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928"/>
  <workbookPr codeName="ThisWorkbook"/>
  <mc:AlternateContent xmlns:mc="http://schemas.openxmlformats.org/markup-compatibility/2006">
    <mc:Choice Requires="x15">
      <x15ac:absPath xmlns:x15ac="http://schemas.microsoft.com/office/spreadsheetml/2010/11/ac" url="D:\RETROPOLATION\"/>
    </mc:Choice>
  </mc:AlternateContent>
  <xr:revisionPtr revIDLastSave="0" documentId="13_ncr:1_{AFF28140-9DBE-4B12-9BEC-1983D3199276}" xr6:coauthVersionLast="47" xr6:coauthVersionMax="47" xr10:uidLastSave="{00000000-0000-0000-0000-000000000000}"/>
  <bookViews>
    <workbookView xWindow="-108" yWindow="-108" windowWidth="23256" windowHeight="12456" activeTab="4" xr2:uid="{00000000-000D-0000-FFFF-FFFF00000000}"/>
  </bookViews>
  <sheets>
    <sheet name="indicateurs" sheetId="20" r:id="rId1"/>
    <sheet name="1996" sheetId="1" r:id="rId2"/>
    <sheet name="1997" sheetId="2" r:id="rId3"/>
    <sheet name="1998" sheetId="3" r:id="rId4"/>
    <sheet name="1999" sheetId="4" r:id="rId5"/>
    <sheet name="2000" sheetId="5" r:id="rId6"/>
    <sheet name="2001" sheetId="6" r:id="rId7"/>
    <sheet name="2002" sheetId="7" r:id="rId8"/>
    <sheet name="2003" sheetId="8" r:id="rId9"/>
    <sheet name="2004" sheetId="9" r:id="rId10"/>
    <sheet name="2005" sheetId="10" r:id="rId11"/>
    <sheet name="2006" sheetId="11" r:id="rId12"/>
    <sheet name="2007" sheetId="12" r:id="rId13"/>
    <sheet name="2008" sheetId="13" r:id="rId14"/>
    <sheet name="2009" sheetId="14" r:id="rId15"/>
    <sheet name="2010" sheetId="15" r:id="rId16"/>
    <sheet name="2011" sheetId="16" r:id="rId17"/>
    <sheet name="2012" sheetId="17" r:id="rId18"/>
    <sheet name="2013" sheetId="18" r:id="rId19"/>
    <sheet name="2014" sheetId="19" r:id="rId20"/>
    <sheet name="2015" sheetId="21" r:id="rId21"/>
  </sheets>
  <externalReferences>
    <externalReference r:id="rId22"/>
  </externalReferences>
  <definedNames>
    <definedName name="Matrice_CI" localSheetId="1">INDIRECT("[1_SERIE_CRT_RETROPOLE_PROD_CI_SCN_2008.XLS]"&amp;'1996'!$A$1&amp;"!$C$233:$AX$280")</definedName>
    <definedName name="Matrice_CI" localSheetId="2">INDIRECT("[1_SERIE_CRT_RETROPOLE_PROD_CI_SCN_2008.XLS]"&amp;'1997'!$A$1&amp;"!$C$233:$AX$280")</definedName>
    <definedName name="Matrice_CI" localSheetId="3">INDIRECT("[1_SERIE_CRT_RETROPOLE_PROD_CI_SCN_2008.XLS]"&amp;'1998'!$A$1&amp;"!$C$233:$AX$280")</definedName>
    <definedName name="Matrice_CI" localSheetId="4">INDIRECT("[1_SERIE_CRT_RETROPOLE_PROD_CI_SCN_2008.XLS]"&amp;'1999'!$A$1&amp;"!$C$233:$AX$280")</definedName>
    <definedName name="Matrice_CI" localSheetId="5">INDIRECT("[1_SERIE_CRT_RETROPOLE_PROD_CI_SCN_2008.XLS]"&amp;'2000'!$A$1&amp;"!$C$233:$AX$280")</definedName>
    <definedName name="Matrice_CI" localSheetId="6">INDIRECT("[1_SERIE_CRT_RETROPOLE_PROD_CI_SCN_2008.XLS]"&amp;'2001'!$A$1&amp;"!$C$233:$AX$280")</definedName>
    <definedName name="Matrice_CI" localSheetId="7">INDIRECT("[1_SERIE_CRT_RETROPOLE_PROD_CI_SCN_2008.XLS]"&amp;'2002'!$A$1&amp;"!$C$233:$AX$280")</definedName>
    <definedName name="Matrice_CI" localSheetId="8">INDIRECT("[1_SERIE_CRT_RETROPOLE_PROD_CI_SCN_2008.XLS]"&amp;'2003'!$A$1&amp;"!$C$233:$AX$280")</definedName>
    <definedName name="Matrice_CI" localSheetId="9">INDIRECT("[1_SERIE_CRT_RETROPOLE_PROD_CI_SCN_2008.XLS]"&amp;'2004'!$A$1&amp;"!$C$233:$AX$280")</definedName>
    <definedName name="Matrice_CI" localSheetId="10">INDIRECT("[1_SERIE_CRT_RETROPOLE_PROD_CI_SCN_2008.XLS]"&amp;'2005'!$A$1&amp;"!$C$233:$AX$280")</definedName>
    <definedName name="Matrice_CI" localSheetId="11">INDIRECT("[1_SERIE_CRT_RETROPOLE_PROD_CI_SCN_2008.XLS]"&amp;'2006'!$A$1&amp;"!$C$233:$AX$280")</definedName>
    <definedName name="Matrice_CI" localSheetId="12">INDIRECT("[1_SERIE_CRT_RETROPOLE_PROD_CI_SCN_2008.XLS]"&amp;'2007'!$A$1&amp;"!$C$233:$AX$280")</definedName>
    <definedName name="Matrice_CI" localSheetId="13">INDIRECT("[1_SERIE_CRT_RETROPOLE_PROD_CI_SCN_2008.XLS]"&amp;'2008'!$A$1&amp;"!$C$233:$AX$280")</definedName>
    <definedName name="Matrice_CI" localSheetId="14">INDIRECT("[1_SERIE_CRT_RETROPOLE_PROD_CI_SCN_2008.XLS]"&amp;'2009'!$A$1&amp;"!$C$233:$AX$280")</definedName>
    <definedName name="Matrice_CI" localSheetId="15">INDIRECT("[1_SERIE_CRT_RETROPOLE_PROD_CI_SCN_2008.XLS]"&amp;'2010'!$A$1&amp;"!$C$233:$AX$280")</definedName>
    <definedName name="Matrice_CI" localSheetId="16">INDIRECT("[1_SERIE_CRT_RETROPOLE_PROD_CI_SCN_2008.XLS]"&amp;'2011'!$A$1&amp;"!$C$233:$AX$280")</definedName>
    <definedName name="Matrice_CI" localSheetId="17">INDIRECT("[1_SERIE_CRT_RETROPOLE_PROD_CI_SCN_2008.XLS]"&amp;'2012'!$A$1&amp;"!$C$233:$AX$280")</definedName>
    <definedName name="Matrice_CI" localSheetId="18">INDIRECT("[1_SERIE_CRT_RETROPOLE_PROD_CI_SCN_2008.XLS]"&amp;'2013'!$A$1&amp;"!$C$233:$AX$280")</definedName>
    <definedName name="Matrice_CI" localSheetId="19">INDIRECT("[1_SERIE_CRT_RETROPOLE_PROD_CI_SCN_2008.XLS]"&amp;'2014'!$A$1&amp;"!$C$233:$AX$280")</definedName>
    <definedName name="Matrice_CI">INDIRECT("[1_SERIE_CRT_RETROPOLE_PROD_CI_SCN_2008.XLS]"&amp;[1]_TRE_!$A$1&amp;"!$C$233:$AX$280")</definedName>
    <definedName name="Matrice_CI_Colonnes" localSheetId="1">INDIRECT("[1_SERIE_CRT_RETROPOLE_PROD_CI_SCN_2008.XLS]"&amp;'1996'!$A$1&amp;"!$C$232:$AX$232")</definedName>
    <definedName name="Matrice_CI_Colonnes" localSheetId="2">INDIRECT("[1_SERIE_CRT_RETROPOLE_PROD_CI_SCN_2008.XLS]"&amp;'1997'!$A$1&amp;"!$C$232:$AX$232")</definedName>
    <definedName name="Matrice_CI_Colonnes" localSheetId="3">INDIRECT("[1_SERIE_CRT_RETROPOLE_PROD_CI_SCN_2008.XLS]"&amp;'1998'!$A$1&amp;"!$C$232:$AX$232")</definedName>
    <definedName name="Matrice_CI_Colonnes" localSheetId="4">INDIRECT("[1_SERIE_CRT_RETROPOLE_PROD_CI_SCN_2008.XLS]"&amp;'1999'!$A$1&amp;"!$C$232:$AX$232")</definedName>
    <definedName name="Matrice_CI_Colonnes" localSheetId="5">INDIRECT("[1_SERIE_CRT_RETROPOLE_PROD_CI_SCN_2008.XLS]"&amp;'2000'!$A$1&amp;"!$C$232:$AX$232")</definedName>
    <definedName name="Matrice_CI_Colonnes" localSheetId="6">INDIRECT("[1_SERIE_CRT_RETROPOLE_PROD_CI_SCN_2008.XLS]"&amp;'2001'!$A$1&amp;"!$C$232:$AX$232")</definedName>
    <definedName name="Matrice_CI_Colonnes" localSheetId="7">INDIRECT("[1_SERIE_CRT_RETROPOLE_PROD_CI_SCN_2008.XLS]"&amp;'2002'!$A$1&amp;"!$C$232:$AX$232")</definedName>
    <definedName name="Matrice_CI_Colonnes" localSheetId="8">INDIRECT("[1_SERIE_CRT_RETROPOLE_PROD_CI_SCN_2008.XLS]"&amp;'2003'!$A$1&amp;"!$C$232:$AX$232")</definedName>
    <definedName name="Matrice_CI_Colonnes" localSheetId="9">INDIRECT("[1_SERIE_CRT_RETROPOLE_PROD_CI_SCN_2008.XLS]"&amp;'2004'!$A$1&amp;"!$C$232:$AX$232")</definedName>
    <definedName name="Matrice_CI_Colonnes" localSheetId="10">INDIRECT("[1_SERIE_CRT_RETROPOLE_PROD_CI_SCN_2008.XLS]"&amp;'2005'!$A$1&amp;"!$C$232:$AX$232")</definedName>
    <definedName name="Matrice_CI_Colonnes" localSheetId="11">INDIRECT("[1_SERIE_CRT_RETROPOLE_PROD_CI_SCN_2008.XLS]"&amp;'2006'!$A$1&amp;"!$C$232:$AX$232")</definedName>
    <definedName name="Matrice_CI_Colonnes" localSheetId="12">INDIRECT("[1_SERIE_CRT_RETROPOLE_PROD_CI_SCN_2008.XLS]"&amp;'2007'!$A$1&amp;"!$C$232:$AX$232")</definedName>
    <definedName name="Matrice_CI_Colonnes" localSheetId="13">INDIRECT("[1_SERIE_CRT_RETROPOLE_PROD_CI_SCN_2008.XLS]"&amp;'2008'!$A$1&amp;"!$C$232:$AX$232")</definedName>
    <definedName name="Matrice_CI_Colonnes" localSheetId="14">INDIRECT("[1_SERIE_CRT_RETROPOLE_PROD_CI_SCN_2008.XLS]"&amp;'2009'!$A$1&amp;"!$C$232:$AX$232")</definedName>
    <definedName name="Matrice_CI_Colonnes" localSheetId="15">INDIRECT("[1_SERIE_CRT_RETROPOLE_PROD_CI_SCN_2008.XLS]"&amp;'2010'!$A$1&amp;"!$C$232:$AX$232")</definedName>
    <definedName name="Matrice_CI_Colonnes" localSheetId="16">INDIRECT("[1_SERIE_CRT_RETROPOLE_PROD_CI_SCN_2008.XLS]"&amp;'2011'!$A$1&amp;"!$C$232:$AX$232")</definedName>
    <definedName name="Matrice_CI_Colonnes" localSheetId="17">INDIRECT("[1_SERIE_CRT_RETROPOLE_PROD_CI_SCN_2008.XLS]"&amp;'2012'!$A$1&amp;"!$C$232:$AX$232")</definedName>
    <definedName name="Matrice_CI_Colonnes" localSheetId="18">INDIRECT("[1_SERIE_CRT_RETROPOLE_PROD_CI_SCN_2008.XLS]"&amp;'2013'!$A$1&amp;"!$C$232:$AX$232")</definedName>
    <definedName name="Matrice_CI_Colonnes" localSheetId="19">INDIRECT("[1_SERIE_CRT_RETROPOLE_PROD_CI_SCN_2008.XLS]"&amp;'2014'!$A$1&amp;"!$C$232:$AX$232")</definedName>
    <definedName name="Matrice_CI_Colonnes">INDIRECT("[1_SERIE_CRT_RETROPOLE_PROD_CI_SCN_2008.XLS]"&amp;[1]_TRE_!$A$1&amp;"!$C$232:$AX$232")</definedName>
    <definedName name="Matrice_CI_Lignes" localSheetId="1">INDIRECT("[1_SERIE_CRT_RETROPOLE_PROD_CI_SCN_2008.XLS]"&amp;'1996'!$A$1&amp;"!$A$233:$A$280")</definedName>
    <definedName name="Matrice_CI_Lignes" localSheetId="2">INDIRECT("[1_SERIE_CRT_RETROPOLE_PROD_CI_SCN_2008.XLS]"&amp;'1997'!$A$1&amp;"!$A$233:$A$280")</definedName>
    <definedName name="Matrice_CI_Lignes" localSheetId="3">INDIRECT("[1_SERIE_CRT_RETROPOLE_PROD_CI_SCN_2008.XLS]"&amp;'1998'!$A$1&amp;"!$A$233:$A$280")</definedName>
    <definedName name="Matrice_CI_Lignes" localSheetId="4">INDIRECT("[1_SERIE_CRT_RETROPOLE_PROD_CI_SCN_2008.XLS]"&amp;'1999'!$A$1&amp;"!$A$233:$A$280")</definedName>
    <definedName name="Matrice_CI_Lignes" localSheetId="5">INDIRECT("[1_SERIE_CRT_RETROPOLE_PROD_CI_SCN_2008.XLS]"&amp;'2000'!$A$1&amp;"!$A$233:$A$280")</definedName>
    <definedName name="Matrice_CI_Lignes" localSheetId="6">INDIRECT("[1_SERIE_CRT_RETROPOLE_PROD_CI_SCN_2008.XLS]"&amp;'2001'!$A$1&amp;"!$A$233:$A$280")</definedName>
    <definedName name="Matrice_CI_Lignes" localSheetId="7">INDIRECT("[1_SERIE_CRT_RETROPOLE_PROD_CI_SCN_2008.XLS]"&amp;'2002'!$A$1&amp;"!$A$233:$A$280")</definedName>
    <definedName name="Matrice_CI_Lignes" localSheetId="8">INDIRECT("[1_SERIE_CRT_RETROPOLE_PROD_CI_SCN_2008.XLS]"&amp;'2003'!$A$1&amp;"!$A$233:$A$280")</definedName>
    <definedName name="Matrice_CI_Lignes" localSheetId="9">INDIRECT("[1_SERIE_CRT_RETROPOLE_PROD_CI_SCN_2008.XLS]"&amp;'2004'!$A$1&amp;"!$A$233:$A$280")</definedName>
    <definedName name="Matrice_CI_Lignes" localSheetId="10">INDIRECT("[1_SERIE_CRT_RETROPOLE_PROD_CI_SCN_2008.XLS]"&amp;'2005'!$A$1&amp;"!$A$233:$A$280")</definedName>
    <definedName name="Matrice_CI_Lignes" localSheetId="11">INDIRECT("[1_SERIE_CRT_RETROPOLE_PROD_CI_SCN_2008.XLS]"&amp;'2006'!$A$1&amp;"!$A$233:$A$280")</definedName>
    <definedName name="Matrice_CI_Lignes" localSheetId="12">INDIRECT("[1_SERIE_CRT_RETROPOLE_PROD_CI_SCN_2008.XLS]"&amp;'2007'!$A$1&amp;"!$A$233:$A$280")</definedName>
    <definedName name="Matrice_CI_Lignes" localSheetId="13">INDIRECT("[1_SERIE_CRT_RETROPOLE_PROD_CI_SCN_2008.XLS]"&amp;'2008'!$A$1&amp;"!$A$233:$A$280")</definedName>
    <definedName name="Matrice_CI_Lignes" localSheetId="14">INDIRECT("[1_SERIE_CRT_RETROPOLE_PROD_CI_SCN_2008.XLS]"&amp;'2009'!$A$1&amp;"!$A$233:$A$280")</definedName>
    <definedName name="Matrice_CI_Lignes" localSheetId="15">INDIRECT("[1_SERIE_CRT_RETROPOLE_PROD_CI_SCN_2008.XLS]"&amp;'2010'!$A$1&amp;"!$A$233:$A$280")</definedName>
    <definedName name="Matrice_CI_Lignes" localSheetId="16">INDIRECT("[1_SERIE_CRT_RETROPOLE_PROD_CI_SCN_2008.XLS]"&amp;'2011'!$A$1&amp;"!$A$233:$A$280")</definedName>
    <definedName name="Matrice_CI_Lignes" localSheetId="17">INDIRECT("[1_SERIE_CRT_RETROPOLE_PROD_CI_SCN_2008.XLS]"&amp;'2012'!$A$1&amp;"!$A$233:$A$280")</definedName>
    <definedName name="Matrice_CI_Lignes" localSheetId="18">INDIRECT("[1_SERIE_CRT_RETROPOLE_PROD_CI_SCN_2008.XLS]"&amp;'2013'!$A$1&amp;"!$A$233:$A$280")</definedName>
    <definedName name="Matrice_CI_Lignes" localSheetId="19">INDIRECT("[1_SERIE_CRT_RETROPOLE_PROD_CI_SCN_2008.XLS]"&amp;'2014'!$A$1&amp;"!$A$233:$A$280")</definedName>
    <definedName name="Matrice_CI_Lignes">INDIRECT("[1_SERIE_CRT_RETROPOLE_PROD_CI_SCN_2008.XLS]"&amp;[1]_TRE_!$A$1&amp;"!$A$233:$A$280")</definedName>
    <definedName name="Matrice_Prod" localSheetId="1">INDIRECT("[1_SERIE_CRT_RETROPOLE_PROD_CI_SCN_2008.XLS]"&amp;'1996'!$A$1&amp;"!$C$173:$AX$220")</definedName>
    <definedName name="Matrice_Prod" localSheetId="2">INDIRECT("[1_SERIE_CRT_RETROPOLE_PROD_CI_SCN_2008.XLS]"&amp;'1997'!$A$1&amp;"!$C$173:$AX$220")</definedName>
    <definedName name="Matrice_Prod" localSheetId="3">INDIRECT("[1_SERIE_CRT_RETROPOLE_PROD_CI_SCN_2008.XLS]"&amp;'1998'!$A$1&amp;"!$C$173:$AX$220")</definedName>
    <definedName name="Matrice_Prod" localSheetId="4">INDIRECT("[1_SERIE_CRT_RETROPOLE_PROD_CI_SCN_2008.XLS]"&amp;'1999'!$A$1&amp;"!$C$173:$AX$220")</definedName>
    <definedName name="Matrice_Prod" localSheetId="5">INDIRECT("[1_SERIE_CRT_RETROPOLE_PROD_CI_SCN_2008.XLS]"&amp;'2000'!$A$1&amp;"!$C$173:$AX$220")</definedName>
    <definedName name="Matrice_Prod" localSheetId="6">INDIRECT("[1_SERIE_CRT_RETROPOLE_PROD_CI_SCN_2008.XLS]"&amp;'2001'!$A$1&amp;"!$C$173:$AX$220")</definedName>
    <definedName name="Matrice_Prod" localSheetId="7">INDIRECT("[1_SERIE_CRT_RETROPOLE_PROD_CI_SCN_2008.XLS]"&amp;'2002'!$A$1&amp;"!$C$173:$AX$220")</definedName>
    <definedName name="Matrice_Prod" localSheetId="8">INDIRECT("[1_SERIE_CRT_RETROPOLE_PROD_CI_SCN_2008.XLS]"&amp;'2003'!$A$1&amp;"!$C$173:$AX$220")</definedName>
    <definedName name="Matrice_Prod" localSheetId="9">INDIRECT("[1_SERIE_CRT_RETROPOLE_PROD_CI_SCN_2008.XLS]"&amp;'2004'!$A$1&amp;"!$C$173:$AX$220")</definedName>
    <definedName name="Matrice_Prod" localSheetId="10">INDIRECT("[1_SERIE_CRT_RETROPOLE_PROD_CI_SCN_2008.XLS]"&amp;'2005'!$A$1&amp;"!$C$173:$AX$220")</definedName>
    <definedName name="Matrice_Prod" localSheetId="11">INDIRECT("[1_SERIE_CRT_RETROPOLE_PROD_CI_SCN_2008.XLS]"&amp;'2006'!$A$1&amp;"!$C$173:$AX$220")</definedName>
    <definedName name="Matrice_Prod" localSheetId="12">INDIRECT("[1_SERIE_CRT_RETROPOLE_PROD_CI_SCN_2008.XLS]"&amp;'2007'!$A$1&amp;"!$C$173:$AX$220")</definedName>
    <definedName name="Matrice_Prod" localSheetId="13">INDIRECT("[1_SERIE_CRT_RETROPOLE_PROD_CI_SCN_2008.XLS]"&amp;'2008'!$A$1&amp;"!$C$173:$AX$220")</definedName>
    <definedName name="Matrice_Prod" localSheetId="14">INDIRECT("[1_SERIE_CRT_RETROPOLE_PROD_CI_SCN_2008.XLS]"&amp;'2009'!$A$1&amp;"!$C$173:$AX$220")</definedName>
    <definedName name="Matrice_Prod" localSheetId="15">INDIRECT("[1_SERIE_CRT_RETROPOLE_PROD_CI_SCN_2008.XLS]"&amp;'2010'!$A$1&amp;"!$C$173:$AX$220")</definedName>
    <definedName name="Matrice_Prod" localSheetId="16">INDIRECT("[1_SERIE_CRT_RETROPOLE_PROD_CI_SCN_2008.XLS]"&amp;'2011'!$A$1&amp;"!$C$173:$AX$220")</definedName>
    <definedName name="Matrice_Prod" localSheetId="17">INDIRECT("[1_SERIE_CRT_RETROPOLE_PROD_CI_SCN_2008.XLS]"&amp;'2012'!$A$1&amp;"!$C$173:$AX$220")</definedName>
    <definedName name="Matrice_Prod" localSheetId="18">INDIRECT("[1_SERIE_CRT_RETROPOLE_PROD_CI_SCN_2008.XLS]"&amp;'2013'!$A$1&amp;"!$C$173:$AX$220")</definedName>
    <definedName name="Matrice_Prod" localSheetId="19">INDIRECT("[1_SERIE_CRT_RETROPOLE_PROD_CI_SCN_2008.XLS]"&amp;'2014'!$A$1&amp;"!$C$173:$AX$220")</definedName>
    <definedName name="Matrice_Prod">INDIRECT("[1_SERIE_CRT_RETROPOLE_PROD_CI_SCN_2008.XLS]"&amp;[1]_TRE_!$A$1&amp;"!$C$173:$AX$220")</definedName>
    <definedName name="Matrice_Prod_Colonnes" localSheetId="1">INDIRECT("[1_SERIE_CRT_RETROPOLE_PROD_CI_SCN_2008.XLS]"&amp;'1996'!$A$1&amp;"!$C$172:$AX$172")</definedName>
    <definedName name="Matrice_Prod_Colonnes" localSheetId="2">INDIRECT("[1_SERIE_CRT_RETROPOLE_PROD_CI_SCN_2008.XLS]"&amp;'1997'!$A$1&amp;"!$C$172:$AX$172")</definedName>
    <definedName name="Matrice_Prod_Colonnes" localSheetId="3">INDIRECT("[1_SERIE_CRT_RETROPOLE_PROD_CI_SCN_2008.XLS]"&amp;'1998'!$A$1&amp;"!$C$172:$AX$172")</definedName>
    <definedName name="Matrice_Prod_Colonnes" localSheetId="4">INDIRECT("[1_SERIE_CRT_RETROPOLE_PROD_CI_SCN_2008.XLS]"&amp;'1999'!$A$1&amp;"!$C$172:$AX$172")</definedName>
    <definedName name="Matrice_Prod_Colonnes" localSheetId="5">INDIRECT("[1_SERIE_CRT_RETROPOLE_PROD_CI_SCN_2008.XLS]"&amp;'2000'!$A$1&amp;"!$C$172:$AX$172")</definedName>
    <definedName name="Matrice_Prod_Colonnes" localSheetId="6">INDIRECT("[1_SERIE_CRT_RETROPOLE_PROD_CI_SCN_2008.XLS]"&amp;'2001'!$A$1&amp;"!$C$172:$AX$172")</definedName>
    <definedName name="Matrice_Prod_Colonnes" localSheetId="7">INDIRECT("[1_SERIE_CRT_RETROPOLE_PROD_CI_SCN_2008.XLS]"&amp;'2002'!$A$1&amp;"!$C$172:$AX$172")</definedName>
    <definedName name="Matrice_Prod_Colonnes" localSheetId="8">INDIRECT("[1_SERIE_CRT_RETROPOLE_PROD_CI_SCN_2008.XLS]"&amp;'2003'!$A$1&amp;"!$C$172:$AX$172")</definedName>
    <definedName name="Matrice_Prod_Colonnes" localSheetId="9">INDIRECT("[1_SERIE_CRT_RETROPOLE_PROD_CI_SCN_2008.XLS]"&amp;'2004'!$A$1&amp;"!$C$172:$AX$172")</definedName>
    <definedName name="Matrice_Prod_Colonnes" localSheetId="10">INDIRECT("[1_SERIE_CRT_RETROPOLE_PROD_CI_SCN_2008.XLS]"&amp;'2005'!$A$1&amp;"!$C$172:$AX$172")</definedName>
    <definedName name="Matrice_Prod_Colonnes" localSheetId="11">INDIRECT("[1_SERIE_CRT_RETROPOLE_PROD_CI_SCN_2008.XLS]"&amp;'2006'!$A$1&amp;"!$C$172:$AX$172")</definedName>
    <definedName name="Matrice_Prod_Colonnes" localSheetId="12">INDIRECT("[1_SERIE_CRT_RETROPOLE_PROD_CI_SCN_2008.XLS]"&amp;'2007'!$A$1&amp;"!$C$172:$AX$172")</definedName>
    <definedName name="Matrice_Prod_Colonnes" localSheetId="13">INDIRECT("[1_SERIE_CRT_RETROPOLE_PROD_CI_SCN_2008.XLS]"&amp;'2008'!$A$1&amp;"!$C$172:$AX$172")</definedName>
    <definedName name="Matrice_Prod_Colonnes" localSheetId="14">INDIRECT("[1_SERIE_CRT_RETROPOLE_PROD_CI_SCN_2008.XLS]"&amp;'2009'!$A$1&amp;"!$C$172:$AX$172")</definedName>
    <definedName name="Matrice_Prod_Colonnes" localSheetId="15">INDIRECT("[1_SERIE_CRT_RETROPOLE_PROD_CI_SCN_2008.XLS]"&amp;'2010'!$A$1&amp;"!$C$172:$AX$172")</definedName>
    <definedName name="Matrice_Prod_Colonnes" localSheetId="16">INDIRECT("[1_SERIE_CRT_RETROPOLE_PROD_CI_SCN_2008.XLS]"&amp;'2011'!$A$1&amp;"!$C$172:$AX$172")</definedName>
    <definedName name="Matrice_Prod_Colonnes" localSheetId="17">INDIRECT("[1_SERIE_CRT_RETROPOLE_PROD_CI_SCN_2008.XLS]"&amp;'2012'!$A$1&amp;"!$C$172:$AX$172")</definedName>
    <definedName name="Matrice_Prod_Colonnes" localSheetId="18">INDIRECT("[1_SERIE_CRT_RETROPOLE_PROD_CI_SCN_2008.XLS]"&amp;'2013'!$A$1&amp;"!$C$172:$AX$172")</definedName>
    <definedName name="Matrice_Prod_Colonnes" localSheetId="19">INDIRECT("[1_SERIE_CRT_RETROPOLE_PROD_CI_SCN_2008.XLS]"&amp;'2014'!$A$1&amp;"!$C$172:$AX$172")</definedName>
    <definedName name="Matrice_Prod_Colonnes">INDIRECT("[1_SERIE_CRT_RETROPOLE_PROD_CI_SCN_2008.XLS]"&amp;[1]_TRE_!$A$1&amp;"!$C$172:$AX$172")</definedName>
    <definedName name="Matrice_Prod_Lignes" localSheetId="1">INDIRECT("[1_SERIE_CRT_RETROPOLE_PROD_CI_SCN_2008.XLS]"&amp;'1996'!$A$1&amp;"!$A$173:$A$220")</definedName>
    <definedName name="Matrice_Prod_Lignes" localSheetId="2">INDIRECT("[1_SERIE_CRT_RETROPOLE_PROD_CI_SCN_2008.XLS]"&amp;'1997'!$A$1&amp;"!$A$173:$A$220")</definedName>
    <definedName name="Matrice_Prod_Lignes" localSheetId="3">INDIRECT("[1_SERIE_CRT_RETROPOLE_PROD_CI_SCN_2008.XLS]"&amp;'1998'!$A$1&amp;"!$A$173:$A$220")</definedName>
    <definedName name="Matrice_Prod_Lignes" localSheetId="4">INDIRECT("[1_SERIE_CRT_RETROPOLE_PROD_CI_SCN_2008.XLS]"&amp;'1999'!$A$1&amp;"!$A$173:$A$220")</definedName>
    <definedName name="Matrice_Prod_Lignes" localSheetId="5">INDIRECT("[1_SERIE_CRT_RETROPOLE_PROD_CI_SCN_2008.XLS]"&amp;'2000'!$A$1&amp;"!$A$173:$A$220")</definedName>
    <definedName name="Matrice_Prod_Lignes" localSheetId="6">INDIRECT("[1_SERIE_CRT_RETROPOLE_PROD_CI_SCN_2008.XLS]"&amp;'2001'!$A$1&amp;"!$A$173:$A$220")</definedName>
    <definedName name="Matrice_Prod_Lignes" localSheetId="7">INDIRECT("[1_SERIE_CRT_RETROPOLE_PROD_CI_SCN_2008.XLS]"&amp;'2002'!$A$1&amp;"!$A$173:$A$220")</definedName>
    <definedName name="Matrice_Prod_Lignes" localSheetId="8">INDIRECT("[1_SERIE_CRT_RETROPOLE_PROD_CI_SCN_2008.XLS]"&amp;'2003'!$A$1&amp;"!$A$173:$A$220")</definedName>
    <definedName name="Matrice_Prod_Lignes" localSheetId="9">INDIRECT("[1_SERIE_CRT_RETROPOLE_PROD_CI_SCN_2008.XLS]"&amp;'2004'!$A$1&amp;"!$A$173:$A$220")</definedName>
    <definedName name="Matrice_Prod_Lignes" localSheetId="10">INDIRECT("[1_SERIE_CRT_RETROPOLE_PROD_CI_SCN_2008.XLS]"&amp;'2005'!$A$1&amp;"!$A$173:$A$220")</definedName>
    <definedName name="Matrice_Prod_Lignes" localSheetId="11">INDIRECT("[1_SERIE_CRT_RETROPOLE_PROD_CI_SCN_2008.XLS]"&amp;'2006'!$A$1&amp;"!$A$173:$A$220")</definedName>
    <definedName name="Matrice_Prod_Lignes" localSheetId="12">INDIRECT("[1_SERIE_CRT_RETROPOLE_PROD_CI_SCN_2008.XLS]"&amp;'2007'!$A$1&amp;"!$A$173:$A$220")</definedName>
    <definedName name="Matrice_Prod_Lignes" localSheetId="13">INDIRECT("[1_SERIE_CRT_RETROPOLE_PROD_CI_SCN_2008.XLS]"&amp;'2008'!$A$1&amp;"!$A$173:$A$220")</definedName>
    <definedName name="Matrice_Prod_Lignes" localSheetId="14">INDIRECT("[1_SERIE_CRT_RETROPOLE_PROD_CI_SCN_2008.XLS]"&amp;'2009'!$A$1&amp;"!$A$173:$A$220")</definedName>
    <definedName name="Matrice_Prod_Lignes" localSheetId="15">INDIRECT("[1_SERIE_CRT_RETROPOLE_PROD_CI_SCN_2008.XLS]"&amp;'2010'!$A$1&amp;"!$A$173:$A$220")</definedName>
    <definedName name="Matrice_Prod_Lignes" localSheetId="16">INDIRECT("[1_SERIE_CRT_RETROPOLE_PROD_CI_SCN_2008.XLS]"&amp;'2011'!$A$1&amp;"!$A$173:$A$220")</definedName>
    <definedName name="Matrice_Prod_Lignes" localSheetId="17">INDIRECT("[1_SERIE_CRT_RETROPOLE_PROD_CI_SCN_2008.XLS]"&amp;'2012'!$A$1&amp;"!$A$173:$A$220")</definedName>
    <definedName name="Matrice_Prod_Lignes" localSheetId="18">INDIRECT("[1_SERIE_CRT_RETROPOLE_PROD_CI_SCN_2008.XLS]"&amp;'2013'!$A$1&amp;"!$A$173:$A$220")</definedName>
    <definedName name="Matrice_Prod_Lignes" localSheetId="19">INDIRECT("[1_SERIE_CRT_RETROPOLE_PROD_CI_SCN_2008.XLS]"&amp;'2014'!$A$1&amp;"!$A$173:$A$220")</definedName>
    <definedName name="Matrice_Prod_Lignes">INDIRECT("[1_SERIE_CRT_RETROPOLE_PROD_CI_SCN_2008.XLS]"&amp;[1]_TRE_!$A$1&amp;"!$A$173:$A$220")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A119" i="1" l="1"/>
  <c r="CA118" i="1"/>
  <c r="CA114" i="1"/>
  <c r="CA113" i="1"/>
  <c r="BI118" i="1"/>
  <c r="V14" i="20"/>
  <c r="U14" i="20"/>
  <c r="T14" i="20"/>
  <c r="S14" i="20"/>
  <c r="R14" i="20"/>
  <c r="Q14" i="20"/>
  <c r="H14" i="20"/>
  <c r="I14" i="20"/>
  <c r="J14" i="20"/>
  <c r="K14" i="20"/>
  <c r="L14" i="20"/>
  <c r="M14" i="20"/>
  <c r="N14" i="20"/>
  <c r="O14" i="20"/>
  <c r="P14" i="20"/>
  <c r="G14" i="20"/>
  <c r="V13" i="20"/>
  <c r="U13" i="20"/>
  <c r="T13" i="20"/>
  <c r="S13" i="20"/>
  <c r="R13" i="20"/>
  <c r="Q13" i="20"/>
  <c r="P13" i="20"/>
  <c r="O13" i="20"/>
  <c r="N13" i="20"/>
  <c r="M13" i="20"/>
  <c r="L13" i="20"/>
  <c r="K13" i="20"/>
  <c r="J13" i="20"/>
  <c r="I13" i="20"/>
  <c r="H13" i="20"/>
  <c r="G13" i="20"/>
  <c r="F14" i="20"/>
  <c r="E14" i="20"/>
  <c r="D14" i="20"/>
  <c r="C14" i="20"/>
  <c r="F13" i="20"/>
  <c r="E13" i="20"/>
  <c r="D13" i="20"/>
  <c r="C13" i="20"/>
  <c r="V23" i="20"/>
  <c r="U23" i="20"/>
  <c r="T23" i="20"/>
  <c r="S23" i="20"/>
  <c r="R23" i="20"/>
  <c r="Q23" i="20"/>
  <c r="P23" i="20"/>
  <c r="O23" i="20"/>
  <c r="N23" i="20"/>
  <c r="M23" i="20"/>
  <c r="L23" i="20"/>
  <c r="K23" i="20"/>
  <c r="J23" i="20"/>
  <c r="I23" i="20"/>
  <c r="H23" i="20"/>
  <c r="G23" i="20"/>
  <c r="F23" i="20"/>
  <c r="E23" i="20"/>
  <c r="D23" i="20"/>
  <c r="V22" i="20"/>
  <c r="U22" i="20"/>
  <c r="T22" i="20"/>
  <c r="S22" i="20"/>
  <c r="R22" i="20"/>
  <c r="Q22" i="20"/>
  <c r="P22" i="20"/>
  <c r="O22" i="20"/>
  <c r="N22" i="20"/>
  <c r="M22" i="20"/>
  <c r="L22" i="20"/>
  <c r="K22" i="20"/>
  <c r="J22" i="20"/>
  <c r="I22" i="20"/>
  <c r="H22" i="20"/>
  <c r="G22" i="20"/>
  <c r="F22" i="20"/>
  <c r="E22" i="20"/>
  <c r="D22" i="20"/>
  <c r="C23" i="20"/>
  <c r="C22" i="20"/>
  <c r="H26" i="20"/>
  <c r="I26" i="20"/>
  <c r="J26" i="20"/>
  <c r="K26" i="20"/>
  <c r="L26" i="20"/>
  <c r="M26" i="20"/>
  <c r="N26" i="20"/>
  <c r="O26" i="20"/>
  <c r="P26" i="20"/>
  <c r="Q26" i="20"/>
  <c r="R26" i="20"/>
  <c r="S26" i="20"/>
  <c r="T26" i="20"/>
  <c r="U26" i="20"/>
  <c r="V26" i="20"/>
  <c r="G26" i="20"/>
  <c r="F26" i="20"/>
  <c r="E26" i="20"/>
  <c r="D26" i="20"/>
  <c r="C26" i="20"/>
  <c r="K25" i="20"/>
  <c r="L25" i="20"/>
  <c r="M25" i="20"/>
  <c r="N25" i="20"/>
  <c r="O25" i="20"/>
  <c r="P25" i="20"/>
  <c r="Q25" i="20"/>
  <c r="R25" i="20"/>
  <c r="S25" i="20"/>
  <c r="T25" i="20"/>
  <c r="U25" i="20"/>
  <c r="V25" i="20"/>
  <c r="J25" i="20"/>
  <c r="I25" i="20"/>
  <c r="H25" i="20"/>
  <c r="G25" i="20"/>
  <c r="F25" i="20"/>
  <c r="E25" i="20"/>
  <c r="D25" i="20"/>
  <c r="C25" i="20"/>
  <c r="V24" i="20"/>
  <c r="V21" i="20"/>
  <c r="V20" i="20"/>
  <c r="V19" i="20"/>
  <c r="V15" i="20"/>
  <c r="V12" i="20"/>
  <c r="V7" i="20"/>
  <c r="V6" i="20"/>
  <c r="V5" i="20"/>
  <c r="V4" i="20"/>
  <c r="V3" i="20"/>
  <c r="V27" i="20" l="1"/>
  <c r="V8" i="20"/>
  <c r="V9" i="20" s="1"/>
  <c r="C8" i="20" l="1"/>
  <c r="D8" i="20"/>
  <c r="E8" i="20"/>
  <c r="F8" i="20"/>
  <c r="G8" i="20"/>
  <c r="H8" i="20"/>
  <c r="I8" i="20"/>
  <c r="J8" i="20"/>
  <c r="K8" i="20"/>
  <c r="L8" i="20"/>
  <c r="M8" i="20"/>
  <c r="N8" i="20"/>
  <c r="O8" i="20"/>
  <c r="P8" i="20"/>
  <c r="Q8" i="20"/>
  <c r="R8" i="20"/>
  <c r="S8" i="20"/>
  <c r="T8" i="20"/>
  <c r="U8" i="20"/>
  <c r="T20" i="20"/>
  <c r="S20" i="20"/>
  <c r="R20" i="20"/>
  <c r="Q20" i="20"/>
  <c r="P20" i="20"/>
  <c r="O20" i="20"/>
  <c r="N20" i="20"/>
  <c r="M20" i="20"/>
  <c r="L20" i="20"/>
  <c r="K20" i="20"/>
  <c r="J20" i="20"/>
  <c r="I20" i="20"/>
  <c r="H20" i="20"/>
  <c r="G20" i="20"/>
  <c r="F20" i="20"/>
  <c r="E20" i="20"/>
  <c r="D20" i="20"/>
  <c r="C20" i="20"/>
  <c r="G7" i="20" l="1"/>
  <c r="D7" i="20"/>
  <c r="P7" i="20"/>
  <c r="Q7" i="20"/>
  <c r="F7" i="20"/>
  <c r="K7" i="20"/>
  <c r="E7" i="20"/>
  <c r="J7" i="20"/>
  <c r="R7" i="20"/>
  <c r="L7" i="20"/>
  <c r="N7" i="20"/>
  <c r="C7" i="20"/>
  <c r="S7" i="20"/>
  <c r="T7" i="20"/>
  <c r="H7" i="20"/>
  <c r="O7" i="20"/>
  <c r="I7" i="20"/>
  <c r="M7" i="20"/>
  <c r="I5" i="20"/>
  <c r="F5" i="20"/>
  <c r="J24" i="20"/>
  <c r="I19" i="20"/>
  <c r="H19" i="20"/>
  <c r="I21" i="20"/>
  <c r="K24" i="20"/>
  <c r="S19" i="20"/>
  <c r="U7" i="20"/>
  <c r="U20" i="20"/>
  <c r="C5" i="20"/>
  <c r="C24" i="20"/>
  <c r="D5" i="20"/>
  <c r="D24" i="20"/>
  <c r="F21" i="20"/>
  <c r="C19" i="20"/>
  <c r="F19" i="20"/>
  <c r="E24" i="20"/>
  <c r="D21" i="20"/>
  <c r="F15" i="20"/>
  <c r="E19" i="20"/>
  <c r="D6" i="20"/>
  <c r="F24" i="20"/>
  <c r="E21" i="20"/>
  <c r="E15" i="20"/>
  <c r="E5" i="20"/>
  <c r="G19" i="20"/>
  <c r="G5" i="20"/>
  <c r="H21" i="20"/>
  <c r="I24" i="20"/>
  <c r="G21" i="20"/>
  <c r="H5" i="20"/>
  <c r="I15" i="20"/>
  <c r="L15" i="20"/>
  <c r="N24" i="20"/>
  <c r="N5" i="20"/>
  <c r="J5" i="20"/>
  <c r="N6" i="20"/>
  <c r="O21" i="20"/>
  <c r="P19" i="20"/>
  <c r="P15" i="20"/>
  <c r="O19" i="20"/>
  <c r="O15" i="20"/>
  <c r="O24" i="20"/>
  <c r="O5" i="20"/>
  <c r="P21" i="20"/>
  <c r="P24" i="20"/>
  <c r="T21" i="20"/>
  <c r="T19" i="20"/>
  <c r="T24" i="20"/>
  <c r="S21" i="20"/>
  <c r="S5" i="20"/>
  <c r="T5" i="20"/>
  <c r="C15" i="20"/>
  <c r="D19" i="20"/>
  <c r="D15" i="20"/>
  <c r="C21" i="20"/>
  <c r="G15" i="20"/>
  <c r="G24" i="20"/>
  <c r="H24" i="20"/>
  <c r="H15" i="20"/>
  <c r="K21" i="20"/>
  <c r="J21" i="20"/>
  <c r="M19" i="20"/>
  <c r="M15" i="20"/>
  <c r="K19" i="20"/>
  <c r="K15" i="20"/>
  <c r="K5" i="20"/>
  <c r="L19" i="20"/>
  <c r="M5" i="20"/>
  <c r="J19" i="20"/>
  <c r="J15" i="20"/>
  <c r="J6" i="20"/>
  <c r="L5" i="20"/>
  <c r="L21" i="20"/>
  <c r="L6" i="20"/>
  <c r="M21" i="20"/>
  <c r="M24" i="20"/>
  <c r="N15" i="20"/>
  <c r="L24" i="20"/>
  <c r="N19" i="20"/>
  <c r="N21" i="20"/>
  <c r="P5" i="20"/>
  <c r="Q15" i="20"/>
  <c r="Q24" i="20"/>
  <c r="Q19" i="20"/>
  <c r="Q6" i="20"/>
  <c r="R21" i="20"/>
  <c r="Q5" i="20"/>
  <c r="R19" i="20"/>
  <c r="R5" i="20"/>
  <c r="Q21" i="20"/>
  <c r="R15" i="20"/>
  <c r="S15" i="20"/>
  <c r="S24" i="20"/>
  <c r="R24" i="20"/>
  <c r="T15" i="20"/>
  <c r="Q4" i="20" l="1"/>
  <c r="P4" i="20"/>
  <c r="L4" i="20"/>
  <c r="K4" i="20"/>
  <c r="F4" i="20"/>
  <c r="R4" i="20"/>
  <c r="I4" i="20"/>
  <c r="N4" i="20"/>
  <c r="T4" i="20"/>
  <c r="S4" i="20"/>
  <c r="M4" i="20"/>
  <c r="E4" i="20"/>
  <c r="D4" i="20"/>
  <c r="O4" i="20"/>
  <c r="H4" i="20"/>
  <c r="J4" i="20"/>
  <c r="G4" i="20"/>
  <c r="C4" i="20"/>
  <c r="K6" i="20"/>
  <c r="I6" i="20"/>
  <c r="P6" i="20"/>
  <c r="U4" i="20"/>
  <c r="U24" i="20"/>
  <c r="U15" i="20"/>
  <c r="U5" i="20"/>
  <c r="U21" i="20"/>
  <c r="U19" i="20"/>
  <c r="C6" i="20"/>
  <c r="S12" i="20"/>
  <c r="I27" i="20"/>
  <c r="P12" i="20"/>
  <c r="E6" i="20"/>
  <c r="T6" i="20"/>
  <c r="I12" i="20"/>
  <c r="G6" i="20"/>
  <c r="M6" i="20"/>
  <c r="S6" i="20"/>
  <c r="R6" i="20"/>
  <c r="E12" i="20"/>
  <c r="E27" i="20"/>
  <c r="D12" i="20"/>
  <c r="D27" i="20"/>
  <c r="H6" i="20"/>
  <c r="E3" i="20" l="1"/>
  <c r="I3" i="20"/>
  <c r="M3" i="20"/>
  <c r="H3" i="20"/>
  <c r="O3" i="20"/>
  <c r="R3" i="20"/>
  <c r="S3" i="20"/>
  <c r="F3" i="20"/>
  <c r="K3" i="20"/>
  <c r="P27" i="20"/>
  <c r="S27" i="20"/>
  <c r="K9" i="20"/>
  <c r="I9" i="20"/>
  <c r="I29" i="20" s="1"/>
  <c r="E9" i="20"/>
  <c r="E29" i="20" s="1"/>
  <c r="U6" i="20"/>
  <c r="O6" i="20"/>
  <c r="O9" i="20"/>
  <c r="R9" i="20"/>
  <c r="Q12" i="20"/>
  <c r="Q27" i="20"/>
  <c r="T12" i="20"/>
  <c r="T27" i="20"/>
  <c r="F6" i="20"/>
  <c r="F9" i="20"/>
  <c r="K12" i="20"/>
  <c r="K27" i="20"/>
  <c r="F12" i="20"/>
  <c r="F27" i="20"/>
  <c r="N12" i="20"/>
  <c r="N27" i="20"/>
  <c r="G12" i="20"/>
  <c r="G27" i="20"/>
  <c r="C12" i="20"/>
  <c r="C27" i="20"/>
  <c r="S9" i="20"/>
  <c r="J12" i="20"/>
  <c r="J27" i="20"/>
  <c r="R12" i="20"/>
  <c r="R27" i="20"/>
  <c r="H12" i="20"/>
  <c r="H27" i="20"/>
  <c r="M9" i="20" l="1"/>
  <c r="H9" i="20"/>
  <c r="Q3" i="20"/>
  <c r="Q9" i="20"/>
  <c r="Q29" i="20" s="1"/>
  <c r="L3" i="20"/>
  <c r="L9" i="20"/>
  <c r="T9" i="20"/>
  <c r="T29" i="20" s="1"/>
  <c r="T3" i="20"/>
  <c r="N3" i="20"/>
  <c r="N9" i="20"/>
  <c r="N29" i="20" s="1"/>
  <c r="D3" i="20"/>
  <c r="D9" i="20"/>
  <c r="D29" i="20" s="1"/>
  <c r="P3" i="20"/>
  <c r="P9" i="20"/>
  <c r="P29" i="20" s="1"/>
  <c r="G9" i="20"/>
  <c r="G29" i="20" s="1"/>
  <c r="G3" i="20"/>
  <c r="U3" i="20"/>
  <c r="J3" i="20"/>
  <c r="J9" i="20"/>
  <c r="J29" i="20" s="1"/>
  <c r="C9" i="20"/>
  <c r="C29" i="20" s="1"/>
  <c r="C3" i="20"/>
  <c r="S29" i="20"/>
  <c r="R29" i="20"/>
  <c r="K29" i="20"/>
  <c r="U9" i="20"/>
  <c r="L12" i="20"/>
  <c r="L27" i="20"/>
  <c r="F29" i="20"/>
  <c r="M12" i="20"/>
  <c r="M27" i="20"/>
  <c r="M29" i="20" s="1"/>
  <c r="U12" i="20"/>
  <c r="O12" i="20"/>
  <c r="O27" i="20"/>
  <c r="O29" i="20" s="1"/>
  <c r="H29" i="20"/>
  <c r="L29" i="20" l="1"/>
  <c r="U27" i="20"/>
  <c r="U29" i="20" s="1"/>
  <c r="V29" i="20" l="1"/>
</calcChain>
</file>

<file path=xl/sharedStrings.xml><?xml version="1.0" encoding="utf-8"?>
<sst xmlns="http://schemas.openxmlformats.org/spreadsheetml/2006/main" count="9204" uniqueCount="224">
  <si>
    <t>PIB</t>
  </si>
  <si>
    <t>Effectifs employés par branche</t>
  </si>
  <si>
    <t>IMPORTATIONS</t>
  </si>
  <si>
    <t>Excédent brut d'exploitation / revenu mixte</t>
  </si>
  <si>
    <t xml:space="preserve">EXPORTATIONS </t>
  </si>
  <si>
    <t>SUBVENTIONS SUR LES PRODUITS</t>
  </si>
  <si>
    <t>Subventions sur la production</t>
  </si>
  <si>
    <t>ACQUISITION OBJETS DE VALEUR</t>
  </si>
  <si>
    <t>AUTRES IMPOTS SUR LES PRODUITS</t>
  </si>
  <si>
    <t>Impôts sur la production</t>
  </si>
  <si>
    <t>VARIATIONS DES STOCKS</t>
  </si>
  <si>
    <t>IMPOTS SUR LES EXPORTATIONS</t>
  </si>
  <si>
    <t>Contributions sociales imputées</t>
  </si>
  <si>
    <t>F.B.C.F.</t>
  </si>
  <si>
    <t>IMPOTS SUR LES IMPORTATIONS</t>
  </si>
  <si>
    <t>Contributions sociales effectives</t>
  </si>
  <si>
    <t>CONSOMMATION FINALE</t>
  </si>
  <si>
    <t>SOMME DES VALEURS AJOUTEES</t>
  </si>
  <si>
    <t>Salaires bruts</t>
  </si>
  <si>
    <t>Rémunération des salariés</t>
  </si>
  <si>
    <t>Valeur ajoutée brute /PIB</t>
  </si>
  <si>
    <t>Total</t>
  </si>
  <si>
    <t>CORRECTION TERRITORIALE</t>
  </si>
  <si>
    <t>U48</t>
  </si>
  <si>
    <t>ACTIVITE DES MENAGES EN TANT QU'EMPLOYEURS DE</t>
  </si>
  <si>
    <t>T47</t>
  </si>
  <si>
    <t>AUTRES ACTIVITES DE SERVICES N.C.A</t>
  </si>
  <si>
    <t>S46</t>
  </si>
  <si>
    <t>SERVICES COLLECTIFS, SOCIAUX ET PERSONNELS</t>
  </si>
  <si>
    <t>R45</t>
  </si>
  <si>
    <t>SERVICES DE SANTE HUMAINE ET D'ACTION SOCIALE</t>
  </si>
  <si>
    <t>Q44</t>
  </si>
  <si>
    <t>ENSEIGNEMENT</t>
  </si>
  <si>
    <t>P43</t>
  </si>
  <si>
    <t>SERVICES D'ADMINISTRATION PUBLIQUE</t>
  </si>
  <si>
    <t>O42</t>
  </si>
  <si>
    <t>ACTIVITES DE SERVICES DE SOUTIEN ET DE BUREAU</t>
  </si>
  <si>
    <t>N41</t>
  </si>
  <si>
    <t>ACTIVITES SPECIALISEES, SCIENTIFIQUES ET TECH</t>
  </si>
  <si>
    <t>M40</t>
  </si>
  <si>
    <t>SERVICES IMMOBILIERS</t>
  </si>
  <si>
    <t>L39</t>
  </si>
  <si>
    <t>SERVICES FINANCIERS ET D'ASSURANCE</t>
  </si>
  <si>
    <t>K38</t>
  </si>
  <si>
    <t>SERVICES D'INFORMATION ET DE COMMUNICATION</t>
  </si>
  <si>
    <t>J37</t>
  </si>
  <si>
    <t>SERVICES D'HEBERGEMENT ET DE RESTAURATION</t>
  </si>
  <si>
    <t>I36</t>
  </si>
  <si>
    <t>SERVICES DE TRANSPORT ET D'ENTREPOSAGE</t>
  </si>
  <si>
    <t>H35</t>
  </si>
  <si>
    <t>G34</t>
  </si>
  <si>
    <t>TRAVAUX DE CONSTRUCTION</t>
  </si>
  <si>
    <t>F33</t>
  </si>
  <si>
    <t>PRODUCTION ET DISTRIBUTION D'EAU, ASSAINISSEM</t>
  </si>
  <si>
    <t>E32</t>
  </si>
  <si>
    <t xml:space="preserve">PRODUCTION, DISTRIBUTION D'ELECTRICITE ET LA </t>
  </si>
  <si>
    <t>D31</t>
  </si>
  <si>
    <t>REPARATION ET INSTALLATION DE MACHINES ET D'E</t>
  </si>
  <si>
    <t>C30</t>
  </si>
  <si>
    <t>MEUBLES, PRODUITS DIVERS</t>
  </si>
  <si>
    <t>C29</t>
  </si>
  <si>
    <t>MATERIELS DE TRANSPORT</t>
  </si>
  <si>
    <t>C28</t>
  </si>
  <si>
    <t>MACHINES ET EQUIPEMENTS N.C.A.</t>
  </si>
  <si>
    <t>C27</t>
  </si>
  <si>
    <t>EQUIPEMENTS ET MATERIELS ELECTRIQUES</t>
  </si>
  <si>
    <t>C26</t>
  </si>
  <si>
    <t>PRODUITS ELECTRONIQUES ET INFORMATIQUES</t>
  </si>
  <si>
    <t>C25</t>
  </si>
  <si>
    <t>PRODUITS METALLURGIQUES; OUVRAGES EN METAUX</t>
  </si>
  <si>
    <t>C24</t>
  </si>
  <si>
    <t>PRODUITS MINERAUX NON METALLIQUES</t>
  </si>
  <si>
    <t>C23</t>
  </si>
  <si>
    <t>PRODUITS EN CAOUTCHOUC OU EN MATIERE PLASTIQU</t>
  </si>
  <si>
    <t>C22</t>
  </si>
  <si>
    <t>PRODUITS CHIMIQUES ET PHARMACEUTIQUES</t>
  </si>
  <si>
    <t>C21</t>
  </si>
  <si>
    <t>PRODUITS DU RAFFINAGE</t>
  </si>
  <si>
    <t>C20</t>
  </si>
  <si>
    <t>PRODUITS DE L'INDUSTRIE DU PAPIER ET DU CARTO</t>
  </si>
  <si>
    <t>C19</t>
  </si>
  <si>
    <t>BOIS, ARTICLES EN BOIS OU DE VANNERIE</t>
  </si>
  <si>
    <t>C18</t>
  </si>
  <si>
    <t>CUIR TRAVAILLE; ARTICLES DE VOYAGE; CHAUSSURE</t>
  </si>
  <si>
    <t>C17</t>
  </si>
  <si>
    <t>INDUSTRIES TEXTILE ET DE L'HABILLEMENT</t>
  </si>
  <si>
    <t>C16</t>
  </si>
  <si>
    <t>CIGARETTES ET AUTRES PRODUITS A BASE DE TABAC</t>
  </si>
  <si>
    <t>C15</t>
  </si>
  <si>
    <t>BOISSONS</t>
  </si>
  <si>
    <t>C14</t>
  </si>
  <si>
    <t>AUTRES PRODUITS ALIMENTAIRES</t>
  </si>
  <si>
    <t>C13</t>
  </si>
  <si>
    <t xml:space="preserve">PRODUITS DE LA TRANSFORMATION DU CACAO ET DU </t>
  </si>
  <si>
    <t>C12</t>
  </si>
  <si>
    <t>PAIN, PATISSERIE ET PATES ALIMENTAIRES</t>
  </si>
  <si>
    <t>C11</t>
  </si>
  <si>
    <t>PRODUIT DU TRAVAIL DES GRAINS ET PRODUITS AMY</t>
  </si>
  <si>
    <t>C10</t>
  </si>
  <si>
    <t>CORPS GRAS</t>
  </si>
  <si>
    <t>C09</t>
  </si>
  <si>
    <t>VIANDES, PRODUITS A BASE DE VIANDE ET PRODUIT</t>
  </si>
  <si>
    <t>C08</t>
  </si>
  <si>
    <t>PRODUITS DES INDUSTRIES EXTRACTIVES</t>
  </si>
  <si>
    <t>B07</t>
  </si>
  <si>
    <t>PRODUIT DE LA PECHE, PISCICULTURE ET AQUACULT</t>
  </si>
  <si>
    <t>A06</t>
  </si>
  <si>
    <t>PRODUITS  DE LA SYLVICULTURE ET DE L'EXPLOITA</t>
  </si>
  <si>
    <t>A05</t>
  </si>
  <si>
    <t>SERVICES DE SOUTIEN A L'AGRICULTURE ET A L'EL</t>
  </si>
  <si>
    <t>A04</t>
  </si>
  <si>
    <t>PRODUITS DE L'ELEVAGE ET DE LA CHASSE</t>
  </si>
  <si>
    <t>A03</t>
  </si>
  <si>
    <t xml:space="preserve">PRODUITS AGRICOLES DESTINES PRINCIPALEMENT A </t>
  </si>
  <si>
    <t>A02</t>
  </si>
  <si>
    <t>PRODUITS DE L'AGRICULTURE VIVRIERE</t>
  </si>
  <si>
    <t>A01</t>
  </si>
  <si>
    <t>trations</t>
  </si>
  <si>
    <t>Commerc.</t>
  </si>
  <si>
    <t>Autocons.</t>
  </si>
  <si>
    <t>Sous-total</t>
  </si>
  <si>
    <t>Cons. Fin.</t>
  </si>
  <si>
    <t>ISBL</t>
  </si>
  <si>
    <t>Adminis -</t>
  </si>
  <si>
    <t xml:space="preserve">          Ménages</t>
  </si>
  <si>
    <t>Dépense</t>
  </si>
  <si>
    <t>Acquisition nette d'objets de valeur</t>
  </si>
  <si>
    <t>Variations des stocks</t>
  </si>
  <si>
    <t>Formation brute de capital fixe</t>
  </si>
  <si>
    <t>Consommation finale</t>
  </si>
  <si>
    <t>Expor-tations</t>
  </si>
  <si>
    <t>Total de l'économie</t>
  </si>
  <si>
    <t>Total des branches</t>
  </si>
  <si>
    <t>SANTE HUMAINE ET ACTION SOCIALE</t>
  </si>
  <si>
    <t>ACTIVITES IMMOBILIERES</t>
  </si>
  <si>
    <t>ACTIVITES FINANCIERES ET D'ASSURANCE</t>
  </si>
  <si>
    <t>INFORMATION ET COMMUNICATION</t>
  </si>
  <si>
    <t>HEBERGEMENT ET RESTAURATION</t>
  </si>
  <si>
    <t>TRANSPORTS ET ENTREPOSAGE</t>
  </si>
  <si>
    <t>CONSTRUCTION</t>
  </si>
  <si>
    <t>FABRICATION DE MEUBLES ET AUTRES INDUSTRIES</t>
  </si>
  <si>
    <t>FABRICATION DE MATERIELS DE TRANSPORT</t>
  </si>
  <si>
    <t>FABRICATION DE MACHINES ET D'EQUIPEMENTS N.C.</t>
  </si>
  <si>
    <t>FABRICATION D'EQUIPEMENTS ET DE MATERIELS ELE</t>
  </si>
  <si>
    <t>FABRICATION DE PRODUITS ELECTRONIQUES ET INFO</t>
  </si>
  <si>
    <t>MÉTALLURGIE ET FABRICATION D'OUVRAGES EN META</t>
  </si>
  <si>
    <t>FABRICATION D'AUTRES PRODUITS MINÉRAUX NON MÉ</t>
  </si>
  <si>
    <t>TRAVAIL DU CAOUTCHOUC ET DU PLASTIQUE</t>
  </si>
  <si>
    <t>INDUSTRIES CHNIMIQUES ET PHARMACEUTIQUES</t>
  </si>
  <si>
    <t>RAFFINAGE DU PETROLE</t>
  </si>
  <si>
    <t>INDUSTRIE DU PAPIER ET DU CARTON; IMPRIMERIE</t>
  </si>
  <si>
    <t xml:space="preserve">TRAVAIL DU BOIS ET FABRICATION D'ARTICLES EN </t>
  </si>
  <si>
    <t>INDUSTRIES DU CUIR ET DE LA CHAUSSURE</t>
  </si>
  <si>
    <t>FABRICATION DE PRODUITS A BASE DE TABAC</t>
  </si>
  <si>
    <t>INDUSTRIE DES BOISSONS</t>
  </si>
  <si>
    <t>AUTRES INDUSTRIES ALIMENTAIRES</t>
  </si>
  <si>
    <t>TRANSFORMATION DU CACAO ET DU CAFÉ</t>
  </si>
  <si>
    <t>BOULANGERIE, PATISSERIE ET FABRICATION DE PAT</t>
  </si>
  <si>
    <t>TRAVAIL DES GRAINS ET FABRICATION DE PRODUITS</t>
  </si>
  <si>
    <t xml:space="preserve">FABRICATION DE CORPS GRAS D'ORIGINE VEGETALE </t>
  </si>
  <si>
    <t>TRANSFORMATION DE PRODUITS DE L'ELEVAGE ET DE</t>
  </si>
  <si>
    <t>INDUSTRIES EXTRACTIVES</t>
  </si>
  <si>
    <t>PECHE, PISCICULTURE ET AQUACULTURE</t>
  </si>
  <si>
    <t>SYLVICULTURE, EXPLOITATION FORESTIERE</t>
  </si>
  <si>
    <t>ACTIVITES ANNEXES A L'AGRICULTURE ET A L'ELEV</t>
  </si>
  <si>
    <t>ELEVAGE ET CHASSE</t>
  </si>
  <si>
    <t>AGRICULTURE PRINCIPALEMENT DESTINEE À L'INDUS</t>
  </si>
  <si>
    <t>AGRICULTURE VIVRIERE</t>
  </si>
  <si>
    <t>Total des ressources à prix de base</t>
  </si>
  <si>
    <t>Impôts sur les impor-tations</t>
  </si>
  <si>
    <t>Impôts sur les expor-tations</t>
  </si>
  <si>
    <t>Autres taxes sur les produits</t>
  </si>
  <si>
    <t>Subven-tions sur les produits</t>
  </si>
  <si>
    <t>TVA non déductible</t>
  </si>
  <si>
    <t>Marges  de transport</t>
  </si>
  <si>
    <t>Marges  de commerce</t>
  </si>
  <si>
    <t>Total des emplois à prix d'acquisi-tion</t>
  </si>
  <si>
    <t>Emploi des produits</t>
  </si>
  <si>
    <t>Consommation intermédiaire des branches</t>
  </si>
  <si>
    <t>Impor-tations</t>
  </si>
  <si>
    <t>Ajustement CAF /FAB</t>
  </si>
  <si>
    <t>Total des ressources à prix d'acquisi-tion</t>
  </si>
  <si>
    <t>Ressources en produits</t>
  </si>
  <si>
    <t>Production des branches</t>
  </si>
  <si>
    <t>TABLEAU DES RESSOURCES</t>
  </si>
  <si>
    <t>Origine nationale &amp; importée</t>
  </si>
  <si>
    <t>ANNEE 1996 A PRIX COURANT</t>
  </si>
  <si>
    <t>TABLEAU DES RESSOURCES ET DES EMPLOIS (TRE)</t>
  </si>
  <si>
    <t>ANNEE 1997 A PRIX COURANT</t>
  </si>
  <si>
    <t>ANNEE 1998 A PRIX COURANT</t>
  </si>
  <si>
    <t>ANNEE 1999 A PRIX COURANT</t>
  </si>
  <si>
    <t>ANNEE 2000 A PRIX COURANT</t>
  </si>
  <si>
    <t>ANNEE 2001 A PRIX COURANT</t>
  </si>
  <si>
    <t>ANNEE 2002 A PRIX COURANT</t>
  </si>
  <si>
    <t>ANNEE 2003 A PRIX COURANT</t>
  </si>
  <si>
    <t>ANNEE 2004 A PRIX COURANT</t>
  </si>
  <si>
    <t>ANNEE 2005 A PRIX COURANT</t>
  </si>
  <si>
    <t>ANNEE 2006 A PRIX COURANT</t>
  </si>
  <si>
    <t>ANNEE 2007 A PRIX COURANT</t>
  </si>
  <si>
    <t>ANNEE 2008 A PRIX COURANT</t>
  </si>
  <si>
    <t>ANNEE 2009 A PRIX COURANT</t>
  </si>
  <si>
    <t>ANNEE 2010 A PRIX COURANT</t>
  </si>
  <si>
    <t>ANNEE 2011 A PRIX COURANT</t>
  </si>
  <si>
    <t>ANNEE 2012 A PRIX COURANT</t>
  </si>
  <si>
    <t>ANNEE 2013 A PRIX COURANT</t>
  </si>
  <si>
    <t>ANNEE 2014 A PRIX COURANT</t>
  </si>
  <si>
    <t>Ecart</t>
  </si>
  <si>
    <t>Optique Demande</t>
  </si>
  <si>
    <t>Optique Offre</t>
  </si>
  <si>
    <t>ANNEE 2019 A PRIX COURANT</t>
  </si>
  <si>
    <t>TRANSFORMATION DU CACAO, DU CAFÉ ET DE L'ANAC</t>
  </si>
  <si>
    <t xml:space="preserve">PRODUITS DE LA TRANSFORMATION CACAO, CAFÉ ET </t>
  </si>
  <si>
    <t>REMUNERATION DES SALARIES</t>
  </si>
  <si>
    <t>IMPOTS SUR LA PRODUCTION</t>
  </si>
  <si>
    <t>SUBVENTIONS SUR LA PRODUCTION</t>
  </si>
  <si>
    <t>IMPOTS SUR LES PRODUITS</t>
  </si>
  <si>
    <t>REVENUS D'EXPLOITATION (EBE / REVENU MIXTE)</t>
  </si>
  <si>
    <t>COMMERCE ET REPARATIONS</t>
  </si>
  <si>
    <t>Biens</t>
  </si>
  <si>
    <t xml:space="preserve">Services </t>
  </si>
  <si>
    <t xml:space="preserve">   APU + ISBL</t>
  </si>
  <si>
    <t xml:space="preserve">   MENAGE</t>
  </si>
  <si>
    <t xml:space="preserve">   PRIVEE</t>
  </si>
  <si>
    <t xml:space="preserve">   PUBLIQUE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</si>
</sst>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
    <numFmt numFmtId="165" formatCode="000"/>
    <numFmt numFmtId="166" formatCode="_-* #,##0\ _€_-;\-* #,##0\ _€_-;_-* &quot;-&quot;??\ _€_-;_-@_-"/>
  </numFmts>
  <fonts count="7" x14ac:knownFonts="1">
    <font>
      <sz val="11"/>
      <color theme="1"/>
      <name val="Calibri"/>
      <family val="2"/>
      <scheme val="minor"/>
    </font>
    <font>
      <sz val="10"/>
      <name val="Arial"/>
      <family val="2"/>
    </font>
    <font>
      <b/>
      <u/>
      <sz val="10"/>
      <name val="Arial"/>
      <family val="2"/>
    </font>
    <font>
      <b/>
      <u/>
      <sz val="12"/>
      <name val="Arial"/>
      <family val="2"/>
    </font>
    <font>
      <sz val="11"/>
      <color rgb="FFC65911"/>
      <name val="Calibri"/>
      <family val="2"/>
      <scheme val="minor"/>
    </font>
    <font>
      <b/>
      <sz val="11"/>
      <color rgb="FF305496"/>
      <name val="Calibri"/>
      <family val="2"/>
      <scheme val="minor"/>
    </font>
    <font>
      <b/>
      <sz val="11"/>
      <color rgb="FFFF0000"/>
      <name val="Calibri"/>
      <family val="2"/>
      <scheme val="minor"/>
    </font>
  </fonts>
  <fills count="10">
    <fill>
      <patternFill patternType="none"/>
    </fill>
    <fill>
      <patternFill patternType="gray125"/>
    </fill>
    <fill>
      <patternFill patternType="solid">
        <fgColor rgb="FFFCE4D6"/>
        <bgColor indexed="64"/>
      </patternFill>
    </fill>
    <fill>
      <patternFill patternType="solid">
        <fgColor rgb="FFE6EBF6"/>
        <bgColor indexed="64"/>
      </patternFill>
    </fill>
    <fill>
      <patternFill patternType="solid">
        <fgColor rgb="FFFFFF00"/>
        <bgColor indexed="64"/>
      </patternFill>
    </fill>
    <fill>
      <patternFill patternType="solid">
        <fgColor theme="5" tint="0.59999389629810485"/>
        <bgColor indexed="64"/>
      </patternFill>
    </fill>
    <fill>
      <patternFill patternType="solid">
        <fgColor rgb="FF66FF99"/>
        <bgColor indexed="64"/>
      </patternFill>
    </fill>
    <fill>
      <patternFill patternType="solid">
        <fgColor rgb="FFEAFCAA"/>
        <bgColor indexed="64"/>
      </patternFill>
    </fill>
    <fill>
      <patternFill patternType="solid">
        <fgColor theme="9" tint="0.59999389629810485"/>
        <bgColor indexed="64"/>
      </patternFill>
    </fill>
    <fill>
      <patternFill patternType="solid">
        <fgColor theme="9" tint="0.79998168889431442"/>
        <bgColor indexed="64"/>
      </patternFill>
    </fill>
  </fills>
  <borders count="47">
    <border>
      <left/>
      <right/>
      <top/>
      <bottom/>
      <diagonal/>
    </border>
    <border>
      <left style="thick">
        <color indexed="64"/>
      </left>
      <right style="thick">
        <color indexed="64"/>
      </right>
      <top style="thick">
        <color indexed="64"/>
      </top>
      <bottom style="thick">
        <color indexed="64"/>
      </bottom>
      <diagonal/>
    </border>
    <border>
      <left/>
      <right/>
      <top style="thick">
        <color indexed="64"/>
      </top>
      <bottom style="thick">
        <color indexed="64"/>
      </bottom>
      <diagonal/>
    </border>
    <border>
      <left style="thick">
        <color indexed="64"/>
      </left>
      <right/>
      <top style="thick">
        <color indexed="64"/>
      </top>
      <bottom style="thick">
        <color indexed="64"/>
      </bottom>
      <diagonal/>
    </border>
    <border>
      <left style="thin">
        <color indexed="64"/>
      </left>
      <right style="thick">
        <color indexed="64"/>
      </right>
      <top style="thick">
        <color indexed="64"/>
      </top>
      <bottom style="thick">
        <color indexed="64"/>
      </bottom>
      <diagonal/>
    </border>
    <border>
      <left/>
      <right style="thin">
        <color indexed="64"/>
      </right>
      <top style="thick">
        <color indexed="64"/>
      </top>
      <bottom style="thick">
        <color indexed="64"/>
      </bottom>
      <diagonal/>
    </border>
    <border>
      <left style="thick">
        <color indexed="64"/>
      </left>
      <right style="thin">
        <color indexed="64"/>
      </right>
      <top style="thick">
        <color indexed="64"/>
      </top>
      <bottom style="thick">
        <color indexed="64"/>
      </bottom>
      <diagonal/>
    </border>
    <border>
      <left style="thin">
        <color indexed="64"/>
      </left>
      <right style="thin">
        <color indexed="64"/>
      </right>
      <top style="thick">
        <color indexed="64"/>
      </top>
      <bottom style="thick">
        <color indexed="64"/>
      </bottom>
      <diagonal/>
    </border>
    <border>
      <left style="thick">
        <color indexed="64"/>
      </left>
      <right style="thick">
        <color indexed="64"/>
      </right>
      <top/>
      <bottom/>
      <diagonal/>
    </border>
    <border>
      <left style="thick">
        <color indexed="64"/>
      </left>
      <right/>
      <top/>
      <bottom/>
      <diagonal/>
    </border>
    <border>
      <left style="thin">
        <color indexed="64"/>
      </left>
      <right style="thick">
        <color indexed="64"/>
      </right>
      <top/>
      <bottom style="thick">
        <color indexed="64"/>
      </bottom>
      <diagonal/>
    </border>
    <border>
      <left/>
      <right style="thin">
        <color indexed="64"/>
      </right>
      <top/>
      <bottom style="thick">
        <color indexed="64"/>
      </bottom>
      <diagonal/>
    </border>
    <border>
      <left style="thick">
        <color indexed="64"/>
      </left>
      <right style="thin">
        <color indexed="64"/>
      </right>
      <top/>
      <bottom style="thick">
        <color indexed="64"/>
      </bottom>
      <diagonal/>
    </border>
    <border>
      <left style="thin">
        <color indexed="64"/>
      </left>
      <right style="thin">
        <color indexed="64"/>
      </right>
      <top/>
      <bottom style="thick">
        <color indexed="64"/>
      </bottom>
      <diagonal/>
    </border>
    <border>
      <left style="thin">
        <color indexed="64"/>
      </left>
      <right style="thick">
        <color indexed="64"/>
      </right>
      <top/>
      <bottom/>
      <diagonal/>
    </border>
    <border>
      <left/>
      <right style="thin">
        <color indexed="64"/>
      </right>
      <top/>
      <bottom/>
      <diagonal/>
    </border>
    <border>
      <left style="thick">
        <color indexed="64"/>
      </left>
      <right style="thin">
        <color indexed="64"/>
      </right>
      <top/>
      <bottom/>
      <diagonal/>
    </border>
    <border>
      <left style="thin">
        <color indexed="64"/>
      </left>
      <right style="thin">
        <color indexed="64"/>
      </right>
      <top/>
      <bottom/>
      <diagonal/>
    </border>
    <border>
      <left style="thick">
        <color indexed="64"/>
      </left>
      <right style="thick">
        <color indexed="64"/>
      </right>
      <top style="thick">
        <color indexed="64"/>
      </top>
      <bottom/>
      <diagonal/>
    </border>
    <border>
      <left/>
      <right/>
      <top style="thick">
        <color indexed="64"/>
      </top>
      <bottom/>
      <diagonal/>
    </border>
    <border>
      <left style="thick">
        <color indexed="64"/>
      </left>
      <right/>
      <top style="thick">
        <color indexed="64"/>
      </top>
      <bottom/>
      <diagonal/>
    </border>
    <border>
      <left style="thin">
        <color indexed="64"/>
      </left>
      <right style="thick">
        <color indexed="64"/>
      </right>
      <top style="thick">
        <color indexed="64"/>
      </top>
      <bottom/>
      <diagonal/>
    </border>
    <border>
      <left/>
      <right style="thin">
        <color indexed="64"/>
      </right>
      <top style="thick">
        <color indexed="64"/>
      </top>
      <bottom/>
      <diagonal/>
    </border>
    <border>
      <left style="thick">
        <color indexed="64"/>
      </left>
      <right style="thin">
        <color indexed="64"/>
      </right>
      <top style="thick">
        <color indexed="64"/>
      </top>
      <bottom/>
      <diagonal/>
    </border>
    <border>
      <left style="thin">
        <color indexed="64"/>
      </left>
      <right style="thin">
        <color indexed="64"/>
      </right>
      <top style="thick">
        <color indexed="64"/>
      </top>
      <bottom/>
      <diagonal/>
    </border>
    <border>
      <left style="thin">
        <color indexed="64"/>
      </left>
      <right style="medium">
        <color indexed="64"/>
      </right>
      <top style="thick">
        <color indexed="64"/>
      </top>
      <bottom style="thick">
        <color indexed="64"/>
      </bottom>
      <diagonal/>
    </border>
    <border>
      <left style="thin">
        <color indexed="64"/>
      </left>
      <right/>
      <top/>
      <bottom/>
      <diagonal/>
    </border>
    <border>
      <left style="medium">
        <color indexed="64"/>
      </left>
      <right style="medium">
        <color indexed="64"/>
      </right>
      <top/>
      <bottom/>
      <diagonal/>
    </border>
    <border>
      <left/>
      <right style="thick">
        <color indexed="64"/>
      </right>
      <top/>
      <bottom/>
      <diagonal/>
    </border>
    <border>
      <left style="thick">
        <color indexed="64"/>
      </left>
      <right/>
      <top/>
      <bottom style="thick">
        <color indexed="64"/>
      </bottom>
      <diagonal/>
    </border>
    <border>
      <left style="thin">
        <color indexed="64"/>
      </left>
      <right/>
      <top/>
      <bottom style="thick">
        <color indexed="64"/>
      </bottom>
      <diagonal/>
    </border>
    <border>
      <left style="medium">
        <color indexed="64"/>
      </left>
      <right style="medium">
        <color indexed="64"/>
      </right>
      <top/>
      <bottom style="thick">
        <color indexed="64"/>
      </bottom>
      <diagonal/>
    </border>
    <border>
      <left style="thin">
        <color indexed="64"/>
      </left>
      <right style="thin">
        <color indexed="64"/>
      </right>
      <top style="thin">
        <color indexed="64"/>
      </top>
      <bottom style="thick">
        <color indexed="64"/>
      </bottom>
      <diagonal/>
    </border>
    <border>
      <left/>
      <right style="thin">
        <color indexed="64"/>
      </right>
      <top style="thin">
        <color indexed="64"/>
      </top>
      <bottom style="thick">
        <color indexed="64"/>
      </bottom>
      <diagonal/>
    </border>
    <border>
      <left style="thick">
        <color indexed="64"/>
      </left>
      <right style="thick">
        <color indexed="64"/>
      </right>
      <top/>
      <bottom style="thick">
        <color indexed="64"/>
      </bottom>
      <diagonal/>
    </border>
    <border>
      <left/>
      <right style="thick">
        <color indexed="64"/>
      </right>
      <top/>
      <bottom style="thick">
        <color indexed="64"/>
      </bottom>
      <diagonal/>
    </border>
    <border>
      <left style="medium">
        <color indexed="64"/>
      </left>
      <right style="medium">
        <color indexed="64"/>
      </right>
      <top style="medium">
        <color indexed="64"/>
      </top>
      <bottom/>
      <diagonal/>
    </border>
    <border>
      <left style="medium">
        <color indexed="64"/>
      </left>
      <right style="medium">
        <color indexed="64"/>
      </right>
      <top style="thin">
        <color indexed="64"/>
      </top>
      <bottom/>
      <diagonal/>
    </border>
    <border>
      <left/>
      <right/>
      <top style="thin">
        <color indexed="64"/>
      </top>
      <bottom/>
      <diagonal/>
    </border>
    <border>
      <left/>
      <right/>
      <top style="thin">
        <color indexed="64"/>
      </top>
      <bottom style="thin">
        <color indexed="64"/>
      </bottom>
      <diagonal/>
    </border>
    <border>
      <left style="thick">
        <color indexed="64"/>
      </left>
      <right/>
      <top style="thin">
        <color indexed="64"/>
      </top>
      <bottom style="thin">
        <color indexed="64"/>
      </bottom>
      <diagonal/>
    </border>
    <border>
      <left style="thin">
        <color indexed="64"/>
      </left>
      <right/>
      <top style="thick">
        <color indexed="64"/>
      </top>
      <bottom/>
      <diagonal/>
    </border>
    <border>
      <left/>
      <right style="thick">
        <color indexed="64"/>
      </right>
      <top style="thick">
        <color indexed="64"/>
      </top>
      <bottom style="thick">
        <color indexed="64"/>
      </bottom>
      <diagonal/>
    </border>
    <border>
      <left style="thin">
        <color indexed="64"/>
      </left>
      <right/>
      <top style="thick">
        <color indexed="64"/>
      </top>
      <bottom style="thick">
        <color indexed="64"/>
      </bottom>
      <diagonal/>
    </border>
    <border>
      <left/>
      <right style="thick">
        <color indexed="64"/>
      </right>
      <top style="thick">
        <color indexed="64"/>
      </top>
      <bottom/>
      <diagonal/>
    </border>
    <border>
      <left/>
      <right/>
      <top style="thin">
        <color rgb="FFED7D31"/>
      </top>
      <bottom style="thin">
        <color rgb="FFED7D31"/>
      </bottom>
      <diagonal/>
    </border>
    <border>
      <left/>
      <right/>
      <top style="thin">
        <color rgb="FF2F75B5"/>
      </top>
      <bottom style="thin">
        <color rgb="FF2F75B5"/>
      </bottom>
      <diagonal/>
    </border>
  </borders>
  <cellStyleXfs count="3">
    <xf numFmtId="0" fontId="0" fillId="0" borderId="0"/>
    <xf numFmtId="0" fontId="1" fillId="0" borderId="0"/>
    <xf numFmtId="0" fontId="1" fillId="0" borderId="0"/>
  </cellStyleXfs>
  <cellXfs count="145">
    <xf numFmtId="0" fontId="0" fillId="0" borderId="0" xfId="0"/>
    <xf numFmtId="0" fontId="1" fillId="0" borderId="0" xfId="1"/>
    <xf numFmtId="0" fontId="4" fillId="2" borderId="45" xfId="0" applyFont="1" applyFill="1" applyBorder="1"/>
    <xf numFmtId="166" fontId="5" fillId="3" borderId="46" xfId="0" applyNumberFormat="1" applyFont="1" applyFill="1" applyBorder="1"/>
    <xf numFmtId="0" fontId="5" fillId="3" borderId="46" xfId="0" applyFont="1" applyFill="1" applyBorder="1"/>
    <xf numFmtId="166" fontId="0" fillId="0" borderId="0" xfId="0" applyNumberFormat="1"/>
    <xf numFmtId="166" fontId="0" fillId="3" borderId="0" xfId="0" applyNumberFormat="1" applyFill="1"/>
    <xf numFmtId="0" fontId="0" fillId="3" borderId="0" xfId="0" applyFill="1"/>
    <xf numFmtId="166" fontId="5" fillId="0" borderId="46" xfId="0" applyNumberFormat="1" applyFont="1" applyBorder="1" applyAlignment="1">
      <alignment horizontal="center"/>
    </xf>
    <xf numFmtId="0" fontId="5" fillId="0" borderId="46" xfId="0" applyFont="1" applyBorder="1" applyAlignment="1">
      <alignment horizontal="center"/>
    </xf>
    <xf numFmtId="0" fontId="1" fillId="0" borderId="0" xfId="2"/>
    <xf numFmtId="0" fontId="3" fillId="0" borderId="0" xfId="2" applyFont="1"/>
    <xf numFmtId="0" fontId="1" fillId="0" borderId="0" xfId="2" applyAlignment="1">
      <alignment horizontal="center"/>
    </xf>
    <xf numFmtId="0" fontId="2" fillId="0" borderId="0" xfId="2" applyFont="1"/>
    <xf numFmtId="0" fontId="1" fillId="0" borderId="3" xfId="2" applyBorder="1"/>
    <xf numFmtId="0" fontId="1" fillId="0" borderId="2" xfId="2" applyBorder="1"/>
    <xf numFmtId="0" fontId="1" fillId="0" borderId="42" xfId="2" applyBorder="1"/>
    <xf numFmtId="0" fontId="1" fillId="0" borderId="20" xfId="2" applyBorder="1" applyAlignment="1">
      <alignment horizontal="centerContinuous" vertical="center"/>
    </xf>
    <xf numFmtId="0" fontId="1" fillId="0" borderId="22" xfId="2" applyBorder="1" applyAlignment="1">
      <alignment horizontal="centerContinuous" vertical="center"/>
    </xf>
    <xf numFmtId="0" fontId="1" fillId="0" borderId="24" xfId="2" applyBorder="1" applyAlignment="1">
      <alignment horizontal="center" vertical="top" wrapText="1"/>
    </xf>
    <xf numFmtId="0" fontId="1" fillId="0" borderId="19" xfId="2" applyBorder="1" applyAlignment="1">
      <alignment vertical="top" wrapText="1"/>
    </xf>
    <xf numFmtId="0" fontId="1" fillId="0" borderId="21" xfId="2" applyBorder="1" applyAlignment="1">
      <alignment horizontal="center" vertical="top" wrapText="1"/>
    </xf>
    <xf numFmtId="0" fontId="1" fillId="0" borderId="23" xfId="2" applyBorder="1" applyAlignment="1">
      <alignment horizontal="center" vertical="top" wrapText="1"/>
    </xf>
    <xf numFmtId="0" fontId="1" fillId="0" borderId="22" xfId="2" applyBorder="1" applyAlignment="1">
      <alignment horizontal="center" vertical="top" wrapText="1"/>
    </xf>
    <xf numFmtId="0" fontId="1" fillId="0" borderId="24" xfId="2" applyBorder="1" applyAlignment="1">
      <alignment vertical="top" wrapText="1"/>
    </xf>
    <xf numFmtId="0" fontId="1" fillId="0" borderId="21" xfId="2" applyBorder="1" applyAlignment="1">
      <alignment vertical="top" wrapText="1"/>
    </xf>
    <xf numFmtId="0" fontId="1" fillId="0" borderId="9" xfId="2" applyBorder="1" applyAlignment="1">
      <alignment horizontal="centerContinuous"/>
    </xf>
    <xf numFmtId="0" fontId="1" fillId="0" borderId="17" xfId="2" applyBorder="1" applyAlignment="1">
      <alignment horizontal="center" vertical="top" wrapText="1"/>
    </xf>
    <xf numFmtId="0" fontId="1" fillId="0" borderId="15" xfId="2" applyBorder="1" applyAlignment="1">
      <alignment horizontal="center" vertical="top" wrapText="1"/>
    </xf>
    <xf numFmtId="0" fontId="1" fillId="0" borderId="16" xfId="2" applyBorder="1" applyAlignment="1">
      <alignment horizontal="center" vertical="top" wrapText="1"/>
    </xf>
    <xf numFmtId="0" fontId="1" fillId="0" borderId="14" xfId="2" applyBorder="1" applyAlignment="1">
      <alignment horizontal="center" vertical="top" wrapText="1"/>
    </xf>
    <xf numFmtId="0" fontId="1" fillId="0" borderId="17" xfId="2" applyBorder="1" applyAlignment="1">
      <alignment vertical="top" wrapText="1"/>
    </xf>
    <xf numFmtId="0" fontId="1" fillId="0" borderId="14" xfId="2" applyBorder="1" applyAlignment="1">
      <alignment vertical="top" wrapText="1"/>
    </xf>
    <xf numFmtId="0" fontId="1" fillId="0" borderId="29" xfId="2" applyBorder="1" applyAlignment="1">
      <alignment horizontal="centerContinuous"/>
    </xf>
    <xf numFmtId="0" fontId="1" fillId="0" borderId="13" xfId="2" applyBorder="1" applyAlignment="1">
      <alignment horizontal="center"/>
    </xf>
    <xf numFmtId="0" fontId="1" fillId="0" borderId="11" xfId="2" applyBorder="1" applyAlignment="1">
      <alignment horizontal="center"/>
    </xf>
    <xf numFmtId="0" fontId="1" fillId="0" borderId="12" xfId="2" applyBorder="1" applyAlignment="1">
      <alignment horizontal="center"/>
    </xf>
    <xf numFmtId="165" fontId="1" fillId="0" borderId="10" xfId="2" applyNumberFormat="1" applyBorder="1" applyAlignment="1">
      <alignment horizontal="center"/>
    </xf>
    <xf numFmtId="164" fontId="1" fillId="0" borderId="17" xfId="2" applyNumberFormat="1" applyBorder="1"/>
    <xf numFmtId="164" fontId="1" fillId="0" borderId="15" xfId="2" applyNumberFormat="1" applyBorder="1"/>
    <xf numFmtId="164" fontId="1" fillId="0" borderId="16" xfId="2" applyNumberFormat="1" applyBorder="1"/>
    <xf numFmtId="164" fontId="1" fillId="0" borderId="14" xfId="2" applyNumberFormat="1" applyBorder="1"/>
    <xf numFmtId="0" fontId="1" fillId="0" borderId="16" xfId="2" applyBorder="1"/>
    <xf numFmtId="0" fontId="1" fillId="0" borderId="14" xfId="2" applyBorder="1"/>
    <xf numFmtId="0" fontId="1" fillId="0" borderId="12" xfId="2" applyBorder="1"/>
    <xf numFmtId="0" fontId="1" fillId="0" borderId="10" xfId="2" applyBorder="1"/>
    <xf numFmtId="0" fontId="1" fillId="0" borderId="29" xfId="2" applyBorder="1" applyAlignment="1">
      <alignment horizontal="centerContinuous" vertical="center"/>
    </xf>
    <xf numFmtId="164" fontId="1" fillId="0" borderId="7" xfId="2" applyNumberFormat="1" applyBorder="1" applyAlignment="1">
      <alignment vertical="center"/>
    </xf>
    <xf numFmtId="164" fontId="1" fillId="0" borderId="5" xfId="2" applyNumberFormat="1" applyBorder="1" applyAlignment="1">
      <alignment vertical="center"/>
    </xf>
    <xf numFmtId="164" fontId="1" fillId="0" borderId="42" xfId="2" applyNumberFormat="1" applyBorder="1" applyAlignment="1">
      <alignment vertical="center"/>
    </xf>
    <xf numFmtId="164" fontId="1" fillId="0" borderId="6" xfId="2" applyNumberFormat="1" applyBorder="1" applyAlignment="1">
      <alignment vertical="center"/>
    </xf>
    <xf numFmtId="0" fontId="1" fillId="0" borderId="0" xfId="2" applyAlignment="1">
      <alignment vertical="center"/>
    </xf>
    <xf numFmtId="164" fontId="1" fillId="0" borderId="0" xfId="2" applyNumberFormat="1" applyAlignment="1">
      <alignment vertical="center"/>
    </xf>
    <xf numFmtId="0" fontId="1" fillId="0" borderId="0" xfId="2" applyAlignment="1">
      <alignment horizontal="center" vertical="center"/>
    </xf>
    <xf numFmtId="0" fontId="1" fillId="0" borderId="44" xfId="2" applyBorder="1" applyAlignment="1">
      <alignment horizontal="centerContinuous" vertical="center"/>
    </xf>
    <xf numFmtId="0" fontId="1" fillId="0" borderId="3" xfId="2" applyBorder="1" applyAlignment="1">
      <alignment horizontal="centerContinuous" vertical="center"/>
    </xf>
    <xf numFmtId="0" fontId="1" fillId="0" borderId="5" xfId="2" applyBorder="1" applyAlignment="1">
      <alignment horizontal="centerContinuous" vertical="center"/>
    </xf>
    <xf numFmtId="0" fontId="1" fillId="0" borderId="43" xfId="2" applyBorder="1" applyAlignment="1">
      <alignment horizontal="centerContinuous" vertical="center" wrapText="1"/>
    </xf>
    <xf numFmtId="0" fontId="1" fillId="0" borderId="42" xfId="2" applyBorder="1" applyAlignment="1">
      <alignment horizontal="centerContinuous" vertical="center"/>
    </xf>
    <xf numFmtId="0" fontId="1" fillId="0" borderId="41" xfId="2" applyBorder="1" applyAlignment="1">
      <alignment horizontal="center" vertical="top" wrapText="1"/>
    </xf>
    <xf numFmtId="0" fontId="1" fillId="0" borderId="9" xfId="2" applyBorder="1"/>
    <xf numFmtId="0" fontId="1" fillId="0" borderId="28" xfId="2" applyBorder="1" applyAlignment="1">
      <alignment horizontal="center" vertical="top" wrapText="1"/>
    </xf>
    <xf numFmtId="0" fontId="1" fillId="0" borderId="15" xfId="2" applyBorder="1"/>
    <xf numFmtId="0" fontId="1" fillId="0" borderId="28" xfId="2" applyBorder="1"/>
    <xf numFmtId="0" fontId="1" fillId="0" borderId="17" xfId="2" applyBorder="1"/>
    <xf numFmtId="0" fontId="1" fillId="0" borderId="18" xfId="2" applyBorder="1"/>
    <xf numFmtId="0" fontId="1" fillId="0" borderId="40" xfId="2" applyBorder="1" applyAlignment="1">
      <alignment horizontal="centerContinuous" vertical="center"/>
    </xf>
    <xf numFmtId="0" fontId="1" fillId="0" borderId="39" xfId="2" applyBorder="1" applyAlignment="1">
      <alignment horizontal="centerContinuous" vertical="center"/>
    </xf>
    <xf numFmtId="0" fontId="1" fillId="0" borderId="38" xfId="2" applyBorder="1" applyAlignment="1">
      <alignment horizontal="centerContinuous" vertical="center"/>
    </xf>
    <xf numFmtId="0" fontId="1" fillId="0" borderId="37" xfId="2" applyBorder="1" applyAlignment="1">
      <alignment horizontal="center" vertical="center"/>
    </xf>
    <xf numFmtId="0" fontId="1" fillId="0" borderId="36" xfId="2" applyBorder="1" applyAlignment="1">
      <alignment horizontal="center" vertical="center"/>
    </xf>
    <xf numFmtId="0" fontId="1" fillId="0" borderId="26" xfId="2" applyBorder="1" applyAlignment="1">
      <alignment horizontal="center" vertical="top" wrapText="1"/>
    </xf>
    <xf numFmtId="0" fontId="1" fillId="0" borderId="29" xfId="2" applyBorder="1"/>
    <xf numFmtId="0" fontId="1" fillId="0" borderId="35" xfId="2" applyBorder="1" applyAlignment="1">
      <alignment horizontal="center"/>
    </xf>
    <xf numFmtId="0" fontId="1" fillId="0" borderId="13" xfId="2" applyBorder="1"/>
    <xf numFmtId="0" fontId="1" fillId="0" borderId="34" xfId="2" applyBorder="1"/>
    <xf numFmtId="0" fontId="1" fillId="0" borderId="33" xfId="2" applyBorder="1" applyAlignment="1">
      <alignment horizontal="center" vertical="center"/>
    </xf>
    <xf numFmtId="0" fontId="1" fillId="0" borderId="32" xfId="2" applyBorder="1" applyAlignment="1">
      <alignment horizontal="center" vertical="center"/>
    </xf>
    <xf numFmtId="0" fontId="1" fillId="0" borderId="31" xfId="2" applyBorder="1" applyAlignment="1">
      <alignment horizontal="center" vertical="center"/>
    </xf>
    <xf numFmtId="0" fontId="1" fillId="0" borderId="30" xfId="2" applyBorder="1"/>
    <xf numFmtId="164" fontId="1" fillId="0" borderId="15" xfId="2" applyNumberFormat="1" applyBorder="1" applyAlignment="1">
      <alignment vertical="top" wrapText="1"/>
    </xf>
    <xf numFmtId="164" fontId="1" fillId="0" borderId="28" xfId="2" applyNumberFormat="1" applyBorder="1"/>
    <xf numFmtId="164" fontId="1" fillId="0" borderId="8" xfId="2" applyNumberFormat="1" applyBorder="1"/>
    <xf numFmtId="164" fontId="1" fillId="0" borderId="0" xfId="2" applyNumberFormat="1"/>
    <xf numFmtId="164" fontId="1" fillId="0" borderId="27" xfId="2" applyNumberFormat="1" applyBorder="1"/>
    <xf numFmtId="164" fontId="1" fillId="0" borderId="26" xfId="2" applyNumberFormat="1" applyBorder="1"/>
    <xf numFmtId="164" fontId="1" fillId="0" borderId="1" xfId="2" applyNumberFormat="1" applyBorder="1" applyAlignment="1">
      <alignment vertical="center"/>
    </xf>
    <xf numFmtId="164" fontId="1" fillId="0" borderId="4" xfId="2" applyNumberFormat="1" applyBorder="1" applyAlignment="1">
      <alignment vertical="center"/>
    </xf>
    <xf numFmtId="164" fontId="1" fillId="0" borderId="25" xfId="2" applyNumberFormat="1" applyBorder="1" applyAlignment="1">
      <alignment vertical="center"/>
    </xf>
    <xf numFmtId="164" fontId="1" fillId="0" borderId="4" xfId="2" applyNumberFormat="1" applyBorder="1"/>
    <xf numFmtId="0" fontId="1" fillId="0" borderId="8" xfId="2" applyBorder="1"/>
    <xf numFmtId="164" fontId="1" fillId="0" borderId="23" xfId="2" applyNumberFormat="1" applyBorder="1"/>
    <xf numFmtId="164" fontId="1" fillId="0" borderId="24" xfId="2" applyNumberFormat="1" applyBorder="1"/>
    <xf numFmtId="164" fontId="1" fillId="0" borderId="21" xfId="2" applyNumberFormat="1" applyBorder="1"/>
    <xf numFmtId="164" fontId="1" fillId="0" borderId="22" xfId="2" applyNumberFormat="1" applyBorder="1"/>
    <xf numFmtId="0" fontId="1" fillId="0" borderId="20" xfId="2" applyBorder="1"/>
    <xf numFmtId="0" fontId="1" fillId="0" borderId="19" xfId="2" applyBorder="1"/>
    <xf numFmtId="164" fontId="1" fillId="0" borderId="18" xfId="2" applyNumberFormat="1" applyBorder="1"/>
    <xf numFmtId="164" fontId="1" fillId="0" borderId="16" xfId="2" applyNumberFormat="1" applyBorder="1" applyAlignment="1">
      <alignment vertical="center"/>
    </xf>
    <xf numFmtId="164" fontId="1" fillId="0" borderId="17" xfId="2" applyNumberFormat="1" applyBorder="1" applyAlignment="1">
      <alignment vertical="center"/>
    </xf>
    <xf numFmtId="164" fontId="1" fillId="0" borderId="15" xfId="2" applyNumberFormat="1" applyBorder="1" applyAlignment="1">
      <alignment vertical="center"/>
    </xf>
    <xf numFmtId="164" fontId="1" fillId="0" borderId="8" xfId="2" applyNumberFormat="1" applyBorder="1" applyAlignment="1">
      <alignment vertical="center"/>
    </xf>
    <xf numFmtId="164" fontId="1" fillId="0" borderId="12" xfId="2" applyNumberFormat="1" applyBorder="1"/>
    <xf numFmtId="164" fontId="1" fillId="0" borderId="13" xfId="2" applyNumberFormat="1" applyBorder="1"/>
    <xf numFmtId="164" fontId="1" fillId="0" borderId="11" xfId="2" applyNumberFormat="1" applyBorder="1"/>
    <xf numFmtId="164" fontId="1" fillId="0" borderId="10" xfId="2" applyNumberFormat="1" applyBorder="1"/>
    <xf numFmtId="0" fontId="1" fillId="0" borderId="1" xfId="2" applyBorder="1"/>
    <xf numFmtId="164" fontId="1" fillId="0" borderId="7" xfId="2" applyNumberFormat="1" applyBorder="1"/>
    <xf numFmtId="164" fontId="1" fillId="0" borderId="5" xfId="2" applyNumberFormat="1" applyBorder="1"/>
    <xf numFmtId="164" fontId="1" fillId="0" borderId="1" xfId="2" applyNumberFormat="1" applyBorder="1"/>
    <xf numFmtId="164" fontId="1" fillId="0" borderId="6" xfId="2" applyNumberFormat="1" applyBorder="1"/>
    <xf numFmtId="0" fontId="1" fillId="4" borderId="12" xfId="2" applyFill="1" applyBorder="1"/>
    <xf numFmtId="164" fontId="1" fillId="4" borderId="7" xfId="2" applyNumberFormat="1" applyFill="1" applyBorder="1" applyAlignment="1">
      <alignment vertical="center"/>
    </xf>
    <xf numFmtId="164" fontId="1" fillId="4" borderId="25" xfId="2" applyNumberFormat="1" applyFill="1" applyBorder="1" applyAlignment="1">
      <alignment vertical="center"/>
    </xf>
    <xf numFmtId="0" fontId="1" fillId="4" borderId="21" xfId="2" applyFill="1" applyBorder="1" applyAlignment="1">
      <alignment vertical="top" wrapText="1"/>
    </xf>
    <xf numFmtId="0" fontId="1" fillId="4" borderId="9" xfId="2" applyFill="1" applyBorder="1" applyAlignment="1">
      <alignment horizontal="centerContinuous"/>
    </xf>
    <xf numFmtId="0" fontId="1" fillId="5" borderId="9" xfId="2" applyFill="1" applyBorder="1" applyAlignment="1">
      <alignment horizontal="centerContinuous"/>
    </xf>
    <xf numFmtId="164" fontId="1" fillId="5" borderId="17" xfId="2" applyNumberFormat="1" applyFill="1" applyBorder="1"/>
    <xf numFmtId="164" fontId="1" fillId="5" borderId="15" xfId="2" applyNumberFormat="1" applyFill="1" applyBorder="1"/>
    <xf numFmtId="164" fontId="1" fillId="5" borderId="16" xfId="2" applyNumberFormat="1" applyFill="1" applyBorder="1"/>
    <xf numFmtId="164" fontId="1" fillId="5" borderId="14" xfId="2" applyNumberFormat="1" applyFill="1" applyBorder="1"/>
    <xf numFmtId="0" fontId="1" fillId="5" borderId="16" xfId="2" applyFill="1" applyBorder="1"/>
    <xf numFmtId="0" fontId="1" fillId="5" borderId="0" xfId="2" applyFill="1"/>
    <xf numFmtId="164" fontId="1" fillId="5" borderId="0" xfId="2" applyNumberFormat="1" applyFill="1"/>
    <xf numFmtId="0" fontId="0" fillId="5" borderId="0" xfId="0" applyFill="1"/>
    <xf numFmtId="0" fontId="1" fillId="6" borderId="24" xfId="2" applyFill="1" applyBorder="1" applyAlignment="1">
      <alignment vertical="top" wrapText="1"/>
    </xf>
    <xf numFmtId="0" fontId="1" fillId="7" borderId="9" xfId="2" applyFill="1" applyBorder="1"/>
    <xf numFmtId="164" fontId="1" fillId="7" borderId="14" xfId="2" applyNumberFormat="1" applyFill="1" applyBorder="1"/>
    <xf numFmtId="164" fontId="1" fillId="7" borderId="15" xfId="2" applyNumberFormat="1" applyFill="1" applyBorder="1"/>
    <xf numFmtId="164" fontId="1" fillId="7" borderId="17" xfId="2" applyNumberFormat="1" applyFill="1" applyBorder="1"/>
    <xf numFmtId="164" fontId="1" fillId="7" borderId="16" xfId="2" applyNumberFormat="1" applyFill="1" applyBorder="1"/>
    <xf numFmtId="164" fontId="1" fillId="7" borderId="15" xfId="2" applyNumberFormat="1" applyFill="1" applyBorder="1" applyAlignment="1">
      <alignment vertical="top" wrapText="1"/>
    </xf>
    <xf numFmtId="164" fontId="1" fillId="7" borderId="28" xfId="2" applyNumberFormat="1" applyFill="1" applyBorder="1"/>
    <xf numFmtId="164" fontId="1" fillId="7" borderId="8" xfId="2" applyNumberFormat="1" applyFill="1" applyBorder="1"/>
    <xf numFmtId="164" fontId="1" fillId="7" borderId="0" xfId="2" applyNumberFormat="1" applyFill="1"/>
    <xf numFmtId="164" fontId="1" fillId="7" borderId="27" xfId="2" applyNumberFormat="1" applyFill="1" applyBorder="1"/>
    <xf numFmtId="164" fontId="1" fillId="7" borderId="26" xfId="2" applyNumberFormat="1" applyFill="1" applyBorder="1"/>
    <xf numFmtId="0" fontId="1" fillId="7" borderId="0" xfId="2" applyFill="1"/>
    <xf numFmtId="0" fontId="0" fillId="7" borderId="0" xfId="0" applyFill="1"/>
    <xf numFmtId="166" fontId="4" fillId="2" borderId="45" xfId="0" applyNumberFormat="1" applyFont="1" applyFill="1" applyBorder="1"/>
    <xf numFmtId="2" fontId="6" fillId="0" borderId="0" xfId="0" applyNumberFormat="1" applyFont="1"/>
    <xf numFmtId="0" fontId="0" fillId="8" borderId="0" xfId="0" applyFill="1"/>
    <xf numFmtId="166" fontId="0" fillId="8" borderId="0" xfId="0" applyNumberFormat="1" applyFill="1"/>
    <xf numFmtId="0" fontId="0" fillId="9" borderId="0" xfId="0" applyFill="1"/>
    <xf numFmtId="166" fontId="0" fillId="9" borderId="0" xfId="0" applyNumberFormat="1" applyFill="1"/>
  </cellXfs>
  <cellStyles count="3">
    <cellStyle name="Normal" xfId="0" builtinId="0"/>
    <cellStyle name="Normal 2" xfId="2" xr:uid="{00000000-0005-0000-0000-000001000000}"/>
    <cellStyle name="Normal 3" xfId="1" xr:uid="{00000000-0005-0000-0000-000002000000}"/>
  </cellStyles>
  <dxfs count="20">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2" defaultPivotStyle="PivotStyleLight16"/>
  <colors>
    <mruColors>
      <color rgb="FFEAFCAA"/>
      <color rgb="FF66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USER\Desktop\Miscellany\Calcul%20TRE\Calcul%20TRE.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ul"/>
      <sheetName val="_TRE_"/>
    </sheetNames>
    <sheetDataSet>
      <sheetData sheetId="0"/>
      <sheetData sheetId="1">
        <row r="1">
          <cell r="A1">
            <v>0</v>
          </cell>
        </row>
      </sheetData>
    </sheetDataSet>
  </externalBook>
</externalLink>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euil1"/>
  <dimension ref="B2:V29"/>
  <sheetViews>
    <sheetView workbookViewId="0">
      <selection activeCell="H18" sqref="H18"/>
    </sheetView>
  </sheetViews>
  <sheetFormatPr baseColWidth="10" defaultRowHeight="14.4" x14ac:dyDescent="0.3"/>
  <cols>
    <col min="2" max="2" width="32" bestFit="1" customWidth="1"/>
    <col min="3" max="3" width="11.6640625" bestFit="1" customWidth="1"/>
    <col min="4" max="22" width="12.6640625" bestFit="1" customWidth="1"/>
  </cols>
  <sheetData>
    <row r="2" spans="2:22" x14ac:dyDescent="0.3">
      <c r="B2" s="9" t="s">
        <v>208</v>
      </c>
      <c r="C2" s="8">
        <v>1996</v>
      </c>
      <c r="D2" s="8">
        <v>1997</v>
      </c>
      <c r="E2" s="8">
        <v>1998</v>
      </c>
      <c r="F2" s="8">
        <v>1999</v>
      </c>
      <c r="G2" s="8">
        <v>2000</v>
      </c>
      <c r="H2" s="8">
        <v>2001</v>
      </c>
      <c r="I2" s="8">
        <v>2002</v>
      </c>
      <c r="J2" s="8">
        <v>2003</v>
      </c>
      <c r="K2" s="8">
        <v>2004</v>
      </c>
      <c r="L2" s="8">
        <v>2005</v>
      </c>
      <c r="M2" s="8">
        <v>2006</v>
      </c>
      <c r="N2" s="8">
        <v>2007</v>
      </c>
      <c r="O2" s="8">
        <v>2008</v>
      </c>
      <c r="P2" s="8">
        <v>2009</v>
      </c>
      <c r="Q2" s="8">
        <v>2010</v>
      </c>
      <c r="R2" s="8">
        <v>2011</v>
      </c>
      <c r="S2" s="8">
        <v>2012</v>
      </c>
      <c r="T2" s="8">
        <v>2013</v>
      </c>
      <c r="U2" s="8">
        <v>2014</v>
      </c>
      <c r="V2" s="8">
        <v>2015</v>
      </c>
    </row>
    <row r="3" spans="2:22" x14ac:dyDescent="0.3">
      <c r="B3" s="7" t="s">
        <v>17</v>
      </c>
      <c r="C3" s="6">
        <f>'1996'!$BO$113</f>
        <v>9226119</v>
      </c>
      <c r="D3" s="6">
        <f>'1997'!$BO$113</f>
        <v>10347584</v>
      </c>
      <c r="E3" s="6">
        <f>'1998'!$BO$113</f>
        <v>11086772</v>
      </c>
      <c r="F3" s="6">
        <f>'1999'!$BO$113</f>
        <v>11559202</v>
      </c>
      <c r="G3" s="6">
        <f>'2000'!$BO$113</f>
        <v>11466582</v>
      </c>
      <c r="H3" s="6">
        <f>'2001'!$BO$113</f>
        <v>12183608</v>
      </c>
      <c r="I3" s="6">
        <f>'2002'!$BO$113</f>
        <v>12395050</v>
      </c>
      <c r="J3" s="6">
        <f>'2003'!$BO$113</f>
        <v>12420746</v>
      </c>
      <c r="K3" s="6">
        <f>'2004'!$BO$113</f>
        <v>12094227</v>
      </c>
      <c r="L3" s="6">
        <f>'2005'!$BO$113</f>
        <v>12191710</v>
      </c>
      <c r="M3" s="6">
        <f>'2006'!$BO$113</f>
        <v>12916920</v>
      </c>
      <c r="N3" s="6">
        <f>'2007'!$BO$113</f>
        <v>13577378</v>
      </c>
      <c r="O3" s="6">
        <f>'2008'!$BO$113</f>
        <v>15295898</v>
      </c>
      <c r="P3" s="6">
        <f>'2009'!$BO$113</f>
        <v>16123561</v>
      </c>
      <c r="Q3" s="6">
        <f>'2010'!$BO$113</f>
        <v>17495039</v>
      </c>
      <c r="R3" s="6">
        <f>'2011'!$BO$113</f>
        <v>17182223</v>
      </c>
      <c r="S3" s="6">
        <f>'2012'!$BO$113</f>
        <v>19101942</v>
      </c>
      <c r="T3" s="6">
        <f>'2013'!$BO$113</f>
        <v>21607984</v>
      </c>
      <c r="U3" s="6">
        <f>'2014'!$BO$113</f>
        <v>24535829</v>
      </c>
      <c r="V3" s="6">
        <f>'2015'!$BO$113</f>
        <v>25086367</v>
      </c>
    </row>
    <row r="4" spans="2:22" x14ac:dyDescent="0.3">
      <c r="B4" t="s">
        <v>14</v>
      </c>
      <c r="C4" s="5">
        <f>'1996'!$BO$114</f>
        <v>118553</v>
      </c>
      <c r="D4" s="5">
        <f>'1997'!$BO$114</f>
        <v>143456</v>
      </c>
      <c r="E4" s="5">
        <f>'1998'!$BO$114</f>
        <v>217093</v>
      </c>
      <c r="F4" s="5">
        <f>'1999'!$BO$114</f>
        <v>193685</v>
      </c>
      <c r="G4" s="5">
        <f>'2000'!$BO$114</f>
        <v>205743</v>
      </c>
      <c r="H4" s="5">
        <f>'2001'!$BO$114</f>
        <v>204356</v>
      </c>
      <c r="I4" s="5">
        <f>'2002'!$BO$114</f>
        <v>275861</v>
      </c>
      <c r="J4" s="5">
        <f>'2003'!$BO$114</f>
        <v>344600</v>
      </c>
      <c r="K4" s="5">
        <f>'2004'!$BO$114</f>
        <v>353576</v>
      </c>
      <c r="L4" s="5">
        <f>'2005'!$BO$114</f>
        <v>346116</v>
      </c>
      <c r="M4" s="5">
        <f>'2006'!$BO$114</f>
        <v>349766</v>
      </c>
      <c r="N4" s="5">
        <f>'2007'!$BO$114</f>
        <v>403767</v>
      </c>
      <c r="O4" s="5">
        <f>'2008'!$BO$114</f>
        <v>419912</v>
      </c>
      <c r="P4" s="5">
        <f>'2009'!$BO$114</f>
        <v>515800</v>
      </c>
      <c r="Q4" s="5">
        <f>'2010'!$BO$114</f>
        <v>378300</v>
      </c>
      <c r="R4" s="5">
        <f>'2011'!$BO$114</f>
        <v>221740</v>
      </c>
      <c r="S4" s="5">
        <f>'2012'!$BO$114</f>
        <v>363660</v>
      </c>
      <c r="T4" s="5">
        <f>'2013'!$BO$114</f>
        <v>453952</v>
      </c>
      <c r="U4" s="5">
        <f>'2014'!$BO$114</f>
        <v>507150</v>
      </c>
      <c r="V4" s="5">
        <f>'2015'!$BO$114</f>
        <v>693884</v>
      </c>
    </row>
    <row r="5" spans="2:22" x14ac:dyDescent="0.3">
      <c r="B5" s="7" t="s">
        <v>11</v>
      </c>
      <c r="C5" s="6">
        <f>'1996'!$BO$115</f>
        <v>271361</v>
      </c>
      <c r="D5" s="6">
        <f>'1997'!$BO$115</f>
        <v>257230</v>
      </c>
      <c r="E5" s="6">
        <f>'1998'!$BO$115</f>
        <v>289600</v>
      </c>
      <c r="F5" s="6">
        <f>'1999'!$BO$115</f>
        <v>179510</v>
      </c>
      <c r="G5" s="6">
        <f>'2000'!$BO$115</f>
        <v>160727</v>
      </c>
      <c r="H5" s="6">
        <f>'2001'!$BO$115</f>
        <v>187351</v>
      </c>
      <c r="I5" s="6">
        <f>'2002'!$BO$115</f>
        <v>247540</v>
      </c>
      <c r="J5" s="6">
        <f>'2003'!$BO$115</f>
        <v>284837</v>
      </c>
      <c r="K5" s="6">
        <f>'2004'!$BO$115</f>
        <v>315908</v>
      </c>
      <c r="L5" s="6">
        <f>'2005'!$BO$115</f>
        <v>262456</v>
      </c>
      <c r="M5" s="6">
        <f>'2006'!$BO$115</f>
        <v>263960</v>
      </c>
      <c r="N5" s="6">
        <f>'2007'!$BO$115</f>
        <v>256315</v>
      </c>
      <c r="O5" s="6">
        <f>'2008'!$BO$115</f>
        <v>230600</v>
      </c>
      <c r="P5" s="6">
        <f>'2009'!$BO$115</f>
        <v>225910</v>
      </c>
      <c r="Q5" s="6">
        <f>'2010'!$BO$115</f>
        <v>228308</v>
      </c>
      <c r="R5" s="6">
        <f>'2011'!$BO$115</f>
        <v>221000</v>
      </c>
      <c r="S5" s="6">
        <f>'2012'!$BO$115</f>
        <v>229506</v>
      </c>
      <c r="T5" s="6">
        <f>'2013'!$BO$115</f>
        <v>299150</v>
      </c>
      <c r="U5" s="6">
        <f>'2014'!$BO$115</f>
        <v>325189</v>
      </c>
      <c r="V5" s="6">
        <f>'2015'!$BO$115</f>
        <v>432306</v>
      </c>
    </row>
    <row r="6" spans="2:22" x14ac:dyDescent="0.3">
      <c r="B6" t="s">
        <v>8</v>
      </c>
      <c r="C6" s="5">
        <f>'1996'!$BO$116</f>
        <v>299655</v>
      </c>
      <c r="D6" s="5">
        <f>'1997'!$BO$116</f>
        <v>285810</v>
      </c>
      <c r="E6" s="5">
        <f>'1998'!$BO$116</f>
        <v>219996</v>
      </c>
      <c r="F6" s="5">
        <f>'1999'!$BO$116</f>
        <v>224325</v>
      </c>
      <c r="G6" s="5">
        <f>'2000'!$BO$116</f>
        <v>255919</v>
      </c>
      <c r="H6" s="5">
        <f>'2001'!$BO$116</f>
        <v>294539</v>
      </c>
      <c r="I6" s="5">
        <f>'2002'!$BO$116</f>
        <v>296198</v>
      </c>
      <c r="J6" s="5">
        <f>'2003'!$BO$116</f>
        <v>241210</v>
      </c>
      <c r="K6" s="5">
        <f>'2004'!$BO$116</f>
        <v>320847</v>
      </c>
      <c r="L6" s="5">
        <f>'2005'!$BO$116</f>
        <v>344846</v>
      </c>
      <c r="M6" s="5">
        <f>'2006'!$BO$116</f>
        <v>371356</v>
      </c>
      <c r="N6" s="5">
        <f>'2007'!$BO$116</f>
        <v>423783</v>
      </c>
      <c r="O6" s="5">
        <f>'2008'!$BO$116</f>
        <v>467607</v>
      </c>
      <c r="P6" s="5">
        <f>'2009'!$BO$116</f>
        <v>445691</v>
      </c>
      <c r="Q6" s="5">
        <f>'2010'!$BO$116</f>
        <v>549024</v>
      </c>
      <c r="R6" s="5">
        <f>'2011'!$BO$116</f>
        <v>487093</v>
      </c>
      <c r="S6" s="5">
        <f>'2012'!$BO$116</f>
        <v>810110</v>
      </c>
      <c r="T6" s="5">
        <f>'2013'!$BO$116</f>
        <v>837329</v>
      </c>
      <c r="U6" s="5">
        <f>'2014'!$BO$116</f>
        <v>1002473</v>
      </c>
      <c r="V6" s="5">
        <f>'2015'!$BO$116</f>
        <v>894883</v>
      </c>
    </row>
    <row r="7" spans="2:22" x14ac:dyDescent="0.3">
      <c r="B7" s="7" t="s">
        <v>5</v>
      </c>
      <c r="C7" s="6">
        <f>'1996'!$BO$117</f>
        <v>0</v>
      </c>
      <c r="D7" s="6">
        <f>'1997'!$BO$117</f>
        <v>0</v>
      </c>
      <c r="E7" s="6">
        <f>'1998'!$BO$117</f>
        <v>0</v>
      </c>
      <c r="F7" s="6">
        <f>'1999'!$BO$117</f>
        <v>0</v>
      </c>
      <c r="G7" s="6">
        <f>'2000'!$BO$117</f>
        <v>0</v>
      </c>
      <c r="H7" s="6">
        <f>'2001'!$BO$117</f>
        <v>0</v>
      </c>
      <c r="I7" s="6">
        <f>'2002'!$BO$117</f>
        <v>0</v>
      </c>
      <c r="J7" s="6">
        <f>'2003'!$BO$117</f>
        <v>0</v>
      </c>
      <c r="K7" s="6">
        <f>'2004'!$BO$117</f>
        <v>0</v>
      </c>
      <c r="L7" s="6">
        <f>'2005'!$BO$117</f>
        <v>0</v>
      </c>
      <c r="M7" s="6">
        <f>'2006'!$BO$117</f>
        <v>0</v>
      </c>
      <c r="N7" s="6">
        <f>'2007'!$BO$117</f>
        <v>0</v>
      </c>
      <c r="O7" s="6">
        <f>'2008'!$BO$117</f>
        <v>0</v>
      </c>
      <c r="P7" s="6">
        <f>'2009'!$BO$117</f>
        <v>0</v>
      </c>
      <c r="Q7" s="6">
        <f>'2010'!$BO$117</f>
        <v>0</v>
      </c>
      <c r="R7" s="6">
        <f>'2011'!$BO$117</f>
        <v>0</v>
      </c>
      <c r="S7" s="6">
        <f>'2012'!$BO$117</f>
        <v>0</v>
      </c>
      <c r="T7" s="6">
        <f>'2013'!$BO$117</f>
        <v>0</v>
      </c>
      <c r="U7" s="6">
        <f>'2014'!$BO$117</f>
        <v>0</v>
      </c>
      <c r="V7" s="6">
        <f>'2015'!$BO$117</f>
        <v>-21290</v>
      </c>
    </row>
    <row r="8" spans="2:22" x14ac:dyDescent="0.3">
      <c r="C8" s="5">
        <f>'1996'!$BO$118</f>
        <v>0</v>
      </c>
      <c r="D8" s="5">
        <f>'1997'!$BO$118</f>
        <v>0</v>
      </c>
      <c r="E8" s="5">
        <f>'1998'!$BO$118</f>
        <v>0</v>
      </c>
      <c r="F8" s="5">
        <f>'1999'!$BO$118</f>
        <v>0</v>
      </c>
      <c r="G8" s="5">
        <f>'2000'!$BO$118</f>
        <v>0</v>
      </c>
      <c r="H8" s="5">
        <f>'2001'!$BO$118</f>
        <v>0</v>
      </c>
      <c r="I8" s="5">
        <f>'2002'!$BO$118</f>
        <v>0</v>
      </c>
      <c r="J8" s="5">
        <f>'2003'!$BO$118</f>
        <v>0</v>
      </c>
      <c r="K8" s="5">
        <f>'2004'!$BO$118</f>
        <v>0</v>
      </c>
      <c r="L8" s="5">
        <f>'2005'!$BO$118</f>
        <v>0</v>
      </c>
      <c r="M8" s="5">
        <f>'2006'!$BO$118</f>
        <v>0</v>
      </c>
      <c r="N8" s="5">
        <f>'2007'!$BO$118</f>
        <v>0</v>
      </c>
      <c r="O8" s="5">
        <f>'2008'!$BO$118</f>
        <v>0</v>
      </c>
      <c r="P8" s="5">
        <f>'2009'!$BO$118</f>
        <v>0</v>
      </c>
      <c r="Q8" s="5">
        <f>'2010'!$BO$118</f>
        <v>0</v>
      </c>
      <c r="R8" s="5">
        <f>'2011'!$BO$118</f>
        <v>0</v>
      </c>
      <c r="S8" s="5">
        <f>'2012'!$BO$118</f>
        <v>0</v>
      </c>
      <c r="T8" s="5">
        <f>'2013'!$BO$118</f>
        <v>0</v>
      </c>
      <c r="U8" s="5">
        <f>'2014'!$BO$118</f>
        <v>0</v>
      </c>
      <c r="V8" s="5">
        <f>'2014'!$BO$118</f>
        <v>0</v>
      </c>
    </row>
    <row r="9" spans="2:22" x14ac:dyDescent="0.3">
      <c r="B9" s="4" t="s">
        <v>0</v>
      </c>
      <c r="C9" s="3">
        <f>'1996'!$BO$119</f>
        <v>9915688</v>
      </c>
      <c r="D9" s="3">
        <f>'1997'!$BO$119</f>
        <v>11034080</v>
      </c>
      <c r="E9" s="3">
        <f>'1998'!$BO$119</f>
        <v>11813461</v>
      </c>
      <c r="F9" s="3">
        <f>'1999'!$BO$119</f>
        <v>12156722</v>
      </c>
      <c r="G9" s="3">
        <f>'2000'!$BO$119</f>
        <v>12088971</v>
      </c>
      <c r="H9" s="3">
        <f>'2001'!$BO$119</f>
        <v>12869854</v>
      </c>
      <c r="I9" s="3">
        <f>'2002'!$BO$119</f>
        <v>13214649</v>
      </c>
      <c r="J9" s="3">
        <f>'2003'!$BO$119</f>
        <v>13291393</v>
      </c>
      <c r="K9" s="3">
        <f>'2004'!$BO$119</f>
        <v>13084558</v>
      </c>
      <c r="L9" s="3">
        <f>'2005'!$BO$119</f>
        <v>13145128</v>
      </c>
      <c r="M9" s="3">
        <f>'2006'!$BO$119</f>
        <v>13902002</v>
      </c>
      <c r="N9" s="3">
        <f>'2007'!$BO$119</f>
        <v>14661243</v>
      </c>
      <c r="O9" s="3">
        <f>'2008'!$BO$119</f>
        <v>16414017</v>
      </c>
      <c r="P9" s="3">
        <f>'2009'!$BO$119</f>
        <v>17310962</v>
      </c>
      <c r="Q9" s="3">
        <f>'2010'!$BO$119</f>
        <v>18650671</v>
      </c>
      <c r="R9" s="3">
        <f>'2011'!$BO$119</f>
        <v>18112056</v>
      </c>
      <c r="S9" s="3">
        <f>'2012'!$BO$119</f>
        <v>20505218</v>
      </c>
      <c r="T9" s="3">
        <f>'2013'!$BO$119</f>
        <v>23198415</v>
      </c>
      <c r="U9" s="3">
        <f>'2014'!$BO$119</f>
        <v>26370641</v>
      </c>
      <c r="V9" s="3">
        <f>+V3+V4+V5+V6+V7+V8</f>
        <v>27086150</v>
      </c>
    </row>
    <row r="11" spans="2:22" x14ac:dyDescent="0.3">
      <c r="B11" s="9" t="s">
        <v>207</v>
      </c>
      <c r="C11" s="8">
        <v>1996</v>
      </c>
      <c r="D11" s="8">
        <v>1997</v>
      </c>
      <c r="E11" s="8">
        <v>1998</v>
      </c>
      <c r="F11" s="8">
        <v>1999</v>
      </c>
      <c r="G11" s="8">
        <v>2000</v>
      </c>
      <c r="H11" s="8">
        <v>2001</v>
      </c>
      <c r="I11" s="8">
        <v>2002</v>
      </c>
      <c r="J11" s="8">
        <v>2003</v>
      </c>
      <c r="K11" s="8">
        <v>2004</v>
      </c>
      <c r="L11" s="8">
        <v>2005</v>
      </c>
      <c r="M11" s="8">
        <v>2006</v>
      </c>
      <c r="N11" s="8">
        <v>2007</v>
      </c>
      <c r="O11" s="8">
        <v>2008</v>
      </c>
      <c r="P11" s="8">
        <v>2009</v>
      </c>
      <c r="Q11" s="8">
        <v>2010</v>
      </c>
      <c r="R11" s="8">
        <v>2011</v>
      </c>
      <c r="S11" s="8">
        <v>2012</v>
      </c>
      <c r="T11" s="8">
        <v>2013</v>
      </c>
      <c r="U11" s="8">
        <v>2014</v>
      </c>
      <c r="V11" s="8">
        <v>2015</v>
      </c>
    </row>
    <row r="12" spans="2:22" x14ac:dyDescent="0.3">
      <c r="B12" s="7" t="s">
        <v>16</v>
      </c>
      <c r="C12" s="6">
        <f>'1996'!$BU$113</f>
        <v>7533736</v>
      </c>
      <c r="D12" s="6">
        <f>'1997'!$BU$113</f>
        <v>8474874</v>
      </c>
      <c r="E12" s="6">
        <f>'1998'!$BU$113</f>
        <v>9023540</v>
      </c>
      <c r="F12" s="6">
        <f>'1999'!$BU$113</f>
        <v>9591592</v>
      </c>
      <c r="G12" s="6">
        <f>'2000'!$BU$113</f>
        <v>9746325</v>
      </c>
      <c r="H12" s="6">
        <f>'2001'!$BU$113</f>
        <v>10228150</v>
      </c>
      <c r="I12" s="6">
        <f>'2002'!$BU$113</f>
        <v>10067256</v>
      </c>
      <c r="J12" s="6">
        <f>'2003'!$BU$113</f>
        <v>9953385</v>
      </c>
      <c r="K12" s="6">
        <f>'2004'!$BU$113</f>
        <v>10262068</v>
      </c>
      <c r="L12" s="6">
        <f>'2005'!$BU$113</f>
        <v>10626810</v>
      </c>
      <c r="M12" s="6">
        <f>'2006'!$BU$113</f>
        <v>10646324</v>
      </c>
      <c r="N12" s="6">
        <f>'2007'!$BU$113</f>
        <v>11433417</v>
      </c>
      <c r="O12" s="6">
        <f>'2008'!$BU$113</f>
        <v>12327490</v>
      </c>
      <c r="P12" s="6">
        <f>'2009'!$BU$113</f>
        <v>13003258</v>
      </c>
      <c r="Q12" s="6">
        <f>'2010'!$BU$113</f>
        <v>13643492</v>
      </c>
      <c r="R12" s="6">
        <f>'2011'!$BU$113</f>
        <v>13501451</v>
      </c>
      <c r="S12" s="6">
        <f>'2012'!$BU$113</f>
        <v>14870372</v>
      </c>
      <c r="T12" s="6">
        <f>'2013'!$BU$113</f>
        <v>16390338</v>
      </c>
      <c r="U12" s="6">
        <f>'2014'!$BU$113</f>
        <v>18067656</v>
      </c>
      <c r="V12" s="6">
        <f>'2015'!$BU$113</f>
        <v>20210903</v>
      </c>
    </row>
    <row r="13" spans="2:22" x14ac:dyDescent="0.3">
      <c r="B13" s="7" t="s">
        <v>220</v>
      </c>
      <c r="C13" s="6">
        <f>'1996'!$BO110+'1996'!$BP110</f>
        <v>998524</v>
      </c>
      <c r="D13" s="6">
        <f>'1997'!$BO110+'1997'!$BP110</f>
        <v>1092717</v>
      </c>
      <c r="E13" s="6">
        <f>'1998'!$BO110+'1998'!$BP110</f>
        <v>1094788</v>
      </c>
      <c r="F13" s="6">
        <f>'1999'!$BO110+'1999'!$BP110</f>
        <v>1052919</v>
      </c>
      <c r="G13" s="6">
        <f>'2000'!$BO110+'2000'!$BP110</f>
        <v>1119854</v>
      </c>
      <c r="H13" s="6">
        <f>'2001'!$BO110+'2001'!$BP110</f>
        <v>1148004</v>
      </c>
      <c r="I13" s="6">
        <f>'2002'!$BO110+'2002'!$BP110</f>
        <v>1145097</v>
      </c>
      <c r="J13" s="6">
        <f>'2003'!$BO110+'2003'!$BP110</f>
        <v>1158046</v>
      </c>
      <c r="K13" s="6">
        <f>'2004'!$BO110+'2004'!$BP110</f>
        <v>1258391</v>
      </c>
      <c r="L13" s="6">
        <f>'2005'!$BO110+'2005'!$BP110</f>
        <v>1271210</v>
      </c>
      <c r="M13" s="6">
        <f>'2006'!$BO110+'2006'!$BP110</f>
        <v>1288126</v>
      </c>
      <c r="N13" s="6">
        <f>'2007'!$BO110+'2007'!$BP110</f>
        <v>1357545</v>
      </c>
      <c r="O13" s="6">
        <f>'2008'!$BO110+'2008'!$BP110</f>
        <v>1449381</v>
      </c>
      <c r="P13" s="6">
        <f>'2009'!$BO110+'2009'!$BP110</f>
        <v>1520926</v>
      </c>
      <c r="Q13" s="6">
        <f>'2010'!$BO110+'2010'!$BP110</f>
        <v>1583384</v>
      </c>
      <c r="R13" s="6">
        <f>'2011'!$BO110+'2011'!$BP110</f>
        <v>1466491</v>
      </c>
      <c r="S13" s="6">
        <f>'2012'!$BO110+'2012'!$BP110</f>
        <v>1805779</v>
      </c>
      <c r="T13" s="6">
        <f>'2013'!$BO110+'2013'!$BP110</f>
        <v>2020320</v>
      </c>
      <c r="U13" s="6">
        <f>'2014'!$BO110+'2014'!$BP110</f>
        <v>2282281</v>
      </c>
      <c r="V13" s="6">
        <f>'2015'!$BO110+'2015'!$BP110</f>
        <v>2531691</v>
      </c>
    </row>
    <row r="14" spans="2:22" x14ac:dyDescent="0.3">
      <c r="B14" s="7" t="s">
        <v>221</v>
      </c>
      <c r="C14" s="6">
        <f>'1996'!$BL110</f>
        <v>6535212</v>
      </c>
      <c r="D14" s="6">
        <f>'1997'!$BL110</f>
        <v>7382157</v>
      </c>
      <c r="E14" s="6">
        <f>'1998'!$BL110</f>
        <v>7928752</v>
      </c>
      <c r="F14" s="6">
        <f>'1999'!$BL110</f>
        <v>8538673</v>
      </c>
      <c r="G14" s="6">
        <f>'2000'!$BL110</f>
        <v>8626471</v>
      </c>
      <c r="H14" s="6">
        <f>'2001'!$BL110</f>
        <v>9080146</v>
      </c>
      <c r="I14" s="6">
        <f>'2002'!$BL110</f>
        <v>8922159</v>
      </c>
      <c r="J14" s="6">
        <f>'2003'!$BL110</f>
        <v>8795339</v>
      </c>
      <c r="K14" s="6">
        <f>'2004'!$BL110</f>
        <v>9003677</v>
      </c>
      <c r="L14" s="6">
        <f>'2005'!$BL110</f>
        <v>9355600</v>
      </c>
      <c r="M14" s="6">
        <f>'2006'!$BL110</f>
        <v>9358198</v>
      </c>
      <c r="N14" s="6">
        <f>'2007'!$BL110</f>
        <v>10075872</v>
      </c>
      <c r="O14" s="6">
        <f>'2008'!$BL110</f>
        <v>10878109</v>
      </c>
      <c r="P14" s="6">
        <f>'2009'!$BL110</f>
        <v>11482332</v>
      </c>
      <c r="Q14" s="6">
        <f>'2010'!$BL110</f>
        <v>12060108</v>
      </c>
      <c r="R14" s="6">
        <f>'2011'!$BL110</f>
        <v>12034960</v>
      </c>
      <c r="S14" s="6">
        <f>'2012'!$BL110</f>
        <v>13064593</v>
      </c>
      <c r="T14" s="6">
        <f>'2013'!$BL110</f>
        <v>14370018</v>
      </c>
      <c r="U14" s="6">
        <f>'2014'!$BL110</f>
        <v>15785375</v>
      </c>
      <c r="V14" s="6">
        <f>'2015'!$BL110</f>
        <v>17679212</v>
      </c>
    </row>
    <row r="15" spans="2:22" x14ac:dyDescent="0.3">
      <c r="B15" s="141" t="s">
        <v>13</v>
      </c>
      <c r="C15" s="142">
        <f>'1996'!$BU$114</f>
        <v>2170092</v>
      </c>
      <c r="D15" s="142">
        <f>'1997'!$BU$114</f>
        <v>2012221</v>
      </c>
      <c r="E15" s="142">
        <f>'1998'!$BU$114</f>
        <v>2268122</v>
      </c>
      <c r="F15" s="142">
        <f>'1999'!$BU$114</f>
        <v>2419557</v>
      </c>
      <c r="G15" s="142">
        <f>'2000'!$BU$114</f>
        <v>2080200</v>
      </c>
      <c r="H15" s="142">
        <f>'2001'!$BU$114</f>
        <v>2034301</v>
      </c>
      <c r="I15" s="142">
        <f>'2002'!$BU$114</f>
        <v>2049321</v>
      </c>
      <c r="J15" s="142">
        <f>'2003'!$BU$114</f>
        <v>1880720</v>
      </c>
      <c r="K15" s="142">
        <f>'2004'!$BU$114</f>
        <v>2016529</v>
      </c>
      <c r="L15" s="142">
        <f>'2005'!$BU$114</f>
        <v>2054451</v>
      </c>
      <c r="M15" s="142">
        <f>'2006'!$BU$114</f>
        <v>2209281</v>
      </c>
      <c r="N15" s="142">
        <f>'2007'!$BU$114</f>
        <v>2567785</v>
      </c>
      <c r="O15" s="142">
        <f>'2008'!$BU$114</f>
        <v>2581863</v>
      </c>
      <c r="P15" s="142">
        <f>'2009'!$BU$114</f>
        <v>2745795</v>
      </c>
      <c r="Q15" s="142">
        <f>'2010'!$BU$114</f>
        <v>3014490</v>
      </c>
      <c r="R15" s="142">
        <f>'2011'!$BU$114</f>
        <v>2552982</v>
      </c>
      <c r="S15" s="142">
        <f>'2012'!$BU$114</f>
        <v>3476906</v>
      </c>
      <c r="T15" s="142">
        <f>'2013'!$BU$114</f>
        <v>4641893</v>
      </c>
      <c r="U15" s="142">
        <f>'2014'!$BU$114</f>
        <v>5784989</v>
      </c>
      <c r="V15" s="142">
        <f>'2015'!$BU$114</f>
        <v>6382171</v>
      </c>
    </row>
    <row r="16" spans="2:22" x14ac:dyDescent="0.3">
      <c r="B16" s="143" t="s">
        <v>222</v>
      </c>
      <c r="C16" s="144">
        <v>1577942</v>
      </c>
      <c r="D16" s="144">
        <v>1229559</v>
      </c>
      <c r="E16" s="144">
        <v>1469539</v>
      </c>
      <c r="F16" s="144">
        <v>1849606</v>
      </c>
      <c r="G16" s="144">
        <v>1474920</v>
      </c>
      <c r="H16" s="144">
        <v>1438055</v>
      </c>
      <c r="I16" s="144">
        <v>1394488</v>
      </c>
      <c r="J16" s="144">
        <v>1285890</v>
      </c>
      <c r="K16" s="144">
        <v>1442158</v>
      </c>
      <c r="L16" s="144">
        <v>1515501</v>
      </c>
      <c r="M16" s="144">
        <v>1671692</v>
      </c>
      <c r="N16" s="144">
        <v>1727188</v>
      </c>
      <c r="O16" s="144">
        <v>1767339</v>
      </c>
      <c r="P16" s="144">
        <v>1985543</v>
      </c>
      <c r="Q16" s="144">
        <v>2132635</v>
      </c>
      <c r="R16" s="144">
        <v>1459650</v>
      </c>
      <c r="S16" s="144">
        <v>2193547</v>
      </c>
      <c r="T16" s="144">
        <v>2945861</v>
      </c>
      <c r="U16" s="144">
        <v>3786322</v>
      </c>
      <c r="V16" s="144">
        <v>3841880</v>
      </c>
    </row>
    <row r="17" spans="2:22" x14ac:dyDescent="0.3">
      <c r="B17" s="143" t="s">
        <v>223</v>
      </c>
      <c r="C17" s="144">
        <v>592150</v>
      </c>
      <c r="D17" s="144">
        <v>782662</v>
      </c>
      <c r="E17" s="144">
        <v>798583</v>
      </c>
      <c r="F17" s="144">
        <v>569951</v>
      </c>
      <c r="G17" s="144">
        <v>605280</v>
      </c>
      <c r="H17" s="144">
        <v>596246</v>
      </c>
      <c r="I17" s="144">
        <v>654833</v>
      </c>
      <c r="J17" s="144">
        <v>594830</v>
      </c>
      <c r="K17" s="144">
        <v>574371</v>
      </c>
      <c r="L17" s="144">
        <v>538950</v>
      </c>
      <c r="M17" s="144">
        <v>537589</v>
      </c>
      <c r="N17" s="144">
        <v>840597</v>
      </c>
      <c r="O17" s="144">
        <v>814524</v>
      </c>
      <c r="P17" s="144">
        <v>760252</v>
      </c>
      <c r="Q17" s="144">
        <v>881855</v>
      </c>
      <c r="R17" s="144">
        <v>1093332</v>
      </c>
      <c r="S17" s="144">
        <v>1283359</v>
      </c>
      <c r="T17" s="144">
        <v>1696032</v>
      </c>
      <c r="U17" s="144">
        <v>1998667</v>
      </c>
      <c r="V17" s="144">
        <v>2540291</v>
      </c>
    </row>
    <row r="18" spans="2:22" s="140" customFormat="1" x14ac:dyDescent="0.3"/>
    <row r="19" spans="2:22" x14ac:dyDescent="0.3">
      <c r="B19" s="7" t="s">
        <v>10</v>
      </c>
      <c r="C19" s="6">
        <f>'1996'!$BU$115</f>
        <v>-128328</v>
      </c>
      <c r="D19" s="6">
        <f>'1997'!$BU$115</f>
        <v>152295</v>
      </c>
      <c r="E19" s="6">
        <f>'1998'!$BU$115</f>
        <v>163334</v>
      </c>
      <c r="F19" s="6">
        <f>'1999'!$BU$115</f>
        <v>-303212</v>
      </c>
      <c r="G19" s="6">
        <f>'2000'!$BU$115</f>
        <v>-191023</v>
      </c>
      <c r="H19" s="6">
        <f>'2001'!$BU$115</f>
        <v>124691</v>
      </c>
      <c r="I19" s="6">
        <f>'2002'!$BU$115</f>
        <v>15479</v>
      </c>
      <c r="J19" s="6">
        <f>'2003'!$BU$115</f>
        <v>908759</v>
      </c>
      <c r="K19" s="6">
        <f>'2004'!$BU$115</f>
        <v>430047</v>
      </c>
      <c r="L19" s="6">
        <f>'2005'!$BU$115</f>
        <v>207110</v>
      </c>
      <c r="M19" s="6">
        <f>'2006'!$BU$115</f>
        <v>450137</v>
      </c>
      <c r="N19" s="6">
        <f>'2007'!$BU$115</f>
        <v>493509</v>
      </c>
      <c r="O19" s="6">
        <f>'2008'!$BU$115</f>
        <v>1059348</v>
      </c>
      <c r="P19" s="6">
        <f>'2009'!$BU$115</f>
        <v>377064</v>
      </c>
      <c r="Q19" s="6">
        <f>'2010'!$BU$115</f>
        <v>1162593</v>
      </c>
      <c r="R19" s="6">
        <f>'2011'!$BU$115</f>
        <v>332477</v>
      </c>
      <c r="S19" s="6">
        <f>'2012'!$BU$115</f>
        <v>1999442</v>
      </c>
      <c r="T19" s="6">
        <f>'2013'!$BU$115</f>
        <v>2389857</v>
      </c>
      <c r="U19" s="6">
        <f>'2014'!$BU$115</f>
        <v>2376119</v>
      </c>
      <c r="V19" s="6">
        <f>'2015'!$BU$115</f>
        <v>-47410</v>
      </c>
    </row>
    <row r="20" spans="2:22" x14ac:dyDescent="0.3">
      <c r="B20" t="s">
        <v>7</v>
      </c>
      <c r="C20" s="5">
        <f>'1996'!$BU$116</f>
        <v>0</v>
      </c>
      <c r="D20" s="5">
        <f>'1997'!$BU$116</f>
        <v>0</v>
      </c>
      <c r="E20" s="5">
        <f>'1998'!$BU$116</f>
        <v>0</v>
      </c>
      <c r="F20" s="5">
        <f>'1999'!$BU$116</f>
        <v>0</v>
      </c>
      <c r="G20" s="5">
        <f>'2000'!$BU$116</f>
        <v>0</v>
      </c>
      <c r="H20" s="5">
        <f>'2001'!$BU$116</f>
        <v>0</v>
      </c>
      <c r="I20" s="5">
        <f>'2002'!$BU$116</f>
        <v>0</v>
      </c>
      <c r="J20" s="5">
        <f>'2003'!$BU$116</f>
        <v>0</v>
      </c>
      <c r="K20" s="5">
        <f>'2004'!$BU$116</f>
        <v>0</v>
      </c>
      <c r="L20" s="5">
        <f>'2005'!$BU$116</f>
        <v>0</v>
      </c>
      <c r="M20" s="5">
        <f>'2006'!$BU$116</f>
        <v>0</v>
      </c>
      <c r="N20" s="5">
        <f>'2007'!$BU$116</f>
        <v>0</v>
      </c>
      <c r="O20" s="5">
        <f>'2008'!$BU$116</f>
        <v>0</v>
      </c>
      <c r="P20" s="5">
        <f>'2009'!$BU$116</f>
        <v>0</v>
      </c>
      <c r="Q20" s="5">
        <f>'2010'!$BU$116</f>
        <v>0</v>
      </c>
      <c r="R20" s="5">
        <f>'2011'!$BU$116</f>
        <v>0</v>
      </c>
      <c r="S20" s="5">
        <f>'2012'!$BU$116</f>
        <v>0</v>
      </c>
      <c r="T20" s="5">
        <f>'2013'!$BU$116</f>
        <v>0</v>
      </c>
      <c r="U20" s="5">
        <f>'2014'!$BU$116</f>
        <v>0</v>
      </c>
      <c r="V20" s="5">
        <f>'2015'!$BU$116</f>
        <v>0</v>
      </c>
    </row>
    <row r="21" spans="2:22" x14ac:dyDescent="0.3">
      <c r="B21" s="7" t="s">
        <v>4</v>
      </c>
      <c r="C21" s="6">
        <f>'1996'!$BU$117</f>
        <v>2544064</v>
      </c>
      <c r="D21" s="6">
        <f>'1997'!$BU$117</f>
        <v>2935595</v>
      </c>
      <c r="E21" s="6">
        <f>'1998'!$BU$117</f>
        <v>3083610</v>
      </c>
      <c r="F21" s="6">
        <f>'1999'!$BU$117</f>
        <v>3340595</v>
      </c>
      <c r="G21" s="6">
        <f>'2000'!$BU$117</f>
        <v>3258799</v>
      </c>
      <c r="H21" s="6">
        <f>'2001'!$BU$117</f>
        <v>3406137</v>
      </c>
      <c r="I21" s="6">
        <f>'2002'!$BU$117</f>
        <v>4133981</v>
      </c>
      <c r="J21" s="6">
        <f>'2003'!$BU$117</f>
        <v>3768237</v>
      </c>
      <c r="K21" s="6">
        <f>'2004'!$BU$117</f>
        <v>4106534</v>
      </c>
      <c r="L21" s="6">
        <f>'2005'!$BU$117</f>
        <v>4564556</v>
      </c>
      <c r="M21" s="6">
        <f>'2006'!$BU$117</f>
        <v>4933099</v>
      </c>
      <c r="N21" s="6">
        <f>'2007'!$BU$117</f>
        <v>4656830</v>
      </c>
      <c r="O21" s="6">
        <f>'2008'!$BU$117</f>
        <v>5160095</v>
      </c>
      <c r="P21" s="6">
        <f>'2009'!$BU$117</f>
        <v>5991910</v>
      </c>
      <c r="Q21" s="6">
        <f>'2010'!$BU$117</f>
        <v>6354204</v>
      </c>
      <c r="R21" s="6">
        <f>'2011'!$BU$117</f>
        <v>6506955</v>
      </c>
      <c r="S21" s="6">
        <f>'2012'!$BU$117</f>
        <v>6688304</v>
      </c>
      <c r="T21" s="6">
        <f>'2013'!$BU$117</f>
        <v>6449984</v>
      </c>
      <c r="U21" s="6">
        <f>'2014'!$BU$117</f>
        <v>6841284</v>
      </c>
      <c r="V21" s="6">
        <f>'2015'!$BU$117</f>
        <v>7409581</v>
      </c>
    </row>
    <row r="22" spans="2:22" x14ac:dyDescent="0.3">
      <c r="B22" s="7" t="s">
        <v>218</v>
      </c>
      <c r="C22" s="6">
        <f>SUM('1996'!$BJ62:$BJ94)</f>
        <v>2327603</v>
      </c>
      <c r="D22" s="6">
        <f>SUM('1997'!$BJ62:$BJ94)</f>
        <v>2649850</v>
      </c>
      <c r="E22" s="6">
        <f>SUM('1998'!$BJ62:$BJ94)</f>
        <v>2777879</v>
      </c>
      <c r="F22" s="6">
        <f>SUM('1999'!$BJ62:$BJ94)</f>
        <v>2851528</v>
      </c>
      <c r="G22" s="6">
        <f>SUM('2000'!$BJ62:$BJ94)</f>
        <v>2862205</v>
      </c>
      <c r="H22" s="6">
        <f>SUM('2001'!$BJ62:$BJ94)</f>
        <v>2964580</v>
      </c>
      <c r="I22" s="6">
        <f>SUM('2002'!$BJ62:$BJ94)</f>
        <v>3686391</v>
      </c>
      <c r="J22" s="6">
        <f>SUM('2003'!$BJ62:$BJ94)</f>
        <v>3351103</v>
      </c>
      <c r="K22" s="6">
        <f>SUM('2004'!$BJ62:$BJ94)</f>
        <v>3697046</v>
      </c>
      <c r="L22" s="6">
        <f>SUM('2005'!$BJ62:$BJ94)</f>
        <v>4112358</v>
      </c>
      <c r="M22" s="6">
        <f>SUM('2006'!$BJ62:$BJ94)</f>
        <v>4474171</v>
      </c>
      <c r="N22" s="6">
        <f>SUM('2007'!$BJ62:$BJ94)</f>
        <v>4190120</v>
      </c>
      <c r="O22" s="6">
        <f>SUM('2008'!$BJ62:$BJ94)</f>
        <v>4683695</v>
      </c>
      <c r="P22" s="6">
        <f>SUM('2009'!$BJ62:$BJ94)</f>
        <v>5481502</v>
      </c>
      <c r="Q22" s="6">
        <f>SUM('2010'!$BJ62:$BJ94)</f>
        <v>5784948</v>
      </c>
      <c r="R22" s="6">
        <f>SUM('2011'!$BJ62:$BJ94)</f>
        <v>6032761</v>
      </c>
      <c r="S22" s="6">
        <f>SUM('2012'!$BJ62:$BJ94)</f>
        <v>6227583</v>
      </c>
      <c r="T22" s="6">
        <f>SUM('2013'!$BJ62:$BJ94)</f>
        <v>5992146</v>
      </c>
      <c r="U22" s="6">
        <f>SUM('2014'!$BJ62:$BJ94)</f>
        <v>6354477</v>
      </c>
      <c r="V22" s="6">
        <f>SUM('2015'!$BJ62:$BJ94)</f>
        <v>7024887</v>
      </c>
    </row>
    <row r="23" spans="2:22" x14ac:dyDescent="0.3">
      <c r="B23" s="7" t="s">
        <v>219</v>
      </c>
      <c r="C23" s="6">
        <f>SUM('1996'!$BJ96:$BJ109)</f>
        <v>216461</v>
      </c>
      <c r="D23" s="6">
        <f>SUM('1997'!$BJ96:$BJ109)</f>
        <v>285745</v>
      </c>
      <c r="E23" s="6">
        <f>SUM('1998'!$BJ96:$BJ109)</f>
        <v>305731</v>
      </c>
      <c r="F23" s="6">
        <f>SUM('1999'!$BJ96:$BJ109)</f>
        <v>489067</v>
      </c>
      <c r="G23" s="6">
        <f>SUM('2000'!$BJ96:$BJ109)</f>
        <v>396594</v>
      </c>
      <c r="H23" s="6">
        <f>SUM('2001'!$BJ96:$BJ109)</f>
        <v>441557</v>
      </c>
      <c r="I23" s="6">
        <f>SUM('2002'!$BJ96:$BJ109)</f>
        <v>447590</v>
      </c>
      <c r="J23" s="6">
        <f>SUM('2003'!$BJ96:$BJ109)</f>
        <v>417134</v>
      </c>
      <c r="K23" s="6">
        <f>SUM('2004'!$BJ96:$BJ109)</f>
        <v>409488</v>
      </c>
      <c r="L23" s="6">
        <f>SUM('2005'!$BJ96:$BJ109)</f>
        <v>452198</v>
      </c>
      <c r="M23" s="6">
        <f>SUM('2006'!$BJ96:$BJ109)</f>
        <v>458928</v>
      </c>
      <c r="N23" s="6">
        <f>SUM('2007'!$BJ96:$BJ109)</f>
        <v>466710</v>
      </c>
      <c r="O23" s="6">
        <f>SUM('2008'!$BJ96:$BJ109)</f>
        <v>476400</v>
      </c>
      <c r="P23" s="6">
        <f>SUM('2009'!$BJ96:$BJ109)</f>
        <v>510408</v>
      </c>
      <c r="Q23" s="6">
        <f>SUM('2010'!$BJ96:$BJ109)</f>
        <v>569256</v>
      </c>
      <c r="R23" s="6">
        <f>SUM('2011'!$BJ96:$BJ109)</f>
        <v>474194</v>
      </c>
      <c r="S23" s="6">
        <f>SUM('2012'!$BJ96:$BJ109)</f>
        <v>460721</v>
      </c>
      <c r="T23" s="6">
        <f>SUM('2013'!$BJ96:$BJ109)</f>
        <v>457838</v>
      </c>
      <c r="U23" s="6">
        <f>SUM('2014'!$BJ96:$BJ109)</f>
        <v>486807</v>
      </c>
      <c r="V23" s="6">
        <f>SUM('2015'!$BJ96:$BJ109)</f>
        <v>384694</v>
      </c>
    </row>
    <row r="24" spans="2:22" ht="10.5" customHeight="1" x14ac:dyDescent="0.3">
      <c r="B24" t="s">
        <v>2</v>
      </c>
      <c r="C24" s="5">
        <f>'1996'!$BU$118</f>
        <v>2203876</v>
      </c>
      <c r="D24" s="5">
        <f>'1997'!$BU$118</f>
        <v>2540905</v>
      </c>
      <c r="E24" s="5">
        <f>'1998'!$BU$118</f>
        <v>2725145</v>
      </c>
      <c r="F24" s="5">
        <f>'1999'!$BU$118</f>
        <v>2891810</v>
      </c>
      <c r="G24" s="5">
        <f>'2000'!$BU$118</f>
        <v>2805330</v>
      </c>
      <c r="H24" s="5">
        <f>'2001'!$BU$118</f>
        <v>2923425</v>
      </c>
      <c r="I24" s="5">
        <f>'2002'!$BU$118</f>
        <v>3051388</v>
      </c>
      <c r="J24" s="5">
        <f>'2003'!$BU$118</f>
        <v>3219708</v>
      </c>
      <c r="K24" s="5">
        <f>'2004'!$BU$118</f>
        <v>3730620</v>
      </c>
      <c r="L24" s="5">
        <f>'2005'!$BU$118</f>
        <v>4307799</v>
      </c>
      <c r="M24" s="5">
        <f>'2006'!$BU$118</f>
        <v>4336839</v>
      </c>
      <c r="N24" s="5">
        <f>'2007'!$BU$118</f>
        <v>4490298</v>
      </c>
      <c r="O24" s="5">
        <f>'2008'!$BU$118</f>
        <v>4714779</v>
      </c>
      <c r="P24" s="5">
        <f>'2009'!$BU$118</f>
        <v>4807065</v>
      </c>
      <c r="Q24" s="5">
        <f>'2010'!$BU$118</f>
        <v>5524108</v>
      </c>
      <c r="R24" s="5">
        <f>'2011'!$BU$118</f>
        <v>4781809</v>
      </c>
      <c r="S24" s="5">
        <f>'2012'!$BU$118</f>
        <v>6529806</v>
      </c>
      <c r="T24" s="5">
        <f>'2013'!$BU$118</f>
        <v>6673657</v>
      </c>
      <c r="U24" s="5">
        <f>'2014'!$BU$118</f>
        <v>6699407</v>
      </c>
      <c r="V24" s="5">
        <f>'2015'!$BU$118</f>
        <v>6869095</v>
      </c>
    </row>
    <row r="25" spans="2:22" ht="10.5" customHeight="1" x14ac:dyDescent="0.3">
      <c r="B25" t="s">
        <v>218</v>
      </c>
      <c r="C25" s="5">
        <f>SUM('1996'!$BJ8:$BJ40)</f>
        <v>1687522</v>
      </c>
      <c r="D25" s="5">
        <f>SUM('1997'!$BJ8:$BJ40)</f>
        <v>1942234</v>
      </c>
      <c r="E25" s="5">
        <f>SUM('1998'!$BJ8:$BJ40)</f>
        <v>2190717</v>
      </c>
      <c r="F25" s="5">
        <f>SUM('1999'!$BJ8:$BJ40)</f>
        <v>2160869</v>
      </c>
      <c r="G25" s="5">
        <f>SUM('2000'!$BJ8:$BJ40)</f>
        <v>2117027</v>
      </c>
      <c r="H25" s="5">
        <f>SUM('2001'!$BJ8:$BJ40)</f>
        <v>2167894</v>
      </c>
      <c r="I25" s="5">
        <f>SUM('2002'!$BJ8:$BJ40)</f>
        <v>2113413</v>
      </c>
      <c r="J25" s="5">
        <f>SUM('2003'!$BJ8:$BJ40)</f>
        <v>2320428</v>
      </c>
      <c r="K25" s="5">
        <f>SUM('2004'!$BJ8:$BJ40)</f>
        <v>2805539</v>
      </c>
      <c r="L25" s="5">
        <f>SUM('2005'!$BJ8:$BJ40)</f>
        <v>3486858</v>
      </c>
      <c r="M25" s="5">
        <f>SUM('2006'!$BJ8:$BJ40)</f>
        <v>3422323</v>
      </c>
      <c r="N25" s="5">
        <f>SUM('2007'!$BJ8:$BJ40)</f>
        <v>3569628</v>
      </c>
      <c r="O25" s="5">
        <f>SUM('2008'!$BJ8:$BJ40)</f>
        <v>3834092</v>
      </c>
      <c r="P25" s="5">
        <f>SUM('2009'!$BJ8:$BJ40)</f>
        <v>3927044</v>
      </c>
      <c r="Q25" s="5">
        <f>SUM('2010'!$BJ8:$BJ40)</f>
        <v>4608677</v>
      </c>
      <c r="R25" s="5">
        <f>SUM('2011'!$BJ8:$BJ40)</f>
        <v>3802028</v>
      </c>
      <c r="S25" s="5">
        <f>SUM('2012'!$BJ8:$BJ40)</f>
        <v>5669735</v>
      </c>
      <c r="T25" s="5">
        <f>SUM('2013'!$BJ8:$BJ40)</f>
        <v>5747395</v>
      </c>
      <c r="U25" s="5">
        <f>SUM('2014'!$BJ8:$BJ40)</f>
        <v>5697401</v>
      </c>
      <c r="V25" s="5">
        <f>SUM('2015'!$BJ8:$BJ40)</f>
        <v>6019818</v>
      </c>
    </row>
    <row r="26" spans="2:22" ht="10.5" customHeight="1" x14ac:dyDescent="0.3">
      <c r="B26" t="s">
        <v>219</v>
      </c>
      <c r="C26" s="5">
        <f>SUM('1996'!$BJ42:$BJ55)</f>
        <v>516354</v>
      </c>
      <c r="D26" s="5">
        <f>SUM('1997'!$BJ42:$BJ55)</f>
        <v>598671</v>
      </c>
      <c r="E26" s="5">
        <f>SUM('1998'!$BJ42:$BJ55)</f>
        <v>534428</v>
      </c>
      <c r="F26" s="5">
        <f>SUM('1999'!$BJ42:$BJ55)</f>
        <v>730941</v>
      </c>
      <c r="G26" s="5">
        <f>SUM('2000'!$BJ42:$BJ55)</f>
        <v>688303</v>
      </c>
      <c r="H26" s="5">
        <f>SUM('2001'!$BJ42:$BJ55)</f>
        <v>755531</v>
      </c>
      <c r="I26" s="5">
        <f>SUM('2002'!$BJ42:$BJ55)</f>
        <v>937975</v>
      </c>
      <c r="J26" s="5">
        <f>SUM('2003'!$BJ42:$BJ55)</f>
        <v>899280</v>
      </c>
      <c r="K26" s="5">
        <f>SUM('2004'!$BJ42:$BJ55)</f>
        <v>925081</v>
      </c>
      <c r="L26" s="5">
        <f>SUM('2005'!$BJ42:$BJ55)</f>
        <v>820941</v>
      </c>
      <c r="M26" s="5">
        <f>SUM('2006'!$BJ42:$BJ55)</f>
        <v>914516</v>
      </c>
      <c r="N26" s="5">
        <f>SUM('2007'!$BJ42:$BJ55)</f>
        <v>920670</v>
      </c>
      <c r="O26" s="5">
        <f>SUM('2008'!$BJ42:$BJ55)</f>
        <v>880687</v>
      </c>
      <c r="P26" s="5">
        <f>SUM('2009'!$BJ42:$BJ55)</f>
        <v>880021</v>
      </c>
      <c r="Q26" s="5">
        <f>SUM('2010'!$BJ42:$BJ55)</f>
        <v>915431</v>
      </c>
      <c r="R26" s="5">
        <f>SUM('2011'!$BJ42:$BJ55)</f>
        <v>979781</v>
      </c>
      <c r="S26" s="5">
        <f>SUM('2012'!$BJ42:$BJ55)</f>
        <v>860071</v>
      </c>
      <c r="T26" s="5">
        <f>SUM('2013'!$BJ42:$BJ55)</f>
        <v>926262</v>
      </c>
      <c r="U26" s="5">
        <f>SUM('2014'!$BJ42:$BJ55)</f>
        <v>1002006</v>
      </c>
      <c r="V26" s="5">
        <f>SUM('2015'!$BJ42:$BJ55)</f>
        <v>849277</v>
      </c>
    </row>
    <row r="27" spans="2:22" x14ac:dyDescent="0.3">
      <c r="B27" s="4" t="s">
        <v>0</v>
      </c>
      <c r="C27" s="3">
        <f>'1996'!$BU$119</f>
        <v>9915688</v>
      </c>
      <c r="D27" s="3">
        <f>'1997'!$BU$119</f>
        <v>11034080</v>
      </c>
      <c r="E27" s="3">
        <f>'1998'!$BU$119</f>
        <v>11813461</v>
      </c>
      <c r="F27" s="3">
        <f>'1999'!$BU$119</f>
        <v>12156722</v>
      </c>
      <c r="G27" s="3">
        <f>'2000'!$BU$119</f>
        <v>12088971</v>
      </c>
      <c r="H27" s="3">
        <f>'2001'!$BU$119</f>
        <v>12869854</v>
      </c>
      <c r="I27" s="3">
        <f>'2002'!$BU$119</f>
        <v>13214649</v>
      </c>
      <c r="J27" s="3">
        <f>'2003'!$BU$119</f>
        <v>13291393</v>
      </c>
      <c r="K27" s="3">
        <f>'2004'!$BU$119</f>
        <v>13084558</v>
      </c>
      <c r="L27" s="3">
        <f>'2005'!$BU$119</f>
        <v>13145128</v>
      </c>
      <c r="M27" s="3">
        <f>'2006'!$BU$119</f>
        <v>13902002</v>
      </c>
      <c r="N27" s="3">
        <f>'2007'!$BU$119</f>
        <v>14661243</v>
      </c>
      <c r="O27" s="3">
        <f>'2008'!$BU$119</f>
        <v>16414017</v>
      </c>
      <c r="P27" s="3">
        <f>'2009'!$BU$119</f>
        <v>17310962</v>
      </c>
      <c r="Q27" s="3">
        <f>'2010'!$BU$119</f>
        <v>18650671</v>
      </c>
      <c r="R27" s="3">
        <f>'2011'!$BU$119</f>
        <v>18112056</v>
      </c>
      <c r="S27" s="3">
        <f>'2012'!$BU$119</f>
        <v>20505218</v>
      </c>
      <c r="T27" s="3">
        <f>'2013'!$BU$119</f>
        <v>23198415</v>
      </c>
      <c r="U27" s="3">
        <f>'2014'!$BU$119</f>
        <v>26370641</v>
      </c>
      <c r="V27" s="3">
        <f>SUM(V11:V21)-V24</f>
        <v>53681239</v>
      </c>
    </row>
    <row r="29" spans="2:22" x14ac:dyDescent="0.3">
      <c r="B29" s="2" t="s">
        <v>206</v>
      </c>
      <c r="C29" s="139">
        <f>$C$9-$C$27</f>
        <v>0</v>
      </c>
      <c r="D29" s="2">
        <f>$D$9-$D$27</f>
        <v>0</v>
      </c>
      <c r="E29" s="2">
        <f>$E$9-$E$27</f>
        <v>0</v>
      </c>
      <c r="F29" s="2">
        <f>$F$9-$F$27</f>
        <v>0</v>
      </c>
      <c r="G29" s="2">
        <f>$G$9-$G$27</f>
        <v>0</v>
      </c>
      <c r="H29" s="2">
        <f>$H$9-$H$27</f>
        <v>0</v>
      </c>
      <c r="I29" s="2">
        <f>$I$9-$I$27</f>
        <v>0</v>
      </c>
      <c r="J29" s="2">
        <f>$J$9-$J$27</f>
        <v>0</v>
      </c>
      <c r="K29" s="2">
        <f>$K$9-$K$27</f>
        <v>0</v>
      </c>
      <c r="L29" s="2">
        <f>$L$9-$L$27</f>
        <v>0</v>
      </c>
      <c r="M29" s="2">
        <f>$M$9-$M$27</f>
        <v>0</v>
      </c>
      <c r="N29" s="2">
        <f>$N$9-$N$27</f>
        <v>0</v>
      </c>
      <c r="O29" s="2">
        <f>$O$9-$O$27</f>
        <v>0</v>
      </c>
      <c r="P29" s="2">
        <f>$P$9-$P$27</f>
        <v>0</v>
      </c>
      <c r="Q29" s="2">
        <f>$Q$9-$Q$27</f>
        <v>0</v>
      </c>
      <c r="R29" s="2">
        <f>$R$9-$R$27</f>
        <v>0</v>
      </c>
      <c r="S29" s="2">
        <f>$S$9-$S$27</f>
        <v>0</v>
      </c>
      <c r="T29" s="2">
        <f>$T$9-$T$27</f>
        <v>0</v>
      </c>
      <c r="U29" s="2">
        <f>$U$9-$U$27</f>
        <v>0</v>
      </c>
      <c r="V29" s="2">
        <f>$U$9-$U$27</f>
        <v>0</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Feuil10"/>
  <dimension ref="A1:WYC120"/>
  <sheetViews>
    <sheetView topLeftCell="A40" zoomScaleNormal="100" workbookViewId="0">
      <selection activeCell="A40" sqref="A1:XFD1048576"/>
    </sheetView>
  </sheetViews>
  <sheetFormatPr baseColWidth="10" defaultColWidth="9.109375" defaultRowHeight="14.4" x14ac:dyDescent="0.3"/>
  <cols>
    <col min="1" max="1" width="9.109375" style="10" customWidth="1"/>
    <col min="2" max="2" width="37.6640625" style="10" customWidth="1"/>
    <col min="3" max="3" width="10.88671875" style="10" customWidth="1"/>
    <col min="4" max="4" width="10.33203125" style="10" customWidth="1"/>
    <col min="5" max="10" width="9.6640625" style="10" customWidth="1"/>
    <col min="11" max="11" width="13.6640625" style="10" customWidth="1"/>
    <col min="12" max="61" width="12.6640625" style="10" customWidth="1"/>
    <col min="62" max="62" width="9.6640625" style="10" customWidth="1"/>
    <col min="63" max="63" width="11.109375" style="10" customWidth="1"/>
    <col min="64" max="64" width="11" style="10" customWidth="1"/>
    <col min="65" max="65" width="9.6640625" style="10" customWidth="1"/>
    <col min="66" max="66" width="10.5546875" style="10" customWidth="1"/>
    <col min="67" max="67" width="10.88671875" style="10" customWidth="1"/>
    <col min="68" max="70" width="9.6640625" style="10" customWidth="1"/>
    <col min="71" max="71" width="10.44140625" style="10" customWidth="1"/>
    <col min="72" max="72" width="14.6640625" style="10" customWidth="1"/>
    <col min="73" max="73" width="11" style="12" customWidth="1"/>
    <col min="74" max="74" width="9.109375" style="10"/>
    <col min="75" max="75" width="20.6640625" customWidth="1"/>
    <col min="79" max="79" width="14.6640625" style="1" customWidth="1"/>
    <col min="80" max="257" width="9.109375" style="1"/>
    <col min="258" max="258" width="37.6640625" style="1" customWidth="1"/>
    <col min="259" max="259" width="10.88671875" style="1" customWidth="1"/>
    <col min="260" max="260" width="10.33203125" style="1" customWidth="1"/>
    <col min="261" max="266" width="9.6640625" style="1" customWidth="1"/>
    <col min="267" max="267" width="13.6640625" style="1" customWidth="1"/>
    <col min="268" max="317" width="12.6640625" style="1" customWidth="1"/>
    <col min="318" max="318" width="9.6640625" style="1" customWidth="1"/>
    <col min="319" max="319" width="11.109375" style="1" customWidth="1"/>
    <col min="320" max="320" width="11" style="1" customWidth="1"/>
    <col min="321" max="321" width="9.6640625" style="1" customWidth="1"/>
    <col min="322" max="322" width="10.5546875" style="1" customWidth="1"/>
    <col min="323" max="323" width="10.88671875" style="1" customWidth="1"/>
    <col min="324" max="326" width="9.6640625" style="1" customWidth="1"/>
    <col min="327" max="327" width="10.44140625" style="1" customWidth="1"/>
    <col min="328" max="328" width="14.6640625" style="1" customWidth="1"/>
    <col min="329" max="329" width="11" style="1" customWidth="1"/>
    <col min="330" max="513" width="9.109375" style="1"/>
    <col min="514" max="514" width="37.6640625" style="1" customWidth="1"/>
    <col min="515" max="515" width="10.88671875" style="1" customWidth="1"/>
    <col min="516" max="516" width="10.33203125" style="1" customWidth="1"/>
    <col min="517" max="522" width="9.6640625" style="1" customWidth="1"/>
    <col min="523" max="523" width="13.6640625" style="1" customWidth="1"/>
    <col min="524" max="573" width="12.6640625" style="1" customWidth="1"/>
    <col min="574" max="574" width="9.6640625" style="1" customWidth="1"/>
    <col min="575" max="575" width="11.109375" style="1" customWidth="1"/>
    <col min="576" max="576" width="11" style="1" customWidth="1"/>
    <col min="577" max="577" width="9.6640625" style="1" customWidth="1"/>
    <col min="578" max="578" width="10.5546875" style="1" customWidth="1"/>
    <col min="579" max="579" width="10.88671875" style="1" customWidth="1"/>
    <col min="580" max="582" width="9.6640625" style="1" customWidth="1"/>
    <col min="583" max="583" width="10.44140625" style="1" customWidth="1"/>
    <col min="584" max="584" width="14.6640625" style="1" customWidth="1"/>
    <col min="585" max="585" width="11" style="1" customWidth="1"/>
    <col min="586" max="769" width="9.109375" style="1"/>
    <col min="770" max="770" width="37.6640625" style="1" customWidth="1"/>
    <col min="771" max="771" width="10.88671875" style="1" customWidth="1"/>
    <col min="772" max="772" width="10.33203125" style="1" customWidth="1"/>
    <col min="773" max="778" width="9.6640625" style="1" customWidth="1"/>
    <col min="779" max="779" width="13.6640625" style="1" customWidth="1"/>
    <col min="780" max="829" width="12.6640625" style="1" customWidth="1"/>
    <col min="830" max="830" width="9.6640625" style="1" customWidth="1"/>
    <col min="831" max="831" width="11.109375" style="1" customWidth="1"/>
    <col min="832" max="832" width="11" style="1" customWidth="1"/>
    <col min="833" max="833" width="9.6640625" style="1" customWidth="1"/>
    <col min="834" max="834" width="10.5546875" style="1" customWidth="1"/>
    <col min="835" max="835" width="10.88671875" style="1" customWidth="1"/>
    <col min="836" max="838" width="9.6640625" style="1" customWidth="1"/>
    <col min="839" max="839" width="10.44140625" style="1" customWidth="1"/>
    <col min="840" max="840" width="14.6640625" style="1" customWidth="1"/>
    <col min="841" max="841" width="11" style="1" customWidth="1"/>
    <col min="842" max="1025" width="9.109375" style="1"/>
    <col min="1026" max="1026" width="37.6640625" style="1" customWidth="1"/>
    <col min="1027" max="1027" width="10.88671875" style="1" customWidth="1"/>
    <col min="1028" max="1028" width="10.33203125" style="1" customWidth="1"/>
    <col min="1029" max="1034" width="9.6640625" style="1" customWidth="1"/>
    <col min="1035" max="1035" width="13.6640625" style="1" customWidth="1"/>
    <col min="1036" max="1085" width="12.6640625" style="1" customWidth="1"/>
    <col min="1086" max="1086" width="9.6640625" style="1" customWidth="1"/>
    <col min="1087" max="1087" width="11.109375" style="1" customWidth="1"/>
    <col min="1088" max="1088" width="11" style="1" customWidth="1"/>
    <col min="1089" max="1089" width="9.6640625" style="1" customWidth="1"/>
    <col min="1090" max="1090" width="10.5546875" style="1" customWidth="1"/>
    <col min="1091" max="1091" width="10.88671875" style="1" customWidth="1"/>
    <col min="1092" max="1094" width="9.6640625" style="1" customWidth="1"/>
    <col min="1095" max="1095" width="10.44140625" style="1" customWidth="1"/>
    <col min="1096" max="1096" width="14.6640625" style="1" customWidth="1"/>
    <col min="1097" max="1097" width="11" style="1" customWidth="1"/>
    <col min="1098" max="1281" width="9.109375" style="1"/>
    <col min="1282" max="1282" width="37.6640625" style="1" customWidth="1"/>
    <col min="1283" max="1283" width="10.88671875" style="1" customWidth="1"/>
    <col min="1284" max="1284" width="10.33203125" style="1" customWidth="1"/>
    <col min="1285" max="1290" width="9.6640625" style="1" customWidth="1"/>
    <col min="1291" max="1291" width="13.6640625" style="1" customWidth="1"/>
    <col min="1292" max="1341" width="12.6640625" style="1" customWidth="1"/>
    <col min="1342" max="1342" width="9.6640625" style="1" customWidth="1"/>
    <col min="1343" max="1343" width="11.109375" style="1" customWidth="1"/>
    <col min="1344" max="1344" width="11" style="1" customWidth="1"/>
    <col min="1345" max="1345" width="9.6640625" style="1" customWidth="1"/>
    <col min="1346" max="1346" width="10.5546875" style="1" customWidth="1"/>
    <col min="1347" max="1347" width="10.88671875" style="1" customWidth="1"/>
    <col min="1348" max="1350" width="9.6640625" style="1" customWidth="1"/>
    <col min="1351" max="1351" width="10.44140625" style="1" customWidth="1"/>
    <col min="1352" max="1352" width="14.6640625" style="1" customWidth="1"/>
    <col min="1353" max="1353" width="11" style="1" customWidth="1"/>
    <col min="1354" max="1537" width="9.109375" style="1"/>
    <col min="1538" max="1538" width="37.6640625" style="1" customWidth="1"/>
    <col min="1539" max="1539" width="10.88671875" style="1" customWidth="1"/>
    <col min="1540" max="1540" width="10.33203125" style="1" customWidth="1"/>
    <col min="1541" max="1546" width="9.6640625" style="1" customWidth="1"/>
    <col min="1547" max="1547" width="13.6640625" style="1" customWidth="1"/>
    <col min="1548" max="1597" width="12.6640625" style="1" customWidth="1"/>
    <col min="1598" max="1598" width="9.6640625" style="1" customWidth="1"/>
    <col min="1599" max="1599" width="11.109375" style="1" customWidth="1"/>
    <col min="1600" max="1600" width="11" style="1" customWidth="1"/>
    <col min="1601" max="1601" width="9.6640625" style="1" customWidth="1"/>
    <col min="1602" max="1602" width="10.5546875" style="1" customWidth="1"/>
    <col min="1603" max="1603" width="10.88671875" style="1" customWidth="1"/>
    <col min="1604" max="1606" width="9.6640625" style="1" customWidth="1"/>
    <col min="1607" max="1607" width="10.44140625" style="1" customWidth="1"/>
    <col min="1608" max="1608" width="14.6640625" style="1" customWidth="1"/>
    <col min="1609" max="1609" width="11" style="1" customWidth="1"/>
    <col min="1610" max="1793" width="9.109375" style="1"/>
    <col min="1794" max="1794" width="37.6640625" style="1" customWidth="1"/>
    <col min="1795" max="1795" width="10.88671875" style="1" customWidth="1"/>
    <col min="1796" max="1796" width="10.33203125" style="1" customWidth="1"/>
    <col min="1797" max="1802" width="9.6640625" style="1" customWidth="1"/>
    <col min="1803" max="1803" width="13.6640625" style="1" customWidth="1"/>
    <col min="1804" max="1853" width="12.6640625" style="1" customWidth="1"/>
    <col min="1854" max="1854" width="9.6640625" style="1" customWidth="1"/>
    <col min="1855" max="1855" width="11.109375" style="1" customWidth="1"/>
    <col min="1856" max="1856" width="11" style="1" customWidth="1"/>
    <col min="1857" max="1857" width="9.6640625" style="1" customWidth="1"/>
    <col min="1858" max="1858" width="10.5546875" style="1" customWidth="1"/>
    <col min="1859" max="1859" width="10.88671875" style="1" customWidth="1"/>
    <col min="1860" max="1862" width="9.6640625" style="1" customWidth="1"/>
    <col min="1863" max="1863" width="10.44140625" style="1" customWidth="1"/>
    <col min="1864" max="1864" width="14.6640625" style="1" customWidth="1"/>
    <col min="1865" max="1865" width="11" style="1" customWidth="1"/>
    <col min="1866" max="2049" width="9.109375" style="1"/>
    <col min="2050" max="2050" width="37.6640625" style="1" customWidth="1"/>
    <col min="2051" max="2051" width="10.88671875" style="1" customWidth="1"/>
    <col min="2052" max="2052" width="10.33203125" style="1" customWidth="1"/>
    <col min="2053" max="2058" width="9.6640625" style="1" customWidth="1"/>
    <col min="2059" max="2059" width="13.6640625" style="1" customWidth="1"/>
    <col min="2060" max="2109" width="12.6640625" style="1" customWidth="1"/>
    <col min="2110" max="2110" width="9.6640625" style="1" customWidth="1"/>
    <col min="2111" max="2111" width="11.109375" style="1" customWidth="1"/>
    <col min="2112" max="2112" width="11" style="1" customWidth="1"/>
    <col min="2113" max="2113" width="9.6640625" style="1" customWidth="1"/>
    <col min="2114" max="2114" width="10.5546875" style="1" customWidth="1"/>
    <col min="2115" max="2115" width="10.88671875" style="1" customWidth="1"/>
    <col min="2116" max="2118" width="9.6640625" style="1" customWidth="1"/>
    <col min="2119" max="2119" width="10.44140625" style="1" customWidth="1"/>
    <col min="2120" max="2120" width="14.6640625" style="1" customWidth="1"/>
    <col min="2121" max="2121" width="11" style="1" customWidth="1"/>
    <col min="2122" max="2305" width="9.109375" style="1"/>
    <col min="2306" max="2306" width="37.6640625" style="1" customWidth="1"/>
    <col min="2307" max="2307" width="10.88671875" style="1" customWidth="1"/>
    <col min="2308" max="2308" width="10.33203125" style="1" customWidth="1"/>
    <col min="2309" max="2314" width="9.6640625" style="1" customWidth="1"/>
    <col min="2315" max="2315" width="13.6640625" style="1" customWidth="1"/>
    <col min="2316" max="2365" width="12.6640625" style="1" customWidth="1"/>
    <col min="2366" max="2366" width="9.6640625" style="1" customWidth="1"/>
    <col min="2367" max="2367" width="11.109375" style="1" customWidth="1"/>
    <col min="2368" max="2368" width="11" style="1" customWidth="1"/>
    <col min="2369" max="2369" width="9.6640625" style="1" customWidth="1"/>
    <col min="2370" max="2370" width="10.5546875" style="1" customWidth="1"/>
    <col min="2371" max="2371" width="10.88671875" style="1" customWidth="1"/>
    <col min="2372" max="2374" width="9.6640625" style="1" customWidth="1"/>
    <col min="2375" max="2375" width="10.44140625" style="1" customWidth="1"/>
    <col min="2376" max="2376" width="14.6640625" style="1" customWidth="1"/>
    <col min="2377" max="2377" width="11" style="1" customWidth="1"/>
    <col min="2378" max="2561" width="9.109375" style="1"/>
    <col min="2562" max="2562" width="37.6640625" style="1" customWidth="1"/>
    <col min="2563" max="2563" width="10.88671875" style="1" customWidth="1"/>
    <col min="2564" max="2564" width="10.33203125" style="1" customWidth="1"/>
    <col min="2565" max="2570" width="9.6640625" style="1" customWidth="1"/>
    <col min="2571" max="2571" width="13.6640625" style="1" customWidth="1"/>
    <col min="2572" max="2621" width="12.6640625" style="1" customWidth="1"/>
    <col min="2622" max="2622" width="9.6640625" style="1" customWidth="1"/>
    <col min="2623" max="2623" width="11.109375" style="1" customWidth="1"/>
    <col min="2624" max="2624" width="11" style="1" customWidth="1"/>
    <col min="2625" max="2625" width="9.6640625" style="1" customWidth="1"/>
    <col min="2626" max="2626" width="10.5546875" style="1" customWidth="1"/>
    <col min="2627" max="2627" width="10.88671875" style="1" customWidth="1"/>
    <col min="2628" max="2630" width="9.6640625" style="1" customWidth="1"/>
    <col min="2631" max="2631" width="10.44140625" style="1" customWidth="1"/>
    <col min="2632" max="2632" width="14.6640625" style="1" customWidth="1"/>
    <col min="2633" max="2633" width="11" style="1" customWidth="1"/>
    <col min="2634" max="2817" width="9.109375" style="1"/>
    <col min="2818" max="2818" width="37.6640625" style="1" customWidth="1"/>
    <col min="2819" max="2819" width="10.88671875" style="1" customWidth="1"/>
    <col min="2820" max="2820" width="10.33203125" style="1" customWidth="1"/>
    <col min="2821" max="2826" width="9.6640625" style="1" customWidth="1"/>
    <col min="2827" max="2827" width="13.6640625" style="1" customWidth="1"/>
    <col min="2828" max="2877" width="12.6640625" style="1" customWidth="1"/>
    <col min="2878" max="2878" width="9.6640625" style="1" customWidth="1"/>
    <col min="2879" max="2879" width="11.109375" style="1" customWidth="1"/>
    <col min="2880" max="2880" width="11" style="1" customWidth="1"/>
    <col min="2881" max="2881" width="9.6640625" style="1" customWidth="1"/>
    <col min="2882" max="2882" width="10.5546875" style="1" customWidth="1"/>
    <col min="2883" max="2883" width="10.88671875" style="1" customWidth="1"/>
    <col min="2884" max="2886" width="9.6640625" style="1" customWidth="1"/>
    <col min="2887" max="2887" width="10.44140625" style="1" customWidth="1"/>
    <col min="2888" max="2888" width="14.6640625" style="1" customWidth="1"/>
    <col min="2889" max="2889" width="11" style="1" customWidth="1"/>
    <col min="2890" max="3073" width="9.109375" style="1"/>
    <col min="3074" max="3074" width="37.6640625" style="1" customWidth="1"/>
    <col min="3075" max="3075" width="10.88671875" style="1" customWidth="1"/>
    <col min="3076" max="3076" width="10.33203125" style="1" customWidth="1"/>
    <col min="3077" max="3082" width="9.6640625" style="1" customWidth="1"/>
    <col min="3083" max="3083" width="13.6640625" style="1" customWidth="1"/>
    <col min="3084" max="3133" width="12.6640625" style="1" customWidth="1"/>
    <col min="3134" max="3134" width="9.6640625" style="1" customWidth="1"/>
    <col min="3135" max="3135" width="11.109375" style="1" customWidth="1"/>
    <col min="3136" max="3136" width="11" style="1" customWidth="1"/>
    <col min="3137" max="3137" width="9.6640625" style="1" customWidth="1"/>
    <col min="3138" max="3138" width="10.5546875" style="1" customWidth="1"/>
    <col min="3139" max="3139" width="10.88671875" style="1" customWidth="1"/>
    <col min="3140" max="3142" width="9.6640625" style="1" customWidth="1"/>
    <col min="3143" max="3143" width="10.44140625" style="1" customWidth="1"/>
    <col min="3144" max="3144" width="14.6640625" style="1" customWidth="1"/>
    <col min="3145" max="3145" width="11" style="1" customWidth="1"/>
    <col min="3146" max="3329" width="9.109375" style="1"/>
    <col min="3330" max="3330" width="37.6640625" style="1" customWidth="1"/>
    <col min="3331" max="3331" width="10.88671875" style="1" customWidth="1"/>
    <col min="3332" max="3332" width="10.33203125" style="1" customWidth="1"/>
    <col min="3333" max="3338" width="9.6640625" style="1" customWidth="1"/>
    <col min="3339" max="3339" width="13.6640625" style="1" customWidth="1"/>
    <col min="3340" max="3389" width="12.6640625" style="1" customWidth="1"/>
    <col min="3390" max="3390" width="9.6640625" style="1" customWidth="1"/>
    <col min="3391" max="3391" width="11.109375" style="1" customWidth="1"/>
    <col min="3392" max="3392" width="11" style="1" customWidth="1"/>
    <col min="3393" max="3393" width="9.6640625" style="1" customWidth="1"/>
    <col min="3394" max="3394" width="10.5546875" style="1" customWidth="1"/>
    <col min="3395" max="3395" width="10.88671875" style="1" customWidth="1"/>
    <col min="3396" max="3398" width="9.6640625" style="1" customWidth="1"/>
    <col min="3399" max="3399" width="10.44140625" style="1" customWidth="1"/>
    <col min="3400" max="3400" width="14.6640625" style="1" customWidth="1"/>
    <col min="3401" max="3401" width="11" style="1" customWidth="1"/>
    <col min="3402" max="3585" width="9.109375" style="1"/>
    <col min="3586" max="3586" width="37.6640625" style="1" customWidth="1"/>
    <col min="3587" max="3587" width="10.88671875" style="1" customWidth="1"/>
    <col min="3588" max="3588" width="10.33203125" style="1" customWidth="1"/>
    <col min="3589" max="3594" width="9.6640625" style="1" customWidth="1"/>
    <col min="3595" max="3595" width="13.6640625" style="1" customWidth="1"/>
    <col min="3596" max="3645" width="12.6640625" style="1" customWidth="1"/>
    <col min="3646" max="3646" width="9.6640625" style="1" customWidth="1"/>
    <col min="3647" max="3647" width="11.109375" style="1" customWidth="1"/>
    <col min="3648" max="3648" width="11" style="1" customWidth="1"/>
    <col min="3649" max="3649" width="9.6640625" style="1" customWidth="1"/>
    <col min="3650" max="3650" width="10.5546875" style="1" customWidth="1"/>
    <col min="3651" max="3651" width="10.88671875" style="1" customWidth="1"/>
    <col min="3652" max="3654" width="9.6640625" style="1" customWidth="1"/>
    <col min="3655" max="3655" width="10.44140625" style="1" customWidth="1"/>
    <col min="3656" max="3656" width="14.6640625" style="1" customWidth="1"/>
    <col min="3657" max="3657" width="11" style="1" customWidth="1"/>
    <col min="3658" max="3841" width="9.109375" style="1"/>
    <col min="3842" max="3842" width="37.6640625" style="1" customWidth="1"/>
    <col min="3843" max="3843" width="10.88671875" style="1" customWidth="1"/>
    <col min="3844" max="3844" width="10.33203125" style="1" customWidth="1"/>
    <col min="3845" max="3850" width="9.6640625" style="1" customWidth="1"/>
    <col min="3851" max="3851" width="13.6640625" style="1" customWidth="1"/>
    <col min="3852" max="3901" width="12.6640625" style="1" customWidth="1"/>
    <col min="3902" max="3902" width="9.6640625" style="1" customWidth="1"/>
    <col min="3903" max="3903" width="11.109375" style="1" customWidth="1"/>
    <col min="3904" max="3904" width="11" style="1" customWidth="1"/>
    <col min="3905" max="3905" width="9.6640625" style="1" customWidth="1"/>
    <col min="3906" max="3906" width="10.5546875" style="1" customWidth="1"/>
    <col min="3907" max="3907" width="10.88671875" style="1" customWidth="1"/>
    <col min="3908" max="3910" width="9.6640625" style="1" customWidth="1"/>
    <col min="3911" max="3911" width="10.44140625" style="1" customWidth="1"/>
    <col min="3912" max="3912" width="14.6640625" style="1" customWidth="1"/>
    <col min="3913" max="3913" width="11" style="1" customWidth="1"/>
    <col min="3914" max="4097" width="9.109375" style="1"/>
    <col min="4098" max="4098" width="37.6640625" style="1" customWidth="1"/>
    <col min="4099" max="4099" width="10.88671875" style="1" customWidth="1"/>
    <col min="4100" max="4100" width="10.33203125" style="1" customWidth="1"/>
    <col min="4101" max="4106" width="9.6640625" style="1" customWidth="1"/>
    <col min="4107" max="4107" width="13.6640625" style="1" customWidth="1"/>
    <col min="4108" max="4157" width="12.6640625" style="1" customWidth="1"/>
    <col min="4158" max="4158" width="9.6640625" style="1" customWidth="1"/>
    <col min="4159" max="4159" width="11.109375" style="1" customWidth="1"/>
    <col min="4160" max="4160" width="11" style="1" customWidth="1"/>
    <col min="4161" max="4161" width="9.6640625" style="1" customWidth="1"/>
    <col min="4162" max="4162" width="10.5546875" style="1" customWidth="1"/>
    <col min="4163" max="4163" width="10.88671875" style="1" customWidth="1"/>
    <col min="4164" max="4166" width="9.6640625" style="1" customWidth="1"/>
    <col min="4167" max="4167" width="10.44140625" style="1" customWidth="1"/>
    <col min="4168" max="4168" width="14.6640625" style="1" customWidth="1"/>
    <col min="4169" max="4169" width="11" style="1" customWidth="1"/>
    <col min="4170" max="4353" width="9.109375" style="1"/>
    <col min="4354" max="4354" width="37.6640625" style="1" customWidth="1"/>
    <col min="4355" max="4355" width="10.88671875" style="1" customWidth="1"/>
    <col min="4356" max="4356" width="10.33203125" style="1" customWidth="1"/>
    <col min="4357" max="4362" width="9.6640625" style="1" customWidth="1"/>
    <col min="4363" max="4363" width="13.6640625" style="1" customWidth="1"/>
    <col min="4364" max="4413" width="12.6640625" style="1" customWidth="1"/>
    <col min="4414" max="4414" width="9.6640625" style="1" customWidth="1"/>
    <col min="4415" max="4415" width="11.109375" style="1" customWidth="1"/>
    <col min="4416" max="4416" width="11" style="1" customWidth="1"/>
    <col min="4417" max="4417" width="9.6640625" style="1" customWidth="1"/>
    <col min="4418" max="4418" width="10.5546875" style="1" customWidth="1"/>
    <col min="4419" max="4419" width="10.88671875" style="1" customWidth="1"/>
    <col min="4420" max="4422" width="9.6640625" style="1" customWidth="1"/>
    <col min="4423" max="4423" width="10.44140625" style="1" customWidth="1"/>
    <col min="4424" max="4424" width="14.6640625" style="1" customWidth="1"/>
    <col min="4425" max="4425" width="11" style="1" customWidth="1"/>
    <col min="4426" max="4609" width="9.109375" style="1"/>
    <col min="4610" max="4610" width="37.6640625" style="1" customWidth="1"/>
    <col min="4611" max="4611" width="10.88671875" style="1" customWidth="1"/>
    <col min="4612" max="4612" width="10.33203125" style="1" customWidth="1"/>
    <col min="4613" max="4618" width="9.6640625" style="1" customWidth="1"/>
    <col min="4619" max="4619" width="13.6640625" style="1" customWidth="1"/>
    <col min="4620" max="4669" width="12.6640625" style="1" customWidth="1"/>
    <col min="4670" max="4670" width="9.6640625" style="1" customWidth="1"/>
    <col min="4671" max="4671" width="11.109375" style="1" customWidth="1"/>
    <col min="4672" max="4672" width="11" style="1" customWidth="1"/>
    <col min="4673" max="4673" width="9.6640625" style="1" customWidth="1"/>
    <col min="4674" max="4674" width="10.5546875" style="1" customWidth="1"/>
    <col min="4675" max="4675" width="10.88671875" style="1" customWidth="1"/>
    <col min="4676" max="4678" width="9.6640625" style="1" customWidth="1"/>
    <col min="4679" max="4679" width="10.44140625" style="1" customWidth="1"/>
    <col min="4680" max="4680" width="14.6640625" style="1" customWidth="1"/>
    <col min="4681" max="4681" width="11" style="1" customWidth="1"/>
    <col min="4682" max="4865" width="9.109375" style="1"/>
    <col min="4866" max="4866" width="37.6640625" style="1" customWidth="1"/>
    <col min="4867" max="4867" width="10.88671875" style="1" customWidth="1"/>
    <col min="4868" max="4868" width="10.33203125" style="1" customWidth="1"/>
    <col min="4869" max="4874" width="9.6640625" style="1" customWidth="1"/>
    <col min="4875" max="4875" width="13.6640625" style="1" customWidth="1"/>
    <col min="4876" max="4925" width="12.6640625" style="1" customWidth="1"/>
    <col min="4926" max="4926" width="9.6640625" style="1" customWidth="1"/>
    <col min="4927" max="4927" width="11.109375" style="1" customWidth="1"/>
    <col min="4928" max="4928" width="11" style="1" customWidth="1"/>
    <col min="4929" max="4929" width="9.6640625" style="1" customWidth="1"/>
    <col min="4930" max="4930" width="10.5546875" style="1" customWidth="1"/>
    <col min="4931" max="4931" width="10.88671875" style="1" customWidth="1"/>
    <col min="4932" max="4934" width="9.6640625" style="1" customWidth="1"/>
    <col min="4935" max="4935" width="10.44140625" style="1" customWidth="1"/>
    <col min="4936" max="4936" width="14.6640625" style="1" customWidth="1"/>
    <col min="4937" max="4937" width="11" style="1" customWidth="1"/>
    <col min="4938" max="5121" width="9.109375" style="1"/>
    <col min="5122" max="5122" width="37.6640625" style="1" customWidth="1"/>
    <col min="5123" max="5123" width="10.88671875" style="1" customWidth="1"/>
    <col min="5124" max="5124" width="10.33203125" style="1" customWidth="1"/>
    <col min="5125" max="5130" width="9.6640625" style="1" customWidth="1"/>
    <col min="5131" max="5131" width="13.6640625" style="1" customWidth="1"/>
    <col min="5132" max="5181" width="12.6640625" style="1" customWidth="1"/>
    <col min="5182" max="5182" width="9.6640625" style="1" customWidth="1"/>
    <col min="5183" max="5183" width="11.109375" style="1" customWidth="1"/>
    <col min="5184" max="5184" width="11" style="1" customWidth="1"/>
    <col min="5185" max="5185" width="9.6640625" style="1" customWidth="1"/>
    <col min="5186" max="5186" width="10.5546875" style="1" customWidth="1"/>
    <col min="5187" max="5187" width="10.88671875" style="1" customWidth="1"/>
    <col min="5188" max="5190" width="9.6640625" style="1" customWidth="1"/>
    <col min="5191" max="5191" width="10.44140625" style="1" customWidth="1"/>
    <col min="5192" max="5192" width="14.6640625" style="1" customWidth="1"/>
    <col min="5193" max="5193" width="11" style="1" customWidth="1"/>
    <col min="5194" max="5377" width="9.109375" style="1"/>
    <col min="5378" max="5378" width="37.6640625" style="1" customWidth="1"/>
    <col min="5379" max="5379" width="10.88671875" style="1" customWidth="1"/>
    <col min="5380" max="5380" width="10.33203125" style="1" customWidth="1"/>
    <col min="5381" max="5386" width="9.6640625" style="1" customWidth="1"/>
    <col min="5387" max="5387" width="13.6640625" style="1" customWidth="1"/>
    <col min="5388" max="5437" width="12.6640625" style="1" customWidth="1"/>
    <col min="5438" max="5438" width="9.6640625" style="1" customWidth="1"/>
    <col min="5439" max="5439" width="11.109375" style="1" customWidth="1"/>
    <col min="5440" max="5440" width="11" style="1" customWidth="1"/>
    <col min="5441" max="5441" width="9.6640625" style="1" customWidth="1"/>
    <col min="5442" max="5442" width="10.5546875" style="1" customWidth="1"/>
    <col min="5443" max="5443" width="10.88671875" style="1" customWidth="1"/>
    <col min="5444" max="5446" width="9.6640625" style="1" customWidth="1"/>
    <col min="5447" max="5447" width="10.44140625" style="1" customWidth="1"/>
    <col min="5448" max="5448" width="14.6640625" style="1" customWidth="1"/>
    <col min="5449" max="5449" width="11" style="1" customWidth="1"/>
    <col min="5450" max="5633" width="9.109375" style="1"/>
    <col min="5634" max="5634" width="37.6640625" style="1" customWidth="1"/>
    <col min="5635" max="5635" width="10.88671875" style="1" customWidth="1"/>
    <col min="5636" max="5636" width="10.33203125" style="1" customWidth="1"/>
    <col min="5637" max="5642" width="9.6640625" style="1" customWidth="1"/>
    <col min="5643" max="5643" width="13.6640625" style="1" customWidth="1"/>
    <col min="5644" max="5693" width="12.6640625" style="1" customWidth="1"/>
    <col min="5694" max="5694" width="9.6640625" style="1" customWidth="1"/>
    <col min="5695" max="5695" width="11.109375" style="1" customWidth="1"/>
    <col min="5696" max="5696" width="11" style="1" customWidth="1"/>
    <col min="5697" max="5697" width="9.6640625" style="1" customWidth="1"/>
    <col min="5698" max="5698" width="10.5546875" style="1" customWidth="1"/>
    <col min="5699" max="5699" width="10.88671875" style="1" customWidth="1"/>
    <col min="5700" max="5702" width="9.6640625" style="1" customWidth="1"/>
    <col min="5703" max="5703" width="10.44140625" style="1" customWidth="1"/>
    <col min="5704" max="5704" width="14.6640625" style="1" customWidth="1"/>
    <col min="5705" max="5705" width="11" style="1" customWidth="1"/>
    <col min="5706" max="5889" width="9.109375" style="1"/>
    <col min="5890" max="5890" width="37.6640625" style="1" customWidth="1"/>
    <col min="5891" max="5891" width="10.88671875" style="1" customWidth="1"/>
    <col min="5892" max="5892" width="10.33203125" style="1" customWidth="1"/>
    <col min="5893" max="5898" width="9.6640625" style="1" customWidth="1"/>
    <col min="5899" max="5899" width="13.6640625" style="1" customWidth="1"/>
    <col min="5900" max="5949" width="12.6640625" style="1" customWidth="1"/>
    <col min="5950" max="5950" width="9.6640625" style="1" customWidth="1"/>
    <col min="5951" max="5951" width="11.109375" style="1" customWidth="1"/>
    <col min="5952" max="5952" width="11" style="1" customWidth="1"/>
    <col min="5953" max="5953" width="9.6640625" style="1" customWidth="1"/>
    <col min="5954" max="5954" width="10.5546875" style="1" customWidth="1"/>
    <col min="5955" max="5955" width="10.88671875" style="1" customWidth="1"/>
    <col min="5956" max="5958" width="9.6640625" style="1" customWidth="1"/>
    <col min="5959" max="5959" width="10.44140625" style="1" customWidth="1"/>
    <col min="5960" max="5960" width="14.6640625" style="1" customWidth="1"/>
    <col min="5961" max="5961" width="11" style="1" customWidth="1"/>
    <col min="5962" max="6145" width="9.109375" style="1"/>
    <col min="6146" max="6146" width="37.6640625" style="1" customWidth="1"/>
    <col min="6147" max="6147" width="10.88671875" style="1" customWidth="1"/>
    <col min="6148" max="6148" width="10.33203125" style="1" customWidth="1"/>
    <col min="6149" max="6154" width="9.6640625" style="1" customWidth="1"/>
    <col min="6155" max="6155" width="13.6640625" style="1" customWidth="1"/>
    <col min="6156" max="6205" width="12.6640625" style="1" customWidth="1"/>
    <col min="6206" max="6206" width="9.6640625" style="1" customWidth="1"/>
    <col min="6207" max="6207" width="11.109375" style="1" customWidth="1"/>
    <col min="6208" max="6208" width="11" style="1" customWidth="1"/>
    <col min="6209" max="6209" width="9.6640625" style="1" customWidth="1"/>
    <col min="6210" max="6210" width="10.5546875" style="1" customWidth="1"/>
    <col min="6211" max="6211" width="10.88671875" style="1" customWidth="1"/>
    <col min="6212" max="6214" width="9.6640625" style="1" customWidth="1"/>
    <col min="6215" max="6215" width="10.44140625" style="1" customWidth="1"/>
    <col min="6216" max="6216" width="14.6640625" style="1" customWidth="1"/>
    <col min="6217" max="6217" width="11" style="1" customWidth="1"/>
    <col min="6218" max="6401" width="9.109375" style="1"/>
    <col min="6402" max="6402" width="37.6640625" style="1" customWidth="1"/>
    <col min="6403" max="6403" width="10.88671875" style="1" customWidth="1"/>
    <col min="6404" max="6404" width="10.33203125" style="1" customWidth="1"/>
    <col min="6405" max="6410" width="9.6640625" style="1" customWidth="1"/>
    <col min="6411" max="6411" width="13.6640625" style="1" customWidth="1"/>
    <col min="6412" max="6461" width="12.6640625" style="1" customWidth="1"/>
    <col min="6462" max="6462" width="9.6640625" style="1" customWidth="1"/>
    <col min="6463" max="6463" width="11.109375" style="1" customWidth="1"/>
    <col min="6464" max="6464" width="11" style="1" customWidth="1"/>
    <col min="6465" max="6465" width="9.6640625" style="1" customWidth="1"/>
    <col min="6466" max="6466" width="10.5546875" style="1" customWidth="1"/>
    <col min="6467" max="6467" width="10.88671875" style="1" customWidth="1"/>
    <col min="6468" max="6470" width="9.6640625" style="1" customWidth="1"/>
    <col min="6471" max="6471" width="10.44140625" style="1" customWidth="1"/>
    <col min="6472" max="6472" width="14.6640625" style="1" customWidth="1"/>
    <col min="6473" max="6473" width="11" style="1" customWidth="1"/>
    <col min="6474" max="6657" width="9.109375" style="1"/>
    <col min="6658" max="6658" width="37.6640625" style="1" customWidth="1"/>
    <col min="6659" max="6659" width="10.88671875" style="1" customWidth="1"/>
    <col min="6660" max="6660" width="10.33203125" style="1" customWidth="1"/>
    <col min="6661" max="6666" width="9.6640625" style="1" customWidth="1"/>
    <col min="6667" max="6667" width="13.6640625" style="1" customWidth="1"/>
    <col min="6668" max="6717" width="12.6640625" style="1" customWidth="1"/>
    <col min="6718" max="6718" width="9.6640625" style="1" customWidth="1"/>
    <col min="6719" max="6719" width="11.109375" style="1" customWidth="1"/>
    <col min="6720" max="6720" width="11" style="1" customWidth="1"/>
    <col min="6721" max="6721" width="9.6640625" style="1" customWidth="1"/>
    <col min="6722" max="6722" width="10.5546875" style="1" customWidth="1"/>
    <col min="6723" max="6723" width="10.88671875" style="1" customWidth="1"/>
    <col min="6724" max="6726" width="9.6640625" style="1" customWidth="1"/>
    <col min="6727" max="6727" width="10.44140625" style="1" customWidth="1"/>
    <col min="6728" max="6728" width="14.6640625" style="1" customWidth="1"/>
    <col min="6729" max="6729" width="11" style="1" customWidth="1"/>
    <col min="6730" max="6913" width="9.109375" style="1"/>
    <col min="6914" max="6914" width="37.6640625" style="1" customWidth="1"/>
    <col min="6915" max="6915" width="10.88671875" style="1" customWidth="1"/>
    <col min="6916" max="6916" width="10.33203125" style="1" customWidth="1"/>
    <col min="6917" max="6922" width="9.6640625" style="1" customWidth="1"/>
    <col min="6923" max="6923" width="13.6640625" style="1" customWidth="1"/>
    <col min="6924" max="6973" width="12.6640625" style="1" customWidth="1"/>
    <col min="6974" max="6974" width="9.6640625" style="1" customWidth="1"/>
    <col min="6975" max="6975" width="11.109375" style="1" customWidth="1"/>
    <col min="6976" max="6976" width="11" style="1" customWidth="1"/>
    <col min="6977" max="6977" width="9.6640625" style="1" customWidth="1"/>
    <col min="6978" max="6978" width="10.5546875" style="1" customWidth="1"/>
    <col min="6979" max="6979" width="10.88671875" style="1" customWidth="1"/>
    <col min="6980" max="6982" width="9.6640625" style="1" customWidth="1"/>
    <col min="6983" max="6983" width="10.44140625" style="1" customWidth="1"/>
    <col min="6984" max="6984" width="14.6640625" style="1" customWidth="1"/>
    <col min="6985" max="6985" width="11" style="1" customWidth="1"/>
    <col min="6986" max="7169" width="9.109375" style="1"/>
    <col min="7170" max="7170" width="37.6640625" style="1" customWidth="1"/>
    <col min="7171" max="7171" width="10.88671875" style="1" customWidth="1"/>
    <col min="7172" max="7172" width="10.33203125" style="1" customWidth="1"/>
    <col min="7173" max="7178" width="9.6640625" style="1" customWidth="1"/>
    <col min="7179" max="7179" width="13.6640625" style="1" customWidth="1"/>
    <col min="7180" max="7229" width="12.6640625" style="1" customWidth="1"/>
    <col min="7230" max="7230" width="9.6640625" style="1" customWidth="1"/>
    <col min="7231" max="7231" width="11.109375" style="1" customWidth="1"/>
    <col min="7232" max="7232" width="11" style="1" customWidth="1"/>
    <col min="7233" max="7233" width="9.6640625" style="1" customWidth="1"/>
    <col min="7234" max="7234" width="10.5546875" style="1" customWidth="1"/>
    <col min="7235" max="7235" width="10.88671875" style="1" customWidth="1"/>
    <col min="7236" max="7238" width="9.6640625" style="1" customWidth="1"/>
    <col min="7239" max="7239" width="10.44140625" style="1" customWidth="1"/>
    <col min="7240" max="7240" width="14.6640625" style="1" customWidth="1"/>
    <col min="7241" max="7241" width="11" style="1" customWidth="1"/>
    <col min="7242" max="7425" width="9.109375" style="1"/>
    <col min="7426" max="7426" width="37.6640625" style="1" customWidth="1"/>
    <col min="7427" max="7427" width="10.88671875" style="1" customWidth="1"/>
    <col min="7428" max="7428" width="10.33203125" style="1" customWidth="1"/>
    <col min="7429" max="7434" width="9.6640625" style="1" customWidth="1"/>
    <col min="7435" max="7435" width="13.6640625" style="1" customWidth="1"/>
    <col min="7436" max="7485" width="12.6640625" style="1" customWidth="1"/>
    <col min="7486" max="7486" width="9.6640625" style="1" customWidth="1"/>
    <col min="7487" max="7487" width="11.109375" style="1" customWidth="1"/>
    <col min="7488" max="7488" width="11" style="1" customWidth="1"/>
    <col min="7489" max="7489" width="9.6640625" style="1" customWidth="1"/>
    <col min="7490" max="7490" width="10.5546875" style="1" customWidth="1"/>
    <col min="7491" max="7491" width="10.88671875" style="1" customWidth="1"/>
    <col min="7492" max="7494" width="9.6640625" style="1" customWidth="1"/>
    <col min="7495" max="7495" width="10.44140625" style="1" customWidth="1"/>
    <col min="7496" max="7496" width="14.6640625" style="1" customWidth="1"/>
    <col min="7497" max="7497" width="11" style="1" customWidth="1"/>
    <col min="7498" max="7681" width="9.109375" style="1"/>
    <col min="7682" max="7682" width="37.6640625" style="1" customWidth="1"/>
    <col min="7683" max="7683" width="10.88671875" style="1" customWidth="1"/>
    <col min="7684" max="7684" width="10.33203125" style="1" customWidth="1"/>
    <col min="7685" max="7690" width="9.6640625" style="1" customWidth="1"/>
    <col min="7691" max="7691" width="13.6640625" style="1" customWidth="1"/>
    <col min="7692" max="7741" width="12.6640625" style="1" customWidth="1"/>
    <col min="7742" max="7742" width="9.6640625" style="1" customWidth="1"/>
    <col min="7743" max="7743" width="11.109375" style="1" customWidth="1"/>
    <col min="7744" max="7744" width="11" style="1" customWidth="1"/>
    <col min="7745" max="7745" width="9.6640625" style="1" customWidth="1"/>
    <col min="7746" max="7746" width="10.5546875" style="1" customWidth="1"/>
    <col min="7747" max="7747" width="10.88671875" style="1" customWidth="1"/>
    <col min="7748" max="7750" width="9.6640625" style="1" customWidth="1"/>
    <col min="7751" max="7751" width="10.44140625" style="1" customWidth="1"/>
    <col min="7752" max="7752" width="14.6640625" style="1" customWidth="1"/>
    <col min="7753" max="7753" width="11" style="1" customWidth="1"/>
    <col min="7754" max="7937" width="9.109375" style="1"/>
    <col min="7938" max="7938" width="37.6640625" style="1" customWidth="1"/>
    <col min="7939" max="7939" width="10.88671875" style="1" customWidth="1"/>
    <col min="7940" max="7940" width="10.33203125" style="1" customWidth="1"/>
    <col min="7941" max="7946" width="9.6640625" style="1" customWidth="1"/>
    <col min="7947" max="7947" width="13.6640625" style="1" customWidth="1"/>
    <col min="7948" max="7997" width="12.6640625" style="1" customWidth="1"/>
    <col min="7998" max="7998" width="9.6640625" style="1" customWidth="1"/>
    <col min="7999" max="7999" width="11.109375" style="1" customWidth="1"/>
    <col min="8000" max="8000" width="11" style="1" customWidth="1"/>
    <col min="8001" max="8001" width="9.6640625" style="1" customWidth="1"/>
    <col min="8002" max="8002" width="10.5546875" style="1" customWidth="1"/>
    <col min="8003" max="8003" width="10.88671875" style="1" customWidth="1"/>
    <col min="8004" max="8006" width="9.6640625" style="1" customWidth="1"/>
    <col min="8007" max="8007" width="10.44140625" style="1" customWidth="1"/>
    <col min="8008" max="8008" width="14.6640625" style="1" customWidth="1"/>
    <col min="8009" max="8009" width="11" style="1" customWidth="1"/>
    <col min="8010" max="8193" width="9.109375" style="1"/>
    <col min="8194" max="8194" width="37.6640625" style="1" customWidth="1"/>
    <col min="8195" max="8195" width="10.88671875" style="1" customWidth="1"/>
    <col min="8196" max="8196" width="10.33203125" style="1" customWidth="1"/>
    <col min="8197" max="8202" width="9.6640625" style="1" customWidth="1"/>
    <col min="8203" max="8203" width="13.6640625" style="1" customWidth="1"/>
    <col min="8204" max="8253" width="12.6640625" style="1" customWidth="1"/>
    <col min="8254" max="8254" width="9.6640625" style="1" customWidth="1"/>
    <col min="8255" max="8255" width="11.109375" style="1" customWidth="1"/>
    <col min="8256" max="8256" width="11" style="1" customWidth="1"/>
    <col min="8257" max="8257" width="9.6640625" style="1" customWidth="1"/>
    <col min="8258" max="8258" width="10.5546875" style="1" customWidth="1"/>
    <col min="8259" max="8259" width="10.88671875" style="1" customWidth="1"/>
    <col min="8260" max="8262" width="9.6640625" style="1" customWidth="1"/>
    <col min="8263" max="8263" width="10.44140625" style="1" customWidth="1"/>
    <col min="8264" max="8264" width="14.6640625" style="1" customWidth="1"/>
    <col min="8265" max="8265" width="11" style="1" customWidth="1"/>
    <col min="8266" max="8449" width="9.109375" style="1"/>
    <col min="8450" max="8450" width="37.6640625" style="1" customWidth="1"/>
    <col min="8451" max="8451" width="10.88671875" style="1" customWidth="1"/>
    <col min="8452" max="8452" width="10.33203125" style="1" customWidth="1"/>
    <col min="8453" max="8458" width="9.6640625" style="1" customWidth="1"/>
    <col min="8459" max="8459" width="13.6640625" style="1" customWidth="1"/>
    <col min="8460" max="8509" width="12.6640625" style="1" customWidth="1"/>
    <col min="8510" max="8510" width="9.6640625" style="1" customWidth="1"/>
    <col min="8511" max="8511" width="11.109375" style="1" customWidth="1"/>
    <col min="8512" max="8512" width="11" style="1" customWidth="1"/>
    <col min="8513" max="8513" width="9.6640625" style="1" customWidth="1"/>
    <col min="8514" max="8514" width="10.5546875" style="1" customWidth="1"/>
    <col min="8515" max="8515" width="10.88671875" style="1" customWidth="1"/>
    <col min="8516" max="8518" width="9.6640625" style="1" customWidth="1"/>
    <col min="8519" max="8519" width="10.44140625" style="1" customWidth="1"/>
    <col min="8520" max="8520" width="14.6640625" style="1" customWidth="1"/>
    <col min="8521" max="8521" width="11" style="1" customWidth="1"/>
    <col min="8522" max="8705" width="9.109375" style="1"/>
    <col min="8706" max="8706" width="37.6640625" style="1" customWidth="1"/>
    <col min="8707" max="8707" width="10.88671875" style="1" customWidth="1"/>
    <col min="8708" max="8708" width="10.33203125" style="1" customWidth="1"/>
    <col min="8709" max="8714" width="9.6640625" style="1" customWidth="1"/>
    <col min="8715" max="8715" width="13.6640625" style="1" customWidth="1"/>
    <col min="8716" max="8765" width="12.6640625" style="1" customWidth="1"/>
    <col min="8766" max="8766" width="9.6640625" style="1" customWidth="1"/>
    <col min="8767" max="8767" width="11.109375" style="1" customWidth="1"/>
    <col min="8768" max="8768" width="11" style="1" customWidth="1"/>
    <col min="8769" max="8769" width="9.6640625" style="1" customWidth="1"/>
    <col min="8770" max="8770" width="10.5546875" style="1" customWidth="1"/>
    <col min="8771" max="8771" width="10.88671875" style="1" customWidth="1"/>
    <col min="8772" max="8774" width="9.6640625" style="1" customWidth="1"/>
    <col min="8775" max="8775" width="10.44140625" style="1" customWidth="1"/>
    <col min="8776" max="8776" width="14.6640625" style="1" customWidth="1"/>
    <col min="8777" max="8777" width="11" style="1" customWidth="1"/>
    <col min="8778" max="8961" width="9.109375" style="1"/>
    <col min="8962" max="8962" width="37.6640625" style="1" customWidth="1"/>
    <col min="8963" max="8963" width="10.88671875" style="1" customWidth="1"/>
    <col min="8964" max="8964" width="10.33203125" style="1" customWidth="1"/>
    <col min="8965" max="8970" width="9.6640625" style="1" customWidth="1"/>
    <col min="8971" max="8971" width="13.6640625" style="1" customWidth="1"/>
    <col min="8972" max="9021" width="12.6640625" style="1" customWidth="1"/>
    <col min="9022" max="9022" width="9.6640625" style="1" customWidth="1"/>
    <col min="9023" max="9023" width="11.109375" style="1" customWidth="1"/>
    <col min="9024" max="9024" width="11" style="1" customWidth="1"/>
    <col min="9025" max="9025" width="9.6640625" style="1" customWidth="1"/>
    <col min="9026" max="9026" width="10.5546875" style="1" customWidth="1"/>
    <col min="9027" max="9027" width="10.88671875" style="1" customWidth="1"/>
    <col min="9028" max="9030" width="9.6640625" style="1" customWidth="1"/>
    <col min="9031" max="9031" width="10.44140625" style="1" customWidth="1"/>
    <col min="9032" max="9032" width="14.6640625" style="1" customWidth="1"/>
    <col min="9033" max="9033" width="11" style="1" customWidth="1"/>
    <col min="9034" max="9217" width="9.109375" style="1"/>
    <col min="9218" max="9218" width="37.6640625" style="1" customWidth="1"/>
    <col min="9219" max="9219" width="10.88671875" style="1" customWidth="1"/>
    <col min="9220" max="9220" width="10.33203125" style="1" customWidth="1"/>
    <col min="9221" max="9226" width="9.6640625" style="1" customWidth="1"/>
    <col min="9227" max="9227" width="13.6640625" style="1" customWidth="1"/>
    <col min="9228" max="9277" width="12.6640625" style="1" customWidth="1"/>
    <col min="9278" max="9278" width="9.6640625" style="1" customWidth="1"/>
    <col min="9279" max="9279" width="11.109375" style="1" customWidth="1"/>
    <col min="9280" max="9280" width="11" style="1" customWidth="1"/>
    <col min="9281" max="9281" width="9.6640625" style="1" customWidth="1"/>
    <col min="9282" max="9282" width="10.5546875" style="1" customWidth="1"/>
    <col min="9283" max="9283" width="10.88671875" style="1" customWidth="1"/>
    <col min="9284" max="9286" width="9.6640625" style="1" customWidth="1"/>
    <col min="9287" max="9287" width="10.44140625" style="1" customWidth="1"/>
    <col min="9288" max="9288" width="14.6640625" style="1" customWidth="1"/>
    <col min="9289" max="9289" width="11" style="1" customWidth="1"/>
    <col min="9290" max="9473" width="9.109375" style="1"/>
    <col min="9474" max="9474" width="37.6640625" style="1" customWidth="1"/>
    <col min="9475" max="9475" width="10.88671875" style="1" customWidth="1"/>
    <col min="9476" max="9476" width="10.33203125" style="1" customWidth="1"/>
    <col min="9477" max="9482" width="9.6640625" style="1" customWidth="1"/>
    <col min="9483" max="9483" width="13.6640625" style="1" customWidth="1"/>
    <col min="9484" max="9533" width="12.6640625" style="1" customWidth="1"/>
    <col min="9534" max="9534" width="9.6640625" style="1" customWidth="1"/>
    <col min="9535" max="9535" width="11.109375" style="1" customWidth="1"/>
    <col min="9536" max="9536" width="11" style="1" customWidth="1"/>
    <col min="9537" max="9537" width="9.6640625" style="1" customWidth="1"/>
    <col min="9538" max="9538" width="10.5546875" style="1" customWidth="1"/>
    <col min="9539" max="9539" width="10.88671875" style="1" customWidth="1"/>
    <col min="9540" max="9542" width="9.6640625" style="1" customWidth="1"/>
    <col min="9543" max="9543" width="10.44140625" style="1" customWidth="1"/>
    <col min="9544" max="9544" width="14.6640625" style="1" customWidth="1"/>
    <col min="9545" max="9545" width="11" style="1" customWidth="1"/>
    <col min="9546" max="9729" width="9.109375" style="1"/>
    <col min="9730" max="9730" width="37.6640625" style="1" customWidth="1"/>
    <col min="9731" max="9731" width="10.88671875" style="1" customWidth="1"/>
    <col min="9732" max="9732" width="10.33203125" style="1" customWidth="1"/>
    <col min="9733" max="9738" width="9.6640625" style="1" customWidth="1"/>
    <col min="9739" max="9739" width="13.6640625" style="1" customWidth="1"/>
    <col min="9740" max="9789" width="12.6640625" style="1" customWidth="1"/>
    <col min="9790" max="9790" width="9.6640625" style="1" customWidth="1"/>
    <col min="9791" max="9791" width="11.109375" style="1" customWidth="1"/>
    <col min="9792" max="9792" width="11" style="1" customWidth="1"/>
    <col min="9793" max="9793" width="9.6640625" style="1" customWidth="1"/>
    <col min="9794" max="9794" width="10.5546875" style="1" customWidth="1"/>
    <col min="9795" max="9795" width="10.88671875" style="1" customWidth="1"/>
    <col min="9796" max="9798" width="9.6640625" style="1" customWidth="1"/>
    <col min="9799" max="9799" width="10.44140625" style="1" customWidth="1"/>
    <col min="9800" max="9800" width="14.6640625" style="1" customWidth="1"/>
    <col min="9801" max="9801" width="11" style="1" customWidth="1"/>
    <col min="9802" max="9985" width="9.109375" style="1"/>
    <col min="9986" max="9986" width="37.6640625" style="1" customWidth="1"/>
    <col min="9987" max="9987" width="10.88671875" style="1" customWidth="1"/>
    <col min="9988" max="9988" width="10.33203125" style="1" customWidth="1"/>
    <col min="9989" max="9994" width="9.6640625" style="1" customWidth="1"/>
    <col min="9995" max="9995" width="13.6640625" style="1" customWidth="1"/>
    <col min="9996" max="10045" width="12.6640625" style="1" customWidth="1"/>
    <col min="10046" max="10046" width="9.6640625" style="1" customWidth="1"/>
    <col min="10047" max="10047" width="11.109375" style="1" customWidth="1"/>
    <col min="10048" max="10048" width="11" style="1" customWidth="1"/>
    <col min="10049" max="10049" width="9.6640625" style="1" customWidth="1"/>
    <col min="10050" max="10050" width="10.5546875" style="1" customWidth="1"/>
    <col min="10051" max="10051" width="10.88671875" style="1" customWidth="1"/>
    <col min="10052" max="10054" width="9.6640625" style="1" customWidth="1"/>
    <col min="10055" max="10055" width="10.44140625" style="1" customWidth="1"/>
    <col min="10056" max="10056" width="14.6640625" style="1" customWidth="1"/>
    <col min="10057" max="10057" width="11" style="1" customWidth="1"/>
    <col min="10058" max="10241" width="9.109375" style="1"/>
    <col min="10242" max="10242" width="37.6640625" style="1" customWidth="1"/>
    <col min="10243" max="10243" width="10.88671875" style="1" customWidth="1"/>
    <col min="10244" max="10244" width="10.33203125" style="1" customWidth="1"/>
    <col min="10245" max="10250" width="9.6640625" style="1" customWidth="1"/>
    <col min="10251" max="10251" width="13.6640625" style="1" customWidth="1"/>
    <col min="10252" max="10301" width="12.6640625" style="1" customWidth="1"/>
    <col min="10302" max="10302" width="9.6640625" style="1" customWidth="1"/>
    <col min="10303" max="10303" width="11.109375" style="1" customWidth="1"/>
    <col min="10304" max="10304" width="11" style="1" customWidth="1"/>
    <col min="10305" max="10305" width="9.6640625" style="1" customWidth="1"/>
    <col min="10306" max="10306" width="10.5546875" style="1" customWidth="1"/>
    <col min="10307" max="10307" width="10.88671875" style="1" customWidth="1"/>
    <col min="10308" max="10310" width="9.6640625" style="1" customWidth="1"/>
    <col min="10311" max="10311" width="10.44140625" style="1" customWidth="1"/>
    <col min="10312" max="10312" width="14.6640625" style="1" customWidth="1"/>
    <col min="10313" max="10313" width="11" style="1" customWidth="1"/>
    <col min="10314" max="10497" width="9.109375" style="1"/>
    <col min="10498" max="10498" width="37.6640625" style="1" customWidth="1"/>
    <col min="10499" max="10499" width="10.88671875" style="1" customWidth="1"/>
    <col min="10500" max="10500" width="10.33203125" style="1" customWidth="1"/>
    <col min="10501" max="10506" width="9.6640625" style="1" customWidth="1"/>
    <col min="10507" max="10507" width="13.6640625" style="1" customWidth="1"/>
    <col min="10508" max="10557" width="12.6640625" style="1" customWidth="1"/>
    <col min="10558" max="10558" width="9.6640625" style="1" customWidth="1"/>
    <col min="10559" max="10559" width="11.109375" style="1" customWidth="1"/>
    <col min="10560" max="10560" width="11" style="1" customWidth="1"/>
    <col min="10561" max="10561" width="9.6640625" style="1" customWidth="1"/>
    <col min="10562" max="10562" width="10.5546875" style="1" customWidth="1"/>
    <col min="10563" max="10563" width="10.88671875" style="1" customWidth="1"/>
    <col min="10564" max="10566" width="9.6640625" style="1" customWidth="1"/>
    <col min="10567" max="10567" width="10.44140625" style="1" customWidth="1"/>
    <col min="10568" max="10568" width="14.6640625" style="1" customWidth="1"/>
    <col min="10569" max="10569" width="11" style="1" customWidth="1"/>
    <col min="10570" max="10753" width="9.109375" style="1"/>
    <col min="10754" max="10754" width="37.6640625" style="1" customWidth="1"/>
    <col min="10755" max="10755" width="10.88671875" style="1" customWidth="1"/>
    <col min="10756" max="10756" width="10.33203125" style="1" customWidth="1"/>
    <col min="10757" max="10762" width="9.6640625" style="1" customWidth="1"/>
    <col min="10763" max="10763" width="13.6640625" style="1" customWidth="1"/>
    <col min="10764" max="10813" width="12.6640625" style="1" customWidth="1"/>
    <col min="10814" max="10814" width="9.6640625" style="1" customWidth="1"/>
    <col min="10815" max="10815" width="11.109375" style="1" customWidth="1"/>
    <col min="10816" max="10816" width="11" style="1" customWidth="1"/>
    <col min="10817" max="10817" width="9.6640625" style="1" customWidth="1"/>
    <col min="10818" max="10818" width="10.5546875" style="1" customWidth="1"/>
    <col min="10819" max="10819" width="10.88671875" style="1" customWidth="1"/>
    <col min="10820" max="10822" width="9.6640625" style="1" customWidth="1"/>
    <col min="10823" max="10823" width="10.44140625" style="1" customWidth="1"/>
    <col min="10824" max="10824" width="14.6640625" style="1" customWidth="1"/>
    <col min="10825" max="10825" width="11" style="1" customWidth="1"/>
    <col min="10826" max="11009" width="9.109375" style="1"/>
    <col min="11010" max="11010" width="37.6640625" style="1" customWidth="1"/>
    <col min="11011" max="11011" width="10.88671875" style="1" customWidth="1"/>
    <col min="11012" max="11012" width="10.33203125" style="1" customWidth="1"/>
    <col min="11013" max="11018" width="9.6640625" style="1" customWidth="1"/>
    <col min="11019" max="11019" width="13.6640625" style="1" customWidth="1"/>
    <col min="11020" max="11069" width="12.6640625" style="1" customWidth="1"/>
    <col min="11070" max="11070" width="9.6640625" style="1" customWidth="1"/>
    <col min="11071" max="11071" width="11.109375" style="1" customWidth="1"/>
    <col min="11072" max="11072" width="11" style="1" customWidth="1"/>
    <col min="11073" max="11073" width="9.6640625" style="1" customWidth="1"/>
    <col min="11074" max="11074" width="10.5546875" style="1" customWidth="1"/>
    <col min="11075" max="11075" width="10.88671875" style="1" customWidth="1"/>
    <col min="11076" max="11078" width="9.6640625" style="1" customWidth="1"/>
    <col min="11079" max="11079" width="10.44140625" style="1" customWidth="1"/>
    <col min="11080" max="11080" width="14.6640625" style="1" customWidth="1"/>
    <col min="11081" max="11081" width="11" style="1" customWidth="1"/>
    <col min="11082" max="11265" width="9.109375" style="1"/>
    <col min="11266" max="11266" width="37.6640625" style="1" customWidth="1"/>
    <col min="11267" max="11267" width="10.88671875" style="1" customWidth="1"/>
    <col min="11268" max="11268" width="10.33203125" style="1" customWidth="1"/>
    <col min="11269" max="11274" width="9.6640625" style="1" customWidth="1"/>
    <col min="11275" max="11275" width="13.6640625" style="1" customWidth="1"/>
    <col min="11276" max="11325" width="12.6640625" style="1" customWidth="1"/>
    <col min="11326" max="11326" width="9.6640625" style="1" customWidth="1"/>
    <col min="11327" max="11327" width="11.109375" style="1" customWidth="1"/>
    <col min="11328" max="11328" width="11" style="1" customWidth="1"/>
    <col min="11329" max="11329" width="9.6640625" style="1" customWidth="1"/>
    <col min="11330" max="11330" width="10.5546875" style="1" customWidth="1"/>
    <col min="11331" max="11331" width="10.88671875" style="1" customWidth="1"/>
    <col min="11332" max="11334" width="9.6640625" style="1" customWidth="1"/>
    <col min="11335" max="11335" width="10.44140625" style="1" customWidth="1"/>
    <col min="11336" max="11336" width="14.6640625" style="1" customWidth="1"/>
    <col min="11337" max="11337" width="11" style="1" customWidth="1"/>
    <col min="11338" max="11521" width="9.109375" style="1"/>
    <col min="11522" max="11522" width="37.6640625" style="1" customWidth="1"/>
    <col min="11523" max="11523" width="10.88671875" style="1" customWidth="1"/>
    <col min="11524" max="11524" width="10.33203125" style="1" customWidth="1"/>
    <col min="11525" max="11530" width="9.6640625" style="1" customWidth="1"/>
    <col min="11531" max="11531" width="13.6640625" style="1" customWidth="1"/>
    <col min="11532" max="11581" width="12.6640625" style="1" customWidth="1"/>
    <col min="11582" max="11582" width="9.6640625" style="1" customWidth="1"/>
    <col min="11583" max="11583" width="11.109375" style="1" customWidth="1"/>
    <col min="11584" max="11584" width="11" style="1" customWidth="1"/>
    <col min="11585" max="11585" width="9.6640625" style="1" customWidth="1"/>
    <col min="11586" max="11586" width="10.5546875" style="1" customWidth="1"/>
    <col min="11587" max="11587" width="10.88671875" style="1" customWidth="1"/>
    <col min="11588" max="11590" width="9.6640625" style="1" customWidth="1"/>
    <col min="11591" max="11591" width="10.44140625" style="1" customWidth="1"/>
    <col min="11592" max="11592" width="14.6640625" style="1" customWidth="1"/>
    <col min="11593" max="11593" width="11" style="1" customWidth="1"/>
    <col min="11594" max="11777" width="9.109375" style="1"/>
    <col min="11778" max="11778" width="37.6640625" style="1" customWidth="1"/>
    <col min="11779" max="11779" width="10.88671875" style="1" customWidth="1"/>
    <col min="11780" max="11780" width="10.33203125" style="1" customWidth="1"/>
    <col min="11781" max="11786" width="9.6640625" style="1" customWidth="1"/>
    <col min="11787" max="11787" width="13.6640625" style="1" customWidth="1"/>
    <col min="11788" max="11837" width="12.6640625" style="1" customWidth="1"/>
    <col min="11838" max="11838" width="9.6640625" style="1" customWidth="1"/>
    <col min="11839" max="11839" width="11.109375" style="1" customWidth="1"/>
    <col min="11840" max="11840" width="11" style="1" customWidth="1"/>
    <col min="11841" max="11841" width="9.6640625" style="1" customWidth="1"/>
    <col min="11842" max="11842" width="10.5546875" style="1" customWidth="1"/>
    <col min="11843" max="11843" width="10.88671875" style="1" customWidth="1"/>
    <col min="11844" max="11846" width="9.6640625" style="1" customWidth="1"/>
    <col min="11847" max="11847" width="10.44140625" style="1" customWidth="1"/>
    <col min="11848" max="11848" width="14.6640625" style="1" customWidth="1"/>
    <col min="11849" max="11849" width="11" style="1" customWidth="1"/>
    <col min="11850" max="12033" width="9.109375" style="1"/>
    <col min="12034" max="12034" width="37.6640625" style="1" customWidth="1"/>
    <col min="12035" max="12035" width="10.88671875" style="1" customWidth="1"/>
    <col min="12036" max="12036" width="10.33203125" style="1" customWidth="1"/>
    <col min="12037" max="12042" width="9.6640625" style="1" customWidth="1"/>
    <col min="12043" max="12043" width="13.6640625" style="1" customWidth="1"/>
    <col min="12044" max="12093" width="12.6640625" style="1" customWidth="1"/>
    <col min="12094" max="12094" width="9.6640625" style="1" customWidth="1"/>
    <col min="12095" max="12095" width="11.109375" style="1" customWidth="1"/>
    <col min="12096" max="12096" width="11" style="1" customWidth="1"/>
    <col min="12097" max="12097" width="9.6640625" style="1" customWidth="1"/>
    <col min="12098" max="12098" width="10.5546875" style="1" customWidth="1"/>
    <col min="12099" max="12099" width="10.88671875" style="1" customWidth="1"/>
    <col min="12100" max="12102" width="9.6640625" style="1" customWidth="1"/>
    <col min="12103" max="12103" width="10.44140625" style="1" customWidth="1"/>
    <col min="12104" max="12104" width="14.6640625" style="1" customWidth="1"/>
    <col min="12105" max="12105" width="11" style="1" customWidth="1"/>
    <col min="12106" max="12289" width="9.109375" style="1"/>
    <col min="12290" max="12290" width="37.6640625" style="1" customWidth="1"/>
    <col min="12291" max="12291" width="10.88671875" style="1" customWidth="1"/>
    <col min="12292" max="12292" width="10.33203125" style="1" customWidth="1"/>
    <col min="12293" max="12298" width="9.6640625" style="1" customWidth="1"/>
    <col min="12299" max="12299" width="13.6640625" style="1" customWidth="1"/>
    <col min="12300" max="12349" width="12.6640625" style="1" customWidth="1"/>
    <col min="12350" max="12350" width="9.6640625" style="1" customWidth="1"/>
    <col min="12351" max="12351" width="11.109375" style="1" customWidth="1"/>
    <col min="12352" max="12352" width="11" style="1" customWidth="1"/>
    <col min="12353" max="12353" width="9.6640625" style="1" customWidth="1"/>
    <col min="12354" max="12354" width="10.5546875" style="1" customWidth="1"/>
    <col min="12355" max="12355" width="10.88671875" style="1" customWidth="1"/>
    <col min="12356" max="12358" width="9.6640625" style="1" customWidth="1"/>
    <col min="12359" max="12359" width="10.44140625" style="1" customWidth="1"/>
    <col min="12360" max="12360" width="14.6640625" style="1" customWidth="1"/>
    <col min="12361" max="12361" width="11" style="1" customWidth="1"/>
    <col min="12362" max="12545" width="9.109375" style="1"/>
    <col min="12546" max="12546" width="37.6640625" style="1" customWidth="1"/>
    <col min="12547" max="12547" width="10.88671875" style="1" customWidth="1"/>
    <col min="12548" max="12548" width="10.33203125" style="1" customWidth="1"/>
    <col min="12549" max="12554" width="9.6640625" style="1" customWidth="1"/>
    <col min="12555" max="12555" width="13.6640625" style="1" customWidth="1"/>
    <col min="12556" max="12605" width="12.6640625" style="1" customWidth="1"/>
    <col min="12606" max="12606" width="9.6640625" style="1" customWidth="1"/>
    <col min="12607" max="12607" width="11.109375" style="1" customWidth="1"/>
    <col min="12608" max="12608" width="11" style="1" customWidth="1"/>
    <col min="12609" max="12609" width="9.6640625" style="1" customWidth="1"/>
    <col min="12610" max="12610" width="10.5546875" style="1" customWidth="1"/>
    <col min="12611" max="12611" width="10.88671875" style="1" customWidth="1"/>
    <col min="12612" max="12614" width="9.6640625" style="1" customWidth="1"/>
    <col min="12615" max="12615" width="10.44140625" style="1" customWidth="1"/>
    <col min="12616" max="12616" width="14.6640625" style="1" customWidth="1"/>
    <col min="12617" max="12617" width="11" style="1" customWidth="1"/>
    <col min="12618" max="12801" width="9.109375" style="1"/>
    <col min="12802" max="12802" width="37.6640625" style="1" customWidth="1"/>
    <col min="12803" max="12803" width="10.88671875" style="1" customWidth="1"/>
    <col min="12804" max="12804" width="10.33203125" style="1" customWidth="1"/>
    <col min="12805" max="12810" width="9.6640625" style="1" customWidth="1"/>
    <col min="12811" max="12811" width="13.6640625" style="1" customWidth="1"/>
    <col min="12812" max="12861" width="12.6640625" style="1" customWidth="1"/>
    <col min="12862" max="12862" width="9.6640625" style="1" customWidth="1"/>
    <col min="12863" max="12863" width="11.109375" style="1" customWidth="1"/>
    <col min="12864" max="12864" width="11" style="1" customWidth="1"/>
    <col min="12865" max="12865" width="9.6640625" style="1" customWidth="1"/>
    <col min="12866" max="12866" width="10.5546875" style="1" customWidth="1"/>
    <col min="12867" max="12867" width="10.88671875" style="1" customWidth="1"/>
    <col min="12868" max="12870" width="9.6640625" style="1" customWidth="1"/>
    <col min="12871" max="12871" width="10.44140625" style="1" customWidth="1"/>
    <col min="12872" max="12872" width="14.6640625" style="1" customWidth="1"/>
    <col min="12873" max="12873" width="11" style="1" customWidth="1"/>
    <col min="12874" max="13057" width="9.109375" style="1"/>
    <col min="13058" max="13058" width="37.6640625" style="1" customWidth="1"/>
    <col min="13059" max="13059" width="10.88671875" style="1" customWidth="1"/>
    <col min="13060" max="13060" width="10.33203125" style="1" customWidth="1"/>
    <col min="13061" max="13066" width="9.6640625" style="1" customWidth="1"/>
    <col min="13067" max="13067" width="13.6640625" style="1" customWidth="1"/>
    <col min="13068" max="13117" width="12.6640625" style="1" customWidth="1"/>
    <col min="13118" max="13118" width="9.6640625" style="1" customWidth="1"/>
    <col min="13119" max="13119" width="11.109375" style="1" customWidth="1"/>
    <col min="13120" max="13120" width="11" style="1" customWidth="1"/>
    <col min="13121" max="13121" width="9.6640625" style="1" customWidth="1"/>
    <col min="13122" max="13122" width="10.5546875" style="1" customWidth="1"/>
    <col min="13123" max="13123" width="10.88671875" style="1" customWidth="1"/>
    <col min="13124" max="13126" width="9.6640625" style="1" customWidth="1"/>
    <col min="13127" max="13127" width="10.44140625" style="1" customWidth="1"/>
    <col min="13128" max="13128" width="14.6640625" style="1" customWidth="1"/>
    <col min="13129" max="13129" width="11" style="1" customWidth="1"/>
    <col min="13130" max="13313" width="9.109375" style="1"/>
    <col min="13314" max="13314" width="37.6640625" style="1" customWidth="1"/>
    <col min="13315" max="13315" width="10.88671875" style="1" customWidth="1"/>
    <col min="13316" max="13316" width="10.33203125" style="1" customWidth="1"/>
    <col min="13317" max="13322" width="9.6640625" style="1" customWidth="1"/>
    <col min="13323" max="13323" width="13.6640625" style="1" customWidth="1"/>
    <col min="13324" max="13373" width="12.6640625" style="1" customWidth="1"/>
    <col min="13374" max="13374" width="9.6640625" style="1" customWidth="1"/>
    <col min="13375" max="13375" width="11.109375" style="1" customWidth="1"/>
    <col min="13376" max="13376" width="11" style="1" customWidth="1"/>
    <col min="13377" max="13377" width="9.6640625" style="1" customWidth="1"/>
    <col min="13378" max="13378" width="10.5546875" style="1" customWidth="1"/>
    <col min="13379" max="13379" width="10.88671875" style="1" customWidth="1"/>
    <col min="13380" max="13382" width="9.6640625" style="1" customWidth="1"/>
    <col min="13383" max="13383" width="10.44140625" style="1" customWidth="1"/>
    <col min="13384" max="13384" width="14.6640625" style="1" customWidth="1"/>
    <col min="13385" max="13385" width="11" style="1" customWidth="1"/>
    <col min="13386" max="13569" width="9.109375" style="1"/>
    <col min="13570" max="13570" width="37.6640625" style="1" customWidth="1"/>
    <col min="13571" max="13571" width="10.88671875" style="1" customWidth="1"/>
    <col min="13572" max="13572" width="10.33203125" style="1" customWidth="1"/>
    <col min="13573" max="13578" width="9.6640625" style="1" customWidth="1"/>
    <col min="13579" max="13579" width="13.6640625" style="1" customWidth="1"/>
    <col min="13580" max="13629" width="12.6640625" style="1" customWidth="1"/>
    <col min="13630" max="13630" width="9.6640625" style="1" customWidth="1"/>
    <col min="13631" max="13631" width="11.109375" style="1" customWidth="1"/>
    <col min="13632" max="13632" width="11" style="1" customWidth="1"/>
    <col min="13633" max="13633" width="9.6640625" style="1" customWidth="1"/>
    <col min="13634" max="13634" width="10.5546875" style="1" customWidth="1"/>
    <col min="13635" max="13635" width="10.88671875" style="1" customWidth="1"/>
    <col min="13636" max="13638" width="9.6640625" style="1" customWidth="1"/>
    <col min="13639" max="13639" width="10.44140625" style="1" customWidth="1"/>
    <col min="13640" max="13640" width="14.6640625" style="1" customWidth="1"/>
    <col min="13641" max="13641" width="11" style="1" customWidth="1"/>
    <col min="13642" max="13825" width="9.109375" style="1"/>
    <col min="13826" max="13826" width="37.6640625" style="1" customWidth="1"/>
    <col min="13827" max="13827" width="10.88671875" style="1" customWidth="1"/>
    <col min="13828" max="13828" width="10.33203125" style="1" customWidth="1"/>
    <col min="13829" max="13834" width="9.6640625" style="1" customWidth="1"/>
    <col min="13835" max="13835" width="13.6640625" style="1" customWidth="1"/>
    <col min="13836" max="13885" width="12.6640625" style="1" customWidth="1"/>
    <col min="13886" max="13886" width="9.6640625" style="1" customWidth="1"/>
    <col min="13887" max="13887" width="11.109375" style="1" customWidth="1"/>
    <col min="13888" max="13888" width="11" style="1" customWidth="1"/>
    <col min="13889" max="13889" width="9.6640625" style="1" customWidth="1"/>
    <col min="13890" max="13890" width="10.5546875" style="1" customWidth="1"/>
    <col min="13891" max="13891" width="10.88671875" style="1" customWidth="1"/>
    <col min="13892" max="13894" width="9.6640625" style="1" customWidth="1"/>
    <col min="13895" max="13895" width="10.44140625" style="1" customWidth="1"/>
    <col min="13896" max="13896" width="14.6640625" style="1" customWidth="1"/>
    <col min="13897" max="13897" width="11" style="1" customWidth="1"/>
    <col min="13898" max="14081" width="9.109375" style="1"/>
    <col min="14082" max="14082" width="37.6640625" style="1" customWidth="1"/>
    <col min="14083" max="14083" width="10.88671875" style="1" customWidth="1"/>
    <col min="14084" max="14084" width="10.33203125" style="1" customWidth="1"/>
    <col min="14085" max="14090" width="9.6640625" style="1" customWidth="1"/>
    <col min="14091" max="14091" width="13.6640625" style="1" customWidth="1"/>
    <col min="14092" max="14141" width="12.6640625" style="1" customWidth="1"/>
    <col min="14142" max="14142" width="9.6640625" style="1" customWidth="1"/>
    <col min="14143" max="14143" width="11.109375" style="1" customWidth="1"/>
    <col min="14144" max="14144" width="11" style="1" customWidth="1"/>
    <col min="14145" max="14145" width="9.6640625" style="1" customWidth="1"/>
    <col min="14146" max="14146" width="10.5546875" style="1" customWidth="1"/>
    <col min="14147" max="14147" width="10.88671875" style="1" customWidth="1"/>
    <col min="14148" max="14150" width="9.6640625" style="1" customWidth="1"/>
    <col min="14151" max="14151" width="10.44140625" style="1" customWidth="1"/>
    <col min="14152" max="14152" width="14.6640625" style="1" customWidth="1"/>
    <col min="14153" max="14153" width="11" style="1" customWidth="1"/>
    <col min="14154" max="14337" width="9.109375" style="1"/>
    <col min="14338" max="14338" width="37.6640625" style="1" customWidth="1"/>
    <col min="14339" max="14339" width="10.88671875" style="1" customWidth="1"/>
    <col min="14340" max="14340" width="10.33203125" style="1" customWidth="1"/>
    <col min="14341" max="14346" width="9.6640625" style="1" customWidth="1"/>
    <col min="14347" max="14347" width="13.6640625" style="1" customWidth="1"/>
    <col min="14348" max="14397" width="12.6640625" style="1" customWidth="1"/>
    <col min="14398" max="14398" width="9.6640625" style="1" customWidth="1"/>
    <col min="14399" max="14399" width="11.109375" style="1" customWidth="1"/>
    <col min="14400" max="14400" width="11" style="1" customWidth="1"/>
    <col min="14401" max="14401" width="9.6640625" style="1" customWidth="1"/>
    <col min="14402" max="14402" width="10.5546875" style="1" customWidth="1"/>
    <col min="14403" max="14403" width="10.88671875" style="1" customWidth="1"/>
    <col min="14404" max="14406" width="9.6640625" style="1" customWidth="1"/>
    <col min="14407" max="14407" width="10.44140625" style="1" customWidth="1"/>
    <col min="14408" max="14408" width="14.6640625" style="1" customWidth="1"/>
    <col min="14409" max="14409" width="11" style="1" customWidth="1"/>
    <col min="14410" max="14593" width="9.109375" style="1"/>
    <col min="14594" max="14594" width="37.6640625" style="1" customWidth="1"/>
    <col min="14595" max="14595" width="10.88671875" style="1" customWidth="1"/>
    <col min="14596" max="14596" width="10.33203125" style="1" customWidth="1"/>
    <col min="14597" max="14602" width="9.6640625" style="1" customWidth="1"/>
    <col min="14603" max="14603" width="13.6640625" style="1" customWidth="1"/>
    <col min="14604" max="14653" width="12.6640625" style="1" customWidth="1"/>
    <col min="14654" max="14654" width="9.6640625" style="1" customWidth="1"/>
    <col min="14655" max="14655" width="11.109375" style="1" customWidth="1"/>
    <col min="14656" max="14656" width="11" style="1" customWidth="1"/>
    <col min="14657" max="14657" width="9.6640625" style="1" customWidth="1"/>
    <col min="14658" max="14658" width="10.5546875" style="1" customWidth="1"/>
    <col min="14659" max="14659" width="10.88671875" style="1" customWidth="1"/>
    <col min="14660" max="14662" width="9.6640625" style="1" customWidth="1"/>
    <col min="14663" max="14663" width="10.44140625" style="1" customWidth="1"/>
    <col min="14664" max="14664" width="14.6640625" style="1" customWidth="1"/>
    <col min="14665" max="14665" width="11" style="1" customWidth="1"/>
    <col min="14666" max="14849" width="9.109375" style="1"/>
    <col min="14850" max="14850" width="37.6640625" style="1" customWidth="1"/>
    <col min="14851" max="14851" width="10.88671875" style="1" customWidth="1"/>
    <col min="14852" max="14852" width="10.33203125" style="1" customWidth="1"/>
    <col min="14853" max="14858" width="9.6640625" style="1" customWidth="1"/>
    <col min="14859" max="14859" width="13.6640625" style="1" customWidth="1"/>
    <col min="14860" max="14909" width="12.6640625" style="1" customWidth="1"/>
    <col min="14910" max="14910" width="9.6640625" style="1" customWidth="1"/>
    <col min="14911" max="14911" width="11.109375" style="1" customWidth="1"/>
    <col min="14912" max="14912" width="11" style="1" customWidth="1"/>
    <col min="14913" max="14913" width="9.6640625" style="1" customWidth="1"/>
    <col min="14914" max="14914" width="10.5546875" style="1" customWidth="1"/>
    <col min="14915" max="14915" width="10.88671875" style="1" customWidth="1"/>
    <col min="14916" max="14918" width="9.6640625" style="1" customWidth="1"/>
    <col min="14919" max="14919" width="10.44140625" style="1" customWidth="1"/>
    <col min="14920" max="14920" width="14.6640625" style="1" customWidth="1"/>
    <col min="14921" max="14921" width="11" style="1" customWidth="1"/>
    <col min="14922" max="15105" width="9.109375" style="1"/>
    <col min="15106" max="15106" width="37.6640625" style="1" customWidth="1"/>
    <col min="15107" max="15107" width="10.88671875" style="1" customWidth="1"/>
    <col min="15108" max="15108" width="10.33203125" style="1" customWidth="1"/>
    <col min="15109" max="15114" width="9.6640625" style="1" customWidth="1"/>
    <col min="15115" max="15115" width="13.6640625" style="1" customWidth="1"/>
    <col min="15116" max="15165" width="12.6640625" style="1" customWidth="1"/>
    <col min="15166" max="15166" width="9.6640625" style="1" customWidth="1"/>
    <col min="15167" max="15167" width="11.109375" style="1" customWidth="1"/>
    <col min="15168" max="15168" width="11" style="1" customWidth="1"/>
    <col min="15169" max="15169" width="9.6640625" style="1" customWidth="1"/>
    <col min="15170" max="15170" width="10.5546875" style="1" customWidth="1"/>
    <col min="15171" max="15171" width="10.88671875" style="1" customWidth="1"/>
    <col min="15172" max="15174" width="9.6640625" style="1" customWidth="1"/>
    <col min="15175" max="15175" width="10.44140625" style="1" customWidth="1"/>
    <col min="15176" max="15176" width="14.6640625" style="1" customWidth="1"/>
    <col min="15177" max="15177" width="11" style="1" customWidth="1"/>
    <col min="15178" max="15361" width="9.109375" style="1"/>
    <col min="15362" max="15362" width="37.6640625" style="1" customWidth="1"/>
    <col min="15363" max="15363" width="10.88671875" style="1" customWidth="1"/>
    <col min="15364" max="15364" width="10.33203125" style="1" customWidth="1"/>
    <col min="15365" max="15370" width="9.6640625" style="1" customWidth="1"/>
    <col min="15371" max="15371" width="13.6640625" style="1" customWidth="1"/>
    <col min="15372" max="15421" width="12.6640625" style="1" customWidth="1"/>
    <col min="15422" max="15422" width="9.6640625" style="1" customWidth="1"/>
    <col min="15423" max="15423" width="11.109375" style="1" customWidth="1"/>
    <col min="15424" max="15424" width="11" style="1" customWidth="1"/>
    <col min="15425" max="15425" width="9.6640625" style="1" customWidth="1"/>
    <col min="15426" max="15426" width="10.5546875" style="1" customWidth="1"/>
    <col min="15427" max="15427" width="10.88671875" style="1" customWidth="1"/>
    <col min="15428" max="15430" width="9.6640625" style="1" customWidth="1"/>
    <col min="15431" max="15431" width="10.44140625" style="1" customWidth="1"/>
    <col min="15432" max="15432" width="14.6640625" style="1" customWidth="1"/>
    <col min="15433" max="15433" width="11" style="1" customWidth="1"/>
    <col min="15434" max="15617" width="9.109375" style="1"/>
    <col min="15618" max="15618" width="37.6640625" style="1" customWidth="1"/>
    <col min="15619" max="15619" width="10.88671875" style="1" customWidth="1"/>
    <col min="15620" max="15620" width="10.33203125" style="1" customWidth="1"/>
    <col min="15621" max="15626" width="9.6640625" style="1" customWidth="1"/>
    <col min="15627" max="15627" width="13.6640625" style="1" customWidth="1"/>
    <col min="15628" max="15677" width="12.6640625" style="1" customWidth="1"/>
    <col min="15678" max="15678" width="9.6640625" style="1" customWidth="1"/>
    <col min="15679" max="15679" width="11.109375" style="1" customWidth="1"/>
    <col min="15680" max="15680" width="11" style="1" customWidth="1"/>
    <col min="15681" max="15681" width="9.6640625" style="1" customWidth="1"/>
    <col min="15682" max="15682" width="10.5546875" style="1" customWidth="1"/>
    <col min="15683" max="15683" width="10.88671875" style="1" customWidth="1"/>
    <col min="15684" max="15686" width="9.6640625" style="1" customWidth="1"/>
    <col min="15687" max="15687" width="10.44140625" style="1" customWidth="1"/>
    <col min="15688" max="15688" width="14.6640625" style="1" customWidth="1"/>
    <col min="15689" max="15689" width="11" style="1" customWidth="1"/>
    <col min="15690" max="15873" width="9.109375" style="1"/>
    <col min="15874" max="15874" width="37.6640625" style="1" customWidth="1"/>
    <col min="15875" max="15875" width="10.88671875" style="1" customWidth="1"/>
    <col min="15876" max="15876" width="10.33203125" style="1" customWidth="1"/>
    <col min="15877" max="15882" width="9.6640625" style="1" customWidth="1"/>
    <col min="15883" max="15883" width="13.6640625" style="1" customWidth="1"/>
    <col min="15884" max="15933" width="12.6640625" style="1" customWidth="1"/>
    <col min="15934" max="15934" width="9.6640625" style="1" customWidth="1"/>
    <col min="15935" max="15935" width="11.109375" style="1" customWidth="1"/>
    <col min="15936" max="15936" width="11" style="1" customWidth="1"/>
    <col min="15937" max="15937" width="9.6640625" style="1" customWidth="1"/>
    <col min="15938" max="15938" width="10.5546875" style="1" customWidth="1"/>
    <col min="15939" max="15939" width="10.88671875" style="1" customWidth="1"/>
    <col min="15940" max="15942" width="9.6640625" style="1" customWidth="1"/>
    <col min="15943" max="15943" width="10.44140625" style="1" customWidth="1"/>
    <col min="15944" max="15944" width="14.6640625" style="1" customWidth="1"/>
    <col min="15945" max="15945" width="11" style="1" customWidth="1"/>
    <col min="15946" max="16129" width="9.109375" style="1"/>
    <col min="16130" max="16130" width="37.6640625" style="1" customWidth="1"/>
    <col min="16131" max="16131" width="10.88671875" style="1" customWidth="1"/>
    <col min="16132" max="16132" width="10.33203125" style="1" customWidth="1"/>
    <col min="16133" max="16138" width="9.6640625" style="1" customWidth="1"/>
    <col min="16139" max="16139" width="13.6640625" style="1" customWidth="1"/>
    <col min="16140" max="16189" width="12.6640625" style="1" customWidth="1"/>
    <col min="16190" max="16190" width="9.6640625" style="1" customWidth="1"/>
    <col min="16191" max="16191" width="11.109375" style="1" customWidth="1"/>
    <col min="16192" max="16192" width="11" style="1" customWidth="1"/>
    <col min="16193" max="16193" width="9.6640625" style="1" customWidth="1"/>
    <col min="16194" max="16194" width="10.5546875" style="1" customWidth="1"/>
    <col min="16195" max="16195" width="10.88671875" style="1" customWidth="1"/>
    <col min="16196" max="16198" width="9.6640625" style="1" customWidth="1"/>
    <col min="16199" max="16199" width="10.44140625" style="1" customWidth="1"/>
    <col min="16200" max="16200" width="14.6640625" style="1" customWidth="1"/>
    <col min="16201" max="16201" width="11" style="1" customWidth="1"/>
    <col min="16202" max="16384" width="9.109375" style="10"/>
  </cols>
  <sheetData>
    <row r="1" spans="1:78" s="10" customFormat="1" ht="15.6" x14ac:dyDescent="0.3">
      <c r="G1" s="11" t="s">
        <v>187</v>
      </c>
      <c r="H1" s="11"/>
      <c r="N1" s="10" t="s">
        <v>195</v>
      </c>
      <c r="BU1" s="12"/>
      <c r="BW1"/>
      <c r="BX1"/>
      <c r="BY1"/>
      <c r="BZ1"/>
    </row>
    <row r="2" spans="1:78" s="10" customFormat="1" x14ac:dyDescent="0.3">
      <c r="N2" s="10" t="s">
        <v>185</v>
      </c>
      <c r="BU2" s="12"/>
      <c r="BW2"/>
      <c r="BX2"/>
      <c r="BY2"/>
      <c r="BZ2"/>
    </row>
    <row r="3" spans="1:78" s="10" customFormat="1" ht="15" thickBot="1" x14ac:dyDescent="0.35">
      <c r="C3" s="13" t="s">
        <v>184</v>
      </c>
      <c r="BI3" s="13"/>
      <c r="BO3" s="13"/>
      <c r="BU3" s="12"/>
      <c r="BW3"/>
      <c r="BX3"/>
      <c r="BY3"/>
      <c r="BZ3"/>
    </row>
    <row r="4" spans="1:78" s="10" customFormat="1" ht="15.6" thickTop="1" thickBot="1" x14ac:dyDescent="0.35">
      <c r="L4" s="14" t="s">
        <v>183</v>
      </c>
      <c r="M4" s="15"/>
      <c r="N4" s="15"/>
      <c r="O4" s="15"/>
      <c r="P4" s="15"/>
      <c r="Q4" s="15"/>
      <c r="R4" s="15"/>
      <c r="S4" s="15"/>
      <c r="T4" s="15"/>
      <c r="U4" s="15"/>
      <c r="V4" s="15"/>
      <c r="W4" s="15"/>
      <c r="X4" s="15"/>
      <c r="Y4" s="15"/>
      <c r="Z4" s="15"/>
      <c r="AA4" s="15"/>
      <c r="AB4" s="15"/>
      <c r="AC4" s="15"/>
      <c r="AD4" s="15"/>
      <c r="AE4" s="15"/>
      <c r="AF4" s="15"/>
      <c r="AG4" s="15"/>
      <c r="AH4" s="15"/>
      <c r="AI4" s="15"/>
      <c r="AJ4" s="15"/>
      <c r="AK4" s="15"/>
      <c r="AL4" s="15"/>
      <c r="AM4" s="15"/>
      <c r="AN4" s="15"/>
      <c r="AO4" s="15"/>
      <c r="AP4" s="15"/>
      <c r="AQ4" s="15"/>
      <c r="AR4" s="15"/>
      <c r="AS4" s="15"/>
      <c r="AT4" s="15"/>
      <c r="AU4" s="15"/>
      <c r="AV4" s="15"/>
      <c r="AW4" s="15"/>
      <c r="AX4" s="15"/>
      <c r="AY4" s="15"/>
      <c r="AZ4" s="15"/>
      <c r="BA4" s="15"/>
      <c r="BB4" s="15"/>
      <c r="BC4" s="15"/>
      <c r="BD4" s="15"/>
      <c r="BE4" s="15"/>
      <c r="BF4" s="15"/>
      <c r="BG4" s="15"/>
      <c r="BH4" s="16"/>
      <c r="BT4" s="12"/>
      <c r="BW4"/>
      <c r="BX4"/>
      <c r="BY4"/>
      <c r="BZ4"/>
    </row>
    <row r="5" spans="1:78" s="10" customFormat="1" ht="70.5" customHeight="1" thickTop="1" x14ac:dyDescent="0.3">
      <c r="A5" s="17" t="s">
        <v>182</v>
      </c>
      <c r="B5" s="18"/>
      <c r="C5" s="19" t="s">
        <v>181</v>
      </c>
      <c r="D5" s="19" t="s">
        <v>175</v>
      </c>
      <c r="E5" s="19" t="s">
        <v>174</v>
      </c>
      <c r="F5" s="19" t="s">
        <v>173</v>
      </c>
      <c r="G5" s="19" t="s">
        <v>172</v>
      </c>
      <c r="H5" s="19" t="s">
        <v>171</v>
      </c>
      <c r="I5" s="19" t="s">
        <v>170</v>
      </c>
      <c r="J5" s="20" t="s">
        <v>169</v>
      </c>
      <c r="K5" s="21" t="s">
        <v>168</v>
      </c>
      <c r="L5" s="22" t="s">
        <v>167</v>
      </c>
      <c r="M5" s="23" t="s">
        <v>166</v>
      </c>
      <c r="N5" s="23" t="s">
        <v>165</v>
      </c>
      <c r="O5" s="23" t="s">
        <v>164</v>
      </c>
      <c r="P5" s="23" t="s">
        <v>163</v>
      </c>
      <c r="Q5" s="23" t="s">
        <v>162</v>
      </c>
      <c r="R5" s="23" t="s">
        <v>161</v>
      </c>
      <c r="S5" s="23" t="s">
        <v>160</v>
      </c>
      <c r="T5" s="23" t="s">
        <v>159</v>
      </c>
      <c r="U5" s="23" t="s">
        <v>158</v>
      </c>
      <c r="V5" s="23" t="s">
        <v>157</v>
      </c>
      <c r="W5" s="23" t="s">
        <v>156</v>
      </c>
      <c r="X5" s="23" t="s">
        <v>155</v>
      </c>
      <c r="Y5" s="23" t="s">
        <v>154</v>
      </c>
      <c r="Z5" s="23" t="s">
        <v>153</v>
      </c>
      <c r="AA5" s="23" t="s">
        <v>85</v>
      </c>
      <c r="AB5" s="23" t="s">
        <v>152</v>
      </c>
      <c r="AC5" s="23" t="s">
        <v>151</v>
      </c>
      <c r="AD5" s="23" t="s">
        <v>150</v>
      </c>
      <c r="AE5" s="23" t="s">
        <v>149</v>
      </c>
      <c r="AF5" s="23" t="s">
        <v>148</v>
      </c>
      <c r="AG5" s="23" t="s">
        <v>147</v>
      </c>
      <c r="AH5" s="23" t="s">
        <v>146</v>
      </c>
      <c r="AI5" s="23" t="s">
        <v>145</v>
      </c>
      <c r="AJ5" s="23" t="s">
        <v>144</v>
      </c>
      <c r="AK5" s="23" t="s">
        <v>143</v>
      </c>
      <c r="AL5" s="23" t="s">
        <v>142</v>
      </c>
      <c r="AM5" s="23" t="s">
        <v>141</v>
      </c>
      <c r="AN5" s="23" t="s">
        <v>140</v>
      </c>
      <c r="AO5" s="23" t="s">
        <v>57</v>
      </c>
      <c r="AP5" s="23" t="s">
        <v>55</v>
      </c>
      <c r="AQ5" s="23" t="s">
        <v>53</v>
      </c>
      <c r="AR5" s="23" t="s">
        <v>139</v>
      </c>
      <c r="AS5" s="23" t="s">
        <v>217</v>
      </c>
      <c r="AT5" s="23" t="s">
        <v>138</v>
      </c>
      <c r="AU5" s="23" t="s">
        <v>137</v>
      </c>
      <c r="AV5" s="23" t="s">
        <v>136</v>
      </c>
      <c r="AW5" s="23" t="s">
        <v>135</v>
      </c>
      <c r="AX5" s="23" t="s">
        <v>134</v>
      </c>
      <c r="AY5" s="23" t="s">
        <v>38</v>
      </c>
      <c r="AZ5" s="23" t="s">
        <v>36</v>
      </c>
      <c r="BA5" s="23" t="s">
        <v>34</v>
      </c>
      <c r="BB5" s="23" t="s">
        <v>32</v>
      </c>
      <c r="BC5" s="23" t="s">
        <v>133</v>
      </c>
      <c r="BD5" s="23" t="s">
        <v>28</v>
      </c>
      <c r="BE5" s="23" t="s">
        <v>26</v>
      </c>
      <c r="BF5" s="23" t="s">
        <v>24</v>
      </c>
      <c r="BG5" s="19" t="s">
        <v>22</v>
      </c>
      <c r="BH5" s="21" t="s">
        <v>132</v>
      </c>
      <c r="BI5" s="24" t="s">
        <v>180</v>
      </c>
      <c r="BJ5" s="25" t="s">
        <v>179</v>
      </c>
      <c r="BW5"/>
      <c r="BX5"/>
      <c r="BY5"/>
      <c r="BZ5"/>
    </row>
    <row r="6" spans="1:78" s="10" customFormat="1" ht="15" customHeight="1" x14ac:dyDescent="0.3">
      <c r="A6" s="26"/>
      <c r="B6" s="27"/>
      <c r="C6" s="28"/>
      <c r="D6" s="27"/>
      <c r="E6" s="27"/>
      <c r="F6" s="27"/>
      <c r="G6" s="27"/>
      <c r="H6" s="27"/>
      <c r="I6" s="27"/>
      <c r="J6" s="27"/>
      <c r="K6" s="27"/>
      <c r="L6" s="29"/>
      <c r="M6" s="28"/>
      <c r="N6" s="28"/>
      <c r="O6" s="28"/>
      <c r="P6" s="28"/>
      <c r="Q6" s="28"/>
      <c r="R6" s="28"/>
      <c r="S6" s="28"/>
      <c r="T6" s="28"/>
      <c r="U6" s="28"/>
      <c r="V6" s="28"/>
      <c r="W6" s="28"/>
      <c r="X6" s="28"/>
      <c r="Y6" s="28"/>
      <c r="Z6" s="28"/>
      <c r="AA6" s="28"/>
      <c r="AB6" s="28"/>
      <c r="AC6" s="28"/>
      <c r="AD6" s="28"/>
      <c r="AE6" s="28"/>
      <c r="AF6" s="28"/>
      <c r="AG6" s="28"/>
      <c r="AH6" s="28"/>
      <c r="AI6" s="28"/>
      <c r="AJ6" s="28"/>
      <c r="AK6" s="28"/>
      <c r="AL6" s="28"/>
      <c r="AM6" s="28"/>
      <c r="AN6" s="28"/>
      <c r="AO6" s="28"/>
      <c r="AP6" s="28"/>
      <c r="AQ6" s="28"/>
      <c r="AR6" s="28"/>
      <c r="AS6" s="28"/>
      <c r="AT6" s="28"/>
      <c r="AU6" s="28"/>
      <c r="AV6" s="28"/>
      <c r="AW6" s="28"/>
      <c r="AX6" s="28"/>
      <c r="AY6" s="28"/>
      <c r="AZ6" s="28"/>
      <c r="BA6" s="28"/>
      <c r="BB6" s="28"/>
      <c r="BC6" s="28"/>
      <c r="BD6" s="28"/>
      <c r="BE6" s="28"/>
      <c r="BF6" s="28"/>
      <c r="BG6" s="28"/>
      <c r="BH6" s="30"/>
      <c r="BI6" s="31"/>
      <c r="BJ6" s="32"/>
      <c r="BW6"/>
      <c r="BX6"/>
      <c r="BY6"/>
      <c r="BZ6"/>
    </row>
    <row r="7" spans="1:78" s="10" customFormat="1" ht="15" customHeight="1" thickBot="1" x14ac:dyDescent="0.35">
      <c r="A7" s="33"/>
      <c r="B7" s="34"/>
      <c r="C7" s="35"/>
      <c r="D7" s="34"/>
      <c r="E7" s="34"/>
      <c r="F7" s="34"/>
      <c r="G7" s="34"/>
      <c r="H7" s="34"/>
      <c r="I7" s="34"/>
      <c r="J7" s="34"/>
      <c r="K7" s="34"/>
      <c r="L7" s="36" t="s">
        <v>116</v>
      </c>
      <c r="M7" s="35" t="s">
        <v>114</v>
      </c>
      <c r="N7" s="35" t="s">
        <v>112</v>
      </c>
      <c r="O7" s="35" t="s">
        <v>110</v>
      </c>
      <c r="P7" s="35" t="s">
        <v>108</v>
      </c>
      <c r="Q7" s="35" t="s">
        <v>106</v>
      </c>
      <c r="R7" s="35" t="s">
        <v>104</v>
      </c>
      <c r="S7" s="35" t="s">
        <v>102</v>
      </c>
      <c r="T7" s="35" t="s">
        <v>100</v>
      </c>
      <c r="U7" s="35" t="s">
        <v>98</v>
      </c>
      <c r="V7" s="35" t="s">
        <v>96</v>
      </c>
      <c r="W7" s="35" t="s">
        <v>94</v>
      </c>
      <c r="X7" s="35" t="s">
        <v>92</v>
      </c>
      <c r="Y7" s="35" t="s">
        <v>90</v>
      </c>
      <c r="Z7" s="35" t="s">
        <v>88</v>
      </c>
      <c r="AA7" s="35" t="s">
        <v>86</v>
      </c>
      <c r="AB7" s="35" t="s">
        <v>84</v>
      </c>
      <c r="AC7" s="35" t="s">
        <v>82</v>
      </c>
      <c r="AD7" s="35" t="s">
        <v>80</v>
      </c>
      <c r="AE7" s="35" t="s">
        <v>78</v>
      </c>
      <c r="AF7" s="35" t="s">
        <v>76</v>
      </c>
      <c r="AG7" s="35" t="s">
        <v>74</v>
      </c>
      <c r="AH7" s="35" t="s">
        <v>72</v>
      </c>
      <c r="AI7" s="35" t="s">
        <v>70</v>
      </c>
      <c r="AJ7" s="35" t="s">
        <v>68</v>
      </c>
      <c r="AK7" s="35" t="s">
        <v>66</v>
      </c>
      <c r="AL7" s="35" t="s">
        <v>64</v>
      </c>
      <c r="AM7" s="35" t="s">
        <v>62</v>
      </c>
      <c r="AN7" s="35" t="s">
        <v>60</v>
      </c>
      <c r="AO7" s="35" t="s">
        <v>58</v>
      </c>
      <c r="AP7" s="35" t="s">
        <v>56</v>
      </c>
      <c r="AQ7" s="35" t="s">
        <v>54</v>
      </c>
      <c r="AR7" s="35" t="s">
        <v>52</v>
      </c>
      <c r="AS7" s="35" t="s">
        <v>50</v>
      </c>
      <c r="AT7" s="35" t="s">
        <v>49</v>
      </c>
      <c r="AU7" s="35" t="s">
        <v>47</v>
      </c>
      <c r="AV7" s="35" t="s">
        <v>45</v>
      </c>
      <c r="AW7" s="35" t="s">
        <v>43</v>
      </c>
      <c r="AX7" s="35" t="s">
        <v>41</v>
      </c>
      <c r="AY7" s="35" t="s">
        <v>39</v>
      </c>
      <c r="AZ7" s="35" t="s">
        <v>37</v>
      </c>
      <c r="BA7" s="35" t="s">
        <v>35</v>
      </c>
      <c r="BB7" s="35" t="s">
        <v>33</v>
      </c>
      <c r="BC7" s="35" t="s">
        <v>31</v>
      </c>
      <c r="BD7" s="35" t="s">
        <v>29</v>
      </c>
      <c r="BE7" s="35" t="s">
        <v>27</v>
      </c>
      <c r="BF7" s="35" t="s">
        <v>25</v>
      </c>
      <c r="BG7" s="35" t="s">
        <v>23</v>
      </c>
      <c r="BH7" s="37"/>
      <c r="BI7" s="31"/>
      <c r="BJ7" s="32"/>
      <c r="BW7"/>
      <c r="BX7"/>
      <c r="BY7"/>
      <c r="BZ7"/>
    </row>
    <row r="8" spans="1:78" s="10" customFormat="1" ht="15" thickTop="1" x14ac:dyDescent="0.3">
      <c r="A8" s="26" t="s">
        <v>116</v>
      </c>
      <c r="B8" s="38" t="s">
        <v>115</v>
      </c>
      <c r="C8" s="39">
        <v>1638822</v>
      </c>
      <c r="D8" s="38">
        <v>579622</v>
      </c>
      <c r="E8" s="38">
        <v>0</v>
      </c>
      <c r="F8" s="38">
        <v>0</v>
      </c>
      <c r="G8" s="38"/>
      <c r="H8" s="38">
        <v>0</v>
      </c>
      <c r="I8" s="38">
        <v>0</v>
      </c>
      <c r="J8" s="38">
        <v>7207</v>
      </c>
      <c r="K8" s="38">
        <v>1051993</v>
      </c>
      <c r="L8" s="40">
        <v>982986</v>
      </c>
      <c r="M8" s="39">
        <v>23432</v>
      </c>
      <c r="N8" s="39">
        <v>0</v>
      </c>
      <c r="O8" s="39">
        <v>0</v>
      </c>
      <c r="P8" s="39">
        <v>0</v>
      </c>
      <c r="Q8" s="39">
        <v>0</v>
      </c>
      <c r="R8" s="39">
        <v>0</v>
      </c>
      <c r="S8" s="39">
        <v>0</v>
      </c>
      <c r="T8" s="39">
        <v>0</v>
      </c>
      <c r="U8" s="39">
        <v>0</v>
      </c>
      <c r="V8" s="39">
        <v>0</v>
      </c>
      <c r="W8" s="39">
        <v>0</v>
      </c>
      <c r="X8" s="39">
        <v>0</v>
      </c>
      <c r="Y8" s="39">
        <v>0</v>
      </c>
      <c r="Z8" s="39">
        <v>0</v>
      </c>
      <c r="AA8" s="39">
        <v>0</v>
      </c>
      <c r="AB8" s="39">
        <v>0</v>
      </c>
      <c r="AC8" s="39">
        <v>0</v>
      </c>
      <c r="AD8" s="39">
        <v>0</v>
      </c>
      <c r="AE8" s="39">
        <v>0</v>
      </c>
      <c r="AF8" s="39">
        <v>0</v>
      </c>
      <c r="AG8" s="39">
        <v>0</v>
      </c>
      <c r="AH8" s="39">
        <v>0</v>
      </c>
      <c r="AI8" s="39">
        <v>0</v>
      </c>
      <c r="AJ8" s="39">
        <v>0</v>
      </c>
      <c r="AK8" s="39">
        <v>0</v>
      </c>
      <c r="AL8" s="39">
        <v>0</v>
      </c>
      <c r="AM8" s="39">
        <v>0</v>
      </c>
      <c r="AN8" s="39">
        <v>0</v>
      </c>
      <c r="AO8" s="39">
        <v>0</v>
      </c>
      <c r="AP8" s="39">
        <v>0</v>
      </c>
      <c r="AQ8" s="39">
        <v>0</v>
      </c>
      <c r="AR8" s="39">
        <v>0</v>
      </c>
      <c r="AS8" s="39">
        <v>0</v>
      </c>
      <c r="AT8" s="39">
        <v>0</v>
      </c>
      <c r="AU8" s="39">
        <v>0</v>
      </c>
      <c r="AV8" s="39">
        <v>0</v>
      </c>
      <c r="AW8" s="39">
        <v>0</v>
      </c>
      <c r="AX8" s="39">
        <v>0</v>
      </c>
      <c r="AY8" s="39">
        <v>0</v>
      </c>
      <c r="AZ8" s="39">
        <v>0</v>
      </c>
      <c r="BA8" s="39">
        <v>0</v>
      </c>
      <c r="BB8" s="39">
        <v>0</v>
      </c>
      <c r="BC8" s="39">
        <v>0</v>
      </c>
      <c r="BD8" s="39">
        <v>0</v>
      </c>
      <c r="BE8" s="39">
        <v>0</v>
      </c>
      <c r="BF8" s="39">
        <v>0</v>
      </c>
      <c r="BG8" s="39">
        <v>0</v>
      </c>
      <c r="BH8" s="41">
        <v>1006418</v>
      </c>
      <c r="BI8" s="42"/>
      <c r="BJ8" s="41">
        <v>45575</v>
      </c>
      <c r="BL8" s="83">
        <v>0</v>
      </c>
      <c r="BW8"/>
      <c r="BX8"/>
      <c r="BY8"/>
      <c r="BZ8"/>
    </row>
    <row r="9" spans="1:78" s="10" customFormat="1" x14ac:dyDescent="0.3">
      <c r="A9" s="26" t="s">
        <v>114</v>
      </c>
      <c r="B9" s="38" t="s">
        <v>113</v>
      </c>
      <c r="C9" s="39">
        <v>1749698</v>
      </c>
      <c r="D9" s="38">
        <v>289859</v>
      </c>
      <c r="E9" s="38">
        <v>0</v>
      </c>
      <c r="F9" s="38">
        <v>0</v>
      </c>
      <c r="G9" s="38"/>
      <c r="H9" s="38">
        <v>0</v>
      </c>
      <c r="I9" s="38">
        <v>281158</v>
      </c>
      <c r="J9" s="38">
        <v>7336</v>
      </c>
      <c r="K9" s="38">
        <v>1171345</v>
      </c>
      <c r="L9" s="40">
        <v>16639</v>
      </c>
      <c r="M9" s="39">
        <v>1068392</v>
      </c>
      <c r="N9" s="39">
        <v>0</v>
      </c>
      <c r="O9" s="39">
        <v>100</v>
      </c>
      <c r="P9" s="39">
        <v>0</v>
      </c>
      <c r="Q9" s="39">
        <v>4</v>
      </c>
      <c r="R9" s="39">
        <v>0</v>
      </c>
      <c r="S9" s="39">
        <v>0</v>
      </c>
      <c r="T9" s="39">
        <v>2627</v>
      </c>
      <c r="U9" s="39">
        <v>0</v>
      </c>
      <c r="V9" s="39">
        <v>0</v>
      </c>
      <c r="W9" s="39">
        <v>0</v>
      </c>
      <c r="X9" s="39">
        <v>13912</v>
      </c>
      <c r="Y9" s="39">
        <v>0</v>
      </c>
      <c r="Z9" s="39">
        <v>0</v>
      </c>
      <c r="AA9" s="39">
        <v>55</v>
      </c>
      <c r="AB9" s="39">
        <v>524</v>
      </c>
      <c r="AC9" s="39">
        <v>0</v>
      </c>
      <c r="AD9" s="39">
        <v>1917</v>
      </c>
      <c r="AE9" s="39">
        <v>0</v>
      </c>
      <c r="AF9" s="39">
        <v>1401</v>
      </c>
      <c r="AG9" s="39">
        <v>30782</v>
      </c>
      <c r="AH9" s="39">
        <v>0</v>
      </c>
      <c r="AI9" s="39">
        <v>70</v>
      </c>
      <c r="AJ9" s="39">
        <v>0</v>
      </c>
      <c r="AK9" s="39">
        <v>0</v>
      </c>
      <c r="AL9" s="39">
        <v>0</v>
      </c>
      <c r="AM9" s="39">
        <v>0</v>
      </c>
      <c r="AN9" s="39">
        <v>710</v>
      </c>
      <c r="AO9" s="39">
        <v>55</v>
      </c>
      <c r="AP9" s="39">
        <v>0</v>
      </c>
      <c r="AQ9" s="39">
        <v>0</v>
      </c>
      <c r="AR9" s="39">
        <v>22</v>
      </c>
      <c r="AS9" s="39">
        <v>158</v>
      </c>
      <c r="AT9" s="39">
        <v>0</v>
      </c>
      <c r="AU9" s="39">
        <v>0</v>
      </c>
      <c r="AV9" s="39">
        <v>751</v>
      </c>
      <c r="AW9" s="39">
        <v>0</v>
      </c>
      <c r="AX9" s="39">
        <v>0</v>
      </c>
      <c r="AY9" s="39">
        <v>14</v>
      </c>
      <c r="AZ9" s="39">
        <v>13</v>
      </c>
      <c r="BA9" s="39">
        <v>0</v>
      </c>
      <c r="BB9" s="39">
        <v>0</v>
      </c>
      <c r="BC9" s="39">
        <v>0</v>
      </c>
      <c r="BD9" s="39">
        <v>0</v>
      </c>
      <c r="BE9" s="39">
        <v>6</v>
      </c>
      <c r="BF9" s="39">
        <v>0</v>
      </c>
      <c r="BG9" s="39">
        <v>0</v>
      </c>
      <c r="BH9" s="41">
        <v>1138152</v>
      </c>
      <c r="BI9" s="42"/>
      <c r="BJ9" s="41">
        <v>33193</v>
      </c>
      <c r="BL9" s="83">
        <v>0</v>
      </c>
      <c r="BW9"/>
      <c r="BX9"/>
      <c r="BY9"/>
      <c r="BZ9"/>
    </row>
    <row r="10" spans="1:78" s="10" customFormat="1" x14ac:dyDescent="0.3">
      <c r="A10" s="26" t="s">
        <v>112</v>
      </c>
      <c r="B10" s="38" t="s">
        <v>111</v>
      </c>
      <c r="C10" s="39">
        <v>596809</v>
      </c>
      <c r="D10" s="38">
        <v>90993</v>
      </c>
      <c r="E10" s="38">
        <v>0</v>
      </c>
      <c r="F10" s="38">
        <v>0</v>
      </c>
      <c r="G10" s="38"/>
      <c r="H10" s="38">
        <v>0</v>
      </c>
      <c r="I10" s="38">
        <v>0</v>
      </c>
      <c r="J10" s="38">
        <v>116</v>
      </c>
      <c r="K10" s="38">
        <v>505700</v>
      </c>
      <c r="L10" s="40">
        <v>0</v>
      </c>
      <c r="M10" s="39">
        <v>1</v>
      </c>
      <c r="N10" s="39">
        <v>474682</v>
      </c>
      <c r="O10" s="39">
        <v>0</v>
      </c>
      <c r="P10" s="39">
        <v>0</v>
      </c>
      <c r="Q10" s="39">
        <v>290</v>
      </c>
      <c r="R10" s="39">
        <v>0</v>
      </c>
      <c r="S10" s="39">
        <v>0</v>
      </c>
      <c r="T10" s="39">
        <v>0</v>
      </c>
      <c r="U10" s="39">
        <v>0</v>
      </c>
      <c r="V10" s="39">
        <v>0</v>
      </c>
      <c r="W10" s="39">
        <v>0</v>
      </c>
      <c r="X10" s="39">
        <v>8115</v>
      </c>
      <c r="Y10" s="39">
        <v>0</v>
      </c>
      <c r="Z10" s="39">
        <v>0</v>
      </c>
      <c r="AA10" s="39">
        <v>0</v>
      </c>
      <c r="AB10" s="39">
        <v>0</v>
      </c>
      <c r="AC10" s="39">
        <v>0</v>
      </c>
      <c r="AD10" s="39">
        <v>0</v>
      </c>
      <c r="AE10" s="39">
        <v>0</v>
      </c>
      <c r="AF10" s="39">
        <v>0</v>
      </c>
      <c r="AG10" s="39">
        <v>0</v>
      </c>
      <c r="AH10" s="39">
        <v>0</v>
      </c>
      <c r="AI10" s="39">
        <v>0</v>
      </c>
      <c r="AJ10" s="39">
        <v>0</v>
      </c>
      <c r="AK10" s="39">
        <v>0</v>
      </c>
      <c r="AL10" s="39">
        <v>0</v>
      </c>
      <c r="AM10" s="39">
        <v>0</v>
      </c>
      <c r="AN10" s="39">
        <v>0</v>
      </c>
      <c r="AO10" s="39">
        <v>0</v>
      </c>
      <c r="AP10" s="39">
        <v>0</v>
      </c>
      <c r="AQ10" s="39">
        <v>0</v>
      </c>
      <c r="AR10" s="39">
        <v>0</v>
      </c>
      <c r="AS10" s="39">
        <v>0</v>
      </c>
      <c r="AT10" s="39">
        <v>0</v>
      </c>
      <c r="AU10" s="39">
        <v>0</v>
      </c>
      <c r="AV10" s="39">
        <v>0</v>
      </c>
      <c r="AW10" s="39">
        <v>0</v>
      </c>
      <c r="AX10" s="39">
        <v>0</v>
      </c>
      <c r="AY10" s="39">
        <v>0</v>
      </c>
      <c r="AZ10" s="39">
        <v>0</v>
      </c>
      <c r="BA10" s="39">
        <v>0</v>
      </c>
      <c r="BB10" s="39">
        <v>0</v>
      </c>
      <c r="BC10" s="39">
        <v>0</v>
      </c>
      <c r="BD10" s="39">
        <v>0</v>
      </c>
      <c r="BE10" s="39">
        <v>0</v>
      </c>
      <c r="BF10" s="39">
        <v>0</v>
      </c>
      <c r="BG10" s="39">
        <v>0</v>
      </c>
      <c r="BH10" s="41">
        <v>483088</v>
      </c>
      <c r="BI10" s="42"/>
      <c r="BJ10" s="41">
        <v>22612</v>
      </c>
      <c r="BL10" s="83">
        <v>0</v>
      </c>
      <c r="BW10"/>
      <c r="BX10"/>
      <c r="BY10"/>
      <c r="BZ10"/>
    </row>
    <row r="11" spans="1:78" s="10" customFormat="1" x14ac:dyDescent="0.3">
      <c r="A11" s="26" t="s">
        <v>110</v>
      </c>
      <c r="B11" s="38" t="s">
        <v>109</v>
      </c>
      <c r="C11" s="39">
        <v>222420</v>
      </c>
      <c r="D11" s="38">
        <v>0</v>
      </c>
      <c r="E11" s="38">
        <v>0</v>
      </c>
      <c r="F11" s="38">
        <v>108</v>
      </c>
      <c r="G11" s="38"/>
      <c r="H11" s="38">
        <v>0</v>
      </c>
      <c r="I11" s="38">
        <v>0</v>
      </c>
      <c r="J11" s="38">
        <v>37</v>
      </c>
      <c r="K11" s="38">
        <v>222275</v>
      </c>
      <c r="L11" s="40">
        <v>0</v>
      </c>
      <c r="M11" s="39">
        <v>0</v>
      </c>
      <c r="N11" s="39">
        <v>0</v>
      </c>
      <c r="O11" s="39">
        <v>154923</v>
      </c>
      <c r="P11" s="39">
        <v>0</v>
      </c>
      <c r="Q11" s="39">
        <v>0</v>
      </c>
      <c r="R11" s="39">
        <v>0</v>
      </c>
      <c r="S11" s="39">
        <v>0</v>
      </c>
      <c r="T11" s="39">
        <v>0</v>
      </c>
      <c r="U11" s="39">
        <v>7371</v>
      </c>
      <c r="V11" s="39">
        <v>0</v>
      </c>
      <c r="W11" s="39">
        <v>0</v>
      </c>
      <c r="X11" s="39">
        <v>0</v>
      </c>
      <c r="Y11" s="39">
        <v>0</v>
      </c>
      <c r="Z11" s="39">
        <v>0</v>
      </c>
      <c r="AA11" s="39">
        <v>59070</v>
      </c>
      <c r="AB11" s="39">
        <v>0</v>
      </c>
      <c r="AC11" s="39">
        <v>0</v>
      </c>
      <c r="AD11" s="39">
        <v>0</v>
      </c>
      <c r="AE11" s="39">
        <v>0</v>
      </c>
      <c r="AF11" s="39">
        <v>42</v>
      </c>
      <c r="AG11" s="39">
        <v>0</v>
      </c>
      <c r="AH11" s="39">
        <v>0</v>
      </c>
      <c r="AI11" s="39">
        <v>0</v>
      </c>
      <c r="AJ11" s="39">
        <v>0</v>
      </c>
      <c r="AK11" s="39">
        <v>0</v>
      </c>
      <c r="AL11" s="39">
        <v>0</v>
      </c>
      <c r="AM11" s="39">
        <v>0</v>
      </c>
      <c r="AN11" s="39">
        <v>0</v>
      </c>
      <c r="AO11" s="39">
        <v>0</v>
      </c>
      <c r="AP11" s="39">
        <v>0</v>
      </c>
      <c r="AQ11" s="39">
        <v>0</v>
      </c>
      <c r="AR11" s="39">
        <v>0</v>
      </c>
      <c r="AS11" s="39">
        <v>88</v>
      </c>
      <c r="AT11" s="39">
        <v>774</v>
      </c>
      <c r="AU11" s="39">
        <v>0</v>
      </c>
      <c r="AV11" s="39">
        <v>0</v>
      </c>
      <c r="AW11" s="39">
        <v>0</v>
      </c>
      <c r="AX11" s="39">
        <v>0</v>
      </c>
      <c r="AY11" s="39">
        <v>0</v>
      </c>
      <c r="AZ11" s="39">
        <v>1</v>
      </c>
      <c r="BA11" s="39">
        <v>0</v>
      </c>
      <c r="BB11" s="39">
        <v>0</v>
      </c>
      <c r="BC11" s="39">
        <v>0</v>
      </c>
      <c r="BD11" s="39">
        <v>0</v>
      </c>
      <c r="BE11" s="39">
        <v>0</v>
      </c>
      <c r="BF11" s="39">
        <v>0</v>
      </c>
      <c r="BG11" s="39">
        <v>0</v>
      </c>
      <c r="BH11" s="41">
        <v>222269</v>
      </c>
      <c r="BI11" s="42"/>
      <c r="BJ11" s="41">
        <v>6</v>
      </c>
      <c r="BL11" s="83">
        <v>0</v>
      </c>
      <c r="BW11"/>
      <c r="BX11"/>
      <c r="BY11"/>
      <c r="BZ11"/>
    </row>
    <row r="12" spans="1:78" s="10" customFormat="1" x14ac:dyDescent="0.3">
      <c r="A12" s="26" t="s">
        <v>108</v>
      </c>
      <c r="B12" s="38" t="s">
        <v>107</v>
      </c>
      <c r="C12" s="39">
        <v>185032</v>
      </c>
      <c r="D12" s="38">
        <v>0</v>
      </c>
      <c r="E12" s="38">
        <v>0</v>
      </c>
      <c r="F12" s="38">
        <v>0</v>
      </c>
      <c r="G12" s="38"/>
      <c r="H12" s="38">
        <v>0</v>
      </c>
      <c r="I12" s="38">
        <v>73</v>
      </c>
      <c r="J12" s="38">
        <v>39</v>
      </c>
      <c r="K12" s="38">
        <v>184920</v>
      </c>
      <c r="L12" s="40">
        <v>0</v>
      </c>
      <c r="M12" s="39">
        <v>10</v>
      </c>
      <c r="N12" s="39">
        <v>0</v>
      </c>
      <c r="O12" s="39">
        <v>0</v>
      </c>
      <c r="P12" s="39">
        <v>183105</v>
      </c>
      <c r="Q12" s="39">
        <v>0</v>
      </c>
      <c r="R12" s="39">
        <v>0</v>
      </c>
      <c r="S12" s="39">
        <v>0</v>
      </c>
      <c r="T12" s="39">
        <v>0</v>
      </c>
      <c r="U12" s="39">
        <v>0</v>
      </c>
      <c r="V12" s="39">
        <v>0</v>
      </c>
      <c r="W12" s="39">
        <v>0</v>
      </c>
      <c r="X12" s="39">
        <v>0</v>
      </c>
      <c r="Y12" s="39">
        <v>0</v>
      </c>
      <c r="Z12" s="39">
        <v>0</v>
      </c>
      <c r="AA12" s="39">
        <v>0</v>
      </c>
      <c r="AB12" s="39">
        <v>0</v>
      </c>
      <c r="AC12" s="39">
        <v>1801</v>
      </c>
      <c r="AD12" s="39">
        <v>0</v>
      </c>
      <c r="AE12" s="39">
        <v>0</v>
      </c>
      <c r="AF12" s="39">
        <v>0</v>
      </c>
      <c r="AG12" s="39">
        <v>4</v>
      </c>
      <c r="AH12" s="39">
        <v>0</v>
      </c>
      <c r="AI12" s="39">
        <v>0</v>
      </c>
      <c r="AJ12" s="39">
        <v>0</v>
      </c>
      <c r="AK12" s="39">
        <v>0</v>
      </c>
      <c r="AL12" s="39">
        <v>0</v>
      </c>
      <c r="AM12" s="39">
        <v>0</v>
      </c>
      <c r="AN12" s="39">
        <v>0</v>
      </c>
      <c r="AO12" s="39">
        <v>0</v>
      </c>
      <c r="AP12" s="39">
        <v>0</v>
      </c>
      <c r="AQ12" s="39">
        <v>0</v>
      </c>
      <c r="AR12" s="39">
        <v>0</v>
      </c>
      <c r="AS12" s="39">
        <v>0</v>
      </c>
      <c r="AT12" s="39">
        <v>0</v>
      </c>
      <c r="AU12" s="39">
        <v>0</v>
      </c>
      <c r="AV12" s="39">
        <v>0</v>
      </c>
      <c r="AW12" s="39">
        <v>0</v>
      </c>
      <c r="AX12" s="39">
        <v>0</v>
      </c>
      <c r="AY12" s="39">
        <v>0</v>
      </c>
      <c r="AZ12" s="39">
        <v>0</v>
      </c>
      <c r="BA12" s="39">
        <v>0</v>
      </c>
      <c r="BB12" s="39">
        <v>0</v>
      </c>
      <c r="BC12" s="39">
        <v>0</v>
      </c>
      <c r="BD12" s="39">
        <v>0</v>
      </c>
      <c r="BE12" s="39">
        <v>0</v>
      </c>
      <c r="BF12" s="39">
        <v>0</v>
      </c>
      <c r="BG12" s="39">
        <v>0</v>
      </c>
      <c r="BH12" s="41">
        <v>184920</v>
      </c>
      <c r="BI12" s="42"/>
      <c r="BJ12" s="41">
        <v>0</v>
      </c>
      <c r="BL12" s="83">
        <v>0</v>
      </c>
      <c r="BW12"/>
      <c r="BX12"/>
      <c r="BY12"/>
      <c r="BZ12"/>
    </row>
    <row r="13" spans="1:78" s="10" customFormat="1" x14ac:dyDescent="0.3">
      <c r="A13" s="26" t="s">
        <v>106</v>
      </c>
      <c r="B13" s="38" t="s">
        <v>105</v>
      </c>
      <c r="C13" s="39">
        <v>163006</v>
      </c>
      <c r="D13" s="38">
        <v>31154</v>
      </c>
      <c r="E13" s="38">
        <v>0</v>
      </c>
      <c r="F13" s="38">
        <v>0</v>
      </c>
      <c r="G13" s="38"/>
      <c r="H13" s="38">
        <v>0</v>
      </c>
      <c r="I13" s="38">
        <v>0</v>
      </c>
      <c r="J13" s="38">
        <v>96</v>
      </c>
      <c r="K13" s="38">
        <v>131756</v>
      </c>
      <c r="L13" s="40">
        <v>0</v>
      </c>
      <c r="M13" s="39">
        <v>0</v>
      </c>
      <c r="N13" s="39">
        <v>0</v>
      </c>
      <c r="O13" s="39">
        <v>0</v>
      </c>
      <c r="P13" s="39">
        <v>0</v>
      </c>
      <c r="Q13" s="39">
        <v>130458</v>
      </c>
      <c r="R13" s="39">
        <v>0</v>
      </c>
      <c r="S13" s="39">
        <v>0</v>
      </c>
      <c r="T13" s="39">
        <v>0</v>
      </c>
      <c r="U13" s="39">
        <v>0</v>
      </c>
      <c r="V13" s="39">
        <v>0</v>
      </c>
      <c r="W13" s="39">
        <v>0</v>
      </c>
      <c r="X13" s="39">
        <v>0</v>
      </c>
      <c r="Y13" s="39">
        <v>0</v>
      </c>
      <c r="Z13" s="39">
        <v>0</v>
      </c>
      <c r="AA13" s="39">
        <v>0</v>
      </c>
      <c r="AB13" s="39">
        <v>0</v>
      </c>
      <c r="AC13" s="39">
        <v>0</v>
      </c>
      <c r="AD13" s="39">
        <v>0</v>
      </c>
      <c r="AE13" s="39">
        <v>0</v>
      </c>
      <c r="AF13" s="39">
        <v>0</v>
      </c>
      <c r="AG13" s="39">
        <v>0</v>
      </c>
      <c r="AH13" s="39">
        <v>0</v>
      </c>
      <c r="AI13" s="39">
        <v>0</v>
      </c>
      <c r="AJ13" s="39">
        <v>0</v>
      </c>
      <c r="AK13" s="39">
        <v>0</v>
      </c>
      <c r="AL13" s="39">
        <v>0</v>
      </c>
      <c r="AM13" s="39">
        <v>0</v>
      </c>
      <c r="AN13" s="39">
        <v>0</v>
      </c>
      <c r="AO13" s="39">
        <v>0</v>
      </c>
      <c r="AP13" s="39">
        <v>0</v>
      </c>
      <c r="AQ13" s="39">
        <v>0</v>
      </c>
      <c r="AR13" s="39">
        <v>0</v>
      </c>
      <c r="AS13" s="39">
        <v>0</v>
      </c>
      <c r="AT13" s="39">
        <v>0</v>
      </c>
      <c r="AU13" s="39">
        <v>0</v>
      </c>
      <c r="AV13" s="39">
        <v>0</v>
      </c>
      <c r="AW13" s="39">
        <v>0</v>
      </c>
      <c r="AX13" s="39">
        <v>0</v>
      </c>
      <c r="AY13" s="39">
        <v>0</v>
      </c>
      <c r="AZ13" s="39">
        <v>0</v>
      </c>
      <c r="BA13" s="39">
        <v>0</v>
      </c>
      <c r="BB13" s="39">
        <v>9</v>
      </c>
      <c r="BC13" s="39">
        <v>0</v>
      </c>
      <c r="BD13" s="39">
        <v>0</v>
      </c>
      <c r="BE13" s="39">
        <v>0</v>
      </c>
      <c r="BF13" s="39">
        <v>0</v>
      </c>
      <c r="BG13" s="39">
        <v>0</v>
      </c>
      <c r="BH13" s="41">
        <v>130467</v>
      </c>
      <c r="BI13" s="42"/>
      <c r="BJ13" s="41">
        <v>1289</v>
      </c>
      <c r="BL13" s="83">
        <v>0</v>
      </c>
      <c r="BW13"/>
      <c r="BX13"/>
      <c r="BY13"/>
      <c r="BZ13"/>
    </row>
    <row r="14" spans="1:78" s="10" customFormat="1" x14ac:dyDescent="0.3">
      <c r="A14" s="26" t="s">
        <v>104</v>
      </c>
      <c r="B14" s="38" t="s">
        <v>103</v>
      </c>
      <c r="C14" s="39">
        <v>916901</v>
      </c>
      <c r="D14" s="38">
        <v>10650</v>
      </c>
      <c r="E14" s="38">
        <v>1139</v>
      </c>
      <c r="F14" s="38">
        <v>453</v>
      </c>
      <c r="G14" s="38"/>
      <c r="H14" s="38">
        <v>1</v>
      </c>
      <c r="I14" s="38">
        <v>0</v>
      </c>
      <c r="J14" s="38">
        <v>1091</v>
      </c>
      <c r="K14" s="38">
        <v>903567</v>
      </c>
      <c r="L14" s="40">
        <v>0</v>
      </c>
      <c r="M14" s="39">
        <v>0</v>
      </c>
      <c r="N14" s="39">
        <v>0</v>
      </c>
      <c r="O14" s="39">
        <v>0</v>
      </c>
      <c r="P14" s="39">
        <v>0</v>
      </c>
      <c r="Q14" s="39">
        <v>0</v>
      </c>
      <c r="R14" s="39">
        <v>345649</v>
      </c>
      <c r="S14" s="39">
        <v>0</v>
      </c>
      <c r="T14" s="39">
        <v>0</v>
      </c>
      <c r="U14" s="39">
        <v>0</v>
      </c>
      <c r="V14" s="39">
        <v>0</v>
      </c>
      <c r="W14" s="39">
        <v>0</v>
      </c>
      <c r="X14" s="39">
        <v>0</v>
      </c>
      <c r="Y14" s="39">
        <v>0</v>
      </c>
      <c r="Z14" s="39">
        <v>0</v>
      </c>
      <c r="AA14" s="39">
        <v>0</v>
      </c>
      <c r="AB14" s="39">
        <v>0</v>
      </c>
      <c r="AC14" s="39">
        <v>0</v>
      </c>
      <c r="AD14" s="39">
        <v>0</v>
      </c>
      <c r="AE14" s="39">
        <v>773</v>
      </c>
      <c r="AF14" s="39">
        <v>0</v>
      </c>
      <c r="AG14" s="39">
        <v>0</v>
      </c>
      <c r="AH14" s="39">
        <v>0</v>
      </c>
      <c r="AI14" s="39">
        <v>0</v>
      </c>
      <c r="AJ14" s="39">
        <v>0</v>
      </c>
      <c r="AK14" s="39">
        <v>0</v>
      </c>
      <c r="AL14" s="39">
        <v>0</v>
      </c>
      <c r="AM14" s="39">
        <v>0</v>
      </c>
      <c r="AN14" s="39">
        <v>0</v>
      </c>
      <c r="AO14" s="39">
        <v>0</v>
      </c>
      <c r="AP14" s="39">
        <v>0</v>
      </c>
      <c r="AQ14" s="39">
        <v>0</v>
      </c>
      <c r="AR14" s="39">
        <v>0</v>
      </c>
      <c r="AS14" s="39">
        <v>0</v>
      </c>
      <c r="AT14" s="39">
        <v>0</v>
      </c>
      <c r="AU14" s="39">
        <v>0</v>
      </c>
      <c r="AV14" s="39">
        <v>0</v>
      </c>
      <c r="AW14" s="39">
        <v>0</v>
      </c>
      <c r="AX14" s="39">
        <v>0</v>
      </c>
      <c r="AY14" s="39">
        <v>0</v>
      </c>
      <c r="AZ14" s="39">
        <v>0</v>
      </c>
      <c r="BA14" s="39">
        <v>0</v>
      </c>
      <c r="BB14" s="39">
        <v>0</v>
      </c>
      <c r="BC14" s="39">
        <v>0</v>
      </c>
      <c r="BD14" s="39">
        <v>0</v>
      </c>
      <c r="BE14" s="39">
        <v>0</v>
      </c>
      <c r="BF14" s="39">
        <v>0</v>
      </c>
      <c r="BG14" s="39">
        <v>0</v>
      </c>
      <c r="BH14" s="41">
        <v>346422</v>
      </c>
      <c r="BI14" s="42"/>
      <c r="BJ14" s="41">
        <v>557145</v>
      </c>
      <c r="BL14" s="83">
        <v>0</v>
      </c>
      <c r="BW14"/>
      <c r="BX14"/>
      <c r="BY14"/>
      <c r="BZ14"/>
    </row>
    <row r="15" spans="1:78" s="10" customFormat="1" x14ac:dyDescent="0.3">
      <c r="A15" s="26" t="s">
        <v>102</v>
      </c>
      <c r="B15" s="38" t="s">
        <v>101</v>
      </c>
      <c r="C15" s="39">
        <v>659632</v>
      </c>
      <c r="D15" s="38">
        <v>155079</v>
      </c>
      <c r="E15" s="38">
        <v>0</v>
      </c>
      <c r="F15" s="38">
        <v>550</v>
      </c>
      <c r="G15" s="38"/>
      <c r="H15" s="38">
        <v>1367</v>
      </c>
      <c r="I15" s="38">
        <v>0</v>
      </c>
      <c r="J15" s="38">
        <v>14852</v>
      </c>
      <c r="K15" s="38">
        <v>487784</v>
      </c>
      <c r="L15" s="40">
        <v>0</v>
      </c>
      <c r="M15" s="39">
        <v>0</v>
      </c>
      <c r="N15" s="39">
        <v>0</v>
      </c>
      <c r="O15" s="39">
        <v>0</v>
      </c>
      <c r="P15" s="39">
        <v>0</v>
      </c>
      <c r="Q15" s="39">
        <v>0</v>
      </c>
      <c r="R15" s="39">
        <v>0</v>
      </c>
      <c r="S15" s="39">
        <v>321500</v>
      </c>
      <c r="T15" s="39">
        <v>0</v>
      </c>
      <c r="U15" s="39">
        <v>0</v>
      </c>
      <c r="V15" s="39">
        <v>0</v>
      </c>
      <c r="W15" s="39">
        <v>0</v>
      </c>
      <c r="X15" s="39">
        <v>0</v>
      </c>
      <c r="Y15" s="39">
        <v>0</v>
      </c>
      <c r="Z15" s="39">
        <v>0</v>
      </c>
      <c r="AA15" s="39">
        <v>0</v>
      </c>
      <c r="AB15" s="39">
        <v>0</v>
      </c>
      <c r="AC15" s="39">
        <v>0</v>
      </c>
      <c r="AD15" s="39">
        <v>0</v>
      </c>
      <c r="AE15" s="39">
        <v>0</v>
      </c>
      <c r="AF15" s="39">
        <v>0</v>
      </c>
      <c r="AG15" s="39">
        <v>0</v>
      </c>
      <c r="AH15" s="39">
        <v>0</v>
      </c>
      <c r="AI15" s="39">
        <v>0</v>
      </c>
      <c r="AJ15" s="39">
        <v>0</v>
      </c>
      <c r="AK15" s="39">
        <v>0</v>
      </c>
      <c r="AL15" s="39">
        <v>0</v>
      </c>
      <c r="AM15" s="39">
        <v>0</v>
      </c>
      <c r="AN15" s="39">
        <v>0</v>
      </c>
      <c r="AO15" s="39">
        <v>0</v>
      </c>
      <c r="AP15" s="39">
        <v>0</v>
      </c>
      <c r="AQ15" s="39">
        <v>0</v>
      </c>
      <c r="AR15" s="39">
        <v>0</v>
      </c>
      <c r="AS15" s="39">
        <v>0</v>
      </c>
      <c r="AT15" s="39">
        <v>0</v>
      </c>
      <c r="AU15" s="39">
        <v>0</v>
      </c>
      <c r="AV15" s="39">
        <v>0</v>
      </c>
      <c r="AW15" s="39">
        <v>0</v>
      </c>
      <c r="AX15" s="39">
        <v>0</v>
      </c>
      <c r="AY15" s="39">
        <v>0</v>
      </c>
      <c r="AZ15" s="39">
        <v>0</v>
      </c>
      <c r="BA15" s="39">
        <v>0</v>
      </c>
      <c r="BB15" s="39">
        <v>0</v>
      </c>
      <c r="BC15" s="39">
        <v>0</v>
      </c>
      <c r="BD15" s="39">
        <v>0</v>
      </c>
      <c r="BE15" s="39">
        <v>0</v>
      </c>
      <c r="BF15" s="39">
        <v>0</v>
      </c>
      <c r="BG15" s="39">
        <v>0</v>
      </c>
      <c r="BH15" s="41">
        <v>321500</v>
      </c>
      <c r="BI15" s="42"/>
      <c r="BJ15" s="41">
        <v>166284</v>
      </c>
      <c r="BL15" s="83">
        <v>0</v>
      </c>
      <c r="BW15"/>
      <c r="BX15"/>
      <c r="BY15"/>
      <c r="BZ15"/>
    </row>
    <row r="16" spans="1:78" s="10" customFormat="1" x14ac:dyDescent="0.3">
      <c r="A16" s="26" t="s">
        <v>100</v>
      </c>
      <c r="B16" s="38" t="s">
        <v>99</v>
      </c>
      <c r="C16" s="39">
        <v>255932</v>
      </c>
      <c r="D16" s="38">
        <v>36225</v>
      </c>
      <c r="E16" s="38">
        <v>0</v>
      </c>
      <c r="F16" s="38">
        <v>2806</v>
      </c>
      <c r="G16" s="38"/>
      <c r="H16" s="38">
        <v>0</v>
      </c>
      <c r="I16" s="38">
        <v>0</v>
      </c>
      <c r="J16" s="38">
        <v>307</v>
      </c>
      <c r="K16" s="38">
        <v>216594</v>
      </c>
      <c r="L16" s="40">
        <v>0</v>
      </c>
      <c r="M16" s="39">
        <v>451</v>
      </c>
      <c r="N16" s="39">
        <v>0</v>
      </c>
      <c r="O16" s="39">
        <v>0</v>
      </c>
      <c r="P16" s="39">
        <v>0</v>
      </c>
      <c r="Q16" s="39">
        <v>0</v>
      </c>
      <c r="R16" s="39">
        <v>0</v>
      </c>
      <c r="S16" s="39">
        <v>0</v>
      </c>
      <c r="T16" s="39">
        <v>196064</v>
      </c>
      <c r="U16" s="39">
        <v>0</v>
      </c>
      <c r="V16" s="39">
        <v>0</v>
      </c>
      <c r="W16" s="39">
        <v>8447</v>
      </c>
      <c r="X16" s="39">
        <v>265</v>
      </c>
      <c r="Y16" s="39">
        <v>0</v>
      </c>
      <c r="Z16" s="39">
        <v>0</v>
      </c>
      <c r="AA16" s="39">
        <v>0</v>
      </c>
      <c r="AB16" s="39">
        <v>0</v>
      </c>
      <c r="AC16" s="39">
        <v>0</v>
      </c>
      <c r="AD16" s="39">
        <v>0</v>
      </c>
      <c r="AE16" s="39">
        <v>0</v>
      </c>
      <c r="AF16" s="39">
        <v>0</v>
      </c>
      <c r="AG16" s="39">
        <v>245</v>
      </c>
      <c r="AH16" s="39">
        <v>0</v>
      </c>
      <c r="AI16" s="39">
        <v>0</v>
      </c>
      <c r="AJ16" s="39">
        <v>0</v>
      </c>
      <c r="AK16" s="39">
        <v>0</v>
      </c>
      <c r="AL16" s="39">
        <v>0</v>
      </c>
      <c r="AM16" s="39">
        <v>0</v>
      </c>
      <c r="AN16" s="39">
        <v>0</v>
      </c>
      <c r="AO16" s="39">
        <v>0</v>
      </c>
      <c r="AP16" s="39">
        <v>0</v>
      </c>
      <c r="AQ16" s="39">
        <v>0</v>
      </c>
      <c r="AR16" s="39">
        <v>0</v>
      </c>
      <c r="AS16" s="39">
        <v>0</v>
      </c>
      <c r="AT16" s="39">
        <v>0</v>
      </c>
      <c r="AU16" s="39">
        <v>0</v>
      </c>
      <c r="AV16" s="39">
        <v>0</v>
      </c>
      <c r="AW16" s="39">
        <v>0</v>
      </c>
      <c r="AX16" s="39">
        <v>0</v>
      </c>
      <c r="AY16" s="39">
        <v>0</v>
      </c>
      <c r="AZ16" s="39">
        <v>0</v>
      </c>
      <c r="BA16" s="39">
        <v>0</v>
      </c>
      <c r="BB16" s="39">
        <v>0</v>
      </c>
      <c r="BC16" s="39">
        <v>0</v>
      </c>
      <c r="BD16" s="39">
        <v>0</v>
      </c>
      <c r="BE16" s="39">
        <v>0</v>
      </c>
      <c r="BF16" s="39">
        <v>0</v>
      </c>
      <c r="BG16" s="39">
        <v>0</v>
      </c>
      <c r="BH16" s="41">
        <v>205472</v>
      </c>
      <c r="BI16" s="42"/>
      <c r="BJ16" s="41">
        <v>11122</v>
      </c>
      <c r="BL16" s="83">
        <v>0</v>
      </c>
      <c r="BW16"/>
      <c r="BX16"/>
      <c r="BY16"/>
      <c r="BZ16"/>
    </row>
    <row r="17" spans="1:78" s="10" customFormat="1" x14ac:dyDescent="0.3">
      <c r="A17" s="26" t="s">
        <v>98</v>
      </c>
      <c r="B17" s="38" t="s">
        <v>97</v>
      </c>
      <c r="C17" s="39">
        <v>1000042</v>
      </c>
      <c r="D17" s="38">
        <v>311786</v>
      </c>
      <c r="E17" s="38">
        <v>14033</v>
      </c>
      <c r="F17" s="38">
        <v>517</v>
      </c>
      <c r="G17" s="38"/>
      <c r="H17" s="38">
        <v>0</v>
      </c>
      <c r="I17" s="38">
        <v>0</v>
      </c>
      <c r="J17" s="38">
        <v>15332</v>
      </c>
      <c r="K17" s="38">
        <v>658374</v>
      </c>
      <c r="L17" s="40">
        <v>0</v>
      </c>
      <c r="M17" s="39">
        <v>0</v>
      </c>
      <c r="N17" s="39">
        <v>0</v>
      </c>
      <c r="O17" s="39">
        <v>5870</v>
      </c>
      <c r="P17" s="39">
        <v>0</v>
      </c>
      <c r="Q17" s="39">
        <v>0</v>
      </c>
      <c r="R17" s="39">
        <v>0</v>
      </c>
      <c r="S17" s="39">
        <v>0</v>
      </c>
      <c r="T17" s="39">
        <v>0</v>
      </c>
      <c r="U17" s="39">
        <v>524791</v>
      </c>
      <c r="V17" s="39">
        <v>0</v>
      </c>
      <c r="W17" s="39">
        <v>0</v>
      </c>
      <c r="X17" s="39">
        <v>0</v>
      </c>
      <c r="Y17" s="39">
        <v>0</v>
      </c>
      <c r="Z17" s="39">
        <v>0</v>
      </c>
      <c r="AA17" s="39">
        <v>0</v>
      </c>
      <c r="AB17" s="39">
        <v>0</v>
      </c>
      <c r="AC17" s="39">
        <v>0</v>
      </c>
      <c r="AD17" s="39">
        <v>0</v>
      </c>
      <c r="AE17" s="39">
        <v>0</v>
      </c>
      <c r="AF17" s="39">
        <v>0</v>
      </c>
      <c r="AG17" s="39">
        <v>0</v>
      </c>
      <c r="AH17" s="39">
        <v>0</v>
      </c>
      <c r="AI17" s="39">
        <v>0</v>
      </c>
      <c r="AJ17" s="39">
        <v>0</v>
      </c>
      <c r="AK17" s="39">
        <v>0</v>
      </c>
      <c r="AL17" s="39">
        <v>0</v>
      </c>
      <c r="AM17" s="39">
        <v>0</v>
      </c>
      <c r="AN17" s="39">
        <v>0</v>
      </c>
      <c r="AO17" s="39">
        <v>0</v>
      </c>
      <c r="AP17" s="39">
        <v>0</v>
      </c>
      <c r="AQ17" s="39">
        <v>0</v>
      </c>
      <c r="AR17" s="39">
        <v>0</v>
      </c>
      <c r="AS17" s="39">
        <v>0</v>
      </c>
      <c r="AT17" s="39">
        <v>105</v>
      </c>
      <c r="AU17" s="39">
        <v>0</v>
      </c>
      <c r="AV17" s="39">
        <v>0</v>
      </c>
      <c r="AW17" s="39">
        <v>0</v>
      </c>
      <c r="AX17" s="39">
        <v>0</v>
      </c>
      <c r="AY17" s="39">
        <v>0</v>
      </c>
      <c r="AZ17" s="39">
        <v>0</v>
      </c>
      <c r="BA17" s="39">
        <v>0</v>
      </c>
      <c r="BB17" s="39">
        <v>0</v>
      </c>
      <c r="BC17" s="39">
        <v>0</v>
      </c>
      <c r="BD17" s="39">
        <v>0</v>
      </c>
      <c r="BE17" s="39">
        <v>0</v>
      </c>
      <c r="BF17" s="39">
        <v>0</v>
      </c>
      <c r="BG17" s="39">
        <v>0</v>
      </c>
      <c r="BH17" s="41">
        <v>530766</v>
      </c>
      <c r="BI17" s="42"/>
      <c r="BJ17" s="41">
        <v>127608</v>
      </c>
      <c r="BL17" s="83">
        <v>0</v>
      </c>
      <c r="BW17"/>
      <c r="BX17"/>
      <c r="BY17"/>
      <c r="BZ17"/>
    </row>
    <row r="18" spans="1:78" s="10" customFormat="1" x14ac:dyDescent="0.3">
      <c r="A18" s="26" t="s">
        <v>96</v>
      </c>
      <c r="B18" s="38" t="s">
        <v>95</v>
      </c>
      <c r="C18" s="39">
        <v>103962</v>
      </c>
      <c r="D18" s="38">
        <v>12962</v>
      </c>
      <c r="E18" s="38">
        <v>0</v>
      </c>
      <c r="F18" s="38">
        <v>1874</v>
      </c>
      <c r="G18" s="38"/>
      <c r="H18" s="38">
        <v>0</v>
      </c>
      <c r="I18" s="38">
        <v>0</v>
      </c>
      <c r="J18" s="38">
        <v>1399</v>
      </c>
      <c r="K18" s="38">
        <v>87727</v>
      </c>
      <c r="L18" s="40">
        <v>0</v>
      </c>
      <c r="M18" s="39">
        <v>61</v>
      </c>
      <c r="N18" s="39">
        <v>0</v>
      </c>
      <c r="O18" s="39">
        <v>0</v>
      </c>
      <c r="P18" s="39">
        <v>0</v>
      </c>
      <c r="Q18" s="39">
        <v>0</v>
      </c>
      <c r="R18" s="39">
        <v>0</v>
      </c>
      <c r="S18" s="39">
        <v>0</v>
      </c>
      <c r="T18" s="39">
        <v>0</v>
      </c>
      <c r="U18" s="39">
        <v>0</v>
      </c>
      <c r="V18" s="39">
        <v>83293</v>
      </c>
      <c r="W18" s="39">
        <v>1545</v>
      </c>
      <c r="X18" s="39">
        <v>27</v>
      </c>
      <c r="Y18" s="39">
        <v>0</v>
      </c>
      <c r="Z18" s="39">
        <v>0</v>
      </c>
      <c r="AA18" s="39">
        <v>0</v>
      </c>
      <c r="AB18" s="39">
        <v>0</v>
      </c>
      <c r="AC18" s="39">
        <v>0</v>
      </c>
      <c r="AD18" s="39">
        <v>0</v>
      </c>
      <c r="AE18" s="39">
        <v>0</v>
      </c>
      <c r="AF18" s="39">
        <v>0</v>
      </c>
      <c r="AG18" s="39">
        <v>33</v>
      </c>
      <c r="AH18" s="39">
        <v>0</v>
      </c>
      <c r="AI18" s="39">
        <v>0</v>
      </c>
      <c r="AJ18" s="39">
        <v>0</v>
      </c>
      <c r="AK18" s="39">
        <v>0</v>
      </c>
      <c r="AL18" s="39">
        <v>0</v>
      </c>
      <c r="AM18" s="39">
        <v>0</v>
      </c>
      <c r="AN18" s="39">
        <v>0</v>
      </c>
      <c r="AO18" s="39">
        <v>0</v>
      </c>
      <c r="AP18" s="39">
        <v>0</v>
      </c>
      <c r="AQ18" s="39">
        <v>0</v>
      </c>
      <c r="AR18" s="39">
        <v>0</v>
      </c>
      <c r="AS18" s="39">
        <v>0</v>
      </c>
      <c r="AT18" s="39">
        <v>0</v>
      </c>
      <c r="AU18" s="39">
        <v>0</v>
      </c>
      <c r="AV18" s="39">
        <v>0</v>
      </c>
      <c r="AW18" s="39">
        <v>0</v>
      </c>
      <c r="AX18" s="39">
        <v>0</v>
      </c>
      <c r="AY18" s="39">
        <v>0</v>
      </c>
      <c r="AZ18" s="39">
        <v>0</v>
      </c>
      <c r="BA18" s="39">
        <v>0</v>
      </c>
      <c r="BB18" s="39">
        <v>0</v>
      </c>
      <c r="BC18" s="39">
        <v>0</v>
      </c>
      <c r="BD18" s="39">
        <v>0</v>
      </c>
      <c r="BE18" s="39">
        <v>0</v>
      </c>
      <c r="BF18" s="39">
        <v>0</v>
      </c>
      <c r="BG18" s="39">
        <v>0</v>
      </c>
      <c r="BH18" s="41">
        <v>84959</v>
      </c>
      <c r="BI18" s="42"/>
      <c r="BJ18" s="41">
        <v>2768</v>
      </c>
      <c r="BL18" s="83">
        <v>0</v>
      </c>
      <c r="BW18"/>
      <c r="BX18"/>
      <c r="BY18"/>
      <c r="BZ18"/>
    </row>
    <row r="19" spans="1:78" s="10" customFormat="1" x14ac:dyDescent="0.3">
      <c r="A19" s="26" t="s">
        <v>94</v>
      </c>
      <c r="B19" s="38" t="s">
        <v>93</v>
      </c>
      <c r="C19" s="39">
        <v>578326</v>
      </c>
      <c r="D19" s="38">
        <v>5749</v>
      </c>
      <c r="E19" s="38">
        <v>0</v>
      </c>
      <c r="F19" s="38">
        <v>592</v>
      </c>
      <c r="G19" s="38"/>
      <c r="H19" s="38">
        <v>0</v>
      </c>
      <c r="I19" s="38">
        <v>20707</v>
      </c>
      <c r="J19" s="38">
        <v>808</v>
      </c>
      <c r="K19" s="38">
        <v>550470</v>
      </c>
      <c r="L19" s="40">
        <v>0</v>
      </c>
      <c r="M19" s="39">
        <v>370</v>
      </c>
      <c r="N19" s="39">
        <v>0</v>
      </c>
      <c r="O19" s="39">
        <v>159</v>
      </c>
      <c r="P19" s="39">
        <v>0</v>
      </c>
      <c r="Q19" s="39">
        <v>0</v>
      </c>
      <c r="R19" s="39">
        <v>0</v>
      </c>
      <c r="S19" s="39">
        <v>0</v>
      </c>
      <c r="T19" s="39">
        <v>0</v>
      </c>
      <c r="U19" s="39">
        <v>25</v>
      </c>
      <c r="V19" s="39">
        <v>0</v>
      </c>
      <c r="W19" s="39">
        <v>491614</v>
      </c>
      <c r="X19" s="39">
        <v>53157</v>
      </c>
      <c r="Y19" s="39">
        <v>169</v>
      </c>
      <c r="Z19" s="39">
        <v>0</v>
      </c>
      <c r="AA19" s="39">
        <v>0</v>
      </c>
      <c r="AB19" s="39">
        <v>0</v>
      </c>
      <c r="AC19" s="39">
        <v>0</v>
      </c>
      <c r="AD19" s="39">
        <v>0</v>
      </c>
      <c r="AE19" s="39">
        <v>0</v>
      </c>
      <c r="AF19" s="39">
        <v>0</v>
      </c>
      <c r="AG19" s="39">
        <v>201</v>
      </c>
      <c r="AH19" s="39">
        <v>0</v>
      </c>
      <c r="AI19" s="39">
        <v>0</v>
      </c>
      <c r="AJ19" s="39">
        <v>0</v>
      </c>
      <c r="AK19" s="39">
        <v>0</v>
      </c>
      <c r="AL19" s="39">
        <v>0</v>
      </c>
      <c r="AM19" s="39">
        <v>0</v>
      </c>
      <c r="AN19" s="39">
        <v>0</v>
      </c>
      <c r="AO19" s="39">
        <v>0</v>
      </c>
      <c r="AP19" s="39">
        <v>0</v>
      </c>
      <c r="AQ19" s="39">
        <v>0</v>
      </c>
      <c r="AR19" s="39">
        <v>0</v>
      </c>
      <c r="AS19" s="39">
        <v>2635</v>
      </c>
      <c r="AT19" s="39">
        <v>0</v>
      </c>
      <c r="AU19" s="39">
        <v>0</v>
      </c>
      <c r="AV19" s="39">
        <v>0</v>
      </c>
      <c r="AW19" s="39">
        <v>0</v>
      </c>
      <c r="AX19" s="39">
        <v>0</v>
      </c>
      <c r="AY19" s="39">
        <v>0</v>
      </c>
      <c r="AZ19" s="39">
        <v>0</v>
      </c>
      <c r="BA19" s="39">
        <v>0</v>
      </c>
      <c r="BB19" s="39">
        <v>0</v>
      </c>
      <c r="BC19" s="39">
        <v>0</v>
      </c>
      <c r="BD19" s="39">
        <v>0</v>
      </c>
      <c r="BE19" s="39">
        <v>0</v>
      </c>
      <c r="BF19" s="39">
        <v>0</v>
      </c>
      <c r="BG19" s="39">
        <v>0</v>
      </c>
      <c r="BH19" s="41">
        <v>548330</v>
      </c>
      <c r="BI19" s="42"/>
      <c r="BJ19" s="41">
        <v>2140</v>
      </c>
      <c r="BL19" s="83">
        <v>0</v>
      </c>
      <c r="BW19"/>
      <c r="BX19"/>
      <c r="BY19"/>
      <c r="BZ19"/>
    </row>
    <row r="20" spans="1:78" s="10" customFormat="1" x14ac:dyDescent="0.3">
      <c r="A20" s="26" t="s">
        <v>92</v>
      </c>
      <c r="B20" s="38" t="s">
        <v>91</v>
      </c>
      <c r="C20" s="39">
        <v>418007</v>
      </c>
      <c r="D20" s="38">
        <v>124990</v>
      </c>
      <c r="E20" s="38">
        <v>0</v>
      </c>
      <c r="F20" s="38">
        <v>14531</v>
      </c>
      <c r="G20" s="38"/>
      <c r="H20" s="38">
        <v>0</v>
      </c>
      <c r="I20" s="38">
        <v>0</v>
      </c>
      <c r="J20" s="38">
        <v>18671</v>
      </c>
      <c r="K20" s="38">
        <v>259815</v>
      </c>
      <c r="L20" s="40">
        <v>0</v>
      </c>
      <c r="M20" s="39">
        <v>48</v>
      </c>
      <c r="N20" s="39">
        <v>1513</v>
      </c>
      <c r="O20" s="39">
        <v>3</v>
      </c>
      <c r="P20" s="39">
        <v>0</v>
      </c>
      <c r="Q20" s="39">
        <v>0</v>
      </c>
      <c r="R20" s="39">
        <v>0</v>
      </c>
      <c r="S20" s="39">
        <v>0</v>
      </c>
      <c r="T20" s="39">
        <v>92</v>
      </c>
      <c r="U20" s="39">
        <v>0</v>
      </c>
      <c r="V20" s="39">
        <v>0</v>
      </c>
      <c r="W20" s="39">
        <v>41257</v>
      </c>
      <c r="X20" s="39">
        <v>159135</v>
      </c>
      <c r="Y20" s="39">
        <v>2</v>
      </c>
      <c r="Z20" s="39">
        <v>0</v>
      </c>
      <c r="AA20" s="39">
        <v>0</v>
      </c>
      <c r="AB20" s="39">
        <v>0</v>
      </c>
      <c r="AC20" s="39">
        <v>0</v>
      </c>
      <c r="AD20" s="39">
        <v>0</v>
      </c>
      <c r="AE20" s="39">
        <v>0</v>
      </c>
      <c r="AF20" s="39">
        <v>471</v>
      </c>
      <c r="AG20" s="39">
        <v>26</v>
      </c>
      <c r="AH20" s="39">
        <v>0</v>
      </c>
      <c r="AI20" s="39">
        <v>0</v>
      </c>
      <c r="AJ20" s="39">
        <v>0</v>
      </c>
      <c r="AK20" s="39">
        <v>0</v>
      </c>
      <c r="AL20" s="39">
        <v>0</v>
      </c>
      <c r="AM20" s="39">
        <v>0</v>
      </c>
      <c r="AN20" s="39">
        <v>3</v>
      </c>
      <c r="AO20" s="39">
        <v>0</v>
      </c>
      <c r="AP20" s="39">
        <v>0</v>
      </c>
      <c r="AQ20" s="39">
        <v>0</v>
      </c>
      <c r="AR20" s="39">
        <v>0</v>
      </c>
      <c r="AS20" s="39">
        <v>39</v>
      </c>
      <c r="AT20" s="39">
        <v>0</v>
      </c>
      <c r="AU20" s="39">
        <v>0</v>
      </c>
      <c r="AV20" s="39">
        <v>0</v>
      </c>
      <c r="AW20" s="39">
        <v>0</v>
      </c>
      <c r="AX20" s="39">
        <v>0</v>
      </c>
      <c r="AY20" s="39">
        <v>0</v>
      </c>
      <c r="AZ20" s="39">
        <v>0</v>
      </c>
      <c r="BA20" s="39">
        <v>0</v>
      </c>
      <c r="BB20" s="39">
        <v>0</v>
      </c>
      <c r="BC20" s="39">
        <v>0</v>
      </c>
      <c r="BD20" s="39">
        <v>0</v>
      </c>
      <c r="BE20" s="39">
        <v>0</v>
      </c>
      <c r="BF20" s="39">
        <v>0</v>
      </c>
      <c r="BG20" s="39">
        <v>0</v>
      </c>
      <c r="BH20" s="41">
        <v>202589</v>
      </c>
      <c r="BI20" s="42"/>
      <c r="BJ20" s="41">
        <v>57226</v>
      </c>
      <c r="BL20" s="83">
        <v>0</v>
      </c>
      <c r="BW20"/>
      <c r="BX20"/>
      <c r="BY20"/>
      <c r="BZ20"/>
    </row>
    <row r="21" spans="1:78" s="10" customFormat="1" x14ac:dyDescent="0.3">
      <c r="A21" s="26" t="s">
        <v>90</v>
      </c>
      <c r="B21" s="38" t="s">
        <v>89</v>
      </c>
      <c r="C21" s="39">
        <v>204495</v>
      </c>
      <c r="D21" s="38">
        <v>62292</v>
      </c>
      <c r="E21" s="38">
        <v>0</v>
      </c>
      <c r="F21" s="38">
        <v>5776</v>
      </c>
      <c r="G21" s="38"/>
      <c r="H21" s="38">
        <v>0</v>
      </c>
      <c r="I21" s="38">
        <v>0</v>
      </c>
      <c r="J21" s="38">
        <v>14409</v>
      </c>
      <c r="K21" s="38">
        <v>122018</v>
      </c>
      <c r="L21" s="40">
        <v>0</v>
      </c>
      <c r="M21" s="39">
        <v>20</v>
      </c>
      <c r="N21" s="39">
        <v>0</v>
      </c>
      <c r="O21" s="39">
        <v>0</v>
      </c>
      <c r="P21" s="39">
        <v>0</v>
      </c>
      <c r="Q21" s="39">
        <v>0</v>
      </c>
      <c r="R21" s="39">
        <v>0</v>
      </c>
      <c r="S21" s="39">
        <v>0</v>
      </c>
      <c r="T21" s="39">
        <v>0</v>
      </c>
      <c r="U21" s="39">
        <v>0</v>
      </c>
      <c r="V21" s="39">
        <v>0</v>
      </c>
      <c r="W21" s="39">
        <v>0</v>
      </c>
      <c r="X21" s="39">
        <v>7</v>
      </c>
      <c r="Y21" s="39">
        <v>99067</v>
      </c>
      <c r="Z21" s="39">
        <v>0</v>
      </c>
      <c r="AA21" s="39">
        <v>0</v>
      </c>
      <c r="AB21" s="39">
        <v>0</v>
      </c>
      <c r="AC21" s="39">
        <v>0</v>
      </c>
      <c r="AD21" s="39">
        <v>0</v>
      </c>
      <c r="AE21" s="39">
        <v>0</v>
      </c>
      <c r="AF21" s="39">
        <v>0</v>
      </c>
      <c r="AG21" s="39">
        <v>0</v>
      </c>
      <c r="AH21" s="39">
        <v>0</v>
      </c>
      <c r="AI21" s="39">
        <v>0</v>
      </c>
      <c r="AJ21" s="39">
        <v>0</v>
      </c>
      <c r="AK21" s="39">
        <v>0</v>
      </c>
      <c r="AL21" s="39">
        <v>0</v>
      </c>
      <c r="AM21" s="39">
        <v>0</v>
      </c>
      <c r="AN21" s="39">
        <v>0</v>
      </c>
      <c r="AO21" s="39">
        <v>0</v>
      </c>
      <c r="AP21" s="39">
        <v>0</v>
      </c>
      <c r="AQ21" s="39">
        <v>0</v>
      </c>
      <c r="AR21" s="39">
        <v>0</v>
      </c>
      <c r="AS21" s="39">
        <v>0</v>
      </c>
      <c r="AT21" s="39">
        <v>0</v>
      </c>
      <c r="AU21" s="39">
        <v>0</v>
      </c>
      <c r="AV21" s="39">
        <v>0</v>
      </c>
      <c r="AW21" s="39">
        <v>0</v>
      </c>
      <c r="AX21" s="39">
        <v>0</v>
      </c>
      <c r="AY21" s="39">
        <v>0</v>
      </c>
      <c r="AZ21" s="39">
        <v>0</v>
      </c>
      <c r="BA21" s="39">
        <v>0</v>
      </c>
      <c r="BB21" s="39">
        <v>0</v>
      </c>
      <c r="BC21" s="39">
        <v>0</v>
      </c>
      <c r="BD21" s="39">
        <v>0</v>
      </c>
      <c r="BE21" s="39">
        <v>0</v>
      </c>
      <c r="BF21" s="39">
        <v>0</v>
      </c>
      <c r="BG21" s="39">
        <v>0</v>
      </c>
      <c r="BH21" s="41">
        <v>99094</v>
      </c>
      <c r="BI21" s="42"/>
      <c r="BJ21" s="41">
        <v>22924</v>
      </c>
      <c r="BL21" s="83">
        <v>0</v>
      </c>
      <c r="BW21"/>
      <c r="BX21"/>
      <c r="BY21"/>
      <c r="BZ21"/>
    </row>
    <row r="22" spans="1:78" s="10" customFormat="1" x14ac:dyDescent="0.3">
      <c r="A22" s="26" t="s">
        <v>88</v>
      </c>
      <c r="B22" s="38" t="s">
        <v>87</v>
      </c>
      <c r="C22" s="39">
        <v>107144</v>
      </c>
      <c r="D22" s="38">
        <v>30794</v>
      </c>
      <c r="E22" s="38">
        <v>0</v>
      </c>
      <c r="F22" s="38">
        <v>421</v>
      </c>
      <c r="G22" s="38"/>
      <c r="H22" s="38">
        <v>5095</v>
      </c>
      <c r="I22" s="38">
        <v>0</v>
      </c>
      <c r="J22" s="38">
        <v>410</v>
      </c>
      <c r="K22" s="38">
        <v>70424</v>
      </c>
      <c r="L22" s="40">
        <v>0</v>
      </c>
      <c r="M22" s="39">
        <v>0</v>
      </c>
      <c r="N22" s="39">
        <v>0</v>
      </c>
      <c r="O22" s="39">
        <v>0</v>
      </c>
      <c r="P22" s="39">
        <v>0</v>
      </c>
      <c r="Q22" s="39">
        <v>0</v>
      </c>
      <c r="R22" s="39">
        <v>0</v>
      </c>
      <c r="S22" s="39">
        <v>0</v>
      </c>
      <c r="T22" s="39">
        <v>0</v>
      </c>
      <c r="U22" s="39">
        <v>0</v>
      </c>
      <c r="V22" s="39">
        <v>0</v>
      </c>
      <c r="W22" s="39">
        <v>0</v>
      </c>
      <c r="X22" s="39">
        <v>0</v>
      </c>
      <c r="Y22" s="39">
        <v>0</v>
      </c>
      <c r="Z22" s="39">
        <v>64679</v>
      </c>
      <c r="AA22" s="39">
        <v>0</v>
      </c>
      <c r="AB22" s="39">
        <v>0</v>
      </c>
      <c r="AC22" s="39">
        <v>0</v>
      </c>
      <c r="AD22" s="39">
        <v>0</v>
      </c>
      <c r="AE22" s="39">
        <v>0</v>
      </c>
      <c r="AF22" s="39">
        <v>0</v>
      </c>
      <c r="AG22" s="39">
        <v>0</v>
      </c>
      <c r="AH22" s="39">
        <v>0</v>
      </c>
      <c r="AI22" s="39">
        <v>0</v>
      </c>
      <c r="AJ22" s="39">
        <v>0</v>
      </c>
      <c r="AK22" s="39">
        <v>0</v>
      </c>
      <c r="AL22" s="39">
        <v>0</v>
      </c>
      <c r="AM22" s="39">
        <v>0</v>
      </c>
      <c r="AN22" s="39">
        <v>0</v>
      </c>
      <c r="AO22" s="39">
        <v>0</v>
      </c>
      <c r="AP22" s="39">
        <v>0</v>
      </c>
      <c r="AQ22" s="39">
        <v>0</v>
      </c>
      <c r="AR22" s="39">
        <v>0</v>
      </c>
      <c r="AS22" s="39">
        <v>0</v>
      </c>
      <c r="AT22" s="39">
        <v>0</v>
      </c>
      <c r="AU22" s="39">
        <v>0</v>
      </c>
      <c r="AV22" s="39">
        <v>0</v>
      </c>
      <c r="AW22" s="39">
        <v>0</v>
      </c>
      <c r="AX22" s="39">
        <v>0</v>
      </c>
      <c r="AY22" s="39">
        <v>0</v>
      </c>
      <c r="AZ22" s="39">
        <v>0</v>
      </c>
      <c r="BA22" s="39">
        <v>0</v>
      </c>
      <c r="BB22" s="39">
        <v>0</v>
      </c>
      <c r="BC22" s="39">
        <v>0</v>
      </c>
      <c r="BD22" s="39">
        <v>0</v>
      </c>
      <c r="BE22" s="39">
        <v>0</v>
      </c>
      <c r="BF22" s="39">
        <v>0</v>
      </c>
      <c r="BG22" s="39">
        <v>0</v>
      </c>
      <c r="BH22" s="41">
        <v>64679</v>
      </c>
      <c r="BI22" s="42"/>
      <c r="BJ22" s="41">
        <v>5745</v>
      </c>
      <c r="BL22" s="83">
        <v>0</v>
      </c>
      <c r="BW22"/>
      <c r="BX22"/>
      <c r="BY22"/>
      <c r="BZ22"/>
    </row>
    <row r="23" spans="1:78" s="10" customFormat="1" x14ac:dyDescent="0.3">
      <c r="A23" s="26" t="s">
        <v>86</v>
      </c>
      <c r="B23" s="38" t="s">
        <v>85</v>
      </c>
      <c r="C23" s="39">
        <v>411995</v>
      </c>
      <c r="D23" s="38">
        <v>100374</v>
      </c>
      <c r="E23" s="38">
        <v>0</v>
      </c>
      <c r="F23" s="38">
        <v>9466</v>
      </c>
      <c r="G23" s="38"/>
      <c r="H23" s="38">
        <v>0</v>
      </c>
      <c r="I23" s="38">
        <v>3</v>
      </c>
      <c r="J23" s="38">
        <v>10491</v>
      </c>
      <c r="K23" s="38">
        <v>291661</v>
      </c>
      <c r="L23" s="40">
        <v>0</v>
      </c>
      <c r="M23" s="39">
        <v>0</v>
      </c>
      <c r="N23" s="39">
        <v>0</v>
      </c>
      <c r="O23" s="39">
        <v>159474</v>
      </c>
      <c r="P23" s="39">
        <v>0</v>
      </c>
      <c r="Q23" s="39">
        <v>0</v>
      </c>
      <c r="R23" s="39">
        <v>0</v>
      </c>
      <c r="S23" s="39">
        <v>0</v>
      </c>
      <c r="T23" s="39">
        <v>0</v>
      </c>
      <c r="U23" s="39">
        <v>0</v>
      </c>
      <c r="V23" s="39">
        <v>0</v>
      </c>
      <c r="W23" s="39">
        <v>0</v>
      </c>
      <c r="X23" s="39">
        <v>0</v>
      </c>
      <c r="Y23" s="39">
        <v>0</v>
      </c>
      <c r="Z23" s="39">
        <v>0</v>
      </c>
      <c r="AA23" s="39">
        <v>85714</v>
      </c>
      <c r="AB23" s="39">
        <v>0</v>
      </c>
      <c r="AC23" s="39">
        <v>0</v>
      </c>
      <c r="AD23" s="39">
        <v>0</v>
      </c>
      <c r="AE23" s="39">
        <v>0</v>
      </c>
      <c r="AF23" s="39">
        <v>61</v>
      </c>
      <c r="AG23" s="39">
        <v>0</v>
      </c>
      <c r="AH23" s="39">
        <v>0</v>
      </c>
      <c r="AI23" s="39">
        <v>0</v>
      </c>
      <c r="AJ23" s="39">
        <v>0</v>
      </c>
      <c r="AK23" s="39">
        <v>0</v>
      </c>
      <c r="AL23" s="39">
        <v>0</v>
      </c>
      <c r="AM23" s="39">
        <v>0</v>
      </c>
      <c r="AN23" s="39">
        <v>0</v>
      </c>
      <c r="AO23" s="39">
        <v>0</v>
      </c>
      <c r="AP23" s="39">
        <v>0</v>
      </c>
      <c r="AQ23" s="39">
        <v>354</v>
      </c>
      <c r="AR23" s="39">
        <v>138</v>
      </c>
      <c r="AS23" s="39">
        <v>122</v>
      </c>
      <c r="AT23" s="39">
        <v>0</v>
      </c>
      <c r="AU23" s="39">
        <v>546</v>
      </c>
      <c r="AV23" s="39">
        <v>497</v>
      </c>
      <c r="AW23" s="39">
        <v>0</v>
      </c>
      <c r="AX23" s="39">
        <v>0</v>
      </c>
      <c r="AY23" s="39">
        <v>0</v>
      </c>
      <c r="AZ23" s="39">
        <v>0</v>
      </c>
      <c r="BA23" s="39">
        <v>0</v>
      </c>
      <c r="BB23" s="39">
        <v>0</v>
      </c>
      <c r="BC23" s="39">
        <v>0</v>
      </c>
      <c r="BD23" s="39">
        <v>328</v>
      </c>
      <c r="BE23" s="39">
        <v>1780</v>
      </c>
      <c r="BF23" s="39">
        <v>9192</v>
      </c>
      <c r="BG23" s="39">
        <v>0</v>
      </c>
      <c r="BH23" s="41">
        <v>258206</v>
      </c>
      <c r="BI23" s="42"/>
      <c r="BJ23" s="41">
        <v>33455</v>
      </c>
      <c r="BL23" s="83">
        <v>0</v>
      </c>
      <c r="BW23"/>
      <c r="BX23"/>
      <c r="BY23"/>
      <c r="BZ23"/>
    </row>
    <row r="24" spans="1:78" s="10" customFormat="1" x14ac:dyDescent="0.3">
      <c r="A24" s="26" t="s">
        <v>84</v>
      </c>
      <c r="B24" s="38" t="s">
        <v>83</v>
      </c>
      <c r="C24" s="39">
        <v>63940</v>
      </c>
      <c r="D24" s="38">
        <v>31543</v>
      </c>
      <c r="E24" s="38">
        <v>0</v>
      </c>
      <c r="F24" s="38">
        <v>2555</v>
      </c>
      <c r="G24" s="38"/>
      <c r="H24" s="38">
        <v>0</v>
      </c>
      <c r="I24" s="38">
        <v>0</v>
      </c>
      <c r="J24" s="38">
        <v>2135</v>
      </c>
      <c r="K24" s="38">
        <v>27707</v>
      </c>
      <c r="L24" s="40">
        <v>0</v>
      </c>
      <c r="M24" s="39">
        <v>0</v>
      </c>
      <c r="N24" s="39">
        <v>0</v>
      </c>
      <c r="O24" s="39">
        <v>0</v>
      </c>
      <c r="P24" s="39">
        <v>0</v>
      </c>
      <c r="Q24" s="39">
        <v>0</v>
      </c>
      <c r="R24" s="39">
        <v>0</v>
      </c>
      <c r="S24" s="39">
        <v>0</v>
      </c>
      <c r="T24" s="39">
        <v>0</v>
      </c>
      <c r="U24" s="39">
        <v>0</v>
      </c>
      <c r="V24" s="39">
        <v>0</v>
      </c>
      <c r="W24" s="39">
        <v>0</v>
      </c>
      <c r="X24" s="39">
        <v>0</v>
      </c>
      <c r="Y24" s="39">
        <v>0</v>
      </c>
      <c r="Z24" s="39">
        <v>0</v>
      </c>
      <c r="AA24" s="39">
        <v>0</v>
      </c>
      <c r="AB24" s="39">
        <v>21662</v>
      </c>
      <c r="AC24" s="39">
        <v>0</v>
      </c>
      <c r="AD24" s="39">
        <v>0</v>
      </c>
      <c r="AE24" s="39">
        <v>0</v>
      </c>
      <c r="AF24" s="39">
        <v>0</v>
      </c>
      <c r="AG24" s="39">
        <v>0</v>
      </c>
      <c r="AH24" s="39">
        <v>0</v>
      </c>
      <c r="AI24" s="39">
        <v>0</v>
      </c>
      <c r="AJ24" s="39">
        <v>0</v>
      </c>
      <c r="AK24" s="39">
        <v>0</v>
      </c>
      <c r="AL24" s="39">
        <v>0</v>
      </c>
      <c r="AM24" s="39">
        <v>0</v>
      </c>
      <c r="AN24" s="39">
        <v>0</v>
      </c>
      <c r="AO24" s="39">
        <v>0</v>
      </c>
      <c r="AP24" s="39">
        <v>0</v>
      </c>
      <c r="AQ24" s="39">
        <v>0</v>
      </c>
      <c r="AR24" s="39">
        <v>0</v>
      </c>
      <c r="AS24" s="39">
        <v>0</v>
      </c>
      <c r="AT24" s="39">
        <v>0</v>
      </c>
      <c r="AU24" s="39">
        <v>0</v>
      </c>
      <c r="AV24" s="39">
        <v>0</v>
      </c>
      <c r="AW24" s="39">
        <v>0</v>
      </c>
      <c r="AX24" s="39">
        <v>0</v>
      </c>
      <c r="AY24" s="39">
        <v>0</v>
      </c>
      <c r="AZ24" s="39">
        <v>0</v>
      </c>
      <c r="BA24" s="39">
        <v>0</v>
      </c>
      <c r="BB24" s="39">
        <v>0</v>
      </c>
      <c r="BC24" s="39">
        <v>0</v>
      </c>
      <c r="BD24" s="39">
        <v>0</v>
      </c>
      <c r="BE24" s="39">
        <v>0</v>
      </c>
      <c r="BF24" s="39">
        <v>0</v>
      </c>
      <c r="BG24" s="39">
        <v>0</v>
      </c>
      <c r="BH24" s="41">
        <v>21662</v>
      </c>
      <c r="BI24" s="42"/>
      <c r="BJ24" s="41">
        <v>6045</v>
      </c>
      <c r="BL24" s="83">
        <v>0</v>
      </c>
      <c r="BW24"/>
      <c r="BX24"/>
      <c r="BY24"/>
      <c r="BZ24"/>
    </row>
    <row r="25" spans="1:78" s="10" customFormat="1" x14ac:dyDescent="0.3">
      <c r="A25" s="26" t="s">
        <v>82</v>
      </c>
      <c r="B25" s="38" t="s">
        <v>81</v>
      </c>
      <c r="C25" s="39">
        <v>271026</v>
      </c>
      <c r="D25" s="38">
        <v>46997</v>
      </c>
      <c r="E25" s="38">
        <v>0</v>
      </c>
      <c r="F25" s="38">
        <v>382</v>
      </c>
      <c r="G25" s="38"/>
      <c r="H25" s="38">
        <v>0</v>
      </c>
      <c r="I25" s="38">
        <v>13967</v>
      </c>
      <c r="J25" s="38">
        <v>559</v>
      </c>
      <c r="K25" s="38">
        <v>209121</v>
      </c>
      <c r="L25" s="40">
        <v>0</v>
      </c>
      <c r="M25" s="39">
        <v>42</v>
      </c>
      <c r="N25" s="39">
        <v>0</v>
      </c>
      <c r="O25" s="39">
        <v>0</v>
      </c>
      <c r="P25" s="39">
        <v>0</v>
      </c>
      <c r="Q25" s="39">
        <v>0</v>
      </c>
      <c r="R25" s="39">
        <v>0</v>
      </c>
      <c r="S25" s="39">
        <v>0</v>
      </c>
      <c r="T25" s="39">
        <v>0</v>
      </c>
      <c r="U25" s="39">
        <v>0</v>
      </c>
      <c r="V25" s="39">
        <v>0</v>
      </c>
      <c r="W25" s="39">
        <v>0</v>
      </c>
      <c r="X25" s="39">
        <v>0</v>
      </c>
      <c r="Y25" s="39">
        <v>0</v>
      </c>
      <c r="Z25" s="39">
        <v>0</v>
      </c>
      <c r="AA25" s="39">
        <v>0</v>
      </c>
      <c r="AB25" s="39">
        <v>0</v>
      </c>
      <c r="AC25" s="39">
        <v>194828</v>
      </c>
      <c r="AD25" s="39">
        <v>20</v>
      </c>
      <c r="AE25" s="39">
        <v>0</v>
      </c>
      <c r="AF25" s="39">
        <v>0</v>
      </c>
      <c r="AG25" s="39">
        <v>23</v>
      </c>
      <c r="AH25" s="39">
        <v>0</v>
      </c>
      <c r="AI25" s="39">
        <v>0</v>
      </c>
      <c r="AJ25" s="39">
        <v>0</v>
      </c>
      <c r="AK25" s="39">
        <v>0</v>
      </c>
      <c r="AL25" s="39">
        <v>0</v>
      </c>
      <c r="AM25" s="39">
        <v>0</v>
      </c>
      <c r="AN25" s="39">
        <v>2</v>
      </c>
      <c r="AO25" s="39">
        <v>1015</v>
      </c>
      <c r="AP25" s="39">
        <v>0</v>
      </c>
      <c r="AQ25" s="39">
        <v>0</v>
      </c>
      <c r="AR25" s="39">
        <v>0</v>
      </c>
      <c r="AS25" s="39">
        <v>9007</v>
      </c>
      <c r="AT25" s="39">
        <v>1261</v>
      </c>
      <c r="AU25" s="39">
        <v>0</v>
      </c>
      <c r="AV25" s="39">
        <v>7</v>
      </c>
      <c r="AW25" s="39">
        <v>0</v>
      </c>
      <c r="AX25" s="39">
        <v>0</v>
      </c>
      <c r="AY25" s="39">
        <v>0</v>
      </c>
      <c r="AZ25" s="39">
        <v>3</v>
      </c>
      <c r="BA25" s="39">
        <v>0</v>
      </c>
      <c r="BB25" s="39">
        <v>0</v>
      </c>
      <c r="BC25" s="39">
        <v>0</v>
      </c>
      <c r="BD25" s="39">
        <v>0</v>
      </c>
      <c r="BE25" s="39">
        <v>102</v>
      </c>
      <c r="BF25" s="39">
        <v>0</v>
      </c>
      <c r="BG25" s="39">
        <v>0</v>
      </c>
      <c r="BH25" s="41">
        <v>206310</v>
      </c>
      <c r="BI25" s="42"/>
      <c r="BJ25" s="41">
        <v>2811</v>
      </c>
      <c r="BL25" s="83">
        <v>0</v>
      </c>
      <c r="BW25"/>
      <c r="BX25"/>
      <c r="BY25"/>
      <c r="BZ25"/>
    </row>
    <row r="26" spans="1:78" s="10" customFormat="1" x14ac:dyDescent="0.3">
      <c r="A26" s="26" t="s">
        <v>80</v>
      </c>
      <c r="B26" s="38" t="s">
        <v>79</v>
      </c>
      <c r="C26" s="39">
        <v>210202</v>
      </c>
      <c r="D26" s="38">
        <v>52270</v>
      </c>
      <c r="E26" s="38">
        <v>0</v>
      </c>
      <c r="F26" s="38">
        <v>12917</v>
      </c>
      <c r="G26" s="38"/>
      <c r="H26" s="38">
        <v>0</v>
      </c>
      <c r="I26" s="38">
        <v>0</v>
      </c>
      <c r="J26" s="38">
        <v>17127</v>
      </c>
      <c r="K26" s="38">
        <v>127888</v>
      </c>
      <c r="L26" s="40">
        <v>0</v>
      </c>
      <c r="M26" s="39">
        <v>0</v>
      </c>
      <c r="N26" s="39">
        <v>24</v>
      </c>
      <c r="O26" s="39">
        <v>0</v>
      </c>
      <c r="P26" s="39">
        <v>0</v>
      </c>
      <c r="Q26" s="39">
        <v>0</v>
      </c>
      <c r="R26" s="39">
        <v>0</v>
      </c>
      <c r="S26" s="39">
        <v>0</v>
      </c>
      <c r="T26" s="39">
        <v>0</v>
      </c>
      <c r="U26" s="39">
        <v>0</v>
      </c>
      <c r="V26" s="39">
        <v>0</v>
      </c>
      <c r="W26" s="39">
        <v>0</v>
      </c>
      <c r="X26" s="39">
        <v>0</v>
      </c>
      <c r="Y26" s="39">
        <v>0</v>
      </c>
      <c r="Z26" s="39">
        <v>0</v>
      </c>
      <c r="AA26" s="39">
        <v>0</v>
      </c>
      <c r="AB26" s="39">
        <v>0</v>
      </c>
      <c r="AC26" s="39">
        <v>0</v>
      </c>
      <c r="AD26" s="39">
        <v>60250</v>
      </c>
      <c r="AE26" s="39">
        <v>3</v>
      </c>
      <c r="AF26" s="39">
        <v>0</v>
      </c>
      <c r="AG26" s="39">
        <v>0</v>
      </c>
      <c r="AH26" s="39">
        <v>0</v>
      </c>
      <c r="AI26" s="39">
        <v>0</v>
      </c>
      <c r="AJ26" s="39">
        <v>0</v>
      </c>
      <c r="AK26" s="39">
        <v>0</v>
      </c>
      <c r="AL26" s="39">
        <v>0</v>
      </c>
      <c r="AM26" s="39">
        <v>0</v>
      </c>
      <c r="AN26" s="39">
        <v>0</v>
      </c>
      <c r="AO26" s="39">
        <v>0</v>
      </c>
      <c r="AP26" s="39">
        <v>0</v>
      </c>
      <c r="AQ26" s="39">
        <v>0</v>
      </c>
      <c r="AR26" s="39">
        <v>0</v>
      </c>
      <c r="AS26" s="39">
        <v>56</v>
      </c>
      <c r="AT26" s="39">
        <v>0</v>
      </c>
      <c r="AU26" s="39">
        <v>0</v>
      </c>
      <c r="AV26" s="39">
        <v>23581</v>
      </c>
      <c r="AW26" s="39">
        <v>0</v>
      </c>
      <c r="AX26" s="39">
        <v>0</v>
      </c>
      <c r="AY26" s="39">
        <v>229</v>
      </c>
      <c r="AZ26" s="39">
        <v>206</v>
      </c>
      <c r="BA26" s="39">
        <v>0</v>
      </c>
      <c r="BB26" s="39">
        <v>0</v>
      </c>
      <c r="BC26" s="39">
        <v>0</v>
      </c>
      <c r="BD26" s="39">
        <v>0</v>
      </c>
      <c r="BE26" s="39">
        <v>7</v>
      </c>
      <c r="BF26" s="39">
        <v>0</v>
      </c>
      <c r="BG26" s="39">
        <v>0</v>
      </c>
      <c r="BH26" s="41">
        <v>84356</v>
      </c>
      <c r="BI26" s="42"/>
      <c r="BJ26" s="41">
        <v>43532</v>
      </c>
      <c r="BL26" s="83">
        <v>0</v>
      </c>
      <c r="BW26"/>
      <c r="BX26"/>
      <c r="BY26"/>
      <c r="BZ26"/>
    </row>
    <row r="27" spans="1:78" s="10" customFormat="1" x14ac:dyDescent="0.3">
      <c r="A27" s="26" t="s">
        <v>78</v>
      </c>
      <c r="B27" s="38" t="s">
        <v>77</v>
      </c>
      <c r="C27" s="39">
        <v>953361</v>
      </c>
      <c r="D27" s="38">
        <v>125646</v>
      </c>
      <c r="E27" s="38">
        <v>30925</v>
      </c>
      <c r="F27" s="38">
        <v>12057</v>
      </c>
      <c r="G27" s="38"/>
      <c r="H27" s="38">
        <v>14621</v>
      </c>
      <c r="I27" s="38">
        <v>0</v>
      </c>
      <c r="J27" s="38">
        <v>3207</v>
      </c>
      <c r="K27" s="38">
        <v>766905</v>
      </c>
      <c r="L27" s="40">
        <v>0</v>
      </c>
      <c r="M27" s="39">
        <v>31</v>
      </c>
      <c r="N27" s="39">
        <v>0</v>
      </c>
      <c r="O27" s="39">
        <v>5</v>
      </c>
      <c r="P27" s="39">
        <v>0</v>
      </c>
      <c r="Q27" s="39">
        <v>6</v>
      </c>
      <c r="R27" s="39">
        <v>227</v>
      </c>
      <c r="S27" s="39">
        <v>0</v>
      </c>
      <c r="T27" s="39">
        <v>64</v>
      </c>
      <c r="U27" s="39">
        <v>18</v>
      </c>
      <c r="V27" s="39">
        <v>0</v>
      </c>
      <c r="W27" s="39">
        <v>24</v>
      </c>
      <c r="X27" s="39">
        <v>22</v>
      </c>
      <c r="Y27" s="39">
        <v>0</v>
      </c>
      <c r="Z27" s="39">
        <v>30</v>
      </c>
      <c r="AA27" s="39">
        <v>2</v>
      </c>
      <c r="AB27" s="39">
        <v>0</v>
      </c>
      <c r="AC27" s="39">
        <v>14</v>
      </c>
      <c r="AD27" s="39">
        <v>10</v>
      </c>
      <c r="AE27" s="39">
        <v>723689</v>
      </c>
      <c r="AF27" s="39">
        <v>67</v>
      </c>
      <c r="AG27" s="39">
        <v>10</v>
      </c>
      <c r="AH27" s="39">
        <v>0</v>
      </c>
      <c r="AI27" s="39">
        <v>3</v>
      </c>
      <c r="AJ27" s="39">
        <v>0</v>
      </c>
      <c r="AK27" s="39">
        <v>0</v>
      </c>
      <c r="AL27" s="39">
        <v>0</v>
      </c>
      <c r="AM27" s="39">
        <v>0</v>
      </c>
      <c r="AN27" s="39">
        <v>0</v>
      </c>
      <c r="AO27" s="39">
        <v>0</v>
      </c>
      <c r="AP27" s="39">
        <v>393</v>
      </c>
      <c r="AQ27" s="39">
        <v>92</v>
      </c>
      <c r="AR27" s="39">
        <v>12</v>
      </c>
      <c r="AS27" s="39">
        <v>168</v>
      </c>
      <c r="AT27" s="39">
        <v>0</v>
      </c>
      <c r="AU27" s="39">
        <v>73</v>
      </c>
      <c r="AV27" s="39">
        <v>1146</v>
      </c>
      <c r="AW27" s="39">
        <v>1</v>
      </c>
      <c r="AX27" s="39">
        <v>0</v>
      </c>
      <c r="AY27" s="39">
        <v>5557</v>
      </c>
      <c r="AZ27" s="39">
        <v>4982</v>
      </c>
      <c r="BA27" s="39">
        <v>0</v>
      </c>
      <c r="BB27" s="39">
        <v>3</v>
      </c>
      <c r="BC27" s="39">
        <v>0</v>
      </c>
      <c r="BD27" s="39">
        <v>0</v>
      </c>
      <c r="BE27" s="39">
        <v>161</v>
      </c>
      <c r="BF27" s="39">
        <v>0</v>
      </c>
      <c r="BG27" s="39">
        <v>0</v>
      </c>
      <c r="BH27" s="41">
        <v>736810</v>
      </c>
      <c r="BI27" s="42"/>
      <c r="BJ27" s="41">
        <v>30095</v>
      </c>
      <c r="BL27" s="83">
        <v>0</v>
      </c>
      <c r="BW27"/>
      <c r="BX27"/>
      <c r="BY27"/>
      <c r="BZ27"/>
    </row>
    <row r="28" spans="1:78" s="10" customFormat="1" x14ac:dyDescent="0.3">
      <c r="A28" s="26" t="s">
        <v>76</v>
      </c>
      <c r="B28" s="38" t="s">
        <v>75</v>
      </c>
      <c r="C28" s="39">
        <v>1200466</v>
      </c>
      <c r="D28" s="38">
        <v>436651</v>
      </c>
      <c r="E28" s="38">
        <v>0</v>
      </c>
      <c r="F28" s="38">
        <v>32571</v>
      </c>
      <c r="G28" s="38"/>
      <c r="H28" s="38">
        <v>0</v>
      </c>
      <c r="I28" s="38">
        <v>0</v>
      </c>
      <c r="J28" s="38">
        <v>46315</v>
      </c>
      <c r="K28" s="38">
        <v>684929</v>
      </c>
      <c r="L28" s="40">
        <v>0</v>
      </c>
      <c r="M28" s="39">
        <v>220</v>
      </c>
      <c r="N28" s="39">
        <v>0</v>
      </c>
      <c r="O28" s="39">
        <v>250</v>
      </c>
      <c r="P28" s="39">
        <v>0</v>
      </c>
      <c r="Q28" s="39">
        <v>0</v>
      </c>
      <c r="R28" s="39">
        <v>0</v>
      </c>
      <c r="S28" s="39">
        <v>0</v>
      </c>
      <c r="T28" s="39">
        <v>48906</v>
      </c>
      <c r="U28" s="39">
        <v>41</v>
      </c>
      <c r="V28" s="39">
        <v>0</v>
      </c>
      <c r="W28" s="39">
        <v>0</v>
      </c>
      <c r="X28" s="39">
        <v>0</v>
      </c>
      <c r="Y28" s="39">
        <v>0</v>
      </c>
      <c r="Z28" s="39">
        <v>0</v>
      </c>
      <c r="AA28" s="39">
        <v>2</v>
      </c>
      <c r="AB28" s="39">
        <v>0</v>
      </c>
      <c r="AC28" s="39">
        <v>0</v>
      </c>
      <c r="AD28" s="39">
        <v>0</v>
      </c>
      <c r="AE28" s="39">
        <v>0</v>
      </c>
      <c r="AF28" s="39">
        <v>308770</v>
      </c>
      <c r="AG28" s="39">
        <v>119</v>
      </c>
      <c r="AH28" s="39">
        <v>0</v>
      </c>
      <c r="AI28" s="39">
        <v>0</v>
      </c>
      <c r="AJ28" s="39">
        <v>0</v>
      </c>
      <c r="AK28" s="39">
        <v>0</v>
      </c>
      <c r="AL28" s="39">
        <v>0</v>
      </c>
      <c r="AM28" s="39">
        <v>0</v>
      </c>
      <c r="AN28" s="39">
        <v>1875</v>
      </c>
      <c r="AO28" s="39">
        <v>0</v>
      </c>
      <c r="AP28" s="39">
        <v>0</v>
      </c>
      <c r="AQ28" s="39">
        <v>0</v>
      </c>
      <c r="AR28" s="39">
        <v>0</v>
      </c>
      <c r="AS28" s="39">
        <v>90</v>
      </c>
      <c r="AT28" s="39">
        <v>0</v>
      </c>
      <c r="AU28" s="39">
        <v>0</v>
      </c>
      <c r="AV28" s="39">
        <v>0</v>
      </c>
      <c r="AW28" s="39">
        <v>0</v>
      </c>
      <c r="AX28" s="39">
        <v>0</v>
      </c>
      <c r="AY28" s="39">
        <v>0</v>
      </c>
      <c r="AZ28" s="39">
        <v>0</v>
      </c>
      <c r="BA28" s="39">
        <v>0</v>
      </c>
      <c r="BB28" s="39">
        <v>0</v>
      </c>
      <c r="BC28" s="39">
        <v>0</v>
      </c>
      <c r="BD28" s="39">
        <v>0</v>
      </c>
      <c r="BE28" s="39">
        <v>0</v>
      </c>
      <c r="BF28" s="39">
        <v>0</v>
      </c>
      <c r="BG28" s="39">
        <v>0</v>
      </c>
      <c r="BH28" s="41">
        <v>360273</v>
      </c>
      <c r="BI28" s="42"/>
      <c r="BJ28" s="41">
        <v>324656</v>
      </c>
      <c r="BL28" s="83">
        <v>0</v>
      </c>
      <c r="BW28"/>
      <c r="BX28"/>
      <c r="BY28"/>
      <c r="BZ28"/>
    </row>
    <row r="29" spans="1:78" s="10" customFormat="1" x14ac:dyDescent="0.3">
      <c r="A29" s="26" t="s">
        <v>74</v>
      </c>
      <c r="B29" s="38" t="s">
        <v>73</v>
      </c>
      <c r="C29" s="39">
        <v>139489</v>
      </c>
      <c r="D29" s="38">
        <v>13537</v>
      </c>
      <c r="E29" s="38">
        <v>0</v>
      </c>
      <c r="F29" s="38">
        <v>18025</v>
      </c>
      <c r="G29" s="38"/>
      <c r="H29" s="38">
        <v>0</v>
      </c>
      <c r="I29" s="38">
        <v>0</v>
      </c>
      <c r="J29" s="38">
        <v>18711</v>
      </c>
      <c r="K29" s="38">
        <v>89216</v>
      </c>
      <c r="L29" s="40">
        <v>0</v>
      </c>
      <c r="M29" s="39">
        <v>27156</v>
      </c>
      <c r="N29" s="39">
        <v>0</v>
      </c>
      <c r="O29" s="39">
        <v>26</v>
      </c>
      <c r="P29" s="39">
        <v>0</v>
      </c>
      <c r="Q29" s="39">
        <v>0</v>
      </c>
      <c r="R29" s="39">
        <v>0</v>
      </c>
      <c r="S29" s="39">
        <v>0</v>
      </c>
      <c r="T29" s="39">
        <v>0</v>
      </c>
      <c r="U29" s="39">
        <v>0</v>
      </c>
      <c r="V29" s="39">
        <v>0</v>
      </c>
      <c r="W29" s="39">
        <v>0</v>
      </c>
      <c r="X29" s="39">
        <v>0</v>
      </c>
      <c r="Y29" s="39">
        <v>0</v>
      </c>
      <c r="Z29" s="39">
        <v>0</v>
      </c>
      <c r="AA29" s="39">
        <v>13</v>
      </c>
      <c r="AB29" s="39">
        <v>254</v>
      </c>
      <c r="AC29" s="39">
        <v>0</v>
      </c>
      <c r="AD29" s="39">
        <v>932</v>
      </c>
      <c r="AE29" s="39">
        <v>0</v>
      </c>
      <c r="AF29" s="39">
        <v>680</v>
      </c>
      <c r="AG29" s="39">
        <v>14722</v>
      </c>
      <c r="AH29" s="39">
        <v>0</v>
      </c>
      <c r="AI29" s="39">
        <v>35</v>
      </c>
      <c r="AJ29" s="39">
        <v>0</v>
      </c>
      <c r="AK29" s="39">
        <v>0</v>
      </c>
      <c r="AL29" s="39">
        <v>0</v>
      </c>
      <c r="AM29" s="39">
        <v>0</v>
      </c>
      <c r="AN29" s="39">
        <v>345</v>
      </c>
      <c r="AO29" s="39">
        <v>26</v>
      </c>
      <c r="AP29" s="39">
        <v>0</v>
      </c>
      <c r="AQ29" s="39">
        <v>0</v>
      </c>
      <c r="AR29" s="39">
        <v>12</v>
      </c>
      <c r="AS29" s="39">
        <v>78</v>
      </c>
      <c r="AT29" s="39">
        <v>0</v>
      </c>
      <c r="AU29" s="39">
        <v>0</v>
      </c>
      <c r="AV29" s="39">
        <v>364</v>
      </c>
      <c r="AW29" s="39">
        <v>0</v>
      </c>
      <c r="AX29" s="39">
        <v>0</v>
      </c>
      <c r="AY29" s="39">
        <v>0</v>
      </c>
      <c r="AZ29" s="39">
        <v>0</v>
      </c>
      <c r="BA29" s="39">
        <v>0</v>
      </c>
      <c r="BB29" s="39">
        <v>0</v>
      </c>
      <c r="BC29" s="39">
        <v>0</v>
      </c>
      <c r="BD29" s="39">
        <v>0</v>
      </c>
      <c r="BE29" s="39">
        <v>2</v>
      </c>
      <c r="BF29" s="39">
        <v>0</v>
      </c>
      <c r="BG29" s="39">
        <v>0</v>
      </c>
      <c r="BH29" s="41">
        <v>44645</v>
      </c>
      <c r="BI29" s="42"/>
      <c r="BJ29" s="41">
        <v>44571</v>
      </c>
      <c r="BL29" s="83">
        <v>0</v>
      </c>
      <c r="BW29"/>
      <c r="BX29"/>
      <c r="BY29"/>
      <c r="BZ29"/>
    </row>
    <row r="30" spans="1:78" s="10" customFormat="1" x14ac:dyDescent="0.3">
      <c r="A30" s="26" t="s">
        <v>72</v>
      </c>
      <c r="B30" s="38" t="s">
        <v>71</v>
      </c>
      <c r="C30" s="39">
        <v>322672</v>
      </c>
      <c r="D30" s="38">
        <v>85939</v>
      </c>
      <c r="E30" s="38">
        <v>25293</v>
      </c>
      <c r="F30" s="38">
        <v>9296</v>
      </c>
      <c r="G30" s="38"/>
      <c r="H30" s="38">
        <v>0</v>
      </c>
      <c r="I30" s="38">
        <v>0</v>
      </c>
      <c r="J30" s="38">
        <v>16420</v>
      </c>
      <c r="K30" s="38">
        <v>185724</v>
      </c>
      <c r="L30" s="40">
        <v>0</v>
      </c>
      <c r="M30" s="39">
        <v>0</v>
      </c>
      <c r="N30" s="39">
        <v>0</v>
      </c>
      <c r="O30" s="39">
        <v>0</v>
      </c>
      <c r="P30" s="39">
        <v>0</v>
      </c>
      <c r="Q30" s="39">
        <v>0</v>
      </c>
      <c r="R30" s="39">
        <v>35</v>
      </c>
      <c r="S30" s="39">
        <v>0</v>
      </c>
      <c r="T30" s="39">
        <v>0</v>
      </c>
      <c r="U30" s="39">
        <v>0</v>
      </c>
      <c r="V30" s="39">
        <v>0</v>
      </c>
      <c r="W30" s="39">
        <v>0</v>
      </c>
      <c r="X30" s="39">
        <v>0</v>
      </c>
      <c r="Y30" s="39">
        <v>0</v>
      </c>
      <c r="Z30" s="39">
        <v>0</v>
      </c>
      <c r="AA30" s="39">
        <v>0</v>
      </c>
      <c r="AB30" s="39">
        <v>0</v>
      </c>
      <c r="AC30" s="39">
        <v>0</v>
      </c>
      <c r="AD30" s="39">
        <v>0</v>
      </c>
      <c r="AE30" s="39">
        <v>0</v>
      </c>
      <c r="AF30" s="39">
        <v>3894</v>
      </c>
      <c r="AG30" s="39">
        <v>0</v>
      </c>
      <c r="AH30" s="39">
        <v>126539</v>
      </c>
      <c r="AI30" s="39">
        <v>0</v>
      </c>
      <c r="AJ30" s="39">
        <v>0</v>
      </c>
      <c r="AK30" s="39">
        <v>0</v>
      </c>
      <c r="AL30" s="39">
        <v>0</v>
      </c>
      <c r="AM30" s="39">
        <v>0</v>
      </c>
      <c r="AN30" s="39">
        <v>24</v>
      </c>
      <c r="AO30" s="39">
        <v>0</v>
      </c>
      <c r="AP30" s="39">
        <v>0</v>
      </c>
      <c r="AQ30" s="39">
        <v>0</v>
      </c>
      <c r="AR30" s="39">
        <v>0</v>
      </c>
      <c r="AS30" s="39">
        <v>0</v>
      </c>
      <c r="AT30" s="39">
        <v>0</v>
      </c>
      <c r="AU30" s="39">
        <v>0</v>
      </c>
      <c r="AV30" s="39">
        <v>0</v>
      </c>
      <c r="AW30" s="39">
        <v>0</v>
      </c>
      <c r="AX30" s="39">
        <v>0</v>
      </c>
      <c r="AY30" s="39">
        <v>0</v>
      </c>
      <c r="AZ30" s="39">
        <v>0</v>
      </c>
      <c r="BA30" s="39">
        <v>0</v>
      </c>
      <c r="BB30" s="39">
        <v>0</v>
      </c>
      <c r="BC30" s="39">
        <v>0</v>
      </c>
      <c r="BD30" s="39">
        <v>0</v>
      </c>
      <c r="BE30" s="39">
        <v>0</v>
      </c>
      <c r="BF30" s="39">
        <v>0</v>
      </c>
      <c r="BG30" s="39">
        <v>0</v>
      </c>
      <c r="BH30" s="41">
        <v>130492</v>
      </c>
      <c r="BI30" s="42"/>
      <c r="BJ30" s="41">
        <v>55232</v>
      </c>
      <c r="BL30" s="83">
        <v>0</v>
      </c>
      <c r="BW30"/>
      <c r="BX30"/>
      <c r="BY30"/>
      <c r="BZ30"/>
    </row>
    <row r="31" spans="1:78" s="10" customFormat="1" x14ac:dyDescent="0.3">
      <c r="A31" s="26" t="s">
        <v>70</v>
      </c>
      <c r="B31" s="38" t="s">
        <v>69</v>
      </c>
      <c r="C31" s="39">
        <v>1109849</v>
      </c>
      <c r="D31" s="38">
        <v>102191</v>
      </c>
      <c r="E31" s="38">
        <v>4695</v>
      </c>
      <c r="F31" s="38">
        <v>26613</v>
      </c>
      <c r="G31" s="38"/>
      <c r="H31" s="38">
        <v>0</v>
      </c>
      <c r="I31" s="38">
        <v>0</v>
      </c>
      <c r="J31" s="38">
        <v>38467</v>
      </c>
      <c r="K31" s="38">
        <v>937883</v>
      </c>
      <c r="L31" s="40">
        <v>0</v>
      </c>
      <c r="M31" s="39">
        <v>847</v>
      </c>
      <c r="N31" s="39">
        <v>0</v>
      </c>
      <c r="O31" s="39">
        <v>0</v>
      </c>
      <c r="P31" s="39">
        <v>0</v>
      </c>
      <c r="Q31" s="39">
        <v>0</v>
      </c>
      <c r="R31" s="39">
        <v>1247</v>
      </c>
      <c r="S31" s="39">
        <v>0</v>
      </c>
      <c r="T31" s="39">
        <v>41</v>
      </c>
      <c r="U31" s="39">
        <v>0</v>
      </c>
      <c r="V31" s="39">
        <v>0</v>
      </c>
      <c r="W31" s="39">
        <v>0</v>
      </c>
      <c r="X31" s="39">
        <v>0</v>
      </c>
      <c r="Y31" s="39">
        <v>0</v>
      </c>
      <c r="Z31" s="39">
        <v>0</v>
      </c>
      <c r="AA31" s="39">
        <v>0</v>
      </c>
      <c r="AB31" s="39">
        <v>0</v>
      </c>
      <c r="AC31" s="39">
        <v>0</v>
      </c>
      <c r="AD31" s="39">
        <v>267</v>
      </c>
      <c r="AE31" s="39">
        <v>0</v>
      </c>
      <c r="AF31" s="39">
        <v>519</v>
      </c>
      <c r="AG31" s="39">
        <v>459</v>
      </c>
      <c r="AH31" s="39">
        <v>0</v>
      </c>
      <c r="AI31" s="39">
        <v>686886</v>
      </c>
      <c r="AJ31" s="39">
        <v>1</v>
      </c>
      <c r="AK31" s="39">
        <v>19032</v>
      </c>
      <c r="AL31" s="39">
        <v>1415</v>
      </c>
      <c r="AM31" s="39">
        <v>8</v>
      </c>
      <c r="AN31" s="39">
        <v>332</v>
      </c>
      <c r="AO31" s="39">
        <v>314</v>
      </c>
      <c r="AP31" s="39">
        <v>0</v>
      </c>
      <c r="AQ31" s="39">
        <v>0</v>
      </c>
      <c r="AR31" s="39">
        <v>0</v>
      </c>
      <c r="AS31" s="39">
        <v>880</v>
      </c>
      <c r="AT31" s="39">
        <v>0</v>
      </c>
      <c r="AU31" s="39">
        <v>0</v>
      </c>
      <c r="AV31" s="39">
        <v>105</v>
      </c>
      <c r="AW31" s="39">
        <v>0</v>
      </c>
      <c r="AX31" s="39">
        <v>0</v>
      </c>
      <c r="AY31" s="39">
        <v>0</v>
      </c>
      <c r="AZ31" s="39">
        <v>0</v>
      </c>
      <c r="BA31" s="39">
        <v>0</v>
      </c>
      <c r="BB31" s="39">
        <v>0</v>
      </c>
      <c r="BC31" s="39">
        <v>0</v>
      </c>
      <c r="BD31" s="39">
        <v>0</v>
      </c>
      <c r="BE31" s="39">
        <v>32</v>
      </c>
      <c r="BF31" s="39">
        <v>0</v>
      </c>
      <c r="BG31" s="39">
        <v>0</v>
      </c>
      <c r="BH31" s="41">
        <v>712385</v>
      </c>
      <c r="BI31" s="42"/>
      <c r="BJ31" s="41">
        <v>225498</v>
      </c>
      <c r="BL31" s="83">
        <v>0</v>
      </c>
      <c r="BW31"/>
      <c r="BX31"/>
      <c r="BY31"/>
      <c r="BZ31"/>
    </row>
    <row r="32" spans="1:78" s="10" customFormat="1" x14ac:dyDescent="0.3">
      <c r="A32" s="26" t="s">
        <v>68</v>
      </c>
      <c r="B32" s="38" t="s">
        <v>67</v>
      </c>
      <c r="C32" s="39">
        <v>185527</v>
      </c>
      <c r="D32" s="38">
        <v>31440</v>
      </c>
      <c r="E32" s="38">
        <v>0</v>
      </c>
      <c r="F32" s="38">
        <v>15721</v>
      </c>
      <c r="G32" s="38"/>
      <c r="H32" s="38">
        <v>0</v>
      </c>
      <c r="I32" s="38">
        <v>0</v>
      </c>
      <c r="J32" s="38">
        <v>26413</v>
      </c>
      <c r="K32" s="38">
        <v>111953</v>
      </c>
      <c r="L32" s="40">
        <v>0</v>
      </c>
      <c r="M32" s="39">
        <v>0</v>
      </c>
      <c r="N32" s="39">
        <v>0</v>
      </c>
      <c r="O32" s="39">
        <v>0</v>
      </c>
      <c r="P32" s="39">
        <v>0</v>
      </c>
      <c r="Q32" s="39">
        <v>0</v>
      </c>
      <c r="R32" s="39">
        <v>0</v>
      </c>
      <c r="S32" s="39">
        <v>0</v>
      </c>
      <c r="T32" s="39">
        <v>0</v>
      </c>
      <c r="U32" s="39">
        <v>0</v>
      </c>
      <c r="V32" s="39">
        <v>0</v>
      </c>
      <c r="W32" s="39">
        <v>0</v>
      </c>
      <c r="X32" s="39">
        <v>0</v>
      </c>
      <c r="Y32" s="39">
        <v>0</v>
      </c>
      <c r="Z32" s="39">
        <v>0</v>
      </c>
      <c r="AA32" s="39">
        <v>0</v>
      </c>
      <c r="AB32" s="39">
        <v>0</v>
      </c>
      <c r="AC32" s="39">
        <v>0</v>
      </c>
      <c r="AD32" s="39">
        <v>0</v>
      </c>
      <c r="AE32" s="39">
        <v>0</v>
      </c>
      <c r="AF32" s="39">
        <v>0</v>
      </c>
      <c r="AG32" s="39">
        <v>0</v>
      </c>
      <c r="AH32" s="39">
        <v>0</v>
      </c>
      <c r="AI32" s="39">
        <v>6</v>
      </c>
      <c r="AJ32" s="39">
        <v>62</v>
      </c>
      <c r="AK32" s="39">
        <v>0</v>
      </c>
      <c r="AL32" s="39">
        <v>0</v>
      </c>
      <c r="AM32" s="39">
        <v>0</v>
      </c>
      <c r="AN32" s="39">
        <v>0</v>
      </c>
      <c r="AO32" s="39">
        <v>0</v>
      </c>
      <c r="AP32" s="39">
        <v>0</v>
      </c>
      <c r="AQ32" s="39">
        <v>0</v>
      </c>
      <c r="AR32" s="39">
        <v>0</v>
      </c>
      <c r="AS32" s="39">
        <v>0</v>
      </c>
      <c r="AT32" s="39">
        <v>0</v>
      </c>
      <c r="AU32" s="39">
        <v>0</v>
      </c>
      <c r="AV32" s="39">
        <v>0</v>
      </c>
      <c r="AW32" s="39">
        <v>0</v>
      </c>
      <c r="AX32" s="39">
        <v>0</v>
      </c>
      <c r="AY32" s="39">
        <v>0</v>
      </c>
      <c r="AZ32" s="39">
        <v>0</v>
      </c>
      <c r="BA32" s="39">
        <v>0</v>
      </c>
      <c r="BB32" s="39">
        <v>0</v>
      </c>
      <c r="BC32" s="39">
        <v>0</v>
      </c>
      <c r="BD32" s="39">
        <v>0</v>
      </c>
      <c r="BE32" s="39">
        <v>0</v>
      </c>
      <c r="BF32" s="39">
        <v>0</v>
      </c>
      <c r="BG32" s="39">
        <v>0</v>
      </c>
      <c r="BH32" s="41">
        <v>68</v>
      </c>
      <c r="BI32" s="42"/>
      <c r="BJ32" s="41">
        <v>111885</v>
      </c>
      <c r="BL32" s="83">
        <v>0</v>
      </c>
      <c r="BW32"/>
      <c r="BX32"/>
      <c r="BY32"/>
      <c r="BZ32"/>
    </row>
    <row r="33" spans="1:78" s="10" customFormat="1" x14ac:dyDescent="0.3">
      <c r="A33" s="26" t="s">
        <v>66</v>
      </c>
      <c r="B33" s="38" t="s">
        <v>65</v>
      </c>
      <c r="C33" s="39">
        <v>157007</v>
      </c>
      <c r="D33" s="38">
        <v>71178</v>
      </c>
      <c r="E33" s="38">
        <v>0</v>
      </c>
      <c r="F33" s="38">
        <v>14905</v>
      </c>
      <c r="G33" s="38"/>
      <c r="H33" s="38">
        <v>0</v>
      </c>
      <c r="I33" s="38">
        <v>0</v>
      </c>
      <c r="J33" s="38">
        <v>18213</v>
      </c>
      <c r="K33" s="38">
        <v>52711</v>
      </c>
      <c r="L33" s="40">
        <v>0</v>
      </c>
      <c r="M33" s="39">
        <v>45</v>
      </c>
      <c r="N33" s="39">
        <v>0</v>
      </c>
      <c r="O33" s="39">
        <v>0</v>
      </c>
      <c r="P33" s="39">
        <v>0</v>
      </c>
      <c r="Q33" s="39">
        <v>0</v>
      </c>
      <c r="R33" s="39">
        <v>80</v>
      </c>
      <c r="S33" s="39">
        <v>0</v>
      </c>
      <c r="T33" s="39">
        <v>0</v>
      </c>
      <c r="U33" s="39">
        <v>0</v>
      </c>
      <c r="V33" s="39">
        <v>0</v>
      </c>
      <c r="W33" s="39">
        <v>0</v>
      </c>
      <c r="X33" s="39">
        <v>0</v>
      </c>
      <c r="Y33" s="39">
        <v>0</v>
      </c>
      <c r="Z33" s="39">
        <v>0</v>
      </c>
      <c r="AA33" s="39">
        <v>0</v>
      </c>
      <c r="AB33" s="39">
        <v>0</v>
      </c>
      <c r="AC33" s="39">
        <v>0</v>
      </c>
      <c r="AD33" s="39">
        <v>18</v>
      </c>
      <c r="AE33" s="39">
        <v>0</v>
      </c>
      <c r="AF33" s="39">
        <v>31</v>
      </c>
      <c r="AG33" s="39">
        <v>24</v>
      </c>
      <c r="AH33" s="39">
        <v>0</v>
      </c>
      <c r="AI33" s="39">
        <v>2267</v>
      </c>
      <c r="AJ33" s="39">
        <v>0</v>
      </c>
      <c r="AK33" s="39">
        <v>1214</v>
      </c>
      <c r="AL33" s="39">
        <v>90</v>
      </c>
      <c r="AM33" s="39">
        <v>0</v>
      </c>
      <c r="AN33" s="39">
        <v>21</v>
      </c>
      <c r="AO33" s="39">
        <v>0</v>
      </c>
      <c r="AP33" s="39">
        <v>0</v>
      </c>
      <c r="AQ33" s="39">
        <v>0</v>
      </c>
      <c r="AR33" s="39">
        <v>0</v>
      </c>
      <c r="AS33" s="39">
        <v>0</v>
      </c>
      <c r="AT33" s="39">
        <v>0</v>
      </c>
      <c r="AU33" s="39">
        <v>0</v>
      </c>
      <c r="AV33" s="39">
        <v>7</v>
      </c>
      <c r="AW33" s="39">
        <v>0</v>
      </c>
      <c r="AX33" s="39">
        <v>0</v>
      </c>
      <c r="AY33" s="39">
        <v>0</v>
      </c>
      <c r="AZ33" s="39">
        <v>0</v>
      </c>
      <c r="BA33" s="39">
        <v>0</v>
      </c>
      <c r="BB33" s="39">
        <v>0</v>
      </c>
      <c r="BC33" s="39">
        <v>0</v>
      </c>
      <c r="BD33" s="39">
        <v>0</v>
      </c>
      <c r="BE33" s="39">
        <v>0</v>
      </c>
      <c r="BF33" s="39">
        <v>0</v>
      </c>
      <c r="BG33" s="39">
        <v>0</v>
      </c>
      <c r="BH33" s="41">
        <v>3797</v>
      </c>
      <c r="BI33" s="42"/>
      <c r="BJ33" s="41">
        <v>48914</v>
      </c>
      <c r="BL33" s="83">
        <v>0</v>
      </c>
      <c r="BW33"/>
      <c r="BX33"/>
      <c r="BY33"/>
      <c r="BZ33"/>
    </row>
    <row r="34" spans="1:78" s="10" customFormat="1" x14ac:dyDescent="0.3">
      <c r="A34" s="26" t="s">
        <v>64</v>
      </c>
      <c r="B34" s="38" t="s">
        <v>63</v>
      </c>
      <c r="C34" s="39">
        <v>368386</v>
      </c>
      <c r="D34" s="38">
        <v>10698</v>
      </c>
      <c r="E34" s="38">
        <v>0</v>
      </c>
      <c r="F34" s="38">
        <v>14220</v>
      </c>
      <c r="G34" s="38"/>
      <c r="H34" s="38">
        <v>0</v>
      </c>
      <c r="I34" s="38">
        <v>0</v>
      </c>
      <c r="J34" s="38">
        <v>22468</v>
      </c>
      <c r="K34" s="38">
        <v>321000</v>
      </c>
      <c r="L34" s="40">
        <v>0</v>
      </c>
      <c r="M34" s="39">
        <v>6</v>
      </c>
      <c r="N34" s="39">
        <v>0</v>
      </c>
      <c r="O34" s="39">
        <v>0</v>
      </c>
      <c r="P34" s="39">
        <v>0</v>
      </c>
      <c r="Q34" s="39">
        <v>0</v>
      </c>
      <c r="R34" s="39">
        <v>10</v>
      </c>
      <c r="S34" s="39">
        <v>0</v>
      </c>
      <c r="T34" s="39">
        <v>0</v>
      </c>
      <c r="U34" s="39">
        <v>0</v>
      </c>
      <c r="V34" s="39">
        <v>0</v>
      </c>
      <c r="W34" s="39">
        <v>0</v>
      </c>
      <c r="X34" s="39">
        <v>0</v>
      </c>
      <c r="Y34" s="39">
        <v>0</v>
      </c>
      <c r="Z34" s="39">
        <v>0</v>
      </c>
      <c r="AA34" s="39">
        <v>0</v>
      </c>
      <c r="AB34" s="39">
        <v>0</v>
      </c>
      <c r="AC34" s="39">
        <v>0</v>
      </c>
      <c r="AD34" s="39">
        <v>2</v>
      </c>
      <c r="AE34" s="39">
        <v>0</v>
      </c>
      <c r="AF34" s="39">
        <v>4</v>
      </c>
      <c r="AG34" s="39">
        <v>3</v>
      </c>
      <c r="AH34" s="39">
        <v>0</v>
      </c>
      <c r="AI34" s="39">
        <v>285</v>
      </c>
      <c r="AJ34" s="39">
        <v>0</v>
      </c>
      <c r="AK34" s="39">
        <v>150</v>
      </c>
      <c r="AL34" s="39">
        <v>15</v>
      </c>
      <c r="AM34" s="39">
        <v>0</v>
      </c>
      <c r="AN34" s="39">
        <v>2</v>
      </c>
      <c r="AO34" s="39">
        <v>0</v>
      </c>
      <c r="AP34" s="39">
        <v>0</v>
      </c>
      <c r="AQ34" s="39">
        <v>0</v>
      </c>
      <c r="AR34" s="39">
        <v>0</v>
      </c>
      <c r="AS34" s="39">
        <v>0</v>
      </c>
      <c r="AT34" s="39">
        <v>0</v>
      </c>
      <c r="AU34" s="39">
        <v>0</v>
      </c>
      <c r="AV34" s="39">
        <v>1</v>
      </c>
      <c r="AW34" s="39">
        <v>0</v>
      </c>
      <c r="AX34" s="39">
        <v>0</v>
      </c>
      <c r="AY34" s="39">
        <v>0</v>
      </c>
      <c r="AZ34" s="39">
        <v>0</v>
      </c>
      <c r="BA34" s="39">
        <v>0</v>
      </c>
      <c r="BB34" s="39">
        <v>0</v>
      </c>
      <c r="BC34" s="39">
        <v>0</v>
      </c>
      <c r="BD34" s="39">
        <v>0</v>
      </c>
      <c r="BE34" s="39">
        <v>0</v>
      </c>
      <c r="BF34" s="39">
        <v>0</v>
      </c>
      <c r="BG34" s="39">
        <v>0</v>
      </c>
      <c r="BH34" s="41">
        <v>478</v>
      </c>
      <c r="BI34" s="42"/>
      <c r="BJ34" s="41">
        <v>320522</v>
      </c>
      <c r="BL34" s="83">
        <v>0</v>
      </c>
      <c r="BW34"/>
      <c r="BX34"/>
      <c r="BY34"/>
      <c r="BZ34"/>
    </row>
    <row r="35" spans="1:78" s="10" customFormat="1" x14ac:dyDescent="0.3">
      <c r="A35" s="26" t="s">
        <v>62</v>
      </c>
      <c r="B35" s="38" t="s">
        <v>61</v>
      </c>
      <c r="C35" s="39">
        <v>643464</v>
      </c>
      <c r="D35" s="38">
        <v>65045</v>
      </c>
      <c r="E35" s="38">
        <v>0</v>
      </c>
      <c r="F35" s="38">
        <v>46053</v>
      </c>
      <c r="G35" s="38"/>
      <c r="H35" s="38">
        <v>0</v>
      </c>
      <c r="I35" s="38">
        <v>0</v>
      </c>
      <c r="J35" s="38">
        <v>43010</v>
      </c>
      <c r="K35" s="38">
        <v>489356</v>
      </c>
      <c r="L35" s="40">
        <v>0</v>
      </c>
      <c r="M35" s="39">
        <v>16</v>
      </c>
      <c r="N35" s="39">
        <v>0</v>
      </c>
      <c r="O35" s="39">
        <v>0</v>
      </c>
      <c r="P35" s="39">
        <v>0</v>
      </c>
      <c r="Q35" s="39">
        <v>0</v>
      </c>
      <c r="R35" s="39">
        <v>0</v>
      </c>
      <c r="S35" s="39">
        <v>0</v>
      </c>
      <c r="T35" s="39">
        <v>0</v>
      </c>
      <c r="U35" s="39">
        <v>0</v>
      </c>
      <c r="V35" s="39">
        <v>0</v>
      </c>
      <c r="W35" s="39">
        <v>0</v>
      </c>
      <c r="X35" s="39">
        <v>0</v>
      </c>
      <c r="Y35" s="39">
        <v>0</v>
      </c>
      <c r="Z35" s="39">
        <v>0</v>
      </c>
      <c r="AA35" s="39">
        <v>0</v>
      </c>
      <c r="AB35" s="39">
        <v>0</v>
      </c>
      <c r="AC35" s="39">
        <v>0</v>
      </c>
      <c r="AD35" s="39">
        <v>0</v>
      </c>
      <c r="AE35" s="39">
        <v>0</v>
      </c>
      <c r="AF35" s="39">
        <v>0</v>
      </c>
      <c r="AG35" s="39">
        <v>8</v>
      </c>
      <c r="AH35" s="39">
        <v>0</v>
      </c>
      <c r="AI35" s="39">
        <v>0</v>
      </c>
      <c r="AJ35" s="39">
        <v>0</v>
      </c>
      <c r="AK35" s="39">
        <v>0</v>
      </c>
      <c r="AL35" s="39">
        <v>0</v>
      </c>
      <c r="AM35" s="39">
        <v>11020</v>
      </c>
      <c r="AN35" s="39">
        <v>0</v>
      </c>
      <c r="AO35" s="39">
        <v>226</v>
      </c>
      <c r="AP35" s="39">
        <v>0</v>
      </c>
      <c r="AQ35" s="39">
        <v>0</v>
      </c>
      <c r="AR35" s="39">
        <v>0</v>
      </c>
      <c r="AS35" s="39">
        <v>632</v>
      </c>
      <c r="AT35" s="39">
        <v>0</v>
      </c>
      <c r="AU35" s="39">
        <v>0</v>
      </c>
      <c r="AV35" s="39">
        <v>0</v>
      </c>
      <c r="AW35" s="39">
        <v>0</v>
      </c>
      <c r="AX35" s="39">
        <v>0</v>
      </c>
      <c r="AY35" s="39">
        <v>0</v>
      </c>
      <c r="AZ35" s="39">
        <v>0</v>
      </c>
      <c r="BA35" s="39">
        <v>0</v>
      </c>
      <c r="BB35" s="39">
        <v>0</v>
      </c>
      <c r="BC35" s="39">
        <v>0</v>
      </c>
      <c r="BD35" s="39">
        <v>0</v>
      </c>
      <c r="BE35" s="39">
        <v>22</v>
      </c>
      <c r="BF35" s="39">
        <v>0</v>
      </c>
      <c r="BG35" s="39">
        <v>0</v>
      </c>
      <c r="BH35" s="41">
        <v>11924</v>
      </c>
      <c r="BI35" s="42"/>
      <c r="BJ35" s="41">
        <v>477432</v>
      </c>
      <c r="BL35" s="83">
        <v>0</v>
      </c>
      <c r="BW35"/>
      <c r="BX35"/>
      <c r="BY35"/>
      <c r="BZ35"/>
    </row>
    <row r="36" spans="1:78" s="10" customFormat="1" x14ac:dyDescent="0.3">
      <c r="A36" s="26" t="s">
        <v>60</v>
      </c>
      <c r="B36" s="38" t="s">
        <v>59</v>
      </c>
      <c r="C36" s="39">
        <v>314465</v>
      </c>
      <c r="D36" s="38">
        <v>52334</v>
      </c>
      <c r="E36" s="38">
        <v>0</v>
      </c>
      <c r="F36" s="38">
        <v>5565</v>
      </c>
      <c r="G36" s="38"/>
      <c r="H36" s="38">
        <v>0</v>
      </c>
      <c r="I36" s="38">
        <v>0</v>
      </c>
      <c r="J36" s="38">
        <v>7221</v>
      </c>
      <c r="K36" s="38">
        <v>249345</v>
      </c>
      <c r="L36" s="40">
        <v>0</v>
      </c>
      <c r="M36" s="39">
        <v>292</v>
      </c>
      <c r="N36" s="39">
        <v>0</v>
      </c>
      <c r="O36" s="39">
        <v>3</v>
      </c>
      <c r="P36" s="39">
        <v>0</v>
      </c>
      <c r="Q36" s="39">
        <v>0</v>
      </c>
      <c r="R36" s="39">
        <v>24</v>
      </c>
      <c r="S36" s="39">
        <v>0</v>
      </c>
      <c r="T36" s="39">
        <v>483</v>
      </c>
      <c r="U36" s="39">
        <v>0</v>
      </c>
      <c r="V36" s="39">
        <v>160</v>
      </c>
      <c r="W36" s="39">
        <v>0</v>
      </c>
      <c r="X36" s="39">
        <v>0</v>
      </c>
      <c r="Y36" s="39">
        <v>238</v>
      </c>
      <c r="Z36" s="39">
        <v>0</v>
      </c>
      <c r="AA36" s="39">
        <v>0</v>
      </c>
      <c r="AB36" s="39">
        <v>0</v>
      </c>
      <c r="AC36" s="39">
        <v>334</v>
      </c>
      <c r="AD36" s="39">
        <v>4</v>
      </c>
      <c r="AE36" s="39">
        <v>0</v>
      </c>
      <c r="AF36" s="39">
        <v>3058</v>
      </c>
      <c r="AG36" s="39">
        <v>158</v>
      </c>
      <c r="AH36" s="39">
        <v>0</v>
      </c>
      <c r="AI36" s="39">
        <v>687</v>
      </c>
      <c r="AJ36" s="39">
        <v>0</v>
      </c>
      <c r="AK36" s="39">
        <v>360</v>
      </c>
      <c r="AL36" s="39">
        <v>30</v>
      </c>
      <c r="AM36" s="39">
        <v>0</v>
      </c>
      <c r="AN36" s="39">
        <v>226275</v>
      </c>
      <c r="AO36" s="39">
        <v>0</v>
      </c>
      <c r="AP36" s="39">
        <v>0</v>
      </c>
      <c r="AQ36" s="39">
        <v>0</v>
      </c>
      <c r="AR36" s="39">
        <v>0</v>
      </c>
      <c r="AS36" s="39">
        <v>29</v>
      </c>
      <c r="AT36" s="39">
        <v>0</v>
      </c>
      <c r="AU36" s="39">
        <v>0</v>
      </c>
      <c r="AV36" s="39">
        <v>2</v>
      </c>
      <c r="AW36" s="39">
        <v>0</v>
      </c>
      <c r="AX36" s="39">
        <v>0</v>
      </c>
      <c r="AY36" s="39">
        <v>0</v>
      </c>
      <c r="AZ36" s="39">
        <v>0</v>
      </c>
      <c r="BA36" s="39">
        <v>0</v>
      </c>
      <c r="BB36" s="39">
        <v>0</v>
      </c>
      <c r="BC36" s="39">
        <v>0</v>
      </c>
      <c r="BD36" s="39">
        <v>0</v>
      </c>
      <c r="BE36" s="39">
        <v>0</v>
      </c>
      <c r="BF36" s="39">
        <v>0</v>
      </c>
      <c r="BG36" s="39">
        <v>0</v>
      </c>
      <c r="BH36" s="41">
        <v>232137</v>
      </c>
      <c r="BI36" s="42"/>
      <c r="BJ36" s="41">
        <v>17208</v>
      </c>
      <c r="BL36" s="83">
        <v>0</v>
      </c>
      <c r="BW36"/>
      <c r="BX36"/>
      <c r="BY36"/>
      <c r="BZ36"/>
    </row>
    <row r="37" spans="1:78" s="10" customFormat="1" x14ac:dyDescent="0.3">
      <c r="A37" s="26" t="s">
        <v>58</v>
      </c>
      <c r="B37" s="38" t="s">
        <v>57</v>
      </c>
      <c r="C37" s="39">
        <v>141854</v>
      </c>
      <c r="D37" s="38">
        <v>0</v>
      </c>
      <c r="E37" s="38">
        <v>0</v>
      </c>
      <c r="F37" s="38">
        <v>1122</v>
      </c>
      <c r="G37" s="38"/>
      <c r="H37" s="38">
        <v>127</v>
      </c>
      <c r="I37" s="38">
        <v>0</v>
      </c>
      <c r="J37" s="38">
        <v>0</v>
      </c>
      <c r="K37" s="38">
        <v>140605</v>
      </c>
      <c r="L37" s="40">
        <v>0</v>
      </c>
      <c r="M37" s="39">
        <v>0</v>
      </c>
      <c r="N37" s="39">
        <v>0</v>
      </c>
      <c r="O37" s="39">
        <v>0</v>
      </c>
      <c r="P37" s="39">
        <v>0</v>
      </c>
      <c r="Q37" s="39">
        <v>0</v>
      </c>
      <c r="R37" s="39">
        <v>0</v>
      </c>
      <c r="S37" s="39">
        <v>0</v>
      </c>
      <c r="T37" s="39">
        <v>0</v>
      </c>
      <c r="U37" s="39">
        <v>0</v>
      </c>
      <c r="V37" s="39">
        <v>0</v>
      </c>
      <c r="W37" s="39">
        <v>0</v>
      </c>
      <c r="X37" s="39">
        <v>0</v>
      </c>
      <c r="Y37" s="39">
        <v>0</v>
      </c>
      <c r="Z37" s="39">
        <v>0</v>
      </c>
      <c r="AA37" s="39">
        <v>0</v>
      </c>
      <c r="AB37" s="39">
        <v>0</v>
      </c>
      <c r="AC37" s="39">
        <v>319</v>
      </c>
      <c r="AD37" s="39">
        <v>18</v>
      </c>
      <c r="AE37" s="39">
        <v>0</v>
      </c>
      <c r="AF37" s="39">
        <v>311</v>
      </c>
      <c r="AG37" s="39">
        <v>0</v>
      </c>
      <c r="AH37" s="39">
        <v>0</v>
      </c>
      <c r="AI37" s="39">
        <v>81</v>
      </c>
      <c r="AJ37" s="39">
        <v>0</v>
      </c>
      <c r="AK37" s="39">
        <v>0</v>
      </c>
      <c r="AL37" s="39">
        <v>0</v>
      </c>
      <c r="AM37" s="39">
        <v>12</v>
      </c>
      <c r="AN37" s="39">
        <v>2</v>
      </c>
      <c r="AO37" s="39">
        <v>32824</v>
      </c>
      <c r="AP37" s="39">
        <v>0</v>
      </c>
      <c r="AQ37" s="39">
        <v>0</v>
      </c>
      <c r="AR37" s="39">
        <v>1057</v>
      </c>
      <c r="AS37" s="39">
        <v>96331</v>
      </c>
      <c r="AT37" s="39">
        <v>0</v>
      </c>
      <c r="AU37" s="39">
        <v>0</v>
      </c>
      <c r="AV37" s="39">
        <v>7</v>
      </c>
      <c r="AW37" s="39">
        <v>0</v>
      </c>
      <c r="AX37" s="39">
        <v>0</v>
      </c>
      <c r="AY37" s="39">
        <v>1</v>
      </c>
      <c r="AZ37" s="39">
        <v>1</v>
      </c>
      <c r="BA37" s="39">
        <v>0</v>
      </c>
      <c r="BB37" s="39">
        <v>0</v>
      </c>
      <c r="BC37" s="39">
        <v>11</v>
      </c>
      <c r="BD37" s="39">
        <v>0</v>
      </c>
      <c r="BE37" s="39">
        <v>3301</v>
      </c>
      <c r="BF37" s="39">
        <v>0</v>
      </c>
      <c r="BG37" s="39">
        <v>0</v>
      </c>
      <c r="BH37" s="41">
        <v>134276</v>
      </c>
      <c r="BI37" s="42"/>
      <c r="BJ37" s="41">
        <v>6329</v>
      </c>
      <c r="BL37" s="83">
        <v>0</v>
      </c>
      <c r="BW37"/>
      <c r="BX37"/>
      <c r="BY37"/>
      <c r="BZ37"/>
    </row>
    <row r="38" spans="1:78" s="10" customFormat="1" x14ac:dyDescent="0.3">
      <c r="A38" s="26" t="s">
        <v>56</v>
      </c>
      <c r="B38" s="38" t="s">
        <v>55</v>
      </c>
      <c r="C38" s="39">
        <v>346934</v>
      </c>
      <c r="D38" s="38">
        <v>0</v>
      </c>
      <c r="E38" s="38">
        <v>0</v>
      </c>
      <c r="F38" s="38">
        <v>2592</v>
      </c>
      <c r="G38" s="38"/>
      <c r="H38" s="38">
        <v>3450</v>
      </c>
      <c r="I38" s="38">
        <v>0</v>
      </c>
      <c r="J38" s="38">
        <v>0</v>
      </c>
      <c r="K38" s="38">
        <v>340892</v>
      </c>
      <c r="L38" s="40">
        <v>0</v>
      </c>
      <c r="M38" s="39">
        <v>0</v>
      </c>
      <c r="N38" s="39">
        <v>0</v>
      </c>
      <c r="O38" s="39">
        <v>0</v>
      </c>
      <c r="P38" s="39">
        <v>0</v>
      </c>
      <c r="Q38" s="39">
        <v>0</v>
      </c>
      <c r="R38" s="39">
        <v>0</v>
      </c>
      <c r="S38" s="39">
        <v>0</v>
      </c>
      <c r="T38" s="39">
        <v>0</v>
      </c>
      <c r="U38" s="39">
        <v>0</v>
      </c>
      <c r="V38" s="39">
        <v>0</v>
      </c>
      <c r="W38" s="39">
        <v>0</v>
      </c>
      <c r="X38" s="39">
        <v>0</v>
      </c>
      <c r="Y38" s="39">
        <v>0</v>
      </c>
      <c r="Z38" s="39">
        <v>0</v>
      </c>
      <c r="AA38" s="39">
        <v>0</v>
      </c>
      <c r="AB38" s="39">
        <v>0</v>
      </c>
      <c r="AC38" s="39">
        <v>0</v>
      </c>
      <c r="AD38" s="39">
        <v>0</v>
      </c>
      <c r="AE38" s="39">
        <v>0</v>
      </c>
      <c r="AF38" s="39">
        <v>0</v>
      </c>
      <c r="AG38" s="39">
        <v>0</v>
      </c>
      <c r="AH38" s="39">
        <v>0</v>
      </c>
      <c r="AI38" s="39">
        <v>0</v>
      </c>
      <c r="AJ38" s="39">
        <v>0</v>
      </c>
      <c r="AK38" s="39">
        <v>0</v>
      </c>
      <c r="AL38" s="39">
        <v>0</v>
      </c>
      <c r="AM38" s="39">
        <v>0</v>
      </c>
      <c r="AN38" s="39">
        <v>0</v>
      </c>
      <c r="AO38" s="39">
        <v>0</v>
      </c>
      <c r="AP38" s="39">
        <v>275785</v>
      </c>
      <c r="AQ38" s="39">
        <v>64702</v>
      </c>
      <c r="AR38" s="39">
        <v>0</v>
      </c>
      <c r="AS38" s="39">
        <v>0</v>
      </c>
      <c r="AT38" s="39">
        <v>0</v>
      </c>
      <c r="AU38" s="39">
        <v>0</v>
      </c>
      <c r="AV38" s="39">
        <v>0</v>
      </c>
      <c r="AW38" s="39">
        <v>0</v>
      </c>
      <c r="AX38" s="39">
        <v>0</v>
      </c>
      <c r="AY38" s="39">
        <v>0</v>
      </c>
      <c r="AZ38" s="39">
        <v>0</v>
      </c>
      <c r="BA38" s="39">
        <v>0</v>
      </c>
      <c r="BB38" s="39">
        <v>0</v>
      </c>
      <c r="BC38" s="39">
        <v>0</v>
      </c>
      <c r="BD38" s="39">
        <v>0</v>
      </c>
      <c r="BE38" s="39">
        <v>0</v>
      </c>
      <c r="BF38" s="39">
        <v>0</v>
      </c>
      <c r="BG38" s="39">
        <v>0</v>
      </c>
      <c r="BH38" s="41">
        <v>340487</v>
      </c>
      <c r="BI38" s="42"/>
      <c r="BJ38" s="41">
        <v>405</v>
      </c>
      <c r="BL38" s="83">
        <v>0</v>
      </c>
      <c r="BW38"/>
      <c r="BX38"/>
      <c r="BY38"/>
      <c r="BZ38"/>
    </row>
    <row r="39" spans="1:78" s="10" customFormat="1" x14ac:dyDescent="0.3">
      <c r="A39" s="26" t="s">
        <v>54</v>
      </c>
      <c r="B39" s="38" t="s">
        <v>53</v>
      </c>
      <c r="C39" s="39">
        <v>87877</v>
      </c>
      <c r="D39" s="38">
        <v>0</v>
      </c>
      <c r="E39" s="38">
        <v>0</v>
      </c>
      <c r="F39" s="38">
        <v>319</v>
      </c>
      <c r="G39" s="38"/>
      <c r="H39" s="38">
        <v>0</v>
      </c>
      <c r="I39" s="38">
        <v>0</v>
      </c>
      <c r="J39" s="38">
        <v>0</v>
      </c>
      <c r="K39" s="38">
        <v>87558</v>
      </c>
      <c r="L39" s="40">
        <v>0</v>
      </c>
      <c r="M39" s="39">
        <v>0</v>
      </c>
      <c r="N39" s="39">
        <v>0</v>
      </c>
      <c r="O39" s="39">
        <v>3</v>
      </c>
      <c r="P39" s="39">
        <v>0</v>
      </c>
      <c r="Q39" s="39">
        <v>0</v>
      </c>
      <c r="R39" s="39">
        <v>0</v>
      </c>
      <c r="S39" s="39">
        <v>0</v>
      </c>
      <c r="T39" s="39">
        <v>0</v>
      </c>
      <c r="U39" s="39">
        <v>0</v>
      </c>
      <c r="V39" s="39">
        <v>0</v>
      </c>
      <c r="W39" s="39">
        <v>0</v>
      </c>
      <c r="X39" s="39">
        <v>0</v>
      </c>
      <c r="Y39" s="39">
        <v>0</v>
      </c>
      <c r="Z39" s="39">
        <v>0</v>
      </c>
      <c r="AA39" s="39">
        <v>728</v>
      </c>
      <c r="AB39" s="39">
        <v>0</v>
      </c>
      <c r="AC39" s="39">
        <v>0</v>
      </c>
      <c r="AD39" s="39">
        <v>0</v>
      </c>
      <c r="AE39" s="39">
        <v>0</v>
      </c>
      <c r="AF39" s="39">
        <v>0</v>
      </c>
      <c r="AG39" s="39">
        <v>0</v>
      </c>
      <c r="AH39" s="39">
        <v>0</v>
      </c>
      <c r="AI39" s="39">
        <v>0</v>
      </c>
      <c r="AJ39" s="39">
        <v>0</v>
      </c>
      <c r="AK39" s="39">
        <v>0</v>
      </c>
      <c r="AL39" s="39">
        <v>0</v>
      </c>
      <c r="AM39" s="39">
        <v>0</v>
      </c>
      <c r="AN39" s="39">
        <v>0</v>
      </c>
      <c r="AO39" s="39">
        <v>0</v>
      </c>
      <c r="AP39" s="39">
        <v>62899</v>
      </c>
      <c r="AQ39" s="39">
        <v>15009</v>
      </c>
      <c r="AR39" s="39">
        <v>99</v>
      </c>
      <c r="AS39" s="39">
        <v>2</v>
      </c>
      <c r="AT39" s="39">
        <v>0</v>
      </c>
      <c r="AU39" s="39">
        <v>381</v>
      </c>
      <c r="AV39" s="39">
        <v>356</v>
      </c>
      <c r="AW39" s="39">
        <v>0</v>
      </c>
      <c r="AX39" s="39">
        <v>0</v>
      </c>
      <c r="AY39" s="39">
        <v>0</v>
      </c>
      <c r="AZ39" s="39">
        <v>0</v>
      </c>
      <c r="BA39" s="39">
        <v>0</v>
      </c>
      <c r="BB39" s="39">
        <v>0</v>
      </c>
      <c r="BC39" s="39">
        <v>0</v>
      </c>
      <c r="BD39" s="39">
        <v>235</v>
      </c>
      <c r="BE39" s="39">
        <v>1272</v>
      </c>
      <c r="BF39" s="39">
        <v>6574</v>
      </c>
      <c r="BG39" s="39">
        <v>0</v>
      </c>
      <c r="BH39" s="41">
        <v>87558</v>
      </c>
      <c r="BI39" s="42"/>
      <c r="BJ39" s="41">
        <v>0</v>
      </c>
      <c r="BL39" s="83">
        <v>0</v>
      </c>
      <c r="BW39"/>
      <c r="BX39"/>
      <c r="BY39"/>
      <c r="BZ39"/>
    </row>
    <row r="40" spans="1:78" s="10" customFormat="1" x14ac:dyDescent="0.3">
      <c r="A40" s="26" t="s">
        <v>52</v>
      </c>
      <c r="B40" s="38" t="s">
        <v>51</v>
      </c>
      <c r="C40" s="39">
        <v>1074287</v>
      </c>
      <c r="D40" s="38">
        <v>0</v>
      </c>
      <c r="E40" s="38">
        <v>0</v>
      </c>
      <c r="F40" s="38">
        <v>3901</v>
      </c>
      <c r="G40" s="38"/>
      <c r="H40" s="38">
        <v>0</v>
      </c>
      <c r="I40" s="38">
        <v>0</v>
      </c>
      <c r="J40" s="38">
        <v>0</v>
      </c>
      <c r="K40" s="38">
        <v>1070386</v>
      </c>
      <c r="L40" s="40">
        <v>0</v>
      </c>
      <c r="M40" s="39">
        <v>11</v>
      </c>
      <c r="N40" s="39">
        <v>0</v>
      </c>
      <c r="O40" s="39">
        <v>0</v>
      </c>
      <c r="P40" s="39">
        <v>0</v>
      </c>
      <c r="Q40" s="39">
        <v>0</v>
      </c>
      <c r="R40" s="39">
        <v>1116</v>
      </c>
      <c r="S40" s="39">
        <v>0</v>
      </c>
      <c r="T40" s="39">
        <v>0</v>
      </c>
      <c r="U40" s="39">
        <v>0</v>
      </c>
      <c r="V40" s="39">
        <v>0</v>
      </c>
      <c r="W40" s="39">
        <v>0</v>
      </c>
      <c r="X40" s="39">
        <v>209</v>
      </c>
      <c r="Y40" s="39">
        <v>0</v>
      </c>
      <c r="Z40" s="39">
        <v>0</v>
      </c>
      <c r="AA40" s="39">
        <v>0</v>
      </c>
      <c r="AB40" s="39">
        <v>0</v>
      </c>
      <c r="AC40" s="39">
        <v>0</v>
      </c>
      <c r="AD40" s="39">
        <v>0</v>
      </c>
      <c r="AE40" s="39">
        <v>1</v>
      </c>
      <c r="AF40" s="39">
        <v>0</v>
      </c>
      <c r="AG40" s="39">
        <v>7</v>
      </c>
      <c r="AH40" s="39">
        <v>47</v>
      </c>
      <c r="AI40" s="39">
        <v>37</v>
      </c>
      <c r="AJ40" s="39">
        <v>0</v>
      </c>
      <c r="AK40" s="39">
        <v>0</v>
      </c>
      <c r="AL40" s="39">
        <v>0</v>
      </c>
      <c r="AM40" s="39">
        <v>0</v>
      </c>
      <c r="AN40" s="39">
        <v>0</v>
      </c>
      <c r="AO40" s="39">
        <v>7</v>
      </c>
      <c r="AP40" s="39">
        <v>136</v>
      </c>
      <c r="AQ40" s="39">
        <v>31</v>
      </c>
      <c r="AR40" s="39">
        <v>1048712</v>
      </c>
      <c r="AS40" s="39">
        <v>9720</v>
      </c>
      <c r="AT40" s="39">
        <v>8361</v>
      </c>
      <c r="AU40" s="39">
        <v>66</v>
      </c>
      <c r="AV40" s="39">
        <v>345</v>
      </c>
      <c r="AW40" s="39">
        <v>0</v>
      </c>
      <c r="AX40" s="39">
        <v>143</v>
      </c>
      <c r="AY40" s="39">
        <v>43</v>
      </c>
      <c r="AZ40" s="39">
        <v>56</v>
      </c>
      <c r="BA40" s="39">
        <v>0</v>
      </c>
      <c r="BB40" s="39">
        <v>0</v>
      </c>
      <c r="BC40" s="39">
        <v>24</v>
      </c>
      <c r="BD40" s="39">
        <v>0</v>
      </c>
      <c r="BE40" s="39">
        <v>2</v>
      </c>
      <c r="BF40" s="39">
        <v>0</v>
      </c>
      <c r="BG40" s="39">
        <v>0</v>
      </c>
      <c r="BH40" s="41">
        <v>1069074</v>
      </c>
      <c r="BI40" s="42"/>
      <c r="BJ40" s="41">
        <v>1312</v>
      </c>
      <c r="BL40" s="83">
        <v>0</v>
      </c>
      <c r="BW40"/>
      <c r="BX40"/>
      <c r="BY40"/>
      <c r="BZ40"/>
    </row>
    <row r="41" spans="1:78" s="10" customFormat="1" x14ac:dyDescent="0.3">
      <c r="A41" s="26" t="s">
        <v>50</v>
      </c>
      <c r="B41" s="38" t="s">
        <v>217</v>
      </c>
      <c r="C41" s="39">
        <v>416962</v>
      </c>
      <c r="D41" s="38">
        <v>-2975109</v>
      </c>
      <c r="E41" s="38">
        <v>0</v>
      </c>
      <c r="F41" s="38">
        <v>0</v>
      </c>
      <c r="G41" s="38"/>
      <c r="H41" s="38">
        <v>182</v>
      </c>
      <c r="I41" s="38">
        <v>0</v>
      </c>
      <c r="J41" s="38">
        <v>0</v>
      </c>
      <c r="K41" s="38">
        <v>3391889</v>
      </c>
      <c r="L41" s="40">
        <v>0</v>
      </c>
      <c r="M41" s="39">
        <v>0</v>
      </c>
      <c r="N41" s="39">
        <v>0</v>
      </c>
      <c r="O41" s="39">
        <v>0</v>
      </c>
      <c r="P41" s="39">
        <v>0</v>
      </c>
      <c r="Q41" s="39">
        <v>0</v>
      </c>
      <c r="R41" s="39">
        <v>0</v>
      </c>
      <c r="S41" s="39">
        <v>0</v>
      </c>
      <c r="T41" s="39">
        <v>0</v>
      </c>
      <c r="U41" s="39">
        <v>0</v>
      </c>
      <c r="V41" s="39">
        <v>0</v>
      </c>
      <c r="W41" s="39">
        <v>0</v>
      </c>
      <c r="X41" s="39">
        <v>0</v>
      </c>
      <c r="Y41" s="39">
        <v>0</v>
      </c>
      <c r="Z41" s="39">
        <v>0</v>
      </c>
      <c r="AA41" s="39">
        <v>0</v>
      </c>
      <c r="AB41" s="39">
        <v>0</v>
      </c>
      <c r="AC41" s="39">
        <v>911</v>
      </c>
      <c r="AD41" s="39">
        <v>51</v>
      </c>
      <c r="AE41" s="39">
        <v>0</v>
      </c>
      <c r="AF41" s="39">
        <v>888</v>
      </c>
      <c r="AG41" s="39">
        <v>0</v>
      </c>
      <c r="AH41" s="39">
        <v>0</v>
      </c>
      <c r="AI41" s="39">
        <v>233</v>
      </c>
      <c r="AJ41" s="39">
        <v>0</v>
      </c>
      <c r="AK41" s="39">
        <v>0</v>
      </c>
      <c r="AL41" s="39">
        <v>0</v>
      </c>
      <c r="AM41" s="39">
        <v>34</v>
      </c>
      <c r="AN41" s="39">
        <v>6</v>
      </c>
      <c r="AO41" s="39">
        <v>93717</v>
      </c>
      <c r="AP41" s="39">
        <v>0</v>
      </c>
      <c r="AQ41" s="39">
        <v>0</v>
      </c>
      <c r="AR41" s="39">
        <v>3016</v>
      </c>
      <c r="AS41" s="39">
        <v>3283548</v>
      </c>
      <c r="AT41" s="39">
        <v>0</v>
      </c>
      <c r="AU41" s="39">
        <v>0</v>
      </c>
      <c r="AV41" s="39">
        <v>20</v>
      </c>
      <c r="AW41" s="39">
        <v>0</v>
      </c>
      <c r="AX41" s="39">
        <v>0</v>
      </c>
      <c r="AY41" s="39">
        <v>4</v>
      </c>
      <c r="AZ41" s="39">
        <v>3</v>
      </c>
      <c r="BA41" s="39">
        <v>0</v>
      </c>
      <c r="BB41" s="39">
        <v>0</v>
      </c>
      <c r="BC41" s="39">
        <v>33</v>
      </c>
      <c r="BD41" s="39">
        <v>0</v>
      </c>
      <c r="BE41" s="39">
        <v>9425</v>
      </c>
      <c r="BF41" s="39">
        <v>0</v>
      </c>
      <c r="BG41" s="39">
        <v>0</v>
      </c>
      <c r="BH41" s="41">
        <v>3391889</v>
      </c>
      <c r="BI41" s="42"/>
      <c r="BJ41" s="41">
        <v>0</v>
      </c>
      <c r="BL41" s="83">
        <v>0</v>
      </c>
      <c r="BW41"/>
      <c r="BX41"/>
      <c r="BY41"/>
      <c r="BZ41"/>
    </row>
    <row r="42" spans="1:78" s="10" customFormat="1" x14ac:dyDescent="0.3">
      <c r="A42" s="26" t="s">
        <v>49</v>
      </c>
      <c r="B42" s="38" t="s">
        <v>48</v>
      </c>
      <c r="C42" s="39">
        <v>2430810</v>
      </c>
      <c r="D42" s="38">
        <v>0</v>
      </c>
      <c r="E42" s="38">
        <v>-76085</v>
      </c>
      <c r="F42" s="38">
        <v>13268</v>
      </c>
      <c r="G42" s="38"/>
      <c r="H42" s="38">
        <v>389</v>
      </c>
      <c r="I42" s="38">
        <v>0</v>
      </c>
      <c r="J42" s="38">
        <v>0</v>
      </c>
      <c r="K42" s="38">
        <v>2493238</v>
      </c>
      <c r="L42" s="40">
        <v>0</v>
      </c>
      <c r="M42" s="39">
        <v>13</v>
      </c>
      <c r="N42" s="39">
        <v>10</v>
      </c>
      <c r="O42" s="39">
        <v>156</v>
      </c>
      <c r="P42" s="39">
        <v>68</v>
      </c>
      <c r="Q42" s="39">
        <v>170</v>
      </c>
      <c r="R42" s="39">
        <v>0</v>
      </c>
      <c r="S42" s="39">
        <v>0</v>
      </c>
      <c r="T42" s="39">
        <v>0</v>
      </c>
      <c r="U42" s="39">
        <v>4</v>
      </c>
      <c r="V42" s="39">
        <v>54</v>
      </c>
      <c r="W42" s="39">
        <v>0</v>
      </c>
      <c r="X42" s="39">
        <v>756</v>
      </c>
      <c r="Y42" s="39">
        <v>0</v>
      </c>
      <c r="Z42" s="39">
        <v>0</v>
      </c>
      <c r="AA42" s="39">
        <v>100</v>
      </c>
      <c r="AB42" s="39">
        <v>0</v>
      </c>
      <c r="AC42" s="39">
        <v>277</v>
      </c>
      <c r="AD42" s="39">
        <v>166</v>
      </c>
      <c r="AE42" s="39">
        <v>3</v>
      </c>
      <c r="AF42" s="39">
        <v>0</v>
      </c>
      <c r="AG42" s="39">
        <v>7</v>
      </c>
      <c r="AH42" s="39">
        <v>9</v>
      </c>
      <c r="AI42" s="39">
        <v>0</v>
      </c>
      <c r="AJ42" s="39">
        <v>0</v>
      </c>
      <c r="AK42" s="39">
        <v>0</v>
      </c>
      <c r="AL42" s="39">
        <v>0</v>
      </c>
      <c r="AM42" s="39">
        <v>0</v>
      </c>
      <c r="AN42" s="39">
        <v>0</v>
      </c>
      <c r="AO42" s="39">
        <v>0</v>
      </c>
      <c r="AP42" s="39">
        <v>0</v>
      </c>
      <c r="AQ42" s="39">
        <v>10</v>
      </c>
      <c r="AR42" s="39">
        <v>0</v>
      </c>
      <c r="AS42" s="39">
        <v>6603</v>
      </c>
      <c r="AT42" s="39">
        <v>2202361</v>
      </c>
      <c r="AU42" s="39">
        <v>33</v>
      </c>
      <c r="AV42" s="39">
        <v>8999</v>
      </c>
      <c r="AW42" s="39">
        <v>1</v>
      </c>
      <c r="AX42" s="39">
        <v>548</v>
      </c>
      <c r="AY42" s="39">
        <v>185</v>
      </c>
      <c r="AZ42" s="39">
        <v>4878</v>
      </c>
      <c r="BA42" s="39">
        <v>0</v>
      </c>
      <c r="BB42" s="39">
        <v>0</v>
      </c>
      <c r="BC42" s="39">
        <v>0</v>
      </c>
      <c r="BD42" s="39">
        <v>9</v>
      </c>
      <c r="BE42" s="39">
        <v>56</v>
      </c>
      <c r="BF42" s="39">
        <v>264</v>
      </c>
      <c r="BG42" s="39">
        <v>0</v>
      </c>
      <c r="BH42" s="41">
        <v>2225740</v>
      </c>
      <c r="BI42" s="42"/>
      <c r="BJ42" s="41">
        <v>267498</v>
      </c>
      <c r="BL42" s="83">
        <v>0</v>
      </c>
      <c r="BW42"/>
      <c r="BX42"/>
      <c r="BY42"/>
      <c r="BZ42"/>
    </row>
    <row r="43" spans="1:78" s="10" customFormat="1" x14ac:dyDescent="0.3">
      <c r="A43" s="26" t="s">
        <v>47</v>
      </c>
      <c r="B43" s="38" t="s">
        <v>46</v>
      </c>
      <c r="C43" s="39">
        <v>1162224</v>
      </c>
      <c r="D43" s="38">
        <v>0</v>
      </c>
      <c r="E43" s="38">
        <v>0</v>
      </c>
      <c r="F43" s="38">
        <v>694</v>
      </c>
      <c r="G43" s="38"/>
      <c r="H43" s="38">
        <v>700</v>
      </c>
      <c r="I43" s="38">
        <v>0</v>
      </c>
      <c r="J43" s="38">
        <v>0</v>
      </c>
      <c r="K43" s="38">
        <v>1160830</v>
      </c>
      <c r="L43" s="40">
        <v>0</v>
      </c>
      <c r="M43" s="39">
        <v>0</v>
      </c>
      <c r="N43" s="39">
        <v>0</v>
      </c>
      <c r="O43" s="39">
        <v>0</v>
      </c>
      <c r="P43" s="39">
        <v>0</v>
      </c>
      <c r="Q43" s="39">
        <v>0</v>
      </c>
      <c r="R43" s="39">
        <v>0</v>
      </c>
      <c r="S43" s="39">
        <v>0</v>
      </c>
      <c r="T43" s="39">
        <v>0</v>
      </c>
      <c r="U43" s="39">
        <v>0</v>
      </c>
      <c r="V43" s="39">
        <v>62</v>
      </c>
      <c r="W43" s="39">
        <v>0</v>
      </c>
      <c r="X43" s="39">
        <v>0</v>
      </c>
      <c r="Y43" s="39">
        <v>0</v>
      </c>
      <c r="Z43" s="39">
        <v>0</v>
      </c>
      <c r="AA43" s="39">
        <v>0</v>
      </c>
      <c r="AB43" s="39">
        <v>0</v>
      </c>
      <c r="AC43" s="39">
        <v>0</v>
      </c>
      <c r="AD43" s="39">
        <v>0</v>
      </c>
      <c r="AE43" s="39">
        <v>0</v>
      </c>
      <c r="AF43" s="39">
        <v>0</v>
      </c>
      <c r="AG43" s="39">
        <v>0</v>
      </c>
      <c r="AH43" s="39">
        <v>0</v>
      </c>
      <c r="AI43" s="39">
        <v>0</v>
      </c>
      <c r="AJ43" s="39">
        <v>0</v>
      </c>
      <c r="AK43" s="39">
        <v>0</v>
      </c>
      <c r="AL43" s="39">
        <v>0</v>
      </c>
      <c r="AM43" s="39">
        <v>0</v>
      </c>
      <c r="AN43" s="39">
        <v>0</v>
      </c>
      <c r="AO43" s="39">
        <v>0</v>
      </c>
      <c r="AP43" s="39">
        <v>0</v>
      </c>
      <c r="AQ43" s="39">
        <v>0</v>
      </c>
      <c r="AR43" s="39">
        <v>0</v>
      </c>
      <c r="AS43" s="39">
        <v>39</v>
      </c>
      <c r="AT43" s="39">
        <v>1636</v>
      </c>
      <c r="AU43" s="39">
        <v>1159090</v>
      </c>
      <c r="AV43" s="39">
        <v>0</v>
      </c>
      <c r="AW43" s="39">
        <v>0</v>
      </c>
      <c r="AX43" s="39">
        <v>0</v>
      </c>
      <c r="AY43" s="39">
        <v>0</v>
      </c>
      <c r="AZ43" s="39">
        <v>3</v>
      </c>
      <c r="BA43" s="39">
        <v>0</v>
      </c>
      <c r="BB43" s="39">
        <v>0</v>
      </c>
      <c r="BC43" s="39">
        <v>0</v>
      </c>
      <c r="BD43" s="39">
        <v>0</v>
      </c>
      <c r="BE43" s="39">
        <v>0</v>
      </c>
      <c r="BF43" s="39">
        <v>0</v>
      </c>
      <c r="BG43" s="39">
        <v>0</v>
      </c>
      <c r="BH43" s="41">
        <v>1160830</v>
      </c>
      <c r="BI43" s="42"/>
      <c r="BJ43" s="41">
        <v>0</v>
      </c>
      <c r="BL43" s="83">
        <v>0</v>
      </c>
      <c r="BW43"/>
      <c r="BX43"/>
      <c r="BY43"/>
      <c r="BZ43"/>
    </row>
    <row r="44" spans="1:78" s="10" customFormat="1" x14ac:dyDescent="0.3">
      <c r="A44" s="26" t="s">
        <v>45</v>
      </c>
      <c r="B44" s="38" t="s">
        <v>44</v>
      </c>
      <c r="C44" s="39">
        <v>816788</v>
      </c>
      <c r="D44" s="38">
        <v>7111</v>
      </c>
      <c r="E44" s="38">
        <v>0</v>
      </c>
      <c r="F44" s="38">
        <v>1242</v>
      </c>
      <c r="G44" s="38"/>
      <c r="H44" s="38">
        <v>752</v>
      </c>
      <c r="I44" s="38">
        <v>0</v>
      </c>
      <c r="J44" s="38">
        <v>709</v>
      </c>
      <c r="K44" s="38">
        <v>806974</v>
      </c>
      <c r="L44" s="40">
        <v>0</v>
      </c>
      <c r="M44" s="39">
        <v>84</v>
      </c>
      <c r="N44" s="39">
        <v>34</v>
      </c>
      <c r="O44" s="39">
        <v>19</v>
      </c>
      <c r="P44" s="39">
        <v>0</v>
      </c>
      <c r="Q44" s="39">
        <v>17</v>
      </c>
      <c r="R44" s="39">
        <v>1280</v>
      </c>
      <c r="S44" s="39">
        <v>0</v>
      </c>
      <c r="T44" s="39">
        <v>361</v>
      </c>
      <c r="U44" s="39">
        <v>103</v>
      </c>
      <c r="V44" s="39">
        <v>0</v>
      </c>
      <c r="W44" s="39">
        <v>138</v>
      </c>
      <c r="X44" s="39">
        <v>121</v>
      </c>
      <c r="Y44" s="39">
        <v>0</v>
      </c>
      <c r="Z44" s="39">
        <v>168</v>
      </c>
      <c r="AA44" s="39">
        <v>1271</v>
      </c>
      <c r="AB44" s="39">
        <v>0</v>
      </c>
      <c r="AC44" s="39">
        <v>78</v>
      </c>
      <c r="AD44" s="39">
        <v>83911</v>
      </c>
      <c r="AE44" s="39">
        <v>616</v>
      </c>
      <c r="AF44" s="39">
        <v>55</v>
      </c>
      <c r="AG44" s="39">
        <v>2</v>
      </c>
      <c r="AH44" s="39">
        <v>0</v>
      </c>
      <c r="AI44" s="39">
        <v>7</v>
      </c>
      <c r="AJ44" s="39">
        <v>0</v>
      </c>
      <c r="AK44" s="39">
        <v>0</v>
      </c>
      <c r="AL44" s="39">
        <v>0</v>
      </c>
      <c r="AM44" s="39">
        <v>0</v>
      </c>
      <c r="AN44" s="39">
        <v>0</v>
      </c>
      <c r="AO44" s="39">
        <v>5</v>
      </c>
      <c r="AP44" s="39">
        <v>2220</v>
      </c>
      <c r="AQ44" s="39">
        <v>962</v>
      </c>
      <c r="AR44" s="39">
        <v>241</v>
      </c>
      <c r="AS44" s="39">
        <v>2662</v>
      </c>
      <c r="AT44" s="39">
        <v>17361</v>
      </c>
      <c r="AU44" s="39">
        <v>2665</v>
      </c>
      <c r="AV44" s="39">
        <v>568487</v>
      </c>
      <c r="AW44" s="39">
        <v>35</v>
      </c>
      <c r="AX44" s="39">
        <v>4</v>
      </c>
      <c r="AY44" s="39">
        <v>31700</v>
      </c>
      <c r="AZ44" s="39">
        <v>28411</v>
      </c>
      <c r="BA44" s="39">
        <v>0</v>
      </c>
      <c r="BB44" s="39">
        <v>12</v>
      </c>
      <c r="BC44" s="39">
        <v>0</v>
      </c>
      <c r="BD44" s="39">
        <v>408</v>
      </c>
      <c r="BE44" s="39">
        <v>3128</v>
      </c>
      <c r="BF44" s="39">
        <v>11424</v>
      </c>
      <c r="BG44" s="39">
        <v>0</v>
      </c>
      <c r="BH44" s="41">
        <v>757990</v>
      </c>
      <c r="BI44" s="42"/>
      <c r="BJ44" s="41">
        <v>48984</v>
      </c>
      <c r="BL44" s="83">
        <v>0</v>
      </c>
      <c r="BW44"/>
      <c r="BX44"/>
      <c r="BY44"/>
      <c r="BZ44"/>
    </row>
    <row r="45" spans="1:78" s="10" customFormat="1" x14ac:dyDescent="0.3">
      <c r="A45" s="26" t="s">
        <v>43</v>
      </c>
      <c r="B45" s="38" t="s">
        <v>42</v>
      </c>
      <c r="C45" s="39">
        <v>562860</v>
      </c>
      <c r="D45" s="38">
        <v>0</v>
      </c>
      <c r="E45" s="38">
        <v>0</v>
      </c>
      <c r="F45" s="38">
        <v>5807</v>
      </c>
      <c r="G45" s="38"/>
      <c r="H45" s="38">
        <v>1180</v>
      </c>
      <c r="I45" s="38">
        <v>0</v>
      </c>
      <c r="J45" s="38">
        <v>0</v>
      </c>
      <c r="K45" s="38">
        <v>555873</v>
      </c>
      <c r="L45" s="40">
        <v>0</v>
      </c>
      <c r="M45" s="39">
        <v>0</v>
      </c>
      <c r="N45" s="39">
        <v>0</v>
      </c>
      <c r="O45" s="39">
        <v>0</v>
      </c>
      <c r="P45" s="39">
        <v>0</v>
      </c>
      <c r="Q45" s="39">
        <v>0</v>
      </c>
      <c r="R45" s="39">
        <v>0</v>
      </c>
      <c r="S45" s="39">
        <v>0</v>
      </c>
      <c r="T45" s="39">
        <v>0</v>
      </c>
      <c r="U45" s="39">
        <v>0</v>
      </c>
      <c r="V45" s="39">
        <v>0</v>
      </c>
      <c r="W45" s="39">
        <v>0</v>
      </c>
      <c r="X45" s="39">
        <v>0</v>
      </c>
      <c r="Y45" s="39">
        <v>0</v>
      </c>
      <c r="Z45" s="39">
        <v>0</v>
      </c>
      <c r="AA45" s="39">
        <v>0</v>
      </c>
      <c r="AB45" s="39">
        <v>0</v>
      </c>
      <c r="AC45" s="39">
        <v>0</v>
      </c>
      <c r="AD45" s="39">
        <v>0</v>
      </c>
      <c r="AE45" s="39">
        <v>0</v>
      </c>
      <c r="AF45" s="39">
        <v>0</v>
      </c>
      <c r="AG45" s="39">
        <v>0</v>
      </c>
      <c r="AH45" s="39">
        <v>0</v>
      </c>
      <c r="AI45" s="39">
        <v>0</v>
      </c>
      <c r="AJ45" s="39">
        <v>0</v>
      </c>
      <c r="AK45" s="39">
        <v>0</v>
      </c>
      <c r="AL45" s="39">
        <v>0</v>
      </c>
      <c r="AM45" s="39">
        <v>0</v>
      </c>
      <c r="AN45" s="39">
        <v>0</v>
      </c>
      <c r="AO45" s="39">
        <v>0</v>
      </c>
      <c r="AP45" s="39">
        <v>0</v>
      </c>
      <c r="AQ45" s="39">
        <v>0</v>
      </c>
      <c r="AR45" s="39">
        <v>0</v>
      </c>
      <c r="AS45" s="39">
        <v>717</v>
      </c>
      <c r="AT45" s="39">
        <v>3613</v>
      </c>
      <c r="AU45" s="39">
        <v>0</v>
      </c>
      <c r="AV45" s="39">
        <v>0</v>
      </c>
      <c r="AW45" s="39">
        <v>451283</v>
      </c>
      <c r="AX45" s="39">
        <v>240</v>
      </c>
      <c r="AY45" s="39">
        <v>0</v>
      </c>
      <c r="AZ45" s="39">
        <v>8</v>
      </c>
      <c r="BA45" s="39">
        <v>0</v>
      </c>
      <c r="BB45" s="39">
        <v>0</v>
      </c>
      <c r="BC45" s="39">
        <v>0</v>
      </c>
      <c r="BD45" s="39">
        <v>0</v>
      </c>
      <c r="BE45" s="39">
        <v>0</v>
      </c>
      <c r="BF45" s="39">
        <v>0</v>
      </c>
      <c r="BG45" s="39">
        <v>0</v>
      </c>
      <c r="BH45" s="41">
        <v>455861</v>
      </c>
      <c r="BI45" s="42"/>
      <c r="BJ45" s="41">
        <v>100012</v>
      </c>
      <c r="BL45" s="83">
        <v>0</v>
      </c>
      <c r="BW45"/>
      <c r="BX45"/>
      <c r="BY45"/>
      <c r="BZ45"/>
    </row>
    <row r="46" spans="1:78" s="10" customFormat="1" x14ac:dyDescent="0.3">
      <c r="A46" s="26" t="s">
        <v>41</v>
      </c>
      <c r="B46" s="38" t="s">
        <v>40</v>
      </c>
      <c r="C46" s="39">
        <v>1024850</v>
      </c>
      <c r="D46" s="38">
        <v>0</v>
      </c>
      <c r="E46" s="38">
        <v>0</v>
      </c>
      <c r="F46" s="38">
        <v>4609</v>
      </c>
      <c r="G46" s="38"/>
      <c r="H46" s="38">
        <v>0</v>
      </c>
      <c r="I46" s="38">
        <v>0</v>
      </c>
      <c r="J46" s="38">
        <v>0</v>
      </c>
      <c r="K46" s="38">
        <v>1020241</v>
      </c>
      <c r="L46" s="40">
        <v>0</v>
      </c>
      <c r="M46" s="39">
        <v>0</v>
      </c>
      <c r="N46" s="39">
        <v>0</v>
      </c>
      <c r="O46" s="39">
        <v>0</v>
      </c>
      <c r="P46" s="39">
        <v>0</v>
      </c>
      <c r="Q46" s="39">
        <v>0</v>
      </c>
      <c r="R46" s="39">
        <v>0</v>
      </c>
      <c r="S46" s="39">
        <v>0</v>
      </c>
      <c r="T46" s="39">
        <v>0</v>
      </c>
      <c r="U46" s="39">
        <v>0</v>
      </c>
      <c r="V46" s="39">
        <v>0</v>
      </c>
      <c r="W46" s="39">
        <v>0</v>
      </c>
      <c r="X46" s="39">
        <v>0</v>
      </c>
      <c r="Y46" s="39">
        <v>0</v>
      </c>
      <c r="Z46" s="39">
        <v>0</v>
      </c>
      <c r="AA46" s="39">
        <v>0</v>
      </c>
      <c r="AB46" s="39">
        <v>0</v>
      </c>
      <c r="AC46" s="39">
        <v>52</v>
      </c>
      <c r="AD46" s="39">
        <v>0</v>
      </c>
      <c r="AE46" s="39">
        <v>1</v>
      </c>
      <c r="AF46" s="39">
        <v>0</v>
      </c>
      <c r="AG46" s="39">
        <v>0</v>
      </c>
      <c r="AH46" s="39">
        <v>0</v>
      </c>
      <c r="AI46" s="39">
        <v>0</v>
      </c>
      <c r="AJ46" s="39">
        <v>0</v>
      </c>
      <c r="AK46" s="39">
        <v>0</v>
      </c>
      <c r="AL46" s="39">
        <v>0</v>
      </c>
      <c r="AM46" s="39">
        <v>92</v>
      </c>
      <c r="AN46" s="39">
        <v>0</v>
      </c>
      <c r="AO46" s="39">
        <v>0</v>
      </c>
      <c r="AP46" s="39">
        <v>0</v>
      </c>
      <c r="AQ46" s="39">
        <v>0</v>
      </c>
      <c r="AR46" s="39">
        <v>2064</v>
      </c>
      <c r="AS46" s="39">
        <v>1602</v>
      </c>
      <c r="AT46" s="39">
        <v>531</v>
      </c>
      <c r="AU46" s="39">
        <v>3327</v>
      </c>
      <c r="AV46" s="39">
        <v>6</v>
      </c>
      <c r="AW46" s="39">
        <v>0</v>
      </c>
      <c r="AX46" s="39">
        <v>1012447</v>
      </c>
      <c r="AY46" s="39">
        <v>30</v>
      </c>
      <c r="AZ46" s="39">
        <v>28</v>
      </c>
      <c r="BA46" s="39">
        <v>0</v>
      </c>
      <c r="BB46" s="39">
        <v>2</v>
      </c>
      <c r="BC46" s="39">
        <v>58</v>
      </c>
      <c r="BD46" s="39">
        <v>0</v>
      </c>
      <c r="BE46" s="39">
        <v>1</v>
      </c>
      <c r="BF46" s="39">
        <v>0</v>
      </c>
      <c r="BG46" s="39">
        <v>0</v>
      </c>
      <c r="BH46" s="41">
        <v>1020241</v>
      </c>
      <c r="BI46" s="42"/>
      <c r="BJ46" s="41">
        <v>0</v>
      </c>
      <c r="BL46" s="83">
        <v>0</v>
      </c>
      <c r="BW46"/>
      <c r="BX46"/>
      <c r="BY46"/>
      <c r="BZ46"/>
    </row>
    <row r="47" spans="1:78" s="10" customFormat="1" x14ac:dyDescent="0.3">
      <c r="A47" s="26" t="s">
        <v>39</v>
      </c>
      <c r="B47" s="38" t="s">
        <v>38</v>
      </c>
      <c r="C47" s="39">
        <v>564886</v>
      </c>
      <c r="D47" s="38">
        <v>0</v>
      </c>
      <c r="E47" s="38">
        <v>0</v>
      </c>
      <c r="F47" s="38">
        <v>4240</v>
      </c>
      <c r="G47" s="38"/>
      <c r="H47" s="38">
        <v>1215</v>
      </c>
      <c r="I47" s="38">
        <v>0</v>
      </c>
      <c r="J47" s="38">
        <v>0</v>
      </c>
      <c r="K47" s="38">
        <v>559431</v>
      </c>
      <c r="L47" s="40">
        <v>0</v>
      </c>
      <c r="M47" s="39">
        <v>422</v>
      </c>
      <c r="N47" s="39">
        <v>0</v>
      </c>
      <c r="O47" s="39">
        <v>78</v>
      </c>
      <c r="P47" s="39">
        <v>0</v>
      </c>
      <c r="Q47" s="39">
        <v>87</v>
      </c>
      <c r="R47" s="39">
        <v>6499</v>
      </c>
      <c r="S47" s="39">
        <v>0</v>
      </c>
      <c r="T47" s="39">
        <v>1832</v>
      </c>
      <c r="U47" s="39">
        <v>516</v>
      </c>
      <c r="V47" s="39">
        <v>0</v>
      </c>
      <c r="W47" s="39">
        <v>701</v>
      </c>
      <c r="X47" s="39">
        <v>612</v>
      </c>
      <c r="Y47" s="39">
        <v>0</v>
      </c>
      <c r="Z47" s="39">
        <v>851</v>
      </c>
      <c r="AA47" s="39">
        <v>33</v>
      </c>
      <c r="AB47" s="39">
        <v>0</v>
      </c>
      <c r="AC47" s="39">
        <v>396</v>
      </c>
      <c r="AD47" s="39">
        <v>272</v>
      </c>
      <c r="AE47" s="39">
        <v>3106</v>
      </c>
      <c r="AF47" s="39">
        <v>279</v>
      </c>
      <c r="AG47" s="39">
        <v>11</v>
      </c>
      <c r="AH47" s="39">
        <v>0</v>
      </c>
      <c r="AI47" s="39">
        <v>41</v>
      </c>
      <c r="AJ47" s="39">
        <v>0</v>
      </c>
      <c r="AK47" s="39">
        <v>0</v>
      </c>
      <c r="AL47" s="39">
        <v>0</v>
      </c>
      <c r="AM47" s="39">
        <v>0</v>
      </c>
      <c r="AN47" s="39">
        <v>2</v>
      </c>
      <c r="AO47" s="39">
        <v>26</v>
      </c>
      <c r="AP47" s="39">
        <v>11277</v>
      </c>
      <c r="AQ47" s="39">
        <v>2649</v>
      </c>
      <c r="AR47" s="39">
        <v>346</v>
      </c>
      <c r="AS47" s="39">
        <v>4797</v>
      </c>
      <c r="AT47" s="39">
        <v>7</v>
      </c>
      <c r="AU47" s="39">
        <v>1937</v>
      </c>
      <c r="AV47" s="39">
        <v>32845</v>
      </c>
      <c r="AW47" s="39">
        <v>24</v>
      </c>
      <c r="AX47" s="39">
        <v>14</v>
      </c>
      <c r="AY47" s="39">
        <v>159366</v>
      </c>
      <c r="AZ47" s="39">
        <v>142831</v>
      </c>
      <c r="BA47" s="39">
        <v>0</v>
      </c>
      <c r="BB47" s="39">
        <v>61</v>
      </c>
      <c r="BC47" s="39">
        <v>331</v>
      </c>
      <c r="BD47" s="39">
        <v>3</v>
      </c>
      <c r="BE47" s="39">
        <v>4626</v>
      </c>
      <c r="BF47" s="39">
        <v>88</v>
      </c>
      <c r="BG47" s="39">
        <v>0</v>
      </c>
      <c r="BH47" s="41">
        <v>376966</v>
      </c>
      <c r="BI47" s="42"/>
      <c r="BJ47" s="41">
        <v>182465</v>
      </c>
      <c r="BL47" s="83">
        <v>0</v>
      </c>
      <c r="BW47"/>
      <c r="BX47"/>
      <c r="BY47"/>
      <c r="BZ47"/>
    </row>
    <row r="48" spans="1:78" s="10" customFormat="1" x14ac:dyDescent="0.3">
      <c r="A48" s="26" t="s">
        <v>37</v>
      </c>
      <c r="B48" s="38" t="s">
        <v>36</v>
      </c>
      <c r="C48" s="39">
        <v>295911</v>
      </c>
      <c r="D48" s="38">
        <v>0</v>
      </c>
      <c r="E48" s="38">
        <v>0</v>
      </c>
      <c r="F48" s="38">
        <v>5824</v>
      </c>
      <c r="G48" s="38"/>
      <c r="H48" s="38">
        <v>20</v>
      </c>
      <c r="I48" s="38">
        <v>0</v>
      </c>
      <c r="J48" s="38">
        <v>0</v>
      </c>
      <c r="K48" s="38">
        <v>290067</v>
      </c>
      <c r="L48" s="40">
        <v>0</v>
      </c>
      <c r="M48" s="39">
        <v>255</v>
      </c>
      <c r="N48" s="39">
        <v>0</v>
      </c>
      <c r="O48" s="39">
        <v>49</v>
      </c>
      <c r="P48" s="39">
        <v>1</v>
      </c>
      <c r="Q48" s="39">
        <v>54</v>
      </c>
      <c r="R48" s="39">
        <v>3918</v>
      </c>
      <c r="S48" s="39">
        <v>0</v>
      </c>
      <c r="T48" s="39">
        <v>1105</v>
      </c>
      <c r="U48" s="39">
        <v>310</v>
      </c>
      <c r="V48" s="39">
        <v>0</v>
      </c>
      <c r="W48" s="39">
        <v>422</v>
      </c>
      <c r="X48" s="39">
        <v>373</v>
      </c>
      <c r="Y48" s="39">
        <v>0</v>
      </c>
      <c r="Z48" s="39">
        <v>513</v>
      </c>
      <c r="AA48" s="39">
        <v>21</v>
      </c>
      <c r="AB48" s="39">
        <v>0</v>
      </c>
      <c r="AC48" s="39">
        <v>240</v>
      </c>
      <c r="AD48" s="39">
        <v>166</v>
      </c>
      <c r="AE48" s="39">
        <v>1873</v>
      </c>
      <c r="AF48" s="39">
        <v>168</v>
      </c>
      <c r="AG48" s="39">
        <v>7</v>
      </c>
      <c r="AH48" s="39">
        <v>0</v>
      </c>
      <c r="AI48" s="39">
        <v>24</v>
      </c>
      <c r="AJ48" s="39">
        <v>0</v>
      </c>
      <c r="AK48" s="39">
        <v>0</v>
      </c>
      <c r="AL48" s="39">
        <v>0</v>
      </c>
      <c r="AM48" s="39">
        <v>0</v>
      </c>
      <c r="AN48" s="39">
        <v>1</v>
      </c>
      <c r="AO48" s="39">
        <v>17</v>
      </c>
      <c r="AP48" s="39">
        <v>6799</v>
      </c>
      <c r="AQ48" s="39">
        <v>1597</v>
      </c>
      <c r="AR48" s="39">
        <v>207</v>
      </c>
      <c r="AS48" s="39">
        <v>2922</v>
      </c>
      <c r="AT48" s="39">
        <v>10707</v>
      </c>
      <c r="AU48" s="39">
        <v>1175</v>
      </c>
      <c r="AV48" s="39">
        <v>19801</v>
      </c>
      <c r="AW48" s="39">
        <v>15</v>
      </c>
      <c r="AX48" s="39">
        <v>11</v>
      </c>
      <c r="AY48" s="39">
        <v>96075</v>
      </c>
      <c r="AZ48" s="39">
        <v>86130</v>
      </c>
      <c r="BA48" s="39">
        <v>0</v>
      </c>
      <c r="BB48" s="39">
        <v>35</v>
      </c>
      <c r="BC48" s="39">
        <v>0</v>
      </c>
      <c r="BD48" s="39">
        <v>2</v>
      </c>
      <c r="BE48" s="39">
        <v>2789</v>
      </c>
      <c r="BF48" s="39">
        <v>54</v>
      </c>
      <c r="BG48" s="39">
        <v>0</v>
      </c>
      <c r="BH48" s="41">
        <v>237836</v>
      </c>
      <c r="BI48" s="42"/>
      <c r="BJ48" s="41">
        <v>52231</v>
      </c>
      <c r="BL48" s="83">
        <v>0</v>
      </c>
      <c r="BW48"/>
      <c r="BX48"/>
      <c r="BY48"/>
      <c r="BZ48"/>
    </row>
    <row r="49" spans="1:78" s="10" customFormat="1" x14ac:dyDescent="0.3">
      <c r="A49" s="26" t="s">
        <v>35</v>
      </c>
      <c r="B49" s="38" t="s">
        <v>34</v>
      </c>
      <c r="C49" s="39">
        <v>760802</v>
      </c>
      <c r="D49" s="38">
        <v>0</v>
      </c>
      <c r="E49" s="38">
        <v>0</v>
      </c>
      <c r="F49" s="38">
        <v>0</v>
      </c>
      <c r="G49" s="38"/>
      <c r="H49" s="38">
        <v>0</v>
      </c>
      <c r="I49" s="38">
        <v>0</v>
      </c>
      <c r="J49" s="38">
        <v>0</v>
      </c>
      <c r="K49" s="38">
        <v>760802</v>
      </c>
      <c r="L49" s="40">
        <v>0</v>
      </c>
      <c r="M49" s="39">
        <v>0</v>
      </c>
      <c r="N49" s="39">
        <v>0</v>
      </c>
      <c r="O49" s="39">
        <v>0</v>
      </c>
      <c r="P49" s="39">
        <v>0</v>
      </c>
      <c r="Q49" s="39">
        <v>0</v>
      </c>
      <c r="R49" s="39">
        <v>0</v>
      </c>
      <c r="S49" s="39">
        <v>0</v>
      </c>
      <c r="T49" s="39">
        <v>0</v>
      </c>
      <c r="U49" s="39">
        <v>0</v>
      </c>
      <c r="V49" s="39">
        <v>0</v>
      </c>
      <c r="W49" s="39">
        <v>0</v>
      </c>
      <c r="X49" s="39">
        <v>0</v>
      </c>
      <c r="Y49" s="39">
        <v>0</v>
      </c>
      <c r="Z49" s="39">
        <v>0</v>
      </c>
      <c r="AA49" s="39">
        <v>0</v>
      </c>
      <c r="AB49" s="39">
        <v>0</v>
      </c>
      <c r="AC49" s="39">
        <v>0</v>
      </c>
      <c r="AD49" s="39">
        <v>0</v>
      </c>
      <c r="AE49" s="39">
        <v>0</v>
      </c>
      <c r="AF49" s="39">
        <v>0</v>
      </c>
      <c r="AG49" s="39">
        <v>0</v>
      </c>
      <c r="AH49" s="39">
        <v>0</v>
      </c>
      <c r="AI49" s="39">
        <v>0</v>
      </c>
      <c r="AJ49" s="39">
        <v>0</v>
      </c>
      <c r="AK49" s="39">
        <v>0</v>
      </c>
      <c r="AL49" s="39">
        <v>0</v>
      </c>
      <c r="AM49" s="39">
        <v>0</v>
      </c>
      <c r="AN49" s="39">
        <v>0</v>
      </c>
      <c r="AO49" s="39">
        <v>0</v>
      </c>
      <c r="AP49" s="39">
        <v>0</v>
      </c>
      <c r="AQ49" s="39">
        <v>0</v>
      </c>
      <c r="AR49" s="39">
        <v>0</v>
      </c>
      <c r="AS49" s="39">
        <v>0</v>
      </c>
      <c r="AT49" s="39">
        <v>0</v>
      </c>
      <c r="AU49" s="39">
        <v>0</v>
      </c>
      <c r="AV49" s="39">
        <v>0</v>
      </c>
      <c r="AW49" s="39">
        <v>0</v>
      </c>
      <c r="AX49" s="39">
        <v>0</v>
      </c>
      <c r="AY49" s="39">
        <v>0</v>
      </c>
      <c r="AZ49" s="39">
        <v>0</v>
      </c>
      <c r="BA49" s="39">
        <v>760802</v>
      </c>
      <c r="BB49" s="39">
        <v>0</v>
      </c>
      <c r="BC49" s="39">
        <v>0</v>
      </c>
      <c r="BD49" s="39">
        <v>0</v>
      </c>
      <c r="BE49" s="39">
        <v>0</v>
      </c>
      <c r="BF49" s="39">
        <v>0</v>
      </c>
      <c r="BG49" s="39">
        <v>0</v>
      </c>
      <c r="BH49" s="41">
        <v>760802</v>
      </c>
      <c r="BI49" s="42"/>
      <c r="BJ49" s="41">
        <v>0</v>
      </c>
      <c r="BL49" s="83">
        <v>0</v>
      </c>
      <c r="BW49"/>
      <c r="BX49"/>
      <c r="BY49"/>
      <c r="BZ49"/>
    </row>
    <row r="50" spans="1:78" s="10" customFormat="1" x14ac:dyDescent="0.3">
      <c r="A50" s="26" t="s">
        <v>33</v>
      </c>
      <c r="B50" s="38" t="s">
        <v>32</v>
      </c>
      <c r="C50" s="39">
        <v>656714</v>
      </c>
      <c r="D50" s="38">
        <v>0</v>
      </c>
      <c r="E50" s="38">
        <v>0</v>
      </c>
      <c r="F50" s="38">
        <v>0</v>
      </c>
      <c r="G50" s="38"/>
      <c r="H50" s="38">
        <v>0</v>
      </c>
      <c r="I50" s="38">
        <v>0</v>
      </c>
      <c r="J50" s="38">
        <v>0</v>
      </c>
      <c r="K50" s="38">
        <v>656714</v>
      </c>
      <c r="L50" s="40">
        <v>0</v>
      </c>
      <c r="M50" s="39">
        <v>0</v>
      </c>
      <c r="N50" s="39">
        <v>0</v>
      </c>
      <c r="O50" s="39">
        <v>0</v>
      </c>
      <c r="P50" s="39">
        <v>0</v>
      </c>
      <c r="Q50" s="39">
        <v>0</v>
      </c>
      <c r="R50" s="39">
        <v>0</v>
      </c>
      <c r="S50" s="39">
        <v>0</v>
      </c>
      <c r="T50" s="39">
        <v>0</v>
      </c>
      <c r="U50" s="39">
        <v>0</v>
      </c>
      <c r="V50" s="39">
        <v>0</v>
      </c>
      <c r="W50" s="39">
        <v>0</v>
      </c>
      <c r="X50" s="39">
        <v>0</v>
      </c>
      <c r="Y50" s="39">
        <v>0</v>
      </c>
      <c r="Z50" s="39">
        <v>0</v>
      </c>
      <c r="AA50" s="39">
        <v>0</v>
      </c>
      <c r="AB50" s="39">
        <v>0</v>
      </c>
      <c r="AC50" s="39">
        <v>0</v>
      </c>
      <c r="AD50" s="39">
        <v>0</v>
      </c>
      <c r="AE50" s="39">
        <v>0</v>
      </c>
      <c r="AF50" s="39">
        <v>0</v>
      </c>
      <c r="AG50" s="39">
        <v>0</v>
      </c>
      <c r="AH50" s="39">
        <v>0</v>
      </c>
      <c r="AI50" s="39">
        <v>0</v>
      </c>
      <c r="AJ50" s="39">
        <v>0</v>
      </c>
      <c r="AK50" s="39">
        <v>0</v>
      </c>
      <c r="AL50" s="39">
        <v>0</v>
      </c>
      <c r="AM50" s="39">
        <v>0</v>
      </c>
      <c r="AN50" s="39">
        <v>0</v>
      </c>
      <c r="AO50" s="39">
        <v>0</v>
      </c>
      <c r="AP50" s="39">
        <v>0</v>
      </c>
      <c r="AQ50" s="39">
        <v>0</v>
      </c>
      <c r="AR50" s="39">
        <v>0</v>
      </c>
      <c r="AS50" s="39">
        <v>0</v>
      </c>
      <c r="AT50" s="39">
        <v>392</v>
      </c>
      <c r="AU50" s="39">
        <v>1970</v>
      </c>
      <c r="AV50" s="39">
        <v>0</v>
      </c>
      <c r="AW50" s="39">
        <v>0</v>
      </c>
      <c r="AX50" s="39">
        <v>0</v>
      </c>
      <c r="AY50" s="39">
        <v>1</v>
      </c>
      <c r="AZ50" s="39">
        <v>3</v>
      </c>
      <c r="BA50" s="39">
        <v>0</v>
      </c>
      <c r="BB50" s="39">
        <v>654302</v>
      </c>
      <c r="BC50" s="39">
        <v>0</v>
      </c>
      <c r="BD50" s="39">
        <v>0</v>
      </c>
      <c r="BE50" s="39">
        <v>0</v>
      </c>
      <c r="BF50" s="39">
        <v>0</v>
      </c>
      <c r="BG50" s="39">
        <v>0</v>
      </c>
      <c r="BH50" s="41">
        <v>656668</v>
      </c>
      <c r="BI50" s="42"/>
      <c r="BJ50" s="41">
        <v>46</v>
      </c>
      <c r="BL50" s="83">
        <v>0</v>
      </c>
      <c r="BW50"/>
      <c r="BX50"/>
      <c r="BY50"/>
      <c r="BZ50"/>
    </row>
    <row r="51" spans="1:78" s="10" customFormat="1" x14ac:dyDescent="0.3">
      <c r="A51" s="26" t="s">
        <v>31</v>
      </c>
      <c r="B51" s="38" t="s">
        <v>30</v>
      </c>
      <c r="C51" s="39">
        <v>264718</v>
      </c>
      <c r="D51" s="38">
        <v>0</v>
      </c>
      <c r="E51" s="38">
        <v>0</v>
      </c>
      <c r="F51" s="38">
        <v>0</v>
      </c>
      <c r="G51" s="38"/>
      <c r="H51" s="38">
        <v>0</v>
      </c>
      <c r="I51" s="38">
        <v>0</v>
      </c>
      <c r="J51" s="38">
        <v>0</v>
      </c>
      <c r="K51" s="38">
        <v>264718</v>
      </c>
      <c r="L51" s="40">
        <v>0</v>
      </c>
      <c r="M51" s="39">
        <v>0</v>
      </c>
      <c r="N51" s="39">
        <v>0</v>
      </c>
      <c r="O51" s="39">
        <v>0</v>
      </c>
      <c r="P51" s="39">
        <v>0</v>
      </c>
      <c r="Q51" s="39">
        <v>0</v>
      </c>
      <c r="R51" s="39">
        <v>0</v>
      </c>
      <c r="S51" s="39">
        <v>0</v>
      </c>
      <c r="T51" s="39">
        <v>0</v>
      </c>
      <c r="U51" s="39">
        <v>0</v>
      </c>
      <c r="V51" s="39">
        <v>0</v>
      </c>
      <c r="W51" s="39">
        <v>0</v>
      </c>
      <c r="X51" s="39">
        <v>0</v>
      </c>
      <c r="Y51" s="39">
        <v>0</v>
      </c>
      <c r="Z51" s="39">
        <v>0</v>
      </c>
      <c r="AA51" s="39">
        <v>0</v>
      </c>
      <c r="AB51" s="39">
        <v>0</v>
      </c>
      <c r="AC51" s="39">
        <v>0</v>
      </c>
      <c r="AD51" s="39">
        <v>0</v>
      </c>
      <c r="AE51" s="39">
        <v>0</v>
      </c>
      <c r="AF51" s="39">
        <v>0</v>
      </c>
      <c r="AG51" s="39">
        <v>0</v>
      </c>
      <c r="AH51" s="39">
        <v>0</v>
      </c>
      <c r="AI51" s="39">
        <v>0</v>
      </c>
      <c r="AJ51" s="39">
        <v>0</v>
      </c>
      <c r="AK51" s="39">
        <v>0</v>
      </c>
      <c r="AL51" s="39">
        <v>0</v>
      </c>
      <c r="AM51" s="39">
        <v>0</v>
      </c>
      <c r="AN51" s="39">
        <v>0</v>
      </c>
      <c r="AO51" s="39">
        <v>0</v>
      </c>
      <c r="AP51" s="39">
        <v>0</v>
      </c>
      <c r="AQ51" s="39">
        <v>0</v>
      </c>
      <c r="AR51" s="39">
        <v>0</v>
      </c>
      <c r="AS51" s="39">
        <v>528</v>
      </c>
      <c r="AT51" s="39">
        <v>0</v>
      </c>
      <c r="AU51" s="39">
        <v>0</v>
      </c>
      <c r="AV51" s="39">
        <v>0</v>
      </c>
      <c r="AW51" s="39">
        <v>0</v>
      </c>
      <c r="AX51" s="39">
        <v>0</v>
      </c>
      <c r="AY51" s="39">
        <v>157</v>
      </c>
      <c r="AZ51" s="39">
        <v>0</v>
      </c>
      <c r="BA51" s="39">
        <v>0</v>
      </c>
      <c r="BB51" s="39">
        <v>0</v>
      </c>
      <c r="BC51" s="39">
        <v>264033</v>
      </c>
      <c r="BD51" s="39">
        <v>0</v>
      </c>
      <c r="BE51" s="39">
        <v>0</v>
      </c>
      <c r="BF51" s="39">
        <v>0</v>
      </c>
      <c r="BG51" s="39">
        <v>0</v>
      </c>
      <c r="BH51" s="41">
        <v>264718</v>
      </c>
      <c r="BI51" s="42"/>
      <c r="BJ51" s="41">
        <v>0</v>
      </c>
      <c r="BL51" s="83">
        <v>0</v>
      </c>
      <c r="BW51"/>
      <c r="BX51"/>
      <c r="BY51"/>
      <c r="BZ51"/>
    </row>
    <row r="52" spans="1:78" s="10" customFormat="1" x14ac:dyDescent="0.3">
      <c r="A52" s="26" t="s">
        <v>29</v>
      </c>
      <c r="B52" s="38" t="s">
        <v>28</v>
      </c>
      <c r="C52" s="39">
        <v>27440</v>
      </c>
      <c r="D52" s="38">
        <v>0</v>
      </c>
      <c r="E52" s="38">
        <v>0</v>
      </c>
      <c r="F52" s="38">
        <v>6</v>
      </c>
      <c r="G52" s="38"/>
      <c r="H52" s="38">
        <v>0</v>
      </c>
      <c r="I52" s="38">
        <v>0</v>
      </c>
      <c r="J52" s="38">
        <v>0</v>
      </c>
      <c r="K52" s="38">
        <v>27434</v>
      </c>
      <c r="L52" s="40">
        <v>0</v>
      </c>
      <c r="M52" s="39">
        <v>0</v>
      </c>
      <c r="N52" s="39">
        <v>0</v>
      </c>
      <c r="O52" s="39">
        <v>6</v>
      </c>
      <c r="P52" s="39">
        <v>0</v>
      </c>
      <c r="Q52" s="39">
        <v>0</v>
      </c>
      <c r="R52" s="39">
        <v>0</v>
      </c>
      <c r="S52" s="39">
        <v>0</v>
      </c>
      <c r="T52" s="39">
        <v>0</v>
      </c>
      <c r="U52" s="39">
        <v>0</v>
      </c>
      <c r="V52" s="39">
        <v>0</v>
      </c>
      <c r="W52" s="39">
        <v>0</v>
      </c>
      <c r="X52" s="39">
        <v>0</v>
      </c>
      <c r="Y52" s="39">
        <v>0</v>
      </c>
      <c r="Z52" s="39">
        <v>0</v>
      </c>
      <c r="AA52" s="39">
        <v>2017</v>
      </c>
      <c r="AB52" s="39">
        <v>0</v>
      </c>
      <c r="AC52" s="39">
        <v>0</v>
      </c>
      <c r="AD52" s="39">
        <v>0</v>
      </c>
      <c r="AE52" s="39">
        <v>0</v>
      </c>
      <c r="AF52" s="39">
        <v>0</v>
      </c>
      <c r="AG52" s="39">
        <v>0</v>
      </c>
      <c r="AH52" s="39">
        <v>0</v>
      </c>
      <c r="AI52" s="39">
        <v>0</v>
      </c>
      <c r="AJ52" s="39">
        <v>0</v>
      </c>
      <c r="AK52" s="39">
        <v>0</v>
      </c>
      <c r="AL52" s="39">
        <v>0</v>
      </c>
      <c r="AM52" s="39">
        <v>0</v>
      </c>
      <c r="AN52" s="39">
        <v>0</v>
      </c>
      <c r="AO52" s="39">
        <v>0</v>
      </c>
      <c r="AP52" s="39">
        <v>0</v>
      </c>
      <c r="AQ52" s="39">
        <v>701</v>
      </c>
      <c r="AR52" s="39">
        <v>275</v>
      </c>
      <c r="AS52" s="39">
        <v>7</v>
      </c>
      <c r="AT52" s="39">
        <v>0</v>
      </c>
      <c r="AU52" s="39">
        <v>1076</v>
      </c>
      <c r="AV52" s="39">
        <v>985</v>
      </c>
      <c r="AW52" s="39">
        <v>0</v>
      </c>
      <c r="AX52" s="39">
        <v>0</v>
      </c>
      <c r="AY52" s="39">
        <v>0</v>
      </c>
      <c r="AZ52" s="39">
        <v>0</v>
      </c>
      <c r="BA52" s="39">
        <v>0</v>
      </c>
      <c r="BB52" s="39">
        <v>0</v>
      </c>
      <c r="BC52" s="39">
        <v>0</v>
      </c>
      <c r="BD52" s="39">
        <v>650</v>
      </c>
      <c r="BE52" s="39">
        <v>3522</v>
      </c>
      <c r="BF52" s="39">
        <v>18195</v>
      </c>
      <c r="BG52" s="39">
        <v>0</v>
      </c>
      <c r="BH52" s="41">
        <v>27434</v>
      </c>
      <c r="BI52" s="42"/>
      <c r="BJ52" s="41">
        <v>0</v>
      </c>
      <c r="BL52" s="83">
        <v>0</v>
      </c>
      <c r="BW52"/>
      <c r="BX52"/>
      <c r="BY52"/>
      <c r="BZ52"/>
    </row>
    <row r="53" spans="1:78" s="10" customFormat="1" x14ac:dyDescent="0.3">
      <c r="A53" s="26" t="s">
        <v>27</v>
      </c>
      <c r="B53" s="38" t="s">
        <v>26</v>
      </c>
      <c r="C53" s="39">
        <v>360606</v>
      </c>
      <c r="D53" s="38">
        <v>0</v>
      </c>
      <c r="E53" s="38">
        <v>0</v>
      </c>
      <c r="F53" s="38">
        <v>16</v>
      </c>
      <c r="G53" s="38"/>
      <c r="H53" s="38">
        <v>134</v>
      </c>
      <c r="I53" s="38">
        <v>0</v>
      </c>
      <c r="J53" s="38">
        <v>0</v>
      </c>
      <c r="K53" s="38">
        <v>360456</v>
      </c>
      <c r="L53" s="40">
        <v>0</v>
      </c>
      <c r="M53" s="39">
        <v>23</v>
      </c>
      <c r="N53" s="39">
        <v>0</v>
      </c>
      <c r="O53" s="39">
        <v>32</v>
      </c>
      <c r="P53" s="39">
        <v>0</v>
      </c>
      <c r="Q53" s="39">
        <v>4</v>
      </c>
      <c r="R53" s="39">
        <v>356</v>
      </c>
      <c r="S53" s="39">
        <v>0</v>
      </c>
      <c r="T53" s="39">
        <v>101</v>
      </c>
      <c r="U53" s="39">
        <v>29</v>
      </c>
      <c r="V53" s="39">
        <v>0</v>
      </c>
      <c r="W53" s="39">
        <v>38</v>
      </c>
      <c r="X53" s="39">
        <v>33</v>
      </c>
      <c r="Y53" s="39">
        <v>0</v>
      </c>
      <c r="Z53" s="39">
        <v>47</v>
      </c>
      <c r="AA53" s="39">
        <v>8625</v>
      </c>
      <c r="AB53" s="39">
        <v>0</v>
      </c>
      <c r="AC53" s="39">
        <v>151</v>
      </c>
      <c r="AD53" s="39">
        <v>22</v>
      </c>
      <c r="AE53" s="39">
        <v>170</v>
      </c>
      <c r="AF53" s="39">
        <v>141</v>
      </c>
      <c r="AG53" s="39">
        <v>0</v>
      </c>
      <c r="AH53" s="39">
        <v>0</v>
      </c>
      <c r="AI53" s="39">
        <v>35</v>
      </c>
      <c r="AJ53" s="39">
        <v>0</v>
      </c>
      <c r="AK53" s="39">
        <v>0</v>
      </c>
      <c r="AL53" s="39">
        <v>0</v>
      </c>
      <c r="AM53" s="39">
        <v>5</v>
      </c>
      <c r="AN53" s="39">
        <v>1</v>
      </c>
      <c r="AO53" s="39">
        <v>13341</v>
      </c>
      <c r="AP53" s="39">
        <v>619</v>
      </c>
      <c r="AQ53" s="39">
        <v>3143</v>
      </c>
      <c r="AR53" s="39">
        <v>1625</v>
      </c>
      <c r="AS53" s="39">
        <v>39435</v>
      </c>
      <c r="AT53" s="39">
        <v>0</v>
      </c>
      <c r="AU53" s="39">
        <v>4684</v>
      </c>
      <c r="AV53" s="39">
        <v>6014</v>
      </c>
      <c r="AW53" s="39">
        <v>1</v>
      </c>
      <c r="AX53" s="39">
        <v>0</v>
      </c>
      <c r="AY53" s="39">
        <v>8745</v>
      </c>
      <c r="AZ53" s="39">
        <v>7837</v>
      </c>
      <c r="BA53" s="39">
        <v>0</v>
      </c>
      <c r="BB53" s="39">
        <v>2</v>
      </c>
      <c r="BC53" s="39">
        <v>5</v>
      </c>
      <c r="BD53" s="39">
        <v>2781</v>
      </c>
      <c r="BE53" s="39">
        <v>184599</v>
      </c>
      <c r="BF53" s="39">
        <v>77812</v>
      </c>
      <c r="BG53" s="39">
        <v>0</v>
      </c>
      <c r="BH53" s="41">
        <v>360456</v>
      </c>
      <c r="BI53" s="42"/>
      <c r="BJ53" s="41">
        <v>0</v>
      </c>
      <c r="BL53" s="83">
        <v>0</v>
      </c>
      <c r="BW53"/>
      <c r="BX53"/>
      <c r="BY53"/>
      <c r="BZ53"/>
    </row>
    <row r="54" spans="1:78" s="10" customFormat="1" x14ac:dyDescent="0.3">
      <c r="A54" s="26" t="s">
        <v>25</v>
      </c>
      <c r="B54" s="38" t="s">
        <v>24</v>
      </c>
      <c r="C54" s="39">
        <v>56316</v>
      </c>
      <c r="D54" s="38">
        <v>0</v>
      </c>
      <c r="E54" s="38">
        <v>0</v>
      </c>
      <c r="F54" s="38">
        <v>0</v>
      </c>
      <c r="G54" s="38"/>
      <c r="H54" s="38">
        <v>0</v>
      </c>
      <c r="I54" s="38">
        <v>0</v>
      </c>
      <c r="J54" s="38">
        <v>0</v>
      </c>
      <c r="K54" s="38">
        <v>56316</v>
      </c>
      <c r="L54" s="40">
        <v>0</v>
      </c>
      <c r="M54" s="39">
        <v>0</v>
      </c>
      <c r="N54" s="39">
        <v>0</v>
      </c>
      <c r="O54" s="39">
        <v>13</v>
      </c>
      <c r="P54" s="39">
        <v>0</v>
      </c>
      <c r="Q54" s="39">
        <v>0</v>
      </c>
      <c r="R54" s="39">
        <v>0</v>
      </c>
      <c r="S54" s="39">
        <v>0</v>
      </c>
      <c r="T54" s="39">
        <v>0</v>
      </c>
      <c r="U54" s="39">
        <v>0</v>
      </c>
      <c r="V54" s="39">
        <v>0</v>
      </c>
      <c r="W54" s="39">
        <v>0</v>
      </c>
      <c r="X54" s="39">
        <v>0</v>
      </c>
      <c r="Y54" s="39">
        <v>0</v>
      </c>
      <c r="Z54" s="39">
        <v>0</v>
      </c>
      <c r="AA54" s="39">
        <v>4141</v>
      </c>
      <c r="AB54" s="39">
        <v>0</v>
      </c>
      <c r="AC54" s="39">
        <v>0</v>
      </c>
      <c r="AD54" s="39">
        <v>0</v>
      </c>
      <c r="AE54" s="39">
        <v>0</v>
      </c>
      <c r="AF54" s="39">
        <v>0</v>
      </c>
      <c r="AG54" s="39">
        <v>0</v>
      </c>
      <c r="AH54" s="39">
        <v>0</v>
      </c>
      <c r="AI54" s="39">
        <v>0</v>
      </c>
      <c r="AJ54" s="39">
        <v>0</v>
      </c>
      <c r="AK54" s="39">
        <v>0</v>
      </c>
      <c r="AL54" s="39">
        <v>0</v>
      </c>
      <c r="AM54" s="39">
        <v>0</v>
      </c>
      <c r="AN54" s="39">
        <v>0</v>
      </c>
      <c r="AO54" s="39">
        <v>0</v>
      </c>
      <c r="AP54" s="39">
        <v>0</v>
      </c>
      <c r="AQ54" s="39">
        <v>1439</v>
      </c>
      <c r="AR54" s="39">
        <v>565</v>
      </c>
      <c r="AS54" s="39">
        <v>15</v>
      </c>
      <c r="AT54" s="39">
        <v>0</v>
      </c>
      <c r="AU54" s="39">
        <v>2201</v>
      </c>
      <c r="AV54" s="39">
        <v>2021</v>
      </c>
      <c r="AW54" s="39">
        <v>0</v>
      </c>
      <c r="AX54" s="39">
        <v>0</v>
      </c>
      <c r="AY54" s="39">
        <v>0</v>
      </c>
      <c r="AZ54" s="39">
        <v>0</v>
      </c>
      <c r="BA54" s="39">
        <v>0</v>
      </c>
      <c r="BB54" s="39">
        <v>0</v>
      </c>
      <c r="BC54" s="39">
        <v>0</v>
      </c>
      <c r="BD54" s="39">
        <v>1335</v>
      </c>
      <c r="BE54" s="39">
        <v>7229</v>
      </c>
      <c r="BF54" s="39">
        <v>37357</v>
      </c>
      <c r="BG54" s="39">
        <v>0</v>
      </c>
      <c r="BH54" s="41">
        <v>56316</v>
      </c>
      <c r="BI54" s="42"/>
      <c r="BJ54" s="41">
        <v>0</v>
      </c>
      <c r="BL54" s="83">
        <v>0</v>
      </c>
      <c r="BW54"/>
      <c r="BX54"/>
      <c r="BY54"/>
      <c r="BZ54"/>
    </row>
    <row r="55" spans="1:78" s="10" customFormat="1" ht="15" thickBot="1" x14ac:dyDescent="0.35">
      <c r="A55" s="33" t="s">
        <v>23</v>
      </c>
      <c r="B55" s="38" t="s">
        <v>22</v>
      </c>
      <c r="C55" s="39">
        <v>273845</v>
      </c>
      <c r="D55" s="38">
        <v>0</v>
      </c>
      <c r="E55" s="38">
        <v>0</v>
      </c>
      <c r="F55" s="38">
        <v>0</v>
      </c>
      <c r="G55" s="38"/>
      <c r="H55" s="38">
        <v>0</v>
      </c>
      <c r="I55" s="38">
        <v>0</v>
      </c>
      <c r="J55" s="38">
        <v>0</v>
      </c>
      <c r="K55" s="38">
        <v>273845</v>
      </c>
      <c r="L55" s="40">
        <v>0</v>
      </c>
      <c r="M55" s="39">
        <v>0</v>
      </c>
      <c r="N55" s="39">
        <v>0</v>
      </c>
      <c r="O55" s="39">
        <v>0</v>
      </c>
      <c r="P55" s="39">
        <v>0</v>
      </c>
      <c r="Q55" s="39">
        <v>0</v>
      </c>
      <c r="R55" s="39">
        <v>0</v>
      </c>
      <c r="S55" s="39">
        <v>0</v>
      </c>
      <c r="T55" s="39">
        <v>0</v>
      </c>
      <c r="U55" s="39">
        <v>0</v>
      </c>
      <c r="V55" s="39">
        <v>0</v>
      </c>
      <c r="W55" s="39">
        <v>0</v>
      </c>
      <c r="X55" s="39">
        <v>0</v>
      </c>
      <c r="Y55" s="39">
        <v>0</v>
      </c>
      <c r="Z55" s="39">
        <v>0</v>
      </c>
      <c r="AA55" s="39">
        <v>0</v>
      </c>
      <c r="AB55" s="39">
        <v>0</v>
      </c>
      <c r="AC55" s="39">
        <v>0</v>
      </c>
      <c r="AD55" s="39">
        <v>0</v>
      </c>
      <c r="AE55" s="39">
        <v>0</v>
      </c>
      <c r="AF55" s="39">
        <v>0</v>
      </c>
      <c r="AG55" s="39">
        <v>0</v>
      </c>
      <c r="AH55" s="39">
        <v>0</v>
      </c>
      <c r="AI55" s="39">
        <v>0</v>
      </c>
      <c r="AJ55" s="39">
        <v>0</v>
      </c>
      <c r="AK55" s="39">
        <v>0</v>
      </c>
      <c r="AL55" s="39">
        <v>0</v>
      </c>
      <c r="AM55" s="39">
        <v>0</v>
      </c>
      <c r="AN55" s="39">
        <v>0</v>
      </c>
      <c r="AO55" s="39">
        <v>0</v>
      </c>
      <c r="AP55" s="39">
        <v>0</v>
      </c>
      <c r="AQ55" s="39">
        <v>0</v>
      </c>
      <c r="AR55" s="39">
        <v>0</v>
      </c>
      <c r="AS55" s="39">
        <v>0</v>
      </c>
      <c r="AT55" s="39">
        <v>0</v>
      </c>
      <c r="AU55" s="39">
        <v>0</v>
      </c>
      <c r="AV55" s="39">
        <v>0</v>
      </c>
      <c r="AW55" s="39">
        <v>0</v>
      </c>
      <c r="AX55" s="39">
        <v>0</v>
      </c>
      <c r="AY55" s="39">
        <v>0</v>
      </c>
      <c r="AZ55" s="39">
        <v>0</v>
      </c>
      <c r="BA55" s="39">
        <v>0</v>
      </c>
      <c r="BB55" s="39">
        <v>0</v>
      </c>
      <c r="BC55" s="39">
        <v>0</v>
      </c>
      <c r="BD55" s="39">
        <v>0</v>
      </c>
      <c r="BE55" s="39">
        <v>0</v>
      </c>
      <c r="BF55" s="39">
        <v>0</v>
      </c>
      <c r="BG55" s="39">
        <v>0</v>
      </c>
      <c r="BH55" s="41">
        <v>0</v>
      </c>
      <c r="BI55" s="44"/>
      <c r="BJ55" s="45">
        <v>273845</v>
      </c>
      <c r="BL55" s="83">
        <v>0</v>
      </c>
      <c r="BW55"/>
      <c r="BX55"/>
      <c r="BY55"/>
      <c r="BZ55"/>
    </row>
    <row r="56" spans="1:78" s="51" customFormat="1" ht="21.75" customHeight="1" thickTop="1" thickBot="1" x14ac:dyDescent="0.3">
      <c r="A56" s="46"/>
      <c r="B56" s="47">
        <v>0</v>
      </c>
      <c r="C56" s="48">
        <v>26478761</v>
      </c>
      <c r="D56" s="48">
        <v>0</v>
      </c>
      <c r="E56" s="48">
        <v>0</v>
      </c>
      <c r="F56" s="48">
        <v>291614</v>
      </c>
      <c r="G56" s="48">
        <v>0</v>
      </c>
      <c r="H56" s="48">
        <v>29233</v>
      </c>
      <c r="I56" s="48">
        <v>315908</v>
      </c>
      <c r="J56" s="48">
        <v>353576</v>
      </c>
      <c r="K56" s="49">
        <v>25488430</v>
      </c>
      <c r="L56" s="47">
        <v>999625</v>
      </c>
      <c r="M56" s="47">
        <v>1122248</v>
      </c>
      <c r="N56" s="47">
        <v>476263</v>
      </c>
      <c r="O56" s="47">
        <v>321169</v>
      </c>
      <c r="P56" s="47">
        <v>183174</v>
      </c>
      <c r="Q56" s="47">
        <v>131090</v>
      </c>
      <c r="R56" s="47">
        <v>360441</v>
      </c>
      <c r="S56" s="47">
        <v>321500</v>
      </c>
      <c r="T56" s="47">
        <v>251676</v>
      </c>
      <c r="U56" s="47">
        <v>533208</v>
      </c>
      <c r="V56" s="47">
        <v>83569</v>
      </c>
      <c r="W56" s="47">
        <v>544186</v>
      </c>
      <c r="X56" s="47">
        <v>236744</v>
      </c>
      <c r="Y56" s="47">
        <v>99476</v>
      </c>
      <c r="Z56" s="47">
        <v>66288</v>
      </c>
      <c r="AA56" s="47">
        <v>161792</v>
      </c>
      <c r="AB56" s="47">
        <v>22440</v>
      </c>
      <c r="AC56" s="47">
        <v>199401</v>
      </c>
      <c r="AD56" s="47">
        <v>148026</v>
      </c>
      <c r="AE56" s="47">
        <v>730235</v>
      </c>
      <c r="AF56" s="47">
        <v>320840</v>
      </c>
      <c r="AG56" s="47">
        <v>46851</v>
      </c>
      <c r="AH56" s="47">
        <v>126595</v>
      </c>
      <c r="AI56" s="47">
        <v>690697</v>
      </c>
      <c r="AJ56" s="47">
        <v>63</v>
      </c>
      <c r="AK56" s="47">
        <v>20756</v>
      </c>
      <c r="AL56" s="47">
        <v>1550</v>
      </c>
      <c r="AM56" s="47">
        <v>11171</v>
      </c>
      <c r="AN56" s="47">
        <v>229601</v>
      </c>
      <c r="AO56" s="47">
        <v>141573</v>
      </c>
      <c r="AP56" s="47">
        <v>360128</v>
      </c>
      <c r="AQ56" s="47">
        <v>90689</v>
      </c>
      <c r="AR56" s="47">
        <v>1058391</v>
      </c>
      <c r="AS56" s="47">
        <v>3462910</v>
      </c>
      <c r="AT56" s="47">
        <v>2247109</v>
      </c>
      <c r="AU56" s="47">
        <v>1179224</v>
      </c>
      <c r="AV56" s="47">
        <v>666347</v>
      </c>
      <c r="AW56" s="47">
        <v>451360</v>
      </c>
      <c r="AX56" s="47">
        <v>1013407</v>
      </c>
      <c r="AY56" s="47">
        <v>302107</v>
      </c>
      <c r="AZ56" s="47">
        <v>275394</v>
      </c>
      <c r="BA56" s="47">
        <v>760802</v>
      </c>
      <c r="BB56" s="47">
        <v>654426</v>
      </c>
      <c r="BC56" s="47">
        <v>264495</v>
      </c>
      <c r="BD56" s="47">
        <v>5751</v>
      </c>
      <c r="BE56" s="47">
        <v>222062</v>
      </c>
      <c r="BF56" s="47">
        <v>160960</v>
      </c>
      <c r="BG56" s="47">
        <v>0</v>
      </c>
      <c r="BH56" s="47">
        <v>21757810</v>
      </c>
      <c r="BI56" s="50">
        <v>0</v>
      </c>
      <c r="BJ56" s="49">
        <v>3730620</v>
      </c>
      <c r="BK56" s="10"/>
      <c r="BL56" s="83">
        <v>0</v>
      </c>
      <c r="BM56" s="10"/>
      <c r="BN56" s="10"/>
      <c r="BO56" s="10"/>
      <c r="BP56" s="10"/>
      <c r="BQ56" s="10"/>
      <c r="BR56" s="10"/>
      <c r="BS56" s="10"/>
    </row>
    <row r="57" spans="1:78" s="51" customFormat="1" ht="21.75" customHeight="1" thickTop="1" thickBot="1" x14ac:dyDescent="0.35">
      <c r="B57" s="52"/>
      <c r="C57" s="52"/>
      <c r="D57" s="52"/>
      <c r="E57" s="52"/>
      <c r="F57" s="52"/>
      <c r="G57" s="52"/>
      <c r="H57" s="52"/>
      <c r="I57" s="52"/>
      <c r="J57" s="52"/>
      <c r="K57" s="52"/>
      <c r="L57" s="52"/>
      <c r="M57" s="52"/>
      <c r="N57" s="52"/>
      <c r="O57" s="52"/>
      <c r="P57" s="52"/>
      <c r="Q57" s="52"/>
      <c r="R57" s="52"/>
      <c r="S57" s="52"/>
      <c r="T57" s="52"/>
      <c r="U57" s="52"/>
      <c r="V57" s="52"/>
      <c r="W57" s="52"/>
      <c r="X57" s="52"/>
      <c r="Y57" s="52"/>
      <c r="Z57" s="52"/>
      <c r="AA57" s="52"/>
      <c r="AB57" s="52"/>
      <c r="AC57" s="52"/>
      <c r="AD57" s="52"/>
      <c r="AE57" s="52"/>
      <c r="AF57" s="52"/>
      <c r="AG57" s="52"/>
      <c r="AH57" s="52"/>
      <c r="AI57" s="52"/>
      <c r="AJ57" s="52"/>
      <c r="AK57" s="52"/>
      <c r="AL57" s="52"/>
      <c r="AM57" s="52"/>
      <c r="AN57" s="52"/>
      <c r="AO57" s="52"/>
      <c r="AP57" s="52"/>
      <c r="AQ57" s="52"/>
      <c r="AR57" s="52"/>
      <c r="AS57" s="52"/>
      <c r="AT57" s="52"/>
      <c r="AU57" s="52"/>
      <c r="AV57" s="52"/>
      <c r="AW57" s="52"/>
      <c r="AX57" s="52"/>
      <c r="AY57" s="52"/>
      <c r="AZ57" s="52"/>
      <c r="BA57" s="52"/>
      <c r="BB57" s="52"/>
      <c r="BC57" s="52"/>
      <c r="BD57" s="52"/>
      <c r="BE57" s="52"/>
      <c r="BF57" s="52"/>
      <c r="BG57" s="52"/>
      <c r="BH57" s="52"/>
      <c r="BI57" s="52"/>
      <c r="BJ57" s="52"/>
      <c r="BK57" s="52"/>
      <c r="BL57" s="52"/>
      <c r="BM57" s="52"/>
      <c r="BN57" s="52"/>
      <c r="BO57" s="52"/>
      <c r="BP57" s="52"/>
      <c r="BQ57" s="53"/>
      <c r="BR57" s="53"/>
    </row>
    <row r="58" spans="1:78" s="10" customFormat="1" ht="15.6" thickTop="1" thickBot="1" x14ac:dyDescent="0.35">
      <c r="L58" s="14" t="s">
        <v>178</v>
      </c>
      <c r="M58" s="15"/>
      <c r="N58" s="15"/>
      <c r="O58" s="15"/>
      <c r="P58" s="15"/>
      <c r="Q58" s="15"/>
      <c r="R58" s="15"/>
      <c r="S58" s="15"/>
      <c r="T58" s="15"/>
      <c r="U58" s="15"/>
      <c r="V58" s="15"/>
      <c r="W58" s="15"/>
      <c r="X58" s="15"/>
      <c r="Y58" s="15"/>
      <c r="Z58" s="15"/>
      <c r="AA58" s="15"/>
      <c r="AB58" s="15"/>
      <c r="AC58" s="15"/>
      <c r="AD58" s="15"/>
      <c r="AE58" s="15"/>
      <c r="AF58" s="15"/>
      <c r="AG58" s="15"/>
      <c r="AH58" s="15"/>
      <c r="AI58" s="15"/>
      <c r="AJ58" s="15"/>
      <c r="AK58" s="15"/>
      <c r="AL58" s="15"/>
      <c r="AM58" s="15"/>
      <c r="AN58" s="15"/>
      <c r="AO58" s="15"/>
      <c r="AP58" s="15"/>
      <c r="AQ58" s="15"/>
      <c r="AR58" s="15"/>
      <c r="AS58" s="15"/>
      <c r="AT58" s="15"/>
      <c r="AU58" s="15"/>
      <c r="AV58" s="15"/>
      <c r="AW58" s="15"/>
      <c r="AX58" s="15"/>
      <c r="AY58" s="15"/>
      <c r="AZ58" s="15"/>
      <c r="BA58" s="15"/>
      <c r="BB58" s="15"/>
      <c r="BC58" s="15"/>
      <c r="BD58" s="15"/>
      <c r="BE58" s="15"/>
      <c r="BF58" s="15"/>
      <c r="BG58" s="15"/>
      <c r="BH58" s="16"/>
      <c r="BT58" s="12"/>
      <c r="BW58"/>
      <c r="BX58"/>
      <c r="BY58"/>
      <c r="BZ58"/>
    </row>
    <row r="59" spans="1:78" s="10" customFormat="1" ht="80.400000000000006" thickTop="1" thickBot="1" x14ac:dyDescent="0.35">
      <c r="A59" s="17" t="s">
        <v>177</v>
      </c>
      <c r="B59" s="54"/>
      <c r="C59" s="19" t="s">
        <v>176</v>
      </c>
      <c r="D59" s="19" t="s">
        <v>175</v>
      </c>
      <c r="E59" s="19" t="s">
        <v>174</v>
      </c>
      <c r="F59" s="19" t="s">
        <v>173</v>
      </c>
      <c r="G59" s="19" t="s">
        <v>172</v>
      </c>
      <c r="H59" s="19" t="s">
        <v>171</v>
      </c>
      <c r="I59" s="19" t="s">
        <v>170</v>
      </c>
      <c r="J59" s="20" t="s">
        <v>169</v>
      </c>
      <c r="K59" s="21" t="s">
        <v>168</v>
      </c>
      <c r="L59" s="22" t="s">
        <v>167</v>
      </c>
      <c r="M59" s="23" t="s">
        <v>166</v>
      </c>
      <c r="N59" s="23" t="s">
        <v>165</v>
      </c>
      <c r="O59" s="23" t="s">
        <v>164</v>
      </c>
      <c r="P59" s="23" t="s">
        <v>163</v>
      </c>
      <c r="Q59" s="23" t="s">
        <v>162</v>
      </c>
      <c r="R59" s="23" t="s">
        <v>161</v>
      </c>
      <c r="S59" s="23" t="s">
        <v>160</v>
      </c>
      <c r="T59" s="23" t="s">
        <v>159</v>
      </c>
      <c r="U59" s="23" t="s">
        <v>158</v>
      </c>
      <c r="V59" s="23" t="s">
        <v>157</v>
      </c>
      <c r="W59" s="23" t="s">
        <v>156</v>
      </c>
      <c r="X59" s="23" t="s">
        <v>155</v>
      </c>
      <c r="Y59" s="23" t="s">
        <v>154</v>
      </c>
      <c r="Z59" s="23" t="s">
        <v>153</v>
      </c>
      <c r="AA59" s="23" t="s">
        <v>85</v>
      </c>
      <c r="AB59" s="23" t="s">
        <v>152</v>
      </c>
      <c r="AC59" s="23" t="s">
        <v>151</v>
      </c>
      <c r="AD59" s="23" t="s">
        <v>150</v>
      </c>
      <c r="AE59" s="23" t="s">
        <v>149</v>
      </c>
      <c r="AF59" s="23" t="s">
        <v>148</v>
      </c>
      <c r="AG59" s="23" t="s">
        <v>147</v>
      </c>
      <c r="AH59" s="23" t="s">
        <v>146</v>
      </c>
      <c r="AI59" s="23" t="s">
        <v>145</v>
      </c>
      <c r="AJ59" s="23" t="s">
        <v>144</v>
      </c>
      <c r="AK59" s="23" t="s">
        <v>143</v>
      </c>
      <c r="AL59" s="23" t="s">
        <v>142</v>
      </c>
      <c r="AM59" s="23" t="s">
        <v>141</v>
      </c>
      <c r="AN59" s="23" t="s">
        <v>140</v>
      </c>
      <c r="AO59" s="23" t="s">
        <v>57</v>
      </c>
      <c r="AP59" s="23" t="s">
        <v>55</v>
      </c>
      <c r="AQ59" s="23" t="s">
        <v>53</v>
      </c>
      <c r="AR59" s="23" t="s">
        <v>139</v>
      </c>
      <c r="AS59" s="23" t="s">
        <v>217</v>
      </c>
      <c r="AT59" s="23" t="s">
        <v>138</v>
      </c>
      <c r="AU59" s="23" t="s">
        <v>137</v>
      </c>
      <c r="AV59" s="23" t="s">
        <v>136</v>
      </c>
      <c r="AW59" s="23" t="s">
        <v>135</v>
      </c>
      <c r="AX59" s="23" t="s">
        <v>134</v>
      </c>
      <c r="AY59" s="23" t="s">
        <v>38</v>
      </c>
      <c r="AZ59" s="23" t="s">
        <v>36</v>
      </c>
      <c r="BA59" s="23" t="s">
        <v>34</v>
      </c>
      <c r="BB59" s="23" t="s">
        <v>32</v>
      </c>
      <c r="BC59" s="23" t="s">
        <v>133</v>
      </c>
      <c r="BD59" s="23" t="s">
        <v>28</v>
      </c>
      <c r="BE59" s="23" t="s">
        <v>26</v>
      </c>
      <c r="BF59" s="23" t="s">
        <v>24</v>
      </c>
      <c r="BG59" s="23" t="s">
        <v>22</v>
      </c>
      <c r="BH59" s="21" t="s">
        <v>132</v>
      </c>
      <c r="BI59" s="25" t="s">
        <v>131</v>
      </c>
      <c r="BJ59" s="24" t="s">
        <v>130</v>
      </c>
      <c r="BK59" s="55" t="s">
        <v>129</v>
      </c>
      <c r="BL59" s="56"/>
      <c r="BM59" s="57"/>
      <c r="BN59" s="58"/>
      <c r="BO59" s="58"/>
      <c r="BP59" s="58"/>
      <c r="BQ59" s="59" t="s">
        <v>128</v>
      </c>
      <c r="BR59" s="19" t="s">
        <v>127</v>
      </c>
      <c r="BS59" s="21" t="s">
        <v>126</v>
      </c>
      <c r="BW59"/>
      <c r="BX59"/>
      <c r="BY59"/>
      <c r="BZ59"/>
    </row>
    <row r="60" spans="1:78" s="10" customFormat="1" ht="15" thickTop="1" x14ac:dyDescent="0.3">
      <c r="A60" s="60"/>
      <c r="B60" s="61"/>
      <c r="C60" s="28"/>
      <c r="D60" s="27"/>
      <c r="E60" s="27"/>
      <c r="F60" s="27"/>
      <c r="G60" s="27"/>
      <c r="H60" s="27"/>
      <c r="I60" s="27"/>
      <c r="J60" s="27"/>
      <c r="K60" s="27"/>
      <c r="L60" s="29"/>
      <c r="M60" s="28"/>
      <c r="N60" s="28"/>
      <c r="O60" s="28"/>
      <c r="P60" s="28"/>
      <c r="Q60" s="28"/>
      <c r="R60" s="28"/>
      <c r="S60" s="28"/>
      <c r="T60" s="28"/>
      <c r="U60" s="28"/>
      <c r="V60" s="28"/>
      <c r="W60" s="28"/>
      <c r="X60" s="28"/>
      <c r="Y60" s="28"/>
      <c r="Z60" s="28"/>
      <c r="AA60" s="28"/>
      <c r="AB60" s="28"/>
      <c r="AC60" s="28"/>
      <c r="AD60" s="28"/>
      <c r="AE60" s="28"/>
      <c r="AF60" s="28"/>
      <c r="AG60" s="28"/>
      <c r="AH60" s="28"/>
      <c r="AI60" s="28"/>
      <c r="AJ60" s="28"/>
      <c r="AK60" s="28"/>
      <c r="AL60" s="28"/>
      <c r="AM60" s="28"/>
      <c r="AN60" s="28"/>
      <c r="AO60" s="28"/>
      <c r="AP60" s="28"/>
      <c r="AQ60" s="28"/>
      <c r="AR60" s="28"/>
      <c r="AS60" s="28"/>
      <c r="AT60" s="28"/>
      <c r="AU60" s="28"/>
      <c r="AV60" s="28"/>
      <c r="AW60" s="28"/>
      <c r="AX60" s="28"/>
      <c r="AY60" s="28"/>
      <c r="AZ60" s="28"/>
      <c r="BA60" s="28"/>
      <c r="BB60" s="28"/>
      <c r="BC60" s="28"/>
      <c r="BD60" s="28"/>
      <c r="BE60" s="28"/>
      <c r="BF60" s="28"/>
      <c r="BG60" s="62"/>
      <c r="BH60" s="63"/>
      <c r="BI60" s="43"/>
      <c r="BJ60" s="64"/>
      <c r="BK60" s="65" t="s">
        <v>125</v>
      </c>
      <c r="BL60" s="66" t="s">
        <v>124</v>
      </c>
      <c r="BM60" s="67"/>
      <c r="BN60" s="68"/>
      <c r="BO60" s="69" t="s">
        <v>123</v>
      </c>
      <c r="BP60" s="70" t="s">
        <v>122</v>
      </c>
      <c r="BQ60" s="27"/>
      <c r="BR60" s="71"/>
      <c r="BS60" s="30"/>
      <c r="BW60"/>
      <c r="BX60"/>
      <c r="BY60"/>
      <c r="BZ60"/>
    </row>
    <row r="61" spans="1:78" s="10" customFormat="1" ht="15" thickBot="1" x14ac:dyDescent="0.35">
      <c r="A61" s="72"/>
      <c r="B61" s="73"/>
      <c r="C61" s="35"/>
      <c r="D61" s="34"/>
      <c r="E61" s="34"/>
      <c r="F61" s="34"/>
      <c r="G61" s="34"/>
      <c r="H61" s="34"/>
      <c r="I61" s="34"/>
      <c r="J61" s="34"/>
      <c r="K61" s="34"/>
      <c r="L61" s="36" t="s">
        <v>116</v>
      </c>
      <c r="M61" s="35" t="s">
        <v>114</v>
      </c>
      <c r="N61" s="35" t="s">
        <v>112</v>
      </c>
      <c r="O61" s="35" t="s">
        <v>110</v>
      </c>
      <c r="P61" s="35" t="s">
        <v>108</v>
      </c>
      <c r="Q61" s="35" t="s">
        <v>106</v>
      </c>
      <c r="R61" s="35" t="s">
        <v>104</v>
      </c>
      <c r="S61" s="35" t="s">
        <v>102</v>
      </c>
      <c r="T61" s="35" t="s">
        <v>100</v>
      </c>
      <c r="U61" s="35" t="s">
        <v>98</v>
      </c>
      <c r="V61" s="35" t="s">
        <v>96</v>
      </c>
      <c r="W61" s="35" t="s">
        <v>94</v>
      </c>
      <c r="X61" s="35" t="s">
        <v>92</v>
      </c>
      <c r="Y61" s="35" t="s">
        <v>90</v>
      </c>
      <c r="Z61" s="35" t="s">
        <v>88</v>
      </c>
      <c r="AA61" s="35" t="s">
        <v>86</v>
      </c>
      <c r="AB61" s="35" t="s">
        <v>84</v>
      </c>
      <c r="AC61" s="35" t="s">
        <v>82</v>
      </c>
      <c r="AD61" s="35" t="s">
        <v>80</v>
      </c>
      <c r="AE61" s="35" t="s">
        <v>78</v>
      </c>
      <c r="AF61" s="35" t="s">
        <v>76</v>
      </c>
      <c r="AG61" s="35" t="s">
        <v>74</v>
      </c>
      <c r="AH61" s="35" t="s">
        <v>72</v>
      </c>
      <c r="AI61" s="35" t="s">
        <v>70</v>
      </c>
      <c r="AJ61" s="35" t="s">
        <v>68</v>
      </c>
      <c r="AK61" s="35" t="s">
        <v>66</v>
      </c>
      <c r="AL61" s="35" t="s">
        <v>64</v>
      </c>
      <c r="AM61" s="35" t="s">
        <v>62</v>
      </c>
      <c r="AN61" s="35" t="s">
        <v>60</v>
      </c>
      <c r="AO61" s="35" t="s">
        <v>58</v>
      </c>
      <c r="AP61" s="35" t="s">
        <v>56</v>
      </c>
      <c r="AQ61" s="35" t="s">
        <v>54</v>
      </c>
      <c r="AR61" s="35" t="s">
        <v>52</v>
      </c>
      <c r="AS61" s="35" t="s">
        <v>50</v>
      </c>
      <c r="AT61" s="35" t="s">
        <v>49</v>
      </c>
      <c r="AU61" s="35" t="s">
        <v>47</v>
      </c>
      <c r="AV61" s="35" t="s">
        <v>45</v>
      </c>
      <c r="AW61" s="35" t="s">
        <v>43</v>
      </c>
      <c r="AX61" s="35" t="s">
        <v>41</v>
      </c>
      <c r="AY61" s="35" t="s">
        <v>39</v>
      </c>
      <c r="AZ61" s="35" t="s">
        <v>37</v>
      </c>
      <c r="BA61" s="35" t="s">
        <v>35</v>
      </c>
      <c r="BB61" s="35" t="s">
        <v>33</v>
      </c>
      <c r="BC61" s="35" t="s">
        <v>31</v>
      </c>
      <c r="BD61" s="35" t="s">
        <v>29</v>
      </c>
      <c r="BE61" s="35" t="s">
        <v>27</v>
      </c>
      <c r="BF61" s="35" t="s">
        <v>25</v>
      </c>
      <c r="BG61" s="35" t="s">
        <v>23</v>
      </c>
      <c r="BH61" s="73"/>
      <c r="BI61" s="45"/>
      <c r="BJ61" s="74"/>
      <c r="BK61" s="75" t="s">
        <v>121</v>
      </c>
      <c r="BL61" s="44" t="s">
        <v>120</v>
      </c>
      <c r="BM61" s="76" t="s">
        <v>119</v>
      </c>
      <c r="BN61" s="77" t="s">
        <v>118</v>
      </c>
      <c r="BO61" s="78" t="s">
        <v>117</v>
      </c>
      <c r="BP61" s="78"/>
      <c r="BQ61" s="74"/>
      <c r="BR61" s="79"/>
      <c r="BS61" s="45"/>
      <c r="BW61"/>
      <c r="BX61"/>
      <c r="BY61"/>
      <c r="BZ61"/>
    </row>
    <row r="62" spans="1:78" s="10" customFormat="1" ht="15" thickTop="1" x14ac:dyDescent="0.3">
      <c r="A62" s="60" t="s">
        <v>116</v>
      </c>
      <c r="B62" s="41" t="s">
        <v>115</v>
      </c>
      <c r="C62" s="39">
        <v>1638822</v>
      </c>
      <c r="D62" s="38"/>
      <c r="E62" s="38"/>
      <c r="F62" s="38"/>
      <c r="G62" s="38"/>
      <c r="H62" s="38"/>
      <c r="I62" s="38"/>
      <c r="J62" s="38"/>
      <c r="K62" s="38"/>
      <c r="L62" s="40">
        <v>77894</v>
      </c>
      <c r="M62" s="39">
        <v>1798</v>
      </c>
      <c r="N62" s="39">
        <v>19596</v>
      </c>
      <c r="O62" s="39">
        <v>194</v>
      </c>
      <c r="P62" s="39">
        <v>0</v>
      </c>
      <c r="Q62" s="39">
        <v>0</v>
      </c>
      <c r="R62" s="39">
        <v>0</v>
      </c>
      <c r="S62" s="39">
        <v>394</v>
      </c>
      <c r="T62" s="39">
        <v>0</v>
      </c>
      <c r="U62" s="39">
        <v>345766</v>
      </c>
      <c r="V62" s="39">
        <v>0</v>
      </c>
      <c r="W62" s="39">
        <v>0</v>
      </c>
      <c r="X62" s="39">
        <v>4000</v>
      </c>
      <c r="Y62" s="39">
        <v>2561</v>
      </c>
      <c r="Z62" s="39">
        <v>0</v>
      </c>
      <c r="AA62" s="39">
        <v>103</v>
      </c>
      <c r="AB62" s="39">
        <v>0</v>
      </c>
      <c r="AC62" s="39">
        <v>0</v>
      </c>
      <c r="AD62" s="39">
        <v>0</v>
      </c>
      <c r="AE62" s="39">
        <v>0</v>
      </c>
      <c r="AF62" s="39">
        <v>0</v>
      </c>
      <c r="AG62" s="39">
        <v>0</v>
      </c>
      <c r="AH62" s="39">
        <v>0</v>
      </c>
      <c r="AI62" s="39">
        <v>0</v>
      </c>
      <c r="AJ62" s="39">
        <v>0</v>
      </c>
      <c r="AK62" s="39">
        <v>0</v>
      </c>
      <c r="AL62" s="39">
        <v>0</v>
      </c>
      <c r="AM62" s="39">
        <v>0</v>
      </c>
      <c r="AN62" s="39">
        <v>0</v>
      </c>
      <c r="AO62" s="39">
        <v>0</v>
      </c>
      <c r="AP62" s="39">
        <v>0</v>
      </c>
      <c r="AQ62" s="39">
        <v>0</v>
      </c>
      <c r="AR62" s="39">
        <v>0</v>
      </c>
      <c r="AS62" s="39">
        <v>0</v>
      </c>
      <c r="AT62" s="39">
        <v>0</v>
      </c>
      <c r="AU62" s="39">
        <v>99654</v>
      </c>
      <c r="AV62" s="39">
        <v>0</v>
      </c>
      <c r="AW62" s="39">
        <v>0</v>
      </c>
      <c r="AX62" s="39">
        <v>0</v>
      </c>
      <c r="AY62" s="39">
        <v>0</v>
      </c>
      <c r="AZ62" s="39">
        <v>0</v>
      </c>
      <c r="BA62" s="39">
        <v>0</v>
      </c>
      <c r="BB62" s="39">
        <v>0</v>
      </c>
      <c r="BC62" s="39">
        <v>0</v>
      </c>
      <c r="BD62" s="39">
        <v>0</v>
      </c>
      <c r="BE62" s="39">
        <v>0</v>
      </c>
      <c r="BF62" s="39">
        <v>0</v>
      </c>
      <c r="BG62" s="80">
        <v>0</v>
      </c>
      <c r="BH62" s="81">
        <v>551960</v>
      </c>
      <c r="BI62" s="41"/>
      <c r="BJ62" s="38">
        <v>1890</v>
      </c>
      <c r="BK62" s="82">
        <v>943068</v>
      </c>
      <c r="BL62" s="40">
        <v>943068</v>
      </c>
      <c r="BM62" s="83">
        <v>318751</v>
      </c>
      <c r="BN62" s="38">
        <v>624317</v>
      </c>
      <c r="BO62" s="84">
        <v>0</v>
      </c>
      <c r="BP62" s="84">
        <v>0</v>
      </c>
      <c r="BQ62" s="38">
        <v>7507</v>
      </c>
      <c r="BR62" s="85">
        <v>134397</v>
      </c>
      <c r="BS62" s="41">
        <v>0</v>
      </c>
      <c r="BW62"/>
      <c r="BX62"/>
      <c r="BY62"/>
      <c r="BZ62"/>
    </row>
    <row r="63" spans="1:78" s="10" customFormat="1" x14ac:dyDescent="0.3">
      <c r="A63" s="60" t="s">
        <v>114</v>
      </c>
      <c r="B63" s="41" t="s">
        <v>113</v>
      </c>
      <c r="C63" s="39">
        <v>1749698</v>
      </c>
      <c r="D63" s="38"/>
      <c r="E63" s="38"/>
      <c r="F63" s="38"/>
      <c r="G63" s="38"/>
      <c r="H63" s="38"/>
      <c r="I63" s="38"/>
      <c r="J63" s="38"/>
      <c r="K63" s="38"/>
      <c r="L63" s="40">
        <v>79</v>
      </c>
      <c r="M63" s="39">
        <v>25423</v>
      </c>
      <c r="N63" s="39">
        <v>26</v>
      </c>
      <c r="O63" s="39">
        <v>43418</v>
      </c>
      <c r="P63" s="39">
        <v>1426</v>
      </c>
      <c r="Q63" s="39">
        <v>109</v>
      </c>
      <c r="R63" s="39">
        <v>246</v>
      </c>
      <c r="S63" s="39">
        <v>961</v>
      </c>
      <c r="T63" s="39">
        <v>22700</v>
      </c>
      <c r="U63" s="39">
        <v>333</v>
      </c>
      <c r="V63" s="39">
        <v>267</v>
      </c>
      <c r="W63" s="39">
        <v>202591</v>
      </c>
      <c r="X63" s="39">
        <v>8579</v>
      </c>
      <c r="Y63" s="39">
        <v>1389</v>
      </c>
      <c r="Z63" s="39">
        <v>28644</v>
      </c>
      <c r="AA63" s="39">
        <v>23061</v>
      </c>
      <c r="AB63" s="39">
        <v>36</v>
      </c>
      <c r="AC63" s="39">
        <v>353</v>
      </c>
      <c r="AD63" s="39">
        <v>1774</v>
      </c>
      <c r="AE63" s="39">
        <v>225</v>
      </c>
      <c r="AF63" s="39">
        <v>3338</v>
      </c>
      <c r="AG63" s="39">
        <v>3581</v>
      </c>
      <c r="AH63" s="39">
        <v>31</v>
      </c>
      <c r="AI63" s="39">
        <v>897</v>
      </c>
      <c r="AJ63" s="39">
        <v>0</v>
      </c>
      <c r="AK63" s="39">
        <v>410</v>
      </c>
      <c r="AL63" s="39">
        <v>31</v>
      </c>
      <c r="AM63" s="39">
        <v>32</v>
      </c>
      <c r="AN63" s="39">
        <v>617</v>
      </c>
      <c r="AO63" s="39">
        <v>291</v>
      </c>
      <c r="AP63" s="39">
        <v>1033</v>
      </c>
      <c r="AQ63" s="39">
        <v>243</v>
      </c>
      <c r="AR63" s="39">
        <v>1857</v>
      </c>
      <c r="AS63" s="39">
        <v>1415</v>
      </c>
      <c r="AT63" s="39">
        <v>20186</v>
      </c>
      <c r="AU63" s="39">
        <v>94</v>
      </c>
      <c r="AV63" s="39">
        <v>791</v>
      </c>
      <c r="AW63" s="39">
        <v>15</v>
      </c>
      <c r="AX63" s="39">
        <v>0</v>
      </c>
      <c r="AY63" s="39">
        <v>126</v>
      </c>
      <c r="AZ63" s="39">
        <v>155</v>
      </c>
      <c r="BA63" s="39">
        <v>401</v>
      </c>
      <c r="BB63" s="39">
        <v>670</v>
      </c>
      <c r="BC63" s="39">
        <v>1233</v>
      </c>
      <c r="BD63" s="39">
        <v>1</v>
      </c>
      <c r="BE63" s="39">
        <v>147</v>
      </c>
      <c r="BF63" s="39">
        <v>17</v>
      </c>
      <c r="BG63" s="80">
        <v>0</v>
      </c>
      <c r="BH63" s="81">
        <v>399252</v>
      </c>
      <c r="BI63" s="41"/>
      <c r="BJ63" s="38">
        <v>1132314</v>
      </c>
      <c r="BK63" s="82">
        <v>112191</v>
      </c>
      <c r="BL63" s="40">
        <v>112191</v>
      </c>
      <c r="BM63" s="83">
        <v>35624</v>
      </c>
      <c r="BN63" s="38">
        <v>76567</v>
      </c>
      <c r="BO63" s="84">
        <v>0</v>
      </c>
      <c r="BP63" s="84">
        <v>0</v>
      </c>
      <c r="BQ63" s="38">
        <v>74004</v>
      </c>
      <c r="BR63" s="85">
        <v>31937</v>
      </c>
      <c r="BS63" s="41">
        <v>0</v>
      </c>
      <c r="BW63"/>
      <c r="BX63"/>
      <c r="BY63"/>
      <c r="BZ63"/>
    </row>
    <row r="64" spans="1:78" s="10" customFormat="1" x14ac:dyDescent="0.3">
      <c r="A64" s="60" t="s">
        <v>112</v>
      </c>
      <c r="B64" s="41" t="s">
        <v>111</v>
      </c>
      <c r="C64" s="39">
        <v>596809</v>
      </c>
      <c r="D64" s="38"/>
      <c r="E64" s="38"/>
      <c r="F64" s="38"/>
      <c r="G64" s="38"/>
      <c r="H64" s="38"/>
      <c r="I64" s="38"/>
      <c r="J64" s="38"/>
      <c r="K64" s="38"/>
      <c r="L64" s="40">
        <v>0</v>
      </c>
      <c r="M64" s="39">
        <v>0</v>
      </c>
      <c r="N64" s="39">
        <v>16505</v>
      </c>
      <c r="O64" s="39">
        <v>0</v>
      </c>
      <c r="P64" s="39">
        <v>0</v>
      </c>
      <c r="Q64" s="39">
        <v>0</v>
      </c>
      <c r="R64" s="39">
        <v>0</v>
      </c>
      <c r="S64" s="39">
        <v>45477</v>
      </c>
      <c r="T64" s="39">
        <v>0</v>
      </c>
      <c r="U64" s="39">
        <v>0</v>
      </c>
      <c r="V64" s="39">
        <v>38</v>
      </c>
      <c r="W64" s="39">
        <v>0</v>
      </c>
      <c r="X64" s="39">
        <v>474</v>
      </c>
      <c r="Y64" s="39">
        <v>0</v>
      </c>
      <c r="Z64" s="39">
        <v>0</v>
      </c>
      <c r="AA64" s="39">
        <v>0</v>
      </c>
      <c r="AB64" s="39">
        <v>0</v>
      </c>
      <c r="AC64" s="39">
        <v>0</v>
      </c>
      <c r="AD64" s="39">
        <v>0</v>
      </c>
      <c r="AE64" s="39">
        <v>0</v>
      </c>
      <c r="AF64" s="39">
        <v>0</v>
      </c>
      <c r="AG64" s="39">
        <v>0</v>
      </c>
      <c r="AH64" s="39">
        <v>0</v>
      </c>
      <c r="AI64" s="39">
        <v>0</v>
      </c>
      <c r="AJ64" s="39">
        <v>0</v>
      </c>
      <c r="AK64" s="39">
        <v>0</v>
      </c>
      <c r="AL64" s="39">
        <v>0</v>
      </c>
      <c r="AM64" s="39">
        <v>0</v>
      </c>
      <c r="AN64" s="39">
        <v>0</v>
      </c>
      <c r="AO64" s="39">
        <v>0</v>
      </c>
      <c r="AP64" s="39">
        <v>0</v>
      </c>
      <c r="AQ64" s="39">
        <v>0</v>
      </c>
      <c r="AR64" s="39">
        <v>0</v>
      </c>
      <c r="AS64" s="39">
        <v>0</v>
      </c>
      <c r="AT64" s="39">
        <v>0</v>
      </c>
      <c r="AU64" s="39">
        <v>10660</v>
      </c>
      <c r="AV64" s="39">
        <v>0</v>
      </c>
      <c r="AW64" s="39">
        <v>0</v>
      </c>
      <c r="AX64" s="39">
        <v>0</v>
      </c>
      <c r="AY64" s="39">
        <v>0</v>
      </c>
      <c r="AZ64" s="39">
        <v>0</v>
      </c>
      <c r="BA64" s="39">
        <v>0</v>
      </c>
      <c r="BB64" s="39">
        <v>0</v>
      </c>
      <c r="BC64" s="39">
        <v>0</v>
      </c>
      <c r="BD64" s="39">
        <v>0</v>
      </c>
      <c r="BE64" s="39">
        <v>0</v>
      </c>
      <c r="BF64" s="39">
        <v>0</v>
      </c>
      <c r="BG64" s="80">
        <v>0</v>
      </c>
      <c r="BH64" s="81">
        <v>73154</v>
      </c>
      <c r="BI64" s="41"/>
      <c r="BJ64" s="38">
        <v>320</v>
      </c>
      <c r="BK64" s="82">
        <v>327490</v>
      </c>
      <c r="BL64" s="40">
        <v>327490</v>
      </c>
      <c r="BM64" s="83">
        <v>62743</v>
      </c>
      <c r="BN64" s="38">
        <v>264747</v>
      </c>
      <c r="BO64" s="84">
        <v>0</v>
      </c>
      <c r="BP64" s="84">
        <v>0</v>
      </c>
      <c r="BQ64" s="38">
        <v>0</v>
      </c>
      <c r="BR64" s="85">
        <v>195845</v>
      </c>
      <c r="BS64" s="41">
        <v>0</v>
      </c>
      <c r="BW64"/>
      <c r="BX64"/>
      <c r="BY64"/>
      <c r="BZ64"/>
    </row>
    <row r="65" spans="1:78" s="10" customFormat="1" x14ac:dyDescent="0.3">
      <c r="A65" s="60" t="s">
        <v>110</v>
      </c>
      <c r="B65" s="41" t="s">
        <v>109</v>
      </c>
      <c r="C65" s="39">
        <v>222420</v>
      </c>
      <c r="D65" s="38"/>
      <c r="E65" s="38"/>
      <c r="F65" s="38"/>
      <c r="G65" s="38"/>
      <c r="H65" s="38"/>
      <c r="I65" s="38"/>
      <c r="J65" s="38"/>
      <c r="K65" s="38"/>
      <c r="L65" s="40">
        <v>33264</v>
      </c>
      <c r="M65" s="39">
        <v>57227</v>
      </c>
      <c r="N65" s="39">
        <v>2419</v>
      </c>
      <c r="O65" s="39">
        <v>233</v>
      </c>
      <c r="P65" s="39">
        <v>0</v>
      </c>
      <c r="Q65" s="39">
        <v>2851</v>
      </c>
      <c r="R65" s="39">
        <v>0</v>
      </c>
      <c r="S65" s="39">
        <v>48</v>
      </c>
      <c r="T65" s="39">
        <v>306</v>
      </c>
      <c r="U65" s="39">
        <v>630</v>
      </c>
      <c r="V65" s="39">
        <v>0</v>
      </c>
      <c r="W65" s="39">
        <v>2</v>
      </c>
      <c r="X65" s="39">
        <v>0</v>
      </c>
      <c r="Y65" s="39">
        <v>0</v>
      </c>
      <c r="Z65" s="39">
        <v>0</v>
      </c>
      <c r="AA65" s="39">
        <v>5577</v>
      </c>
      <c r="AB65" s="39">
        <v>18</v>
      </c>
      <c r="AC65" s="39">
        <v>54</v>
      </c>
      <c r="AD65" s="39">
        <v>155</v>
      </c>
      <c r="AE65" s="39">
        <v>0</v>
      </c>
      <c r="AF65" s="39">
        <v>9</v>
      </c>
      <c r="AG65" s="39">
        <v>10</v>
      </c>
      <c r="AH65" s="39">
        <v>159</v>
      </c>
      <c r="AI65" s="39">
        <v>0</v>
      </c>
      <c r="AJ65" s="39">
        <v>0</v>
      </c>
      <c r="AK65" s="39">
        <v>0</v>
      </c>
      <c r="AL65" s="39">
        <v>0</v>
      </c>
      <c r="AM65" s="39">
        <v>9</v>
      </c>
      <c r="AN65" s="39">
        <v>13</v>
      </c>
      <c r="AO65" s="39">
        <v>0</v>
      </c>
      <c r="AP65" s="39">
        <v>0</v>
      </c>
      <c r="AQ65" s="39">
        <v>0</v>
      </c>
      <c r="AR65" s="39">
        <v>0</v>
      </c>
      <c r="AS65" s="39">
        <v>68493</v>
      </c>
      <c r="AT65" s="39">
        <v>0</v>
      </c>
      <c r="AU65" s="39">
        <v>2989</v>
      </c>
      <c r="AV65" s="39">
        <v>61</v>
      </c>
      <c r="AW65" s="39">
        <v>0</v>
      </c>
      <c r="AX65" s="39">
        <v>0</v>
      </c>
      <c r="AY65" s="39">
        <v>0</v>
      </c>
      <c r="AZ65" s="39">
        <v>0</v>
      </c>
      <c r="BA65" s="39">
        <v>20</v>
      </c>
      <c r="BB65" s="39">
        <v>0</v>
      </c>
      <c r="BC65" s="39">
        <v>0</v>
      </c>
      <c r="BD65" s="39">
        <v>0</v>
      </c>
      <c r="BE65" s="39">
        <v>0</v>
      </c>
      <c r="BF65" s="39">
        <v>0</v>
      </c>
      <c r="BG65" s="80">
        <v>0</v>
      </c>
      <c r="BH65" s="81">
        <v>174547</v>
      </c>
      <c r="BI65" s="41"/>
      <c r="BJ65" s="38">
        <v>83919</v>
      </c>
      <c r="BK65" s="82">
        <v>0</v>
      </c>
      <c r="BL65" s="40">
        <v>0</v>
      </c>
      <c r="BM65" s="83">
        <v>0</v>
      </c>
      <c r="BN65" s="38">
        <v>0</v>
      </c>
      <c r="BO65" s="84">
        <v>0</v>
      </c>
      <c r="BP65" s="84">
        <v>0</v>
      </c>
      <c r="BQ65" s="38">
        <v>0</v>
      </c>
      <c r="BR65" s="85">
        <v>-36046</v>
      </c>
      <c r="BS65" s="41">
        <v>0</v>
      </c>
      <c r="BW65"/>
      <c r="BX65"/>
      <c r="BY65"/>
      <c r="BZ65"/>
    </row>
    <row r="66" spans="1:78" s="10" customFormat="1" x14ac:dyDescent="0.3">
      <c r="A66" s="60" t="s">
        <v>108</v>
      </c>
      <c r="B66" s="41" t="s">
        <v>107</v>
      </c>
      <c r="C66" s="39">
        <v>185032</v>
      </c>
      <c r="D66" s="38"/>
      <c r="E66" s="38"/>
      <c r="F66" s="38"/>
      <c r="G66" s="38"/>
      <c r="H66" s="38"/>
      <c r="I66" s="38"/>
      <c r="J66" s="38"/>
      <c r="K66" s="38"/>
      <c r="L66" s="40">
        <v>0</v>
      </c>
      <c r="M66" s="39">
        <v>0</v>
      </c>
      <c r="N66" s="39">
        <v>0</v>
      </c>
      <c r="O66" s="39">
        <v>0</v>
      </c>
      <c r="P66" s="39">
        <v>0</v>
      </c>
      <c r="Q66" s="39">
        <v>0</v>
      </c>
      <c r="R66" s="39">
        <v>0</v>
      </c>
      <c r="S66" s="39">
        <v>0</v>
      </c>
      <c r="T66" s="39">
        <v>0</v>
      </c>
      <c r="U66" s="39">
        <v>0</v>
      </c>
      <c r="V66" s="39">
        <v>4624</v>
      </c>
      <c r="W66" s="39">
        <v>0</v>
      </c>
      <c r="X66" s="39">
        <v>0</v>
      </c>
      <c r="Y66" s="39">
        <v>0</v>
      </c>
      <c r="Z66" s="39">
        <v>0</v>
      </c>
      <c r="AA66" s="39">
        <v>0</v>
      </c>
      <c r="AB66" s="39">
        <v>0</v>
      </c>
      <c r="AC66" s="39">
        <v>60145</v>
      </c>
      <c r="AD66" s="39">
        <v>0</v>
      </c>
      <c r="AE66" s="39">
        <v>0</v>
      </c>
      <c r="AF66" s="39">
        <v>0</v>
      </c>
      <c r="AG66" s="39">
        <v>0</v>
      </c>
      <c r="AH66" s="39">
        <v>0</v>
      </c>
      <c r="AI66" s="39">
        <v>0</v>
      </c>
      <c r="AJ66" s="39">
        <v>0</v>
      </c>
      <c r="AK66" s="39">
        <v>0</v>
      </c>
      <c r="AL66" s="39">
        <v>0</v>
      </c>
      <c r="AM66" s="39">
        <v>0</v>
      </c>
      <c r="AN66" s="39">
        <v>0</v>
      </c>
      <c r="AO66" s="39">
        <v>0</v>
      </c>
      <c r="AP66" s="39">
        <v>0</v>
      </c>
      <c r="AQ66" s="39">
        <v>0</v>
      </c>
      <c r="AR66" s="39">
        <v>3326</v>
      </c>
      <c r="AS66" s="39">
        <v>0</v>
      </c>
      <c r="AT66" s="39">
        <v>0</v>
      </c>
      <c r="AU66" s="39">
        <v>25376</v>
      </c>
      <c r="AV66" s="39">
        <v>0</v>
      </c>
      <c r="AW66" s="39">
        <v>0</v>
      </c>
      <c r="AX66" s="39">
        <v>0</v>
      </c>
      <c r="AY66" s="39">
        <v>0</v>
      </c>
      <c r="AZ66" s="39">
        <v>0</v>
      </c>
      <c r="BA66" s="39">
        <v>0</v>
      </c>
      <c r="BB66" s="39">
        <v>0</v>
      </c>
      <c r="BC66" s="39">
        <v>0</v>
      </c>
      <c r="BD66" s="39">
        <v>0</v>
      </c>
      <c r="BE66" s="39">
        <v>0</v>
      </c>
      <c r="BF66" s="39">
        <v>0</v>
      </c>
      <c r="BG66" s="80">
        <v>0</v>
      </c>
      <c r="BH66" s="81">
        <v>93471</v>
      </c>
      <c r="BI66" s="41"/>
      <c r="BJ66" s="38">
        <v>21304</v>
      </c>
      <c r="BK66" s="82">
        <v>194530</v>
      </c>
      <c r="BL66" s="40">
        <v>194530</v>
      </c>
      <c r="BM66" s="83">
        <v>50607</v>
      </c>
      <c r="BN66" s="38">
        <v>143923</v>
      </c>
      <c r="BO66" s="84">
        <v>0</v>
      </c>
      <c r="BP66" s="84">
        <v>0</v>
      </c>
      <c r="BQ66" s="38">
        <v>8235</v>
      </c>
      <c r="BR66" s="85">
        <v>-132508</v>
      </c>
      <c r="BS66" s="41">
        <v>0</v>
      </c>
      <c r="BW66"/>
      <c r="BX66"/>
      <c r="BY66"/>
      <c r="BZ66"/>
    </row>
    <row r="67" spans="1:78" s="10" customFormat="1" x14ac:dyDescent="0.3">
      <c r="A67" s="60" t="s">
        <v>106</v>
      </c>
      <c r="B67" s="41" t="s">
        <v>105</v>
      </c>
      <c r="C67" s="39">
        <v>163006</v>
      </c>
      <c r="D67" s="38"/>
      <c r="E67" s="38"/>
      <c r="F67" s="38"/>
      <c r="G67" s="38"/>
      <c r="H67" s="38"/>
      <c r="I67" s="38"/>
      <c r="J67" s="38"/>
      <c r="K67" s="38"/>
      <c r="L67" s="40">
        <v>0</v>
      </c>
      <c r="M67" s="39">
        <v>0</v>
      </c>
      <c r="N67" s="39">
        <v>186</v>
      </c>
      <c r="O67" s="39">
        <v>0</v>
      </c>
      <c r="P67" s="39">
        <v>0</v>
      </c>
      <c r="Q67" s="39">
        <v>0</v>
      </c>
      <c r="R67" s="39">
        <v>0</v>
      </c>
      <c r="S67" s="39">
        <v>26761</v>
      </c>
      <c r="T67" s="39">
        <v>0</v>
      </c>
      <c r="U67" s="39">
        <v>0</v>
      </c>
      <c r="V67" s="39">
        <v>0</v>
      </c>
      <c r="W67" s="39">
        <v>0</v>
      </c>
      <c r="X67" s="39">
        <v>0</v>
      </c>
      <c r="Y67" s="39">
        <v>0</v>
      </c>
      <c r="Z67" s="39">
        <v>0</v>
      </c>
      <c r="AA67" s="39">
        <v>0</v>
      </c>
      <c r="AB67" s="39">
        <v>0</v>
      </c>
      <c r="AC67" s="39">
        <v>0</v>
      </c>
      <c r="AD67" s="39">
        <v>0</v>
      </c>
      <c r="AE67" s="39">
        <v>0</v>
      </c>
      <c r="AF67" s="39">
        <v>0</v>
      </c>
      <c r="AG67" s="39">
        <v>0</v>
      </c>
      <c r="AH67" s="39">
        <v>0</v>
      </c>
      <c r="AI67" s="39">
        <v>0</v>
      </c>
      <c r="AJ67" s="39">
        <v>0</v>
      </c>
      <c r="AK67" s="39">
        <v>0</v>
      </c>
      <c r="AL67" s="39">
        <v>0</v>
      </c>
      <c r="AM67" s="39">
        <v>0</v>
      </c>
      <c r="AN67" s="39">
        <v>0</v>
      </c>
      <c r="AO67" s="39">
        <v>0</v>
      </c>
      <c r="AP67" s="39">
        <v>0</v>
      </c>
      <c r="AQ67" s="39">
        <v>0</v>
      </c>
      <c r="AR67" s="39">
        <v>0</v>
      </c>
      <c r="AS67" s="39">
        <v>0</v>
      </c>
      <c r="AT67" s="39">
        <v>0</v>
      </c>
      <c r="AU67" s="39">
        <v>28646</v>
      </c>
      <c r="AV67" s="39">
        <v>0</v>
      </c>
      <c r="AW67" s="39">
        <v>0</v>
      </c>
      <c r="AX67" s="39">
        <v>0</v>
      </c>
      <c r="AY67" s="39">
        <v>0</v>
      </c>
      <c r="AZ67" s="39">
        <v>0</v>
      </c>
      <c r="BA67" s="39">
        <v>0</v>
      </c>
      <c r="BB67" s="39">
        <v>0</v>
      </c>
      <c r="BC67" s="39">
        <v>0</v>
      </c>
      <c r="BD67" s="39">
        <v>0</v>
      </c>
      <c r="BE67" s="39">
        <v>0</v>
      </c>
      <c r="BF67" s="39">
        <v>0</v>
      </c>
      <c r="BG67" s="80">
        <v>0</v>
      </c>
      <c r="BH67" s="81">
        <v>55593</v>
      </c>
      <c r="BI67" s="41"/>
      <c r="BJ67" s="38">
        <v>682</v>
      </c>
      <c r="BK67" s="82">
        <v>106731</v>
      </c>
      <c r="BL67" s="40">
        <v>106731</v>
      </c>
      <c r="BM67" s="83">
        <v>0</v>
      </c>
      <c r="BN67" s="38">
        <v>106731</v>
      </c>
      <c r="BO67" s="84">
        <v>0</v>
      </c>
      <c r="BP67" s="84">
        <v>0</v>
      </c>
      <c r="BQ67" s="38">
        <v>0</v>
      </c>
      <c r="BR67" s="85">
        <v>0</v>
      </c>
      <c r="BS67" s="41">
        <v>0</v>
      </c>
      <c r="BW67"/>
      <c r="BX67"/>
      <c r="BY67"/>
      <c r="BZ67"/>
    </row>
    <row r="68" spans="1:78" s="10" customFormat="1" x14ac:dyDescent="0.3">
      <c r="A68" s="60" t="s">
        <v>104</v>
      </c>
      <c r="B68" s="41" t="s">
        <v>103</v>
      </c>
      <c r="C68" s="39">
        <v>916901</v>
      </c>
      <c r="D68" s="38"/>
      <c r="E68" s="38"/>
      <c r="F68" s="38"/>
      <c r="G68" s="38"/>
      <c r="H68" s="38"/>
      <c r="I68" s="38"/>
      <c r="J68" s="38"/>
      <c r="K68" s="38"/>
      <c r="L68" s="40">
        <v>0</v>
      </c>
      <c r="M68" s="39">
        <v>18</v>
      </c>
      <c r="N68" s="39">
        <v>0</v>
      </c>
      <c r="O68" s="39">
        <v>0</v>
      </c>
      <c r="P68" s="39">
        <v>0</v>
      </c>
      <c r="Q68" s="39">
        <v>0</v>
      </c>
      <c r="R68" s="39">
        <v>2690</v>
      </c>
      <c r="S68" s="39">
        <v>0</v>
      </c>
      <c r="T68" s="39">
        <v>2715</v>
      </c>
      <c r="U68" s="39">
        <v>0</v>
      </c>
      <c r="V68" s="39">
        <v>0</v>
      </c>
      <c r="W68" s="39">
        <v>0</v>
      </c>
      <c r="X68" s="39">
        <v>2201</v>
      </c>
      <c r="Y68" s="39">
        <v>0</v>
      </c>
      <c r="Z68" s="39">
        <v>0</v>
      </c>
      <c r="AA68" s="39">
        <v>0</v>
      </c>
      <c r="AB68" s="39">
        <v>0</v>
      </c>
      <c r="AC68" s="39">
        <v>0</v>
      </c>
      <c r="AD68" s="39">
        <v>0</v>
      </c>
      <c r="AE68" s="39">
        <v>604180</v>
      </c>
      <c r="AF68" s="39">
        <v>6841</v>
      </c>
      <c r="AG68" s="39">
        <v>10</v>
      </c>
      <c r="AH68" s="39">
        <v>6118</v>
      </c>
      <c r="AI68" s="39">
        <v>254</v>
      </c>
      <c r="AJ68" s="39">
        <v>0</v>
      </c>
      <c r="AK68" s="39">
        <v>0</v>
      </c>
      <c r="AL68" s="39">
        <v>0</v>
      </c>
      <c r="AM68" s="39">
        <v>0</v>
      </c>
      <c r="AN68" s="39">
        <v>7846</v>
      </c>
      <c r="AO68" s="39">
        <v>0</v>
      </c>
      <c r="AP68" s="39">
        <v>88883</v>
      </c>
      <c r="AQ68" s="39">
        <v>20852</v>
      </c>
      <c r="AR68" s="39">
        <v>31988</v>
      </c>
      <c r="AS68" s="39">
        <v>0</v>
      </c>
      <c r="AT68" s="39">
        <v>0</v>
      </c>
      <c r="AU68" s="39">
        <v>0</v>
      </c>
      <c r="AV68" s="39">
        <v>0</v>
      </c>
      <c r="AW68" s="39">
        <v>0</v>
      </c>
      <c r="AX68" s="39">
        <v>0</v>
      </c>
      <c r="AY68" s="39">
        <v>0</v>
      </c>
      <c r="AZ68" s="39">
        <v>0</v>
      </c>
      <c r="BA68" s="39">
        <v>0</v>
      </c>
      <c r="BB68" s="39">
        <v>0</v>
      </c>
      <c r="BC68" s="39">
        <v>0</v>
      </c>
      <c r="BD68" s="39">
        <v>0</v>
      </c>
      <c r="BE68" s="39">
        <v>0</v>
      </c>
      <c r="BF68" s="39">
        <v>0</v>
      </c>
      <c r="BG68" s="80">
        <v>0</v>
      </c>
      <c r="BH68" s="81">
        <v>774596</v>
      </c>
      <c r="BI68" s="41"/>
      <c r="BJ68" s="38">
        <v>161229</v>
      </c>
      <c r="BK68" s="82">
        <v>0</v>
      </c>
      <c r="BL68" s="40">
        <v>0</v>
      </c>
      <c r="BM68" s="83">
        <v>0</v>
      </c>
      <c r="BN68" s="38">
        <v>0</v>
      </c>
      <c r="BO68" s="84">
        <v>0</v>
      </c>
      <c r="BP68" s="84">
        <v>0</v>
      </c>
      <c r="BQ68" s="38">
        <v>0</v>
      </c>
      <c r="BR68" s="85">
        <v>-18924</v>
      </c>
      <c r="BS68" s="41">
        <v>0</v>
      </c>
      <c r="BW68"/>
      <c r="BX68"/>
      <c r="BY68"/>
      <c r="BZ68"/>
    </row>
    <row r="69" spans="1:78" s="10" customFormat="1" x14ac:dyDescent="0.3">
      <c r="A69" s="60" t="s">
        <v>102</v>
      </c>
      <c r="B69" s="41" t="s">
        <v>101</v>
      </c>
      <c r="C69" s="39">
        <v>659632</v>
      </c>
      <c r="D69" s="38"/>
      <c r="E69" s="38"/>
      <c r="F69" s="38"/>
      <c r="G69" s="38"/>
      <c r="H69" s="38"/>
      <c r="I69" s="38"/>
      <c r="J69" s="38"/>
      <c r="K69" s="38"/>
      <c r="L69" s="40">
        <v>0</v>
      </c>
      <c r="M69" s="39">
        <v>0</v>
      </c>
      <c r="N69" s="39">
        <v>0</v>
      </c>
      <c r="O69" s="39">
        <v>0</v>
      </c>
      <c r="P69" s="39">
        <v>0</v>
      </c>
      <c r="Q69" s="39">
        <v>0</v>
      </c>
      <c r="R69" s="39">
        <v>0</v>
      </c>
      <c r="S69" s="39">
        <v>32950</v>
      </c>
      <c r="T69" s="39">
        <v>0</v>
      </c>
      <c r="U69" s="39">
        <v>0</v>
      </c>
      <c r="V69" s="39">
        <v>0</v>
      </c>
      <c r="W69" s="39">
        <v>0</v>
      </c>
      <c r="X69" s="39">
        <v>4615</v>
      </c>
      <c r="Y69" s="39">
        <v>0</v>
      </c>
      <c r="Z69" s="39">
        <v>0</v>
      </c>
      <c r="AA69" s="39">
        <v>0</v>
      </c>
      <c r="AB69" s="39">
        <v>115</v>
      </c>
      <c r="AC69" s="39">
        <v>0</v>
      </c>
      <c r="AD69" s="39">
        <v>0</v>
      </c>
      <c r="AE69" s="39">
        <v>0</v>
      </c>
      <c r="AF69" s="39">
        <v>0</v>
      </c>
      <c r="AG69" s="39">
        <v>0</v>
      </c>
      <c r="AH69" s="39">
        <v>0</v>
      </c>
      <c r="AI69" s="39">
        <v>0</v>
      </c>
      <c r="AJ69" s="39">
        <v>0</v>
      </c>
      <c r="AK69" s="39">
        <v>0</v>
      </c>
      <c r="AL69" s="39">
        <v>0</v>
      </c>
      <c r="AM69" s="39">
        <v>0</v>
      </c>
      <c r="AN69" s="39">
        <v>0</v>
      </c>
      <c r="AO69" s="39">
        <v>0</v>
      </c>
      <c r="AP69" s="39">
        <v>0</v>
      </c>
      <c r="AQ69" s="39">
        <v>0</v>
      </c>
      <c r="AR69" s="39">
        <v>0</v>
      </c>
      <c r="AS69" s="39">
        <v>0</v>
      </c>
      <c r="AT69" s="39">
        <v>0</v>
      </c>
      <c r="AU69" s="39">
        <v>90871</v>
      </c>
      <c r="AV69" s="39">
        <v>0</v>
      </c>
      <c r="AW69" s="39">
        <v>0</v>
      </c>
      <c r="AX69" s="39">
        <v>0</v>
      </c>
      <c r="AY69" s="39">
        <v>0</v>
      </c>
      <c r="AZ69" s="39">
        <v>0</v>
      </c>
      <c r="BA69" s="39">
        <v>0</v>
      </c>
      <c r="BB69" s="39">
        <v>0</v>
      </c>
      <c r="BC69" s="39">
        <v>0</v>
      </c>
      <c r="BD69" s="39">
        <v>0</v>
      </c>
      <c r="BE69" s="39">
        <v>0</v>
      </c>
      <c r="BF69" s="39">
        <v>0</v>
      </c>
      <c r="BG69" s="80">
        <v>0</v>
      </c>
      <c r="BH69" s="81">
        <v>128551</v>
      </c>
      <c r="BI69" s="41"/>
      <c r="BJ69" s="38">
        <v>83191</v>
      </c>
      <c r="BK69" s="82">
        <v>525566</v>
      </c>
      <c r="BL69" s="40">
        <v>525566</v>
      </c>
      <c r="BM69" s="83">
        <v>16129</v>
      </c>
      <c r="BN69" s="38">
        <v>509437</v>
      </c>
      <c r="BO69" s="84">
        <v>0</v>
      </c>
      <c r="BP69" s="84">
        <v>0</v>
      </c>
      <c r="BQ69" s="38">
        <v>0</v>
      </c>
      <c r="BR69" s="85">
        <v>-77676</v>
      </c>
      <c r="BS69" s="41">
        <v>0</v>
      </c>
      <c r="BW69"/>
      <c r="BX69"/>
      <c r="BY69"/>
      <c r="BZ69"/>
    </row>
    <row r="70" spans="1:78" s="10" customFormat="1" x14ac:dyDescent="0.3">
      <c r="A70" s="60" t="s">
        <v>100</v>
      </c>
      <c r="B70" s="41" t="s">
        <v>99</v>
      </c>
      <c r="C70" s="39">
        <v>255932</v>
      </c>
      <c r="D70" s="38"/>
      <c r="E70" s="38"/>
      <c r="F70" s="38"/>
      <c r="G70" s="38"/>
      <c r="H70" s="38"/>
      <c r="I70" s="38"/>
      <c r="J70" s="38"/>
      <c r="K70" s="38"/>
      <c r="L70" s="40">
        <v>0</v>
      </c>
      <c r="M70" s="39">
        <v>0</v>
      </c>
      <c r="N70" s="39">
        <v>6670</v>
      </c>
      <c r="O70" s="39">
        <v>0</v>
      </c>
      <c r="P70" s="39">
        <v>0</v>
      </c>
      <c r="Q70" s="39">
        <v>0</v>
      </c>
      <c r="R70" s="39">
        <v>0</v>
      </c>
      <c r="S70" s="39">
        <v>2339</v>
      </c>
      <c r="T70" s="39">
        <v>44428</v>
      </c>
      <c r="U70" s="39">
        <v>0</v>
      </c>
      <c r="V70" s="39">
        <v>18747</v>
      </c>
      <c r="W70" s="39">
        <v>1912</v>
      </c>
      <c r="X70" s="39">
        <v>2230</v>
      </c>
      <c r="Y70" s="39">
        <v>0</v>
      </c>
      <c r="Z70" s="39">
        <v>0</v>
      </c>
      <c r="AA70" s="39">
        <v>0</v>
      </c>
      <c r="AB70" s="39">
        <v>3</v>
      </c>
      <c r="AC70" s="39">
        <v>0</v>
      </c>
      <c r="AD70" s="39">
        <v>0</v>
      </c>
      <c r="AE70" s="39">
        <v>0</v>
      </c>
      <c r="AF70" s="39">
        <v>3789</v>
      </c>
      <c r="AG70" s="39">
        <v>0</v>
      </c>
      <c r="AH70" s="39">
        <v>0</v>
      </c>
      <c r="AI70" s="39">
        <v>0</v>
      </c>
      <c r="AJ70" s="39">
        <v>0</v>
      </c>
      <c r="AK70" s="39">
        <v>0</v>
      </c>
      <c r="AL70" s="39">
        <v>0</v>
      </c>
      <c r="AM70" s="39">
        <v>0</v>
      </c>
      <c r="AN70" s="39">
        <v>23</v>
      </c>
      <c r="AO70" s="39">
        <v>0</v>
      </c>
      <c r="AP70" s="39">
        <v>0</v>
      </c>
      <c r="AQ70" s="39">
        <v>0</v>
      </c>
      <c r="AR70" s="39">
        <v>0</v>
      </c>
      <c r="AS70" s="39">
        <v>0</v>
      </c>
      <c r="AT70" s="39">
        <v>0</v>
      </c>
      <c r="AU70" s="39">
        <v>7052</v>
      </c>
      <c r="AV70" s="39">
        <v>0</v>
      </c>
      <c r="AW70" s="39">
        <v>0</v>
      </c>
      <c r="AX70" s="39">
        <v>0</v>
      </c>
      <c r="AY70" s="39">
        <v>0</v>
      </c>
      <c r="AZ70" s="39">
        <v>0</v>
      </c>
      <c r="BA70" s="39">
        <v>0</v>
      </c>
      <c r="BB70" s="39">
        <v>0</v>
      </c>
      <c r="BC70" s="39">
        <v>0</v>
      </c>
      <c r="BD70" s="39">
        <v>0</v>
      </c>
      <c r="BE70" s="39">
        <v>0</v>
      </c>
      <c r="BF70" s="39">
        <v>0</v>
      </c>
      <c r="BG70" s="80">
        <v>0</v>
      </c>
      <c r="BH70" s="81">
        <v>87193</v>
      </c>
      <c r="BI70" s="41"/>
      <c r="BJ70" s="38">
        <v>116422</v>
      </c>
      <c r="BK70" s="82">
        <v>79418</v>
      </c>
      <c r="BL70" s="40">
        <v>79418</v>
      </c>
      <c r="BM70" s="83">
        <v>0</v>
      </c>
      <c r="BN70" s="38">
        <v>79418</v>
      </c>
      <c r="BO70" s="84">
        <v>0</v>
      </c>
      <c r="BP70" s="84">
        <v>0</v>
      </c>
      <c r="BQ70" s="38">
        <v>0</v>
      </c>
      <c r="BR70" s="85">
        <v>-27101</v>
      </c>
      <c r="BS70" s="41">
        <v>0</v>
      </c>
      <c r="BW70"/>
      <c r="BX70"/>
      <c r="BY70"/>
      <c r="BZ70"/>
    </row>
    <row r="71" spans="1:78" s="10" customFormat="1" x14ac:dyDescent="0.3">
      <c r="A71" s="60" t="s">
        <v>98</v>
      </c>
      <c r="B71" s="41" t="s">
        <v>97</v>
      </c>
      <c r="C71" s="39">
        <v>1000042</v>
      </c>
      <c r="D71" s="38"/>
      <c r="E71" s="38"/>
      <c r="F71" s="38"/>
      <c r="G71" s="38"/>
      <c r="H71" s="38"/>
      <c r="I71" s="38"/>
      <c r="J71" s="38"/>
      <c r="K71" s="38"/>
      <c r="L71" s="40">
        <v>81</v>
      </c>
      <c r="M71" s="39">
        <v>1204</v>
      </c>
      <c r="N71" s="39">
        <v>28</v>
      </c>
      <c r="O71" s="39">
        <v>0</v>
      </c>
      <c r="P71" s="39">
        <v>0</v>
      </c>
      <c r="Q71" s="39">
        <v>0</v>
      </c>
      <c r="R71" s="39">
        <v>0</v>
      </c>
      <c r="S71" s="39">
        <v>0</v>
      </c>
      <c r="T71" s="39">
        <v>0</v>
      </c>
      <c r="U71" s="39">
        <v>34223</v>
      </c>
      <c r="V71" s="39">
        <v>36506</v>
      </c>
      <c r="W71" s="39">
        <v>2681</v>
      </c>
      <c r="X71" s="39">
        <v>8068</v>
      </c>
      <c r="Y71" s="39">
        <v>278</v>
      </c>
      <c r="Z71" s="39">
        <v>0</v>
      </c>
      <c r="AA71" s="39">
        <v>0</v>
      </c>
      <c r="AB71" s="39">
        <v>0</v>
      </c>
      <c r="AC71" s="39">
        <v>386</v>
      </c>
      <c r="AD71" s="39">
        <v>0</v>
      </c>
      <c r="AE71" s="39">
        <v>0</v>
      </c>
      <c r="AF71" s="39">
        <v>0</v>
      </c>
      <c r="AG71" s="39">
        <v>0</v>
      </c>
      <c r="AH71" s="39">
        <v>0</v>
      </c>
      <c r="AI71" s="39">
        <v>0</v>
      </c>
      <c r="AJ71" s="39">
        <v>0</v>
      </c>
      <c r="AK71" s="39">
        <v>0</v>
      </c>
      <c r="AL71" s="39">
        <v>0</v>
      </c>
      <c r="AM71" s="39">
        <v>0</v>
      </c>
      <c r="AN71" s="39">
        <v>0</v>
      </c>
      <c r="AO71" s="39">
        <v>0</v>
      </c>
      <c r="AP71" s="39">
        <v>0</v>
      </c>
      <c r="AQ71" s="39">
        <v>0</v>
      </c>
      <c r="AR71" s="39">
        <v>0</v>
      </c>
      <c r="AS71" s="39">
        <v>0</v>
      </c>
      <c r="AT71" s="39">
        <v>0</v>
      </c>
      <c r="AU71" s="39">
        <v>139606</v>
      </c>
      <c r="AV71" s="39">
        <v>0</v>
      </c>
      <c r="AW71" s="39">
        <v>0</v>
      </c>
      <c r="AX71" s="39">
        <v>0</v>
      </c>
      <c r="AY71" s="39">
        <v>0</v>
      </c>
      <c r="AZ71" s="39">
        <v>0</v>
      </c>
      <c r="BA71" s="39">
        <v>0</v>
      </c>
      <c r="BB71" s="39">
        <v>0</v>
      </c>
      <c r="BC71" s="39">
        <v>0</v>
      </c>
      <c r="BD71" s="39">
        <v>0</v>
      </c>
      <c r="BE71" s="39">
        <v>0</v>
      </c>
      <c r="BF71" s="39">
        <v>0</v>
      </c>
      <c r="BG71" s="80">
        <v>0</v>
      </c>
      <c r="BH71" s="81">
        <v>223061</v>
      </c>
      <c r="BI71" s="41"/>
      <c r="BJ71" s="38">
        <v>3652</v>
      </c>
      <c r="BK71" s="82">
        <v>696697</v>
      </c>
      <c r="BL71" s="40">
        <v>696697</v>
      </c>
      <c r="BM71" s="83">
        <v>0</v>
      </c>
      <c r="BN71" s="38">
        <v>696697</v>
      </c>
      <c r="BO71" s="84">
        <v>0</v>
      </c>
      <c r="BP71" s="84">
        <v>0</v>
      </c>
      <c r="BQ71" s="38">
        <v>0</v>
      </c>
      <c r="BR71" s="85">
        <v>76632</v>
      </c>
      <c r="BS71" s="41">
        <v>0</v>
      </c>
      <c r="BW71"/>
      <c r="BX71"/>
      <c r="BY71"/>
      <c r="BZ71"/>
    </row>
    <row r="72" spans="1:78" s="10" customFormat="1" x14ac:dyDescent="0.3">
      <c r="A72" s="60" t="s">
        <v>96</v>
      </c>
      <c r="B72" s="41" t="s">
        <v>95</v>
      </c>
      <c r="C72" s="39">
        <v>103962</v>
      </c>
      <c r="D72" s="38"/>
      <c r="E72" s="38"/>
      <c r="F72" s="38"/>
      <c r="G72" s="38"/>
      <c r="H72" s="38"/>
      <c r="I72" s="38"/>
      <c r="J72" s="38"/>
      <c r="K72" s="38"/>
      <c r="L72" s="40">
        <v>0</v>
      </c>
      <c r="M72" s="39">
        <v>0</v>
      </c>
      <c r="N72" s="39">
        <v>0</v>
      </c>
      <c r="O72" s="39">
        <v>0</v>
      </c>
      <c r="P72" s="39">
        <v>0</v>
      </c>
      <c r="Q72" s="39">
        <v>0</v>
      </c>
      <c r="R72" s="39">
        <v>0</v>
      </c>
      <c r="S72" s="39">
        <v>0</v>
      </c>
      <c r="T72" s="39">
        <v>0</v>
      </c>
      <c r="U72" s="39">
        <v>0</v>
      </c>
      <c r="V72" s="39">
        <v>0</v>
      </c>
      <c r="W72" s="39">
        <v>0</v>
      </c>
      <c r="X72" s="39">
        <v>0</v>
      </c>
      <c r="Y72" s="39">
        <v>0</v>
      </c>
      <c r="Z72" s="39">
        <v>0</v>
      </c>
      <c r="AA72" s="39">
        <v>0</v>
      </c>
      <c r="AB72" s="39">
        <v>0</v>
      </c>
      <c r="AC72" s="39">
        <v>0</v>
      </c>
      <c r="AD72" s="39">
        <v>0</v>
      </c>
      <c r="AE72" s="39">
        <v>0</v>
      </c>
      <c r="AF72" s="39">
        <v>0</v>
      </c>
      <c r="AG72" s="39">
        <v>0</v>
      </c>
      <c r="AH72" s="39">
        <v>0</v>
      </c>
      <c r="AI72" s="39">
        <v>0</v>
      </c>
      <c r="AJ72" s="39">
        <v>0</v>
      </c>
      <c r="AK72" s="39">
        <v>0</v>
      </c>
      <c r="AL72" s="39">
        <v>0</v>
      </c>
      <c r="AM72" s="39">
        <v>0</v>
      </c>
      <c r="AN72" s="39">
        <v>0</v>
      </c>
      <c r="AO72" s="39">
        <v>0</v>
      </c>
      <c r="AP72" s="39">
        <v>0</v>
      </c>
      <c r="AQ72" s="39">
        <v>0</v>
      </c>
      <c r="AR72" s="39">
        <v>0</v>
      </c>
      <c r="AS72" s="39">
        <v>0</v>
      </c>
      <c r="AT72" s="39">
        <v>0</v>
      </c>
      <c r="AU72" s="39">
        <v>18688</v>
      </c>
      <c r="AV72" s="39">
        <v>0</v>
      </c>
      <c r="AW72" s="39">
        <v>0</v>
      </c>
      <c r="AX72" s="39">
        <v>0</v>
      </c>
      <c r="AY72" s="39">
        <v>0</v>
      </c>
      <c r="AZ72" s="39">
        <v>0</v>
      </c>
      <c r="BA72" s="39">
        <v>0</v>
      </c>
      <c r="BB72" s="39">
        <v>0</v>
      </c>
      <c r="BC72" s="39">
        <v>0</v>
      </c>
      <c r="BD72" s="39">
        <v>0</v>
      </c>
      <c r="BE72" s="39">
        <v>0</v>
      </c>
      <c r="BF72" s="39">
        <v>0</v>
      </c>
      <c r="BG72" s="80">
        <v>0</v>
      </c>
      <c r="BH72" s="81">
        <v>18688</v>
      </c>
      <c r="BI72" s="41"/>
      <c r="BJ72" s="38">
        <v>9613</v>
      </c>
      <c r="BK72" s="82">
        <v>68104</v>
      </c>
      <c r="BL72" s="40">
        <v>68104</v>
      </c>
      <c r="BM72" s="83">
        <v>0</v>
      </c>
      <c r="BN72" s="38">
        <v>68104</v>
      </c>
      <c r="BO72" s="84">
        <v>0</v>
      </c>
      <c r="BP72" s="84">
        <v>0</v>
      </c>
      <c r="BQ72" s="38">
        <v>0</v>
      </c>
      <c r="BR72" s="85">
        <v>7557</v>
      </c>
      <c r="BS72" s="41">
        <v>0</v>
      </c>
      <c r="BW72"/>
      <c r="BX72"/>
      <c r="BY72"/>
      <c r="BZ72"/>
    </row>
    <row r="73" spans="1:78" s="10" customFormat="1" x14ac:dyDescent="0.3">
      <c r="A73" s="60" t="s">
        <v>94</v>
      </c>
      <c r="B73" s="41" t="s">
        <v>93</v>
      </c>
      <c r="C73" s="39">
        <v>578326</v>
      </c>
      <c r="D73" s="38"/>
      <c r="E73" s="38"/>
      <c r="F73" s="38"/>
      <c r="G73" s="38"/>
      <c r="H73" s="38"/>
      <c r="I73" s="38"/>
      <c r="J73" s="38"/>
      <c r="K73" s="38"/>
      <c r="L73" s="40">
        <v>0</v>
      </c>
      <c r="M73" s="39">
        <v>0</v>
      </c>
      <c r="N73" s="39">
        <v>0</v>
      </c>
      <c r="O73" s="39">
        <v>0</v>
      </c>
      <c r="P73" s="39">
        <v>0</v>
      </c>
      <c r="Q73" s="39">
        <v>0</v>
      </c>
      <c r="R73" s="39">
        <v>0</v>
      </c>
      <c r="S73" s="39">
        <v>0</v>
      </c>
      <c r="T73" s="39">
        <v>0</v>
      </c>
      <c r="U73" s="39">
        <v>0</v>
      </c>
      <c r="V73" s="39">
        <v>240</v>
      </c>
      <c r="W73" s="39">
        <v>30698</v>
      </c>
      <c r="X73" s="39">
        <v>1360</v>
      </c>
      <c r="Y73" s="39">
        <v>0</v>
      </c>
      <c r="Z73" s="39">
        <v>0</v>
      </c>
      <c r="AA73" s="39">
        <v>0</v>
      </c>
      <c r="AB73" s="39">
        <v>0</v>
      </c>
      <c r="AC73" s="39">
        <v>0</v>
      </c>
      <c r="AD73" s="39">
        <v>0</v>
      </c>
      <c r="AE73" s="39">
        <v>0</v>
      </c>
      <c r="AF73" s="39">
        <v>0</v>
      </c>
      <c r="AG73" s="39">
        <v>0</v>
      </c>
      <c r="AH73" s="39">
        <v>0</v>
      </c>
      <c r="AI73" s="39">
        <v>0</v>
      </c>
      <c r="AJ73" s="39">
        <v>0</v>
      </c>
      <c r="AK73" s="39">
        <v>0</v>
      </c>
      <c r="AL73" s="39">
        <v>0</v>
      </c>
      <c r="AM73" s="39">
        <v>0</v>
      </c>
      <c r="AN73" s="39">
        <v>0</v>
      </c>
      <c r="AO73" s="39">
        <v>0</v>
      </c>
      <c r="AP73" s="39">
        <v>0</v>
      </c>
      <c r="AQ73" s="39">
        <v>0</v>
      </c>
      <c r="AR73" s="39">
        <v>0</v>
      </c>
      <c r="AS73" s="39">
        <v>0</v>
      </c>
      <c r="AT73" s="39">
        <v>0</v>
      </c>
      <c r="AU73" s="39">
        <v>2963</v>
      </c>
      <c r="AV73" s="39">
        <v>0</v>
      </c>
      <c r="AW73" s="39">
        <v>0</v>
      </c>
      <c r="AX73" s="39">
        <v>0</v>
      </c>
      <c r="AY73" s="39">
        <v>0</v>
      </c>
      <c r="AZ73" s="39">
        <v>0</v>
      </c>
      <c r="BA73" s="39">
        <v>0</v>
      </c>
      <c r="BB73" s="39">
        <v>0</v>
      </c>
      <c r="BC73" s="39">
        <v>0</v>
      </c>
      <c r="BD73" s="39">
        <v>0</v>
      </c>
      <c r="BE73" s="39">
        <v>0</v>
      </c>
      <c r="BF73" s="39">
        <v>0</v>
      </c>
      <c r="BG73" s="80">
        <v>0</v>
      </c>
      <c r="BH73" s="81">
        <v>35261</v>
      </c>
      <c r="BI73" s="41"/>
      <c r="BJ73" s="38">
        <v>324225</v>
      </c>
      <c r="BK73" s="82">
        <v>7361</v>
      </c>
      <c r="BL73" s="40">
        <v>7361</v>
      </c>
      <c r="BM73" s="83">
        <v>0</v>
      </c>
      <c r="BN73" s="38">
        <v>7361</v>
      </c>
      <c r="BO73" s="84">
        <v>0</v>
      </c>
      <c r="BP73" s="84">
        <v>0</v>
      </c>
      <c r="BQ73" s="38">
        <v>0</v>
      </c>
      <c r="BR73" s="85">
        <v>211479</v>
      </c>
      <c r="BS73" s="41">
        <v>0</v>
      </c>
      <c r="BW73"/>
      <c r="BX73"/>
      <c r="BY73"/>
      <c r="BZ73"/>
    </row>
    <row r="74" spans="1:78" s="10" customFormat="1" x14ac:dyDescent="0.3">
      <c r="A74" s="60" t="s">
        <v>92</v>
      </c>
      <c r="B74" s="41" t="s">
        <v>91</v>
      </c>
      <c r="C74" s="39">
        <v>418007</v>
      </c>
      <c r="D74" s="38"/>
      <c r="E74" s="38"/>
      <c r="F74" s="38"/>
      <c r="G74" s="38"/>
      <c r="H74" s="38"/>
      <c r="I74" s="38"/>
      <c r="J74" s="38"/>
      <c r="K74" s="38"/>
      <c r="L74" s="40">
        <v>0</v>
      </c>
      <c r="M74" s="39">
        <v>0</v>
      </c>
      <c r="N74" s="39">
        <v>23045</v>
      </c>
      <c r="O74" s="39">
        <v>0</v>
      </c>
      <c r="P74" s="39">
        <v>0</v>
      </c>
      <c r="Q74" s="39">
        <v>535</v>
      </c>
      <c r="R74" s="39">
        <v>0</v>
      </c>
      <c r="S74" s="39">
        <v>2350</v>
      </c>
      <c r="T74" s="39">
        <v>340</v>
      </c>
      <c r="U74" s="39">
        <v>343</v>
      </c>
      <c r="V74" s="39">
        <v>7655</v>
      </c>
      <c r="W74" s="39">
        <v>9316</v>
      </c>
      <c r="X74" s="39">
        <v>29812</v>
      </c>
      <c r="Y74" s="39">
        <v>3296</v>
      </c>
      <c r="Z74" s="39">
        <v>0</v>
      </c>
      <c r="AA74" s="39">
        <v>0</v>
      </c>
      <c r="AB74" s="39">
        <v>0</v>
      </c>
      <c r="AC74" s="39">
        <v>0</v>
      </c>
      <c r="AD74" s="39">
        <v>0</v>
      </c>
      <c r="AE74" s="39">
        <v>0</v>
      </c>
      <c r="AF74" s="39">
        <v>0</v>
      </c>
      <c r="AG74" s="39">
        <v>0</v>
      </c>
      <c r="AH74" s="39">
        <v>0</v>
      </c>
      <c r="AI74" s="39">
        <v>0</v>
      </c>
      <c r="AJ74" s="39">
        <v>0</v>
      </c>
      <c r="AK74" s="39">
        <v>0</v>
      </c>
      <c r="AL74" s="39">
        <v>0</v>
      </c>
      <c r="AM74" s="39">
        <v>0</v>
      </c>
      <c r="AN74" s="39">
        <v>0</v>
      </c>
      <c r="AO74" s="39">
        <v>0</v>
      </c>
      <c r="AP74" s="39">
        <v>0</v>
      </c>
      <c r="AQ74" s="39">
        <v>0</v>
      </c>
      <c r="AR74" s="39">
        <v>0</v>
      </c>
      <c r="AS74" s="39">
        <v>0</v>
      </c>
      <c r="AT74" s="39">
        <v>0</v>
      </c>
      <c r="AU74" s="39">
        <v>26733</v>
      </c>
      <c r="AV74" s="39">
        <v>0</v>
      </c>
      <c r="AW74" s="39">
        <v>0</v>
      </c>
      <c r="AX74" s="39">
        <v>0</v>
      </c>
      <c r="AY74" s="39">
        <v>0</v>
      </c>
      <c r="AZ74" s="39">
        <v>0</v>
      </c>
      <c r="BA74" s="39">
        <v>0</v>
      </c>
      <c r="BB74" s="39">
        <v>0</v>
      </c>
      <c r="BC74" s="39">
        <v>0</v>
      </c>
      <c r="BD74" s="39">
        <v>0</v>
      </c>
      <c r="BE74" s="39">
        <v>0</v>
      </c>
      <c r="BF74" s="39">
        <v>0</v>
      </c>
      <c r="BG74" s="80">
        <v>0</v>
      </c>
      <c r="BH74" s="81">
        <v>103425</v>
      </c>
      <c r="BI74" s="41"/>
      <c r="BJ74" s="38">
        <v>57443</v>
      </c>
      <c r="BK74" s="82">
        <v>186725</v>
      </c>
      <c r="BL74" s="40">
        <v>186725</v>
      </c>
      <c r="BM74" s="83">
        <v>0</v>
      </c>
      <c r="BN74" s="38">
        <v>186725</v>
      </c>
      <c r="BO74" s="84">
        <v>0</v>
      </c>
      <c r="BP74" s="84">
        <v>0</v>
      </c>
      <c r="BQ74" s="38">
        <v>0</v>
      </c>
      <c r="BR74" s="85">
        <v>70414</v>
      </c>
      <c r="BS74" s="41">
        <v>0</v>
      </c>
      <c r="BW74"/>
      <c r="BX74"/>
      <c r="BY74"/>
      <c r="BZ74"/>
    </row>
    <row r="75" spans="1:78" s="10" customFormat="1" x14ac:dyDescent="0.3">
      <c r="A75" s="60" t="s">
        <v>90</v>
      </c>
      <c r="B75" s="41" t="s">
        <v>89</v>
      </c>
      <c r="C75" s="39">
        <v>204495</v>
      </c>
      <c r="D75" s="38"/>
      <c r="E75" s="38"/>
      <c r="F75" s="38"/>
      <c r="G75" s="38"/>
      <c r="H75" s="38"/>
      <c r="I75" s="38"/>
      <c r="J75" s="38"/>
      <c r="K75" s="38"/>
      <c r="L75" s="40">
        <v>0</v>
      </c>
      <c r="M75" s="39">
        <v>0</v>
      </c>
      <c r="N75" s="39">
        <v>0</v>
      </c>
      <c r="O75" s="39">
        <v>0</v>
      </c>
      <c r="P75" s="39">
        <v>0</v>
      </c>
      <c r="Q75" s="39">
        <v>0</v>
      </c>
      <c r="R75" s="39">
        <v>0</v>
      </c>
      <c r="S75" s="39">
        <v>0</v>
      </c>
      <c r="T75" s="39">
        <v>0</v>
      </c>
      <c r="U75" s="39">
        <v>0</v>
      </c>
      <c r="V75" s="39">
        <v>27</v>
      </c>
      <c r="W75" s="39">
        <v>0</v>
      </c>
      <c r="X75" s="39">
        <v>0</v>
      </c>
      <c r="Y75" s="39">
        <v>21390</v>
      </c>
      <c r="Z75" s="39">
        <v>0</v>
      </c>
      <c r="AA75" s="39">
        <v>0</v>
      </c>
      <c r="AB75" s="39">
        <v>0</v>
      </c>
      <c r="AC75" s="39">
        <v>0</v>
      </c>
      <c r="AD75" s="39">
        <v>0</v>
      </c>
      <c r="AE75" s="39">
        <v>0</v>
      </c>
      <c r="AF75" s="39">
        <v>0</v>
      </c>
      <c r="AG75" s="39">
        <v>0</v>
      </c>
      <c r="AH75" s="39">
        <v>0</v>
      </c>
      <c r="AI75" s="39">
        <v>0</v>
      </c>
      <c r="AJ75" s="39">
        <v>0</v>
      </c>
      <c r="AK75" s="39">
        <v>0</v>
      </c>
      <c r="AL75" s="39">
        <v>0</v>
      </c>
      <c r="AM75" s="39">
        <v>0</v>
      </c>
      <c r="AN75" s="39">
        <v>0</v>
      </c>
      <c r="AO75" s="39">
        <v>0</v>
      </c>
      <c r="AP75" s="39">
        <v>0</v>
      </c>
      <c r="AQ75" s="39">
        <v>0</v>
      </c>
      <c r="AR75" s="39">
        <v>0</v>
      </c>
      <c r="AS75" s="39">
        <v>0</v>
      </c>
      <c r="AT75" s="39">
        <v>0</v>
      </c>
      <c r="AU75" s="39">
        <v>222238</v>
      </c>
      <c r="AV75" s="39">
        <v>0</v>
      </c>
      <c r="AW75" s="39">
        <v>0</v>
      </c>
      <c r="AX75" s="39">
        <v>0</v>
      </c>
      <c r="AY75" s="39">
        <v>0</v>
      </c>
      <c r="AZ75" s="39">
        <v>0</v>
      </c>
      <c r="BA75" s="39">
        <v>0</v>
      </c>
      <c r="BB75" s="39">
        <v>0</v>
      </c>
      <c r="BC75" s="39">
        <v>0</v>
      </c>
      <c r="BD75" s="39">
        <v>0</v>
      </c>
      <c r="BE75" s="39">
        <v>0</v>
      </c>
      <c r="BF75" s="39">
        <v>0</v>
      </c>
      <c r="BG75" s="80">
        <v>0</v>
      </c>
      <c r="BH75" s="81">
        <v>243655</v>
      </c>
      <c r="BI75" s="41"/>
      <c r="BJ75" s="38">
        <v>1782</v>
      </c>
      <c r="BK75" s="82">
        <v>32382</v>
      </c>
      <c r="BL75" s="40">
        <v>32382</v>
      </c>
      <c r="BM75" s="83">
        <v>0</v>
      </c>
      <c r="BN75" s="38">
        <v>32382</v>
      </c>
      <c r="BO75" s="84">
        <v>0</v>
      </c>
      <c r="BP75" s="84">
        <v>0</v>
      </c>
      <c r="BQ75" s="38">
        <v>0</v>
      </c>
      <c r="BR75" s="85">
        <v>-73324</v>
      </c>
      <c r="BS75" s="41">
        <v>0</v>
      </c>
      <c r="BW75"/>
      <c r="BX75"/>
      <c r="BY75"/>
      <c r="BZ75"/>
    </row>
    <row r="76" spans="1:78" s="10" customFormat="1" x14ac:dyDescent="0.3">
      <c r="A76" s="60" t="s">
        <v>88</v>
      </c>
      <c r="B76" s="41" t="s">
        <v>87</v>
      </c>
      <c r="C76" s="39">
        <v>107144</v>
      </c>
      <c r="D76" s="38"/>
      <c r="E76" s="38"/>
      <c r="F76" s="38"/>
      <c r="G76" s="38"/>
      <c r="H76" s="38"/>
      <c r="I76" s="38"/>
      <c r="J76" s="38"/>
      <c r="K76" s="38"/>
      <c r="L76" s="40">
        <v>0</v>
      </c>
      <c r="M76" s="39">
        <v>0</v>
      </c>
      <c r="N76" s="39">
        <v>0</v>
      </c>
      <c r="O76" s="39">
        <v>0</v>
      </c>
      <c r="P76" s="39">
        <v>0</v>
      </c>
      <c r="Q76" s="39">
        <v>0</v>
      </c>
      <c r="R76" s="39">
        <v>0</v>
      </c>
      <c r="S76" s="39">
        <v>0</v>
      </c>
      <c r="T76" s="39">
        <v>0</v>
      </c>
      <c r="U76" s="39">
        <v>0</v>
      </c>
      <c r="V76" s="39">
        <v>0</v>
      </c>
      <c r="W76" s="39">
        <v>0</v>
      </c>
      <c r="X76" s="39">
        <v>0</v>
      </c>
      <c r="Y76" s="39">
        <v>0</v>
      </c>
      <c r="Z76" s="39">
        <v>0</v>
      </c>
      <c r="AA76" s="39">
        <v>0</v>
      </c>
      <c r="AB76" s="39">
        <v>0</v>
      </c>
      <c r="AC76" s="39">
        <v>0</v>
      </c>
      <c r="AD76" s="39">
        <v>0</v>
      </c>
      <c r="AE76" s="39">
        <v>0</v>
      </c>
      <c r="AF76" s="39">
        <v>0</v>
      </c>
      <c r="AG76" s="39">
        <v>0</v>
      </c>
      <c r="AH76" s="39">
        <v>0</v>
      </c>
      <c r="AI76" s="39">
        <v>0</v>
      </c>
      <c r="AJ76" s="39">
        <v>0</v>
      </c>
      <c r="AK76" s="39">
        <v>0</v>
      </c>
      <c r="AL76" s="39">
        <v>0</v>
      </c>
      <c r="AM76" s="39">
        <v>0</v>
      </c>
      <c r="AN76" s="39">
        <v>0</v>
      </c>
      <c r="AO76" s="39">
        <v>0</v>
      </c>
      <c r="AP76" s="39">
        <v>0</v>
      </c>
      <c r="AQ76" s="39">
        <v>0</v>
      </c>
      <c r="AR76" s="39">
        <v>0</v>
      </c>
      <c r="AS76" s="39">
        <v>0</v>
      </c>
      <c r="AT76" s="39">
        <v>0</v>
      </c>
      <c r="AU76" s="39">
        <v>0</v>
      </c>
      <c r="AV76" s="39">
        <v>0</v>
      </c>
      <c r="AW76" s="39">
        <v>0</v>
      </c>
      <c r="AX76" s="39">
        <v>0</v>
      </c>
      <c r="AY76" s="39">
        <v>0</v>
      </c>
      <c r="AZ76" s="39">
        <v>0</v>
      </c>
      <c r="BA76" s="39">
        <v>0</v>
      </c>
      <c r="BB76" s="39">
        <v>0</v>
      </c>
      <c r="BC76" s="39">
        <v>0</v>
      </c>
      <c r="BD76" s="39">
        <v>0</v>
      </c>
      <c r="BE76" s="39">
        <v>0</v>
      </c>
      <c r="BF76" s="39">
        <v>0</v>
      </c>
      <c r="BG76" s="80">
        <v>0</v>
      </c>
      <c r="BH76" s="81">
        <v>0</v>
      </c>
      <c r="BI76" s="41"/>
      <c r="BJ76" s="38">
        <v>13851</v>
      </c>
      <c r="BK76" s="82">
        <v>96433</v>
      </c>
      <c r="BL76" s="40">
        <v>96433</v>
      </c>
      <c r="BM76" s="83">
        <v>0</v>
      </c>
      <c r="BN76" s="38">
        <v>96433</v>
      </c>
      <c r="BO76" s="84">
        <v>0</v>
      </c>
      <c r="BP76" s="84">
        <v>0</v>
      </c>
      <c r="BQ76" s="38">
        <v>0</v>
      </c>
      <c r="BR76" s="85">
        <v>-3140</v>
      </c>
      <c r="BS76" s="41">
        <v>0</v>
      </c>
      <c r="BW76"/>
      <c r="BX76"/>
      <c r="BY76"/>
      <c r="BZ76"/>
    </row>
    <row r="77" spans="1:78" s="10" customFormat="1" x14ac:dyDescent="0.3">
      <c r="A77" s="60" t="s">
        <v>86</v>
      </c>
      <c r="B77" s="41" t="s">
        <v>85</v>
      </c>
      <c r="C77" s="39">
        <v>411995</v>
      </c>
      <c r="D77" s="38"/>
      <c r="E77" s="38"/>
      <c r="F77" s="38"/>
      <c r="G77" s="38"/>
      <c r="H77" s="38"/>
      <c r="I77" s="38"/>
      <c r="J77" s="38"/>
      <c r="K77" s="38"/>
      <c r="L77" s="40">
        <v>0</v>
      </c>
      <c r="M77" s="39">
        <v>404</v>
      </c>
      <c r="N77" s="39">
        <v>63</v>
      </c>
      <c r="O77" s="39">
        <v>65162</v>
      </c>
      <c r="P77" s="39">
        <v>0</v>
      </c>
      <c r="Q77" s="39">
        <v>17694</v>
      </c>
      <c r="R77" s="39">
        <v>0</v>
      </c>
      <c r="S77" s="39">
        <v>297</v>
      </c>
      <c r="T77" s="39">
        <v>1896</v>
      </c>
      <c r="U77" s="39">
        <v>3912</v>
      </c>
      <c r="V77" s="39">
        <v>0</v>
      </c>
      <c r="W77" s="39">
        <v>13</v>
      </c>
      <c r="X77" s="39">
        <v>0</v>
      </c>
      <c r="Y77" s="39">
        <v>0</v>
      </c>
      <c r="Z77" s="39">
        <v>0</v>
      </c>
      <c r="AA77" s="39">
        <v>34608</v>
      </c>
      <c r="AB77" s="39">
        <v>115</v>
      </c>
      <c r="AC77" s="39">
        <v>337</v>
      </c>
      <c r="AD77" s="39">
        <v>961</v>
      </c>
      <c r="AE77" s="39">
        <v>0</v>
      </c>
      <c r="AF77" s="39">
        <v>55</v>
      </c>
      <c r="AG77" s="39">
        <v>63</v>
      </c>
      <c r="AH77" s="39">
        <v>986</v>
      </c>
      <c r="AI77" s="39">
        <v>0</v>
      </c>
      <c r="AJ77" s="39">
        <v>0</v>
      </c>
      <c r="AK77" s="39">
        <v>0</v>
      </c>
      <c r="AL77" s="39">
        <v>0</v>
      </c>
      <c r="AM77" s="39">
        <v>53</v>
      </c>
      <c r="AN77" s="39">
        <v>83</v>
      </c>
      <c r="AO77" s="39">
        <v>0</v>
      </c>
      <c r="AP77" s="39">
        <v>0</v>
      </c>
      <c r="AQ77" s="39">
        <v>0</v>
      </c>
      <c r="AR77" s="39">
        <v>0</v>
      </c>
      <c r="AS77" s="39">
        <v>0</v>
      </c>
      <c r="AT77" s="39">
        <v>0</v>
      </c>
      <c r="AU77" s="39">
        <v>18546</v>
      </c>
      <c r="AV77" s="39">
        <v>376</v>
      </c>
      <c r="AW77" s="39">
        <v>0</v>
      </c>
      <c r="AX77" s="39">
        <v>0</v>
      </c>
      <c r="AY77" s="39">
        <v>0</v>
      </c>
      <c r="AZ77" s="39">
        <v>0</v>
      </c>
      <c r="BA77" s="39">
        <v>124</v>
      </c>
      <c r="BB77" s="39">
        <v>0</v>
      </c>
      <c r="BC77" s="39">
        <v>0</v>
      </c>
      <c r="BD77" s="39">
        <v>0</v>
      </c>
      <c r="BE77" s="39">
        <v>0</v>
      </c>
      <c r="BF77" s="39">
        <v>0</v>
      </c>
      <c r="BG77" s="80">
        <v>0</v>
      </c>
      <c r="BH77" s="81">
        <v>145748</v>
      </c>
      <c r="BI77" s="41"/>
      <c r="BJ77" s="38">
        <v>34049</v>
      </c>
      <c r="BK77" s="82">
        <v>314322</v>
      </c>
      <c r="BL77" s="40">
        <v>314322</v>
      </c>
      <c r="BM77" s="83">
        <v>30</v>
      </c>
      <c r="BN77" s="38">
        <v>314292</v>
      </c>
      <c r="BO77" s="84">
        <v>0</v>
      </c>
      <c r="BP77" s="84">
        <v>0</v>
      </c>
      <c r="BQ77" s="38">
        <v>0</v>
      </c>
      <c r="BR77" s="85">
        <v>-82124</v>
      </c>
      <c r="BS77" s="41">
        <v>0</v>
      </c>
      <c r="BW77"/>
      <c r="BX77"/>
      <c r="BY77"/>
      <c r="BZ77"/>
    </row>
    <row r="78" spans="1:78" s="10" customFormat="1" x14ac:dyDescent="0.3">
      <c r="A78" s="60" t="s">
        <v>84</v>
      </c>
      <c r="B78" s="41" t="s">
        <v>83</v>
      </c>
      <c r="C78" s="39">
        <v>63940</v>
      </c>
      <c r="D78" s="38"/>
      <c r="E78" s="38"/>
      <c r="F78" s="38"/>
      <c r="G78" s="38"/>
      <c r="H78" s="38"/>
      <c r="I78" s="38"/>
      <c r="J78" s="38"/>
      <c r="K78" s="38"/>
      <c r="L78" s="40">
        <v>0</v>
      </c>
      <c r="M78" s="39">
        <v>0</v>
      </c>
      <c r="N78" s="39">
        <v>0</v>
      </c>
      <c r="O78" s="39">
        <v>0</v>
      </c>
      <c r="P78" s="39">
        <v>0</v>
      </c>
      <c r="Q78" s="39">
        <v>0</v>
      </c>
      <c r="R78" s="39">
        <v>0</v>
      </c>
      <c r="S78" s="39">
        <v>0</v>
      </c>
      <c r="T78" s="39">
        <v>0</v>
      </c>
      <c r="U78" s="39">
        <v>0</v>
      </c>
      <c r="V78" s="39">
        <v>0</v>
      </c>
      <c r="W78" s="39">
        <v>0</v>
      </c>
      <c r="X78" s="39">
        <v>0</v>
      </c>
      <c r="Y78" s="39">
        <v>0</v>
      </c>
      <c r="Z78" s="39">
        <v>0</v>
      </c>
      <c r="AA78" s="39">
        <v>0</v>
      </c>
      <c r="AB78" s="39">
        <v>1059</v>
      </c>
      <c r="AC78" s="39">
        <v>0</v>
      </c>
      <c r="AD78" s="39">
        <v>0</v>
      </c>
      <c r="AE78" s="39">
        <v>0</v>
      </c>
      <c r="AF78" s="39">
        <v>0</v>
      </c>
      <c r="AG78" s="39">
        <v>0</v>
      </c>
      <c r="AH78" s="39">
        <v>0</v>
      </c>
      <c r="AI78" s="39">
        <v>0</v>
      </c>
      <c r="AJ78" s="39">
        <v>0</v>
      </c>
      <c r="AK78" s="39">
        <v>0</v>
      </c>
      <c r="AL78" s="39">
        <v>0</v>
      </c>
      <c r="AM78" s="39">
        <v>25</v>
      </c>
      <c r="AN78" s="39">
        <v>4</v>
      </c>
      <c r="AO78" s="39">
        <v>6</v>
      </c>
      <c r="AP78" s="39">
        <v>0</v>
      </c>
      <c r="AQ78" s="39">
        <v>0</v>
      </c>
      <c r="AR78" s="39">
        <v>0</v>
      </c>
      <c r="AS78" s="39">
        <v>17</v>
      </c>
      <c r="AT78" s="39">
        <v>0</v>
      </c>
      <c r="AU78" s="39">
        <v>0</v>
      </c>
      <c r="AV78" s="39">
        <v>0</v>
      </c>
      <c r="AW78" s="39">
        <v>0</v>
      </c>
      <c r="AX78" s="39">
        <v>0</v>
      </c>
      <c r="AY78" s="39">
        <v>0</v>
      </c>
      <c r="AZ78" s="39">
        <v>0</v>
      </c>
      <c r="BA78" s="39">
        <v>0</v>
      </c>
      <c r="BB78" s="39">
        <v>0</v>
      </c>
      <c r="BC78" s="39">
        <v>0</v>
      </c>
      <c r="BD78" s="39">
        <v>0</v>
      </c>
      <c r="BE78" s="39">
        <v>2</v>
      </c>
      <c r="BF78" s="39">
        <v>0</v>
      </c>
      <c r="BG78" s="80">
        <v>0</v>
      </c>
      <c r="BH78" s="81">
        <v>1113</v>
      </c>
      <c r="BI78" s="41"/>
      <c r="BJ78" s="38">
        <v>21155</v>
      </c>
      <c r="BK78" s="82">
        <v>52210</v>
      </c>
      <c r="BL78" s="40">
        <v>52210</v>
      </c>
      <c r="BM78" s="83">
        <v>0</v>
      </c>
      <c r="BN78" s="38">
        <v>52210</v>
      </c>
      <c r="BO78" s="84">
        <v>0</v>
      </c>
      <c r="BP78" s="84">
        <v>0</v>
      </c>
      <c r="BQ78" s="38">
        <v>0</v>
      </c>
      <c r="BR78" s="85">
        <v>-10538</v>
      </c>
      <c r="BS78" s="41">
        <v>0</v>
      </c>
      <c r="BW78"/>
      <c r="BX78"/>
      <c r="BY78"/>
      <c r="BZ78"/>
    </row>
    <row r="79" spans="1:78" s="10" customFormat="1" x14ac:dyDescent="0.3">
      <c r="A79" s="60" t="s">
        <v>82</v>
      </c>
      <c r="B79" s="41" t="s">
        <v>81</v>
      </c>
      <c r="C79" s="39">
        <v>271026</v>
      </c>
      <c r="D79" s="38"/>
      <c r="E79" s="38"/>
      <c r="F79" s="38"/>
      <c r="G79" s="38"/>
      <c r="H79" s="38"/>
      <c r="I79" s="38"/>
      <c r="J79" s="38"/>
      <c r="K79" s="38"/>
      <c r="L79" s="40">
        <v>0</v>
      </c>
      <c r="M79" s="39">
        <v>7818</v>
      </c>
      <c r="N79" s="39">
        <v>0</v>
      </c>
      <c r="O79" s="39">
        <v>1</v>
      </c>
      <c r="P79" s="39">
        <v>0</v>
      </c>
      <c r="Q79" s="39">
        <v>1801</v>
      </c>
      <c r="R79" s="39">
        <v>0</v>
      </c>
      <c r="S79" s="39">
        <v>7729</v>
      </c>
      <c r="T79" s="39">
        <v>0</v>
      </c>
      <c r="U79" s="39">
        <v>0</v>
      </c>
      <c r="V79" s="39">
        <v>31</v>
      </c>
      <c r="W79" s="39">
        <v>509</v>
      </c>
      <c r="X79" s="39">
        <v>9</v>
      </c>
      <c r="Y79" s="39">
        <v>0</v>
      </c>
      <c r="Z79" s="39">
        <v>0</v>
      </c>
      <c r="AA79" s="39">
        <v>1</v>
      </c>
      <c r="AB79" s="39">
        <v>0</v>
      </c>
      <c r="AC79" s="39">
        <v>31126</v>
      </c>
      <c r="AD79" s="39">
        <v>0</v>
      </c>
      <c r="AE79" s="39">
        <v>1</v>
      </c>
      <c r="AF79" s="39">
        <v>5213</v>
      </c>
      <c r="AG79" s="39">
        <v>0</v>
      </c>
      <c r="AH79" s="39">
        <v>109</v>
      </c>
      <c r="AI79" s="39">
        <v>0</v>
      </c>
      <c r="AJ79" s="39">
        <v>0</v>
      </c>
      <c r="AK79" s="39">
        <v>0</v>
      </c>
      <c r="AL79" s="39">
        <v>0</v>
      </c>
      <c r="AM79" s="39">
        <v>20</v>
      </c>
      <c r="AN79" s="39">
        <v>42413</v>
      </c>
      <c r="AO79" s="39">
        <v>0</v>
      </c>
      <c r="AP79" s="39">
        <v>0</v>
      </c>
      <c r="AQ79" s="39">
        <v>0</v>
      </c>
      <c r="AR79" s="39">
        <v>52019</v>
      </c>
      <c r="AS79" s="39">
        <v>0</v>
      </c>
      <c r="AT79" s="39">
        <v>0</v>
      </c>
      <c r="AU79" s="39">
        <v>0</v>
      </c>
      <c r="AV79" s="39">
        <v>10</v>
      </c>
      <c r="AW79" s="39">
        <v>0</v>
      </c>
      <c r="AX79" s="39">
        <v>0</v>
      </c>
      <c r="AY79" s="39">
        <v>51</v>
      </c>
      <c r="AZ79" s="39">
        <v>46</v>
      </c>
      <c r="BA79" s="39">
        <v>0</v>
      </c>
      <c r="BB79" s="39">
        <v>0</v>
      </c>
      <c r="BC79" s="39">
        <v>0</v>
      </c>
      <c r="BD79" s="39">
        <v>0</v>
      </c>
      <c r="BE79" s="39">
        <v>6</v>
      </c>
      <c r="BF79" s="39">
        <v>0</v>
      </c>
      <c r="BG79" s="80">
        <v>0</v>
      </c>
      <c r="BH79" s="81">
        <v>148913</v>
      </c>
      <c r="BI79" s="41"/>
      <c r="BJ79" s="38">
        <v>207124</v>
      </c>
      <c r="BK79" s="82">
        <v>13265</v>
      </c>
      <c r="BL79" s="40">
        <v>13265</v>
      </c>
      <c r="BM79" s="83">
        <v>0</v>
      </c>
      <c r="BN79" s="38">
        <v>13265</v>
      </c>
      <c r="BO79" s="84">
        <v>0</v>
      </c>
      <c r="BP79" s="84">
        <v>0</v>
      </c>
      <c r="BQ79" s="38">
        <v>0</v>
      </c>
      <c r="BR79" s="85">
        <v>-98276</v>
      </c>
      <c r="BS79" s="41">
        <v>0</v>
      </c>
      <c r="BW79"/>
      <c r="BX79"/>
      <c r="BY79"/>
      <c r="BZ79"/>
    </row>
    <row r="80" spans="1:78" s="10" customFormat="1" x14ac:dyDescent="0.3">
      <c r="A80" s="60" t="s">
        <v>80</v>
      </c>
      <c r="B80" s="41" t="s">
        <v>79</v>
      </c>
      <c r="C80" s="39">
        <v>210202</v>
      </c>
      <c r="D80" s="38"/>
      <c r="E80" s="38"/>
      <c r="F80" s="38"/>
      <c r="G80" s="38"/>
      <c r="H80" s="38"/>
      <c r="I80" s="38"/>
      <c r="J80" s="38"/>
      <c r="K80" s="38"/>
      <c r="L80" s="40">
        <v>112</v>
      </c>
      <c r="M80" s="39">
        <v>1857</v>
      </c>
      <c r="N80" s="39">
        <v>1065</v>
      </c>
      <c r="O80" s="39">
        <v>1245</v>
      </c>
      <c r="P80" s="39">
        <v>0</v>
      </c>
      <c r="Q80" s="39">
        <v>0</v>
      </c>
      <c r="R80" s="39">
        <v>25</v>
      </c>
      <c r="S80" s="39">
        <v>1972</v>
      </c>
      <c r="T80" s="39">
        <v>7784</v>
      </c>
      <c r="U80" s="39">
        <v>4831</v>
      </c>
      <c r="V80" s="39">
        <v>1393</v>
      </c>
      <c r="W80" s="39">
        <v>333</v>
      </c>
      <c r="X80" s="39">
        <v>3911</v>
      </c>
      <c r="Y80" s="39">
        <v>649</v>
      </c>
      <c r="Z80" s="39">
        <v>9338</v>
      </c>
      <c r="AA80" s="39">
        <v>949</v>
      </c>
      <c r="AB80" s="39">
        <v>215</v>
      </c>
      <c r="AC80" s="39">
        <v>0</v>
      </c>
      <c r="AD80" s="39">
        <v>37435</v>
      </c>
      <c r="AE80" s="39">
        <v>470</v>
      </c>
      <c r="AF80" s="39">
        <v>3438</v>
      </c>
      <c r="AG80" s="39">
        <v>77</v>
      </c>
      <c r="AH80" s="39">
        <v>898</v>
      </c>
      <c r="AI80" s="39">
        <v>335</v>
      </c>
      <c r="AJ80" s="39">
        <v>0</v>
      </c>
      <c r="AK80" s="39">
        <v>178</v>
      </c>
      <c r="AL80" s="39">
        <v>13</v>
      </c>
      <c r="AM80" s="39">
        <v>101</v>
      </c>
      <c r="AN80" s="39">
        <v>215</v>
      </c>
      <c r="AO80" s="39">
        <v>0</v>
      </c>
      <c r="AP80" s="39">
        <v>187</v>
      </c>
      <c r="AQ80" s="39">
        <v>144</v>
      </c>
      <c r="AR80" s="39">
        <v>29</v>
      </c>
      <c r="AS80" s="39">
        <v>386</v>
      </c>
      <c r="AT80" s="39">
        <v>0</v>
      </c>
      <c r="AU80" s="39">
        <v>0</v>
      </c>
      <c r="AV80" s="39">
        <v>15159</v>
      </c>
      <c r="AW80" s="39">
        <v>16045</v>
      </c>
      <c r="AX80" s="39">
        <v>0</v>
      </c>
      <c r="AY80" s="39">
        <v>1907</v>
      </c>
      <c r="AZ80" s="39">
        <v>1706</v>
      </c>
      <c r="BA80" s="39">
        <v>23071</v>
      </c>
      <c r="BB80" s="39">
        <v>2230</v>
      </c>
      <c r="BC80" s="39">
        <v>4102</v>
      </c>
      <c r="BD80" s="39">
        <v>93</v>
      </c>
      <c r="BE80" s="39">
        <v>2305</v>
      </c>
      <c r="BF80" s="39">
        <v>2597</v>
      </c>
      <c r="BG80" s="80">
        <v>0</v>
      </c>
      <c r="BH80" s="81">
        <v>148800</v>
      </c>
      <c r="BI80" s="41"/>
      <c r="BJ80" s="38">
        <v>38836</v>
      </c>
      <c r="BK80" s="82">
        <v>28397</v>
      </c>
      <c r="BL80" s="40">
        <v>28397</v>
      </c>
      <c r="BM80" s="83">
        <v>0</v>
      </c>
      <c r="BN80" s="38">
        <v>28397</v>
      </c>
      <c r="BO80" s="84">
        <v>0</v>
      </c>
      <c r="BP80" s="84">
        <v>0</v>
      </c>
      <c r="BQ80" s="38">
        <v>0</v>
      </c>
      <c r="BR80" s="85">
        <v>-5831</v>
      </c>
      <c r="BS80" s="41">
        <v>0</v>
      </c>
      <c r="BW80"/>
      <c r="BX80"/>
      <c r="BY80"/>
      <c r="BZ80"/>
    </row>
    <row r="81" spans="1:78" s="10" customFormat="1" x14ac:dyDescent="0.3">
      <c r="A81" s="60" t="s">
        <v>78</v>
      </c>
      <c r="B81" s="41" t="s">
        <v>77</v>
      </c>
      <c r="C81" s="39">
        <v>953361</v>
      </c>
      <c r="D81" s="38"/>
      <c r="E81" s="38"/>
      <c r="F81" s="38"/>
      <c r="G81" s="38"/>
      <c r="H81" s="38"/>
      <c r="I81" s="38"/>
      <c r="J81" s="38"/>
      <c r="K81" s="38"/>
      <c r="L81" s="40">
        <v>119</v>
      </c>
      <c r="M81" s="39">
        <v>23133</v>
      </c>
      <c r="N81" s="39">
        <v>3572</v>
      </c>
      <c r="O81" s="39">
        <v>10029</v>
      </c>
      <c r="P81" s="39">
        <v>2864</v>
      </c>
      <c r="Q81" s="39">
        <v>11063</v>
      </c>
      <c r="R81" s="39">
        <v>3510</v>
      </c>
      <c r="S81" s="39">
        <v>3397</v>
      </c>
      <c r="T81" s="39">
        <v>10555</v>
      </c>
      <c r="U81" s="39">
        <v>3445</v>
      </c>
      <c r="V81" s="39">
        <v>1696</v>
      </c>
      <c r="W81" s="39">
        <v>5401</v>
      </c>
      <c r="X81" s="39">
        <v>3850</v>
      </c>
      <c r="Y81" s="39">
        <v>2109</v>
      </c>
      <c r="Z81" s="39">
        <v>173</v>
      </c>
      <c r="AA81" s="39">
        <v>3639</v>
      </c>
      <c r="AB81" s="39">
        <v>162</v>
      </c>
      <c r="AC81" s="39">
        <v>8540</v>
      </c>
      <c r="AD81" s="39">
        <v>1746</v>
      </c>
      <c r="AE81" s="39">
        <v>4310</v>
      </c>
      <c r="AF81" s="39">
        <v>3892</v>
      </c>
      <c r="AG81" s="39">
        <v>1271</v>
      </c>
      <c r="AH81" s="39">
        <v>1016</v>
      </c>
      <c r="AI81" s="39">
        <v>3797</v>
      </c>
      <c r="AJ81" s="39">
        <v>0</v>
      </c>
      <c r="AK81" s="39">
        <v>87</v>
      </c>
      <c r="AL81" s="39">
        <v>6</v>
      </c>
      <c r="AM81" s="39">
        <v>74</v>
      </c>
      <c r="AN81" s="39">
        <v>2051</v>
      </c>
      <c r="AO81" s="39">
        <v>1637</v>
      </c>
      <c r="AP81" s="39">
        <v>431</v>
      </c>
      <c r="AQ81" s="39">
        <v>6086</v>
      </c>
      <c r="AR81" s="39">
        <v>11748</v>
      </c>
      <c r="AS81" s="39">
        <v>22447</v>
      </c>
      <c r="AT81" s="39">
        <v>45387</v>
      </c>
      <c r="AU81" s="39">
        <v>8660</v>
      </c>
      <c r="AV81" s="39">
        <v>3731</v>
      </c>
      <c r="AW81" s="39">
        <v>686</v>
      </c>
      <c r="AX81" s="39">
        <v>717</v>
      </c>
      <c r="AY81" s="39">
        <v>5204</v>
      </c>
      <c r="AZ81" s="39">
        <v>5299</v>
      </c>
      <c r="BA81" s="39">
        <v>17124</v>
      </c>
      <c r="BB81" s="39">
        <v>5089</v>
      </c>
      <c r="BC81" s="39">
        <v>9959</v>
      </c>
      <c r="BD81" s="39">
        <v>132</v>
      </c>
      <c r="BE81" s="39">
        <v>4239</v>
      </c>
      <c r="BF81" s="39">
        <v>3696</v>
      </c>
      <c r="BG81" s="80">
        <v>0</v>
      </c>
      <c r="BH81" s="81">
        <v>267779</v>
      </c>
      <c r="BI81" s="41"/>
      <c r="BJ81" s="38">
        <v>545775</v>
      </c>
      <c r="BK81" s="82">
        <v>126079</v>
      </c>
      <c r="BL81" s="40">
        <v>126079</v>
      </c>
      <c r="BM81" s="83">
        <v>0</v>
      </c>
      <c r="BN81" s="38">
        <v>126079</v>
      </c>
      <c r="BO81" s="84">
        <v>0</v>
      </c>
      <c r="BP81" s="84">
        <v>0</v>
      </c>
      <c r="BQ81" s="38">
        <v>0</v>
      </c>
      <c r="BR81" s="85">
        <v>13728</v>
      </c>
      <c r="BS81" s="41">
        <v>0</v>
      </c>
      <c r="BW81"/>
      <c r="BX81"/>
      <c r="BY81"/>
      <c r="BZ81"/>
    </row>
    <row r="82" spans="1:78" s="10" customFormat="1" x14ac:dyDescent="0.3">
      <c r="A82" s="60" t="s">
        <v>76</v>
      </c>
      <c r="B82" s="41" t="s">
        <v>75</v>
      </c>
      <c r="C82" s="39">
        <v>1200466</v>
      </c>
      <c r="D82" s="38"/>
      <c r="E82" s="38"/>
      <c r="F82" s="38"/>
      <c r="G82" s="38"/>
      <c r="H82" s="38"/>
      <c r="I82" s="38"/>
      <c r="J82" s="38"/>
      <c r="K82" s="38"/>
      <c r="L82" s="40">
        <v>17065</v>
      </c>
      <c r="M82" s="39">
        <v>106583</v>
      </c>
      <c r="N82" s="39">
        <v>3179</v>
      </c>
      <c r="O82" s="39">
        <v>14493</v>
      </c>
      <c r="P82" s="39">
        <v>0</v>
      </c>
      <c r="Q82" s="39">
        <v>0</v>
      </c>
      <c r="R82" s="39">
        <v>253</v>
      </c>
      <c r="S82" s="39">
        <v>158</v>
      </c>
      <c r="T82" s="39">
        <v>4957</v>
      </c>
      <c r="U82" s="39">
        <v>639</v>
      </c>
      <c r="V82" s="39">
        <v>267</v>
      </c>
      <c r="W82" s="39">
        <v>9304</v>
      </c>
      <c r="X82" s="39">
        <v>7062</v>
      </c>
      <c r="Y82" s="39">
        <v>3343</v>
      </c>
      <c r="Z82" s="39">
        <v>47</v>
      </c>
      <c r="AA82" s="39">
        <v>7714</v>
      </c>
      <c r="AB82" s="39">
        <v>7687</v>
      </c>
      <c r="AC82" s="39">
        <v>1596</v>
      </c>
      <c r="AD82" s="39">
        <v>6361</v>
      </c>
      <c r="AE82" s="39">
        <v>2073</v>
      </c>
      <c r="AF82" s="39">
        <v>142040</v>
      </c>
      <c r="AG82" s="39">
        <v>12314</v>
      </c>
      <c r="AH82" s="39">
        <v>827</v>
      </c>
      <c r="AI82" s="39">
        <v>11241</v>
      </c>
      <c r="AJ82" s="39">
        <v>1</v>
      </c>
      <c r="AK82" s="39">
        <v>1157</v>
      </c>
      <c r="AL82" s="39">
        <v>86</v>
      </c>
      <c r="AM82" s="39">
        <v>541</v>
      </c>
      <c r="AN82" s="39">
        <v>10143</v>
      </c>
      <c r="AO82" s="39">
        <v>201</v>
      </c>
      <c r="AP82" s="39">
        <v>2868</v>
      </c>
      <c r="AQ82" s="39">
        <v>679</v>
      </c>
      <c r="AR82" s="39">
        <v>12865</v>
      </c>
      <c r="AS82" s="39">
        <v>2669</v>
      </c>
      <c r="AT82" s="39">
        <v>0</v>
      </c>
      <c r="AU82" s="39">
        <v>36510</v>
      </c>
      <c r="AV82" s="39">
        <v>2811</v>
      </c>
      <c r="AW82" s="39">
        <v>0</v>
      </c>
      <c r="AX82" s="39">
        <v>0</v>
      </c>
      <c r="AY82" s="39">
        <v>1565</v>
      </c>
      <c r="AZ82" s="39">
        <v>1392</v>
      </c>
      <c r="BA82" s="39">
        <v>1819</v>
      </c>
      <c r="BB82" s="39">
        <v>0</v>
      </c>
      <c r="BC82" s="39">
        <v>19527</v>
      </c>
      <c r="BD82" s="39">
        <v>6</v>
      </c>
      <c r="BE82" s="39">
        <v>389</v>
      </c>
      <c r="BF82" s="39">
        <v>154</v>
      </c>
      <c r="BG82" s="80">
        <v>0</v>
      </c>
      <c r="BH82" s="81">
        <v>454586</v>
      </c>
      <c r="BI82" s="41"/>
      <c r="BJ82" s="38">
        <v>148722</v>
      </c>
      <c r="BK82" s="82">
        <v>464292</v>
      </c>
      <c r="BL82" s="40">
        <v>464292</v>
      </c>
      <c r="BM82" s="83">
        <v>0</v>
      </c>
      <c r="BN82" s="38">
        <v>464292</v>
      </c>
      <c r="BO82" s="84">
        <v>0</v>
      </c>
      <c r="BP82" s="84">
        <v>0</v>
      </c>
      <c r="BQ82" s="38">
        <v>0</v>
      </c>
      <c r="BR82" s="85">
        <v>132866</v>
      </c>
      <c r="BS82" s="41">
        <v>0</v>
      </c>
      <c r="BW82"/>
      <c r="BX82"/>
      <c r="BY82"/>
      <c r="BZ82"/>
    </row>
    <row r="83" spans="1:78" s="10" customFormat="1" x14ac:dyDescent="0.3">
      <c r="A83" s="60" t="s">
        <v>74</v>
      </c>
      <c r="B83" s="41" t="s">
        <v>73</v>
      </c>
      <c r="C83" s="39">
        <v>139489</v>
      </c>
      <c r="D83" s="38"/>
      <c r="E83" s="38"/>
      <c r="F83" s="38"/>
      <c r="G83" s="38"/>
      <c r="H83" s="38"/>
      <c r="I83" s="38"/>
      <c r="J83" s="38"/>
      <c r="K83" s="38"/>
      <c r="L83" s="40">
        <v>10</v>
      </c>
      <c r="M83" s="39">
        <v>11905</v>
      </c>
      <c r="N83" s="39">
        <v>12</v>
      </c>
      <c r="O83" s="39">
        <v>1079</v>
      </c>
      <c r="P83" s="39">
        <v>2347</v>
      </c>
      <c r="Q83" s="39">
        <v>179</v>
      </c>
      <c r="R83" s="39">
        <v>404</v>
      </c>
      <c r="S83" s="39">
        <v>1581</v>
      </c>
      <c r="T83" s="39">
        <v>2268</v>
      </c>
      <c r="U83" s="39">
        <v>13</v>
      </c>
      <c r="V83" s="39">
        <v>440</v>
      </c>
      <c r="W83" s="39">
        <v>2014</v>
      </c>
      <c r="X83" s="39">
        <v>1986</v>
      </c>
      <c r="Y83" s="39">
        <v>2033</v>
      </c>
      <c r="Z83" s="39">
        <v>0</v>
      </c>
      <c r="AA83" s="39">
        <v>576</v>
      </c>
      <c r="AB83" s="39">
        <v>60</v>
      </c>
      <c r="AC83" s="39">
        <v>582</v>
      </c>
      <c r="AD83" s="39">
        <v>2919</v>
      </c>
      <c r="AE83" s="39">
        <v>371</v>
      </c>
      <c r="AF83" s="39">
        <v>5494</v>
      </c>
      <c r="AG83" s="39">
        <v>4745</v>
      </c>
      <c r="AH83" s="39">
        <v>50</v>
      </c>
      <c r="AI83" s="39">
        <v>1477</v>
      </c>
      <c r="AJ83" s="39">
        <v>0</v>
      </c>
      <c r="AK83" s="39">
        <v>675</v>
      </c>
      <c r="AL83" s="39">
        <v>50</v>
      </c>
      <c r="AM83" s="39">
        <v>53</v>
      </c>
      <c r="AN83" s="39">
        <v>1016</v>
      </c>
      <c r="AO83" s="39">
        <v>479</v>
      </c>
      <c r="AP83" s="39">
        <v>1700</v>
      </c>
      <c r="AQ83" s="39">
        <v>400</v>
      </c>
      <c r="AR83" s="39">
        <v>3057</v>
      </c>
      <c r="AS83" s="39">
        <v>2329</v>
      </c>
      <c r="AT83" s="39">
        <v>33228</v>
      </c>
      <c r="AU83" s="39">
        <v>0</v>
      </c>
      <c r="AV83" s="39">
        <v>1302</v>
      </c>
      <c r="AW83" s="39">
        <v>25</v>
      </c>
      <c r="AX83" s="39">
        <v>0</v>
      </c>
      <c r="AY83" s="39">
        <v>207</v>
      </c>
      <c r="AZ83" s="39">
        <v>256</v>
      </c>
      <c r="BA83" s="39">
        <v>660</v>
      </c>
      <c r="BB83" s="39">
        <v>1103</v>
      </c>
      <c r="BC83" s="39">
        <v>2029</v>
      </c>
      <c r="BD83" s="39">
        <v>1</v>
      </c>
      <c r="BE83" s="39">
        <v>242</v>
      </c>
      <c r="BF83" s="39">
        <v>29</v>
      </c>
      <c r="BG83" s="80">
        <v>0</v>
      </c>
      <c r="BH83" s="81">
        <v>91386</v>
      </c>
      <c r="BI83" s="41"/>
      <c r="BJ83" s="38">
        <v>25951</v>
      </c>
      <c r="BK83" s="82">
        <v>16025</v>
      </c>
      <c r="BL83" s="40">
        <v>16025</v>
      </c>
      <c r="BM83" s="83">
        <v>0</v>
      </c>
      <c r="BN83" s="38">
        <v>16025</v>
      </c>
      <c r="BO83" s="84">
        <v>0</v>
      </c>
      <c r="BP83" s="84">
        <v>0</v>
      </c>
      <c r="BQ83" s="38">
        <v>0</v>
      </c>
      <c r="BR83" s="85">
        <v>6127</v>
      </c>
      <c r="BS83" s="41">
        <v>0</v>
      </c>
      <c r="BW83"/>
      <c r="BX83"/>
      <c r="BY83"/>
      <c r="BZ83"/>
    </row>
    <row r="84" spans="1:78" s="10" customFormat="1" x14ac:dyDescent="0.3">
      <c r="A84" s="60" t="s">
        <v>72</v>
      </c>
      <c r="B84" s="41" t="s">
        <v>71</v>
      </c>
      <c r="C84" s="39">
        <v>322672</v>
      </c>
      <c r="D84" s="38"/>
      <c r="E84" s="38"/>
      <c r="F84" s="38"/>
      <c r="G84" s="38"/>
      <c r="H84" s="38"/>
      <c r="I84" s="38"/>
      <c r="J84" s="38"/>
      <c r="K84" s="38"/>
      <c r="L84" s="40">
        <v>1</v>
      </c>
      <c r="M84" s="39">
        <v>21709</v>
      </c>
      <c r="N84" s="39">
        <v>42</v>
      </c>
      <c r="O84" s="39">
        <v>734</v>
      </c>
      <c r="P84" s="39">
        <v>19</v>
      </c>
      <c r="Q84" s="39">
        <v>98</v>
      </c>
      <c r="R84" s="39">
        <v>107</v>
      </c>
      <c r="S84" s="39">
        <v>0</v>
      </c>
      <c r="T84" s="39">
        <v>0</v>
      </c>
      <c r="U84" s="39">
        <v>21</v>
      </c>
      <c r="V84" s="39">
        <v>20</v>
      </c>
      <c r="W84" s="39">
        <v>47</v>
      </c>
      <c r="X84" s="39">
        <v>702</v>
      </c>
      <c r="Y84" s="39">
        <v>4378</v>
      </c>
      <c r="Z84" s="39">
        <v>0</v>
      </c>
      <c r="AA84" s="39">
        <v>392</v>
      </c>
      <c r="AB84" s="39">
        <v>31</v>
      </c>
      <c r="AC84" s="39">
        <v>190</v>
      </c>
      <c r="AD84" s="39">
        <v>32</v>
      </c>
      <c r="AE84" s="39">
        <v>26</v>
      </c>
      <c r="AF84" s="39">
        <v>11447</v>
      </c>
      <c r="AG84" s="39">
        <v>37</v>
      </c>
      <c r="AH84" s="39">
        <v>37112</v>
      </c>
      <c r="AI84" s="39">
        <v>3544</v>
      </c>
      <c r="AJ84" s="39">
        <v>0</v>
      </c>
      <c r="AK84" s="39">
        <v>8</v>
      </c>
      <c r="AL84" s="39">
        <v>1</v>
      </c>
      <c r="AM84" s="39">
        <v>271</v>
      </c>
      <c r="AN84" s="39">
        <v>88</v>
      </c>
      <c r="AO84" s="39">
        <v>20</v>
      </c>
      <c r="AP84" s="39">
        <v>2391</v>
      </c>
      <c r="AQ84" s="39">
        <v>562</v>
      </c>
      <c r="AR84" s="39">
        <v>161488</v>
      </c>
      <c r="AS84" s="39">
        <v>4644</v>
      </c>
      <c r="AT84" s="39">
        <v>3545</v>
      </c>
      <c r="AU84" s="39">
        <v>4999</v>
      </c>
      <c r="AV84" s="39">
        <v>1374</v>
      </c>
      <c r="AW84" s="39">
        <v>20</v>
      </c>
      <c r="AX84" s="39">
        <v>136</v>
      </c>
      <c r="AY84" s="39">
        <v>424</v>
      </c>
      <c r="AZ84" s="39">
        <v>387</v>
      </c>
      <c r="BA84" s="39">
        <v>270</v>
      </c>
      <c r="BB84" s="39">
        <v>451</v>
      </c>
      <c r="BC84" s="39">
        <v>842</v>
      </c>
      <c r="BD84" s="39">
        <v>1</v>
      </c>
      <c r="BE84" s="39">
        <v>76</v>
      </c>
      <c r="BF84" s="39">
        <v>22</v>
      </c>
      <c r="BG84" s="80">
        <v>0</v>
      </c>
      <c r="BH84" s="81">
        <v>262709</v>
      </c>
      <c r="BI84" s="41"/>
      <c r="BJ84" s="38">
        <v>27904</v>
      </c>
      <c r="BK84" s="82">
        <v>2389</v>
      </c>
      <c r="BL84" s="40">
        <v>2389</v>
      </c>
      <c r="BM84" s="83">
        <v>0</v>
      </c>
      <c r="BN84" s="38">
        <v>2389</v>
      </c>
      <c r="BO84" s="84">
        <v>0</v>
      </c>
      <c r="BP84" s="84">
        <v>0</v>
      </c>
      <c r="BQ84" s="38">
        <v>0</v>
      </c>
      <c r="BR84" s="85">
        <v>29670</v>
      </c>
      <c r="BS84" s="41">
        <v>0</v>
      </c>
      <c r="BW84"/>
      <c r="BX84"/>
      <c r="BY84"/>
      <c r="BZ84"/>
    </row>
    <row r="85" spans="1:78" s="10" customFormat="1" x14ac:dyDescent="0.3">
      <c r="A85" s="60" t="s">
        <v>70</v>
      </c>
      <c r="B85" s="41" t="s">
        <v>69</v>
      </c>
      <c r="C85" s="39">
        <v>1109849</v>
      </c>
      <c r="D85" s="38"/>
      <c r="E85" s="38"/>
      <c r="F85" s="38"/>
      <c r="G85" s="38"/>
      <c r="H85" s="38"/>
      <c r="I85" s="38"/>
      <c r="J85" s="38"/>
      <c r="K85" s="38"/>
      <c r="L85" s="40">
        <v>21900</v>
      </c>
      <c r="M85" s="39">
        <v>40658</v>
      </c>
      <c r="N85" s="39">
        <v>4139</v>
      </c>
      <c r="O85" s="39">
        <v>7222</v>
      </c>
      <c r="P85" s="39">
        <v>6270</v>
      </c>
      <c r="Q85" s="39">
        <v>885</v>
      </c>
      <c r="R85" s="39">
        <v>3366</v>
      </c>
      <c r="S85" s="39">
        <v>79402</v>
      </c>
      <c r="T85" s="39">
        <v>13092</v>
      </c>
      <c r="U85" s="39">
        <v>2824</v>
      </c>
      <c r="V85" s="39">
        <v>91</v>
      </c>
      <c r="W85" s="39">
        <v>8043</v>
      </c>
      <c r="X85" s="39">
        <v>6463</v>
      </c>
      <c r="Y85" s="39">
        <v>1799</v>
      </c>
      <c r="Z85" s="39">
        <v>655</v>
      </c>
      <c r="AA85" s="39">
        <v>3840</v>
      </c>
      <c r="AB85" s="39">
        <v>137</v>
      </c>
      <c r="AC85" s="39">
        <v>5754</v>
      </c>
      <c r="AD85" s="39">
        <v>2059</v>
      </c>
      <c r="AE85" s="39">
        <v>3469</v>
      </c>
      <c r="AF85" s="39">
        <v>5411</v>
      </c>
      <c r="AG85" s="39">
        <v>729</v>
      </c>
      <c r="AH85" s="39">
        <v>14209</v>
      </c>
      <c r="AI85" s="39">
        <v>386556</v>
      </c>
      <c r="AJ85" s="39">
        <v>1</v>
      </c>
      <c r="AK85" s="39">
        <v>8665</v>
      </c>
      <c r="AL85" s="39">
        <v>646</v>
      </c>
      <c r="AM85" s="39">
        <v>1096</v>
      </c>
      <c r="AN85" s="39">
        <v>528</v>
      </c>
      <c r="AO85" s="39">
        <v>12357</v>
      </c>
      <c r="AP85" s="39">
        <v>9133</v>
      </c>
      <c r="AQ85" s="39">
        <v>2144</v>
      </c>
      <c r="AR85" s="39">
        <v>166839</v>
      </c>
      <c r="AS85" s="39">
        <v>40148</v>
      </c>
      <c r="AT85" s="39">
        <v>23094</v>
      </c>
      <c r="AU85" s="39">
        <v>11405</v>
      </c>
      <c r="AV85" s="39">
        <v>1871</v>
      </c>
      <c r="AW85" s="39">
        <v>2915</v>
      </c>
      <c r="AX85" s="39">
        <v>32</v>
      </c>
      <c r="AY85" s="39">
        <v>3044</v>
      </c>
      <c r="AZ85" s="39">
        <v>2775</v>
      </c>
      <c r="BA85" s="39">
        <v>19213</v>
      </c>
      <c r="BB85" s="39">
        <v>3421</v>
      </c>
      <c r="BC85" s="39">
        <v>6319</v>
      </c>
      <c r="BD85" s="39">
        <v>1</v>
      </c>
      <c r="BE85" s="39">
        <v>5402</v>
      </c>
      <c r="BF85" s="39">
        <v>42</v>
      </c>
      <c r="BG85" s="80">
        <v>0</v>
      </c>
      <c r="BH85" s="81">
        <v>940064</v>
      </c>
      <c r="BI85" s="41"/>
      <c r="BJ85" s="38">
        <v>64415</v>
      </c>
      <c r="BK85" s="82">
        <v>2831</v>
      </c>
      <c r="BL85" s="40">
        <v>2831</v>
      </c>
      <c r="BM85" s="83">
        <v>0</v>
      </c>
      <c r="BN85" s="38">
        <v>2831</v>
      </c>
      <c r="BO85" s="84">
        <v>0</v>
      </c>
      <c r="BP85" s="84">
        <v>0</v>
      </c>
      <c r="BQ85" s="38">
        <v>197788</v>
      </c>
      <c r="BR85" s="85">
        <v>-95249</v>
      </c>
      <c r="BS85" s="41">
        <v>0</v>
      </c>
      <c r="BW85"/>
      <c r="BX85"/>
      <c r="BY85"/>
      <c r="BZ85"/>
    </row>
    <row r="86" spans="1:78" s="10" customFormat="1" x14ac:dyDescent="0.3">
      <c r="A86" s="60" t="s">
        <v>68</v>
      </c>
      <c r="B86" s="41" t="s">
        <v>67</v>
      </c>
      <c r="C86" s="39">
        <v>185527</v>
      </c>
      <c r="D86" s="38"/>
      <c r="E86" s="38"/>
      <c r="F86" s="38"/>
      <c r="G86" s="38"/>
      <c r="H86" s="38"/>
      <c r="I86" s="38"/>
      <c r="J86" s="38"/>
      <c r="K86" s="38"/>
      <c r="L86" s="40">
        <v>0</v>
      </c>
      <c r="M86" s="39">
        <v>0</v>
      </c>
      <c r="N86" s="39">
        <v>0</v>
      </c>
      <c r="O86" s="39">
        <v>0</v>
      </c>
      <c r="P86" s="39">
        <v>0</v>
      </c>
      <c r="Q86" s="39">
        <v>0</v>
      </c>
      <c r="R86" s="39">
        <v>0</v>
      </c>
      <c r="S86" s="39">
        <v>0</v>
      </c>
      <c r="T86" s="39">
        <v>0</v>
      </c>
      <c r="U86" s="39">
        <v>0</v>
      </c>
      <c r="V86" s="39">
        <v>0</v>
      </c>
      <c r="W86" s="39">
        <v>0</v>
      </c>
      <c r="X86" s="39">
        <v>0</v>
      </c>
      <c r="Y86" s="39">
        <v>0</v>
      </c>
      <c r="Z86" s="39">
        <v>0</v>
      </c>
      <c r="AA86" s="39">
        <v>0</v>
      </c>
      <c r="AB86" s="39">
        <v>0</v>
      </c>
      <c r="AC86" s="39">
        <v>0</v>
      </c>
      <c r="AD86" s="39">
        <v>914</v>
      </c>
      <c r="AE86" s="39">
        <v>0</v>
      </c>
      <c r="AF86" s="39">
        <v>0</v>
      </c>
      <c r="AG86" s="39">
        <v>0</v>
      </c>
      <c r="AH86" s="39">
        <v>0</v>
      </c>
      <c r="AI86" s="39">
        <v>57</v>
      </c>
      <c r="AJ86" s="39">
        <v>30</v>
      </c>
      <c r="AK86" s="39">
        <v>0</v>
      </c>
      <c r="AL86" s="39">
        <v>0</v>
      </c>
      <c r="AM86" s="39">
        <v>0</v>
      </c>
      <c r="AN86" s="39">
        <v>0</v>
      </c>
      <c r="AO86" s="39">
        <v>0</v>
      </c>
      <c r="AP86" s="39">
        <v>0</v>
      </c>
      <c r="AQ86" s="39">
        <v>0</v>
      </c>
      <c r="AR86" s="39">
        <v>1</v>
      </c>
      <c r="AS86" s="39">
        <v>0</v>
      </c>
      <c r="AT86" s="39">
        <v>21</v>
      </c>
      <c r="AU86" s="39">
        <v>0</v>
      </c>
      <c r="AV86" s="39">
        <v>1009</v>
      </c>
      <c r="AW86" s="39">
        <v>0</v>
      </c>
      <c r="AX86" s="39">
        <v>0</v>
      </c>
      <c r="AY86" s="39">
        <v>0</v>
      </c>
      <c r="AZ86" s="39">
        <v>0</v>
      </c>
      <c r="BA86" s="39">
        <v>1</v>
      </c>
      <c r="BB86" s="39">
        <v>0</v>
      </c>
      <c r="BC86" s="39">
        <v>0</v>
      </c>
      <c r="BD86" s="39">
        <v>0</v>
      </c>
      <c r="BE86" s="39">
        <v>0</v>
      </c>
      <c r="BF86" s="39">
        <v>0</v>
      </c>
      <c r="BG86" s="80">
        <v>0</v>
      </c>
      <c r="BH86" s="81">
        <v>2033</v>
      </c>
      <c r="BI86" s="41"/>
      <c r="BJ86" s="38">
        <v>40582</v>
      </c>
      <c r="BK86" s="82">
        <v>49771</v>
      </c>
      <c r="BL86" s="40">
        <v>49771</v>
      </c>
      <c r="BM86" s="83">
        <v>0</v>
      </c>
      <c r="BN86" s="38">
        <v>49771</v>
      </c>
      <c r="BO86" s="84">
        <v>0</v>
      </c>
      <c r="BP86" s="84">
        <v>0</v>
      </c>
      <c r="BQ86" s="38">
        <v>42855</v>
      </c>
      <c r="BR86" s="85">
        <v>50286</v>
      </c>
      <c r="BS86" s="41">
        <v>0</v>
      </c>
      <c r="BW86"/>
      <c r="BX86"/>
      <c r="BY86"/>
      <c r="BZ86"/>
    </row>
    <row r="87" spans="1:78" s="10" customFormat="1" x14ac:dyDescent="0.3">
      <c r="A87" s="60" t="s">
        <v>66</v>
      </c>
      <c r="B87" s="41" t="s">
        <v>65</v>
      </c>
      <c r="C87" s="39">
        <v>157007</v>
      </c>
      <c r="D87" s="38"/>
      <c r="E87" s="38"/>
      <c r="F87" s="38"/>
      <c r="G87" s="38"/>
      <c r="H87" s="38"/>
      <c r="I87" s="38"/>
      <c r="J87" s="38"/>
      <c r="K87" s="38"/>
      <c r="L87" s="40">
        <v>0</v>
      </c>
      <c r="M87" s="39">
        <v>735</v>
      </c>
      <c r="N87" s="39">
        <v>3921</v>
      </c>
      <c r="O87" s="39">
        <v>203</v>
      </c>
      <c r="P87" s="39">
        <v>0</v>
      </c>
      <c r="Q87" s="39">
        <v>0</v>
      </c>
      <c r="R87" s="39">
        <v>767</v>
      </c>
      <c r="S87" s="39">
        <v>0</v>
      </c>
      <c r="T87" s="39">
        <v>0</v>
      </c>
      <c r="U87" s="39">
        <v>0</v>
      </c>
      <c r="V87" s="39">
        <v>0</v>
      </c>
      <c r="W87" s="39">
        <v>0</v>
      </c>
      <c r="X87" s="39">
        <v>0</v>
      </c>
      <c r="Y87" s="39">
        <v>0</v>
      </c>
      <c r="Z87" s="39">
        <v>57</v>
      </c>
      <c r="AA87" s="39">
        <v>108</v>
      </c>
      <c r="AB87" s="39">
        <v>0</v>
      </c>
      <c r="AC87" s="39">
        <v>0</v>
      </c>
      <c r="AD87" s="39">
        <v>0</v>
      </c>
      <c r="AE87" s="39">
        <v>1</v>
      </c>
      <c r="AF87" s="39">
        <v>0</v>
      </c>
      <c r="AG87" s="39">
        <v>0</v>
      </c>
      <c r="AH87" s="39">
        <v>81</v>
      </c>
      <c r="AI87" s="39">
        <v>3213</v>
      </c>
      <c r="AJ87" s="39">
        <v>0</v>
      </c>
      <c r="AK87" s="39">
        <v>1636</v>
      </c>
      <c r="AL87" s="39">
        <v>122</v>
      </c>
      <c r="AM87" s="39">
        <v>70</v>
      </c>
      <c r="AN87" s="39">
        <v>36</v>
      </c>
      <c r="AO87" s="39">
        <v>84</v>
      </c>
      <c r="AP87" s="39">
        <v>6198</v>
      </c>
      <c r="AQ87" s="39">
        <v>1454</v>
      </c>
      <c r="AR87" s="39">
        <v>20889</v>
      </c>
      <c r="AS87" s="39">
        <v>238</v>
      </c>
      <c r="AT87" s="39">
        <v>0</v>
      </c>
      <c r="AU87" s="39">
        <v>0</v>
      </c>
      <c r="AV87" s="39">
        <v>7</v>
      </c>
      <c r="AW87" s="39">
        <v>2913</v>
      </c>
      <c r="AX87" s="39">
        <v>0</v>
      </c>
      <c r="AY87" s="39">
        <v>40</v>
      </c>
      <c r="AZ87" s="39">
        <v>33</v>
      </c>
      <c r="BA87" s="39">
        <v>19493</v>
      </c>
      <c r="BB87" s="39">
        <v>3431</v>
      </c>
      <c r="BC87" s="39">
        <v>6313</v>
      </c>
      <c r="BD87" s="39">
        <v>0</v>
      </c>
      <c r="BE87" s="39">
        <v>38</v>
      </c>
      <c r="BF87" s="39">
        <v>0</v>
      </c>
      <c r="BG87" s="80">
        <v>0</v>
      </c>
      <c r="BH87" s="81">
        <v>72081</v>
      </c>
      <c r="BI87" s="41"/>
      <c r="BJ87" s="38">
        <v>17538</v>
      </c>
      <c r="BK87" s="82">
        <v>41998</v>
      </c>
      <c r="BL87" s="40">
        <v>41998</v>
      </c>
      <c r="BM87" s="83">
        <v>0</v>
      </c>
      <c r="BN87" s="38">
        <v>41998</v>
      </c>
      <c r="BO87" s="84">
        <v>0</v>
      </c>
      <c r="BP87" s="84">
        <v>0</v>
      </c>
      <c r="BQ87" s="38">
        <v>46996</v>
      </c>
      <c r="BR87" s="85">
        <v>-21606</v>
      </c>
      <c r="BS87" s="41">
        <v>0</v>
      </c>
      <c r="BW87"/>
      <c r="BX87"/>
      <c r="BY87"/>
      <c r="BZ87"/>
    </row>
    <row r="88" spans="1:78" s="10" customFormat="1" x14ac:dyDescent="0.3">
      <c r="A88" s="60" t="s">
        <v>64</v>
      </c>
      <c r="B88" s="41" t="s">
        <v>63</v>
      </c>
      <c r="C88" s="39">
        <v>368386</v>
      </c>
      <c r="D88" s="38"/>
      <c r="E88" s="38"/>
      <c r="F88" s="38"/>
      <c r="G88" s="38"/>
      <c r="H88" s="38"/>
      <c r="I88" s="38"/>
      <c r="J88" s="38"/>
      <c r="K88" s="38"/>
      <c r="L88" s="40">
        <v>0</v>
      </c>
      <c r="M88" s="39">
        <v>0</v>
      </c>
      <c r="N88" s="39">
        <v>0</v>
      </c>
      <c r="O88" s="39">
        <v>0</v>
      </c>
      <c r="P88" s="39">
        <v>0</v>
      </c>
      <c r="Q88" s="39">
        <v>0</v>
      </c>
      <c r="R88" s="39">
        <v>0</v>
      </c>
      <c r="S88" s="39">
        <v>0</v>
      </c>
      <c r="T88" s="39">
        <v>0</v>
      </c>
      <c r="U88" s="39">
        <v>0</v>
      </c>
      <c r="V88" s="39">
        <v>0</v>
      </c>
      <c r="W88" s="39">
        <v>0</v>
      </c>
      <c r="X88" s="39">
        <v>0</v>
      </c>
      <c r="Y88" s="39">
        <v>0</v>
      </c>
      <c r="Z88" s="39">
        <v>0</v>
      </c>
      <c r="AA88" s="39">
        <v>0</v>
      </c>
      <c r="AB88" s="39">
        <v>0</v>
      </c>
      <c r="AC88" s="39">
        <v>0</v>
      </c>
      <c r="AD88" s="39">
        <v>0</v>
      </c>
      <c r="AE88" s="39">
        <v>0</v>
      </c>
      <c r="AF88" s="39">
        <v>0</v>
      </c>
      <c r="AG88" s="39">
        <v>0</v>
      </c>
      <c r="AH88" s="39">
        <v>0</v>
      </c>
      <c r="AI88" s="39">
        <v>0</v>
      </c>
      <c r="AJ88" s="39">
        <v>0</v>
      </c>
      <c r="AK88" s="39">
        <v>0</v>
      </c>
      <c r="AL88" s="39">
        <v>0</v>
      </c>
      <c r="AM88" s="39">
        <v>0</v>
      </c>
      <c r="AN88" s="39">
        <v>0</v>
      </c>
      <c r="AO88" s="39">
        <v>0</v>
      </c>
      <c r="AP88" s="39">
        <v>0</v>
      </c>
      <c r="AQ88" s="39">
        <v>0</v>
      </c>
      <c r="AR88" s="39">
        <v>0</v>
      </c>
      <c r="AS88" s="39">
        <v>0</v>
      </c>
      <c r="AT88" s="39">
        <v>0</v>
      </c>
      <c r="AU88" s="39">
        <v>0</v>
      </c>
      <c r="AV88" s="39">
        <v>0</v>
      </c>
      <c r="AW88" s="39">
        <v>0</v>
      </c>
      <c r="AX88" s="39">
        <v>0</v>
      </c>
      <c r="AY88" s="39">
        <v>0</v>
      </c>
      <c r="AZ88" s="39">
        <v>0</v>
      </c>
      <c r="BA88" s="39">
        <v>0</v>
      </c>
      <c r="BB88" s="39">
        <v>0</v>
      </c>
      <c r="BC88" s="39">
        <v>0</v>
      </c>
      <c r="BD88" s="39">
        <v>0</v>
      </c>
      <c r="BE88" s="39">
        <v>0</v>
      </c>
      <c r="BF88" s="39">
        <v>0</v>
      </c>
      <c r="BG88" s="80">
        <v>0</v>
      </c>
      <c r="BH88" s="81">
        <v>0</v>
      </c>
      <c r="BI88" s="41"/>
      <c r="BJ88" s="38">
        <v>5249</v>
      </c>
      <c r="BK88" s="82">
        <v>1227</v>
      </c>
      <c r="BL88" s="40">
        <v>1227</v>
      </c>
      <c r="BM88" s="83">
        <v>0</v>
      </c>
      <c r="BN88" s="38">
        <v>1227</v>
      </c>
      <c r="BO88" s="84">
        <v>0</v>
      </c>
      <c r="BP88" s="84">
        <v>0</v>
      </c>
      <c r="BQ88" s="38">
        <v>278995</v>
      </c>
      <c r="BR88" s="85">
        <v>82915</v>
      </c>
      <c r="BS88" s="41">
        <v>0</v>
      </c>
      <c r="BW88"/>
      <c r="BX88"/>
      <c r="BY88"/>
      <c r="BZ88"/>
    </row>
    <row r="89" spans="1:78" s="10" customFormat="1" x14ac:dyDescent="0.3">
      <c r="A89" s="60" t="s">
        <v>62</v>
      </c>
      <c r="B89" s="41" t="s">
        <v>61</v>
      </c>
      <c r="C89" s="39">
        <v>643464</v>
      </c>
      <c r="D89" s="38"/>
      <c r="E89" s="38"/>
      <c r="F89" s="38"/>
      <c r="G89" s="38"/>
      <c r="H89" s="38"/>
      <c r="I89" s="38"/>
      <c r="J89" s="38"/>
      <c r="K89" s="38"/>
      <c r="L89" s="40">
        <v>0</v>
      </c>
      <c r="M89" s="39">
        <v>0</v>
      </c>
      <c r="N89" s="39">
        <v>0</v>
      </c>
      <c r="O89" s="39">
        <v>0</v>
      </c>
      <c r="P89" s="39">
        <v>0</v>
      </c>
      <c r="Q89" s="39">
        <v>0</v>
      </c>
      <c r="R89" s="39">
        <v>0</v>
      </c>
      <c r="S89" s="39">
        <v>0</v>
      </c>
      <c r="T89" s="39">
        <v>0</v>
      </c>
      <c r="U89" s="39">
        <v>0</v>
      </c>
      <c r="V89" s="39">
        <v>0</v>
      </c>
      <c r="W89" s="39">
        <v>0</v>
      </c>
      <c r="X89" s="39">
        <v>0</v>
      </c>
      <c r="Y89" s="39">
        <v>0</v>
      </c>
      <c r="Z89" s="39">
        <v>0</v>
      </c>
      <c r="AA89" s="39">
        <v>0</v>
      </c>
      <c r="AB89" s="39">
        <v>0</v>
      </c>
      <c r="AC89" s="39">
        <v>0</v>
      </c>
      <c r="AD89" s="39">
        <v>0</v>
      </c>
      <c r="AE89" s="39">
        <v>0</v>
      </c>
      <c r="AF89" s="39">
        <v>0</v>
      </c>
      <c r="AG89" s="39">
        <v>0</v>
      </c>
      <c r="AH89" s="39">
        <v>0</v>
      </c>
      <c r="AI89" s="39">
        <v>0</v>
      </c>
      <c r="AJ89" s="39">
        <v>0</v>
      </c>
      <c r="AK89" s="39">
        <v>0</v>
      </c>
      <c r="AL89" s="39">
        <v>0</v>
      </c>
      <c r="AM89" s="39">
        <v>0</v>
      </c>
      <c r="AN89" s="39">
        <v>0</v>
      </c>
      <c r="AO89" s="39">
        <v>0</v>
      </c>
      <c r="AP89" s="39">
        <v>0</v>
      </c>
      <c r="AQ89" s="39">
        <v>0</v>
      </c>
      <c r="AR89" s="39">
        <v>0</v>
      </c>
      <c r="AS89" s="39">
        <v>43031</v>
      </c>
      <c r="AT89" s="39">
        <v>0</v>
      </c>
      <c r="AU89" s="39">
        <v>0</v>
      </c>
      <c r="AV89" s="39">
        <v>0</v>
      </c>
      <c r="AW89" s="39">
        <v>0</v>
      </c>
      <c r="AX89" s="39">
        <v>0</v>
      </c>
      <c r="AY89" s="39">
        <v>0</v>
      </c>
      <c r="AZ89" s="39">
        <v>0</v>
      </c>
      <c r="BA89" s="39">
        <v>0</v>
      </c>
      <c r="BB89" s="39">
        <v>0</v>
      </c>
      <c r="BC89" s="39">
        <v>0</v>
      </c>
      <c r="BD89" s="39">
        <v>0</v>
      </c>
      <c r="BE89" s="39">
        <v>0</v>
      </c>
      <c r="BF89" s="39">
        <v>0</v>
      </c>
      <c r="BG89" s="80">
        <v>0</v>
      </c>
      <c r="BH89" s="81">
        <v>43031</v>
      </c>
      <c r="BI89" s="41"/>
      <c r="BJ89" s="38">
        <v>450700</v>
      </c>
      <c r="BK89" s="82">
        <v>11330</v>
      </c>
      <c r="BL89" s="40">
        <v>11330</v>
      </c>
      <c r="BM89" s="83">
        <v>0</v>
      </c>
      <c r="BN89" s="38">
        <v>11330</v>
      </c>
      <c r="BO89" s="84">
        <v>0</v>
      </c>
      <c r="BP89" s="84">
        <v>0</v>
      </c>
      <c r="BQ89" s="38">
        <v>43673</v>
      </c>
      <c r="BR89" s="85">
        <v>94730</v>
      </c>
      <c r="BS89" s="41">
        <v>0</v>
      </c>
      <c r="BW89"/>
      <c r="BX89"/>
      <c r="BY89"/>
      <c r="BZ89"/>
    </row>
    <row r="90" spans="1:78" s="10" customFormat="1" x14ac:dyDescent="0.3">
      <c r="A90" s="60" t="s">
        <v>60</v>
      </c>
      <c r="B90" s="41" t="s">
        <v>59</v>
      </c>
      <c r="C90" s="39">
        <v>314465</v>
      </c>
      <c r="D90" s="38"/>
      <c r="E90" s="38"/>
      <c r="F90" s="38"/>
      <c r="G90" s="38"/>
      <c r="H90" s="38"/>
      <c r="I90" s="38"/>
      <c r="J90" s="38"/>
      <c r="K90" s="38"/>
      <c r="L90" s="40">
        <v>59</v>
      </c>
      <c r="M90" s="39">
        <v>387</v>
      </c>
      <c r="N90" s="39">
        <v>1190</v>
      </c>
      <c r="O90" s="39">
        <v>338</v>
      </c>
      <c r="P90" s="39">
        <v>287</v>
      </c>
      <c r="Q90" s="39">
        <v>1708</v>
      </c>
      <c r="R90" s="39">
        <v>1348</v>
      </c>
      <c r="S90" s="39">
        <v>279</v>
      </c>
      <c r="T90" s="39">
        <v>3239</v>
      </c>
      <c r="U90" s="39">
        <v>124</v>
      </c>
      <c r="V90" s="39">
        <v>893</v>
      </c>
      <c r="W90" s="39">
        <v>136</v>
      </c>
      <c r="X90" s="39">
        <v>3295</v>
      </c>
      <c r="Y90" s="39">
        <v>1204</v>
      </c>
      <c r="Z90" s="39">
        <v>327</v>
      </c>
      <c r="AA90" s="39">
        <v>2058</v>
      </c>
      <c r="AB90" s="39">
        <v>550</v>
      </c>
      <c r="AC90" s="39">
        <v>648</v>
      </c>
      <c r="AD90" s="39">
        <v>1217</v>
      </c>
      <c r="AE90" s="39">
        <v>1640</v>
      </c>
      <c r="AF90" s="39">
        <v>2342</v>
      </c>
      <c r="AG90" s="39">
        <v>1627</v>
      </c>
      <c r="AH90" s="39">
        <v>1233</v>
      </c>
      <c r="AI90" s="39">
        <v>2307</v>
      </c>
      <c r="AJ90" s="39">
        <v>2</v>
      </c>
      <c r="AK90" s="39">
        <v>202</v>
      </c>
      <c r="AL90" s="39">
        <v>15</v>
      </c>
      <c r="AM90" s="39">
        <v>192</v>
      </c>
      <c r="AN90" s="39">
        <v>1003</v>
      </c>
      <c r="AO90" s="39">
        <v>231</v>
      </c>
      <c r="AP90" s="39">
        <v>13005</v>
      </c>
      <c r="AQ90" s="39">
        <v>797</v>
      </c>
      <c r="AR90" s="39">
        <v>6735</v>
      </c>
      <c r="AS90" s="39">
        <v>4148</v>
      </c>
      <c r="AT90" s="39">
        <v>4108</v>
      </c>
      <c r="AU90" s="39">
        <v>279</v>
      </c>
      <c r="AV90" s="39">
        <v>5514</v>
      </c>
      <c r="AW90" s="39">
        <v>775</v>
      </c>
      <c r="AX90" s="39">
        <v>983</v>
      </c>
      <c r="AY90" s="39">
        <v>2714</v>
      </c>
      <c r="AZ90" s="39">
        <v>2504</v>
      </c>
      <c r="BA90" s="39">
        <v>3503</v>
      </c>
      <c r="BB90" s="39">
        <v>983</v>
      </c>
      <c r="BC90" s="39">
        <v>536</v>
      </c>
      <c r="BD90" s="39">
        <v>33</v>
      </c>
      <c r="BE90" s="39">
        <v>1153</v>
      </c>
      <c r="BF90" s="39">
        <v>922</v>
      </c>
      <c r="BG90" s="80">
        <v>0</v>
      </c>
      <c r="BH90" s="81">
        <v>78773</v>
      </c>
      <c r="BI90" s="41"/>
      <c r="BJ90" s="38">
        <v>3570</v>
      </c>
      <c r="BK90" s="82">
        <v>241930</v>
      </c>
      <c r="BL90" s="40">
        <v>241930</v>
      </c>
      <c r="BM90" s="83">
        <v>0</v>
      </c>
      <c r="BN90" s="38">
        <v>241930</v>
      </c>
      <c r="BO90" s="84">
        <v>0</v>
      </c>
      <c r="BP90" s="84">
        <v>0</v>
      </c>
      <c r="BQ90" s="38">
        <v>16385</v>
      </c>
      <c r="BR90" s="85">
        <v>-26193</v>
      </c>
      <c r="BS90" s="41">
        <v>0</v>
      </c>
      <c r="BW90"/>
      <c r="BX90"/>
      <c r="BY90"/>
      <c r="BZ90"/>
    </row>
    <row r="91" spans="1:78" s="10" customFormat="1" x14ac:dyDescent="0.3">
      <c r="A91" s="60" t="s">
        <v>58</v>
      </c>
      <c r="B91" s="41" t="s">
        <v>57</v>
      </c>
      <c r="C91" s="39">
        <v>141854</v>
      </c>
      <c r="D91" s="38"/>
      <c r="E91" s="38"/>
      <c r="F91" s="38"/>
      <c r="G91" s="38"/>
      <c r="H91" s="38"/>
      <c r="I91" s="38"/>
      <c r="J91" s="38"/>
      <c r="K91" s="38"/>
      <c r="L91" s="40">
        <v>0</v>
      </c>
      <c r="M91" s="39">
        <v>8</v>
      </c>
      <c r="N91" s="39">
        <v>3</v>
      </c>
      <c r="O91" s="39">
        <v>12</v>
      </c>
      <c r="P91" s="39">
        <v>49</v>
      </c>
      <c r="Q91" s="39">
        <v>5</v>
      </c>
      <c r="R91" s="39">
        <v>3</v>
      </c>
      <c r="S91" s="39">
        <v>4</v>
      </c>
      <c r="T91" s="39">
        <v>30</v>
      </c>
      <c r="U91" s="39">
        <v>9</v>
      </c>
      <c r="V91" s="39">
        <v>1</v>
      </c>
      <c r="W91" s="39">
        <v>8</v>
      </c>
      <c r="X91" s="39">
        <v>5</v>
      </c>
      <c r="Y91" s="39">
        <v>1</v>
      </c>
      <c r="Z91" s="39">
        <v>0</v>
      </c>
      <c r="AA91" s="39">
        <v>5</v>
      </c>
      <c r="AB91" s="39">
        <v>0</v>
      </c>
      <c r="AC91" s="39">
        <v>10</v>
      </c>
      <c r="AD91" s="39">
        <v>4</v>
      </c>
      <c r="AE91" s="39">
        <v>45</v>
      </c>
      <c r="AF91" s="39">
        <v>8</v>
      </c>
      <c r="AG91" s="39">
        <v>1</v>
      </c>
      <c r="AH91" s="39">
        <v>5</v>
      </c>
      <c r="AI91" s="39">
        <v>229</v>
      </c>
      <c r="AJ91" s="39">
        <v>0</v>
      </c>
      <c r="AK91" s="39">
        <v>0</v>
      </c>
      <c r="AL91" s="39">
        <v>0</v>
      </c>
      <c r="AM91" s="39">
        <v>0</v>
      </c>
      <c r="AN91" s="39">
        <v>12</v>
      </c>
      <c r="AO91" s="39">
        <v>4</v>
      </c>
      <c r="AP91" s="39">
        <v>14</v>
      </c>
      <c r="AQ91" s="39">
        <v>4</v>
      </c>
      <c r="AR91" s="39">
        <v>12</v>
      </c>
      <c r="AS91" s="39">
        <v>94</v>
      </c>
      <c r="AT91" s="39">
        <v>353</v>
      </c>
      <c r="AU91" s="39">
        <v>43</v>
      </c>
      <c r="AV91" s="39">
        <v>18</v>
      </c>
      <c r="AW91" s="39">
        <v>21</v>
      </c>
      <c r="AX91" s="39">
        <v>5</v>
      </c>
      <c r="AY91" s="39">
        <v>8</v>
      </c>
      <c r="AZ91" s="39">
        <v>8</v>
      </c>
      <c r="BA91" s="39">
        <v>63</v>
      </c>
      <c r="BB91" s="39">
        <v>17</v>
      </c>
      <c r="BC91" s="39">
        <v>28</v>
      </c>
      <c r="BD91" s="39">
        <v>0</v>
      </c>
      <c r="BE91" s="39">
        <v>5</v>
      </c>
      <c r="BF91" s="39">
        <v>3</v>
      </c>
      <c r="BG91" s="80">
        <v>0</v>
      </c>
      <c r="BH91" s="81">
        <v>1157</v>
      </c>
      <c r="BI91" s="41"/>
      <c r="BJ91" s="38">
        <v>6001</v>
      </c>
      <c r="BK91" s="82">
        <v>0</v>
      </c>
      <c r="BL91" s="40">
        <v>0</v>
      </c>
      <c r="BM91" s="83">
        <v>0</v>
      </c>
      <c r="BN91" s="38">
        <v>0</v>
      </c>
      <c r="BO91" s="84">
        <v>0</v>
      </c>
      <c r="BP91" s="84">
        <v>0</v>
      </c>
      <c r="BQ91" s="38">
        <v>134696</v>
      </c>
      <c r="BR91" s="85">
        <v>0</v>
      </c>
      <c r="BS91" s="41">
        <v>0</v>
      </c>
      <c r="BW91"/>
      <c r="BX91"/>
      <c r="BY91"/>
      <c r="BZ91"/>
    </row>
    <row r="92" spans="1:78" s="10" customFormat="1" x14ac:dyDescent="0.3">
      <c r="A92" s="60" t="s">
        <v>56</v>
      </c>
      <c r="B92" s="41" t="s">
        <v>55</v>
      </c>
      <c r="C92" s="39">
        <v>346934</v>
      </c>
      <c r="D92" s="38"/>
      <c r="E92" s="38"/>
      <c r="F92" s="38"/>
      <c r="G92" s="38"/>
      <c r="H92" s="38"/>
      <c r="I92" s="38"/>
      <c r="J92" s="38"/>
      <c r="K92" s="38"/>
      <c r="L92" s="40">
        <v>21</v>
      </c>
      <c r="M92" s="39">
        <v>4508</v>
      </c>
      <c r="N92" s="39">
        <v>274</v>
      </c>
      <c r="O92" s="39">
        <v>4603</v>
      </c>
      <c r="P92" s="39">
        <v>283</v>
      </c>
      <c r="Q92" s="39">
        <v>628</v>
      </c>
      <c r="R92" s="39">
        <v>281</v>
      </c>
      <c r="S92" s="39">
        <v>3926</v>
      </c>
      <c r="T92" s="39">
        <v>2543</v>
      </c>
      <c r="U92" s="39">
        <v>6005</v>
      </c>
      <c r="V92" s="39">
        <v>278</v>
      </c>
      <c r="W92" s="39">
        <v>6056</v>
      </c>
      <c r="X92" s="39">
        <v>6536</v>
      </c>
      <c r="Y92" s="39">
        <v>1756</v>
      </c>
      <c r="Z92" s="39">
        <v>227</v>
      </c>
      <c r="AA92" s="39">
        <v>2892</v>
      </c>
      <c r="AB92" s="39">
        <v>332</v>
      </c>
      <c r="AC92" s="39">
        <v>3722</v>
      </c>
      <c r="AD92" s="39">
        <v>2143</v>
      </c>
      <c r="AE92" s="39">
        <v>606</v>
      </c>
      <c r="AF92" s="39">
        <v>2913</v>
      </c>
      <c r="AG92" s="39">
        <v>1295</v>
      </c>
      <c r="AH92" s="39">
        <v>2756</v>
      </c>
      <c r="AI92" s="39">
        <v>6632</v>
      </c>
      <c r="AJ92" s="39">
        <v>6</v>
      </c>
      <c r="AK92" s="39">
        <v>312</v>
      </c>
      <c r="AL92" s="39">
        <v>23</v>
      </c>
      <c r="AM92" s="39">
        <v>230</v>
      </c>
      <c r="AN92" s="39">
        <v>3189</v>
      </c>
      <c r="AO92" s="39">
        <v>890</v>
      </c>
      <c r="AP92" s="39">
        <v>49887</v>
      </c>
      <c r="AQ92" s="39">
        <v>5281</v>
      </c>
      <c r="AR92" s="39">
        <v>2332</v>
      </c>
      <c r="AS92" s="39">
        <v>16356</v>
      </c>
      <c r="AT92" s="39">
        <v>13124</v>
      </c>
      <c r="AU92" s="39">
        <v>3570</v>
      </c>
      <c r="AV92" s="39">
        <v>3470</v>
      </c>
      <c r="AW92" s="39">
        <v>892</v>
      </c>
      <c r="AX92" s="39">
        <v>1433</v>
      </c>
      <c r="AY92" s="39">
        <v>928</v>
      </c>
      <c r="AZ92" s="39">
        <v>855</v>
      </c>
      <c r="BA92" s="39">
        <v>27497</v>
      </c>
      <c r="BB92" s="39">
        <v>5357</v>
      </c>
      <c r="BC92" s="39">
        <v>9570</v>
      </c>
      <c r="BD92" s="39">
        <v>166</v>
      </c>
      <c r="BE92" s="39">
        <v>4181</v>
      </c>
      <c r="BF92" s="39">
        <v>4637</v>
      </c>
      <c r="BG92" s="80">
        <v>0</v>
      </c>
      <c r="BH92" s="81">
        <v>215402</v>
      </c>
      <c r="BI92" s="41"/>
      <c r="BJ92" s="38">
        <v>45179</v>
      </c>
      <c r="BK92" s="82">
        <v>86353</v>
      </c>
      <c r="BL92" s="40">
        <v>86353</v>
      </c>
      <c r="BM92" s="83">
        <v>2420</v>
      </c>
      <c r="BN92" s="38">
        <v>83933</v>
      </c>
      <c r="BO92" s="84">
        <v>0</v>
      </c>
      <c r="BP92" s="84">
        <v>0</v>
      </c>
      <c r="BQ92" s="38">
        <v>0</v>
      </c>
      <c r="BR92" s="85">
        <v>0</v>
      </c>
      <c r="BS92" s="41">
        <v>0</v>
      </c>
      <c r="BW92"/>
      <c r="BX92"/>
      <c r="BY92"/>
      <c r="BZ92"/>
    </row>
    <row r="93" spans="1:78" s="10" customFormat="1" x14ac:dyDescent="0.3">
      <c r="A93" s="60" t="s">
        <v>54</v>
      </c>
      <c r="B93" s="41" t="s">
        <v>53</v>
      </c>
      <c r="C93" s="39">
        <v>87877</v>
      </c>
      <c r="D93" s="38"/>
      <c r="E93" s="38"/>
      <c r="F93" s="38"/>
      <c r="G93" s="38"/>
      <c r="H93" s="38"/>
      <c r="I93" s="38"/>
      <c r="J93" s="38"/>
      <c r="K93" s="38"/>
      <c r="L93" s="40">
        <v>2</v>
      </c>
      <c r="M93" s="39">
        <v>512</v>
      </c>
      <c r="N93" s="39">
        <v>31</v>
      </c>
      <c r="O93" s="39">
        <v>523</v>
      </c>
      <c r="P93" s="39">
        <v>32</v>
      </c>
      <c r="Q93" s="39">
        <v>71</v>
      </c>
      <c r="R93" s="39">
        <v>32</v>
      </c>
      <c r="S93" s="39">
        <v>446</v>
      </c>
      <c r="T93" s="39">
        <v>289</v>
      </c>
      <c r="U93" s="39">
        <v>683</v>
      </c>
      <c r="V93" s="39">
        <v>32</v>
      </c>
      <c r="W93" s="39">
        <v>688</v>
      </c>
      <c r="X93" s="39">
        <v>743</v>
      </c>
      <c r="Y93" s="39">
        <v>200</v>
      </c>
      <c r="Z93" s="39">
        <v>26</v>
      </c>
      <c r="AA93" s="39">
        <v>329</v>
      </c>
      <c r="AB93" s="39">
        <v>38</v>
      </c>
      <c r="AC93" s="39">
        <v>423</v>
      </c>
      <c r="AD93" s="39">
        <v>244</v>
      </c>
      <c r="AE93" s="39">
        <v>69</v>
      </c>
      <c r="AF93" s="39">
        <v>331</v>
      </c>
      <c r="AG93" s="39">
        <v>147</v>
      </c>
      <c r="AH93" s="39">
        <v>313</v>
      </c>
      <c r="AI93" s="39">
        <v>754</v>
      </c>
      <c r="AJ93" s="39">
        <v>1</v>
      </c>
      <c r="AK93" s="39">
        <v>35</v>
      </c>
      <c r="AL93" s="39">
        <v>3</v>
      </c>
      <c r="AM93" s="39">
        <v>26</v>
      </c>
      <c r="AN93" s="39">
        <v>362</v>
      </c>
      <c r="AO93" s="39">
        <v>101</v>
      </c>
      <c r="AP93" s="39">
        <v>5670</v>
      </c>
      <c r="AQ93" s="39">
        <v>1350</v>
      </c>
      <c r="AR93" s="39">
        <v>265</v>
      </c>
      <c r="AS93" s="39">
        <v>1859</v>
      </c>
      <c r="AT93" s="39">
        <v>1492</v>
      </c>
      <c r="AU93" s="39">
        <v>6992</v>
      </c>
      <c r="AV93" s="39">
        <v>394</v>
      </c>
      <c r="AW93" s="39">
        <v>101</v>
      </c>
      <c r="AX93" s="39">
        <v>163</v>
      </c>
      <c r="AY93" s="39">
        <v>105</v>
      </c>
      <c r="AZ93" s="39">
        <v>97</v>
      </c>
      <c r="BA93" s="39">
        <v>3125</v>
      </c>
      <c r="BB93" s="39">
        <v>609</v>
      </c>
      <c r="BC93" s="39">
        <v>1088</v>
      </c>
      <c r="BD93" s="39">
        <v>19</v>
      </c>
      <c r="BE93" s="39">
        <v>475</v>
      </c>
      <c r="BF93" s="39">
        <v>527</v>
      </c>
      <c r="BG93" s="80">
        <v>0</v>
      </c>
      <c r="BH93" s="81">
        <v>31817</v>
      </c>
      <c r="BI93" s="41"/>
      <c r="BJ93" s="38">
        <v>0</v>
      </c>
      <c r="BK93" s="82">
        <v>56060</v>
      </c>
      <c r="BL93" s="40">
        <v>56060</v>
      </c>
      <c r="BM93" s="83">
        <v>6748</v>
      </c>
      <c r="BN93" s="38">
        <v>49312</v>
      </c>
      <c r="BO93" s="84">
        <v>0</v>
      </c>
      <c r="BP93" s="84">
        <v>0</v>
      </c>
      <c r="BQ93" s="38">
        <v>0</v>
      </c>
      <c r="BR93" s="85">
        <v>0</v>
      </c>
      <c r="BS93" s="41">
        <v>0</v>
      </c>
      <c r="BW93"/>
      <c r="BX93"/>
      <c r="BY93"/>
      <c r="BZ93"/>
    </row>
    <row r="94" spans="1:78" s="10" customFormat="1" x14ac:dyDescent="0.3">
      <c r="A94" s="60" t="s">
        <v>52</v>
      </c>
      <c r="B94" s="41" t="s">
        <v>51</v>
      </c>
      <c r="C94" s="39">
        <v>1074287</v>
      </c>
      <c r="D94" s="38"/>
      <c r="E94" s="38"/>
      <c r="F94" s="38"/>
      <c r="G94" s="38"/>
      <c r="H94" s="38"/>
      <c r="I94" s="38"/>
      <c r="J94" s="38"/>
      <c r="K94" s="38"/>
      <c r="L94" s="40">
        <v>1791</v>
      </c>
      <c r="M94" s="39">
        <v>5208</v>
      </c>
      <c r="N94" s="39">
        <v>0</v>
      </c>
      <c r="O94" s="39">
        <v>0</v>
      </c>
      <c r="P94" s="39">
        <v>0</v>
      </c>
      <c r="Q94" s="39">
        <v>0</v>
      </c>
      <c r="R94" s="39">
        <v>0</v>
      </c>
      <c r="S94" s="39">
        <v>0</v>
      </c>
      <c r="T94" s="39">
        <v>0</v>
      </c>
      <c r="U94" s="39">
        <v>0</v>
      </c>
      <c r="V94" s="39">
        <v>0</v>
      </c>
      <c r="W94" s="39">
        <v>0</v>
      </c>
      <c r="X94" s="39">
        <v>0</v>
      </c>
      <c r="Y94" s="39">
        <v>0</v>
      </c>
      <c r="Z94" s="39">
        <v>0</v>
      </c>
      <c r="AA94" s="39">
        <v>306</v>
      </c>
      <c r="AB94" s="39">
        <v>0</v>
      </c>
      <c r="AC94" s="39">
        <v>0</v>
      </c>
      <c r="AD94" s="39">
        <v>0</v>
      </c>
      <c r="AE94" s="39">
        <v>0</v>
      </c>
      <c r="AF94" s="39">
        <v>0</v>
      </c>
      <c r="AG94" s="39">
        <v>0</v>
      </c>
      <c r="AH94" s="39">
        <v>0</v>
      </c>
      <c r="AI94" s="39">
        <v>0</v>
      </c>
      <c r="AJ94" s="39">
        <v>0</v>
      </c>
      <c r="AK94" s="39">
        <v>0</v>
      </c>
      <c r="AL94" s="39">
        <v>0</v>
      </c>
      <c r="AM94" s="39">
        <v>0</v>
      </c>
      <c r="AN94" s="39">
        <v>0</v>
      </c>
      <c r="AO94" s="39">
        <v>0</v>
      </c>
      <c r="AP94" s="39">
        <v>0</v>
      </c>
      <c r="AQ94" s="39">
        <v>106</v>
      </c>
      <c r="AR94" s="39">
        <v>1422</v>
      </c>
      <c r="AS94" s="39">
        <v>0</v>
      </c>
      <c r="AT94" s="39">
        <v>0</v>
      </c>
      <c r="AU94" s="39">
        <v>0</v>
      </c>
      <c r="AV94" s="39">
        <v>150</v>
      </c>
      <c r="AW94" s="39">
        <v>0</v>
      </c>
      <c r="AX94" s="39">
        <v>0</v>
      </c>
      <c r="AY94" s="39">
        <v>0</v>
      </c>
      <c r="AZ94" s="39">
        <v>0</v>
      </c>
      <c r="BA94" s="39">
        <v>3568</v>
      </c>
      <c r="BB94" s="39">
        <v>463</v>
      </c>
      <c r="BC94" s="39">
        <v>360</v>
      </c>
      <c r="BD94" s="39">
        <v>99</v>
      </c>
      <c r="BE94" s="39">
        <v>2212</v>
      </c>
      <c r="BF94" s="39">
        <v>2764</v>
      </c>
      <c r="BG94" s="80">
        <v>0</v>
      </c>
      <c r="BH94" s="81">
        <v>18449</v>
      </c>
      <c r="BI94" s="41"/>
      <c r="BJ94" s="38">
        <v>2459</v>
      </c>
      <c r="BK94" s="82">
        <v>11221</v>
      </c>
      <c r="BL94" s="40">
        <v>11221</v>
      </c>
      <c r="BM94" s="83">
        <v>0</v>
      </c>
      <c r="BN94" s="38">
        <v>11221</v>
      </c>
      <c r="BO94" s="84">
        <v>0</v>
      </c>
      <c r="BP94" s="84">
        <v>0</v>
      </c>
      <c r="BQ94" s="38">
        <v>1042158</v>
      </c>
      <c r="BR94" s="85">
        <v>0</v>
      </c>
      <c r="BS94" s="41">
        <v>0</v>
      </c>
      <c r="BW94"/>
      <c r="BX94"/>
      <c r="BY94"/>
      <c r="BZ94"/>
    </row>
    <row r="95" spans="1:78" s="10" customFormat="1" x14ac:dyDescent="0.3">
      <c r="A95" s="60" t="s">
        <v>50</v>
      </c>
      <c r="B95" s="41" t="s">
        <v>217</v>
      </c>
      <c r="C95" s="39">
        <v>416962</v>
      </c>
      <c r="D95" s="38"/>
      <c r="E95" s="38"/>
      <c r="F95" s="38"/>
      <c r="G95" s="38"/>
      <c r="H95" s="38"/>
      <c r="I95" s="38"/>
      <c r="J95" s="38"/>
      <c r="K95" s="38"/>
      <c r="L95" s="40">
        <v>10</v>
      </c>
      <c r="M95" s="39">
        <v>2139</v>
      </c>
      <c r="N95" s="39">
        <v>771</v>
      </c>
      <c r="O95" s="39">
        <v>3233</v>
      </c>
      <c r="P95" s="39">
        <v>12802</v>
      </c>
      <c r="Q95" s="39">
        <v>1198</v>
      </c>
      <c r="R95" s="39">
        <v>691</v>
      </c>
      <c r="S95" s="39">
        <v>1005</v>
      </c>
      <c r="T95" s="39">
        <v>7735</v>
      </c>
      <c r="U95" s="39">
        <v>2430</v>
      </c>
      <c r="V95" s="39">
        <v>354</v>
      </c>
      <c r="W95" s="39">
        <v>2169</v>
      </c>
      <c r="X95" s="39">
        <v>1304</v>
      </c>
      <c r="Y95" s="39">
        <v>277</v>
      </c>
      <c r="Z95" s="39">
        <v>70</v>
      </c>
      <c r="AA95" s="39">
        <v>1332</v>
      </c>
      <c r="AB95" s="39">
        <v>110</v>
      </c>
      <c r="AC95" s="39">
        <v>2676</v>
      </c>
      <c r="AD95" s="39">
        <v>943</v>
      </c>
      <c r="AE95" s="39">
        <v>11726</v>
      </c>
      <c r="AF95" s="39">
        <v>2178</v>
      </c>
      <c r="AG95" s="39">
        <v>225</v>
      </c>
      <c r="AH95" s="39">
        <v>1212</v>
      </c>
      <c r="AI95" s="39">
        <v>59985</v>
      </c>
      <c r="AJ95" s="39">
        <v>0</v>
      </c>
      <c r="AK95" s="39">
        <v>100</v>
      </c>
      <c r="AL95" s="39">
        <v>7</v>
      </c>
      <c r="AM95" s="39">
        <v>67</v>
      </c>
      <c r="AN95" s="39">
        <v>3245</v>
      </c>
      <c r="AO95" s="39">
        <v>1027</v>
      </c>
      <c r="AP95" s="39">
        <v>3785</v>
      </c>
      <c r="AQ95" s="39">
        <v>916</v>
      </c>
      <c r="AR95" s="39">
        <v>3132</v>
      </c>
      <c r="AS95" s="39">
        <v>24453</v>
      </c>
      <c r="AT95" s="39">
        <v>86412</v>
      </c>
      <c r="AU95" s="39">
        <v>11242</v>
      </c>
      <c r="AV95" s="39">
        <v>4713</v>
      </c>
      <c r="AW95" s="39">
        <v>5584</v>
      </c>
      <c r="AX95" s="39">
        <v>1363</v>
      </c>
      <c r="AY95" s="39">
        <v>2185</v>
      </c>
      <c r="AZ95" s="39">
        <v>2152</v>
      </c>
      <c r="BA95" s="39">
        <v>16443</v>
      </c>
      <c r="BB95" s="39">
        <v>4569</v>
      </c>
      <c r="BC95" s="39">
        <v>7421</v>
      </c>
      <c r="BD95" s="39">
        <v>26</v>
      </c>
      <c r="BE95" s="39">
        <v>1256</v>
      </c>
      <c r="BF95" s="39">
        <v>726</v>
      </c>
      <c r="BG95" s="80">
        <v>0</v>
      </c>
      <c r="BH95" s="81">
        <v>297399</v>
      </c>
      <c r="BI95" s="41"/>
      <c r="BJ95" s="38">
        <v>0</v>
      </c>
      <c r="BK95" s="82">
        <v>119563</v>
      </c>
      <c r="BL95" s="40">
        <v>119563</v>
      </c>
      <c r="BM95" s="83">
        <v>0</v>
      </c>
      <c r="BN95" s="38">
        <v>119563</v>
      </c>
      <c r="BO95" s="84">
        <v>0</v>
      </c>
      <c r="BP95" s="84">
        <v>0</v>
      </c>
      <c r="BQ95" s="38">
        <v>0</v>
      </c>
      <c r="BR95" s="85">
        <v>0</v>
      </c>
      <c r="BS95" s="41">
        <v>0</v>
      </c>
      <c r="BW95"/>
      <c r="BX95"/>
      <c r="BY95"/>
      <c r="BZ95"/>
    </row>
    <row r="96" spans="1:78" s="10" customFormat="1" x14ac:dyDescent="0.3">
      <c r="A96" s="60" t="s">
        <v>49</v>
      </c>
      <c r="B96" s="41" t="s">
        <v>48</v>
      </c>
      <c r="C96" s="39">
        <v>2430810</v>
      </c>
      <c r="D96" s="38"/>
      <c r="E96" s="38"/>
      <c r="F96" s="38"/>
      <c r="G96" s="38"/>
      <c r="H96" s="38"/>
      <c r="I96" s="38"/>
      <c r="J96" s="38"/>
      <c r="K96" s="38"/>
      <c r="L96" s="40">
        <v>35</v>
      </c>
      <c r="M96" s="39">
        <v>11817</v>
      </c>
      <c r="N96" s="39">
        <v>63</v>
      </c>
      <c r="O96" s="39">
        <v>1561</v>
      </c>
      <c r="P96" s="39">
        <v>90891</v>
      </c>
      <c r="Q96" s="39">
        <v>1677</v>
      </c>
      <c r="R96" s="39">
        <v>7964</v>
      </c>
      <c r="S96" s="39">
        <v>554</v>
      </c>
      <c r="T96" s="39">
        <v>10917</v>
      </c>
      <c r="U96" s="39">
        <v>7912</v>
      </c>
      <c r="V96" s="39">
        <v>182</v>
      </c>
      <c r="W96" s="39">
        <v>3157</v>
      </c>
      <c r="X96" s="39">
        <v>2463</v>
      </c>
      <c r="Y96" s="39">
        <v>460</v>
      </c>
      <c r="Z96" s="39">
        <v>11</v>
      </c>
      <c r="AA96" s="39">
        <v>613</v>
      </c>
      <c r="AB96" s="39">
        <v>130</v>
      </c>
      <c r="AC96" s="39">
        <v>1602</v>
      </c>
      <c r="AD96" s="39">
        <v>655</v>
      </c>
      <c r="AE96" s="39">
        <v>848</v>
      </c>
      <c r="AF96" s="39">
        <v>1537</v>
      </c>
      <c r="AG96" s="39">
        <v>64</v>
      </c>
      <c r="AH96" s="39">
        <v>187</v>
      </c>
      <c r="AI96" s="39">
        <v>2278</v>
      </c>
      <c r="AJ96" s="39">
        <v>1</v>
      </c>
      <c r="AK96" s="39">
        <v>184</v>
      </c>
      <c r="AL96" s="39">
        <v>14</v>
      </c>
      <c r="AM96" s="39">
        <v>52</v>
      </c>
      <c r="AN96" s="39">
        <v>1290</v>
      </c>
      <c r="AO96" s="39">
        <v>186</v>
      </c>
      <c r="AP96" s="39">
        <v>2369</v>
      </c>
      <c r="AQ96" s="39">
        <v>665</v>
      </c>
      <c r="AR96" s="39">
        <v>3993</v>
      </c>
      <c r="AS96" s="39">
        <v>1213400</v>
      </c>
      <c r="AT96" s="39">
        <v>14186</v>
      </c>
      <c r="AU96" s="39">
        <v>18212</v>
      </c>
      <c r="AV96" s="39">
        <v>5439</v>
      </c>
      <c r="AW96" s="39">
        <v>2734</v>
      </c>
      <c r="AX96" s="39">
        <v>186</v>
      </c>
      <c r="AY96" s="39">
        <v>17158</v>
      </c>
      <c r="AZ96" s="39">
        <v>15406</v>
      </c>
      <c r="BA96" s="39">
        <v>4694</v>
      </c>
      <c r="BB96" s="39">
        <v>88</v>
      </c>
      <c r="BC96" s="39">
        <v>149</v>
      </c>
      <c r="BD96" s="39">
        <v>101</v>
      </c>
      <c r="BE96" s="39">
        <v>4386</v>
      </c>
      <c r="BF96" s="39">
        <v>2838</v>
      </c>
      <c r="BG96" s="80">
        <v>0</v>
      </c>
      <c r="BH96" s="81">
        <v>1455309</v>
      </c>
      <c r="BI96" s="41"/>
      <c r="BJ96" s="38">
        <v>84526</v>
      </c>
      <c r="BK96" s="82">
        <v>890975</v>
      </c>
      <c r="BL96" s="40">
        <v>890975</v>
      </c>
      <c r="BM96" s="83">
        <v>0</v>
      </c>
      <c r="BN96" s="38">
        <v>890975</v>
      </c>
      <c r="BO96" s="84">
        <v>0</v>
      </c>
      <c r="BP96" s="84">
        <v>0</v>
      </c>
      <c r="BQ96" s="38">
        <v>0</v>
      </c>
      <c r="BR96" s="85">
        <v>0</v>
      </c>
      <c r="BS96" s="41">
        <v>0</v>
      </c>
      <c r="BW96"/>
      <c r="BX96"/>
      <c r="BY96"/>
      <c r="BZ96"/>
    </row>
    <row r="97" spans="1:78" s="10" customFormat="1" x14ac:dyDescent="0.3">
      <c r="A97" s="60" t="s">
        <v>47</v>
      </c>
      <c r="B97" s="41" t="s">
        <v>46</v>
      </c>
      <c r="C97" s="39">
        <v>1162224</v>
      </c>
      <c r="D97" s="38"/>
      <c r="E97" s="38"/>
      <c r="F97" s="38"/>
      <c r="G97" s="38"/>
      <c r="H97" s="38"/>
      <c r="I97" s="38"/>
      <c r="J97" s="38"/>
      <c r="K97" s="38"/>
      <c r="L97" s="40">
        <v>0</v>
      </c>
      <c r="M97" s="39">
        <v>179</v>
      </c>
      <c r="N97" s="39">
        <v>0</v>
      </c>
      <c r="O97" s="39">
        <v>204</v>
      </c>
      <c r="P97" s="39">
        <v>30</v>
      </c>
      <c r="Q97" s="39">
        <v>41</v>
      </c>
      <c r="R97" s="39">
        <v>21</v>
      </c>
      <c r="S97" s="39">
        <v>15</v>
      </c>
      <c r="T97" s="39">
        <v>330</v>
      </c>
      <c r="U97" s="39">
        <v>0</v>
      </c>
      <c r="V97" s="39">
        <v>36</v>
      </c>
      <c r="W97" s="39">
        <v>102</v>
      </c>
      <c r="X97" s="39">
        <v>115</v>
      </c>
      <c r="Y97" s="39">
        <v>20</v>
      </c>
      <c r="Z97" s="39">
        <v>6</v>
      </c>
      <c r="AA97" s="39">
        <v>140</v>
      </c>
      <c r="AB97" s="39">
        <v>12</v>
      </c>
      <c r="AC97" s="39">
        <v>133</v>
      </c>
      <c r="AD97" s="39">
        <v>690</v>
      </c>
      <c r="AE97" s="39">
        <v>252</v>
      </c>
      <c r="AF97" s="39">
        <v>379</v>
      </c>
      <c r="AG97" s="39">
        <v>36</v>
      </c>
      <c r="AH97" s="39">
        <v>28</v>
      </c>
      <c r="AI97" s="39">
        <v>671</v>
      </c>
      <c r="AJ97" s="39">
        <v>0</v>
      </c>
      <c r="AK97" s="39">
        <v>137</v>
      </c>
      <c r="AL97" s="39">
        <v>10</v>
      </c>
      <c r="AM97" s="39">
        <v>23</v>
      </c>
      <c r="AN97" s="39">
        <v>83</v>
      </c>
      <c r="AO97" s="39">
        <v>65</v>
      </c>
      <c r="AP97" s="39">
        <v>141</v>
      </c>
      <c r="AQ97" s="39">
        <v>44</v>
      </c>
      <c r="AR97" s="39">
        <v>296</v>
      </c>
      <c r="AS97" s="39">
        <v>1540</v>
      </c>
      <c r="AT97" s="39">
        <v>54</v>
      </c>
      <c r="AU97" s="39">
        <v>6042</v>
      </c>
      <c r="AV97" s="39">
        <v>655</v>
      </c>
      <c r="AW97" s="39">
        <v>789</v>
      </c>
      <c r="AX97" s="39">
        <v>88</v>
      </c>
      <c r="AY97" s="39">
        <v>331</v>
      </c>
      <c r="AZ97" s="39">
        <v>296</v>
      </c>
      <c r="BA97" s="39">
        <v>937</v>
      </c>
      <c r="BB97" s="39">
        <v>81</v>
      </c>
      <c r="BC97" s="39">
        <v>132</v>
      </c>
      <c r="BD97" s="39">
        <v>10</v>
      </c>
      <c r="BE97" s="39">
        <v>296</v>
      </c>
      <c r="BF97" s="39">
        <v>288</v>
      </c>
      <c r="BG97" s="80">
        <v>0</v>
      </c>
      <c r="BH97" s="81">
        <v>15778</v>
      </c>
      <c r="BI97" s="41"/>
      <c r="BJ97" s="38">
        <v>0</v>
      </c>
      <c r="BK97" s="82">
        <v>1146446</v>
      </c>
      <c r="BL97" s="40">
        <v>1146446</v>
      </c>
      <c r="BM97" s="83">
        <v>0</v>
      </c>
      <c r="BN97" s="38">
        <v>1146446</v>
      </c>
      <c r="BO97" s="84">
        <v>0</v>
      </c>
      <c r="BP97" s="84">
        <v>0</v>
      </c>
      <c r="BQ97" s="38">
        <v>0</v>
      </c>
      <c r="BR97" s="85">
        <v>0</v>
      </c>
      <c r="BS97" s="41">
        <v>0</v>
      </c>
      <c r="BW97"/>
      <c r="BX97"/>
      <c r="BY97"/>
      <c r="BZ97"/>
    </row>
    <row r="98" spans="1:78" s="10" customFormat="1" x14ac:dyDescent="0.3">
      <c r="A98" s="60" t="s">
        <v>45</v>
      </c>
      <c r="B98" s="41" t="s">
        <v>44</v>
      </c>
      <c r="C98" s="39">
        <v>816788</v>
      </c>
      <c r="D98" s="38"/>
      <c r="E98" s="38"/>
      <c r="F98" s="38"/>
      <c r="G98" s="38"/>
      <c r="H98" s="38"/>
      <c r="I98" s="38"/>
      <c r="J98" s="38"/>
      <c r="K98" s="38"/>
      <c r="L98" s="40">
        <v>2047</v>
      </c>
      <c r="M98" s="39">
        <v>31775</v>
      </c>
      <c r="N98" s="39">
        <v>570</v>
      </c>
      <c r="O98" s="39">
        <v>3737</v>
      </c>
      <c r="P98" s="39">
        <v>1872</v>
      </c>
      <c r="Q98" s="39">
        <v>739</v>
      </c>
      <c r="R98" s="39">
        <v>4444</v>
      </c>
      <c r="S98" s="39">
        <v>770</v>
      </c>
      <c r="T98" s="39">
        <v>3175</v>
      </c>
      <c r="U98" s="39">
        <v>1430</v>
      </c>
      <c r="V98" s="39">
        <v>385</v>
      </c>
      <c r="W98" s="39">
        <v>2916</v>
      </c>
      <c r="X98" s="39">
        <v>2219</v>
      </c>
      <c r="Y98" s="39">
        <v>1362</v>
      </c>
      <c r="Z98" s="39">
        <v>1303</v>
      </c>
      <c r="AA98" s="39">
        <v>1982</v>
      </c>
      <c r="AB98" s="39">
        <v>74</v>
      </c>
      <c r="AC98" s="39">
        <v>1692</v>
      </c>
      <c r="AD98" s="39">
        <v>2611</v>
      </c>
      <c r="AE98" s="39">
        <v>1571</v>
      </c>
      <c r="AF98" s="39">
        <v>3348</v>
      </c>
      <c r="AG98" s="39">
        <v>395</v>
      </c>
      <c r="AH98" s="39">
        <v>822</v>
      </c>
      <c r="AI98" s="39">
        <v>7851</v>
      </c>
      <c r="AJ98" s="39">
        <v>1</v>
      </c>
      <c r="AK98" s="39">
        <v>185</v>
      </c>
      <c r="AL98" s="39">
        <v>14</v>
      </c>
      <c r="AM98" s="39">
        <v>413</v>
      </c>
      <c r="AN98" s="39">
        <v>2409</v>
      </c>
      <c r="AO98" s="39">
        <v>1153</v>
      </c>
      <c r="AP98" s="39">
        <v>4983</v>
      </c>
      <c r="AQ98" s="39">
        <v>1330</v>
      </c>
      <c r="AR98" s="39">
        <v>13543</v>
      </c>
      <c r="AS98" s="39">
        <v>66267</v>
      </c>
      <c r="AT98" s="39">
        <v>59472</v>
      </c>
      <c r="AU98" s="39">
        <v>125888</v>
      </c>
      <c r="AV98" s="39">
        <v>18792</v>
      </c>
      <c r="AW98" s="39">
        <v>8394</v>
      </c>
      <c r="AX98" s="39">
        <v>1150</v>
      </c>
      <c r="AY98" s="39">
        <v>6049</v>
      </c>
      <c r="AZ98" s="39">
        <v>5545</v>
      </c>
      <c r="BA98" s="39">
        <v>19714</v>
      </c>
      <c r="BB98" s="39">
        <v>4029</v>
      </c>
      <c r="BC98" s="39">
        <v>6048</v>
      </c>
      <c r="BD98" s="39">
        <v>149</v>
      </c>
      <c r="BE98" s="39">
        <v>4527</v>
      </c>
      <c r="BF98" s="39">
        <v>4175</v>
      </c>
      <c r="BG98" s="80">
        <v>0</v>
      </c>
      <c r="BH98" s="81">
        <v>433320</v>
      </c>
      <c r="BI98" s="41"/>
      <c r="BJ98" s="38">
        <v>36836</v>
      </c>
      <c r="BK98" s="82">
        <v>242959</v>
      </c>
      <c r="BL98" s="40">
        <v>242959</v>
      </c>
      <c r="BM98" s="83">
        <v>0</v>
      </c>
      <c r="BN98" s="38">
        <v>242959</v>
      </c>
      <c r="BO98" s="84">
        <v>0</v>
      </c>
      <c r="BP98" s="84">
        <v>0</v>
      </c>
      <c r="BQ98" s="38">
        <v>103673</v>
      </c>
      <c r="BR98" s="85">
        <v>0</v>
      </c>
      <c r="BS98" s="41">
        <v>0</v>
      </c>
      <c r="BW98"/>
      <c r="BX98"/>
      <c r="BY98"/>
      <c r="BZ98"/>
    </row>
    <row r="99" spans="1:78" s="10" customFormat="1" x14ac:dyDescent="0.3">
      <c r="A99" s="60" t="s">
        <v>43</v>
      </c>
      <c r="B99" s="41" t="s">
        <v>42</v>
      </c>
      <c r="C99" s="39">
        <v>562860</v>
      </c>
      <c r="D99" s="38"/>
      <c r="E99" s="38"/>
      <c r="F99" s="38"/>
      <c r="G99" s="38"/>
      <c r="H99" s="38"/>
      <c r="I99" s="38"/>
      <c r="J99" s="38"/>
      <c r="K99" s="38"/>
      <c r="L99" s="40">
        <v>1453</v>
      </c>
      <c r="M99" s="39">
        <v>5235</v>
      </c>
      <c r="N99" s="39">
        <v>421</v>
      </c>
      <c r="O99" s="39">
        <v>3048</v>
      </c>
      <c r="P99" s="39">
        <v>1323</v>
      </c>
      <c r="Q99" s="39">
        <v>427</v>
      </c>
      <c r="R99" s="39">
        <v>535</v>
      </c>
      <c r="S99" s="39">
        <v>861</v>
      </c>
      <c r="T99" s="39">
        <v>89</v>
      </c>
      <c r="U99" s="39">
        <v>6658</v>
      </c>
      <c r="V99" s="39">
        <v>2651</v>
      </c>
      <c r="W99" s="39">
        <v>2228</v>
      </c>
      <c r="X99" s="39">
        <v>157</v>
      </c>
      <c r="Y99" s="39">
        <v>73</v>
      </c>
      <c r="Z99" s="39">
        <v>40</v>
      </c>
      <c r="AA99" s="39">
        <v>2131</v>
      </c>
      <c r="AB99" s="39">
        <v>61</v>
      </c>
      <c r="AC99" s="39">
        <v>1668</v>
      </c>
      <c r="AD99" s="39">
        <v>93</v>
      </c>
      <c r="AE99" s="39">
        <v>4982</v>
      </c>
      <c r="AF99" s="39">
        <v>2739</v>
      </c>
      <c r="AG99" s="39">
        <v>756</v>
      </c>
      <c r="AH99" s="39">
        <v>1196</v>
      </c>
      <c r="AI99" s="39">
        <v>5897</v>
      </c>
      <c r="AJ99" s="39">
        <v>0</v>
      </c>
      <c r="AK99" s="39">
        <v>915</v>
      </c>
      <c r="AL99" s="39">
        <v>68</v>
      </c>
      <c r="AM99" s="39">
        <v>31</v>
      </c>
      <c r="AN99" s="39">
        <v>695</v>
      </c>
      <c r="AO99" s="39">
        <v>237</v>
      </c>
      <c r="AP99" s="39">
        <v>535</v>
      </c>
      <c r="AQ99" s="39">
        <v>333</v>
      </c>
      <c r="AR99" s="39">
        <v>5359</v>
      </c>
      <c r="AS99" s="39">
        <v>9124</v>
      </c>
      <c r="AT99" s="39">
        <v>12295</v>
      </c>
      <c r="AU99" s="39">
        <v>10792</v>
      </c>
      <c r="AV99" s="39">
        <v>1803</v>
      </c>
      <c r="AW99" s="39">
        <v>329740</v>
      </c>
      <c r="AX99" s="39">
        <v>303</v>
      </c>
      <c r="AY99" s="39">
        <v>384</v>
      </c>
      <c r="AZ99" s="39">
        <v>370</v>
      </c>
      <c r="BA99" s="39">
        <v>462</v>
      </c>
      <c r="BB99" s="39">
        <v>2094</v>
      </c>
      <c r="BC99" s="39">
        <v>564</v>
      </c>
      <c r="BD99" s="39">
        <v>192</v>
      </c>
      <c r="BE99" s="39">
        <v>4447</v>
      </c>
      <c r="BF99" s="39">
        <v>5380</v>
      </c>
      <c r="BG99" s="80">
        <v>0</v>
      </c>
      <c r="BH99" s="81">
        <v>430845</v>
      </c>
      <c r="BI99" s="41"/>
      <c r="BJ99" s="38">
        <v>61567</v>
      </c>
      <c r="BK99" s="82">
        <v>70448</v>
      </c>
      <c r="BL99" s="40">
        <v>62193</v>
      </c>
      <c r="BM99" s="83">
        <v>0</v>
      </c>
      <c r="BN99" s="38">
        <v>62193</v>
      </c>
      <c r="BO99" s="84">
        <v>8255</v>
      </c>
      <c r="BP99" s="84">
        <v>0</v>
      </c>
      <c r="BQ99" s="38">
        <v>0</v>
      </c>
      <c r="BR99" s="85">
        <v>0</v>
      </c>
      <c r="BS99" s="41">
        <v>0</v>
      </c>
      <c r="BW99"/>
      <c r="BX99"/>
      <c r="BY99"/>
      <c r="BZ99"/>
    </row>
    <row r="100" spans="1:78" s="10" customFormat="1" x14ac:dyDescent="0.3">
      <c r="A100" s="60" t="s">
        <v>41</v>
      </c>
      <c r="B100" s="41" t="s">
        <v>40</v>
      </c>
      <c r="C100" s="39">
        <v>1024850</v>
      </c>
      <c r="D100" s="38"/>
      <c r="E100" s="38"/>
      <c r="F100" s="38"/>
      <c r="G100" s="38"/>
      <c r="H100" s="38"/>
      <c r="I100" s="38"/>
      <c r="J100" s="38"/>
      <c r="K100" s="38"/>
      <c r="L100" s="40">
        <v>36</v>
      </c>
      <c r="M100" s="39">
        <v>1933</v>
      </c>
      <c r="N100" s="39">
        <v>247</v>
      </c>
      <c r="O100" s="39">
        <v>3875</v>
      </c>
      <c r="P100" s="39">
        <v>102</v>
      </c>
      <c r="Q100" s="39">
        <v>226</v>
      </c>
      <c r="R100" s="39">
        <v>10162</v>
      </c>
      <c r="S100" s="39">
        <v>459</v>
      </c>
      <c r="T100" s="39">
        <v>1256</v>
      </c>
      <c r="U100" s="39">
        <v>1175</v>
      </c>
      <c r="V100" s="39">
        <v>113</v>
      </c>
      <c r="W100" s="39">
        <v>1114</v>
      </c>
      <c r="X100" s="39">
        <v>1221</v>
      </c>
      <c r="Y100" s="39">
        <v>98</v>
      </c>
      <c r="Z100" s="39">
        <v>536</v>
      </c>
      <c r="AA100" s="39">
        <v>780</v>
      </c>
      <c r="AB100" s="39">
        <v>678</v>
      </c>
      <c r="AC100" s="39">
        <v>1925</v>
      </c>
      <c r="AD100" s="39">
        <v>2269</v>
      </c>
      <c r="AE100" s="39">
        <v>443</v>
      </c>
      <c r="AF100" s="39">
        <v>2001</v>
      </c>
      <c r="AG100" s="39">
        <v>240</v>
      </c>
      <c r="AH100" s="39">
        <v>678</v>
      </c>
      <c r="AI100" s="39">
        <v>2942</v>
      </c>
      <c r="AJ100" s="39">
        <v>1</v>
      </c>
      <c r="AK100" s="39">
        <v>146</v>
      </c>
      <c r="AL100" s="39">
        <v>11</v>
      </c>
      <c r="AM100" s="39">
        <v>159</v>
      </c>
      <c r="AN100" s="39">
        <v>5341</v>
      </c>
      <c r="AO100" s="39">
        <v>1144</v>
      </c>
      <c r="AP100" s="39">
        <v>1106</v>
      </c>
      <c r="AQ100" s="39">
        <v>288</v>
      </c>
      <c r="AR100" s="39">
        <v>2295</v>
      </c>
      <c r="AS100" s="39">
        <v>53849</v>
      </c>
      <c r="AT100" s="39">
        <v>79231</v>
      </c>
      <c r="AU100" s="39">
        <v>98572</v>
      </c>
      <c r="AV100" s="39">
        <v>16348</v>
      </c>
      <c r="AW100" s="39">
        <v>5753</v>
      </c>
      <c r="AX100" s="39">
        <v>793</v>
      </c>
      <c r="AY100" s="39">
        <v>4767</v>
      </c>
      <c r="AZ100" s="39">
        <v>4437</v>
      </c>
      <c r="BA100" s="39">
        <v>1423</v>
      </c>
      <c r="BB100" s="39">
        <v>4044</v>
      </c>
      <c r="BC100" s="39">
        <v>8569</v>
      </c>
      <c r="BD100" s="39">
        <v>26</v>
      </c>
      <c r="BE100" s="39">
        <v>1612</v>
      </c>
      <c r="BF100" s="39">
        <v>728</v>
      </c>
      <c r="BG100" s="80">
        <v>0</v>
      </c>
      <c r="BH100" s="81">
        <v>325152</v>
      </c>
      <c r="BI100" s="41"/>
      <c r="BJ100" s="38">
        <v>0</v>
      </c>
      <c r="BK100" s="82">
        <v>699698</v>
      </c>
      <c r="BL100" s="40">
        <v>699698</v>
      </c>
      <c r="BM100" s="83">
        <v>288825</v>
      </c>
      <c r="BN100" s="38">
        <v>410873</v>
      </c>
      <c r="BO100" s="84">
        <v>0</v>
      </c>
      <c r="BP100" s="84">
        <v>0</v>
      </c>
      <c r="BQ100" s="38">
        <v>0</v>
      </c>
      <c r="BR100" s="85">
        <v>0</v>
      </c>
      <c r="BS100" s="41">
        <v>0</v>
      </c>
      <c r="BW100"/>
      <c r="BX100"/>
      <c r="BY100"/>
      <c r="BZ100"/>
    </row>
    <row r="101" spans="1:78" s="10" customFormat="1" x14ac:dyDescent="0.3">
      <c r="A101" s="60" t="s">
        <v>39</v>
      </c>
      <c r="B101" s="41" t="s">
        <v>38</v>
      </c>
      <c r="C101" s="39">
        <v>564886</v>
      </c>
      <c r="D101" s="38"/>
      <c r="E101" s="38"/>
      <c r="F101" s="38"/>
      <c r="G101" s="38"/>
      <c r="H101" s="38"/>
      <c r="I101" s="38"/>
      <c r="J101" s="38"/>
      <c r="K101" s="38"/>
      <c r="L101" s="40">
        <v>1545</v>
      </c>
      <c r="M101" s="39">
        <v>12159</v>
      </c>
      <c r="N101" s="39">
        <v>1784</v>
      </c>
      <c r="O101" s="39">
        <v>10162</v>
      </c>
      <c r="P101" s="39">
        <v>7490</v>
      </c>
      <c r="Q101" s="39">
        <v>2400</v>
      </c>
      <c r="R101" s="39">
        <v>15256</v>
      </c>
      <c r="S101" s="39">
        <v>1622</v>
      </c>
      <c r="T101" s="39">
        <v>7423</v>
      </c>
      <c r="U101" s="39">
        <v>2574</v>
      </c>
      <c r="V101" s="39">
        <v>607</v>
      </c>
      <c r="W101" s="39">
        <v>8252</v>
      </c>
      <c r="X101" s="39">
        <v>3273</v>
      </c>
      <c r="Y101" s="39">
        <v>4716</v>
      </c>
      <c r="Z101" s="39">
        <v>3736</v>
      </c>
      <c r="AA101" s="39">
        <v>4926</v>
      </c>
      <c r="AB101" s="39">
        <v>65</v>
      </c>
      <c r="AC101" s="39">
        <v>4258</v>
      </c>
      <c r="AD101" s="39">
        <v>3370</v>
      </c>
      <c r="AE101" s="39">
        <v>4147</v>
      </c>
      <c r="AF101" s="39">
        <v>7091</v>
      </c>
      <c r="AG101" s="39">
        <v>893</v>
      </c>
      <c r="AH101" s="39">
        <v>2521</v>
      </c>
      <c r="AI101" s="39">
        <v>18167</v>
      </c>
      <c r="AJ101" s="39">
        <v>1</v>
      </c>
      <c r="AK101" s="39">
        <v>287</v>
      </c>
      <c r="AL101" s="39">
        <v>21</v>
      </c>
      <c r="AM101" s="39">
        <v>409</v>
      </c>
      <c r="AN101" s="39">
        <v>6683</v>
      </c>
      <c r="AO101" s="39">
        <v>2784</v>
      </c>
      <c r="AP101" s="39">
        <v>12353</v>
      </c>
      <c r="AQ101" s="39">
        <v>3028</v>
      </c>
      <c r="AR101" s="39">
        <v>42865</v>
      </c>
      <c r="AS101" s="39">
        <v>40173</v>
      </c>
      <c r="AT101" s="39">
        <v>23701</v>
      </c>
      <c r="AU101" s="39">
        <v>45457</v>
      </c>
      <c r="AV101" s="39">
        <v>48369</v>
      </c>
      <c r="AW101" s="39">
        <v>8496</v>
      </c>
      <c r="AX101" s="39">
        <v>2503</v>
      </c>
      <c r="AY101" s="39">
        <v>11953</v>
      </c>
      <c r="AZ101" s="39">
        <v>11002</v>
      </c>
      <c r="BA101" s="39">
        <v>11418</v>
      </c>
      <c r="BB101" s="39">
        <v>6078</v>
      </c>
      <c r="BC101" s="39">
        <v>8651</v>
      </c>
      <c r="BD101" s="39">
        <v>121</v>
      </c>
      <c r="BE101" s="39">
        <v>5253</v>
      </c>
      <c r="BF101" s="39">
        <v>3381</v>
      </c>
      <c r="BG101" s="80">
        <v>0</v>
      </c>
      <c r="BH101" s="81">
        <v>423424</v>
      </c>
      <c r="BI101" s="41"/>
      <c r="BJ101" s="38">
        <v>118018</v>
      </c>
      <c r="BK101" s="82">
        <v>3880</v>
      </c>
      <c r="BL101" s="40">
        <v>3880</v>
      </c>
      <c r="BM101" s="83">
        <v>0</v>
      </c>
      <c r="BN101" s="38">
        <v>3880</v>
      </c>
      <c r="BO101" s="84">
        <v>0</v>
      </c>
      <c r="BP101" s="84">
        <v>0</v>
      </c>
      <c r="BQ101" s="38">
        <v>19564</v>
      </c>
      <c r="BR101" s="85">
        <v>0</v>
      </c>
      <c r="BS101" s="41">
        <v>0</v>
      </c>
      <c r="BW101"/>
      <c r="BX101"/>
      <c r="BY101"/>
      <c r="BZ101"/>
    </row>
    <row r="102" spans="1:78" s="10" customFormat="1" x14ac:dyDescent="0.3">
      <c r="A102" s="60" t="s">
        <v>37</v>
      </c>
      <c r="B102" s="41" t="s">
        <v>36</v>
      </c>
      <c r="C102" s="39">
        <v>295911</v>
      </c>
      <c r="D102" s="38"/>
      <c r="E102" s="38"/>
      <c r="F102" s="38"/>
      <c r="G102" s="38"/>
      <c r="H102" s="38"/>
      <c r="I102" s="38"/>
      <c r="J102" s="38"/>
      <c r="K102" s="38"/>
      <c r="L102" s="40">
        <v>1306</v>
      </c>
      <c r="M102" s="39">
        <v>10335</v>
      </c>
      <c r="N102" s="39">
        <v>1509</v>
      </c>
      <c r="O102" s="39">
        <v>8598</v>
      </c>
      <c r="P102" s="39">
        <v>6794</v>
      </c>
      <c r="Q102" s="39">
        <v>2037</v>
      </c>
      <c r="R102" s="39">
        <v>12936</v>
      </c>
      <c r="S102" s="39">
        <v>1374</v>
      </c>
      <c r="T102" s="39">
        <v>6330</v>
      </c>
      <c r="U102" s="39">
        <v>2216</v>
      </c>
      <c r="V102" s="39">
        <v>514</v>
      </c>
      <c r="W102" s="39">
        <v>6991</v>
      </c>
      <c r="X102" s="39">
        <v>2779</v>
      </c>
      <c r="Y102" s="39">
        <v>3989</v>
      </c>
      <c r="Z102" s="39">
        <v>3158</v>
      </c>
      <c r="AA102" s="39">
        <v>4167</v>
      </c>
      <c r="AB102" s="39">
        <v>56</v>
      </c>
      <c r="AC102" s="39">
        <v>3607</v>
      </c>
      <c r="AD102" s="39">
        <v>2852</v>
      </c>
      <c r="AE102" s="39">
        <v>3510</v>
      </c>
      <c r="AF102" s="39">
        <v>6002</v>
      </c>
      <c r="AG102" s="39">
        <v>755</v>
      </c>
      <c r="AH102" s="39">
        <v>2132</v>
      </c>
      <c r="AI102" s="39">
        <v>15367</v>
      </c>
      <c r="AJ102" s="39">
        <v>1</v>
      </c>
      <c r="AK102" s="39">
        <v>244</v>
      </c>
      <c r="AL102" s="39">
        <v>18</v>
      </c>
      <c r="AM102" s="39">
        <v>346</v>
      </c>
      <c r="AN102" s="39">
        <v>5656</v>
      </c>
      <c r="AO102" s="39">
        <v>2354</v>
      </c>
      <c r="AP102" s="39">
        <v>10453</v>
      </c>
      <c r="AQ102" s="39">
        <v>2563</v>
      </c>
      <c r="AR102" s="39">
        <v>14423</v>
      </c>
      <c r="AS102" s="39">
        <v>34995</v>
      </c>
      <c r="AT102" s="39">
        <v>30173</v>
      </c>
      <c r="AU102" s="39">
        <v>1470</v>
      </c>
      <c r="AV102" s="39">
        <v>17083</v>
      </c>
      <c r="AW102" s="39">
        <v>7195</v>
      </c>
      <c r="AX102" s="39">
        <v>2116</v>
      </c>
      <c r="AY102" s="39">
        <v>10190</v>
      </c>
      <c r="AZ102" s="39">
        <v>9378</v>
      </c>
      <c r="BA102" s="39">
        <v>9674</v>
      </c>
      <c r="BB102" s="39">
        <v>5138</v>
      </c>
      <c r="BC102" s="39">
        <v>7312</v>
      </c>
      <c r="BD102" s="39">
        <v>103</v>
      </c>
      <c r="BE102" s="39">
        <v>4463</v>
      </c>
      <c r="BF102" s="39">
        <v>2872</v>
      </c>
      <c r="BG102" s="80">
        <v>0</v>
      </c>
      <c r="BH102" s="81">
        <v>287534</v>
      </c>
      <c r="BI102" s="41"/>
      <c r="BJ102" s="38">
        <v>0</v>
      </c>
      <c r="BK102" s="82">
        <v>8377</v>
      </c>
      <c r="BL102" s="40">
        <v>8377</v>
      </c>
      <c r="BM102" s="83">
        <v>0</v>
      </c>
      <c r="BN102" s="38">
        <v>8377</v>
      </c>
      <c r="BO102" s="84">
        <v>0</v>
      </c>
      <c r="BP102" s="84">
        <v>0</v>
      </c>
      <c r="BQ102" s="38">
        <v>0</v>
      </c>
      <c r="BR102" s="85">
        <v>0</v>
      </c>
      <c r="BS102" s="41">
        <v>0</v>
      </c>
      <c r="BW102"/>
      <c r="BX102"/>
      <c r="BY102"/>
      <c r="BZ102"/>
    </row>
    <row r="103" spans="1:78" s="10" customFormat="1" x14ac:dyDescent="0.3">
      <c r="A103" s="60" t="s">
        <v>35</v>
      </c>
      <c r="B103" s="41" t="s">
        <v>34</v>
      </c>
      <c r="C103" s="39">
        <v>760802</v>
      </c>
      <c r="D103" s="38"/>
      <c r="E103" s="38"/>
      <c r="F103" s="38"/>
      <c r="G103" s="38"/>
      <c r="H103" s="38"/>
      <c r="I103" s="38"/>
      <c r="J103" s="38"/>
      <c r="K103" s="38"/>
      <c r="L103" s="40">
        <v>0</v>
      </c>
      <c r="M103" s="39">
        <v>0</v>
      </c>
      <c r="N103" s="39">
        <v>0</v>
      </c>
      <c r="O103" s="39">
        <v>0</v>
      </c>
      <c r="P103" s="39">
        <v>0</v>
      </c>
      <c r="Q103" s="39">
        <v>0</v>
      </c>
      <c r="R103" s="39">
        <v>0</v>
      </c>
      <c r="S103" s="39">
        <v>0</v>
      </c>
      <c r="T103" s="39">
        <v>0</v>
      </c>
      <c r="U103" s="39">
        <v>0</v>
      </c>
      <c r="V103" s="39">
        <v>0</v>
      </c>
      <c r="W103" s="39">
        <v>0</v>
      </c>
      <c r="X103" s="39">
        <v>0</v>
      </c>
      <c r="Y103" s="39">
        <v>0</v>
      </c>
      <c r="Z103" s="39">
        <v>0</v>
      </c>
      <c r="AA103" s="39">
        <v>0</v>
      </c>
      <c r="AB103" s="39">
        <v>0</v>
      </c>
      <c r="AC103" s="39">
        <v>0</v>
      </c>
      <c r="AD103" s="39">
        <v>0</v>
      </c>
      <c r="AE103" s="39">
        <v>0</v>
      </c>
      <c r="AF103" s="39">
        <v>0</v>
      </c>
      <c r="AG103" s="39">
        <v>0</v>
      </c>
      <c r="AH103" s="39">
        <v>0</v>
      </c>
      <c r="AI103" s="39">
        <v>0</v>
      </c>
      <c r="AJ103" s="39">
        <v>0</v>
      </c>
      <c r="AK103" s="39">
        <v>0</v>
      </c>
      <c r="AL103" s="39">
        <v>0</v>
      </c>
      <c r="AM103" s="39">
        <v>0</v>
      </c>
      <c r="AN103" s="39">
        <v>0</v>
      </c>
      <c r="AO103" s="39">
        <v>0</v>
      </c>
      <c r="AP103" s="39">
        <v>0</v>
      </c>
      <c r="AQ103" s="39">
        <v>0</v>
      </c>
      <c r="AR103" s="39">
        <v>0</v>
      </c>
      <c r="AS103" s="39">
        <v>0</v>
      </c>
      <c r="AT103" s="39">
        <v>0</v>
      </c>
      <c r="AU103" s="39">
        <v>0</v>
      </c>
      <c r="AV103" s="39">
        <v>0</v>
      </c>
      <c r="AW103" s="39">
        <v>0</v>
      </c>
      <c r="AX103" s="39">
        <v>0</v>
      </c>
      <c r="AY103" s="39">
        <v>0</v>
      </c>
      <c r="AZ103" s="39">
        <v>0</v>
      </c>
      <c r="BA103" s="39">
        <v>0</v>
      </c>
      <c r="BB103" s="39">
        <v>0</v>
      </c>
      <c r="BC103" s="39">
        <v>0</v>
      </c>
      <c r="BD103" s="39">
        <v>0</v>
      </c>
      <c r="BE103" s="39">
        <v>0</v>
      </c>
      <c r="BF103" s="39">
        <v>0</v>
      </c>
      <c r="BG103" s="80">
        <v>0</v>
      </c>
      <c r="BH103" s="81">
        <v>0</v>
      </c>
      <c r="BI103" s="41"/>
      <c r="BJ103" s="38">
        <v>0</v>
      </c>
      <c r="BK103" s="82">
        <v>760802</v>
      </c>
      <c r="BL103" s="40">
        <v>0</v>
      </c>
      <c r="BM103" s="83">
        <v>0</v>
      </c>
      <c r="BN103" s="38">
        <v>0</v>
      </c>
      <c r="BO103" s="84">
        <v>760802</v>
      </c>
      <c r="BP103" s="84">
        <v>0</v>
      </c>
      <c r="BQ103" s="38">
        <v>0</v>
      </c>
      <c r="BR103" s="85">
        <v>0</v>
      </c>
      <c r="BS103" s="41">
        <v>0</v>
      </c>
      <c r="BW103"/>
      <c r="BX103"/>
      <c r="BY103"/>
      <c r="BZ103"/>
    </row>
    <row r="104" spans="1:78" s="10" customFormat="1" x14ac:dyDescent="0.3">
      <c r="A104" s="60" t="s">
        <v>33</v>
      </c>
      <c r="B104" s="41" t="s">
        <v>32</v>
      </c>
      <c r="C104" s="39">
        <v>656714</v>
      </c>
      <c r="D104" s="38"/>
      <c r="E104" s="38"/>
      <c r="F104" s="38"/>
      <c r="G104" s="38"/>
      <c r="H104" s="38"/>
      <c r="I104" s="38"/>
      <c r="J104" s="38"/>
      <c r="K104" s="38"/>
      <c r="L104" s="40">
        <v>0</v>
      </c>
      <c r="M104" s="39">
        <v>0</v>
      </c>
      <c r="N104" s="39">
        <v>0</v>
      </c>
      <c r="O104" s="39">
        <v>0</v>
      </c>
      <c r="P104" s="39">
        <v>0</v>
      </c>
      <c r="Q104" s="39">
        <v>0</v>
      </c>
      <c r="R104" s="39">
        <v>0</v>
      </c>
      <c r="S104" s="39">
        <v>0</v>
      </c>
      <c r="T104" s="39">
        <v>0</v>
      </c>
      <c r="U104" s="39">
        <v>0</v>
      </c>
      <c r="V104" s="39">
        <v>0</v>
      </c>
      <c r="W104" s="39">
        <v>0</v>
      </c>
      <c r="X104" s="39">
        <v>0</v>
      </c>
      <c r="Y104" s="39">
        <v>0</v>
      </c>
      <c r="Z104" s="39">
        <v>0</v>
      </c>
      <c r="AA104" s="39">
        <v>0</v>
      </c>
      <c r="AB104" s="39">
        <v>0</v>
      </c>
      <c r="AC104" s="39">
        <v>0</v>
      </c>
      <c r="AD104" s="39">
        <v>0</v>
      </c>
      <c r="AE104" s="39">
        <v>0</v>
      </c>
      <c r="AF104" s="39">
        <v>0</v>
      </c>
      <c r="AG104" s="39">
        <v>0</v>
      </c>
      <c r="AH104" s="39">
        <v>0</v>
      </c>
      <c r="AI104" s="39">
        <v>0</v>
      </c>
      <c r="AJ104" s="39">
        <v>0</v>
      </c>
      <c r="AK104" s="39">
        <v>0</v>
      </c>
      <c r="AL104" s="39">
        <v>0</v>
      </c>
      <c r="AM104" s="39">
        <v>0</v>
      </c>
      <c r="AN104" s="39">
        <v>0</v>
      </c>
      <c r="AO104" s="39">
        <v>0</v>
      </c>
      <c r="AP104" s="39">
        <v>0</v>
      </c>
      <c r="AQ104" s="39">
        <v>0</v>
      </c>
      <c r="AR104" s="39">
        <v>0</v>
      </c>
      <c r="AS104" s="39">
        <v>2987</v>
      </c>
      <c r="AT104" s="39">
        <v>2843</v>
      </c>
      <c r="AU104" s="39">
        <v>0</v>
      </c>
      <c r="AV104" s="39">
        <v>0</v>
      </c>
      <c r="AW104" s="39">
        <v>0</v>
      </c>
      <c r="AX104" s="39">
        <v>0</v>
      </c>
      <c r="AY104" s="39">
        <v>0</v>
      </c>
      <c r="AZ104" s="39">
        <v>0</v>
      </c>
      <c r="BA104" s="39">
        <v>2634</v>
      </c>
      <c r="BB104" s="39">
        <v>3072</v>
      </c>
      <c r="BC104" s="39">
        <v>2157</v>
      </c>
      <c r="BD104" s="39">
        <v>0</v>
      </c>
      <c r="BE104" s="39">
        <v>0</v>
      </c>
      <c r="BF104" s="39">
        <v>0</v>
      </c>
      <c r="BG104" s="80">
        <v>0</v>
      </c>
      <c r="BH104" s="81">
        <v>13693</v>
      </c>
      <c r="BI104" s="41"/>
      <c r="BJ104" s="38">
        <v>0</v>
      </c>
      <c r="BK104" s="82">
        <v>643021</v>
      </c>
      <c r="BL104" s="40">
        <v>312781</v>
      </c>
      <c r="BM104" s="83">
        <v>653</v>
      </c>
      <c r="BN104" s="38">
        <v>312128</v>
      </c>
      <c r="BO104" s="84">
        <v>330196</v>
      </c>
      <c r="BP104" s="84">
        <v>44</v>
      </c>
      <c r="BQ104" s="38">
        <v>0</v>
      </c>
      <c r="BR104" s="85">
        <v>0</v>
      </c>
      <c r="BS104" s="41">
        <v>0</v>
      </c>
      <c r="BW104"/>
      <c r="BX104"/>
      <c r="BY104"/>
      <c r="BZ104"/>
    </row>
    <row r="105" spans="1:78" s="10" customFormat="1" x14ac:dyDescent="0.3">
      <c r="A105" s="60" t="s">
        <v>31</v>
      </c>
      <c r="B105" s="41" t="s">
        <v>30</v>
      </c>
      <c r="C105" s="39">
        <v>264718</v>
      </c>
      <c r="D105" s="38"/>
      <c r="E105" s="38"/>
      <c r="F105" s="38"/>
      <c r="G105" s="38"/>
      <c r="H105" s="38"/>
      <c r="I105" s="38"/>
      <c r="J105" s="38"/>
      <c r="K105" s="38"/>
      <c r="L105" s="40">
        <v>0</v>
      </c>
      <c r="M105" s="39">
        <v>0</v>
      </c>
      <c r="N105" s="39">
        <v>0</v>
      </c>
      <c r="O105" s="39">
        <v>0</v>
      </c>
      <c r="P105" s="39">
        <v>0</v>
      </c>
      <c r="Q105" s="39">
        <v>0</v>
      </c>
      <c r="R105" s="39">
        <v>0</v>
      </c>
      <c r="S105" s="39">
        <v>0</v>
      </c>
      <c r="T105" s="39">
        <v>0</v>
      </c>
      <c r="U105" s="39">
        <v>0</v>
      </c>
      <c r="V105" s="39">
        <v>0</v>
      </c>
      <c r="W105" s="39">
        <v>0</v>
      </c>
      <c r="X105" s="39">
        <v>0</v>
      </c>
      <c r="Y105" s="39">
        <v>0</v>
      </c>
      <c r="Z105" s="39">
        <v>0</v>
      </c>
      <c r="AA105" s="39">
        <v>0</v>
      </c>
      <c r="AB105" s="39">
        <v>0</v>
      </c>
      <c r="AC105" s="39">
        <v>0</v>
      </c>
      <c r="AD105" s="39">
        <v>0</v>
      </c>
      <c r="AE105" s="39">
        <v>0</v>
      </c>
      <c r="AF105" s="39">
        <v>0</v>
      </c>
      <c r="AG105" s="39">
        <v>0</v>
      </c>
      <c r="AH105" s="39">
        <v>0</v>
      </c>
      <c r="AI105" s="39">
        <v>0</v>
      </c>
      <c r="AJ105" s="39">
        <v>0</v>
      </c>
      <c r="AK105" s="39">
        <v>0</v>
      </c>
      <c r="AL105" s="39">
        <v>0</v>
      </c>
      <c r="AM105" s="39">
        <v>0</v>
      </c>
      <c r="AN105" s="39">
        <v>0</v>
      </c>
      <c r="AO105" s="39">
        <v>0</v>
      </c>
      <c r="AP105" s="39">
        <v>0</v>
      </c>
      <c r="AQ105" s="39">
        <v>0</v>
      </c>
      <c r="AR105" s="39">
        <v>0</v>
      </c>
      <c r="AS105" s="39">
        <v>0</v>
      </c>
      <c r="AT105" s="39">
        <v>0</v>
      </c>
      <c r="AU105" s="39">
        <v>0</v>
      </c>
      <c r="AV105" s="39">
        <v>0</v>
      </c>
      <c r="AW105" s="39">
        <v>0</v>
      </c>
      <c r="AX105" s="39">
        <v>0</v>
      </c>
      <c r="AY105" s="39">
        <v>0</v>
      </c>
      <c r="AZ105" s="39">
        <v>0</v>
      </c>
      <c r="BA105" s="39">
        <v>2166</v>
      </c>
      <c r="BB105" s="39">
        <v>0</v>
      </c>
      <c r="BC105" s="39">
        <v>8342</v>
      </c>
      <c r="BD105" s="39">
        <v>0</v>
      </c>
      <c r="BE105" s="39">
        <v>0</v>
      </c>
      <c r="BF105" s="39">
        <v>22</v>
      </c>
      <c r="BG105" s="80">
        <v>0</v>
      </c>
      <c r="BH105" s="81">
        <v>10530</v>
      </c>
      <c r="BI105" s="41"/>
      <c r="BJ105" s="38">
        <v>0</v>
      </c>
      <c r="BK105" s="82">
        <v>254188</v>
      </c>
      <c r="BL105" s="40">
        <v>104488</v>
      </c>
      <c r="BM105" s="83">
        <v>2</v>
      </c>
      <c r="BN105" s="38">
        <v>104486</v>
      </c>
      <c r="BO105" s="84">
        <v>97575</v>
      </c>
      <c r="BP105" s="84">
        <v>52125</v>
      </c>
      <c r="BQ105" s="38">
        <v>0</v>
      </c>
      <c r="BR105" s="85">
        <v>0</v>
      </c>
      <c r="BS105" s="41">
        <v>0</v>
      </c>
      <c r="BW105"/>
      <c r="BX105"/>
      <c r="BY105"/>
      <c r="BZ105"/>
    </row>
    <row r="106" spans="1:78" s="10" customFormat="1" x14ac:dyDescent="0.3">
      <c r="A106" s="60" t="s">
        <v>29</v>
      </c>
      <c r="B106" s="41" t="s">
        <v>28</v>
      </c>
      <c r="C106" s="39">
        <v>27440</v>
      </c>
      <c r="D106" s="38"/>
      <c r="E106" s="38"/>
      <c r="F106" s="38"/>
      <c r="G106" s="38"/>
      <c r="H106" s="38"/>
      <c r="I106" s="38"/>
      <c r="J106" s="38"/>
      <c r="K106" s="38"/>
      <c r="L106" s="40">
        <v>0</v>
      </c>
      <c r="M106" s="39">
        <v>0</v>
      </c>
      <c r="N106" s="39">
        <v>0</v>
      </c>
      <c r="O106" s="39">
        <v>0</v>
      </c>
      <c r="P106" s="39">
        <v>0</v>
      </c>
      <c r="Q106" s="39">
        <v>0</v>
      </c>
      <c r="R106" s="39">
        <v>0</v>
      </c>
      <c r="S106" s="39">
        <v>0</v>
      </c>
      <c r="T106" s="39">
        <v>0</v>
      </c>
      <c r="U106" s="39">
        <v>0</v>
      </c>
      <c r="V106" s="39">
        <v>0</v>
      </c>
      <c r="W106" s="39">
        <v>0</v>
      </c>
      <c r="X106" s="39">
        <v>0</v>
      </c>
      <c r="Y106" s="39">
        <v>0</v>
      </c>
      <c r="Z106" s="39">
        <v>0</v>
      </c>
      <c r="AA106" s="39">
        <v>0</v>
      </c>
      <c r="AB106" s="39">
        <v>0</v>
      </c>
      <c r="AC106" s="39">
        <v>0</v>
      </c>
      <c r="AD106" s="39">
        <v>0</v>
      </c>
      <c r="AE106" s="39">
        <v>0</v>
      </c>
      <c r="AF106" s="39">
        <v>0</v>
      </c>
      <c r="AG106" s="39">
        <v>0</v>
      </c>
      <c r="AH106" s="39">
        <v>0</v>
      </c>
      <c r="AI106" s="39">
        <v>0</v>
      </c>
      <c r="AJ106" s="39">
        <v>0</v>
      </c>
      <c r="AK106" s="39">
        <v>0</v>
      </c>
      <c r="AL106" s="39">
        <v>0</v>
      </c>
      <c r="AM106" s="39">
        <v>0</v>
      </c>
      <c r="AN106" s="39">
        <v>0</v>
      </c>
      <c r="AO106" s="39">
        <v>0</v>
      </c>
      <c r="AP106" s="39">
        <v>0</v>
      </c>
      <c r="AQ106" s="39">
        <v>0</v>
      </c>
      <c r="AR106" s="39">
        <v>0</v>
      </c>
      <c r="AS106" s="39">
        <v>0</v>
      </c>
      <c r="AT106" s="39">
        <v>0</v>
      </c>
      <c r="AU106" s="39">
        <v>0</v>
      </c>
      <c r="AV106" s="39">
        <v>0</v>
      </c>
      <c r="AW106" s="39">
        <v>0</v>
      </c>
      <c r="AX106" s="39">
        <v>0</v>
      </c>
      <c r="AY106" s="39">
        <v>0</v>
      </c>
      <c r="AZ106" s="39">
        <v>0</v>
      </c>
      <c r="BA106" s="39">
        <v>0</v>
      </c>
      <c r="BB106" s="39">
        <v>0</v>
      </c>
      <c r="BC106" s="39">
        <v>0</v>
      </c>
      <c r="BD106" s="39">
        <v>0</v>
      </c>
      <c r="BE106" s="39">
        <v>0</v>
      </c>
      <c r="BF106" s="39">
        <v>0</v>
      </c>
      <c r="BG106" s="80">
        <v>0</v>
      </c>
      <c r="BH106" s="81">
        <v>0</v>
      </c>
      <c r="BI106" s="41"/>
      <c r="BJ106" s="38">
        <v>945</v>
      </c>
      <c r="BK106" s="82">
        <v>26495</v>
      </c>
      <c r="BL106" s="40">
        <v>26067</v>
      </c>
      <c r="BM106" s="83">
        <v>0</v>
      </c>
      <c r="BN106" s="38">
        <v>26067</v>
      </c>
      <c r="BO106" s="84">
        <v>0</v>
      </c>
      <c r="BP106" s="84">
        <v>428</v>
      </c>
      <c r="BQ106" s="38">
        <v>0</v>
      </c>
      <c r="BR106" s="85">
        <v>0</v>
      </c>
      <c r="BS106" s="41">
        <v>0</v>
      </c>
      <c r="BW106"/>
      <c r="BX106"/>
      <c r="BY106"/>
      <c r="BZ106"/>
    </row>
    <row r="107" spans="1:78" s="10" customFormat="1" x14ac:dyDescent="0.3">
      <c r="A107" s="60" t="s">
        <v>27</v>
      </c>
      <c r="B107" s="41" t="s">
        <v>26</v>
      </c>
      <c r="C107" s="39">
        <v>360606</v>
      </c>
      <c r="D107" s="38"/>
      <c r="E107" s="38"/>
      <c r="F107" s="38"/>
      <c r="G107" s="38"/>
      <c r="H107" s="38"/>
      <c r="I107" s="38"/>
      <c r="J107" s="38"/>
      <c r="K107" s="38"/>
      <c r="L107" s="40">
        <v>104</v>
      </c>
      <c r="M107" s="39">
        <v>1095</v>
      </c>
      <c r="N107" s="39">
        <v>222</v>
      </c>
      <c r="O107" s="39">
        <v>1109</v>
      </c>
      <c r="P107" s="39">
        <v>2217</v>
      </c>
      <c r="Q107" s="39">
        <v>320</v>
      </c>
      <c r="R107" s="39">
        <v>1105</v>
      </c>
      <c r="S107" s="39">
        <v>243</v>
      </c>
      <c r="T107" s="39">
        <v>1532</v>
      </c>
      <c r="U107" s="39">
        <v>497</v>
      </c>
      <c r="V107" s="39">
        <v>88</v>
      </c>
      <c r="W107" s="39">
        <v>839</v>
      </c>
      <c r="X107" s="39">
        <v>393</v>
      </c>
      <c r="Y107" s="39">
        <v>350</v>
      </c>
      <c r="Z107" s="39">
        <v>257</v>
      </c>
      <c r="AA107" s="39">
        <v>506</v>
      </c>
      <c r="AB107" s="39">
        <v>19</v>
      </c>
      <c r="AC107" s="39">
        <v>642</v>
      </c>
      <c r="AD107" s="39">
        <v>350</v>
      </c>
      <c r="AE107" s="39">
        <v>1851</v>
      </c>
      <c r="AF107" s="39">
        <v>763</v>
      </c>
      <c r="AG107" s="39">
        <v>89</v>
      </c>
      <c r="AH107" s="39">
        <v>330</v>
      </c>
      <c r="AI107" s="39">
        <v>9266</v>
      </c>
      <c r="AJ107" s="39">
        <v>0</v>
      </c>
      <c r="AK107" s="39">
        <v>32</v>
      </c>
      <c r="AL107" s="39">
        <v>2</v>
      </c>
      <c r="AM107" s="39">
        <v>36</v>
      </c>
      <c r="AN107" s="39">
        <v>880</v>
      </c>
      <c r="AO107" s="39">
        <v>323</v>
      </c>
      <c r="AP107" s="39">
        <v>1328</v>
      </c>
      <c r="AQ107" s="39">
        <v>324</v>
      </c>
      <c r="AR107" s="39">
        <v>3266</v>
      </c>
      <c r="AS107" s="39">
        <v>13826</v>
      </c>
      <c r="AT107" s="39">
        <v>21600</v>
      </c>
      <c r="AU107" s="39">
        <v>4528</v>
      </c>
      <c r="AV107" s="39">
        <v>3844</v>
      </c>
      <c r="AW107" s="39">
        <v>1314</v>
      </c>
      <c r="AX107" s="39">
        <v>349</v>
      </c>
      <c r="AY107" s="39">
        <v>1087</v>
      </c>
      <c r="AZ107" s="39">
        <v>1019</v>
      </c>
      <c r="BA107" s="39">
        <v>2967</v>
      </c>
      <c r="BB107" s="39">
        <v>1017</v>
      </c>
      <c r="BC107" s="39">
        <v>1571</v>
      </c>
      <c r="BD107" s="39">
        <v>12</v>
      </c>
      <c r="BE107" s="39">
        <v>517</v>
      </c>
      <c r="BF107" s="39">
        <v>322</v>
      </c>
      <c r="BG107" s="80">
        <v>0</v>
      </c>
      <c r="BH107" s="81">
        <v>84351</v>
      </c>
      <c r="BI107" s="41"/>
      <c r="BJ107" s="38">
        <v>0</v>
      </c>
      <c r="BK107" s="82">
        <v>276255</v>
      </c>
      <c r="BL107" s="40">
        <v>267289</v>
      </c>
      <c r="BM107" s="83">
        <v>0</v>
      </c>
      <c r="BN107" s="38">
        <v>267289</v>
      </c>
      <c r="BO107" s="84">
        <v>0</v>
      </c>
      <c r="BP107" s="84">
        <v>8966</v>
      </c>
      <c r="BQ107" s="38">
        <v>0</v>
      </c>
      <c r="BR107" s="85">
        <v>0</v>
      </c>
      <c r="BS107" s="41">
        <v>0</v>
      </c>
      <c r="BW107"/>
      <c r="BX107"/>
      <c r="BY107"/>
      <c r="BZ107"/>
    </row>
    <row r="108" spans="1:78" s="10" customFormat="1" x14ac:dyDescent="0.3">
      <c r="A108" s="60" t="s">
        <v>25</v>
      </c>
      <c r="B108" s="41" t="s">
        <v>24</v>
      </c>
      <c r="C108" s="39">
        <v>56316</v>
      </c>
      <c r="D108" s="38"/>
      <c r="E108" s="38"/>
      <c r="F108" s="38"/>
      <c r="G108" s="38"/>
      <c r="H108" s="38"/>
      <c r="I108" s="38"/>
      <c r="J108" s="38"/>
      <c r="K108" s="38"/>
      <c r="L108" s="40">
        <v>0</v>
      </c>
      <c r="M108" s="39">
        <v>0</v>
      </c>
      <c r="N108" s="39">
        <v>0</v>
      </c>
      <c r="O108" s="39">
        <v>0</v>
      </c>
      <c r="P108" s="39">
        <v>0</v>
      </c>
      <c r="Q108" s="39">
        <v>0</v>
      </c>
      <c r="R108" s="39">
        <v>0</v>
      </c>
      <c r="S108" s="39">
        <v>0</v>
      </c>
      <c r="T108" s="39">
        <v>0</v>
      </c>
      <c r="U108" s="39">
        <v>0</v>
      </c>
      <c r="V108" s="39">
        <v>0</v>
      </c>
      <c r="W108" s="39">
        <v>0</v>
      </c>
      <c r="X108" s="39">
        <v>0</v>
      </c>
      <c r="Y108" s="39">
        <v>0</v>
      </c>
      <c r="Z108" s="39">
        <v>0</v>
      </c>
      <c r="AA108" s="39">
        <v>0</v>
      </c>
      <c r="AB108" s="39">
        <v>0</v>
      </c>
      <c r="AC108" s="39">
        <v>0</v>
      </c>
      <c r="AD108" s="39">
        <v>0</v>
      </c>
      <c r="AE108" s="39">
        <v>0</v>
      </c>
      <c r="AF108" s="39">
        <v>0</v>
      </c>
      <c r="AG108" s="39">
        <v>0</v>
      </c>
      <c r="AH108" s="39">
        <v>0</v>
      </c>
      <c r="AI108" s="39">
        <v>0</v>
      </c>
      <c r="AJ108" s="39">
        <v>0</v>
      </c>
      <c r="AK108" s="39">
        <v>0</v>
      </c>
      <c r="AL108" s="39">
        <v>0</v>
      </c>
      <c r="AM108" s="39">
        <v>0</v>
      </c>
      <c r="AN108" s="39">
        <v>0</v>
      </c>
      <c r="AO108" s="39">
        <v>0</v>
      </c>
      <c r="AP108" s="39">
        <v>0</v>
      </c>
      <c r="AQ108" s="39">
        <v>0</v>
      </c>
      <c r="AR108" s="39">
        <v>0</v>
      </c>
      <c r="AS108" s="39">
        <v>0</v>
      </c>
      <c r="AT108" s="39">
        <v>0</v>
      </c>
      <c r="AU108" s="39">
        <v>0</v>
      </c>
      <c r="AV108" s="39">
        <v>0</v>
      </c>
      <c r="AW108" s="39">
        <v>0</v>
      </c>
      <c r="AX108" s="39">
        <v>0</v>
      </c>
      <c r="AY108" s="39">
        <v>0</v>
      </c>
      <c r="AZ108" s="39">
        <v>0</v>
      </c>
      <c r="BA108" s="39">
        <v>0</v>
      </c>
      <c r="BB108" s="39">
        <v>0</v>
      </c>
      <c r="BC108" s="39">
        <v>0</v>
      </c>
      <c r="BD108" s="39">
        <v>0</v>
      </c>
      <c r="BE108" s="39">
        <v>0</v>
      </c>
      <c r="BF108" s="39">
        <v>0</v>
      </c>
      <c r="BG108" s="80">
        <v>0</v>
      </c>
      <c r="BH108" s="81">
        <v>0</v>
      </c>
      <c r="BI108" s="41"/>
      <c r="BJ108" s="38">
        <v>0</v>
      </c>
      <c r="BK108" s="82">
        <v>56316</v>
      </c>
      <c r="BL108" s="40">
        <v>56316</v>
      </c>
      <c r="BM108" s="83">
        <v>56316</v>
      </c>
      <c r="BN108" s="38">
        <v>0</v>
      </c>
      <c r="BO108" s="84">
        <v>0</v>
      </c>
      <c r="BP108" s="84">
        <v>0</v>
      </c>
      <c r="BQ108" s="38">
        <v>0</v>
      </c>
      <c r="BR108" s="85">
        <v>0</v>
      </c>
      <c r="BS108" s="41">
        <v>0</v>
      </c>
      <c r="BW108"/>
      <c r="BX108"/>
      <c r="BY108"/>
      <c r="BZ108"/>
    </row>
    <row r="109" spans="1:78" s="10" customFormat="1" ht="15" thickBot="1" x14ac:dyDescent="0.35">
      <c r="A109" s="72" t="s">
        <v>23</v>
      </c>
      <c r="B109" s="41" t="s">
        <v>22</v>
      </c>
      <c r="C109" s="39">
        <v>273845</v>
      </c>
      <c r="D109" s="38"/>
      <c r="E109" s="38"/>
      <c r="F109" s="38"/>
      <c r="G109" s="38"/>
      <c r="H109" s="38"/>
      <c r="I109" s="38"/>
      <c r="J109" s="38"/>
      <c r="K109" s="38"/>
      <c r="L109" s="40">
        <v>0</v>
      </c>
      <c r="M109" s="39">
        <v>0</v>
      </c>
      <c r="N109" s="39">
        <v>0</v>
      </c>
      <c r="O109" s="39">
        <v>0</v>
      </c>
      <c r="P109" s="39">
        <v>0</v>
      </c>
      <c r="Q109" s="39">
        <v>0</v>
      </c>
      <c r="R109" s="39">
        <v>0</v>
      </c>
      <c r="S109" s="39">
        <v>0</v>
      </c>
      <c r="T109" s="39">
        <v>0</v>
      </c>
      <c r="U109" s="39">
        <v>0</v>
      </c>
      <c r="V109" s="39">
        <v>0</v>
      </c>
      <c r="W109" s="39">
        <v>0</v>
      </c>
      <c r="X109" s="39">
        <v>0</v>
      </c>
      <c r="Y109" s="39">
        <v>0</v>
      </c>
      <c r="Z109" s="39">
        <v>0</v>
      </c>
      <c r="AA109" s="39">
        <v>0</v>
      </c>
      <c r="AB109" s="39">
        <v>0</v>
      </c>
      <c r="AC109" s="39">
        <v>0</v>
      </c>
      <c r="AD109" s="39">
        <v>0</v>
      </c>
      <c r="AE109" s="39">
        <v>0</v>
      </c>
      <c r="AF109" s="39">
        <v>0</v>
      </c>
      <c r="AG109" s="39">
        <v>0</v>
      </c>
      <c r="AH109" s="39">
        <v>0</v>
      </c>
      <c r="AI109" s="39">
        <v>0</v>
      </c>
      <c r="AJ109" s="39">
        <v>0</v>
      </c>
      <c r="AK109" s="39">
        <v>0</v>
      </c>
      <c r="AL109" s="39">
        <v>0</v>
      </c>
      <c r="AM109" s="39">
        <v>0</v>
      </c>
      <c r="AN109" s="39">
        <v>0</v>
      </c>
      <c r="AO109" s="39">
        <v>0</v>
      </c>
      <c r="AP109" s="39">
        <v>0</v>
      </c>
      <c r="AQ109" s="39">
        <v>0</v>
      </c>
      <c r="AR109" s="39">
        <v>0</v>
      </c>
      <c r="AS109" s="39">
        <v>0</v>
      </c>
      <c r="AT109" s="39">
        <v>0</v>
      </c>
      <c r="AU109" s="39">
        <v>0</v>
      </c>
      <c r="AV109" s="39">
        <v>0</v>
      </c>
      <c r="AW109" s="39">
        <v>0</v>
      </c>
      <c r="AX109" s="39">
        <v>0</v>
      </c>
      <c r="AY109" s="39">
        <v>0</v>
      </c>
      <c r="AZ109" s="39">
        <v>0</v>
      </c>
      <c r="BA109" s="39">
        <v>0</v>
      </c>
      <c r="BB109" s="39">
        <v>0</v>
      </c>
      <c r="BC109" s="39">
        <v>0</v>
      </c>
      <c r="BD109" s="39">
        <v>0</v>
      </c>
      <c r="BE109" s="39">
        <v>0</v>
      </c>
      <c r="BF109" s="39">
        <v>0</v>
      </c>
      <c r="BG109" s="39">
        <v>0</v>
      </c>
      <c r="BH109" s="81">
        <v>0</v>
      </c>
      <c r="BI109" s="41"/>
      <c r="BJ109" s="38">
        <v>107596</v>
      </c>
      <c r="BK109" s="82">
        <v>166249</v>
      </c>
      <c r="BL109" s="40">
        <v>166249</v>
      </c>
      <c r="BM109" s="83">
        <v>0</v>
      </c>
      <c r="BN109" s="38">
        <v>166249</v>
      </c>
      <c r="BO109" s="84">
        <v>0</v>
      </c>
      <c r="BP109" s="84">
        <v>0</v>
      </c>
      <c r="BQ109" s="38">
        <v>0</v>
      </c>
      <c r="BR109" s="85">
        <v>0</v>
      </c>
      <c r="BS109" s="41">
        <v>0</v>
      </c>
      <c r="BW109"/>
      <c r="BX109"/>
      <c r="BY109"/>
      <c r="BZ109"/>
    </row>
    <row r="110" spans="1:78" s="10" customFormat="1" ht="15.6" thickTop="1" thickBot="1" x14ac:dyDescent="0.35">
      <c r="B110" s="86" t="s">
        <v>21</v>
      </c>
      <c r="C110" s="47">
        <v>26478761</v>
      </c>
      <c r="D110" s="47">
        <v>0</v>
      </c>
      <c r="E110" s="47">
        <v>0</v>
      </c>
      <c r="F110" s="47">
        <v>0</v>
      </c>
      <c r="G110" s="47">
        <v>0</v>
      </c>
      <c r="H110" s="47">
        <v>0</v>
      </c>
      <c r="I110" s="47">
        <v>0</v>
      </c>
      <c r="J110" s="47">
        <v>0</v>
      </c>
      <c r="K110" s="87">
        <v>0</v>
      </c>
      <c r="L110" s="47">
        <v>158934</v>
      </c>
      <c r="M110" s="47">
        <v>387762</v>
      </c>
      <c r="N110" s="47">
        <v>91553</v>
      </c>
      <c r="O110" s="47">
        <v>185016</v>
      </c>
      <c r="P110" s="47">
        <v>137098</v>
      </c>
      <c r="Q110" s="47">
        <v>46692</v>
      </c>
      <c r="R110" s="47">
        <v>66146</v>
      </c>
      <c r="S110" s="47">
        <v>217374</v>
      </c>
      <c r="T110" s="47">
        <v>155929</v>
      </c>
      <c r="U110" s="47">
        <v>428693</v>
      </c>
      <c r="V110" s="47">
        <v>78176</v>
      </c>
      <c r="W110" s="47">
        <v>307520</v>
      </c>
      <c r="X110" s="47">
        <v>109825</v>
      </c>
      <c r="Y110" s="47">
        <v>57731</v>
      </c>
      <c r="Z110" s="47">
        <v>48611</v>
      </c>
      <c r="AA110" s="47">
        <v>102735</v>
      </c>
      <c r="AB110" s="47">
        <v>11763</v>
      </c>
      <c r="AC110" s="47">
        <v>132069</v>
      </c>
      <c r="AD110" s="47">
        <v>71797</v>
      </c>
      <c r="AE110" s="47">
        <v>646816</v>
      </c>
      <c r="AF110" s="47">
        <v>222599</v>
      </c>
      <c r="AG110" s="47">
        <v>29360</v>
      </c>
      <c r="AH110" s="47">
        <v>75009</v>
      </c>
      <c r="AI110" s="47">
        <v>543717</v>
      </c>
      <c r="AJ110" s="47">
        <v>46</v>
      </c>
      <c r="AK110" s="47">
        <v>15595</v>
      </c>
      <c r="AL110" s="47">
        <v>1161</v>
      </c>
      <c r="AM110" s="47">
        <v>4329</v>
      </c>
      <c r="AN110" s="47">
        <v>95924</v>
      </c>
      <c r="AO110" s="47">
        <v>25574</v>
      </c>
      <c r="AP110" s="47">
        <v>218453</v>
      </c>
      <c r="AQ110" s="47">
        <v>49593</v>
      </c>
      <c r="AR110" s="47">
        <v>566044</v>
      </c>
      <c r="AS110" s="47">
        <v>1668888</v>
      </c>
      <c r="AT110" s="47">
        <v>474505</v>
      </c>
      <c r="AU110" s="47">
        <v>1088777</v>
      </c>
      <c r="AV110" s="47">
        <v>155094</v>
      </c>
      <c r="AW110" s="47">
        <v>394407</v>
      </c>
      <c r="AX110" s="47">
        <v>12320</v>
      </c>
      <c r="AY110" s="47">
        <v>70427</v>
      </c>
      <c r="AZ110" s="47">
        <v>65118</v>
      </c>
      <c r="BA110" s="47">
        <v>192484</v>
      </c>
      <c r="BB110" s="47">
        <v>54034</v>
      </c>
      <c r="BC110" s="47">
        <v>112822</v>
      </c>
      <c r="BD110" s="47">
        <v>1292</v>
      </c>
      <c r="BE110" s="47">
        <v>47629</v>
      </c>
      <c r="BF110" s="47">
        <v>36142</v>
      </c>
      <c r="BG110" s="47">
        <v>0</v>
      </c>
      <c r="BH110" s="47">
        <v>9663583</v>
      </c>
      <c r="BI110" s="86">
        <v>0</v>
      </c>
      <c r="BJ110" s="87">
        <v>4106534</v>
      </c>
      <c r="BK110" s="87">
        <v>10262068</v>
      </c>
      <c r="BL110" s="47">
        <v>9003677</v>
      </c>
      <c r="BM110" s="47">
        <v>838848</v>
      </c>
      <c r="BN110" s="88">
        <v>8164829</v>
      </c>
      <c r="BO110" s="88">
        <v>1196828</v>
      </c>
      <c r="BP110" s="88">
        <v>61563</v>
      </c>
      <c r="BQ110" s="47">
        <v>2016529</v>
      </c>
      <c r="BR110" s="47">
        <v>430047</v>
      </c>
      <c r="BS110" s="89">
        <v>0</v>
      </c>
      <c r="BW110"/>
      <c r="BX110"/>
      <c r="BY110"/>
      <c r="BZ110"/>
    </row>
    <row r="111" spans="1:78" s="10" customFormat="1" ht="15" thickTop="1" x14ac:dyDescent="0.3">
      <c r="B111" s="90" t="s">
        <v>20</v>
      </c>
      <c r="C111" s="91"/>
      <c r="D111" s="92"/>
      <c r="E111" s="92"/>
      <c r="F111" s="92">
        <v>291614</v>
      </c>
      <c r="G111" s="92">
        <v>0</v>
      </c>
      <c r="H111" s="92">
        <v>29233</v>
      </c>
      <c r="I111" s="92">
        <v>315908</v>
      </c>
      <c r="J111" s="92">
        <v>353576</v>
      </c>
      <c r="K111" s="92"/>
      <c r="L111" s="91">
        <v>840691</v>
      </c>
      <c r="M111" s="94">
        <v>734486</v>
      </c>
      <c r="N111" s="94">
        <v>384710</v>
      </c>
      <c r="O111" s="94">
        <v>136153</v>
      </c>
      <c r="P111" s="94">
        <v>46076</v>
      </c>
      <c r="Q111" s="94">
        <v>84398</v>
      </c>
      <c r="R111" s="94">
        <v>294295</v>
      </c>
      <c r="S111" s="94">
        <v>104126</v>
      </c>
      <c r="T111" s="94">
        <v>95747</v>
      </c>
      <c r="U111" s="94">
        <v>104515</v>
      </c>
      <c r="V111" s="94">
        <v>5393</v>
      </c>
      <c r="W111" s="94">
        <v>236666</v>
      </c>
      <c r="X111" s="94">
        <v>126919</v>
      </c>
      <c r="Y111" s="94">
        <v>41745</v>
      </c>
      <c r="Z111" s="94">
        <v>17677</v>
      </c>
      <c r="AA111" s="94">
        <v>59057</v>
      </c>
      <c r="AB111" s="94">
        <v>10677</v>
      </c>
      <c r="AC111" s="94">
        <v>67332</v>
      </c>
      <c r="AD111" s="94">
        <v>76229</v>
      </c>
      <c r="AE111" s="94">
        <v>83419</v>
      </c>
      <c r="AF111" s="94">
        <v>98241</v>
      </c>
      <c r="AG111" s="94">
        <v>17491</v>
      </c>
      <c r="AH111" s="94">
        <v>51586</v>
      </c>
      <c r="AI111" s="94">
        <v>146980</v>
      </c>
      <c r="AJ111" s="94">
        <v>17</v>
      </c>
      <c r="AK111" s="94">
        <v>5161</v>
      </c>
      <c r="AL111" s="94">
        <v>389</v>
      </c>
      <c r="AM111" s="94">
        <v>6842</v>
      </c>
      <c r="AN111" s="94">
        <v>133677</v>
      </c>
      <c r="AO111" s="94">
        <v>115999</v>
      </c>
      <c r="AP111" s="94">
        <v>141675</v>
      </c>
      <c r="AQ111" s="94">
        <v>41096</v>
      </c>
      <c r="AR111" s="94">
        <v>492347</v>
      </c>
      <c r="AS111" s="94">
        <v>1794022</v>
      </c>
      <c r="AT111" s="94">
        <v>1772604</v>
      </c>
      <c r="AU111" s="94">
        <v>90447</v>
      </c>
      <c r="AV111" s="94">
        <v>511253</v>
      </c>
      <c r="AW111" s="94">
        <v>56953</v>
      </c>
      <c r="AX111" s="94">
        <v>1001087</v>
      </c>
      <c r="AY111" s="94">
        <v>231680</v>
      </c>
      <c r="AZ111" s="94">
        <v>210276</v>
      </c>
      <c r="BA111" s="94">
        <v>568318</v>
      </c>
      <c r="BB111" s="94">
        <v>600392</v>
      </c>
      <c r="BC111" s="94">
        <v>151673</v>
      </c>
      <c r="BD111" s="94">
        <v>4459</v>
      </c>
      <c r="BE111" s="94">
        <v>174433</v>
      </c>
      <c r="BF111" s="94">
        <v>124818</v>
      </c>
      <c r="BG111" s="94">
        <v>0</v>
      </c>
      <c r="BH111" s="93">
        <v>12094227</v>
      </c>
      <c r="BI111" s="93">
        <v>13084558</v>
      </c>
      <c r="BW111"/>
      <c r="BX111"/>
      <c r="BY111"/>
      <c r="BZ111"/>
    </row>
    <row r="112" spans="1:78" s="10" customFormat="1" ht="15" thickBot="1" x14ac:dyDescent="0.35">
      <c r="B112" s="90" t="s">
        <v>19</v>
      </c>
      <c r="C112" s="40"/>
      <c r="D112" s="38"/>
      <c r="E112" s="38"/>
      <c r="F112" s="38"/>
      <c r="G112" s="38"/>
      <c r="H112" s="38"/>
      <c r="I112" s="38"/>
      <c r="J112" s="38"/>
      <c r="K112" s="38"/>
      <c r="L112" s="40">
        <v>15220</v>
      </c>
      <c r="M112" s="39">
        <v>151788</v>
      </c>
      <c r="N112" s="39">
        <v>13209</v>
      </c>
      <c r="O112" s="39">
        <v>48663</v>
      </c>
      <c r="P112" s="39">
        <v>2593</v>
      </c>
      <c r="Q112" s="39">
        <v>8183</v>
      </c>
      <c r="R112" s="39">
        <v>16764</v>
      </c>
      <c r="S112" s="39">
        <v>11889</v>
      </c>
      <c r="T112" s="39">
        <v>14052</v>
      </c>
      <c r="U112" s="39">
        <v>30420</v>
      </c>
      <c r="V112" s="39">
        <v>3750</v>
      </c>
      <c r="W112" s="39">
        <v>30080</v>
      </c>
      <c r="X112" s="39">
        <v>46238</v>
      </c>
      <c r="Y112" s="39">
        <v>8718</v>
      </c>
      <c r="Z112" s="39">
        <v>3258</v>
      </c>
      <c r="AA112" s="39">
        <v>28715</v>
      </c>
      <c r="AB112" s="39">
        <v>2595</v>
      </c>
      <c r="AC112" s="39">
        <v>24013</v>
      </c>
      <c r="AD112" s="39">
        <v>12183</v>
      </c>
      <c r="AE112" s="39">
        <v>17896</v>
      </c>
      <c r="AF112" s="39">
        <v>22808</v>
      </c>
      <c r="AG112" s="39">
        <v>8119</v>
      </c>
      <c r="AH112" s="39">
        <v>6154</v>
      </c>
      <c r="AI112" s="39">
        <v>38258</v>
      </c>
      <c r="AJ112" s="39">
        <v>10</v>
      </c>
      <c r="AK112" s="39">
        <v>1134</v>
      </c>
      <c r="AL112" s="39">
        <v>84</v>
      </c>
      <c r="AM112" s="39">
        <v>1484</v>
      </c>
      <c r="AN112" s="39">
        <v>11810</v>
      </c>
      <c r="AO112" s="39">
        <v>17099</v>
      </c>
      <c r="AP112" s="39">
        <v>42885</v>
      </c>
      <c r="AQ112" s="39">
        <v>12420</v>
      </c>
      <c r="AR112" s="39">
        <v>66464</v>
      </c>
      <c r="AS112" s="39">
        <v>448303</v>
      </c>
      <c r="AT112" s="39">
        <v>411917</v>
      </c>
      <c r="AU112" s="39">
        <v>249204</v>
      </c>
      <c r="AV112" s="39">
        <v>73991</v>
      </c>
      <c r="AW112" s="39">
        <v>66333</v>
      </c>
      <c r="AX112" s="39">
        <v>10757</v>
      </c>
      <c r="AY112" s="39">
        <v>44874</v>
      </c>
      <c r="AZ112" s="39">
        <v>40863</v>
      </c>
      <c r="BA112" s="39">
        <v>227060</v>
      </c>
      <c r="BB112" s="39">
        <v>591983</v>
      </c>
      <c r="BC112" s="39">
        <v>111762</v>
      </c>
      <c r="BD112" s="39">
        <v>2120</v>
      </c>
      <c r="BE112" s="39">
        <v>58520</v>
      </c>
      <c r="BF112" s="39">
        <v>58562</v>
      </c>
      <c r="BG112" s="39">
        <v>0</v>
      </c>
      <c r="BH112" s="41">
        <v>3115205</v>
      </c>
      <c r="BI112" s="41">
        <v>3115205</v>
      </c>
      <c r="BW112"/>
      <c r="BX112"/>
      <c r="BY112"/>
      <c r="BZ112"/>
    </row>
    <row r="113" spans="2:79" s="10" customFormat="1" ht="13.8" thickTop="1" x14ac:dyDescent="0.25">
      <c r="B113" s="90" t="s">
        <v>18</v>
      </c>
      <c r="C113" s="40"/>
      <c r="D113" s="38"/>
      <c r="E113" s="38"/>
      <c r="F113" s="38"/>
      <c r="G113" s="38"/>
      <c r="H113" s="38"/>
      <c r="I113" s="38"/>
      <c r="J113" s="38"/>
      <c r="K113" s="38"/>
      <c r="L113" s="40">
        <v>15218</v>
      </c>
      <c r="M113" s="39">
        <v>147390</v>
      </c>
      <c r="N113" s="39">
        <v>13178</v>
      </c>
      <c r="O113" s="39">
        <v>47524</v>
      </c>
      <c r="P113" s="39">
        <v>2582</v>
      </c>
      <c r="Q113" s="39">
        <v>8069</v>
      </c>
      <c r="R113" s="39">
        <v>15686</v>
      </c>
      <c r="S113" s="39">
        <v>11035</v>
      </c>
      <c r="T113" s="39">
        <v>13743</v>
      </c>
      <c r="U113" s="39">
        <v>30092</v>
      </c>
      <c r="V113" s="39">
        <v>3636</v>
      </c>
      <c r="W113" s="39">
        <v>26271</v>
      </c>
      <c r="X113" s="39">
        <v>42391</v>
      </c>
      <c r="Y113" s="39">
        <v>8108</v>
      </c>
      <c r="Z113" s="39">
        <v>2803</v>
      </c>
      <c r="AA113" s="39">
        <v>27264</v>
      </c>
      <c r="AB113" s="39">
        <v>2377</v>
      </c>
      <c r="AC113" s="39">
        <v>21663</v>
      </c>
      <c r="AD113" s="39">
        <v>11753</v>
      </c>
      <c r="AE113" s="39">
        <v>13594</v>
      </c>
      <c r="AF113" s="39">
        <v>21218</v>
      </c>
      <c r="AG113" s="39">
        <v>6654</v>
      </c>
      <c r="AH113" s="39">
        <v>5570</v>
      </c>
      <c r="AI113" s="39">
        <v>36443</v>
      </c>
      <c r="AJ113" s="39">
        <v>7</v>
      </c>
      <c r="AK113" s="39">
        <v>1128</v>
      </c>
      <c r="AL113" s="39">
        <v>84</v>
      </c>
      <c r="AM113" s="39">
        <v>1001</v>
      </c>
      <c r="AN113" s="39">
        <v>11445</v>
      </c>
      <c r="AO113" s="39">
        <v>16814</v>
      </c>
      <c r="AP113" s="39">
        <v>40398</v>
      </c>
      <c r="AQ113" s="39">
        <v>11844</v>
      </c>
      <c r="AR113" s="39">
        <v>65067</v>
      </c>
      <c r="AS113" s="39">
        <v>440162</v>
      </c>
      <c r="AT113" s="39">
        <v>403684</v>
      </c>
      <c r="AU113" s="39">
        <v>248529</v>
      </c>
      <c r="AV113" s="39">
        <v>69889</v>
      </c>
      <c r="AW113" s="39">
        <v>65886</v>
      </c>
      <c r="AX113" s="39">
        <v>10522</v>
      </c>
      <c r="AY113" s="39">
        <v>42815</v>
      </c>
      <c r="AZ113" s="39">
        <v>39162</v>
      </c>
      <c r="BA113" s="39">
        <v>225645</v>
      </c>
      <c r="BB113" s="39">
        <v>590326</v>
      </c>
      <c r="BC113" s="39">
        <v>110848</v>
      </c>
      <c r="BD113" s="39">
        <v>2091</v>
      </c>
      <c r="BE113" s="39">
        <v>58165</v>
      </c>
      <c r="BF113" s="39">
        <v>58502</v>
      </c>
      <c r="BG113" s="39">
        <v>0</v>
      </c>
      <c r="BH113" s="41">
        <v>3048276</v>
      </c>
      <c r="BI113" s="41">
        <v>3048276</v>
      </c>
      <c r="BK113" s="95" t="s">
        <v>17</v>
      </c>
      <c r="BL113" s="96"/>
      <c r="BM113" s="96"/>
      <c r="BN113" s="96"/>
      <c r="BO113" s="97">
        <v>12094227</v>
      </c>
      <c r="BQ113" s="95" t="s">
        <v>16</v>
      </c>
      <c r="BR113" s="96"/>
      <c r="BS113" s="96"/>
      <c r="BT113" s="96"/>
      <c r="BU113" s="97">
        <v>10262068</v>
      </c>
      <c r="BW113" s="95" t="s">
        <v>212</v>
      </c>
      <c r="BX113" s="96"/>
      <c r="BY113" s="96"/>
      <c r="BZ113" s="96"/>
      <c r="CA113" s="97">
        <v>3115205</v>
      </c>
    </row>
    <row r="114" spans="2:79" s="10" customFormat="1" ht="13.2" x14ac:dyDescent="0.25">
      <c r="B114" s="90" t="s">
        <v>15</v>
      </c>
      <c r="C114" s="40"/>
      <c r="D114" s="38"/>
      <c r="E114" s="38"/>
      <c r="F114" s="38"/>
      <c r="G114" s="38"/>
      <c r="H114" s="38"/>
      <c r="I114" s="38"/>
      <c r="J114" s="38"/>
      <c r="K114" s="38"/>
      <c r="L114" s="40">
        <v>2</v>
      </c>
      <c r="M114" s="39">
        <v>3153</v>
      </c>
      <c r="N114" s="39">
        <v>26</v>
      </c>
      <c r="O114" s="39">
        <v>832</v>
      </c>
      <c r="P114" s="39">
        <v>11</v>
      </c>
      <c r="Q114" s="39">
        <v>101</v>
      </c>
      <c r="R114" s="39">
        <v>567</v>
      </c>
      <c r="S114" s="39">
        <v>606</v>
      </c>
      <c r="T114" s="39">
        <v>228</v>
      </c>
      <c r="U114" s="39">
        <v>243</v>
      </c>
      <c r="V114" s="39">
        <v>86</v>
      </c>
      <c r="W114" s="39">
        <v>1441</v>
      </c>
      <c r="X114" s="39">
        <v>1680</v>
      </c>
      <c r="Y114" s="39">
        <v>497</v>
      </c>
      <c r="Z114" s="39">
        <v>330</v>
      </c>
      <c r="AA114" s="39">
        <v>1052</v>
      </c>
      <c r="AB114" s="39">
        <v>197</v>
      </c>
      <c r="AC114" s="39">
        <v>1983</v>
      </c>
      <c r="AD114" s="39">
        <v>320</v>
      </c>
      <c r="AE114" s="39">
        <v>659</v>
      </c>
      <c r="AF114" s="39">
        <v>1018</v>
      </c>
      <c r="AG114" s="39">
        <v>1083</v>
      </c>
      <c r="AH114" s="39">
        <v>445</v>
      </c>
      <c r="AI114" s="39">
        <v>1401</v>
      </c>
      <c r="AJ114" s="39">
        <v>3</v>
      </c>
      <c r="AK114" s="39">
        <v>4</v>
      </c>
      <c r="AL114" s="39">
        <v>0</v>
      </c>
      <c r="AM114" s="39">
        <v>177</v>
      </c>
      <c r="AN114" s="39">
        <v>298</v>
      </c>
      <c r="AO114" s="39">
        <v>237</v>
      </c>
      <c r="AP114" s="39">
        <v>1787</v>
      </c>
      <c r="AQ114" s="39">
        <v>414</v>
      </c>
      <c r="AR114" s="39">
        <v>996</v>
      </c>
      <c r="AS114" s="39">
        <v>6458</v>
      </c>
      <c r="AT114" s="39">
        <v>5624</v>
      </c>
      <c r="AU114" s="39">
        <v>490</v>
      </c>
      <c r="AV114" s="39">
        <v>2033</v>
      </c>
      <c r="AW114" s="39">
        <v>329</v>
      </c>
      <c r="AX114" s="39">
        <v>193</v>
      </c>
      <c r="AY114" s="39">
        <v>1683</v>
      </c>
      <c r="AZ114" s="39">
        <v>1385</v>
      </c>
      <c r="BA114" s="39">
        <v>622</v>
      </c>
      <c r="BB114" s="39">
        <v>1614</v>
      </c>
      <c r="BC114" s="39">
        <v>858</v>
      </c>
      <c r="BD114" s="39">
        <v>22</v>
      </c>
      <c r="BE114" s="39">
        <v>283</v>
      </c>
      <c r="BF114" s="39">
        <v>45</v>
      </c>
      <c r="BG114" s="39">
        <v>0</v>
      </c>
      <c r="BH114" s="41">
        <v>43516</v>
      </c>
      <c r="BI114" s="41">
        <v>43516</v>
      </c>
      <c r="BK114" s="60" t="s">
        <v>14</v>
      </c>
      <c r="BO114" s="82">
        <v>353576</v>
      </c>
      <c r="BQ114" s="60" t="s">
        <v>13</v>
      </c>
      <c r="BU114" s="82">
        <v>2016529</v>
      </c>
      <c r="BW114" s="60" t="s">
        <v>213</v>
      </c>
      <c r="CA114" s="82">
        <v>91971</v>
      </c>
    </row>
    <row r="115" spans="2:79" s="51" customFormat="1" ht="11.25" customHeight="1" x14ac:dyDescent="0.25">
      <c r="B115" s="90" t="s">
        <v>12</v>
      </c>
      <c r="C115" s="98"/>
      <c r="D115" s="99"/>
      <c r="E115" s="99"/>
      <c r="F115" s="99"/>
      <c r="G115" s="99"/>
      <c r="H115" s="99"/>
      <c r="I115" s="99"/>
      <c r="J115" s="99"/>
      <c r="K115" s="99"/>
      <c r="L115" s="98">
        <v>0</v>
      </c>
      <c r="M115" s="100">
        <v>1245</v>
      </c>
      <c r="N115" s="100">
        <v>5</v>
      </c>
      <c r="O115" s="100">
        <v>307</v>
      </c>
      <c r="P115" s="100">
        <v>0</v>
      </c>
      <c r="Q115" s="100">
        <v>13</v>
      </c>
      <c r="R115" s="100">
        <v>511</v>
      </c>
      <c r="S115" s="100">
        <v>248</v>
      </c>
      <c r="T115" s="100">
        <v>81</v>
      </c>
      <c r="U115" s="100">
        <v>85</v>
      </c>
      <c r="V115" s="100">
        <v>28</v>
      </c>
      <c r="W115" s="100">
        <v>2368</v>
      </c>
      <c r="X115" s="100">
        <v>2167</v>
      </c>
      <c r="Y115" s="100">
        <v>113</v>
      </c>
      <c r="Z115" s="100">
        <v>125</v>
      </c>
      <c r="AA115" s="100">
        <v>399</v>
      </c>
      <c r="AB115" s="100">
        <v>21</v>
      </c>
      <c r="AC115" s="100">
        <v>367</v>
      </c>
      <c r="AD115" s="100">
        <v>110</v>
      </c>
      <c r="AE115" s="100">
        <v>3643</v>
      </c>
      <c r="AF115" s="100">
        <v>572</v>
      </c>
      <c r="AG115" s="100">
        <v>382</v>
      </c>
      <c r="AH115" s="100">
        <v>139</v>
      </c>
      <c r="AI115" s="100">
        <v>414</v>
      </c>
      <c r="AJ115" s="100">
        <v>0</v>
      </c>
      <c r="AK115" s="100">
        <v>2</v>
      </c>
      <c r="AL115" s="100">
        <v>0</v>
      </c>
      <c r="AM115" s="100">
        <v>306</v>
      </c>
      <c r="AN115" s="100">
        <v>67</v>
      </c>
      <c r="AO115" s="100">
        <v>48</v>
      </c>
      <c r="AP115" s="100">
        <v>700</v>
      </c>
      <c r="AQ115" s="100">
        <v>162</v>
      </c>
      <c r="AR115" s="100">
        <v>401</v>
      </c>
      <c r="AS115" s="100">
        <v>1683</v>
      </c>
      <c r="AT115" s="100">
        <v>2609</v>
      </c>
      <c r="AU115" s="100">
        <v>185</v>
      </c>
      <c r="AV115" s="100">
        <v>2069</v>
      </c>
      <c r="AW115" s="100">
        <v>118</v>
      </c>
      <c r="AX115" s="100">
        <v>42</v>
      </c>
      <c r="AY115" s="100">
        <v>376</v>
      </c>
      <c r="AZ115" s="100">
        <v>316</v>
      </c>
      <c r="BA115" s="100">
        <v>793</v>
      </c>
      <c r="BB115" s="100">
        <v>43</v>
      </c>
      <c r="BC115" s="100">
        <v>56</v>
      </c>
      <c r="BD115" s="100">
        <v>7</v>
      </c>
      <c r="BE115" s="100">
        <v>72</v>
      </c>
      <c r="BF115" s="100">
        <v>15</v>
      </c>
      <c r="BG115" s="100">
        <v>0</v>
      </c>
      <c r="BH115" s="41">
        <v>23413</v>
      </c>
      <c r="BI115" s="41">
        <v>23413</v>
      </c>
      <c r="BJ115" s="10"/>
      <c r="BK115" s="60" t="s">
        <v>11</v>
      </c>
      <c r="BO115" s="101">
        <v>315908</v>
      </c>
      <c r="BQ115" s="60" t="s">
        <v>10</v>
      </c>
      <c r="BR115" s="10"/>
      <c r="BS115" s="10"/>
      <c r="BT115" s="10"/>
      <c r="BU115" s="82">
        <v>430047</v>
      </c>
      <c r="BV115" s="53"/>
      <c r="BW115" s="60" t="s">
        <v>214</v>
      </c>
      <c r="BX115" s="10"/>
      <c r="BY115" s="10"/>
      <c r="BZ115" s="10"/>
      <c r="CA115" s="82">
        <v>-128958</v>
      </c>
    </row>
    <row r="116" spans="2:79" s="10" customFormat="1" ht="13.2" x14ac:dyDescent="0.25">
      <c r="B116" s="90" t="s">
        <v>9</v>
      </c>
      <c r="C116" s="40"/>
      <c r="D116" s="38"/>
      <c r="E116" s="38"/>
      <c r="F116" s="38"/>
      <c r="G116" s="38"/>
      <c r="H116" s="38"/>
      <c r="I116" s="38"/>
      <c r="J116" s="38"/>
      <c r="K116" s="38"/>
      <c r="L116" s="40">
        <v>3</v>
      </c>
      <c r="M116" s="39">
        <v>1403</v>
      </c>
      <c r="N116" s="39">
        <v>5</v>
      </c>
      <c r="O116" s="39">
        <v>1345</v>
      </c>
      <c r="P116" s="39">
        <v>160</v>
      </c>
      <c r="Q116" s="39">
        <v>135</v>
      </c>
      <c r="R116" s="39">
        <v>1851</v>
      </c>
      <c r="S116" s="39">
        <v>142</v>
      </c>
      <c r="T116" s="39">
        <v>463</v>
      </c>
      <c r="U116" s="39">
        <v>516</v>
      </c>
      <c r="V116" s="39">
        <v>211</v>
      </c>
      <c r="W116" s="39">
        <v>3760</v>
      </c>
      <c r="X116" s="39">
        <v>1365</v>
      </c>
      <c r="Y116" s="39">
        <v>128</v>
      </c>
      <c r="Z116" s="39">
        <v>263</v>
      </c>
      <c r="AA116" s="39">
        <v>1375</v>
      </c>
      <c r="AB116" s="39">
        <v>238</v>
      </c>
      <c r="AC116" s="39">
        <v>5039</v>
      </c>
      <c r="AD116" s="39">
        <v>409</v>
      </c>
      <c r="AE116" s="39">
        <v>1918</v>
      </c>
      <c r="AF116" s="39">
        <v>11815</v>
      </c>
      <c r="AG116" s="39">
        <v>583</v>
      </c>
      <c r="AH116" s="39">
        <v>379</v>
      </c>
      <c r="AI116" s="39">
        <v>964</v>
      </c>
      <c r="AJ116" s="39">
        <v>4</v>
      </c>
      <c r="AK116" s="39">
        <v>19</v>
      </c>
      <c r="AL116" s="39">
        <v>1</v>
      </c>
      <c r="AM116" s="39">
        <v>143</v>
      </c>
      <c r="AN116" s="39">
        <v>294</v>
      </c>
      <c r="AO116" s="39">
        <v>86</v>
      </c>
      <c r="AP116" s="39">
        <v>10922</v>
      </c>
      <c r="AQ116" s="39">
        <v>2494</v>
      </c>
      <c r="AR116" s="39">
        <v>1462</v>
      </c>
      <c r="AS116" s="39">
        <v>22307</v>
      </c>
      <c r="AT116" s="39">
        <v>6932</v>
      </c>
      <c r="AU116" s="39">
        <v>1199</v>
      </c>
      <c r="AV116" s="39">
        <v>6117</v>
      </c>
      <c r="AW116" s="39">
        <v>1702</v>
      </c>
      <c r="AX116" s="39">
        <v>283</v>
      </c>
      <c r="AY116" s="39">
        <v>933</v>
      </c>
      <c r="AZ116" s="39">
        <v>787</v>
      </c>
      <c r="BA116" s="39">
        <v>833</v>
      </c>
      <c r="BB116" s="39">
        <v>372</v>
      </c>
      <c r="BC116" s="39">
        <v>336</v>
      </c>
      <c r="BD116" s="39">
        <v>26</v>
      </c>
      <c r="BE116" s="39">
        <v>197</v>
      </c>
      <c r="BF116" s="39">
        <v>52</v>
      </c>
      <c r="BG116" s="39">
        <v>0</v>
      </c>
      <c r="BH116" s="41">
        <v>91971</v>
      </c>
      <c r="BI116" s="41">
        <v>91971</v>
      </c>
      <c r="BK116" s="60" t="s">
        <v>8</v>
      </c>
      <c r="BO116" s="82">
        <v>320847</v>
      </c>
      <c r="BQ116" s="60" t="s">
        <v>7</v>
      </c>
      <c r="BU116" s="82">
        <v>0</v>
      </c>
      <c r="BV116" s="12"/>
      <c r="BW116" s="60" t="s">
        <v>215</v>
      </c>
      <c r="CA116" s="82">
        <v>990331</v>
      </c>
    </row>
    <row r="117" spans="2:79" s="10" customFormat="1" ht="13.2" x14ac:dyDescent="0.25">
      <c r="B117" s="90" t="s">
        <v>6</v>
      </c>
      <c r="C117" s="40"/>
      <c r="D117" s="38"/>
      <c r="E117" s="38"/>
      <c r="F117" s="38"/>
      <c r="G117" s="38"/>
      <c r="H117" s="38"/>
      <c r="I117" s="38"/>
      <c r="J117" s="38"/>
      <c r="K117" s="38"/>
      <c r="L117" s="40">
        <v>0</v>
      </c>
      <c r="M117" s="39">
        <v>-1692</v>
      </c>
      <c r="N117" s="39">
        <v>-30</v>
      </c>
      <c r="O117" s="39">
        <v>-1510</v>
      </c>
      <c r="P117" s="39">
        <v>0</v>
      </c>
      <c r="Q117" s="39">
        <v>0</v>
      </c>
      <c r="R117" s="39">
        <v>0</v>
      </c>
      <c r="S117" s="39">
        <v>-1246</v>
      </c>
      <c r="T117" s="39">
        <v>0</v>
      </c>
      <c r="U117" s="39">
        <v>0</v>
      </c>
      <c r="V117" s="39">
        <v>0</v>
      </c>
      <c r="W117" s="39">
        <v>-4</v>
      </c>
      <c r="X117" s="39">
        <v>0</v>
      </c>
      <c r="Y117" s="39">
        <v>0</v>
      </c>
      <c r="Z117" s="39">
        <v>0</v>
      </c>
      <c r="AA117" s="39">
        <v>-2352</v>
      </c>
      <c r="AB117" s="39">
        <v>0</v>
      </c>
      <c r="AC117" s="39">
        <v>-183</v>
      </c>
      <c r="AD117" s="39">
        <v>-81</v>
      </c>
      <c r="AE117" s="39">
        <v>-138</v>
      </c>
      <c r="AF117" s="39">
        <v>-101</v>
      </c>
      <c r="AG117" s="39">
        <v>-1</v>
      </c>
      <c r="AH117" s="39">
        <v>0</v>
      </c>
      <c r="AI117" s="39">
        <v>0</v>
      </c>
      <c r="AJ117" s="39">
        <v>0</v>
      </c>
      <c r="AK117" s="39">
        <v>0</v>
      </c>
      <c r="AL117" s="39">
        <v>0</v>
      </c>
      <c r="AM117" s="39">
        <v>0</v>
      </c>
      <c r="AN117" s="39">
        <v>-1</v>
      </c>
      <c r="AO117" s="39">
        <v>0</v>
      </c>
      <c r="AP117" s="39">
        <v>0</v>
      </c>
      <c r="AQ117" s="39">
        <v>-60</v>
      </c>
      <c r="AR117" s="39">
        <v>-3473</v>
      </c>
      <c r="AS117" s="39">
        <v>-113</v>
      </c>
      <c r="AT117" s="39">
        <v>-12735</v>
      </c>
      <c r="AU117" s="39">
        <v>0</v>
      </c>
      <c r="AV117" s="39">
        <v>-33023</v>
      </c>
      <c r="AW117" s="39">
        <v>0</v>
      </c>
      <c r="AX117" s="39">
        <v>-151</v>
      </c>
      <c r="AY117" s="39">
        <v>-5267</v>
      </c>
      <c r="AZ117" s="39">
        <v>-4311</v>
      </c>
      <c r="BA117" s="39">
        <v>-60691</v>
      </c>
      <c r="BB117" s="39">
        <v>-265</v>
      </c>
      <c r="BC117" s="39">
        <v>0</v>
      </c>
      <c r="BD117" s="39">
        <v>-166</v>
      </c>
      <c r="BE117" s="39">
        <v>-1024</v>
      </c>
      <c r="BF117" s="39">
        <v>-340</v>
      </c>
      <c r="BG117" s="39">
        <v>0</v>
      </c>
      <c r="BH117" s="41">
        <v>-128958</v>
      </c>
      <c r="BI117" s="41">
        <v>-128958</v>
      </c>
      <c r="BK117" s="60" t="s">
        <v>5</v>
      </c>
      <c r="BO117" s="82">
        <v>0</v>
      </c>
      <c r="BQ117" s="60" t="s">
        <v>4</v>
      </c>
      <c r="BU117" s="82">
        <v>4106534</v>
      </c>
      <c r="BV117" s="12"/>
      <c r="BW117" s="60" t="s">
        <v>5</v>
      </c>
      <c r="CA117" s="82">
        <v>0</v>
      </c>
    </row>
    <row r="118" spans="2:79" s="10" customFormat="1" ht="13.8" thickBot="1" x14ac:dyDescent="0.3">
      <c r="B118" s="90" t="s">
        <v>3</v>
      </c>
      <c r="C118" s="102"/>
      <c r="D118" s="103"/>
      <c r="E118" s="103"/>
      <c r="F118" s="103"/>
      <c r="G118" s="103"/>
      <c r="H118" s="103"/>
      <c r="I118" s="103"/>
      <c r="J118" s="103"/>
      <c r="K118" s="103"/>
      <c r="L118" s="102">
        <v>825468</v>
      </c>
      <c r="M118" s="104">
        <v>582987</v>
      </c>
      <c r="N118" s="104">
        <v>371526</v>
      </c>
      <c r="O118" s="104">
        <v>87655</v>
      </c>
      <c r="P118" s="104">
        <v>43323</v>
      </c>
      <c r="Q118" s="104">
        <v>76080</v>
      </c>
      <c r="R118" s="104">
        <v>275680</v>
      </c>
      <c r="S118" s="104">
        <v>93341</v>
      </c>
      <c r="T118" s="104">
        <v>81232</v>
      </c>
      <c r="U118" s="104">
        <v>73579</v>
      </c>
      <c r="V118" s="104">
        <v>1432</v>
      </c>
      <c r="W118" s="104">
        <v>202830</v>
      </c>
      <c r="X118" s="104">
        <v>79316</v>
      </c>
      <c r="Y118" s="104">
        <v>32899</v>
      </c>
      <c r="Z118" s="104">
        <v>14156</v>
      </c>
      <c r="AA118" s="104">
        <v>31319</v>
      </c>
      <c r="AB118" s="104">
        <v>7844</v>
      </c>
      <c r="AC118" s="104">
        <v>38463</v>
      </c>
      <c r="AD118" s="104">
        <v>63718</v>
      </c>
      <c r="AE118" s="104">
        <v>63743</v>
      </c>
      <c r="AF118" s="104">
        <v>63719</v>
      </c>
      <c r="AG118" s="104">
        <v>8790</v>
      </c>
      <c r="AH118" s="104">
        <v>45053</v>
      </c>
      <c r="AI118" s="104">
        <v>107758</v>
      </c>
      <c r="AJ118" s="104">
        <v>3</v>
      </c>
      <c r="AK118" s="104">
        <v>4008</v>
      </c>
      <c r="AL118" s="104">
        <v>304</v>
      </c>
      <c r="AM118" s="104">
        <v>5215</v>
      </c>
      <c r="AN118" s="104">
        <v>121574</v>
      </c>
      <c r="AO118" s="104">
        <v>98814</v>
      </c>
      <c r="AP118" s="104">
        <v>87868</v>
      </c>
      <c r="AQ118" s="104">
        <v>26242</v>
      </c>
      <c r="AR118" s="104">
        <v>427894</v>
      </c>
      <c r="AS118" s="104">
        <v>1323525</v>
      </c>
      <c r="AT118" s="104">
        <v>1366490</v>
      </c>
      <c r="AU118" s="104">
        <v>-159956</v>
      </c>
      <c r="AV118" s="104">
        <v>464168</v>
      </c>
      <c r="AW118" s="104">
        <v>-11082</v>
      </c>
      <c r="AX118" s="104">
        <v>990198</v>
      </c>
      <c r="AY118" s="104">
        <v>191140</v>
      </c>
      <c r="AZ118" s="104">
        <v>172937</v>
      </c>
      <c r="BA118" s="104">
        <v>401116</v>
      </c>
      <c r="BB118" s="104">
        <v>8302</v>
      </c>
      <c r="BC118" s="104">
        <v>39575</v>
      </c>
      <c r="BD118" s="104">
        <v>2479</v>
      </c>
      <c r="BE118" s="104">
        <v>116740</v>
      </c>
      <c r="BF118" s="104">
        <v>66544</v>
      </c>
      <c r="BG118" s="104">
        <v>0</v>
      </c>
      <c r="BH118" s="105">
        <v>9016009</v>
      </c>
      <c r="BI118" s="105">
        <v>9016009</v>
      </c>
      <c r="BK118" s="60"/>
      <c r="BO118" s="82"/>
      <c r="BQ118" s="60" t="s">
        <v>2</v>
      </c>
      <c r="BU118" s="82">
        <v>3730620</v>
      </c>
      <c r="BV118" s="12"/>
      <c r="BW118" s="60" t="s">
        <v>216</v>
      </c>
      <c r="CA118" s="82">
        <v>9016009</v>
      </c>
    </row>
    <row r="119" spans="2:79" s="10" customFormat="1" thickTop="1" thickBot="1" x14ac:dyDescent="0.3">
      <c r="B119" s="106" t="s">
        <v>1</v>
      </c>
      <c r="C119" s="107"/>
      <c r="D119" s="107"/>
      <c r="E119" s="107"/>
      <c r="F119" s="107"/>
      <c r="G119" s="107"/>
      <c r="H119" s="107"/>
      <c r="I119" s="107"/>
      <c r="J119" s="107"/>
      <c r="K119" s="107"/>
      <c r="L119" s="110">
        <v>895235</v>
      </c>
      <c r="M119" s="108">
        <v>2528586</v>
      </c>
      <c r="N119" s="108">
        <v>23900</v>
      </c>
      <c r="O119" s="108">
        <v>9586</v>
      </c>
      <c r="P119" s="108">
        <v>20530</v>
      </c>
      <c r="Q119" s="108">
        <v>25616</v>
      </c>
      <c r="R119" s="108">
        <v>12313</v>
      </c>
      <c r="S119" s="108">
        <v>32003</v>
      </c>
      <c r="T119" s="108">
        <v>70484</v>
      </c>
      <c r="U119" s="108">
        <v>70687</v>
      </c>
      <c r="V119" s="108">
        <v>68011</v>
      </c>
      <c r="W119" s="108">
        <v>3263</v>
      </c>
      <c r="X119" s="108">
        <v>13125</v>
      </c>
      <c r="Y119" s="108">
        <v>6027</v>
      </c>
      <c r="Z119" s="108">
        <v>4001</v>
      </c>
      <c r="AA119" s="108">
        <v>25466</v>
      </c>
      <c r="AB119" s="108">
        <v>22522</v>
      </c>
      <c r="AC119" s="108">
        <v>27119</v>
      </c>
      <c r="AD119" s="108">
        <v>7378</v>
      </c>
      <c r="AE119" s="108">
        <v>2358</v>
      </c>
      <c r="AF119" s="108">
        <v>17293</v>
      </c>
      <c r="AG119" s="108">
        <v>17657</v>
      </c>
      <c r="AH119" s="108">
        <v>10865</v>
      </c>
      <c r="AI119" s="108">
        <v>32622</v>
      </c>
      <c r="AJ119" s="108">
        <v>77</v>
      </c>
      <c r="AK119" s="108">
        <v>41</v>
      </c>
      <c r="AL119" s="108">
        <v>3</v>
      </c>
      <c r="AM119" s="108">
        <v>634</v>
      </c>
      <c r="AN119" s="108">
        <v>91673</v>
      </c>
      <c r="AO119" s="108">
        <v>60259</v>
      </c>
      <c r="AP119" s="108">
        <v>5827</v>
      </c>
      <c r="AQ119" s="108">
        <v>5329</v>
      </c>
      <c r="AR119" s="108">
        <v>185879</v>
      </c>
      <c r="AS119" s="108">
        <v>1333923</v>
      </c>
      <c r="AT119" s="108">
        <v>294285</v>
      </c>
      <c r="AU119" s="108">
        <v>230196</v>
      </c>
      <c r="AV119" s="108">
        <v>90310</v>
      </c>
      <c r="AW119" s="108">
        <v>7905</v>
      </c>
      <c r="AX119" s="108">
        <v>96912</v>
      </c>
      <c r="AY119" s="108">
        <v>60540</v>
      </c>
      <c r="AZ119" s="108">
        <v>50273</v>
      </c>
      <c r="BA119" s="108">
        <v>37519</v>
      </c>
      <c r="BB119" s="108">
        <v>74090</v>
      </c>
      <c r="BC119" s="108">
        <v>62941</v>
      </c>
      <c r="BD119" s="108">
        <v>11125</v>
      </c>
      <c r="BE119" s="108">
        <v>74640</v>
      </c>
      <c r="BF119" s="108">
        <v>22767</v>
      </c>
      <c r="BG119" s="108">
        <v>0</v>
      </c>
      <c r="BH119" s="89">
        <v>6743795</v>
      </c>
      <c r="BI119" s="109">
        <v>6743795</v>
      </c>
      <c r="BK119" s="14" t="s">
        <v>0</v>
      </c>
      <c r="BL119" s="15"/>
      <c r="BM119" s="15"/>
      <c r="BN119" s="15"/>
      <c r="BO119" s="109">
        <v>13084558</v>
      </c>
      <c r="BQ119" s="14" t="s">
        <v>0</v>
      </c>
      <c r="BR119" s="15"/>
      <c r="BS119" s="15"/>
      <c r="BT119" s="15"/>
      <c r="BU119" s="109">
        <v>13084558</v>
      </c>
      <c r="BV119" s="12"/>
      <c r="BW119" s="14" t="s">
        <v>0</v>
      </c>
      <c r="BX119" s="15"/>
      <c r="BY119" s="15"/>
      <c r="BZ119" s="15"/>
      <c r="CA119" s="109">
        <v>13084558</v>
      </c>
    </row>
    <row r="120" spans="2:79" s="10" customFormat="1" ht="15" thickTop="1" x14ac:dyDescent="0.3">
      <c r="BU120" s="12"/>
      <c r="BW120"/>
      <c r="BX120"/>
      <c r="BY120"/>
      <c r="BZ120"/>
    </row>
  </sheetData>
  <conditionalFormatting sqref="BL8:BL56">
    <cfRule type="cellIs" dxfId="11" priority="1" operator="notEqual">
      <formula>0</formula>
    </cfRule>
  </conditionalFormatting>
  <dataValidations count="2">
    <dataValidation type="list" showInputMessage="1" showErrorMessage="1" sqref="WVI983039 IW1 SS1 ACO1 AMK1 AWG1 BGC1 BPY1 BZU1 CJQ1 CTM1 DDI1 DNE1 DXA1 EGW1 EQS1 FAO1 FKK1 FUG1 GEC1 GNY1 GXU1 HHQ1 HRM1 IBI1 ILE1 IVA1 JEW1 JOS1 JYO1 KIK1 KSG1 LCC1 LLY1 LVU1 MFQ1 MPM1 MZI1 NJE1 NTA1 OCW1 OMS1 OWO1 PGK1 PQG1 QAC1 QJY1 QTU1 RDQ1 RNM1 RXI1 SHE1 SRA1 TAW1 TKS1 TUO1 UEK1 UOG1 UYC1 VHY1 VRU1 WBQ1 WLM1 WVI1 A65535 IW65535 SS65535 ACO65535 AMK65535 AWG65535 BGC65535 BPY65535 BZU65535 CJQ65535 CTM65535 DDI65535 DNE65535 DXA65535 EGW65535 EQS65535 FAO65535 FKK65535 FUG65535 GEC65535 GNY65535 GXU65535 HHQ65535 HRM65535 IBI65535 ILE65535 IVA65535 JEW65535 JOS65535 JYO65535 KIK65535 KSG65535 LCC65535 LLY65535 LVU65535 MFQ65535 MPM65535 MZI65535 NJE65535 NTA65535 OCW65535 OMS65535 OWO65535 PGK65535 PQG65535 QAC65535 QJY65535 QTU65535 RDQ65535 RNM65535 RXI65535 SHE65535 SRA65535 TAW65535 TKS65535 TUO65535 UEK65535 UOG65535 UYC65535 VHY65535 VRU65535 WBQ65535 WLM65535 WVI65535 A131071 IW131071 SS131071 ACO131071 AMK131071 AWG131071 BGC131071 BPY131071 BZU131071 CJQ131071 CTM131071 DDI131071 DNE131071 DXA131071 EGW131071 EQS131071 FAO131071 FKK131071 FUG131071 GEC131071 GNY131071 GXU131071 HHQ131071 HRM131071 IBI131071 ILE131071 IVA131071 JEW131071 JOS131071 JYO131071 KIK131071 KSG131071 LCC131071 LLY131071 LVU131071 MFQ131071 MPM131071 MZI131071 NJE131071 NTA131071 OCW131071 OMS131071 OWO131071 PGK131071 PQG131071 QAC131071 QJY131071 QTU131071 RDQ131071 RNM131071 RXI131071 SHE131071 SRA131071 TAW131071 TKS131071 TUO131071 UEK131071 UOG131071 UYC131071 VHY131071 VRU131071 WBQ131071 WLM131071 WVI131071 A196607 IW196607 SS196607 ACO196607 AMK196607 AWG196607 BGC196607 BPY196607 BZU196607 CJQ196607 CTM196607 DDI196607 DNE196607 DXA196607 EGW196607 EQS196607 FAO196607 FKK196607 FUG196607 GEC196607 GNY196607 GXU196607 HHQ196607 HRM196607 IBI196607 ILE196607 IVA196607 JEW196607 JOS196607 JYO196607 KIK196607 KSG196607 LCC196607 LLY196607 LVU196607 MFQ196607 MPM196607 MZI196607 NJE196607 NTA196607 OCW196607 OMS196607 OWO196607 PGK196607 PQG196607 QAC196607 QJY196607 QTU196607 RDQ196607 RNM196607 RXI196607 SHE196607 SRA196607 TAW196607 TKS196607 TUO196607 UEK196607 UOG196607 UYC196607 VHY196607 VRU196607 WBQ196607 WLM196607 WVI196607 A262143 IW262143 SS262143 ACO262143 AMK262143 AWG262143 BGC262143 BPY262143 BZU262143 CJQ262143 CTM262143 DDI262143 DNE262143 DXA262143 EGW262143 EQS262143 FAO262143 FKK262143 FUG262143 GEC262143 GNY262143 GXU262143 HHQ262143 HRM262143 IBI262143 ILE262143 IVA262143 JEW262143 JOS262143 JYO262143 KIK262143 KSG262143 LCC262143 LLY262143 LVU262143 MFQ262143 MPM262143 MZI262143 NJE262143 NTA262143 OCW262143 OMS262143 OWO262143 PGK262143 PQG262143 QAC262143 QJY262143 QTU262143 RDQ262143 RNM262143 RXI262143 SHE262143 SRA262143 TAW262143 TKS262143 TUO262143 UEK262143 UOG262143 UYC262143 VHY262143 VRU262143 WBQ262143 WLM262143 WVI262143 A327679 IW327679 SS327679 ACO327679 AMK327679 AWG327679 BGC327679 BPY327679 BZU327679 CJQ327679 CTM327679 DDI327679 DNE327679 DXA327679 EGW327679 EQS327679 FAO327679 FKK327679 FUG327679 GEC327679 GNY327679 GXU327679 HHQ327679 HRM327679 IBI327679 ILE327679 IVA327679 JEW327679 JOS327679 JYO327679 KIK327679 KSG327679 LCC327679 LLY327679 LVU327679 MFQ327679 MPM327679 MZI327679 NJE327679 NTA327679 OCW327679 OMS327679 OWO327679 PGK327679 PQG327679 QAC327679 QJY327679 QTU327679 RDQ327679 RNM327679 RXI327679 SHE327679 SRA327679 TAW327679 TKS327679 TUO327679 UEK327679 UOG327679 UYC327679 VHY327679 VRU327679 WBQ327679 WLM327679 WVI327679 A393215 IW393215 SS393215 ACO393215 AMK393215 AWG393215 BGC393215 BPY393215 BZU393215 CJQ393215 CTM393215 DDI393215 DNE393215 DXA393215 EGW393215 EQS393215 FAO393215 FKK393215 FUG393215 GEC393215 GNY393215 GXU393215 HHQ393215 HRM393215 IBI393215 ILE393215 IVA393215 JEW393215 JOS393215 JYO393215 KIK393215 KSG393215 LCC393215 LLY393215 LVU393215 MFQ393215 MPM393215 MZI393215 NJE393215 NTA393215 OCW393215 OMS393215 OWO393215 PGK393215 PQG393215 QAC393215 QJY393215 QTU393215 RDQ393215 RNM393215 RXI393215 SHE393215 SRA393215 TAW393215 TKS393215 TUO393215 UEK393215 UOG393215 UYC393215 VHY393215 VRU393215 WBQ393215 WLM393215 WVI393215 A458751 IW458751 SS458751 ACO458751 AMK458751 AWG458751 BGC458751 BPY458751 BZU458751 CJQ458751 CTM458751 DDI458751 DNE458751 DXA458751 EGW458751 EQS458751 FAO458751 FKK458751 FUG458751 GEC458751 GNY458751 GXU458751 HHQ458751 HRM458751 IBI458751 ILE458751 IVA458751 JEW458751 JOS458751 JYO458751 KIK458751 KSG458751 LCC458751 LLY458751 LVU458751 MFQ458751 MPM458751 MZI458751 NJE458751 NTA458751 OCW458751 OMS458751 OWO458751 PGK458751 PQG458751 QAC458751 QJY458751 QTU458751 RDQ458751 RNM458751 RXI458751 SHE458751 SRA458751 TAW458751 TKS458751 TUO458751 UEK458751 UOG458751 UYC458751 VHY458751 VRU458751 WBQ458751 WLM458751 WVI458751 A524287 IW524287 SS524287 ACO524287 AMK524287 AWG524287 BGC524287 BPY524287 BZU524287 CJQ524287 CTM524287 DDI524287 DNE524287 DXA524287 EGW524287 EQS524287 FAO524287 FKK524287 FUG524287 GEC524287 GNY524287 GXU524287 HHQ524287 HRM524287 IBI524287 ILE524287 IVA524287 JEW524287 JOS524287 JYO524287 KIK524287 KSG524287 LCC524287 LLY524287 LVU524287 MFQ524287 MPM524287 MZI524287 NJE524287 NTA524287 OCW524287 OMS524287 OWO524287 PGK524287 PQG524287 QAC524287 QJY524287 QTU524287 RDQ524287 RNM524287 RXI524287 SHE524287 SRA524287 TAW524287 TKS524287 TUO524287 UEK524287 UOG524287 UYC524287 VHY524287 VRU524287 WBQ524287 WLM524287 WVI524287 A589823 IW589823 SS589823 ACO589823 AMK589823 AWG589823 BGC589823 BPY589823 BZU589823 CJQ589823 CTM589823 DDI589823 DNE589823 DXA589823 EGW589823 EQS589823 FAO589823 FKK589823 FUG589823 GEC589823 GNY589823 GXU589823 HHQ589823 HRM589823 IBI589823 ILE589823 IVA589823 JEW589823 JOS589823 JYO589823 KIK589823 KSG589823 LCC589823 LLY589823 LVU589823 MFQ589823 MPM589823 MZI589823 NJE589823 NTA589823 OCW589823 OMS589823 OWO589823 PGK589823 PQG589823 QAC589823 QJY589823 QTU589823 RDQ589823 RNM589823 RXI589823 SHE589823 SRA589823 TAW589823 TKS589823 TUO589823 UEK589823 UOG589823 UYC589823 VHY589823 VRU589823 WBQ589823 WLM589823 WVI589823 A655359 IW655359 SS655359 ACO655359 AMK655359 AWG655359 BGC655359 BPY655359 BZU655359 CJQ655359 CTM655359 DDI655359 DNE655359 DXA655359 EGW655359 EQS655359 FAO655359 FKK655359 FUG655359 GEC655359 GNY655359 GXU655359 HHQ655359 HRM655359 IBI655359 ILE655359 IVA655359 JEW655359 JOS655359 JYO655359 KIK655359 KSG655359 LCC655359 LLY655359 LVU655359 MFQ655359 MPM655359 MZI655359 NJE655359 NTA655359 OCW655359 OMS655359 OWO655359 PGK655359 PQG655359 QAC655359 QJY655359 QTU655359 RDQ655359 RNM655359 RXI655359 SHE655359 SRA655359 TAW655359 TKS655359 TUO655359 UEK655359 UOG655359 UYC655359 VHY655359 VRU655359 WBQ655359 WLM655359 WVI655359 A720895 IW720895 SS720895 ACO720895 AMK720895 AWG720895 BGC720895 BPY720895 BZU720895 CJQ720895 CTM720895 DDI720895 DNE720895 DXA720895 EGW720895 EQS720895 FAO720895 FKK720895 FUG720895 GEC720895 GNY720895 GXU720895 HHQ720895 HRM720895 IBI720895 ILE720895 IVA720895 JEW720895 JOS720895 JYO720895 KIK720895 KSG720895 LCC720895 LLY720895 LVU720895 MFQ720895 MPM720895 MZI720895 NJE720895 NTA720895 OCW720895 OMS720895 OWO720895 PGK720895 PQG720895 QAC720895 QJY720895 QTU720895 RDQ720895 RNM720895 RXI720895 SHE720895 SRA720895 TAW720895 TKS720895 TUO720895 UEK720895 UOG720895 UYC720895 VHY720895 VRU720895 WBQ720895 WLM720895 WVI720895 A786431 IW786431 SS786431 ACO786431 AMK786431 AWG786431 BGC786431 BPY786431 BZU786431 CJQ786431 CTM786431 DDI786431 DNE786431 DXA786431 EGW786431 EQS786431 FAO786431 FKK786431 FUG786431 GEC786431 GNY786431 GXU786431 HHQ786431 HRM786431 IBI786431 ILE786431 IVA786431 JEW786431 JOS786431 JYO786431 KIK786431 KSG786431 LCC786431 LLY786431 LVU786431 MFQ786431 MPM786431 MZI786431 NJE786431 NTA786431 OCW786431 OMS786431 OWO786431 PGK786431 PQG786431 QAC786431 QJY786431 QTU786431 RDQ786431 RNM786431 RXI786431 SHE786431 SRA786431 TAW786431 TKS786431 TUO786431 UEK786431 UOG786431 UYC786431 VHY786431 VRU786431 WBQ786431 WLM786431 WVI786431 A851967 IW851967 SS851967 ACO851967 AMK851967 AWG851967 BGC851967 BPY851967 BZU851967 CJQ851967 CTM851967 DDI851967 DNE851967 DXA851967 EGW851967 EQS851967 FAO851967 FKK851967 FUG851967 GEC851967 GNY851967 GXU851967 HHQ851967 HRM851967 IBI851967 ILE851967 IVA851967 JEW851967 JOS851967 JYO851967 KIK851967 KSG851967 LCC851967 LLY851967 LVU851967 MFQ851967 MPM851967 MZI851967 NJE851967 NTA851967 OCW851967 OMS851967 OWO851967 PGK851967 PQG851967 QAC851967 QJY851967 QTU851967 RDQ851967 RNM851967 RXI851967 SHE851967 SRA851967 TAW851967 TKS851967 TUO851967 UEK851967 UOG851967 UYC851967 VHY851967 VRU851967 WBQ851967 WLM851967 WVI851967 A917503 IW917503 SS917503 ACO917503 AMK917503 AWG917503 BGC917503 BPY917503 BZU917503 CJQ917503 CTM917503 DDI917503 DNE917503 DXA917503 EGW917503 EQS917503 FAO917503 FKK917503 FUG917503 GEC917503 GNY917503 GXU917503 HHQ917503 HRM917503 IBI917503 ILE917503 IVA917503 JEW917503 JOS917503 JYO917503 KIK917503 KSG917503 LCC917503 LLY917503 LVU917503 MFQ917503 MPM917503 MZI917503 NJE917503 NTA917503 OCW917503 OMS917503 OWO917503 PGK917503 PQG917503 QAC917503 QJY917503 QTU917503 RDQ917503 RNM917503 RXI917503 SHE917503 SRA917503 TAW917503 TKS917503 TUO917503 UEK917503 UOG917503 UYC917503 VHY917503 VRU917503 WBQ917503 WLM917503 WVI917503 A983039 IW983039 SS983039 ACO983039 AMK983039 AWG983039 BGC983039 BPY983039 BZU983039 CJQ983039 CTM983039 DDI983039 DNE983039 DXA983039 EGW983039 EQS983039 FAO983039 FKK983039 FUG983039 GEC983039 GNY983039 GXU983039 HHQ983039 HRM983039 IBI983039 ILE983039 IVA983039 JEW983039 JOS983039 JYO983039 KIK983039 KSG983039 LCC983039 LLY983039 LVU983039 MFQ983039 MPM983039 MZI983039 NJE983039 NTA983039 OCW983039 OMS983039 OWO983039 PGK983039 PQG983039 QAC983039 QJY983039 QTU983039 RDQ983039 RNM983039 RXI983039 SHE983039 SRA983039 TAW983039 TKS983039 TUO983039 UEK983039 UOG983039 UYC983039 VHY983039 VRU983039 WBQ983039 WLM983039" xr:uid="{00000000-0002-0000-0900-000000000000}">
      <formula1>"1996,1997,1998,1999,2000,2001,2002,2003,2004,2005,2007,2008,2009,2010,2011,2012,2013,2014,2015,2016"</formula1>
    </dataValidation>
    <dataValidation type="list" allowBlank="1" showInputMessage="1" showErrorMessage="1" sqref="WVI983040 IW2 SS2 ACO2 AMK2 AWG2 BGC2 BPY2 BZU2 CJQ2 CTM2 DDI2 DNE2 DXA2 EGW2 EQS2 FAO2 FKK2 FUG2 GEC2 GNY2 GXU2 HHQ2 HRM2 IBI2 ILE2 IVA2 JEW2 JOS2 JYO2 KIK2 KSG2 LCC2 LLY2 LVU2 MFQ2 MPM2 MZI2 NJE2 NTA2 OCW2 OMS2 OWO2 PGK2 PQG2 QAC2 QJY2 QTU2 RDQ2 RNM2 RXI2 SHE2 SRA2 TAW2 TKS2 TUO2 UEK2 UOG2 UYC2 VHY2 VRU2 WBQ2 WLM2 WVI2 A65536 IW65536 SS65536 ACO65536 AMK65536 AWG65536 BGC65536 BPY65536 BZU65536 CJQ65536 CTM65536 DDI65536 DNE65536 DXA65536 EGW65536 EQS65536 FAO65536 FKK65536 FUG65536 GEC65536 GNY65536 GXU65536 HHQ65536 HRM65536 IBI65536 ILE65536 IVA65536 JEW65536 JOS65536 JYO65536 KIK65536 KSG65536 LCC65536 LLY65536 LVU65536 MFQ65536 MPM65536 MZI65536 NJE65536 NTA65536 OCW65536 OMS65536 OWO65536 PGK65536 PQG65536 QAC65536 QJY65536 QTU65536 RDQ65536 RNM65536 RXI65536 SHE65536 SRA65536 TAW65536 TKS65536 TUO65536 UEK65536 UOG65536 UYC65536 VHY65536 VRU65536 WBQ65536 WLM65536 WVI65536 A131072 IW131072 SS131072 ACO131072 AMK131072 AWG131072 BGC131072 BPY131072 BZU131072 CJQ131072 CTM131072 DDI131072 DNE131072 DXA131072 EGW131072 EQS131072 FAO131072 FKK131072 FUG131072 GEC131072 GNY131072 GXU131072 HHQ131072 HRM131072 IBI131072 ILE131072 IVA131072 JEW131072 JOS131072 JYO131072 KIK131072 KSG131072 LCC131072 LLY131072 LVU131072 MFQ131072 MPM131072 MZI131072 NJE131072 NTA131072 OCW131072 OMS131072 OWO131072 PGK131072 PQG131072 QAC131072 QJY131072 QTU131072 RDQ131072 RNM131072 RXI131072 SHE131072 SRA131072 TAW131072 TKS131072 TUO131072 UEK131072 UOG131072 UYC131072 VHY131072 VRU131072 WBQ131072 WLM131072 WVI131072 A196608 IW196608 SS196608 ACO196608 AMK196608 AWG196608 BGC196608 BPY196608 BZU196608 CJQ196608 CTM196608 DDI196608 DNE196608 DXA196608 EGW196608 EQS196608 FAO196608 FKK196608 FUG196608 GEC196608 GNY196608 GXU196608 HHQ196608 HRM196608 IBI196608 ILE196608 IVA196608 JEW196608 JOS196608 JYO196608 KIK196608 KSG196608 LCC196608 LLY196608 LVU196608 MFQ196608 MPM196608 MZI196608 NJE196608 NTA196608 OCW196608 OMS196608 OWO196608 PGK196608 PQG196608 QAC196608 QJY196608 QTU196608 RDQ196608 RNM196608 RXI196608 SHE196608 SRA196608 TAW196608 TKS196608 TUO196608 UEK196608 UOG196608 UYC196608 VHY196608 VRU196608 WBQ196608 WLM196608 WVI196608 A262144 IW262144 SS262144 ACO262144 AMK262144 AWG262144 BGC262144 BPY262144 BZU262144 CJQ262144 CTM262144 DDI262144 DNE262144 DXA262144 EGW262144 EQS262144 FAO262144 FKK262144 FUG262144 GEC262144 GNY262144 GXU262144 HHQ262144 HRM262144 IBI262144 ILE262144 IVA262144 JEW262144 JOS262144 JYO262144 KIK262144 KSG262144 LCC262144 LLY262144 LVU262144 MFQ262144 MPM262144 MZI262144 NJE262144 NTA262144 OCW262144 OMS262144 OWO262144 PGK262144 PQG262144 QAC262144 QJY262144 QTU262144 RDQ262144 RNM262144 RXI262144 SHE262144 SRA262144 TAW262144 TKS262144 TUO262144 UEK262144 UOG262144 UYC262144 VHY262144 VRU262144 WBQ262144 WLM262144 WVI262144 A327680 IW327680 SS327680 ACO327680 AMK327680 AWG327680 BGC327680 BPY327680 BZU327680 CJQ327680 CTM327680 DDI327680 DNE327680 DXA327680 EGW327680 EQS327680 FAO327680 FKK327680 FUG327680 GEC327680 GNY327680 GXU327680 HHQ327680 HRM327680 IBI327680 ILE327680 IVA327680 JEW327680 JOS327680 JYO327680 KIK327680 KSG327680 LCC327680 LLY327680 LVU327680 MFQ327680 MPM327680 MZI327680 NJE327680 NTA327680 OCW327680 OMS327680 OWO327680 PGK327680 PQG327680 QAC327680 QJY327680 QTU327680 RDQ327680 RNM327680 RXI327680 SHE327680 SRA327680 TAW327680 TKS327680 TUO327680 UEK327680 UOG327680 UYC327680 VHY327680 VRU327680 WBQ327680 WLM327680 WVI327680 A393216 IW393216 SS393216 ACO393216 AMK393216 AWG393216 BGC393216 BPY393216 BZU393216 CJQ393216 CTM393216 DDI393216 DNE393216 DXA393216 EGW393216 EQS393216 FAO393216 FKK393216 FUG393216 GEC393216 GNY393216 GXU393216 HHQ393216 HRM393216 IBI393216 ILE393216 IVA393216 JEW393216 JOS393216 JYO393216 KIK393216 KSG393216 LCC393216 LLY393216 LVU393216 MFQ393216 MPM393216 MZI393216 NJE393216 NTA393216 OCW393216 OMS393216 OWO393216 PGK393216 PQG393216 QAC393216 QJY393216 QTU393216 RDQ393216 RNM393216 RXI393216 SHE393216 SRA393216 TAW393216 TKS393216 TUO393216 UEK393216 UOG393216 UYC393216 VHY393216 VRU393216 WBQ393216 WLM393216 WVI393216 A458752 IW458752 SS458752 ACO458752 AMK458752 AWG458752 BGC458752 BPY458752 BZU458752 CJQ458752 CTM458752 DDI458752 DNE458752 DXA458752 EGW458752 EQS458752 FAO458752 FKK458752 FUG458752 GEC458752 GNY458752 GXU458752 HHQ458752 HRM458752 IBI458752 ILE458752 IVA458752 JEW458752 JOS458752 JYO458752 KIK458752 KSG458752 LCC458752 LLY458752 LVU458752 MFQ458752 MPM458752 MZI458752 NJE458752 NTA458752 OCW458752 OMS458752 OWO458752 PGK458752 PQG458752 QAC458752 QJY458752 QTU458752 RDQ458752 RNM458752 RXI458752 SHE458752 SRA458752 TAW458752 TKS458752 TUO458752 UEK458752 UOG458752 UYC458752 VHY458752 VRU458752 WBQ458752 WLM458752 WVI458752 A524288 IW524288 SS524288 ACO524288 AMK524288 AWG524288 BGC524288 BPY524288 BZU524288 CJQ524288 CTM524288 DDI524288 DNE524288 DXA524288 EGW524288 EQS524288 FAO524288 FKK524288 FUG524288 GEC524288 GNY524288 GXU524288 HHQ524288 HRM524288 IBI524288 ILE524288 IVA524288 JEW524288 JOS524288 JYO524288 KIK524288 KSG524288 LCC524288 LLY524288 LVU524288 MFQ524288 MPM524288 MZI524288 NJE524288 NTA524288 OCW524288 OMS524288 OWO524288 PGK524288 PQG524288 QAC524288 QJY524288 QTU524288 RDQ524288 RNM524288 RXI524288 SHE524288 SRA524288 TAW524288 TKS524288 TUO524288 UEK524288 UOG524288 UYC524288 VHY524288 VRU524288 WBQ524288 WLM524288 WVI524288 A589824 IW589824 SS589824 ACO589824 AMK589824 AWG589824 BGC589824 BPY589824 BZU589824 CJQ589824 CTM589824 DDI589824 DNE589824 DXA589824 EGW589824 EQS589824 FAO589824 FKK589824 FUG589824 GEC589824 GNY589824 GXU589824 HHQ589824 HRM589824 IBI589824 ILE589824 IVA589824 JEW589824 JOS589824 JYO589824 KIK589824 KSG589824 LCC589824 LLY589824 LVU589824 MFQ589824 MPM589824 MZI589824 NJE589824 NTA589824 OCW589824 OMS589824 OWO589824 PGK589824 PQG589824 QAC589824 QJY589824 QTU589824 RDQ589824 RNM589824 RXI589824 SHE589824 SRA589824 TAW589824 TKS589824 TUO589824 UEK589824 UOG589824 UYC589824 VHY589824 VRU589824 WBQ589824 WLM589824 WVI589824 A655360 IW655360 SS655360 ACO655360 AMK655360 AWG655360 BGC655360 BPY655360 BZU655360 CJQ655360 CTM655360 DDI655360 DNE655360 DXA655360 EGW655360 EQS655360 FAO655360 FKK655360 FUG655360 GEC655360 GNY655360 GXU655360 HHQ655360 HRM655360 IBI655360 ILE655360 IVA655360 JEW655360 JOS655360 JYO655360 KIK655360 KSG655360 LCC655360 LLY655360 LVU655360 MFQ655360 MPM655360 MZI655360 NJE655360 NTA655360 OCW655360 OMS655360 OWO655360 PGK655360 PQG655360 QAC655360 QJY655360 QTU655360 RDQ655360 RNM655360 RXI655360 SHE655360 SRA655360 TAW655360 TKS655360 TUO655360 UEK655360 UOG655360 UYC655360 VHY655360 VRU655360 WBQ655360 WLM655360 WVI655360 A720896 IW720896 SS720896 ACO720896 AMK720896 AWG720896 BGC720896 BPY720896 BZU720896 CJQ720896 CTM720896 DDI720896 DNE720896 DXA720896 EGW720896 EQS720896 FAO720896 FKK720896 FUG720896 GEC720896 GNY720896 GXU720896 HHQ720896 HRM720896 IBI720896 ILE720896 IVA720896 JEW720896 JOS720896 JYO720896 KIK720896 KSG720896 LCC720896 LLY720896 LVU720896 MFQ720896 MPM720896 MZI720896 NJE720896 NTA720896 OCW720896 OMS720896 OWO720896 PGK720896 PQG720896 QAC720896 QJY720896 QTU720896 RDQ720896 RNM720896 RXI720896 SHE720896 SRA720896 TAW720896 TKS720896 TUO720896 UEK720896 UOG720896 UYC720896 VHY720896 VRU720896 WBQ720896 WLM720896 WVI720896 A786432 IW786432 SS786432 ACO786432 AMK786432 AWG786432 BGC786432 BPY786432 BZU786432 CJQ786432 CTM786432 DDI786432 DNE786432 DXA786432 EGW786432 EQS786432 FAO786432 FKK786432 FUG786432 GEC786432 GNY786432 GXU786432 HHQ786432 HRM786432 IBI786432 ILE786432 IVA786432 JEW786432 JOS786432 JYO786432 KIK786432 KSG786432 LCC786432 LLY786432 LVU786432 MFQ786432 MPM786432 MZI786432 NJE786432 NTA786432 OCW786432 OMS786432 OWO786432 PGK786432 PQG786432 QAC786432 QJY786432 QTU786432 RDQ786432 RNM786432 RXI786432 SHE786432 SRA786432 TAW786432 TKS786432 TUO786432 UEK786432 UOG786432 UYC786432 VHY786432 VRU786432 WBQ786432 WLM786432 WVI786432 A851968 IW851968 SS851968 ACO851968 AMK851968 AWG851968 BGC851968 BPY851968 BZU851968 CJQ851968 CTM851968 DDI851968 DNE851968 DXA851968 EGW851968 EQS851968 FAO851968 FKK851968 FUG851968 GEC851968 GNY851968 GXU851968 HHQ851968 HRM851968 IBI851968 ILE851968 IVA851968 JEW851968 JOS851968 JYO851968 KIK851968 KSG851968 LCC851968 LLY851968 LVU851968 MFQ851968 MPM851968 MZI851968 NJE851968 NTA851968 OCW851968 OMS851968 OWO851968 PGK851968 PQG851968 QAC851968 QJY851968 QTU851968 RDQ851968 RNM851968 RXI851968 SHE851968 SRA851968 TAW851968 TKS851968 TUO851968 UEK851968 UOG851968 UYC851968 VHY851968 VRU851968 WBQ851968 WLM851968 WVI851968 A917504 IW917504 SS917504 ACO917504 AMK917504 AWG917504 BGC917504 BPY917504 BZU917504 CJQ917504 CTM917504 DDI917504 DNE917504 DXA917504 EGW917504 EQS917504 FAO917504 FKK917504 FUG917504 GEC917504 GNY917504 GXU917504 HHQ917504 HRM917504 IBI917504 ILE917504 IVA917504 JEW917504 JOS917504 JYO917504 KIK917504 KSG917504 LCC917504 LLY917504 LVU917504 MFQ917504 MPM917504 MZI917504 NJE917504 NTA917504 OCW917504 OMS917504 OWO917504 PGK917504 PQG917504 QAC917504 QJY917504 QTU917504 RDQ917504 RNM917504 RXI917504 SHE917504 SRA917504 TAW917504 TKS917504 TUO917504 UEK917504 UOG917504 UYC917504 VHY917504 VRU917504 WBQ917504 WLM917504 WVI917504 A983040 IW983040 SS983040 ACO983040 AMK983040 AWG983040 BGC983040 BPY983040 BZU983040 CJQ983040 CTM983040 DDI983040 DNE983040 DXA983040 EGW983040 EQS983040 FAO983040 FKK983040 FUG983040 GEC983040 GNY983040 GXU983040 HHQ983040 HRM983040 IBI983040 ILE983040 IVA983040 JEW983040 JOS983040 JYO983040 KIK983040 KSG983040 LCC983040 LLY983040 LVU983040 MFQ983040 MPM983040 MZI983040 NJE983040 NTA983040 OCW983040 OMS983040 OWO983040 PGK983040 PQG983040 QAC983040 QJY983040 QTU983040 RDQ983040 RNM983040 RXI983040 SHE983040 SRA983040 TAW983040 TKS983040 TUO983040 UEK983040 UOG983040 UYC983040 VHY983040 VRU983040 WBQ983040 WLM983040" xr:uid="{00000000-0002-0000-0900-000001000000}">
      <formula1>"CONSTANT,COURANT"</formula1>
    </dataValidation>
  </dataValidations>
  <printOptions gridLines="1"/>
  <pageMargins left="0.19685039370078741" right="0.19685039370078741" top="0.59055118110236227" bottom="0.31496062992125984" header="0.51181102362204722" footer="0.23622047244094491"/>
  <pageSetup paperSize="9" fitToWidth="3" orientation="landscape" horizontalDpi="300" verticalDpi="300"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Feuil11"/>
  <dimension ref="A1:WYC120"/>
  <sheetViews>
    <sheetView topLeftCell="A38" zoomScaleNormal="100" workbookViewId="0">
      <selection activeCell="F47" sqref="F47"/>
    </sheetView>
  </sheetViews>
  <sheetFormatPr baseColWidth="10" defaultColWidth="9.109375" defaultRowHeight="14.4" x14ac:dyDescent="0.3"/>
  <cols>
    <col min="1" max="1" width="9.109375" style="10" customWidth="1"/>
    <col min="2" max="2" width="37.6640625" style="10" customWidth="1"/>
    <col min="3" max="3" width="10.88671875" style="10" customWidth="1"/>
    <col min="4" max="4" width="10.33203125" style="10" customWidth="1"/>
    <col min="5" max="10" width="9.6640625" style="10" customWidth="1"/>
    <col min="11" max="11" width="13.6640625" style="10" customWidth="1"/>
    <col min="12" max="61" width="12.6640625" style="10" customWidth="1"/>
    <col min="62" max="62" width="9.6640625" style="10" customWidth="1"/>
    <col min="63" max="63" width="11.109375" style="10" customWidth="1"/>
    <col min="64" max="64" width="11" style="10" customWidth="1"/>
    <col min="65" max="65" width="9.6640625" style="10" customWidth="1"/>
    <col min="66" max="66" width="10.5546875" style="10" customWidth="1"/>
    <col min="67" max="67" width="10.88671875" style="10" customWidth="1"/>
    <col min="68" max="70" width="9.6640625" style="10" customWidth="1"/>
    <col min="71" max="71" width="10.44140625" style="10" customWidth="1"/>
    <col min="72" max="72" width="14.6640625" style="10" customWidth="1"/>
    <col min="73" max="73" width="11" style="12" customWidth="1"/>
    <col min="74" max="74" width="9.109375" style="10"/>
    <col min="75" max="75" width="20.6640625" customWidth="1"/>
    <col min="79" max="79" width="14.6640625" style="1" customWidth="1"/>
    <col min="80" max="257" width="9.109375" style="1"/>
    <col min="258" max="258" width="37.6640625" style="1" customWidth="1"/>
    <col min="259" max="259" width="10.88671875" style="1" customWidth="1"/>
    <col min="260" max="260" width="10.33203125" style="1" customWidth="1"/>
    <col min="261" max="266" width="9.6640625" style="1" customWidth="1"/>
    <col min="267" max="267" width="13.6640625" style="1" customWidth="1"/>
    <col min="268" max="317" width="12.6640625" style="1" customWidth="1"/>
    <col min="318" max="318" width="9.6640625" style="1" customWidth="1"/>
    <col min="319" max="319" width="11.109375" style="1" customWidth="1"/>
    <col min="320" max="320" width="11" style="1" customWidth="1"/>
    <col min="321" max="321" width="9.6640625" style="1" customWidth="1"/>
    <col min="322" max="322" width="10.5546875" style="1" customWidth="1"/>
    <col min="323" max="323" width="10.88671875" style="1" customWidth="1"/>
    <col min="324" max="326" width="9.6640625" style="1" customWidth="1"/>
    <col min="327" max="327" width="10.44140625" style="1" customWidth="1"/>
    <col min="328" max="328" width="14.6640625" style="1" customWidth="1"/>
    <col min="329" max="329" width="11" style="1" customWidth="1"/>
    <col min="330" max="513" width="9.109375" style="1"/>
    <col min="514" max="514" width="37.6640625" style="1" customWidth="1"/>
    <col min="515" max="515" width="10.88671875" style="1" customWidth="1"/>
    <col min="516" max="516" width="10.33203125" style="1" customWidth="1"/>
    <col min="517" max="522" width="9.6640625" style="1" customWidth="1"/>
    <col min="523" max="523" width="13.6640625" style="1" customWidth="1"/>
    <col min="524" max="573" width="12.6640625" style="1" customWidth="1"/>
    <col min="574" max="574" width="9.6640625" style="1" customWidth="1"/>
    <col min="575" max="575" width="11.109375" style="1" customWidth="1"/>
    <col min="576" max="576" width="11" style="1" customWidth="1"/>
    <col min="577" max="577" width="9.6640625" style="1" customWidth="1"/>
    <col min="578" max="578" width="10.5546875" style="1" customWidth="1"/>
    <col min="579" max="579" width="10.88671875" style="1" customWidth="1"/>
    <col min="580" max="582" width="9.6640625" style="1" customWidth="1"/>
    <col min="583" max="583" width="10.44140625" style="1" customWidth="1"/>
    <col min="584" max="584" width="14.6640625" style="1" customWidth="1"/>
    <col min="585" max="585" width="11" style="1" customWidth="1"/>
    <col min="586" max="769" width="9.109375" style="1"/>
    <col min="770" max="770" width="37.6640625" style="1" customWidth="1"/>
    <col min="771" max="771" width="10.88671875" style="1" customWidth="1"/>
    <col min="772" max="772" width="10.33203125" style="1" customWidth="1"/>
    <col min="773" max="778" width="9.6640625" style="1" customWidth="1"/>
    <col min="779" max="779" width="13.6640625" style="1" customWidth="1"/>
    <col min="780" max="829" width="12.6640625" style="1" customWidth="1"/>
    <col min="830" max="830" width="9.6640625" style="1" customWidth="1"/>
    <col min="831" max="831" width="11.109375" style="1" customWidth="1"/>
    <col min="832" max="832" width="11" style="1" customWidth="1"/>
    <col min="833" max="833" width="9.6640625" style="1" customWidth="1"/>
    <col min="834" max="834" width="10.5546875" style="1" customWidth="1"/>
    <col min="835" max="835" width="10.88671875" style="1" customWidth="1"/>
    <col min="836" max="838" width="9.6640625" style="1" customWidth="1"/>
    <col min="839" max="839" width="10.44140625" style="1" customWidth="1"/>
    <col min="840" max="840" width="14.6640625" style="1" customWidth="1"/>
    <col min="841" max="841" width="11" style="1" customWidth="1"/>
    <col min="842" max="1025" width="9.109375" style="1"/>
    <col min="1026" max="1026" width="37.6640625" style="1" customWidth="1"/>
    <col min="1027" max="1027" width="10.88671875" style="1" customWidth="1"/>
    <col min="1028" max="1028" width="10.33203125" style="1" customWidth="1"/>
    <col min="1029" max="1034" width="9.6640625" style="1" customWidth="1"/>
    <col min="1035" max="1035" width="13.6640625" style="1" customWidth="1"/>
    <col min="1036" max="1085" width="12.6640625" style="1" customWidth="1"/>
    <col min="1086" max="1086" width="9.6640625" style="1" customWidth="1"/>
    <col min="1087" max="1087" width="11.109375" style="1" customWidth="1"/>
    <col min="1088" max="1088" width="11" style="1" customWidth="1"/>
    <col min="1089" max="1089" width="9.6640625" style="1" customWidth="1"/>
    <col min="1090" max="1090" width="10.5546875" style="1" customWidth="1"/>
    <col min="1091" max="1091" width="10.88671875" style="1" customWidth="1"/>
    <col min="1092" max="1094" width="9.6640625" style="1" customWidth="1"/>
    <col min="1095" max="1095" width="10.44140625" style="1" customWidth="1"/>
    <col min="1096" max="1096" width="14.6640625" style="1" customWidth="1"/>
    <col min="1097" max="1097" width="11" style="1" customWidth="1"/>
    <col min="1098" max="1281" width="9.109375" style="1"/>
    <col min="1282" max="1282" width="37.6640625" style="1" customWidth="1"/>
    <col min="1283" max="1283" width="10.88671875" style="1" customWidth="1"/>
    <col min="1284" max="1284" width="10.33203125" style="1" customWidth="1"/>
    <col min="1285" max="1290" width="9.6640625" style="1" customWidth="1"/>
    <col min="1291" max="1291" width="13.6640625" style="1" customWidth="1"/>
    <col min="1292" max="1341" width="12.6640625" style="1" customWidth="1"/>
    <col min="1342" max="1342" width="9.6640625" style="1" customWidth="1"/>
    <col min="1343" max="1343" width="11.109375" style="1" customWidth="1"/>
    <col min="1344" max="1344" width="11" style="1" customWidth="1"/>
    <col min="1345" max="1345" width="9.6640625" style="1" customWidth="1"/>
    <col min="1346" max="1346" width="10.5546875" style="1" customWidth="1"/>
    <col min="1347" max="1347" width="10.88671875" style="1" customWidth="1"/>
    <col min="1348" max="1350" width="9.6640625" style="1" customWidth="1"/>
    <col min="1351" max="1351" width="10.44140625" style="1" customWidth="1"/>
    <col min="1352" max="1352" width="14.6640625" style="1" customWidth="1"/>
    <col min="1353" max="1353" width="11" style="1" customWidth="1"/>
    <col min="1354" max="1537" width="9.109375" style="1"/>
    <col min="1538" max="1538" width="37.6640625" style="1" customWidth="1"/>
    <col min="1539" max="1539" width="10.88671875" style="1" customWidth="1"/>
    <col min="1540" max="1540" width="10.33203125" style="1" customWidth="1"/>
    <col min="1541" max="1546" width="9.6640625" style="1" customWidth="1"/>
    <col min="1547" max="1547" width="13.6640625" style="1" customWidth="1"/>
    <col min="1548" max="1597" width="12.6640625" style="1" customWidth="1"/>
    <col min="1598" max="1598" width="9.6640625" style="1" customWidth="1"/>
    <col min="1599" max="1599" width="11.109375" style="1" customWidth="1"/>
    <col min="1600" max="1600" width="11" style="1" customWidth="1"/>
    <col min="1601" max="1601" width="9.6640625" style="1" customWidth="1"/>
    <col min="1602" max="1602" width="10.5546875" style="1" customWidth="1"/>
    <col min="1603" max="1603" width="10.88671875" style="1" customWidth="1"/>
    <col min="1604" max="1606" width="9.6640625" style="1" customWidth="1"/>
    <col min="1607" max="1607" width="10.44140625" style="1" customWidth="1"/>
    <col min="1608" max="1608" width="14.6640625" style="1" customWidth="1"/>
    <col min="1609" max="1609" width="11" style="1" customWidth="1"/>
    <col min="1610" max="1793" width="9.109375" style="1"/>
    <col min="1794" max="1794" width="37.6640625" style="1" customWidth="1"/>
    <col min="1795" max="1795" width="10.88671875" style="1" customWidth="1"/>
    <col min="1796" max="1796" width="10.33203125" style="1" customWidth="1"/>
    <col min="1797" max="1802" width="9.6640625" style="1" customWidth="1"/>
    <col min="1803" max="1803" width="13.6640625" style="1" customWidth="1"/>
    <col min="1804" max="1853" width="12.6640625" style="1" customWidth="1"/>
    <col min="1854" max="1854" width="9.6640625" style="1" customWidth="1"/>
    <col min="1855" max="1855" width="11.109375" style="1" customWidth="1"/>
    <col min="1856" max="1856" width="11" style="1" customWidth="1"/>
    <col min="1857" max="1857" width="9.6640625" style="1" customWidth="1"/>
    <col min="1858" max="1858" width="10.5546875" style="1" customWidth="1"/>
    <col min="1859" max="1859" width="10.88671875" style="1" customWidth="1"/>
    <col min="1860" max="1862" width="9.6640625" style="1" customWidth="1"/>
    <col min="1863" max="1863" width="10.44140625" style="1" customWidth="1"/>
    <col min="1864" max="1864" width="14.6640625" style="1" customWidth="1"/>
    <col min="1865" max="1865" width="11" style="1" customWidth="1"/>
    <col min="1866" max="2049" width="9.109375" style="1"/>
    <col min="2050" max="2050" width="37.6640625" style="1" customWidth="1"/>
    <col min="2051" max="2051" width="10.88671875" style="1" customWidth="1"/>
    <col min="2052" max="2052" width="10.33203125" style="1" customWidth="1"/>
    <col min="2053" max="2058" width="9.6640625" style="1" customWidth="1"/>
    <col min="2059" max="2059" width="13.6640625" style="1" customWidth="1"/>
    <col min="2060" max="2109" width="12.6640625" style="1" customWidth="1"/>
    <col min="2110" max="2110" width="9.6640625" style="1" customWidth="1"/>
    <col min="2111" max="2111" width="11.109375" style="1" customWidth="1"/>
    <col min="2112" max="2112" width="11" style="1" customWidth="1"/>
    <col min="2113" max="2113" width="9.6640625" style="1" customWidth="1"/>
    <col min="2114" max="2114" width="10.5546875" style="1" customWidth="1"/>
    <col min="2115" max="2115" width="10.88671875" style="1" customWidth="1"/>
    <col min="2116" max="2118" width="9.6640625" style="1" customWidth="1"/>
    <col min="2119" max="2119" width="10.44140625" style="1" customWidth="1"/>
    <col min="2120" max="2120" width="14.6640625" style="1" customWidth="1"/>
    <col min="2121" max="2121" width="11" style="1" customWidth="1"/>
    <col min="2122" max="2305" width="9.109375" style="1"/>
    <col min="2306" max="2306" width="37.6640625" style="1" customWidth="1"/>
    <col min="2307" max="2307" width="10.88671875" style="1" customWidth="1"/>
    <col min="2308" max="2308" width="10.33203125" style="1" customWidth="1"/>
    <col min="2309" max="2314" width="9.6640625" style="1" customWidth="1"/>
    <col min="2315" max="2315" width="13.6640625" style="1" customWidth="1"/>
    <col min="2316" max="2365" width="12.6640625" style="1" customWidth="1"/>
    <col min="2366" max="2366" width="9.6640625" style="1" customWidth="1"/>
    <col min="2367" max="2367" width="11.109375" style="1" customWidth="1"/>
    <col min="2368" max="2368" width="11" style="1" customWidth="1"/>
    <col min="2369" max="2369" width="9.6640625" style="1" customWidth="1"/>
    <col min="2370" max="2370" width="10.5546875" style="1" customWidth="1"/>
    <col min="2371" max="2371" width="10.88671875" style="1" customWidth="1"/>
    <col min="2372" max="2374" width="9.6640625" style="1" customWidth="1"/>
    <col min="2375" max="2375" width="10.44140625" style="1" customWidth="1"/>
    <col min="2376" max="2376" width="14.6640625" style="1" customWidth="1"/>
    <col min="2377" max="2377" width="11" style="1" customWidth="1"/>
    <col min="2378" max="2561" width="9.109375" style="1"/>
    <col min="2562" max="2562" width="37.6640625" style="1" customWidth="1"/>
    <col min="2563" max="2563" width="10.88671875" style="1" customWidth="1"/>
    <col min="2564" max="2564" width="10.33203125" style="1" customWidth="1"/>
    <col min="2565" max="2570" width="9.6640625" style="1" customWidth="1"/>
    <col min="2571" max="2571" width="13.6640625" style="1" customWidth="1"/>
    <col min="2572" max="2621" width="12.6640625" style="1" customWidth="1"/>
    <col min="2622" max="2622" width="9.6640625" style="1" customWidth="1"/>
    <col min="2623" max="2623" width="11.109375" style="1" customWidth="1"/>
    <col min="2624" max="2624" width="11" style="1" customWidth="1"/>
    <col min="2625" max="2625" width="9.6640625" style="1" customWidth="1"/>
    <col min="2626" max="2626" width="10.5546875" style="1" customWidth="1"/>
    <col min="2627" max="2627" width="10.88671875" style="1" customWidth="1"/>
    <col min="2628" max="2630" width="9.6640625" style="1" customWidth="1"/>
    <col min="2631" max="2631" width="10.44140625" style="1" customWidth="1"/>
    <col min="2632" max="2632" width="14.6640625" style="1" customWidth="1"/>
    <col min="2633" max="2633" width="11" style="1" customWidth="1"/>
    <col min="2634" max="2817" width="9.109375" style="1"/>
    <col min="2818" max="2818" width="37.6640625" style="1" customWidth="1"/>
    <col min="2819" max="2819" width="10.88671875" style="1" customWidth="1"/>
    <col min="2820" max="2820" width="10.33203125" style="1" customWidth="1"/>
    <col min="2821" max="2826" width="9.6640625" style="1" customWidth="1"/>
    <col min="2827" max="2827" width="13.6640625" style="1" customWidth="1"/>
    <col min="2828" max="2877" width="12.6640625" style="1" customWidth="1"/>
    <col min="2878" max="2878" width="9.6640625" style="1" customWidth="1"/>
    <col min="2879" max="2879" width="11.109375" style="1" customWidth="1"/>
    <col min="2880" max="2880" width="11" style="1" customWidth="1"/>
    <col min="2881" max="2881" width="9.6640625" style="1" customWidth="1"/>
    <col min="2882" max="2882" width="10.5546875" style="1" customWidth="1"/>
    <col min="2883" max="2883" width="10.88671875" style="1" customWidth="1"/>
    <col min="2884" max="2886" width="9.6640625" style="1" customWidth="1"/>
    <col min="2887" max="2887" width="10.44140625" style="1" customWidth="1"/>
    <col min="2888" max="2888" width="14.6640625" style="1" customWidth="1"/>
    <col min="2889" max="2889" width="11" style="1" customWidth="1"/>
    <col min="2890" max="3073" width="9.109375" style="1"/>
    <col min="3074" max="3074" width="37.6640625" style="1" customWidth="1"/>
    <col min="3075" max="3075" width="10.88671875" style="1" customWidth="1"/>
    <col min="3076" max="3076" width="10.33203125" style="1" customWidth="1"/>
    <col min="3077" max="3082" width="9.6640625" style="1" customWidth="1"/>
    <col min="3083" max="3083" width="13.6640625" style="1" customWidth="1"/>
    <col min="3084" max="3133" width="12.6640625" style="1" customWidth="1"/>
    <col min="3134" max="3134" width="9.6640625" style="1" customWidth="1"/>
    <col min="3135" max="3135" width="11.109375" style="1" customWidth="1"/>
    <col min="3136" max="3136" width="11" style="1" customWidth="1"/>
    <col min="3137" max="3137" width="9.6640625" style="1" customWidth="1"/>
    <col min="3138" max="3138" width="10.5546875" style="1" customWidth="1"/>
    <col min="3139" max="3139" width="10.88671875" style="1" customWidth="1"/>
    <col min="3140" max="3142" width="9.6640625" style="1" customWidth="1"/>
    <col min="3143" max="3143" width="10.44140625" style="1" customWidth="1"/>
    <col min="3144" max="3144" width="14.6640625" style="1" customWidth="1"/>
    <col min="3145" max="3145" width="11" style="1" customWidth="1"/>
    <col min="3146" max="3329" width="9.109375" style="1"/>
    <col min="3330" max="3330" width="37.6640625" style="1" customWidth="1"/>
    <col min="3331" max="3331" width="10.88671875" style="1" customWidth="1"/>
    <col min="3332" max="3332" width="10.33203125" style="1" customWidth="1"/>
    <col min="3333" max="3338" width="9.6640625" style="1" customWidth="1"/>
    <col min="3339" max="3339" width="13.6640625" style="1" customWidth="1"/>
    <col min="3340" max="3389" width="12.6640625" style="1" customWidth="1"/>
    <col min="3390" max="3390" width="9.6640625" style="1" customWidth="1"/>
    <col min="3391" max="3391" width="11.109375" style="1" customWidth="1"/>
    <col min="3392" max="3392" width="11" style="1" customWidth="1"/>
    <col min="3393" max="3393" width="9.6640625" style="1" customWidth="1"/>
    <col min="3394" max="3394" width="10.5546875" style="1" customWidth="1"/>
    <col min="3395" max="3395" width="10.88671875" style="1" customWidth="1"/>
    <col min="3396" max="3398" width="9.6640625" style="1" customWidth="1"/>
    <col min="3399" max="3399" width="10.44140625" style="1" customWidth="1"/>
    <col min="3400" max="3400" width="14.6640625" style="1" customWidth="1"/>
    <col min="3401" max="3401" width="11" style="1" customWidth="1"/>
    <col min="3402" max="3585" width="9.109375" style="1"/>
    <col min="3586" max="3586" width="37.6640625" style="1" customWidth="1"/>
    <col min="3587" max="3587" width="10.88671875" style="1" customWidth="1"/>
    <col min="3588" max="3588" width="10.33203125" style="1" customWidth="1"/>
    <col min="3589" max="3594" width="9.6640625" style="1" customWidth="1"/>
    <col min="3595" max="3595" width="13.6640625" style="1" customWidth="1"/>
    <col min="3596" max="3645" width="12.6640625" style="1" customWidth="1"/>
    <col min="3646" max="3646" width="9.6640625" style="1" customWidth="1"/>
    <col min="3647" max="3647" width="11.109375" style="1" customWidth="1"/>
    <col min="3648" max="3648" width="11" style="1" customWidth="1"/>
    <col min="3649" max="3649" width="9.6640625" style="1" customWidth="1"/>
    <col min="3650" max="3650" width="10.5546875" style="1" customWidth="1"/>
    <col min="3651" max="3651" width="10.88671875" style="1" customWidth="1"/>
    <col min="3652" max="3654" width="9.6640625" style="1" customWidth="1"/>
    <col min="3655" max="3655" width="10.44140625" style="1" customWidth="1"/>
    <col min="3656" max="3656" width="14.6640625" style="1" customWidth="1"/>
    <col min="3657" max="3657" width="11" style="1" customWidth="1"/>
    <col min="3658" max="3841" width="9.109375" style="1"/>
    <col min="3842" max="3842" width="37.6640625" style="1" customWidth="1"/>
    <col min="3843" max="3843" width="10.88671875" style="1" customWidth="1"/>
    <col min="3844" max="3844" width="10.33203125" style="1" customWidth="1"/>
    <col min="3845" max="3850" width="9.6640625" style="1" customWidth="1"/>
    <col min="3851" max="3851" width="13.6640625" style="1" customWidth="1"/>
    <col min="3852" max="3901" width="12.6640625" style="1" customWidth="1"/>
    <col min="3902" max="3902" width="9.6640625" style="1" customWidth="1"/>
    <col min="3903" max="3903" width="11.109375" style="1" customWidth="1"/>
    <col min="3904" max="3904" width="11" style="1" customWidth="1"/>
    <col min="3905" max="3905" width="9.6640625" style="1" customWidth="1"/>
    <col min="3906" max="3906" width="10.5546875" style="1" customWidth="1"/>
    <col min="3907" max="3907" width="10.88671875" style="1" customWidth="1"/>
    <col min="3908" max="3910" width="9.6640625" style="1" customWidth="1"/>
    <col min="3911" max="3911" width="10.44140625" style="1" customWidth="1"/>
    <col min="3912" max="3912" width="14.6640625" style="1" customWidth="1"/>
    <col min="3913" max="3913" width="11" style="1" customWidth="1"/>
    <col min="3914" max="4097" width="9.109375" style="1"/>
    <col min="4098" max="4098" width="37.6640625" style="1" customWidth="1"/>
    <col min="4099" max="4099" width="10.88671875" style="1" customWidth="1"/>
    <col min="4100" max="4100" width="10.33203125" style="1" customWidth="1"/>
    <col min="4101" max="4106" width="9.6640625" style="1" customWidth="1"/>
    <col min="4107" max="4107" width="13.6640625" style="1" customWidth="1"/>
    <col min="4108" max="4157" width="12.6640625" style="1" customWidth="1"/>
    <col min="4158" max="4158" width="9.6640625" style="1" customWidth="1"/>
    <col min="4159" max="4159" width="11.109375" style="1" customWidth="1"/>
    <col min="4160" max="4160" width="11" style="1" customWidth="1"/>
    <col min="4161" max="4161" width="9.6640625" style="1" customWidth="1"/>
    <col min="4162" max="4162" width="10.5546875" style="1" customWidth="1"/>
    <col min="4163" max="4163" width="10.88671875" style="1" customWidth="1"/>
    <col min="4164" max="4166" width="9.6640625" style="1" customWidth="1"/>
    <col min="4167" max="4167" width="10.44140625" style="1" customWidth="1"/>
    <col min="4168" max="4168" width="14.6640625" style="1" customWidth="1"/>
    <col min="4169" max="4169" width="11" style="1" customWidth="1"/>
    <col min="4170" max="4353" width="9.109375" style="1"/>
    <col min="4354" max="4354" width="37.6640625" style="1" customWidth="1"/>
    <col min="4355" max="4355" width="10.88671875" style="1" customWidth="1"/>
    <col min="4356" max="4356" width="10.33203125" style="1" customWidth="1"/>
    <col min="4357" max="4362" width="9.6640625" style="1" customWidth="1"/>
    <col min="4363" max="4363" width="13.6640625" style="1" customWidth="1"/>
    <col min="4364" max="4413" width="12.6640625" style="1" customWidth="1"/>
    <col min="4414" max="4414" width="9.6640625" style="1" customWidth="1"/>
    <col min="4415" max="4415" width="11.109375" style="1" customWidth="1"/>
    <col min="4416" max="4416" width="11" style="1" customWidth="1"/>
    <col min="4417" max="4417" width="9.6640625" style="1" customWidth="1"/>
    <col min="4418" max="4418" width="10.5546875" style="1" customWidth="1"/>
    <col min="4419" max="4419" width="10.88671875" style="1" customWidth="1"/>
    <col min="4420" max="4422" width="9.6640625" style="1" customWidth="1"/>
    <col min="4423" max="4423" width="10.44140625" style="1" customWidth="1"/>
    <col min="4424" max="4424" width="14.6640625" style="1" customWidth="1"/>
    <col min="4425" max="4425" width="11" style="1" customWidth="1"/>
    <col min="4426" max="4609" width="9.109375" style="1"/>
    <col min="4610" max="4610" width="37.6640625" style="1" customWidth="1"/>
    <col min="4611" max="4611" width="10.88671875" style="1" customWidth="1"/>
    <col min="4612" max="4612" width="10.33203125" style="1" customWidth="1"/>
    <col min="4613" max="4618" width="9.6640625" style="1" customWidth="1"/>
    <col min="4619" max="4619" width="13.6640625" style="1" customWidth="1"/>
    <col min="4620" max="4669" width="12.6640625" style="1" customWidth="1"/>
    <col min="4670" max="4670" width="9.6640625" style="1" customWidth="1"/>
    <col min="4671" max="4671" width="11.109375" style="1" customWidth="1"/>
    <col min="4672" max="4672" width="11" style="1" customWidth="1"/>
    <col min="4673" max="4673" width="9.6640625" style="1" customWidth="1"/>
    <col min="4674" max="4674" width="10.5546875" style="1" customWidth="1"/>
    <col min="4675" max="4675" width="10.88671875" style="1" customWidth="1"/>
    <col min="4676" max="4678" width="9.6640625" style="1" customWidth="1"/>
    <col min="4679" max="4679" width="10.44140625" style="1" customWidth="1"/>
    <col min="4680" max="4680" width="14.6640625" style="1" customWidth="1"/>
    <col min="4681" max="4681" width="11" style="1" customWidth="1"/>
    <col min="4682" max="4865" width="9.109375" style="1"/>
    <col min="4866" max="4866" width="37.6640625" style="1" customWidth="1"/>
    <col min="4867" max="4867" width="10.88671875" style="1" customWidth="1"/>
    <col min="4868" max="4868" width="10.33203125" style="1" customWidth="1"/>
    <col min="4869" max="4874" width="9.6640625" style="1" customWidth="1"/>
    <col min="4875" max="4875" width="13.6640625" style="1" customWidth="1"/>
    <col min="4876" max="4925" width="12.6640625" style="1" customWidth="1"/>
    <col min="4926" max="4926" width="9.6640625" style="1" customWidth="1"/>
    <col min="4927" max="4927" width="11.109375" style="1" customWidth="1"/>
    <col min="4928" max="4928" width="11" style="1" customWidth="1"/>
    <col min="4929" max="4929" width="9.6640625" style="1" customWidth="1"/>
    <col min="4930" max="4930" width="10.5546875" style="1" customWidth="1"/>
    <col min="4931" max="4931" width="10.88671875" style="1" customWidth="1"/>
    <col min="4932" max="4934" width="9.6640625" style="1" customWidth="1"/>
    <col min="4935" max="4935" width="10.44140625" style="1" customWidth="1"/>
    <col min="4936" max="4936" width="14.6640625" style="1" customWidth="1"/>
    <col min="4937" max="4937" width="11" style="1" customWidth="1"/>
    <col min="4938" max="5121" width="9.109375" style="1"/>
    <col min="5122" max="5122" width="37.6640625" style="1" customWidth="1"/>
    <col min="5123" max="5123" width="10.88671875" style="1" customWidth="1"/>
    <col min="5124" max="5124" width="10.33203125" style="1" customWidth="1"/>
    <col min="5125" max="5130" width="9.6640625" style="1" customWidth="1"/>
    <col min="5131" max="5131" width="13.6640625" style="1" customWidth="1"/>
    <col min="5132" max="5181" width="12.6640625" style="1" customWidth="1"/>
    <col min="5182" max="5182" width="9.6640625" style="1" customWidth="1"/>
    <col min="5183" max="5183" width="11.109375" style="1" customWidth="1"/>
    <col min="5184" max="5184" width="11" style="1" customWidth="1"/>
    <col min="5185" max="5185" width="9.6640625" style="1" customWidth="1"/>
    <col min="5186" max="5186" width="10.5546875" style="1" customWidth="1"/>
    <col min="5187" max="5187" width="10.88671875" style="1" customWidth="1"/>
    <col min="5188" max="5190" width="9.6640625" style="1" customWidth="1"/>
    <col min="5191" max="5191" width="10.44140625" style="1" customWidth="1"/>
    <col min="5192" max="5192" width="14.6640625" style="1" customWidth="1"/>
    <col min="5193" max="5193" width="11" style="1" customWidth="1"/>
    <col min="5194" max="5377" width="9.109375" style="1"/>
    <col min="5378" max="5378" width="37.6640625" style="1" customWidth="1"/>
    <col min="5379" max="5379" width="10.88671875" style="1" customWidth="1"/>
    <col min="5380" max="5380" width="10.33203125" style="1" customWidth="1"/>
    <col min="5381" max="5386" width="9.6640625" style="1" customWidth="1"/>
    <col min="5387" max="5387" width="13.6640625" style="1" customWidth="1"/>
    <col min="5388" max="5437" width="12.6640625" style="1" customWidth="1"/>
    <col min="5438" max="5438" width="9.6640625" style="1" customWidth="1"/>
    <col min="5439" max="5439" width="11.109375" style="1" customWidth="1"/>
    <col min="5440" max="5440" width="11" style="1" customWidth="1"/>
    <col min="5441" max="5441" width="9.6640625" style="1" customWidth="1"/>
    <col min="5442" max="5442" width="10.5546875" style="1" customWidth="1"/>
    <col min="5443" max="5443" width="10.88671875" style="1" customWidth="1"/>
    <col min="5444" max="5446" width="9.6640625" style="1" customWidth="1"/>
    <col min="5447" max="5447" width="10.44140625" style="1" customWidth="1"/>
    <col min="5448" max="5448" width="14.6640625" style="1" customWidth="1"/>
    <col min="5449" max="5449" width="11" style="1" customWidth="1"/>
    <col min="5450" max="5633" width="9.109375" style="1"/>
    <col min="5634" max="5634" width="37.6640625" style="1" customWidth="1"/>
    <col min="5635" max="5635" width="10.88671875" style="1" customWidth="1"/>
    <col min="5636" max="5636" width="10.33203125" style="1" customWidth="1"/>
    <col min="5637" max="5642" width="9.6640625" style="1" customWidth="1"/>
    <col min="5643" max="5643" width="13.6640625" style="1" customWidth="1"/>
    <col min="5644" max="5693" width="12.6640625" style="1" customWidth="1"/>
    <col min="5694" max="5694" width="9.6640625" style="1" customWidth="1"/>
    <col min="5695" max="5695" width="11.109375" style="1" customWidth="1"/>
    <col min="5696" max="5696" width="11" style="1" customWidth="1"/>
    <col min="5697" max="5697" width="9.6640625" style="1" customWidth="1"/>
    <col min="5698" max="5698" width="10.5546875" style="1" customWidth="1"/>
    <col min="5699" max="5699" width="10.88671875" style="1" customWidth="1"/>
    <col min="5700" max="5702" width="9.6640625" style="1" customWidth="1"/>
    <col min="5703" max="5703" width="10.44140625" style="1" customWidth="1"/>
    <col min="5704" max="5704" width="14.6640625" style="1" customWidth="1"/>
    <col min="5705" max="5705" width="11" style="1" customWidth="1"/>
    <col min="5706" max="5889" width="9.109375" style="1"/>
    <col min="5890" max="5890" width="37.6640625" style="1" customWidth="1"/>
    <col min="5891" max="5891" width="10.88671875" style="1" customWidth="1"/>
    <col min="5892" max="5892" width="10.33203125" style="1" customWidth="1"/>
    <col min="5893" max="5898" width="9.6640625" style="1" customWidth="1"/>
    <col min="5899" max="5899" width="13.6640625" style="1" customWidth="1"/>
    <col min="5900" max="5949" width="12.6640625" style="1" customWidth="1"/>
    <col min="5950" max="5950" width="9.6640625" style="1" customWidth="1"/>
    <col min="5951" max="5951" width="11.109375" style="1" customWidth="1"/>
    <col min="5952" max="5952" width="11" style="1" customWidth="1"/>
    <col min="5953" max="5953" width="9.6640625" style="1" customWidth="1"/>
    <col min="5954" max="5954" width="10.5546875" style="1" customWidth="1"/>
    <col min="5955" max="5955" width="10.88671875" style="1" customWidth="1"/>
    <col min="5956" max="5958" width="9.6640625" style="1" customWidth="1"/>
    <col min="5959" max="5959" width="10.44140625" style="1" customWidth="1"/>
    <col min="5960" max="5960" width="14.6640625" style="1" customWidth="1"/>
    <col min="5961" max="5961" width="11" style="1" customWidth="1"/>
    <col min="5962" max="6145" width="9.109375" style="1"/>
    <col min="6146" max="6146" width="37.6640625" style="1" customWidth="1"/>
    <col min="6147" max="6147" width="10.88671875" style="1" customWidth="1"/>
    <col min="6148" max="6148" width="10.33203125" style="1" customWidth="1"/>
    <col min="6149" max="6154" width="9.6640625" style="1" customWidth="1"/>
    <col min="6155" max="6155" width="13.6640625" style="1" customWidth="1"/>
    <col min="6156" max="6205" width="12.6640625" style="1" customWidth="1"/>
    <col min="6206" max="6206" width="9.6640625" style="1" customWidth="1"/>
    <col min="6207" max="6207" width="11.109375" style="1" customWidth="1"/>
    <col min="6208" max="6208" width="11" style="1" customWidth="1"/>
    <col min="6209" max="6209" width="9.6640625" style="1" customWidth="1"/>
    <col min="6210" max="6210" width="10.5546875" style="1" customWidth="1"/>
    <col min="6211" max="6211" width="10.88671875" style="1" customWidth="1"/>
    <col min="6212" max="6214" width="9.6640625" style="1" customWidth="1"/>
    <col min="6215" max="6215" width="10.44140625" style="1" customWidth="1"/>
    <col min="6216" max="6216" width="14.6640625" style="1" customWidth="1"/>
    <col min="6217" max="6217" width="11" style="1" customWidth="1"/>
    <col min="6218" max="6401" width="9.109375" style="1"/>
    <col min="6402" max="6402" width="37.6640625" style="1" customWidth="1"/>
    <col min="6403" max="6403" width="10.88671875" style="1" customWidth="1"/>
    <col min="6404" max="6404" width="10.33203125" style="1" customWidth="1"/>
    <col min="6405" max="6410" width="9.6640625" style="1" customWidth="1"/>
    <col min="6411" max="6411" width="13.6640625" style="1" customWidth="1"/>
    <col min="6412" max="6461" width="12.6640625" style="1" customWidth="1"/>
    <col min="6462" max="6462" width="9.6640625" style="1" customWidth="1"/>
    <col min="6463" max="6463" width="11.109375" style="1" customWidth="1"/>
    <col min="6464" max="6464" width="11" style="1" customWidth="1"/>
    <col min="6465" max="6465" width="9.6640625" style="1" customWidth="1"/>
    <col min="6466" max="6466" width="10.5546875" style="1" customWidth="1"/>
    <col min="6467" max="6467" width="10.88671875" style="1" customWidth="1"/>
    <col min="6468" max="6470" width="9.6640625" style="1" customWidth="1"/>
    <col min="6471" max="6471" width="10.44140625" style="1" customWidth="1"/>
    <col min="6472" max="6472" width="14.6640625" style="1" customWidth="1"/>
    <col min="6473" max="6473" width="11" style="1" customWidth="1"/>
    <col min="6474" max="6657" width="9.109375" style="1"/>
    <col min="6658" max="6658" width="37.6640625" style="1" customWidth="1"/>
    <col min="6659" max="6659" width="10.88671875" style="1" customWidth="1"/>
    <col min="6660" max="6660" width="10.33203125" style="1" customWidth="1"/>
    <col min="6661" max="6666" width="9.6640625" style="1" customWidth="1"/>
    <col min="6667" max="6667" width="13.6640625" style="1" customWidth="1"/>
    <col min="6668" max="6717" width="12.6640625" style="1" customWidth="1"/>
    <col min="6718" max="6718" width="9.6640625" style="1" customWidth="1"/>
    <col min="6719" max="6719" width="11.109375" style="1" customWidth="1"/>
    <col min="6720" max="6720" width="11" style="1" customWidth="1"/>
    <col min="6721" max="6721" width="9.6640625" style="1" customWidth="1"/>
    <col min="6722" max="6722" width="10.5546875" style="1" customWidth="1"/>
    <col min="6723" max="6723" width="10.88671875" style="1" customWidth="1"/>
    <col min="6724" max="6726" width="9.6640625" style="1" customWidth="1"/>
    <col min="6727" max="6727" width="10.44140625" style="1" customWidth="1"/>
    <col min="6728" max="6728" width="14.6640625" style="1" customWidth="1"/>
    <col min="6729" max="6729" width="11" style="1" customWidth="1"/>
    <col min="6730" max="6913" width="9.109375" style="1"/>
    <col min="6914" max="6914" width="37.6640625" style="1" customWidth="1"/>
    <col min="6915" max="6915" width="10.88671875" style="1" customWidth="1"/>
    <col min="6916" max="6916" width="10.33203125" style="1" customWidth="1"/>
    <col min="6917" max="6922" width="9.6640625" style="1" customWidth="1"/>
    <col min="6923" max="6923" width="13.6640625" style="1" customWidth="1"/>
    <col min="6924" max="6973" width="12.6640625" style="1" customWidth="1"/>
    <col min="6974" max="6974" width="9.6640625" style="1" customWidth="1"/>
    <col min="6975" max="6975" width="11.109375" style="1" customWidth="1"/>
    <col min="6976" max="6976" width="11" style="1" customWidth="1"/>
    <col min="6977" max="6977" width="9.6640625" style="1" customWidth="1"/>
    <col min="6978" max="6978" width="10.5546875" style="1" customWidth="1"/>
    <col min="6979" max="6979" width="10.88671875" style="1" customWidth="1"/>
    <col min="6980" max="6982" width="9.6640625" style="1" customWidth="1"/>
    <col min="6983" max="6983" width="10.44140625" style="1" customWidth="1"/>
    <col min="6984" max="6984" width="14.6640625" style="1" customWidth="1"/>
    <col min="6985" max="6985" width="11" style="1" customWidth="1"/>
    <col min="6986" max="7169" width="9.109375" style="1"/>
    <col min="7170" max="7170" width="37.6640625" style="1" customWidth="1"/>
    <col min="7171" max="7171" width="10.88671875" style="1" customWidth="1"/>
    <col min="7172" max="7172" width="10.33203125" style="1" customWidth="1"/>
    <col min="7173" max="7178" width="9.6640625" style="1" customWidth="1"/>
    <col min="7179" max="7179" width="13.6640625" style="1" customWidth="1"/>
    <col min="7180" max="7229" width="12.6640625" style="1" customWidth="1"/>
    <col min="7230" max="7230" width="9.6640625" style="1" customWidth="1"/>
    <col min="7231" max="7231" width="11.109375" style="1" customWidth="1"/>
    <col min="7232" max="7232" width="11" style="1" customWidth="1"/>
    <col min="7233" max="7233" width="9.6640625" style="1" customWidth="1"/>
    <col min="7234" max="7234" width="10.5546875" style="1" customWidth="1"/>
    <col min="7235" max="7235" width="10.88671875" style="1" customWidth="1"/>
    <col min="7236" max="7238" width="9.6640625" style="1" customWidth="1"/>
    <col min="7239" max="7239" width="10.44140625" style="1" customWidth="1"/>
    <col min="7240" max="7240" width="14.6640625" style="1" customWidth="1"/>
    <col min="7241" max="7241" width="11" style="1" customWidth="1"/>
    <col min="7242" max="7425" width="9.109375" style="1"/>
    <col min="7426" max="7426" width="37.6640625" style="1" customWidth="1"/>
    <col min="7427" max="7427" width="10.88671875" style="1" customWidth="1"/>
    <col min="7428" max="7428" width="10.33203125" style="1" customWidth="1"/>
    <col min="7429" max="7434" width="9.6640625" style="1" customWidth="1"/>
    <col min="7435" max="7435" width="13.6640625" style="1" customWidth="1"/>
    <col min="7436" max="7485" width="12.6640625" style="1" customWidth="1"/>
    <col min="7486" max="7486" width="9.6640625" style="1" customWidth="1"/>
    <col min="7487" max="7487" width="11.109375" style="1" customWidth="1"/>
    <col min="7488" max="7488" width="11" style="1" customWidth="1"/>
    <col min="7489" max="7489" width="9.6640625" style="1" customWidth="1"/>
    <col min="7490" max="7490" width="10.5546875" style="1" customWidth="1"/>
    <col min="7491" max="7491" width="10.88671875" style="1" customWidth="1"/>
    <col min="7492" max="7494" width="9.6640625" style="1" customWidth="1"/>
    <col min="7495" max="7495" width="10.44140625" style="1" customWidth="1"/>
    <col min="7496" max="7496" width="14.6640625" style="1" customWidth="1"/>
    <col min="7497" max="7497" width="11" style="1" customWidth="1"/>
    <col min="7498" max="7681" width="9.109375" style="1"/>
    <col min="7682" max="7682" width="37.6640625" style="1" customWidth="1"/>
    <col min="7683" max="7683" width="10.88671875" style="1" customWidth="1"/>
    <col min="7684" max="7684" width="10.33203125" style="1" customWidth="1"/>
    <col min="7685" max="7690" width="9.6640625" style="1" customWidth="1"/>
    <col min="7691" max="7691" width="13.6640625" style="1" customWidth="1"/>
    <col min="7692" max="7741" width="12.6640625" style="1" customWidth="1"/>
    <col min="7742" max="7742" width="9.6640625" style="1" customWidth="1"/>
    <col min="7743" max="7743" width="11.109375" style="1" customWidth="1"/>
    <col min="7744" max="7744" width="11" style="1" customWidth="1"/>
    <col min="7745" max="7745" width="9.6640625" style="1" customWidth="1"/>
    <col min="7746" max="7746" width="10.5546875" style="1" customWidth="1"/>
    <col min="7747" max="7747" width="10.88671875" style="1" customWidth="1"/>
    <col min="7748" max="7750" width="9.6640625" style="1" customWidth="1"/>
    <col min="7751" max="7751" width="10.44140625" style="1" customWidth="1"/>
    <col min="7752" max="7752" width="14.6640625" style="1" customWidth="1"/>
    <col min="7753" max="7753" width="11" style="1" customWidth="1"/>
    <col min="7754" max="7937" width="9.109375" style="1"/>
    <col min="7938" max="7938" width="37.6640625" style="1" customWidth="1"/>
    <col min="7939" max="7939" width="10.88671875" style="1" customWidth="1"/>
    <col min="7940" max="7940" width="10.33203125" style="1" customWidth="1"/>
    <col min="7941" max="7946" width="9.6640625" style="1" customWidth="1"/>
    <col min="7947" max="7947" width="13.6640625" style="1" customWidth="1"/>
    <col min="7948" max="7997" width="12.6640625" style="1" customWidth="1"/>
    <col min="7998" max="7998" width="9.6640625" style="1" customWidth="1"/>
    <col min="7999" max="7999" width="11.109375" style="1" customWidth="1"/>
    <col min="8000" max="8000" width="11" style="1" customWidth="1"/>
    <col min="8001" max="8001" width="9.6640625" style="1" customWidth="1"/>
    <col min="8002" max="8002" width="10.5546875" style="1" customWidth="1"/>
    <col min="8003" max="8003" width="10.88671875" style="1" customWidth="1"/>
    <col min="8004" max="8006" width="9.6640625" style="1" customWidth="1"/>
    <col min="8007" max="8007" width="10.44140625" style="1" customWidth="1"/>
    <col min="8008" max="8008" width="14.6640625" style="1" customWidth="1"/>
    <col min="8009" max="8009" width="11" style="1" customWidth="1"/>
    <col min="8010" max="8193" width="9.109375" style="1"/>
    <col min="8194" max="8194" width="37.6640625" style="1" customWidth="1"/>
    <col min="8195" max="8195" width="10.88671875" style="1" customWidth="1"/>
    <col min="8196" max="8196" width="10.33203125" style="1" customWidth="1"/>
    <col min="8197" max="8202" width="9.6640625" style="1" customWidth="1"/>
    <col min="8203" max="8203" width="13.6640625" style="1" customWidth="1"/>
    <col min="8204" max="8253" width="12.6640625" style="1" customWidth="1"/>
    <col min="8254" max="8254" width="9.6640625" style="1" customWidth="1"/>
    <col min="8255" max="8255" width="11.109375" style="1" customWidth="1"/>
    <col min="8256" max="8256" width="11" style="1" customWidth="1"/>
    <col min="8257" max="8257" width="9.6640625" style="1" customWidth="1"/>
    <col min="8258" max="8258" width="10.5546875" style="1" customWidth="1"/>
    <col min="8259" max="8259" width="10.88671875" style="1" customWidth="1"/>
    <col min="8260" max="8262" width="9.6640625" style="1" customWidth="1"/>
    <col min="8263" max="8263" width="10.44140625" style="1" customWidth="1"/>
    <col min="8264" max="8264" width="14.6640625" style="1" customWidth="1"/>
    <col min="8265" max="8265" width="11" style="1" customWidth="1"/>
    <col min="8266" max="8449" width="9.109375" style="1"/>
    <col min="8450" max="8450" width="37.6640625" style="1" customWidth="1"/>
    <col min="8451" max="8451" width="10.88671875" style="1" customWidth="1"/>
    <col min="8452" max="8452" width="10.33203125" style="1" customWidth="1"/>
    <col min="8453" max="8458" width="9.6640625" style="1" customWidth="1"/>
    <col min="8459" max="8459" width="13.6640625" style="1" customWidth="1"/>
    <col min="8460" max="8509" width="12.6640625" style="1" customWidth="1"/>
    <col min="8510" max="8510" width="9.6640625" style="1" customWidth="1"/>
    <col min="8511" max="8511" width="11.109375" style="1" customWidth="1"/>
    <col min="8512" max="8512" width="11" style="1" customWidth="1"/>
    <col min="8513" max="8513" width="9.6640625" style="1" customWidth="1"/>
    <col min="8514" max="8514" width="10.5546875" style="1" customWidth="1"/>
    <col min="8515" max="8515" width="10.88671875" style="1" customWidth="1"/>
    <col min="8516" max="8518" width="9.6640625" style="1" customWidth="1"/>
    <col min="8519" max="8519" width="10.44140625" style="1" customWidth="1"/>
    <col min="8520" max="8520" width="14.6640625" style="1" customWidth="1"/>
    <col min="8521" max="8521" width="11" style="1" customWidth="1"/>
    <col min="8522" max="8705" width="9.109375" style="1"/>
    <col min="8706" max="8706" width="37.6640625" style="1" customWidth="1"/>
    <col min="8707" max="8707" width="10.88671875" style="1" customWidth="1"/>
    <col min="8708" max="8708" width="10.33203125" style="1" customWidth="1"/>
    <col min="8709" max="8714" width="9.6640625" style="1" customWidth="1"/>
    <col min="8715" max="8715" width="13.6640625" style="1" customWidth="1"/>
    <col min="8716" max="8765" width="12.6640625" style="1" customWidth="1"/>
    <col min="8766" max="8766" width="9.6640625" style="1" customWidth="1"/>
    <col min="8767" max="8767" width="11.109375" style="1" customWidth="1"/>
    <col min="8768" max="8768" width="11" style="1" customWidth="1"/>
    <col min="8769" max="8769" width="9.6640625" style="1" customWidth="1"/>
    <col min="8770" max="8770" width="10.5546875" style="1" customWidth="1"/>
    <col min="8771" max="8771" width="10.88671875" style="1" customWidth="1"/>
    <col min="8772" max="8774" width="9.6640625" style="1" customWidth="1"/>
    <col min="8775" max="8775" width="10.44140625" style="1" customWidth="1"/>
    <col min="8776" max="8776" width="14.6640625" style="1" customWidth="1"/>
    <col min="8777" max="8777" width="11" style="1" customWidth="1"/>
    <col min="8778" max="8961" width="9.109375" style="1"/>
    <col min="8962" max="8962" width="37.6640625" style="1" customWidth="1"/>
    <col min="8963" max="8963" width="10.88671875" style="1" customWidth="1"/>
    <col min="8964" max="8964" width="10.33203125" style="1" customWidth="1"/>
    <col min="8965" max="8970" width="9.6640625" style="1" customWidth="1"/>
    <col min="8971" max="8971" width="13.6640625" style="1" customWidth="1"/>
    <col min="8972" max="9021" width="12.6640625" style="1" customWidth="1"/>
    <col min="9022" max="9022" width="9.6640625" style="1" customWidth="1"/>
    <col min="9023" max="9023" width="11.109375" style="1" customWidth="1"/>
    <col min="9024" max="9024" width="11" style="1" customWidth="1"/>
    <col min="9025" max="9025" width="9.6640625" style="1" customWidth="1"/>
    <col min="9026" max="9026" width="10.5546875" style="1" customWidth="1"/>
    <col min="9027" max="9027" width="10.88671875" style="1" customWidth="1"/>
    <col min="9028" max="9030" width="9.6640625" style="1" customWidth="1"/>
    <col min="9031" max="9031" width="10.44140625" style="1" customWidth="1"/>
    <col min="9032" max="9032" width="14.6640625" style="1" customWidth="1"/>
    <col min="9033" max="9033" width="11" style="1" customWidth="1"/>
    <col min="9034" max="9217" width="9.109375" style="1"/>
    <col min="9218" max="9218" width="37.6640625" style="1" customWidth="1"/>
    <col min="9219" max="9219" width="10.88671875" style="1" customWidth="1"/>
    <col min="9220" max="9220" width="10.33203125" style="1" customWidth="1"/>
    <col min="9221" max="9226" width="9.6640625" style="1" customWidth="1"/>
    <col min="9227" max="9227" width="13.6640625" style="1" customWidth="1"/>
    <col min="9228" max="9277" width="12.6640625" style="1" customWidth="1"/>
    <col min="9278" max="9278" width="9.6640625" style="1" customWidth="1"/>
    <col min="9279" max="9279" width="11.109375" style="1" customWidth="1"/>
    <col min="9280" max="9280" width="11" style="1" customWidth="1"/>
    <col min="9281" max="9281" width="9.6640625" style="1" customWidth="1"/>
    <col min="9282" max="9282" width="10.5546875" style="1" customWidth="1"/>
    <col min="9283" max="9283" width="10.88671875" style="1" customWidth="1"/>
    <col min="9284" max="9286" width="9.6640625" style="1" customWidth="1"/>
    <col min="9287" max="9287" width="10.44140625" style="1" customWidth="1"/>
    <col min="9288" max="9288" width="14.6640625" style="1" customWidth="1"/>
    <col min="9289" max="9289" width="11" style="1" customWidth="1"/>
    <col min="9290" max="9473" width="9.109375" style="1"/>
    <col min="9474" max="9474" width="37.6640625" style="1" customWidth="1"/>
    <col min="9475" max="9475" width="10.88671875" style="1" customWidth="1"/>
    <col min="9476" max="9476" width="10.33203125" style="1" customWidth="1"/>
    <col min="9477" max="9482" width="9.6640625" style="1" customWidth="1"/>
    <col min="9483" max="9483" width="13.6640625" style="1" customWidth="1"/>
    <col min="9484" max="9533" width="12.6640625" style="1" customWidth="1"/>
    <col min="9534" max="9534" width="9.6640625" style="1" customWidth="1"/>
    <col min="9535" max="9535" width="11.109375" style="1" customWidth="1"/>
    <col min="9536" max="9536" width="11" style="1" customWidth="1"/>
    <col min="9537" max="9537" width="9.6640625" style="1" customWidth="1"/>
    <col min="9538" max="9538" width="10.5546875" style="1" customWidth="1"/>
    <col min="9539" max="9539" width="10.88671875" style="1" customWidth="1"/>
    <col min="9540" max="9542" width="9.6640625" style="1" customWidth="1"/>
    <col min="9543" max="9543" width="10.44140625" style="1" customWidth="1"/>
    <col min="9544" max="9544" width="14.6640625" style="1" customWidth="1"/>
    <col min="9545" max="9545" width="11" style="1" customWidth="1"/>
    <col min="9546" max="9729" width="9.109375" style="1"/>
    <col min="9730" max="9730" width="37.6640625" style="1" customWidth="1"/>
    <col min="9731" max="9731" width="10.88671875" style="1" customWidth="1"/>
    <col min="9732" max="9732" width="10.33203125" style="1" customWidth="1"/>
    <col min="9733" max="9738" width="9.6640625" style="1" customWidth="1"/>
    <col min="9739" max="9739" width="13.6640625" style="1" customWidth="1"/>
    <col min="9740" max="9789" width="12.6640625" style="1" customWidth="1"/>
    <col min="9790" max="9790" width="9.6640625" style="1" customWidth="1"/>
    <col min="9791" max="9791" width="11.109375" style="1" customWidth="1"/>
    <col min="9792" max="9792" width="11" style="1" customWidth="1"/>
    <col min="9793" max="9793" width="9.6640625" style="1" customWidth="1"/>
    <col min="9794" max="9794" width="10.5546875" style="1" customWidth="1"/>
    <col min="9795" max="9795" width="10.88671875" style="1" customWidth="1"/>
    <col min="9796" max="9798" width="9.6640625" style="1" customWidth="1"/>
    <col min="9799" max="9799" width="10.44140625" style="1" customWidth="1"/>
    <col min="9800" max="9800" width="14.6640625" style="1" customWidth="1"/>
    <col min="9801" max="9801" width="11" style="1" customWidth="1"/>
    <col min="9802" max="9985" width="9.109375" style="1"/>
    <col min="9986" max="9986" width="37.6640625" style="1" customWidth="1"/>
    <col min="9987" max="9987" width="10.88671875" style="1" customWidth="1"/>
    <col min="9988" max="9988" width="10.33203125" style="1" customWidth="1"/>
    <col min="9989" max="9994" width="9.6640625" style="1" customWidth="1"/>
    <col min="9995" max="9995" width="13.6640625" style="1" customWidth="1"/>
    <col min="9996" max="10045" width="12.6640625" style="1" customWidth="1"/>
    <col min="10046" max="10046" width="9.6640625" style="1" customWidth="1"/>
    <col min="10047" max="10047" width="11.109375" style="1" customWidth="1"/>
    <col min="10048" max="10048" width="11" style="1" customWidth="1"/>
    <col min="10049" max="10049" width="9.6640625" style="1" customWidth="1"/>
    <col min="10050" max="10050" width="10.5546875" style="1" customWidth="1"/>
    <col min="10051" max="10051" width="10.88671875" style="1" customWidth="1"/>
    <col min="10052" max="10054" width="9.6640625" style="1" customWidth="1"/>
    <col min="10055" max="10055" width="10.44140625" style="1" customWidth="1"/>
    <col min="10056" max="10056" width="14.6640625" style="1" customWidth="1"/>
    <col min="10057" max="10057" width="11" style="1" customWidth="1"/>
    <col min="10058" max="10241" width="9.109375" style="1"/>
    <col min="10242" max="10242" width="37.6640625" style="1" customWidth="1"/>
    <col min="10243" max="10243" width="10.88671875" style="1" customWidth="1"/>
    <col min="10244" max="10244" width="10.33203125" style="1" customWidth="1"/>
    <col min="10245" max="10250" width="9.6640625" style="1" customWidth="1"/>
    <col min="10251" max="10251" width="13.6640625" style="1" customWidth="1"/>
    <col min="10252" max="10301" width="12.6640625" style="1" customWidth="1"/>
    <col min="10302" max="10302" width="9.6640625" style="1" customWidth="1"/>
    <col min="10303" max="10303" width="11.109375" style="1" customWidth="1"/>
    <col min="10304" max="10304" width="11" style="1" customWidth="1"/>
    <col min="10305" max="10305" width="9.6640625" style="1" customWidth="1"/>
    <col min="10306" max="10306" width="10.5546875" style="1" customWidth="1"/>
    <col min="10307" max="10307" width="10.88671875" style="1" customWidth="1"/>
    <col min="10308" max="10310" width="9.6640625" style="1" customWidth="1"/>
    <col min="10311" max="10311" width="10.44140625" style="1" customWidth="1"/>
    <col min="10312" max="10312" width="14.6640625" style="1" customWidth="1"/>
    <col min="10313" max="10313" width="11" style="1" customWidth="1"/>
    <col min="10314" max="10497" width="9.109375" style="1"/>
    <col min="10498" max="10498" width="37.6640625" style="1" customWidth="1"/>
    <col min="10499" max="10499" width="10.88671875" style="1" customWidth="1"/>
    <col min="10500" max="10500" width="10.33203125" style="1" customWidth="1"/>
    <col min="10501" max="10506" width="9.6640625" style="1" customWidth="1"/>
    <col min="10507" max="10507" width="13.6640625" style="1" customWidth="1"/>
    <col min="10508" max="10557" width="12.6640625" style="1" customWidth="1"/>
    <col min="10558" max="10558" width="9.6640625" style="1" customWidth="1"/>
    <col min="10559" max="10559" width="11.109375" style="1" customWidth="1"/>
    <col min="10560" max="10560" width="11" style="1" customWidth="1"/>
    <col min="10561" max="10561" width="9.6640625" style="1" customWidth="1"/>
    <col min="10562" max="10562" width="10.5546875" style="1" customWidth="1"/>
    <col min="10563" max="10563" width="10.88671875" style="1" customWidth="1"/>
    <col min="10564" max="10566" width="9.6640625" style="1" customWidth="1"/>
    <col min="10567" max="10567" width="10.44140625" style="1" customWidth="1"/>
    <col min="10568" max="10568" width="14.6640625" style="1" customWidth="1"/>
    <col min="10569" max="10569" width="11" style="1" customWidth="1"/>
    <col min="10570" max="10753" width="9.109375" style="1"/>
    <col min="10754" max="10754" width="37.6640625" style="1" customWidth="1"/>
    <col min="10755" max="10755" width="10.88671875" style="1" customWidth="1"/>
    <col min="10756" max="10756" width="10.33203125" style="1" customWidth="1"/>
    <col min="10757" max="10762" width="9.6640625" style="1" customWidth="1"/>
    <col min="10763" max="10763" width="13.6640625" style="1" customWidth="1"/>
    <col min="10764" max="10813" width="12.6640625" style="1" customWidth="1"/>
    <col min="10814" max="10814" width="9.6640625" style="1" customWidth="1"/>
    <col min="10815" max="10815" width="11.109375" style="1" customWidth="1"/>
    <col min="10816" max="10816" width="11" style="1" customWidth="1"/>
    <col min="10817" max="10817" width="9.6640625" style="1" customWidth="1"/>
    <col min="10818" max="10818" width="10.5546875" style="1" customWidth="1"/>
    <col min="10819" max="10819" width="10.88671875" style="1" customWidth="1"/>
    <col min="10820" max="10822" width="9.6640625" style="1" customWidth="1"/>
    <col min="10823" max="10823" width="10.44140625" style="1" customWidth="1"/>
    <col min="10824" max="10824" width="14.6640625" style="1" customWidth="1"/>
    <col min="10825" max="10825" width="11" style="1" customWidth="1"/>
    <col min="10826" max="11009" width="9.109375" style="1"/>
    <col min="11010" max="11010" width="37.6640625" style="1" customWidth="1"/>
    <col min="11011" max="11011" width="10.88671875" style="1" customWidth="1"/>
    <col min="11012" max="11012" width="10.33203125" style="1" customWidth="1"/>
    <col min="11013" max="11018" width="9.6640625" style="1" customWidth="1"/>
    <col min="11019" max="11019" width="13.6640625" style="1" customWidth="1"/>
    <col min="11020" max="11069" width="12.6640625" style="1" customWidth="1"/>
    <col min="11070" max="11070" width="9.6640625" style="1" customWidth="1"/>
    <col min="11071" max="11071" width="11.109375" style="1" customWidth="1"/>
    <col min="11072" max="11072" width="11" style="1" customWidth="1"/>
    <col min="11073" max="11073" width="9.6640625" style="1" customWidth="1"/>
    <col min="11074" max="11074" width="10.5546875" style="1" customWidth="1"/>
    <col min="11075" max="11075" width="10.88671875" style="1" customWidth="1"/>
    <col min="11076" max="11078" width="9.6640625" style="1" customWidth="1"/>
    <col min="11079" max="11079" width="10.44140625" style="1" customWidth="1"/>
    <col min="11080" max="11080" width="14.6640625" style="1" customWidth="1"/>
    <col min="11081" max="11081" width="11" style="1" customWidth="1"/>
    <col min="11082" max="11265" width="9.109375" style="1"/>
    <col min="11266" max="11266" width="37.6640625" style="1" customWidth="1"/>
    <col min="11267" max="11267" width="10.88671875" style="1" customWidth="1"/>
    <col min="11268" max="11268" width="10.33203125" style="1" customWidth="1"/>
    <col min="11269" max="11274" width="9.6640625" style="1" customWidth="1"/>
    <col min="11275" max="11275" width="13.6640625" style="1" customWidth="1"/>
    <col min="11276" max="11325" width="12.6640625" style="1" customWidth="1"/>
    <col min="11326" max="11326" width="9.6640625" style="1" customWidth="1"/>
    <col min="11327" max="11327" width="11.109375" style="1" customWidth="1"/>
    <col min="11328" max="11328" width="11" style="1" customWidth="1"/>
    <col min="11329" max="11329" width="9.6640625" style="1" customWidth="1"/>
    <col min="11330" max="11330" width="10.5546875" style="1" customWidth="1"/>
    <col min="11331" max="11331" width="10.88671875" style="1" customWidth="1"/>
    <col min="11332" max="11334" width="9.6640625" style="1" customWidth="1"/>
    <col min="11335" max="11335" width="10.44140625" style="1" customWidth="1"/>
    <col min="11336" max="11336" width="14.6640625" style="1" customWidth="1"/>
    <col min="11337" max="11337" width="11" style="1" customWidth="1"/>
    <col min="11338" max="11521" width="9.109375" style="1"/>
    <col min="11522" max="11522" width="37.6640625" style="1" customWidth="1"/>
    <col min="11523" max="11523" width="10.88671875" style="1" customWidth="1"/>
    <col min="11524" max="11524" width="10.33203125" style="1" customWidth="1"/>
    <col min="11525" max="11530" width="9.6640625" style="1" customWidth="1"/>
    <col min="11531" max="11531" width="13.6640625" style="1" customWidth="1"/>
    <col min="11532" max="11581" width="12.6640625" style="1" customWidth="1"/>
    <col min="11582" max="11582" width="9.6640625" style="1" customWidth="1"/>
    <col min="11583" max="11583" width="11.109375" style="1" customWidth="1"/>
    <col min="11584" max="11584" width="11" style="1" customWidth="1"/>
    <col min="11585" max="11585" width="9.6640625" style="1" customWidth="1"/>
    <col min="11586" max="11586" width="10.5546875" style="1" customWidth="1"/>
    <col min="11587" max="11587" width="10.88671875" style="1" customWidth="1"/>
    <col min="11588" max="11590" width="9.6640625" style="1" customWidth="1"/>
    <col min="11591" max="11591" width="10.44140625" style="1" customWidth="1"/>
    <col min="11592" max="11592" width="14.6640625" style="1" customWidth="1"/>
    <col min="11593" max="11593" width="11" style="1" customWidth="1"/>
    <col min="11594" max="11777" width="9.109375" style="1"/>
    <col min="11778" max="11778" width="37.6640625" style="1" customWidth="1"/>
    <col min="11779" max="11779" width="10.88671875" style="1" customWidth="1"/>
    <col min="11780" max="11780" width="10.33203125" style="1" customWidth="1"/>
    <col min="11781" max="11786" width="9.6640625" style="1" customWidth="1"/>
    <col min="11787" max="11787" width="13.6640625" style="1" customWidth="1"/>
    <col min="11788" max="11837" width="12.6640625" style="1" customWidth="1"/>
    <col min="11838" max="11838" width="9.6640625" style="1" customWidth="1"/>
    <col min="11839" max="11839" width="11.109375" style="1" customWidth="1"/>
    <col min="11840" max="11840" width="11" style="1" customWidth="1"/>
    <col min="11841" max="11841" width="9.6640625" style="1" customWidth="1"/>
    <col min="11842" max="11842" width="10.5546875" style="1" customWidth="1"/>
    <col min="11843" max="11843" width="10.88671875" style="1" customWidth="1"/>
    <col min="11844" max="11846" width="9.6640625" style="1" customWidth="1"/>
    <col min="11847" max="11847" width="10.44140625" style="1" customWidth="1"/>
    <col min="11848" max="11848" width="14.6640625" style="1" customWidth="1"/>
    <col min="11849" max="11849" width="11" style="1" customWidth="1"/>
    <col min="11850" max="12033" width="9.109375" style="1"/>
    <col min="12034" max="12034" width="37.6640625" style="1" customWidth="1"/>
    <col min="12035" max="12035" width="10.88671875" style="1" customWidth="1"/>
    <col min="12036" max="12036" width="10.33203125" style="1" customWidth="1"/>
    <col min="12037" max="12042" width="9.6640625" style="1" customWidth="1"/>
    <col min="12043" max="12043" width="13.6640625" style="1" customWidth="1"/>
    <col min="12044" max="12093" width="12.6640625" style="1" customWidth="1"/>
    <col min="12094" max="12094" width="9.6640625" style="1" customWidth="1"/>
    <col min="12095" max="12095" width="11.109375" style="1" customWidth="1"/>
    <col min="12096" max="12096" width="11" style="1" customWidth="1"/>
    <col min="12097" max="12097" width="9.6640625" style="1" customWidth="1"/>
    <col min="12098" max="12098" width="10.5546875" style="1" customWidth="1"/>
    <col min="12099" max="12099" width="10.88671875" style="1" customWidth="1"/>
    <col min="12100" max="12102" width="9.6640625" style="1" customWidth="1"/>
    <col min="12103" max="12103" width="10.44140625" style="1" customWidth="1"/>
    <col min="12104" max="12104" width="14.6640625" style="1" customWidth="1"/>
    <col min="12105" max="12105" width="11" style="1" customWidth="1"/>
    <col min="12106" max="12289" width="9.109375" style="1"/>
    <col min="12290" max="12290" width="37.6640625" style="1" customWidth="1"/>
    <col min="12291" max="12291" width="10.88671875" style="1" customWidth="1"/>
    <col min="12292" max="12292" width="10.33203125" style="1" customWidth="1"/>
    <col min="12293" max="12298" width="9.6640625" style="1" customWidth="1"/>
    <col min="12299" max="12299" width="13.6640625" style="1" customWidth="1"/>
    <col min="12300" max="12349" width="12.6640625" style="1" customWidth="1"/>
    <col min="12350" max="12350" width="9.6640625" style="1" customWidth="1"/>
    <col min="12351" max="12351" width="11.109375" style="1" customWidth="1"/>
    <col min="12352" max="12352" width="11" style="1" customWidth="1"/>
    <col min="12353" max="12353" width="9.6640625" style="1" customWidth="1"/>
    <col min="12354" max="12354" width="10.5546875" style="1" customWidth="1"/>
    <col min="12355" max="12355" width="10.88671875" style="1" customWidth="1"/>
    <col min="12356" max="12358" width="9.6640625" style="1" customWidth="1"/>
    <col min="12359" max="12359" width="10.44140625" style="1" customWidth="1"/>
    <col min="12360" max="12360" width="14.6640625" style="1" customWidth="1"/>
    <col min="12361" max="12361" width="11" style="1" customWidth="1"/>
    <col min="12362" max="12545" width="9.109375" style="1"/>
    <col min="12546" max="12546" width="37.6640625" style="1" customWidth="1"/>
    <col min="12547" max="12547" width="10.88671875" style="1" customWidth="1"/>
    <col min="12548" max="12548" width="10.33203125" style="1" customWidth="1"/>
    <col min="12549" max="12554" width="9.6640625" style="1" customWidth="1"/>
    <col min="12555" max="12555" width="13.6640625" style="1" customWidth="1"/>
    <col min="12556" max="12605" width="12.6640625" style="1" customWidth="1"/>
    <col min="12606" max="12606" width="9.6640625" style="1" customWidth="1"/>
    <col min="12607" max="12607" width="11.109375" style="1" customWidth="1"/>
    <col min="12608" max="12608" width="11" style="1" customWidth="1"/>
    <col min="12609" max="12609" width="9.6640625" style="1" customWidth="1"/>
    <col min="12610" max="12610" width="10.5546875" style="1" customWidth="1"/>
    <col min="12611" max="12611" width="10.88671875" style="1" customWidth="1"/>
    <col min="12612" max="12614" width="9.6640625" style="1" customWidth="1"/>
    <col min="12615" max="12615" width="10.44140625" style="1" customWidth="1"/>
    <col min="12616" max="12616" width="14.6640625" style="1" customWidth="1"/>
    <col min="12617" max="12617" width="11" style="1" customWidth="1"/>
    <col min="12618" max="12801" width="9.109375" style="1"/>
    <col min="12802" max="12802" width="37.6640625" style="1" customWidth="1"/>
    <col min="12803" max="12803" width="10.88671875" style="1" customWidth="1"/>
    <col min="12804" max="12804" width="10.33203125" style="1" customWidth="1"/>
    <col min="12805" max="12810" width="9.6640625" style="1" customWidth="1"/>
    <col min="12811" max="12811" width="13.6640625" style="1" customWidth="1"/>
    <col min="12812" max="12861" width="12.6640625" style="1" customWidth="1"/>
    <col min="12862" max="12862" width="9.6640625" style="1" customWidth="1"/>
    <col min="12863" max="12863" width="11.109375" style="1" customWidth="1"/>
    <col min="12864" max="12864" width="11" style="1" customWidth="1"/>
    <col min="12865" max="12865" width="9.6640625" style="1" customWidth="1"/>
    <col min="12866" max="12866" width="10.5546875" style="1" customWidth="1"/>
    <col min="12867" max="12867" width="10.88671875" style="1" customWidth="1"/>
    <col min="12868" max="12870" width="9.6640625" style="1" customWidth="1"/>
    <col min="12871" max="12871" width="10.44140625" style="1" customWidth="1"/>
    <col min="12872" max="12872" width="14.6640625" style="1" customWidth="1"/>
    <col min="12873" max="12873" width="11" style="1" customWidth="1"/>
    <col min="12874" max="13057" width="9.109375" style="1"/>
    <col min="13058" max="13058" width="37.6640625" style="1" customWidth="1"/>
    <col min="13059" max="13059" width="10.88671875" style="1" customWidth="1"/>
    <col min="13060" max="13060" width="10.33203125" style="1" customWidth="1"/>
    <col min="13061" max="13066" width="9.6640625" style="1" customWidth="1"/>
    <col min="13067" max="13067" width="13.6640625" style="1" customWidth="1"/>
    <col min="13068" max="13117" width="12.6640625" style="1" customWidth="1"/>
    <col min="13118" max="13118" width="9.6640625" style="1" customWidth="1"/>
    <col min="13119" max="13119" width="11.109375" style="1" customWidth="1"/>
    <col min="13120" max="13120" width="11" style="1" customWidth="1"/>
    <col min="13121" max="13121" width="9.6640625" style="1" customWidth="1"/>
    <col min="13122" max="13122" width="10.5546875" style="1" customWidth="1"/>
    <col min="13123" max="13123" width="10.88671875" style="1" customWidth="1"/>
    <col min="13124" max="13126" width="9.6640625" style="1" customWidth="1"/>
    <col min="13127" max="13127" width="10.44140625" style="1" customWidth="1"/>
    <col min="13128" max="13128" width="14.6640625" style="1" customWidth="1"/>
    <col min="13129" max="13129" width="11" style="1" customWidth="1"/>
    <col min="13130" max="13313" width="9.109375" style="1"/>
    <col min="13314" max="13314" width="37.6640625" style="1" customWidth="1"/>
    <col min="13315" max="13315" width="10.88671875" style="1" customWidth="1"/>
    <col min="13316" max="13316" width="10.33203125" style="1" customWidth="1"/>
    <col min="13317" max="13322" width="9.6640625" style="1" customWidth="1"/>
    <col min="13323" max="13323" width="13.6640625" style="1" customWidth="1"/>
    <col min="13324" max="13373" width="12.6640625" style="1" customWidth="1"/>
    <col min="13374" max="13374" width="9.6640625" style="1" customWidth="1"/>
    <col min="13375" max="13375" width="11.109375" style="1" customWidth="1"/>
    <col min="13376" max="13376" width="11" style="1" customWidth="1"/>
    <col min="13377" max="13377" width="9.6640625" style="1" customWidth="1"/>
    <col min="13378" max="13378" width="10.5546875" style="1" customWidth="1"/>
    <col min="13379" max="13379" width="10.88671875" style="1" customWidth="1"/>
    <col min="13380" max="13382" width="9.6640625" style="1" customWidth="1"/>
    <col min="13383" max="13383" width="10.44140625" style="1" customWidth="1"/>
    <col min="13384" max="13384" width="14.6640625" style="1" customWidth="1"/>
    <col min="13385" max="13385" width="11" style="1" customWidth="1"/>
    <col min="13386" max="13569" width="9.109375" style="1"/>
    <col min="13570" max="13570" width="37.6640625" style="1" customWidth="1"/>
    <col min="13571" max="13571" width="10.88671875" style="1" customWidth="1"/>
    <col min="13572" max="13572" width="10.33203125" style="1" customWidth="1"/>
    <col min="13573" max="13578" width="9.6640625" style="1" customWidth="1"/>
    <col min="13579" max="13579" width="13.6640625" style="1" customWidth="1"/>
    <col min="13580" max="13629" width="12.6640625" style="1" customWidth="1"/>
    <col min="13630" max="13630" width="9.6640625" style="1" customWidth="1"/>
    <col min="13631" max="13631" width="11.109375" style="1" customWidth="1"/>
    <col min="13632" max="13632" width="11" style="1" customWidth="1"/>
    <col min="13633" max="13633" width="9.6640625" style="1" customWidth="1"/>
    <col min="13634" max="13634" width="10.5546875" style="1" customWidth="1"/>
    <col min="13635" max="13635" width="10.88671875" style="1" customWidth="1"/>
    <col min="13636" max="13638" width="9.6640625" style="1" customWidth="1"/>
    <col min="13639" max="13639" width="10.44140625" style="1" customWidth="1"/>
    <col min="13640" max="13640" width="14.6640625" style="1" customWidth="1"/>
    <col min="13641" max="13641" width="11" style="1" customWidth="1"/>
    <col min="13642" max="13825" width="9.109375" style="1"/>
    <col min="13826" max="13826" width="37.6640625" style="1" customWidth="1"/>
    <col min="13827" max="13827" width="10.88671875" style="1" customWidth="1"/>
    <col min="13828" max="13828" width="10.33203125" style="1" customWidth="1"/>
    <col min="13829" max="13834" width="9.6640625" style="1" customWidth="1"/>
    <col min="13835" max="13835" width="13.6640625" style="1" customWidth="1"/>
    <col min="13836" max="13885" width="12.6640625" style="1" customWidth="1"/>
    <col min="13886" max="13886" width="9.6640625" style="1" customWidth="1"/>
    <col min="13887" max="13887" width="11.109375" style="1" customWidth="1"/>
    <col min="13888" max="13888" width="11" style="1" customWidth="1"/>
    <col min="13889" max="13889" width="9.6640625" style="1" customWidth="1"/>
    <col min="13890" max="13890" width="10.5546875" style="1" customWidth="1"/>
    <col min="13891" max="13891" width="10.88671875" style="1" customWidth="1"/>
    <col min="13892" max="13894" width="9.6640625" style="1" customWidth="1"/>
    <col min="13895" max="13895" width="10.44140625" style="1" customWidth="1"/>
    <col min="13896" max="13896" width="14.6640625" style="1" customWidth="1"/>
    <col min="13897" max="13897" width="11" style="1" customWidth="1"/>
    <col min="13898" max="14081" width="9.109375" style="1"/>
    <col min="14082" max="14082" width="37.6640625" style="1" customWidth="1"/>
    <col min="14083" max="14083" width="10.88671875" style="1" customWidth="1"/>
    <col min="14084" max="14084" width="10.33203125" style="1" customWidth="1"/>
    <col min="14085" max="14090" width="9.6640625" style="1" customWidth="1"/>
    <col min="14091" max="14091" width="13.6640625" style="1" customWidth="1"/>
    <col min="14092" max="14141" width="12.6640625" style="1" customWidth="1"/>
    <col min="14142" max="14142" width="9.6640625" style="1" customWidth="1"/>
    <col min="14143" max="14143" width="11.109375" style="1" customWidth="1"/>
    <col min="14144" max="14144" width="11" style="1" customWidth="1"/>
    <col min="14145" max="14145" width="9.6640625" style="1" customWidth="1"/>
    <col min="14146" max="14146" width="10.5546875" style="1" customWidth="1"/>
    <col min="14147" max="14147" width="10.88671875" style="1" customWidth="1"/>
    <col min="14148" max="14150" width="9.6640625" style="1" customWidth="1"/>
    <col min="14151" max="14151" width="10.44140625" style="1" customWidth="1"/>
    <col min="14152" max="14152" width="14.6640625" style="1" customWidth="1"/>
    <col min="14153" max="14153" width="11" style="1" customWidth="1"/>
    <col min="14154" max="14337" width="9.109375" style="1"/>
    <col min="14338" max="14338" width="37.6640625" style="1" customWidth="1"/>
    <col min="14339" max="14339" width="10.88671875" style="1" customWidth="1"/>
    <col min="14340" max="14340" width="10.33203125" style="1" customWidth="1"/>
    <col min="14341" max="14346" width="9.6640625" style="1" customWidth="1"/>
    <col min="14347" max="14347" width="13.6640625" style="1" customWidth="1"/>
    <col min="14348" max="14397" width="12.6640625" style="1" customWidth="1"/>
    <col min="14398" max="14398" width="9.6640625" style="1" customWidth="1"/>
    <col min="14399" max="14399" width="11.109375" style="1" customWidth="1"/>
    <col min="14400" max="14400" width="11" style="1" customWidth="1"/>
    <col min="14401" max="14401" width="9.6640625" style="1" customWidth="1"/>
    <col min="14402" max="14402" width="10.5546875" style="1" customWidth="1"/>
    <col min="14403" max="14403" width="10.88671875" style="1" customWidth="1"/>
    <col min="14404" max="14406" width="9.6640625" style="1" customWidth="1"/>
    <col min="14407" max="14407" width="10.44140625" style="1" customWidth="1"/>
    <col min="14408" max="14408" width="14.6640625" style="1" customWidth="1"/>
    <col min="14409" max="14409" width="11" style="1" customWidth="1"/>
    <col min="14410" max="14593" width="9.109375" style="1"/>
    <col min="14594" max="14594" width="37.6640625" style="1" customWidth="1"/>
    <col min="14595" max="14595" width="10.88671875" style="1" customWidth="1"/>
    <col min="14596" max="14596" width="10.33203125" style="1" customWidth="1"/>
    <col min="14597" max="14602" width="9.6640625" style="1" customWidth="1"/>
    <col min="14603" max="14603" width="13.6640625" style="1" customWidth="1"/>
    <col min="14604" max="14653" width="12.6640625" style="1" customWidth="1"/>
    <col min="14654" max="14654" width="9.6640625" style="1" customWidth="1"/>
    <col min="14655" max="14655" width="11.109375" style="1" customWidth="1"/>
    <col min="14656" max="14656" width="11" style="1" customWidth="1"/>
    <col min="14657" max="14657" width="9.6640625" style="1" customWidth="1"/>
    <col min="14658" max="14658" width="10.5546875" style="1" customWidth="1"/>
    <col min="14659" max="14659" width="10.88671875" style="1" customWidth="1"/>
    <col min="14660" max="14662" width="9.6640625" style="1" customWidth="1"/>
    <col min="14663" max="14663" width="10.44140625" style="1" customWidth="1"/>
    <col min="14664" max="14664" width="14.6640625" style="1" customWidth="1"/>
    <col min="14665" max="14665" width="11" style="1" customWidth="1"/>
    <col min="14666" max="14849" width="9.109375" style="1"/>
    <col min="14850" max="14850" width="37.6640625" style="1" customWidth="1"/>
    <col min="14851" max="14851" width="10.88671875" style="1" customWidth="1"/>
    <col min="14852" max="14852" width="10.33203125" style="1" customWidth="1"/>
    <col min="14853" max="14858" width="9.6640625" style="1" customWidth="1"/>
    <col min="14859" max="14859" width="13.6640625" style="1" customWidth="1"/>
    <col min="14860" max="14909" width="12.6640625" style="1" customWidth="1"/>
    <col min="14910" max="14910" width="9.6640625" style="1" customWidth="1"/>
    <col min="14911" max="14911" width="11.109375" style="1" customWidth="1"/>
    <col min="14912" max="14912" width="11" style="1" customWidth="1"/>
    <col min="14913" max="14913" width="9.6640625" style="1" customWidth="1"/>
    <col min="14914" max="14914" width="10.5546875" style="1" customWidth="1"/>
    <col min="14915" max="14915" width="10.88671875" style="1" customWidth="1"/>
    <col min="14916" max="14918" width="9.6640625" style="1" customWidth="1"/>
    <col min="14919" max="14919" width="10.44140625" style="1" customWidth="1"/>
    <col min="14920" max="14920" width="14.6640625" style="1" customWidth="1"/>
    <col min="14921" max="14921" width="11" style="1" customWidth="1"/>
    <col min="14922" max="15105" width="9.109375" style="1"/>
    <col min="15106" max="15106" width="37.6640625" style="1" customWidth="1"/>
    <col min="15107" max="15107" width="10.88671875" style="1" customWidth="1"/>
    <col min="15108" max="15108" width="10.33203125" style="1" customWidth="1"/>
    <col min="15109" max="15114" width="9.6640625" style="1" customWidth="1"/>
    <col min="15115" max="15115" width="13.6640625" style="1" customWidth="1"/>
    <col min="15116" max="15165" width="12.6640625" style="1" customWidth="1"/>
    <col min="15166" max="15166" width="9.6640625" style="1" customWidth="1"/>
    <col min="15167" max="15167" width="11.109375" style="1" customWidth="1"/>
    <col min="15168" max="15168" width="11" style="1" customWidth="1"/>
    <col min="15169" max="15169" width="9.6640625" style="1" customWidth="1"/>
    <col min="15170" max="15170" width="10.5546875" style="1" customWidth="1"/>
    <col min="15171" max="15171" width="10.88671875" style="1" customWidth="1"/>
    <col min="15172" max="15174" width="9.6640625" style="1" customWidth="1"/>
    <col min="15175" max="15175" width="10.44140625" style="1" customWidth="1"/>
    <col min="15176" max="15176" width="14.6640625" style="1" customWidth="1"/>
    <col min="15177" max="15177" width="11" style="1" customWidth="1"/>
    <col min="15178" max="15361" width="9.109375" style="1"/>
    <col min="15362" max="15362" width="37.6640625" style="1" customWidth="1"/>
    <col min="15363" max="15363" width="10.88671875" style="1" customWidth="1"/>
    <col min="15364" max="15364" width="10.33203125" style="1" customWidth="1"/>
    <col min="15365" max="15370" width="9.6640625" style="1" customWidth="1"/>
    <col min="15371" max="15371" width="13.6640625" style="1" customWidth="1"/>
    <col min="15372" max="15421" width="12.6640625" style="1" customWidth="1"/>
    <col min="15422" max="15422" width="9.6640625" style="1" customWidth="1"/>
    <col min="15423" max="15423" width="11.109375" style="1" customWidth="1"/>
    <col min="15424" max="15424" width="11" style="1" customWidth="1"/>
    <col min="15425" max="15425" width="9.6640625" style="1" customWidth="1"/>
    <col min="15426" max="15426" width="10.5546875" style="1" customWidth="1"/>
    <col min="15427" max="15427" width="10.88671875" style="1" customWidth="1"/>
    <col min="15428" max="15430" width="9.6640625" style="1" customWidth="1"/>
    <col min="15431" max="15431" width="10.44140625" style="1" customWidth="1"/>
    <col min="15432" max="15432" width="14.6640625" style="1" customWidth="1"/>
    <col min="15433" max="15433" width="11" style="1" customWidth="1"/>
    <col min="15434" max="15617" width="9.109375" style="1"/>
    <col min="15618" max="15618" width="37.6640625" style="1" customWidth="1"/>
    <col min="15619" max="15619" width="10.88671875" style="1" customWidth="1"/>
    <col min="15620" max="15620" width="10.33203125" style="1" customWidth="1"/>
    <col min="15621" max="15626" width="9.6640625" style="1" customWidth="1"/>
    <col min="15627" max="15627" width="13.6640625" style="1" customWidth="1"/>
    <col min="15628" max="15677" width="12.6640625" style="1" customWidth="1"/>
    <col min="15678" max="15678" width="9.6640625" style="1" customWidth="1"/>
    <col min="15679" max="15679" width="11.109375" style="1" customWidth="1"/>
    <col min="15680" max="15680" width="11" style="1" customWidth="1"/>
    <col min="15681" max="15681" width="9.6640625" style="1" customWidth="1"/>
    <col min="15682" max="15682" width="10.5546875" style="1" customWidth="1"/>
    <col min="15683" max="15683" width="10.88671875" style="1" customWidth="1"/>
    <col min="15684" max="15686" width="9.6640625" style="1" customWidth="1"/>
    <col min="15687" max="15687" width="10.44140625" style="1" customWidth="1"/>
    <col min="15688" max="15688" width="14.6640625" style="1" customWidth="1"/>
    <col min="15689" max="15689" width="11" style="1" customWidth="1"/>
    <col min="15690" max="15873" width="9.109375" style="1"/>
    <col min="15874" max="15874" width="37.6640625" style="1" customWidth="1"/>
    <col min="15875" max="15875" width="10.88671875" style="1" customWidth="1"/>
    <col min="15876" max="15876" width="10.33203125" style="1" customWidth="1"/>
    <col min="15877" max="15882" width="9.6640625" style="1" customWidth="1"/>
    <col min="15883" max="15883" width="13.6640625" style="1" customWidth="1"/>
    <col min="15884" max="15933" width="12.6640625" style="1" customWidth="1"/>
    <col min="15934" max="15934" width="9.6640625" style="1" customWidth="1"/>
    <col min="15935" max="15935" width="11.109375" style="1" customWidth="1"/>
    <col min="15936" max="15936" width="11" style="1" customWidth="1"/>
    <col min="15937" max="15937" width="9.6640625" style="1" customWidth="1"/>
    <col min="15938" max="15938" width="10.5546875" style="1" customWidth="1"/>
    <col min="15939" max="15939" width="10.88671875" style="1" customWidth="1"/>
    <col min="15940" max="15942" width="9.6640625" style="1" customWidth="1"/>
    <col min="15943" max="15943" width="10.44140625" style="1" customWidth="1"/>
    <col min="15944" max="15944" width="14.6640625" style="1" customWidth="1"/>
    <col min="15945" max="15945" width="11" style="1" customWidth="1"/>
    <col min="15946" max="16129" width="9.109375" style="1"/>
    <col min="16130" max="16130" width="37.6640625" style="1" customWidth="1"/>
    <col min="16131" max="16131" width="10.88671875" style="1" customWidth="1"/>
    <col min="16132" max="16132" width="10.33203125" style="1" customWidth="1"/>
    <col min="16133" max="16138" width="9.6640625" style="1" customWidth="1"/>
    <col min="16139" max="16139" width="13.6640625" style="1" customWidth="1"/>
    <col min="16140" max="16189" width="12.6640625" style="1" customWidth="1"/>
    <col min="16190" max="16190" width="9.6640625" style="1" customWidth="1"/>
    <col min="16191" max="16191" width="11.109375" style="1" customWidth="1"/>
    <col min="16192" max="16192" width="11" style="1" customWidth="1"/>
    <col min="16193" max="16193" width="9.6640625" style="1" customWidth="1"/>
    <col min="16194" max="16194" width="10.5546875" style="1" customWidth="1"/>
    <col min="16195" max="16195" width="10.88671875" style="1" customWidth="1"/>
    <col min="16196" max="16198" width="9.6640625" style="1" customWidth="1"/>
    <col min="16199" max="16199" width="10.44140625" style="1" customWidth="1"/>
    <col min="16200" max="16200" width="14.6640625" style="1" customWidth="1"/>
    <col min="16201" max="16201" width="11" style="1" customWidth="1"/>
    <col min="16202" max="16384" width="9.109375" style="10"/>
  </cols>
  <sheetData>
    <row r="1" spans="1:78" s="10" customFormat="1" ht="15.6" x14ac:dyDescent="0.3">
      <c r="G1" s="11" t="s">
        <v>187</v>
      </c>
      <c r="H1" s="11"/>
      <c r="N1" s="10" t="s">
        <v>196</v>
      </c>
      <c r="BU1" s="12"/>
      <c r="BW1"/>
      <c r="BX1"/>
      <c r="BY1"/>
      <c r="BZ1"/>
    </row>
    <row r="2" spans="1:78" s="10" customFormat="1" x14ac:dyDescent="0.3">
      <c r="N2" s="10" t="s">
        <v>185</v>
      </c>
      <c r="BU2" s="12"/>
      <c r="BW2"/>
      <c r="BX2"/>
      <c r="BY2"/>
      <c r="BZ2"/>
    </row>
    <row r="3" spans="1:78" s="10" customFormat="1" ht="15" thickBot="1" x14ac:dyDescent="0.35">
      <c r="C3" s="13" t="s">
        <v>184</v>
      </c>
      <c r="BI3" s="13"/>
      <c r="BO3" s="13"/>
      <c r="BU3" s="12"/>
      <c r="BW3"/>
      <c r="BX3"/>
      <c r="BY3"/>
      <c r="BZ3"/>
    </row>
    <row r="4" spans="1:78" s="10" customFormat="1" ht="15.6" thickTop="1" thickBot="1" x14ac:dyDescent="0.35">
      <c r="L4" s="14" t="s">
        <v>183</v>
      </c>
      <c r="M4" s="15"/>
      <c r="N4" s="15"/>
      <c r="O4" s="15"/>
      <c r="P4" s="15"/>
      <c r="Q4" s="15"/>
      <c r="R4" s="15"/>
      <c r="S4" s="15"/>
      <c r="T4" s="15"/>
      <c r="U4" s="15"/>
      <c r="V4" s="15"/>
      <c r="W4" s="15"/>
      <c r="X4" s="15"/>
      <c r="Y4" s="15"/>
      <c r="Z4" s="15"/>
      <c r="AA4" s="15"/>
      <c r="AB4" s="15"/>
      <c r="AC4" s="15"/>
      <c r="AD4" s="15"/>
      <c r="AE4" s="15"/>
      <c r="AF4" s="15"/>
      <c r="AG4" s="15"/>
      <c r="AH4" s="15"/>
      <c r="AI4" s="15"/>
      <c r="AJ4" s="15"/>
      <c r="AK4" s="15"/>
      <c r="AL4" s="15"/>
      <c r="AM4" s="15"/>
      <c r="AN4" s="15"/>
      <c r="AO4" s="15"/>
      <c r="AP4" s="15"/>
      <c r="AQ4" s="15"/>
      <c r="AR4" s="15"/>
      <c r="AS4" s="15"/>
      <c r="AT4" s="15"/>
      <c r="AU4" s="15"/>
      <c r="AV4" s="15"/>
      <c r="AW4" s="15"/>
      <c r="AX4" s="15"/>
      <c r="AY4" s="15"/>
      <c r="AZ4" s="15"/>
      <c r="BA4" s="15"/>
      <c r="BB4" s="15"/>
      <c r="BC4" s="15"/>
      <c r="BD4" s="15"/>
      <c r="BE4" s="15"/>
      <c r="BF4" s="15"/>
      <c r="BG4" s="15"/>
      <c r="BH4" s="16"/>
      <c r="BT4" s="12"/>
      <c r="BW4"/>
      <c r="BX4"/>
      <c r="BY4"/>
      <c r="BZ4"/>
    </row>
    <row r="5" spans="1:78" s="10" customFormat="1" ht="70.5" customHeight="1" thickTop="1" x14ac:dyDescent="0.3">
      <c r="A5" s="17" t="s">
        <v>182</v>
      </c>
      <c r="B5" s="18"/>
      <c r="C5" s="19" t="s">
        <v>181</v>
      </c>
      <c r="D5" s="19" t="s">
        <v>175</v>
      </c>
      <c r="E5" s="19" t="s">
        <v>174</v>
      </c>
      <c r="F5" s="19" t="s">
        <v>173</v>
      </c>
      <c r="G5" s="19" t="s">
        <v>172</v>
      </c>
      <c r="H5" s="19" t="s">
        <v>171</v>
      </c>
      <c r="I5" s="19" t="s">
        <v>170</v>
      </c>
      <c r="J5" s="20" t="s">
        <v>169</v>
      </c>
      <c r="K5" s="21" t="s">
        <v>168</v>
      </c>
      <c r="L5" s="22" t="s">
        <v>167</v>
      </c>
      <c r="M5" s="23" t="s">
        <v>166</v>
      </c>
      <c r="N5" s="23" t="s">
        <v>165</v>
      </c>
      <c r="O5" s="23" t="s">
        <v>164</v>
      </c>
      <c r="P5" s="23" t="s">
        <v>163</v>
      </c>
      <c r="Q5" s="23" t="s">
        <v>162</v>
      </c>
      <c r="R5" s="23" t="s">
        <v>161</v>
      </c>
      <c r="S5" s="23" t="s">
        <v>160</v>
      </c>
      <c r="T5" s="23" t="s">
        <v>159</v>
      </c>
      <c r="U5" s="23" t="s">
        <v>158</v>
      </c>
      <c r="V5" s="23" t="s">
        <v>157</v>
      </c>
      <c r="W5" s="23" t="s">
        <v>156</v>
      </c>
      <c r="X5" s="23" t="s">
        <v>155</v>
      </c>
      <c r="Y5" s="23" t="s">
        <v>154</v>
      </c>
      <c r="Z5" s="23" t="s">
        <v>153</v>
      </c>
      <c r="AA5" s="23" t="s">
        <v>85</v>
      </c>
      <c r="AB5" s="23" t="s">
        <v>152</v>
      </c>
      <c r="AC5" s="23" t="s">
        <v>151</v>
      </c>
      <c r="AD5" s="23" t="s">
        <v>150</v>
      </c>
      <c r="AE5" s="23" t="s">
        <v>149</v>
      </c>
      <c r="AF5" s="23" t="s">
        <v>148</v>
      </c>
      <c r="AG5" s="23" t="s">
        <v>147</v>
      </c>
      <c r="AH5" s="23" t="s">
        <v>146</v>
      </c>
      <c r="AI5" s="23" t="s">
        <v>145</v>
      </c>
      <c r="AJ5" s="23" t="s">
        <v>144</v>
      </c>
      <c r="AK5" s="23" t="s">
        <v>143</v>
      </c>
      <c r="AL5" s="23" t="s">
        <v>142</v>
      </c>
      <c r="AM5" s="23" t="s">
        <v>141</v>
      </c>
      <c r="AN5" s="23" t="s">
        <v>140</v>
      </c>
      <c r="AO5" s="23" t="s">
        <v>57</v>
      </c>
      <c r="AP5" s="23" t="s">
        <v>55</v>
      </c>
      <c r="AQ5" s="23" t="s">
        <v>53</v>
      </c>
      <c r="AR5" s="23" t="s">
        <v>139</v>
      </c>
      <c r="AS5" s="23" t="s">
        <v>217</v>
      </c>
      <c r="AT5" s="23" t="s">
        <v>138</v>
      </c>
      <c r="AU5" s="23" t="s">
        <v>137</v>
      </c>
      <c r="AV5" s="23" t="s">
        <v>136</v>
      </c>
      <c r="AW5" s="23" t="s">
        <v>135</v>
      </c>
      <c r="AX5" s="23" t="s">
        <v>134</v>
      </c>
      <c r="AY5" s="23" t="s">
        <v>38</v>
      </c>
      <c r="AZ5" s="23" t="s">
        <v>36</v>
      </c>
      <c r="BA5" s="23" t="s">
        <v>34</v>
      </c>
      <c r="BB5" s="23" t="s">
        <v>32</v>
      </c>
      <c r="BC5" s="23" t="s">
        <v>133</v>
      </c>
      <c r="BD5" s="23" t="s">
        <v>28</v>
      </c>
      <c r="BE5" s="23" t="s">
        <v>26</v>
      </c>
      <c r="BF5" s="23" t="s">
        <v>24</v>
      </c>
      <c r="BG5" s="19" t="s">
        <v>22</v>
      </c>
      <c r="BH5" s="21" t="s">
        <v>132</v>
      </c>
      <c r="BI5" s="24" t="s">
        <v>180</v>
      </c>
      <c r="BJ5" s="25" t="s">
        <v>179</v>
      </c>
      <c r="BW5"/>
      <c r="BX5"/>
      <c r="BY5"/>
      <c r="BZ5"/>
    </row>
    <row r="6" spans="1:78" s="10" customFormat="1" ht="15" customHeight="1" x14ac:dyDescent="0.3">
      <c r="A6" s="26"/>
      <c r="B6" s="27"/>
      <c r="C6" s="28"/>
      <c r="D6" s="27"/>
      <c r="E6" s="27"/>
      <c r="F6" s="27"/>
      <c r="G6" s="27"/>
      <c r="H6" s="27"/>
      <c r="I6" s="27"/>
      <c r="J6" s="27"/>
      <c r="K6" s="27"/>
      <c r="L6" s="29"/>
      <c r="M6" s="28"/>
      <c r="N6" s="28"/>
      <c r="O6" s="28"/>
      <c r="P6" s="28"/>
      <c r="Q6" s="28"/>
      <c r="R6" s="28"/>
      <c r="S6" s="28"/>
      <c r="T6" s="28"/>
      <c r="U6" s="28"/>
      <c r="V6" s="28"/>
      <c r="W6" s="28"/>
      <c r="X6" s="28"/>
      <c r="Y6" s="28"/>
      <c r="Z6" s="28"/>
      <c r="AA6" s="28"/>
      <c r="AB6" s="28"/>
      <c r="AC6" s="28"/>
      <c r="AD6" s="28"/>
      <c r="AE6" s="28"/>
      <c r="AF6" s="28"/>
      <c r="AG6" s="28"/>
      <c r="AH6" s="28"/>
      <c r="AI6" s="28"/>
      <c r="AJ6" s="28"/>
      <c r="AK6" s="28"/>
      <c r="AL6" s="28"/>
      <c r="AM6" s="28"/>
      <c r="AN6" s="28"/>
      <c r="AO6" s="28"/>
      <c r="AP6" s="28"/>
      <c r="AQ6" s="28"/>
      <c r="AR6" s="28"/>
      <c r="AS6" s="28"/>
      <c r="AT6" s="28"/>
      <c r="AU6" s="28"/>
      <c r="AV6" s="28"/>
      <c r="AW6" s="28"/>
      <c r="AX6" s="28"/>
      <c r="AY6" s="28"/>
      <c r="AZ6" s="28"/>
      <c r="BA6" s="28"/>
      <c r="BB6" s="28"/>
      <c r="BC6" s="28"/>
      <c r="BD6" s="28"/>
      <c r="BE6" s="28"/>
      <c r="BF6" s="28"/>
      <c r="BG6" s="28"/>
      <c r="BH6" s="30"/>
      <c r="BI6" s="31"/>
      <c r="BJ6" s="32"/>
      <c r="BW6"/>
      <c r="BX6"/>
      <c r="BY6"/>
      <c r="BZ6"/>
    </row>
    <row r="7" spans="1:78" s="10" customFormat="1" ht="15" customHeight="1" thickBot="1" x14ac:dyDescent="0.35">
      <c r="A7" s="33"/>
      <c r="B7" s="34"/>
      <c r="C7" s="35"/>
      <c r="D7" s="34"/>
      <c r="E7" s="34"/>
      <c r="F7" s="34"/>
      <c r="G7" s="34"/>
      <c r="H7" s="34"/>
      <c r="I7" s="34"/>
      <c r="J7" s="34"/>
      <c r="K7" s="34"/>
      <c r="L7" s="36" t="s">
        <v>116</v>
      </c>
      <c r="M7" s="35" t="s">
        <v>114</v>
      </c>
      <c r="N7" s="35" t="s">
        <v>112</v>
      </c>
      <c r="O7" s="35" t="s">
        <v>110</v>
      </c>
      <c r="P7" s="35" t="s">
        <v>108</v>
      </c>
      <c r="Q7" s="35" t="s">
        <v>106</v>
      </c>
      <c r="R7" s="35" t="s">
        <v>104</v>
      </c>
      <c r="S7" s="35" t="s">
        <v>102</v>
      </c>
      <c r="T7" s="35" t="s">
        <v>100</v>
      </c>
      <c r="U7" s="35" t="s">
        <v>98</v>
      </c>
      <c r="V7" s="35" t="s">
        <v>96</v>
      </c>
      <c r="W7" s="35" t="s">
        <v>94</v>
      </c>
      <c r="X7" s="35" t="s">
        <v>92</v>
      </c>
      <c r="Y7" s="35" t="s">
        <v>90</v>
      </c>
      <c r="Z7" s="35" t="s">
        <v>88</v>
      </c>
      <c r="AA7" s="35" t="s">
        <v>86</v>
      </c>
      <c r="AB7" s="35" t="s">
        <v>84</v>
      </c>
      <c r="AC7" s="35" t="s">
        <v>82</v>
      </c>
      <c r="AD7" s="35" t="s">
        <v>80</v>
      </c>
      <c r="AE7" s="35" t="s">
        <v>78</v>
      </c>
      <c r="AF7" s="35" t="s">
        <v>76</v>
      </c>
      <c r="AG7" s="35" t="s">
        <v>74</v>
      </c>
      <c r="AH7" s="35" t="s">
        <v>72</v>
      </c>
      <c r="AI7" s="35" t="s">
        <v>70</v>
      </c>
      <c r="AJ7" s="35" t="s">
        <v>68</v>
      </c>
      <c r="AK7" s="35" t="s">
        <v>66</v>
      </c>
      <c r="AL7" s="35" t="s">
        <v>64</v>
      </c>
      <c r="AM7" s="35" t="s">
        <v>62</v>
      </c>
      <c r="AN7" s="35" t="s">
        <v>60</v>
      </c>
      <c r="AO7" s="35" t="s">
        <v>58</v>
      </c>
      <c r="AP7" s="35" t="s">
        <v>56</v>
      </c>
      <c r="AQ7" s="35" t="s">
        <v>54</v>
      </c>
      <c r="AR7" s="35" t="s">
        <v>52</v>
      </c>
      <c r="AS7" s="35" t="s">
        <v>50</v>
      </c>
      <c r="AT7" s="35" t="s">
        <v>49</v>
      </c>
      <c r="AU7" s="35" t="s">
        <v>47</v>
      </c>
      <c r="AV7" s="35" t="s">
        <v>45</v>
      </c>
      <c r="AW7" s="35" t="s">
        <v>43</v>
      </c>
      <c r="AX7" s="35" t="s">
        <v>41</v>
      </c>
      <c r="AY7" s="35" t="s">
        <v>39</v>
      </c>
      <c r="AZ7" s="35" t="s">
        <v>37</v>
      </c>
      <c r="BA7" s="35" t="s">
        <v>35</v>
      </c>
      <c r="BB7" s="35" t="s">
        <v>33</v>
      </c>
      <c r="BC7" s="35" t="s">
        <v>31</v>
      </c>
      <c r="BD7" s="35" t="s">
        <v>29</v>
      </c>
      <c r="BE7" s="35" t="s">
        <v>27</v>
      </c>
      <c r="BF7" s="35" t="s">
        <v>25</v>
      </c>
      <c r="BG7" s="35" t="s">
        <v>23</v>
      </c>
      <c r="BH7" s="37"/>
      <c r="BI7" s="31"/>
      <c r="BJ7" s="32"/>
      <c r="BW7"/>
      <c r="BX7"/>
      <c r="BY7"/>
      <c r="BZ7"/>
    </row>
    <row r="8" spans="1:78" s="10" customFormat="1" ht="15" thickTop="1" x14ac:dyDescent="0.3">
      <c r="A8" s="26" t="s">
        <v>116</v>
      </c>
      <c r="B8" s="38" t="s">
        <v>115</v>
      </c>
      <c r="C8" s="39">
        <v>1688294</v>
      </c>
      <c r="D8" s="38">
        <v>598481</v>
      </c>
      <c r="E8" s="38">
        <v>0</v>
      </c>
      <c r="F8" s="38">
        <v>0</v>
      </c>
      <c r="G8" s="38"/>
      <c r="H8" s="38">
        <v>0</v>
      </c>
      <c r="I8" s="38">
        <v>0</v>
      </c>
      <c r="J8" s="38">
        <v>6232</v>
      </c>
      <c r="K8" s="38">
        <v>1083581</v>
      </c>
      <c r="L8" s="40">
        <v>1010225</v>
      </c>
      <c r="M8" s="39">
        <v>24423</v>
      </c>
      <c r="N8" s="39">
        <v>0</v>
      </c>
      <c r="O8" s="39">
        <v>0</v>
      </c>
      <c r="P8" s="39">
        <v>0</v>
      </c>
      <c r="Q8" s="39">
        <v>0</v>
      </c>
      <c r="R8" s="39">
        <v>0</v>
      </c>
      <c r="S8" s="39">
        <v>0</v>
      </c>
      <c r="T8" s="39">
        <v>0</v>
      </c>
      <c r="U8" s="39">
        <v>0</v>
      </c>
      <c r="V8" s="39">
        <v>0</v>
      </c>
      <c r="W8" s="39">
        <v>0</v>
      </c>
      <c r="X8" s="39">
        <v>0</v>
      </c>
      <c r="Y8" s="39">
        <v>0</v>
      </c>
      <c r="Z8" s="39">
        <v>0</v>
      </c>
      <c r="AA8" s="39">
        <v>0</v>
      </c>
      <c r="AB8" s="39">
        <v>0</v>
      </c>
      <c r="AC8" s="39">
        <v>0</v>
      </c>
      <c r="AD8" s="39">
        <v>0</v>
      </c>
      <c r="AE8" s="39">
        <v>0</v>
      </c>
      <c r="AF8" s="39">
        <v>0</v>
      </c>
      <c r="AG8" s="39">
        <v>0</v>
      </c>
      <c r="AH8" s="39">
        <v>0</v>
      </c>
      <c r="AI8" s="39">
        <v>0</v>
      </c>
      <c r="AJ8" s="39">
        <v>0</v>
      </c>
      <c r="AK8" s="39">
        <v>0</v>
      </c>
      <c r="AL8" s="39">
        <v>0</v>
      </c>
      <c r="AM8" s="39">
        <v>0</v>
      </c>
      <c r="AN8" s="39">
        <v>0</v>
      </c>
      <c r="AO8" s="39">
        <v>0</v>
      </c>
      <c r="AP8" s="39">
        <v>0</v>
      </c>
      <c r="AQ8" s="39">
        <v>0</v>
      </c>
      <c r="AR8" s="39">
        <v>0</v>
      </c>
      <c r="AS8" s="39">
        <v>0</v>
      </c>
      <c r="AT8" s="39">
        <v>0</v>
      </c>
      <c r="AU8" s="39">
        <v>0</v>
      </c>
      <c r="AV8" s="39">
        <v>0</v>
      </c>
      <c r="AW8" s="39">
        <v>0</v>
      </c>
      <c r="AX8" s="39">
        <v>0</v>
      </c>
      <c r="AY8" s="39">
        <v>0</v>
      </c>
      <c r="AZ8" s="39">
        <v>0</v>
      </c>
      <c r="BA8" s="39">
        <v>0</v>
      </c>
      <c r="BB8" s="39">
        <v>0</v>
      </c>
      <c r="BC8" s="39">
        <v>0</v>
      </c>
      <c r="BD8" s="39">
        <v>0</v>
      </c>
      <c r="BE8" s="39">
        <v>0</v>
      </c>
      <c r="BF8" s="39">
        <v>0</v>
      </c>
      <c r="BG8" s="39">
        <v>0</v>
      </c>
      <c r="BH8" s="41">
        <v>1034648</v>
      </c>
      <c r="BI8" s="42"/>
      <c r="BJ8" s="41">
        <v>48933</v>
      </c>
      <c r="BL8" s="83">
        <v>0</v>
      </c>
      <c r="BW8"/>
      <c r="BX8"/>
      <c r="BY8"/>
      <c r="BZ8"/>
    </row>
    <row r="9" spans="1:78" s="10" customFormat="1" x14ac:dyDescent="0.3">
      <c r="A9" s="26" t="s">
        <v>114</v>
      </c>
      <c r="B9" s="38" t="s">
        <v>113</v>
      </c>
      <c r="C9" s="39">
        <v>1670275</v>
      </c>
      <c r="D9" s="38">
        <v>282696</v>
      </c>
      <c r="E9" s="38">
        <v>0</v>
      </c>
      <c r="F9" s="38">
        <v>0</v>
      </c>
      <c r="G9" s="38"/>
      <c r="H9" s="38">
        <v>0</v>
      </c>
      <c r="I9" s="38">
        <v>233585</v>
      </c>
      <c r="J9" s="38">
        <v>7511</v>
      </c>
      <c r="K9" s="38">
        <v>1146483</v>
      </c>
      <c r="L9" s="40">
        <v>17100</v>
      </c>
      <c r="M9" s="39">
        <v>1040232</v>
      </c>
      <c r="N9" s="39">
        <v>0</v>
      </c>
      <c r="O9" s="39">
        <v>39</v>
      </c>
      <c r="P9" s="39">
        <v>0</v>
      </c>
      <c r="Q9" s="39">
        <v>29</v>
      </c>
      <c r="R9" s="39">
        <v>0</v>
      </c>
      <c r="S9" s="39">
        <v>0</v>
      </c>
      <c r="T9" s="39">
        <v>2510</v>
      </c>
      <c r="U9" s="39">
        <v>0</v>
      </c>
      <c r="V9" s="39">
        <v>0</v>
      </c>
      <c r="W9" s="39">
        <v>2485</v>
      </c>
      <c r="X9" s="39">
        <v>13767</v>
      </c>
      <c r="Y9" s="39">
        <v>0</v>
      </c>
      <c r="Z9" s="39">
        <v>0</v>
      </c>
      <c r="AA9" s="39">
        <v>20</v>
      </c>
      <c r="AB9" s="39">
        <v>480</v>
      </c>
      <c r="AC9" s="39">
        <v>0</v>
      </c>
      <c r="AD9" s="39">
        <v>2274</v>
      </c>
      <c r="AE9" s="39">
        <v>0</v>
      </c>
      <c r="AF9" s="39">
        <v>698</v>
      </c>
      <c r="AG9" s="39">
        <v>33118</v>
      </c>
      <c r="AH9" s="39">
        <v>0</v>
      </c>
      <c r="AI9" s="39">
        <v>0</v>
      </c>
      <c r="AJ9" s="39">
        <v>0</v>
      </c>
      <c r="AK9" s="39">
        <v>0</v>
      </c>
      <c r="AL9" s="39">
        <v>0</v>
      </c>
      <c r="AM9" s="39">
        <v>0</v>
      </c>
      <c r="AN9" s="39">
        <v>797</v>
      </c>
      <c r="AO9" s="39">
        <v>0</v>
      </c>
      <c r="AP9" s="39">
        <v>0</v>
      </c>
      <c r="AQ9" s="39">
        <v>0</v>
      </c>
      <c r="AR9" s="39">
        <v>0</v>
      </c>
      <c r="AS9" s="39">
        <v>659</v>
      </c>
      <c r="AT9" s="39">
        <v>0</v>
      </c>
      <c r="AU9" s="39">
        <v>0</v>
      </c>
      <c r="AV9" s="39">
        <v>855</v>
      </c>
      <c r="AW9" s="39">
        <v>0</v>
      </c>
      <c r="AX9" s="39">
        <v>0</v>
      </c>
      <c r="AY9" s="39">
        <v>2</v>
      </c>
      <c r="AZ9" s="39">
        <v>3</v>
      </c>
      <c r="BA9" s="39">
        <v>0</v>
      </c>
      <c r="BB9" s="39">
        <v>0</v>
      </c>
      <c r="BC9" s="39">
        <v>0</v>
      </c>
      <c r="BD9" s="39">
        <v>0</v>
      </c>
      <c r="BE9" s="39">
        <v>0</v>
      </c>
      <c r="BF9" s="39">
        <v>0</v>
      </c>
      <c r="BG9" s="39">
        <v>0</v>
      </c>
      <c r="BH9" s="41">
        <v>1115068</v>
      </c>
      <c r="BI9" s="42"/>
      <c r="BJ9" s="41">
        <v>31415</v>
      </c>
      <c r="BL9" s="83">
        <v>0</v>
      </c>
      <c r="BW9"/>
      <c r="BX9"/>
      <c r="BY9"/>
      <c r="BZ9"/>
    </row>
    <row r="10" spans="1:78" s="10" customFormat="1" x14ac:dyDescent="0.3">
      <c r="A10" s="26" t="s">
        <v>112</v>
      </c>
      <c r="B10" s="38" t="s">
        <v>111</v>
      </c>
      <c r="C10" s="39">
        <v>604830</v>
      </c>
      <c r="D10" s="38">
        <v>91563</v>
      </c>
      <c r="E10" s="38">
        <v>0</v>
      </c>
      <c r="F10" s="38">
        <v>0</v>
      </c>
      <c r="G10" s="38"/>
      <c r="H10" s="38">
        <v>0</v>
      </c>
      <c r="I10" s="38">
        <v>0</v>
      </c>
      <c r="J10" s="38">
        <v>72</v>
      </c>
      <c r="K10" s="38">
        <v>513195</v>
      </c>
      <c r="L10" s="40">
        <v>0</v>
      </c>
      <c r="M10" s="39">
        <v>7</v>
      </c>
      <c r="N10" s="39">
        <v>482453</v>
      </c>
      <c r="O10" s="39">
        <v>0</v>
      </c>
      <c r="P10" s="39">
        <v>0</v>
      </c>
      <c r="Q10" s="39">
        <v>360</v>
      </c>
      <c r="R10" s="39">
        <v>0</v>
      </c>
      <c r="S10" s="39">
        <v>0</v>
      </c>
      <c r="T10" s="39">
        <v>0</v>
      </c>
      <c r="U10" s="39">
        <v>0</v>
      </c>
      <c r="V10" s="39">
        <v>0</v>
      </c>
      <c r="W10" s="39">
        <v>0</v>
      </c>
      <c r="X10" s="39">
        <v>9698</v>
      </c>
      <c r="Y10" s="39">
        <v>0</v>
      </c>
      <c r="Z10" s="39">
        <v>0</v>
      </c>
      <c r="AA10" s="39">
        <v>0</v>
      </c>
      <c r="AB10" s="39">
        <v>0</v>
      </c>
      <c r="AC10" s="39">
        <v>0</v>
      </c>
      <c r="AD10" s="39">
        <v>0</v>
      </c>
      <c r="AE10" s="39">
        <v>0</v>
      </c>
      <c r="AF10" s="39">
        <v>36</v>
      </c>
      <c r="AG10" s="39">
        <v>3</v>
      </c>
      <c r="AH10" s="39">
        <v>0</v>
      </c>
      <c r="AI10" s="39">
        <v>0</v>
      </c>
      <c r="AJ10" s="39">
        <v>0</v>
      </c>
      <c r="AK10" s="39">
        <v>0</v>
      </c>
      <c r="AL10" s="39">
        <v>0</v>
      </c>
      <c r="AM10" s="39">
        <v>0</v>
      </c>
      <c r="AN10" s="39">
        <v>0</v>
      </c>
      <c r="AO10" s="39">
        <v>0</v>
      </c>
      <c r="AP10" s="39">
        <v>0</v>
      </c>
      <c r="AQ10" s="39">
        <v>0</v>
      </c>
      <c r="AR10" s="39">
        <v>0</v>
      </c>
      <c r="AS10" s="39">
        <v>0</v>
      </c>
      <c r="AT10" s="39">
        <v>0</v>
      </c>
      <c r="AU10" s="39">
        <v>0</v>
      </c>
      <c r="AV10" s="39">
        <v>0</v>
      </c>
      <c r="AW10" s="39">
        <v>0</v>
      </c>
      <c r="AX10" s="39">
        <v>0</v>
      </c>
      <c r="AY10" s="39">
        <v>0</v>
      </c>
      <c r="AZ10" s="39">
        <v>0</v>
      </c>
      <c r="BA10" s="39">
        <v>0</v>
      </c>
      <c r="BB10" s="39">
        <v>0</v>
      </c>
      <c r="BC10" s="39">
        <v>0</v>
      </c>
      <c r="BD10" s="39">
        <v>0</v>
      </c>
      <c r="BE10" s="39">
        <v>0</v>
      </c>
      <c r="BF10" s="39">
        <v>0</v>
      </c>
      <c r="BG10" s="39">
        <v>0</v>
      </c>
      <c r="BH10" s="41">
        <v>492557</v>
      </c>
      <c r="BI10" s="42"/>
      <c r="BJ10" s="41">
        <v>20638</v>
      </c>
      <c r="BL10" s="83">
        <v>0</v>
      </c>
      <c r="BW10"/>
      <c r="BX10"/>
      <c r="BY10"/>
      <c r="BZ10"/>
    </row>
    <row r="11" spans="1:78" s="10" customFormat="1" x14ac:dyDescent="0.3">
      <c r="A11" s="26" t="s">
        <v>110</v>
      </c>
      <c r="B11" s="38" t="s">
        <v>109</v>
      </c>
      <c r="C11" s="39">
        <v>160497</v>
      </c>
      <c r="D11" s="38">
        <v>0</v>
      </c>
      <c r="E11" s="38">
        <v>0</v>
      </c>
      <c r="F11" s="38">
        <v>115</v>
      </c>
      <c r="G11" s="38"/>
      <c r="H11" s="38">
        <v>0</v>
      </c>
      <c r="I11" s="38">
        <v>0</v>
      </c>
      <c r="J11" s="38">
        <v>23</v>
      </c>
      <c r="K11" s="38">
        <v>160359</v>
      </c>
      <c r="L11" s="40">
        <v>0</v>
      </c>
      <c r="M11" s="39">
        <v>0</v>
      </c>
      <c r="N11" s="39">
        <v>0</v>
      </c>
      <c r="O11" s="39">
        <v>113888</v>
      </c>
      <c r="P11" s="39">
        <v>0</v>
      </c>
      <c r="Q11" s="39">
        <v>0</v>
      </c>
      <c r="R11" s="39">
        <v>0</v>
      </c>
      <c r="S11" s="39">
        <v>0</v>
      </c>
      <c r="T11" s="39">
        <v>0</v>
      </c>
      <c r="U11" s="39">
        <v>6063</v>
      </c>
      <c r="V11" s="39">
        <v>0</v>
      </c>
      <c r="W11" s="39">
        <v>0</v>
      </c>
      <c r="X11" s="39">
        <v>0</v>
      </c>
      <c r="Y11" s="39">
        <v>0</v>
      </c>
      <c r="Z11" s="39">
        <v>0</v>
      </c>
      <c r="AA11" s="39">
        <v>39870</v>
      </c>
      <c r="AB11" s="39">
        <v>0</v>
      </c>
      <c r="AC11" s="39">
        <v>0</v>
      </c>
      <c r="AD11" s="39">
        <v>0</v>
      </c>
      <c r="AE11" s="39">
        <v>0</v>
      </c>
      <c r="AF11" s="39">
        <v>0</v>
      </c>
      <c r="AG11" s="39">
        <v>0</v>
      </c>
      <c r="AH11" s="39">
        <v>0</v>
      </c>
      <c r="AI11" s="39">
        <v>0</v>
      </c>
      <c r="AJ11" s="39">
        <v>0</v>
      </c>
      <c r="AK11" s="39">
        <v>0</v>
      </c>
      <c r="AL11" s="39">
        <v>0</v>
      </c>
      <c r="AM11" s="39">
        <v>0</v>
      </c>
      <c r="AN11" s="39">
        <v>0</v>
      </c>
      <c r="AO11" s="39">
        <v>0</v>
      </c>
      <c r="AP11" s="39">
        <v>0</v>
      </c>
      <c r="AQ11" s="39">
        <v>0</v>
      </c>
      <c r="AR11" s="39">
        <v>0</v>
      </c>
      <c r="AS11" s="39">
        <v>2</v>
      </c>
      <c r="AT11" s="39">
        <v>0</v>
      </c>
      <c r="AU11" s="39">
        <v>0</v>
      </c>
      <c r="AV11" s="39">
        <v>0</v>
      </c>
      <c r="AW11" s="39">
        <v>526</v>
      </c>
      <c r="AX11" s="39">
        <v>5</v>
      </c>
      <c r="AY11" s="39">
        <v>0</v>
      </c>
      <c r="AZ11" s="39">
        <v>0</v>
      </c>
      <c r="BA11" s="39">
        <v>0</v>
      </c>
      <c r="BB11" s="39">
        <v>0</v>
      </c>
      <c r="BC11" s="39">
        <v>0</v>
      </c>
      <c r="BD11" s="39">
        <v>0</v>
      </c>
      <c r="BE11" s="39">
        <v>0</v>
      </c>
      <c r="BF11" s="39">
        <v>0</v>
      </c>
      <c r="BG11" s="39">
        <v>0</v>
      </c>
      <c r="BH11" s="41">
        <v>160354</v>
      </c>
      <c r="BI11" s="42"/>
      <c r="BJ11" s="41">
        <v>5</v>
      </c>
      <c r="BL11" s="83">
        <v>0</v>
      </c>
      <c r="BW11"/>
      <c r="BX11"/>
      <c r="BY11"/>
      <c r="BZ11"/>
    </row>
    <row r="12" spans="1:78" s="10" customFormat="1" x14ac:dyDescent="0.3">
      <c r="A12" s="26" t="s">
        <v>108</v>
      </c>
      <c r="B12" s="38" t="s">
        <v>107</v>
      </c>
      <c r="C12" s="39">
        <v>198018</v>
      </c>
      <c r="D12" s="38">
        <v>12</v>
      </c>
      <c r="E12" s="38">
        <v>0</v>
      </c>
      <c r="F12" s="38">
        <v>0</v>
      </c>
      <c r="G12" s="38"/>
      <c r="H12" s="38">
        <v>0</v>
      </c>
      <c r="I12" s="38">
        <v>61</v>
      </c>
      <c r="J12" s="38">
        <v>24</v>
      </c>
      <c r="K12" s="38">
        <v>197921</v>
      </c>
      <c r="L12" s="40">
        <v>0</v>
      </c>
      <c r="M12" s="39">
        <v>38</v>
      </c>
      <c r="N12" s="39">
        <v>0</v>
      </c>
      <c r="O12" s="39">
        <v>0</v>
      </c>
      <c r="P12" s="39">
        <v>196357</v>
      </c>
      <c r="Q12" s="39">
        <v>0</v>
      </c>
      <c r="R12" s="39">
        <v>0</v>
      </c>
      <c r="S12" s="39">
        <v>0</v>
      </c>
      <c r="T12" s="39">
        <v>0</v>
      </c>
      <c r="U12" s="39">
        <v>0</v>
      </c>
      <c r="V12" s="39">
        <v>0</v>
      </c>
      <c r="W12" s="39">
        <v>0</v>
      </c>
      <c r="X12" s="39">
        <v>0</v>
      </c>
      <c r="Y12" s="39">
        <v>0</v>
      </c>
      <c r="Z12" s="39">
        <v>0</v>
      </c>
      <c r="AA12" s="39">
        <v>0</v>
      </c>
      <c r="AB12" s="39">
        <v>0</v>
      </c>
      <c r="AC12" s="39">
        <v>1482</v>
      </c>
      <c r="AD12" s="39">
        <v>0</v>
      </c>
      <c r="AE12" s="39">
        <v>0</v>
      </c>
      <c r="AF12" s="39">
        <v>0</v>
      </c>
      <c r="AG12" s="39">
        <v>17</v>
      </c>
      <c r="AH12" s="39">
        <v>0</v>
      </c>
      <c r="AI12" s="39">
        <v>0</v>
      </c>
      <c r="AJ12" s="39">
        <v>0</v>
      </c>
      <c r="AK12" s="39">
        <v>0</v>
      </c>
      <c r="AL12" s="39">
        <v>0</v>
      </c>
      <c r="AM12" s="39">
        <v>0</v>
      </c>
      <c r="AN12" s="39">
        <v>0</v>
      </c>
      <c r="AO12" s="39">
        <v>0</v>
      </c>
      <c r="AP12" s="39">
        <v>0</v>
      </c>
      <c r="AQ12" s="39">
        <v>0</v>
      </c>
      <c r="AR12" s="39">
        <v>0</v>
      </c>
      <c r="AS12" s="39">
        <v>0</v>
      </c>
      <c r="AT12" s="39">
        <v>0</v>
      </c>
      <c r="AU12" s="39">
        <v>0</v>
      </c>
      <c r="AV12" s="39">
        <v>0</v>
      </c>
      <c r="AW12" s="39">
        <v>0</v>
      </c>
      <c r="AX12" s="39">
        <v>0</v>
      </c>
      <c r="AY12" s="39">
        <v>0</v>
      </c>
      <c r="AZ12" s="39">
        <v>0</v>
      </c>
      <c r="BA12" s="39">
        <v>0</v>
      </c>
      <c r="BB12" s="39">
        <v>0</v>
      </c>
      <c r="BC12" s="39">
        <v>0</v>
      </c>
      <c r="BD12" s="39">
        <v>0</v>
      </c>
      <c r="BE12" s="39">
        <v>0</v>
      </c>
      <c r="BF12" s="39">
        <v>0</v>
      </c>
      <c r="BG12" s="39">
        <v>0</v>
      </c>
      <c r="BH12" s="41">
        <v>197894</v>
      </c>
      <c r="BI12" s="42"/>
      <c r="BJ12" s="41">
        <v>27</v>
      </c>
      <c r="BL12" s="83">
        <v>0</v>
      </c>
      <c r="BW12"/>
      <c r="BX12"/>
      <c r="BY12"/>
      <c r="BZ12"/>
    </row>
    <row r="13" spans="1:78" s="10" customFormat="1" x14ac:dyDescent="0.3">
      <c r="A13" s="26" t="s">
        <v>106</v>
      </c>
      <c r="B13" s="38" t="s">
        <v>105</v>
      </c>
      <c r="C13" s="39">
        <v>167812</v>
      </c>
      <c r="D13" s="38">
        <v>36283</v>
      </c>
      <c r="E13" s="38">
        <v>0</v>
      </c>
      <c r="F13" s="38">
        <v>0</v>
      </c>
      <c r="G13" s="38"/>
      <c r="H13" s="38">
        <v>0</v>
      </c>
      <c r="I13" s="38">
        <v>0</v>
      </c>
      <c r="J13" s="38">
        <v>59</v>
      </c>
      <c r="K13" s="38">
        <v>131470</v>
      </c>
      <c r="L13" s="40">
        <v>0</v>
      </c>
      <c r="M13" s="39">
        <v>0</v>
      </c>
      <c r="N13" s="39">
        <v>0</v>
      </c>
      <c r="O13" s="39">
        <v>0</v>
      </c>
      <c r="P13" s="39">
        <v>0</v>
      </c>
      <c r="Q13" s="39">
        <v>130703</v>
      </c>
      <c r="R13" s="39">
        <v>0</v>
      </c>
      <c r="S13" s="39">
        <v>0</v>
      </c>
      <c r="T13" s="39">
        <v>0</v>
      </c>
      <c r="U13" s="39">
        <v>0</v>
      </c>
      <c r="V13" s="39">
        <v>0</v>
      </c>
      <c r="W13" s="39">
        <v>0</v>
      </c>
      <c r="X13" s="39">
        <v>0</v>
      </c>
      <c r="Y13" s="39">
        <v>0</v>
      </c>
      <c r="Z13" s="39">
        <v>0</v>
      </c>
      <c r="AA13" s="39">
        <v>0</v>
      </c>
      <c r="AB13" s="39">
        <v>0</v>
      </c>
      <c r="AC13" s="39">
        <v>0</v>
      </c>
      <c r="AD13" s="39">
        <v>0</v>
      </c>
      <c r="AE13" s="39">
        <v>0</v>
      </c>
      <c r="AF13" s="39">
        <v>0</v>
      </c>
      <c r="AG13" s="39">
        <v>0</v>
      </c>
      <c r="AH13" s="39">
        <v>0</v>
      </c>
      <c r="AI13" s="39">
        <v>0</v>
      </c>
      <c r="AJ13" s="39">
        <v>0</v>
      </c>
      <c r="AK13" s="39">
        <v>0</v>
      </c>
      <c r="AL13" s="39">
        <v>0</v>
      </c>
      <c r="AM13" s="39">
        <v>0</v>
      </c>
      <c r="AN13" s="39">
        <v>0</v>
      </c>
      <c r="AO13" s="39">
        <v>0</v>
      </c>
      <c r="AP13" s="39">
        <v>0</v>
      </c>
      <c r="AQ13" s="39">
        <v>0</v>
      </c>
      <c r="AR13" s="39">
        <v>0</v>
      </c>
      <c r="AS13" s="39">
        <v>0</v>
      </c>
      <c r="AT13" s="39">
        <v>0</v>
      </c>
      <c r="AU13" s="39">
        <v>0</v>
      </c>
      <c r="AV13" s="39">
        <v>0</v>
      </c>
      <c r="AW13" s="39">
        <v>0</v>
      </c>
      <c r="AX13" s="39">
        <v>0</v>
      </c>
      <c r="AY13" s="39">
        <v>0</v>
      </c>
      <c r="AZ13" s="39">
        <v>0</v>
      </c>
      <c r="BA13" s="39">
        <v>0</v>
      </c>
      <c r="BB13" s="39">
        <v>0</v>
      </c>
      <c r="BC13" s="39">
        <v>0</v>
      </c>
      <c r="BD13" s="39">
        <v>0</v>
      </c>
      <c r="BE13" s="39">
        <v>0</v>
      </c>
      <c r="BF13" s="39">
        <v>0</v>
      </c>
      <c r="BG13" s="39">
        <v>0</v>
      </c>
      <c r="BH13" s="41">
        <v>130703</v>
      </c>
      <c r="BI13" s="42"/>
      <c r="BJ13" s="41">
        <v>767</v>
      </c>
      <c r="BL13" s="83">
        <v>0</v>
      </c>
      <c r="BW13"/>
      <c r="BX13"/>
      <c r="BY13"/>
      <c r="BZ13"/>
    </row>
    <row r="14" spans="1:78" s="10" customFormat="1" x14ac:dyDescent="0.3">
      <c r="A14" s="26" t="s">
        <v>104</v>
      </c>
      <c r="B14" s="38" t="s">
        <v>103</v>
      </c>
      <c r="C14" s="39">
        <v>1260974</v>
      </c>
      <c r="D14" s="38">
        <v>14746</v>
      </c>
      <c r="E14" s="38">
        <v>1577</v>
      </c>
      <c r="F14" s="38">
        <v>485</v>
      </c>
      <c r="G14" s="38"/>
      <c r="H14" s="38">
        <v>1</v>
      </c>
      <c r="I14" s="38">
        <v>0</v>
      </c>
      <c r="J14" s="38">
        <v>671</v>
      </c>
      <c r="K14" s="38">
        <v>1243494</v>
      </c>
      <c r="L14" s="40">
        <v>0</v>
      </c>
      <c r="M14" s="39">
        <v>0</v>
      </c>
      <c r="N14" s="39">
        <v>0</v>
      </c>
      <c r="O14" s="39">
        <v>0</v>
      </c>
      <c r="P14" s="39">
        <v>0</v>
      </c>
      <c r="Q14" s="39">
        <v>0</v>
      </c>
      <c r="R14" s="39">
        <v>394194</v>
      </c>
      <c r="S14" s="39">
        <v>0</v>
      </c>
      <c r="T14" s="39">
        <v>0</v>
      </c>
      <c r="U14" s="39">
        <v>0</v>
      </c>
      <c r="V14" s="39">
        <v>0</v>
      </c>
      <c r="W14" s="39">
        <v>0</v>
      </c>
      <c r="X14" s="39">
        <v>0</v>
      </c>
      <c r="Y14" s="39">
        <v>0</v>
      </c>
      <c r="Z14" s="39">
        <v>0</v>
      </c>
      <c r="AA14" s="39">
        <v>0</v>
      </c>
      <c r="AB14" s="39">
        <v>0</v>
      </c>
      <c r="AC14" s="39">
        <v>0</v>
      </c>
      <c r="AD14" s="39">
        <v>0</v>
      </c>
      <c r="AE14" s="39">
        <v>2509</v>
      </c>
      <c r="AF14" s="39">
        <v>0</v>
      </c>
      <c r="AG14" s="39">
        <v>0</v>
      </c>
      <c r="AH14" s="39">
        <v>9</v>
      </c>
      <c r="AI14" s="39">
        <v>0</v>
      </c>
      <c r="AJ14" s="39">
        <v>0</v>
      </c>
      <c r="AK14" s="39">
        <v>0</v>
      </c>
      <c r="AL14" s="39">
        <v>0</v>
      </c>
      <c r="AM14" s="39">
        <v>0</v>
      </c>
      <c r="AN14" s="39">
        <v>0</v>
      </c>
      <c r="AO14" s="39">
        <v>0</v>
      </c>
      <c r="AP14" s="39">
        <v>0</v>
      </c>
      <c r="AQ14" s="39">
        <v>0</v>
      </c>
      <c r="AR14" s="39">
        <v>0</v>
      </c>
      <c r="AS14" s="39">
        <v>0</v>
      </c>
      <c r="AT14" s="39">
        <v>0</v>
      </c>
      <c r="AU14" s="39">
        <v>0</v>
      </c>
      <c r="AV14" s="39">
        <v>0</v>
      </c>
      <c r="AW14" s="39">
        <v>0</v>
      </c>
      <c r="AX14" s="39">
        <v>0</v>
      </c>
      <c r="AY14" s="39">
        <v>0</v>
      </c>
      <c r="AZ14" s="39">
        <v>0</v>
      </c>
      <c r="BA14" s="39">
        <v>0</v>
      </c>
      <c r="BB14" s="39">
        <v>0</v>
      </c>
      <c r="BC14" s="39">
        <v>0</v>
      </c>
      <c r="BD14" s="39">
        <v>0</v>
      </c>
      <c r="BE14" s="39">
        <v>0</v>
      </c>
      <c r="BF14" s="39">
        <v>0</v>
      </c>
      <c r="BG14" s="39">
        <v>0</v>
      </c>
      <c r="BH14" s="41">
        <v>396712</v>
      </c>
      <c r="BI14" s="42"/>
      <c r="BJ14" s="41">
        <v>846782</v>
      </c>
      <c r="BL14" s="83">
        <v>0</v>
      </c>
      <c r="BW14"/>
      <c r="BX14"/>
      <c r="BY14"/>
      <c r="BZ14"/>
    </row>
    <row r="15" spans="1:78" s="10" customFormat="1" x14ac:dyDescent="0.3">
      <c r="A15" s="26" t="s">
        <v>102</v>
      </c>
      <c r="B15" s="38" t="s">
        <v>101</v>
      </c>
      <c r="C15" s="39">
        <v>642633</v>
      </c>
      <c r="D15" s="38">
        <v>152142</v>
      </c>
      <c r="E15" s="38">
        <v>0</v>
      </c>
      <c r="F15" s="38">
        <v>589</v>
      </c>
      <c r="G15" s="38"/>
      <c r="H15" s="38">
        <v>1578</v>
      </c>
      <c r="I15" s="38">
        <v>0</v>
      </c>
      <c r="J15" s="38">
        <v>13633</v>
      </c>
      <c r="K15" s="38">
        <v>474691</v>
      </c>
      <c r="L15" s="40">
        <v>0</v>
      </c>
      <c r="M15" s="39">
        <v>0</v>
      </c>
      <c r="N15" s="39">
        <v>0</v>
      </c>
      <c r="O15" s="39">
        <v>0</v>
      </c>
      <c r="P15" s="39">
        <v>0</v>
      </c>
      <c r="Q15" s="39">
        <v>0</v>
      </c>
      <c r="R15" s="39">
        <v>0</v>
      </c>
      <c r="S15" s="39">
        <v>332899</v>
      </c>
      <c r="T15" s="39">
        <v>0</v>
      </c>
      <c r="U15" s="39">
        <v>0</v>
      </c>
      <c r="V15" s="39">
        <v>0</v>
      </c>
      <c r="W15" s="39">
        <v>0</v>
      </c>
      <c r="X15" s="39">
        <v>0</v>
      </c>
      <c r="Y15" s="39">
        <v>0</v>
      </c>
      <c r="Z15" s="39">
        <v>0</v>
      </c>
      <c r="AA15" s="39">
        <v>0</v>
      </c>
      <c r="AB15" s="39">
        <v>0</v>
      </c>
      <c r="AC15" s="39">
        <v>0</v>
      </c>
      <c r="AD15" s="39">
        <v>0</v>
      </c>
      <c r="AE15" s="39">
        <v>0</v>
      </c>
      <c r="AF15" s="39">
        <v>0</v>
      </c>
      <c r="AG15" s="39">
        <v>0</v>
      </c>
      <c r="AH15" s="39">
        <v>0</v>
      </c>
      <c r="AI15" s="39">
        <v>0</v>
      </c>
      <c r="AJ15" s="39">
        <v>0</v>
      </c>
      <c r="AK15" s="39">
        <v>0</v>
      </c>
      <c r="AL15" s="39">
        <v>0</v>
      </c>
      <c r="AM15" s="39">
        <v>0</v>
      </c>
      <c r="AN15" s="39">
        <v>0</v>
      </c>
      <c r="AO15" s="39">
        <v>0</v>
      </c>
      <c r="AP15" s="39">
        <v>0</v>
      </c>
      <c r="AQ15" s="39">
        <v>0</v>
      </c>
      <c r="AR15" s="39">
        <v>0</v>
      </c>
      <c r="AS15" s="39">
        <v>174</v>
      </c>
      <c r="AT15" s="39">
        <v>0</v>
      </c>
      <c r="AU15" s="39">
        <v>0</v>
      </c>
      <c r="AV15" s="39">
        <v>0</v>
      </c>
      <c r="AW15" s="39">
        <v>0</v>
      </c>
      <c r="AX15" s="39">
        <v>0</v>
      </c>
      <c r="AY15" s="39">
        <v>0</v>
      </c>
      <c r="AZ15" s="39">
        <v>0</v>
      </c>
      <c r="BA15" s="39">
        <v>0</v>
      </c>
      <c r="BB15" s="39">
        <v>0</v>
      </c>
      <c r="BC15" s="39">
        <v>0</v>
      </c>
      <c r="BD15" s="39">
        <v>0</v>
      </c>
      <c r="BE15" s="39">
        <v>0</v>
      </c>
      <c r="BF15" s="39">
        <v>0</v>
      </c>
      <c r="BG15" s="39">
        <v>0</v>
      </c>
      <c r="BH15" s="41">
        <v>333073</v>
      </c>
      <c r="BI15" s="42"/>
      <c r="BJ15" s="41">
        <v>141618</v>
      </c>
      <c r="BL15" s="83">
        <v>0</v>
      </c>
      <c r="BW15"/>
      <c r="BX15"/>
      <c r="BY15"/>
      <c r="BZ15"/>
    </row>
    <row r="16" spans="1:78" s="10" customFormat="1" x14ac:dyDescent="0.3">
      <c r="A16" s="26" t="s">
        <v>100</v>
      </c>
      <c r="B16" s="38" t="s">
        <v>99</v>
      </c>
      <c r="C16" s="39">
        <v>264654</v>
      </c>
      <c r="D16" s="38">
        <v>39612</v>
      </c>
      <c r="E16" s="38">
        <v>0</v>
      </c>
      <c r="F16" s="38">
        <v>3001</v>
      </c>
      <c r="G16" s="38"/>
      <c r="H16" s="38">
        <v>0</v>
      </c>
      <c r="I16" s="38">
        <v>0</v>
      </c>
      <c r="J16" s="38">
        <v>188</v>
      </c>
      <c r="K16" s="38">
        <v>221853</v>
      </c>
      <c r="L16" s="40">
        <v>0</v>
      </c>
      <c r="M16" s="39">
        <v>795</v>
      </c>
      <c r="N16" s="39">
        <v>0</v>
      </c>
      <c r="O16" s="39">
        <v>0</v>
      </c>
      <c r="P16" s="39">
        <v>0</v>
      </c>
      <c r="Q16" s="39">
        <v>0</v>
      </c>
      <c r="R16" s="39">
        <v>0</v>
      </c>
      <c r="S16" s="39">
        <v>0</v>
      </c>
      <c r="T16" s="39">
        <v>206801</v>
      </c>
      <c r="U16" s="39">
        <v>0</v>
      </c>
      <c r="V16" s="39">
        <v>0</v>
      </c>
      <c r="W16" s="39">
        <v>2545</v>
      </c>
      <c r="X16" s="39">
        <v>1547</v>
      </c>
      <c r="Y16" s="39">
        <v>0</v>
      </c>
      <c r="Z16" s="39">
        <v>0</v>
      </c>
      <c r="AA16" s="39">
        <v>0</v>
      </c>
      <c r="AB16" s="39">
        <v>0</v>
      </c>
      <c r="AC16" s="39">
        <v>0</v>
      </c>
      <c r="AD16" s="39">
        <v>1059</v>
      </c>
      <c r="AE16" s="39">
        <v>0</v>
      </c>
      <c r="AF16" s="39">
        <v>0</v>
      </c>
      <c r="AG16" s="39">
        <v>407</v>
      </c>
      <c r="AH16" s="39">
        <v>0</v>
      </c>
      <c r="AI16" s="39">
        <v>0</v>
      </c>
      <c r="AJ16" s="39">
        <v>0</v>
      </c>
      <c r="AK16" s="39">
        <v>0</v>
      </c>
      <c r="AL16" s="39">
        <v>0</v>
      </c>
      <c r="AM16" s="39">
        <v>0</v>
      </c>
      <c r="AN16" s="39">
        <v>0</v>
      </c>
      <c r="AO16" s="39">
        <v>0</v>
      </c>
      <c r="AP16" s="39">
        <v>0</v>
      </c>
      <c r="AQ16" s="39">
        <v>0</v>
      </c>
      <c r="AR16" s="39">
        <v>0</v>
      </c>
      <c r="AS16" s="39">
        <v>0</v>
      </c>
      <c r="AT16" s="39">
        <v>0</v>
      </c>
      <c r="AU16" s="39">
        <v>0</v>
      </c>
      <c r="AV16" s="39">
        <v>397</v>
      </c>
      <c r="AW16" s="39">
        <v>0</v>
      </c>
      <c r="AX16" s="39">
        <v>0</v>
      </c>
      <c r="AY16" s="39">
        <v>0</v>
      </c>
      <c r="AZ16" s="39">
        <v>0</v>
      </c>
      <c r="BA16" s="39">
        <v>0</v>
      </c>
      <c r="BB16" s="39">
        <v>0</v>
      </c>
      <c r="BC16" s="39">
        <v>0</v>
      </c>
      <c r="BD16" s="39">
        <v>0</v>
      </c>
      <c r="BE16" s="39">
        <v>0</v>
      </c>
      <c r="BF16" s="39">
        <v>0</v>
      </c>
      <c r="BG16" s="39">
        <v>0</v>
      </c>
      <c r="BH16" s="41">
        <v>213551</v>
      </c>
      <c r="BI16" s="42"/>
      <c r="BJ16" s="41">
        <v>8302</v>
      </c>
      <c r="BL16" s="83">
        <v>0</v>
      </c>
      <c r="BW16"/>
      <c r="BX16"/>
      <c r="BY16"/>
      <c r="BZ16"/>
    </row>
    <row r="17" spans="1:78" s="10" customFormat="1" x14ac:dyDescent="0.3">
      <c r="A17" s="26" t="s">
        <v>98</v>
      </c>
      <c r="B17" s="38" t="s">
        <v>97</v>
      </c>
      <c r="C17" s="39">
        <v>1042092</v>
      </c>
      <c r="D17" s="38">
        <v>342040</v>
      </c>
      <c r="E17" s="38">
        <v>14559</v>
      </c>
      <c r="F17" s="38">
        <v>553</v>
      </c>
      <c r="G17" s="38"/>
      <c r="H17" s="38">
        <v>0</v>
      </c>
      <c r="I17" s="38">
        <v>0</v>
      </c>
      <c r="J17" s="38">
        <v>14427</v>
      </c>
      <c r="K17" s="38">
        <v>670513</v>
      </c>
      <c r="L17" s="40">
        <v>0</v>
      </c>
      <c r="M17" s="39">
        <v>0</v>
      </c>
      <c r="N17" s="39">
        <v>0</v>
      </c>
      <c r="O17" s="39">
        <v>4924</v>
      </c>
      <c r="P17" s="39">
        <v>0</v>
      </c>
      <c r="Q17" s="39">
        <v>0</v>
      </c>
      <c r="R17" s="39">
        <v>0</v>
      </c>
      <c r="S17" s="39">
        <v>0</v>
      </c>
      <c r="T17" s="39">
        <v>0</v>
      </c>
      <c r="U17" s="39">
        <v>513796</v>
      </c>
      <c r="V17" s="39">
        <v>0</v>
      </c>
      <c r="W17" s="39">
        <v>0</v>
      </c>
      <c r="X17" s="39">
        <v>0</v>
      </c>
      <c r="Y17" s="39">
        <v>0</v>
      </c>
      <c r="Z17" s="39">
        <v>0</v>
      </c>
      <c r="AA17" s="39">
        <v>0</v>
      </c>
      <c r="AB17" s="39">
        <v>0</v>
      </c>
      <c r="AC17" s="39">
        <v>0</v>
      </c>
      <c r="AD17" s="39">
        <v>0</v>
      </c>
      <c r="AE17" s="39">
        <v>10</v>
      </c>
      <c r="AF17" s="39">
        <v>0</v>
      </c>
      <c r="AG17" s="39">
        <v>0</v>
      </c>
      <c r="AH17" s="39">
        <v>0</v>
      </c>
      <c r="AI17" s="39">
        <v>0</v>
      </c>
      <c r="AJ17" s="39">
        <v>0</v>
      </c>
      <c r="AK17" s="39">
        <v>0</v>
      </c>
      <c r="AL17" s="39">
        <v>0</v>
      </c>
      <c r="AM17" s="39">
        <v>0</v>
      </c>
      <c r="AN17" s="39">
        <v>0</v>
      </c>
      <c r="AO17" s="39">
        <v>0</v>
      </c>
      <c r="AP17" s="39">
        <v>0</v>
      </c>
      <c r="AQ17" s="39">
        <v>0</v>
      </c>
      <c r="AR17" s="39">
        <v>0</v>
      </c>
      <c r="AS17" s="39">
        <v>0</v>
      </c>
      <c r="AT17" s="39">
        <v>0</v>
      </c>
      <c r="AU17" s="39">
        <v>0</v>
      </c>
      <c r="AV17" s="39">
        <v>152</v>
      </c>
      <c r="AW17" s="39">
        <v>71</v>
      </c>
      <c r="AX17" s="39">
        <v>0</v>
      </c>
      <c r="AY17" s="39">
        <v>692</v>
      </c>
      <c r="AZ17" s="39">
        <v>624</v>
      </c>
      <c r="BA17" s="39">
        <v>0</v>
      </c>
      <c r="BB17" s="39">
        <v>0</v>
      </c>
      <c r="BC17" s="39">
        <v>0</v>
      </c>
      <c r="BD17" s="39">
        <v>0</v>
      </c>
      <c r="BE17" s="39">
        <v>21</v>
      </c>
      <c r="BF17" s="39">
        <v>0</v>
      </c>
      <c r="BG17" s="39">
        <v>0</v>
      </c>
      <c r="BH17" s="41">
        <v>520290</v>
      </c>
      <c r="BI17" s="42"/>
      <c r="BJ17" s="41">
        <v>150223</v>
      </c>
      <c r="BL17" s="83">
        <v>0</v>
      </c>
      <c r="BW17"/>
      <c r="BX17"/>
      <c r="BY17"/>
      <c r="BZ17"/>
    </row>
    <row r="18" spans="1:78" s="10" customFormat="1" x14ac:dyDescent="0.3">
      <c r="A18" s="26" t="s">
        <v>96</v>
      </c>
      <c r="B18" s="38" t="s">
        <v>95</v>
      </c>
      <c r="C18" s="39">
        <v>111546</v>
      </c>
      <c r="D18" s="38">
        <v>13675</v>
      </c>
      <c r="E18" s="38">
        <v>0</v>
      </c>
      <c r="F18" s="38">
        <v>2004</v>
      </c>
      <c r="G18" s="38"/>
      <c r="H18" s="38">
        <v>0</v>
      </c>
      <c r="I18" s="38">
        <v>0</v>
      </c>
      <c r="J18" s="38">
        <v>860</v>
      </c>
      <c r="K18" s="38">
        <v>95007</v>
      </c>
      <c r="L18" s="40">
        <v>0</v>
      </c>
      <c r="M18" s="39">
        <v>9</v>
      </c>
      <c r="N18" s="39">
        <v>0</v>
      </c>
      <c r="O18" s="39">
        <v>0</v>
      </c>
      <c r="P18" s="39">
        <v>0</v>
      </c>
      <c r="Q18" s="39">
        <v>0</v>
      </c>
      <c r="R18" s="39">
        <v>0</v>
      </c>
      <c r="S18" s="39">
        <v>0</v>
      </c>
      <c r="T18" s="39">
        <v>0</v>
      </c>
      <c r="U18" s="39">
        <v>0</v>
      </c>
      <c r="V18" s="39">
        <v>91773</v>
      </c>
      <c r="W18" s="39">
        <v>0</v>
      </c>
      <c r="X18" s="39">
        <v>0</v>
      </c>
      <c r="Y18" s="39">
        <v>0</v>
      </c>
      <c r="Z18" s="39">
        <v>0</v>
      </c>
      <c r="AA18" s="39">
        <v>0</v>
      </c>
      <c r="AB18" s="39">
        <v>0</v>
      </c>
      <c r="AC18" s="39">
        <v>0</v>
      </c>
      <c r="AD18" s="39">
        <v>0</v>
      </c>
      <c r="AE18" s="39">
        <v>0</v>
      </c>
      <c r="AF18" s="39">
        <v>0</v>
      </c>
      <c r="AG18" s="39">
        <v>5</v>
      </c>
      <c r="AH18" s="39">
        <v>0</v>
      </c>
      <c r="AI18" s="39">
        <v>0</v>
      </c>
      <c r="AJ18" s="39">
        <v>0</v>
      </c>
      <c r="AK18" s="39">
        <v>0</v>
      </c>
      <c r="AL18" s="39">
        <v>0</v>
      </c>
      <c r="AM18" s="39">
        <v>0</v>
      </c>
      <c r="AN18" s="39">
        <v>0</v>
      </c>
      <c r="AO18" s="39">
        <v>0</v>
      </c>
      <c r="AP18" s="39">
        <v>0</v>
      </c>
      <c r="AQ18" s="39">
        <v>0</v>
      </c>
      <c r="AR18" s="39">
        <v>0</v>
      </c>
      <c r="AS18" s="39">
        <v>0</v>
      </c>
      <c r="AT18" s="39">
        <v>462</v>
      </c>
      <c r="AU18" s="39">
        <v>0</v>
      </c>
      <c r="AV18" s="39">
        <v>0</v>
      </c>
      <c r="AW18" s="39">
        <v>0</v>
      </c>
      <c r="AX18" s="39">
        <v>0</v>
      </c>
      <c r="AY18" s="39">
        <v>0</v>
      </c>
      <c r="AZ18" s="39">
        <v>1</v>
      </c>
      <c r="BA18" s="39">
        <v>0</v>
      </c>
      <c r="BB18" s="39">
        <v>0</v>
      </c>
      <c r="BC18" s="39">
        <v>0</v>
      </c>
      <c r="BD18" s="39">
        <v>0</v>
      </c>
      <c r="BE18" s="39">
        <v>0</v>
      </c>
      <c r="BF18" s="39">
        <v>0</v>
      </c>
      <c r="BG18" s="39">
        <v>0</v>
      </c>
      <c r="BH18" s="41">
        <v>92250</v>
      </c>
      <c r="BI18" s="42"/>
      <c r="BJ18" s="41">
        <v>2757</v>
      </c>
      <c r="BL18" s="83">
        <v>0</v>
      </c>
      <c r="BW18"/>
      <c r="BX18"/>
      <c r="BY18"/>
      <c r="BZ18"/>
    </row>
    <row r="19" spans="1:78" s="10" customFormat="1" x14ac:dyDescent="0.3">
      <c r="A19" s="26" t="s">
        <v>94</v>
      </c>
      <c r="B19" s="38" t="s">
        <v>93</v>
      </c>
      <c r="C19" s="39">
        <v>633066</v>
      </c>
      <c r="D19" s="38">
        <v>6118</v>
      </c>
      <c r="E19" s="38">
        <v>0</v>
      </c>
      <c r="F19" s="38">
        <v>633</v>
      </c>
      <c r="G19" s="38"/>
      <c r="H19" s="38">
        <v>0</v>
      </c>
      <c r="I19" s="38">
        <v>17204</v>
      </c>
      <c r="J19" s="38">
        <v>497</v>
      </c>
      <c r="K19" s="38">
        <v>608614</v>
      </c>
      <c r="L19" s="40">
        <v>0</v>
      </c>
      <c r="M19" s="39">
        <v>45</v>
      </c>
      <c r="N19" s="39">
        <v>0</v>
      </c>
      <c r="O19" s="39">
        <v>0</v>
      </c>
      <c r="P19" s="39">
        <v>0</v>
      </c>
      <c r="Q19" s="39">
        <v>0</v>
      </c>
      <c r="R19" s="39">
        <v>0</v>
      </c>
      <c r="S19" s="39">
        <v>0</v>
      </c>
      <c r="T19" s="39">
        <v>0</v>
      </c>
      <c r="U19" s="39">
        <v>0</v>
      </c>
      <c r="V19" s="39">
        <v>0</v>
      </c>
      <c r="W19" s="39">
        <v>546311</v>
      </c>
      <c r="X19" s="39">
        <v>56846</v>
      </c>
      <c r="Y19" s="39">
        <v>161</v>
      </c>
      <c r="Z19" s="39">
        <v>0</v>
      </c>
      <c r="AA19" s="39">
        <v>0</v>
      </c>
      <c r="AB19" s="39">
        <v>0</v>
      </c>
      <c r="AC19" s="39">
        <v>0</v>
      </c>
      <c r="AD19" s="39">
        <v>0</v>
      </c>
      <c r="AE19" s="39">
        <v>0</v>
      </c>
      <c r="AF19" s="39">
        <v>0</v>
      </c>
      <c r="AG19" s="39">
        <v>16</v>
      </c>
      <c r="AH19" s="39">
        <v>0</v>
      </c>
      <c r="AI19" s="39">
        <v>0</v>
      </c>
      <c r="AJ19" s="39">
        <v>0</v>
      </c>
      <c r="AK19" s="39">
        <v>0</v>
      </c>
      <c r="AL19" s="39">
        <v>0</v>
      </c>
      <c r="AM19" s="39">
        <v>0</v>
      </c>
      <c r="AN19" s="39">
        <v>0</v>
      </c>
      <c r="AO19" s="39">
        <v>0</v>
      </c>
      <c r="AP19" s="39">
        <v>0</v>
      </c>
      <c r="AQ19" s="39">
        <v>0</v>
      </c>
      <c r="AR19" s="39">
        <v>0</v>
      </c>
      <c r="AS19" s="39">
        <v>3347</v>
      </c>
      <c r="AT19" s="39">
        <v>0</v>
      </c>
      <c r="AU19" s="39">
        <v>0</v>
      </c>
      <c r="AV19" s="39">
        <v>0</v>
      </c>
      <c r="AW19" s="39">
        <v>0</v>
      </c>
      <c r="AX19" s="39">
        <v>0</v>
      </c>
      <c r="AY19" s="39">
        <v>0</v>
      </c>
      <c r="AZ19" s="39">
        <v>0</v>
      </c>
      <c r="BA19" s="39">
        <v>0</v>
      </c>
      <c r="BB19" s="39">
        <v>0</v>
      </c>
      <c r="BC19" s="39">
        <v>0</v>
      </c>
      <c r="BD19" s="39">
        <v>0</v>
      </c>
      <c r="BE19" s="39">
        <v>0</v>
      </c>
      <c r="BF19" s="39">
        <v>0</v>
      </c>
      <c r="BG19" s="39">
        <v>0</v>
      </c>
      <c r="BH19" s="41">
        <v>606726</v>
      </c>
      <c r="BI19" s="42"/>
      <c r="BJ19" s="41">
        <v>1888</v>
      </c>
      <c r="BL19" s="83">
        <v>0</v>
      </c>
      <c r="BW19"/>
      <c r="BX19"/>
      <c r="BY19"/>
      <c r="BZ19"/>
    </row>
    <row r="20" spans="1:78" s="10" customFormat="1" x14ac:dyDescent="0.3">
      <c r="A20" s="26" t="s">
        <v>92</v>
      </c>
      <c r="B20" s="38" t="s">
        <v>91</v>
      </c>
      <c r="C20" s="39">
        <v>443682</v>
      </c>
      <c r="D20" s="38">
        <v>131592</v>
      </c>
      <c r="E20" s="38">
        <v>0</v>
      </c>
      <c r="F20" s="38">
        <v>15542</v>
      </c>
      <c r="G20" s="38"/>
      <c r="H20" s="38">
        <v>0</v>
      </c>
      <c r="I20" s="38">
        <v>0</v>
      </c>
      <c r="J20" s="38">
        <v>18481</v>
      </c>
      <c r="K20" s="38">
        <v>278067</v>
      </c>
      <c r="L20" s="40">
        <v>0</v>
      </c>
      <c r="M20" s="39">
        <v>1</v>
      </c>
      <c r="N20" s="39">
        <v>1538</v>
      </c>
      <c r="O20" s="39">
        <v>0</v>
      </c>
      <c r="P20" s="39">
        <v>0</v>
      </c>
      <c r="Q20" s="39">
        <v>0</v>
      </c>
      <c r="R20" s="39">
        <v>0</v>
      </c>
      <c r="S20" s="39">
        <v>0</v>
      </c>
      <c r="T20" s="39">
        <v>0</v>
      </c>
      <c r="U20" s="39">
        <v>0</v>
      </c>
      <c r="V20" s="39">
        <v>0</v>
      </c>
      <c r="W20" s="39">
        <v>40159</v>
      </c>
      <c r="X20" s="39">
        <v>171487</v>
      </c>
      <c r="Y20" s="39">
        <v>2</v>
      </c>
      <c r="Z20" s="39">
        <v>0</v>
      </c>
      <c r="AA20" s="39">
        <v>0</v>
      </c>
      <c r="AB20" s="39">
        <v>0</v>
      </c>
      <c r="AC20" s="39">
        <v>0</v>
      </c>
      <c r="AD20" s="39">
        <v>0</v>
      </c>
      <c r="AE20" s="39">
        <v>0</v>
      </c>
      <c r="AF20" s="39">
        <v>280</v>
      </c>
      <c r="AG20" s="39">
        <v>0</v>
      </c>
      <c r="AH20" s="39">
        <v>0</v>
      </c>
      <c r="AI20" s="39">
        <v>0</v>
      </c>
      <c r="AJ20" s="39">
        <v>0</v>
      </c>
      <c r="AK20" s="39">
        <v>0</v>
      </c>
      <c r="AL20" s="39">
        <v>0</v>
      </c>
      <c r="AM20" s="39">
        <v>0</v>
      </c>
      <c r="AN20" s="39">
        <v>2</v>
      </c>
      <c r="AO20" s="39">
        <v>0</v>
      </c>
      <c r="AP20" s="39">
        <v>0</v>
      </c>
      <c r="AQ20" s="39">
        <v>0</v>
      </c>
      <c r="AR20" s="39">
        <v>0</v>
      </c>
      <c r="AS20" s="39">
        <v>69</v>
      </c>
      <c r="AT20" s="39">
        <v>0</v>
      </c>
      <c r="AU20" s="39">
        <v>0</v>
      </c>
      <c r="AV20" s="39">
        <v>0</v>
      </c>
      <c r="AW20" s="39">
        <v>0</v>
      </c>
      <c r="AX20" s="39">
        <v>0</v>
      </c>
      <c r="AY20" s="39">
        <v>0</v>
      </c>
      <c r="AZ20" s="39">
        <v>0</v>
      </c>
      <c r="BA20" s="39">
        <v>0</v>
      </c>
      <c r="BB20" s="39">
        <v>0</v>
      </c>
      <c r="BC20" s="39">
        <v>0</v>
      </c>
      <c r="BD20" s="39">
        <v>0</v>
      </c>
      <c r="BE20" s="39">
        <v>0</v>
      </c>
      <c r="BF20" s="39">
        <v>0</v>
      </c>
      <c r="BG20" s="39">
        <v>0</v>
      </c>
      <c r="BH20" s="41">
        <v>213538</v>
      </c>
      <c r="BI20" s="42"/>
      <c r="BJ20" s="41">
        <v>64529</v>
      </c>
      <c r="BL20" s="83">
        <v>0</v>
      </c>
      <c r="BW20"/>
      <c r="BX20"/>
      <c r="BY20"/>
      <c r="BZ20"/>
    </row>
    <row r="21" spans="1:78" s="10" customFormat="1" x14ac:dyDescent="0.3">
      <c r="A21" s="26" t="s">
        <v>90</v>
      </c>
      <c r="B21" s="38" t="s">
        <v>89</v>
      </c>
      <c r="C21" s="39">
        <v>204215</v>
      </c>
      <c r="D21" s="38">
        <v>63747</v>
      </c>
      <c r="E21" s="38">
        <v>0</v>
      </c>
      <c r="F21" s="38">
        <v>6179</v>
      </c>
      <c r="G21" s="38"/>
      <c r="H21" s="38">
        <v>0</v>
      </c>
      <c r="I21" s="38">
        <v>0</v>
      </c>
      <c r="J21" s="38">
        <v>13860</v>
      </c>
      <c r="K21" s="38">
        <v>120429</v>
      </c>
      <c r="L21" s="40">
        <v>0</v>
      </c>
      <c r="M21" s="39">
        <v>32</v>
      </c>
      <c r="N21" s="39">
        <v>0</v>
      </c>
      <c r="O21" s="39">
        <v>0</v>
      </c>
      <c r="P21" s="39">
        <v>0</v>
      </c>
      <c r="Q21" s="39">
        <v>0</v>
      </c>
      <c r="R21" s="39">
        <v>0</v>
      </c>
      <c r="S21" s="39">
        <v>0</v>
      </c>
      <c r="T21" s="39">
        <v>0</v>
      </c>
      <c r="U21" s="39">
        <v>0</v>
      </c>
      <c r="V21" s="39">
        <v>0</v>
      </c>
      <c r="W21" s="39">
        <v>0</v>
      </c>
      <c r="X21" s="39">
        <v>0</v>
      </c>
      <c r="Y21" s="39">
        <v>98165</v>
      </c>
      <c r="Z21" s="39">
        <v>0</v>
      </c>
      <c r="AA21" s="39">
        <v>0</v>
      </c>
      <c r="AB21" s="39">
        <v>0</v>
      </c>
      <c r="AC21" s="39">
        <v>0</v>
      </c>
      <c r="AD21" s="39">
        <v>0</v>
      </c>
      <c r="AE21" s="39">
        <v>0</v>
      </c>
      <c r="AF21" s="39">
        <v>0</v>
      </c>
      <c r="AG21" s="39">
        <v>0</v>
      </c>
      <c r="AH21" s="39">
        <v>0</v>
      </c>
      <c r="AI21" s="39">
        <v>0</v>
      </c>
      <c r="AJ21" s="39">
        <v>0</v>
      </c>
      <c r="AK21" s="39">
        <v>0</v>
      </c>
      <c r="AL21" s="39">
        <v>0</v>
      </c>
      <c r="AM21" s="39">
        <v>0</v>
      </c>
      <c r="AN21" s="39">
        <v>0</v>
      </c>
      <c r="AO21" s="39">
        <v>0</v>
      </c>
      <c r="AP21" s="39">
        <v>0</v>
      </c>
      <c r="AQ21" s="39">
        <v>0</v>
      </c>
      <c r="AR21" s="39">
        <v>0</v>
      </c>
      <c r="AS21" s="39">
        <v>0</v>
      </c>
      <c r="AT21" s="39">
        <v>0</v>
      </c>
      <c r="AU21" s="39">
        <v>0</v>
      </c>
      <c r="AV21" s="39">
        <v>0</v>
      </c>
      <c r="AW21" s="39">
        <v>0</v>
      </c>
      <c r="AX21" s="39">
        <v>0</v>
      </c>
      <c r="AY21" s="39">
        <v>0</v>
      </c>
      <c r="AZ21" s="39">
        <v>0</v>
      </c>
      <c r="BA21" s="39">
        <v>0</v>
      </c>
      <c r="BB21" s="39">
        <v>0</v>
      </c>
      <c r="BC21" s="39">
        <v>0</v>
      </c>
      <c r="BD21" s="39">
        <v>0</v>
      </c>
      <c r="BE21" s="39">
        <v>0</v>
      </c>
      <c r="BF21" s="39">
        <v>0</v>
      </c>
      <c r="BG21" s="39">
        <v>0</v>
      </c>
      <c r="BH21" s="41">
        <v>98197</v>
      </c>
      <c r="BI21" s="42"/>
      <c r="BJ21" s="41">
        <v>22232</v>
      </c>
      <c r="BL21" s="83">
        <v>0</v>
      </c>
      <c r="BW21"/>
      <c r="BX21"/>
      <c r="BY21"/>
      <c r="BZ21"/>
    </row>
    <row r="22" spans="1:78" s="10" customFormat="1" x14ac:dyDescent="0.3">
      <c r="A22" s="26" t="s">
        <v>88</v>
      </c>
      <c r="B22" s="38" t="s">
        <v>87</v>
      </c>
      <c r="C22" s="39">
        <v>103120</v>
      </c>
      <c r="D22" s="38">
        <v>29067</v>
      </c>
      <c r="E22" s="38">
        <v>0</v>
      </c>
      <c r="F22" s="38">
        <v>450</v>
      </c>
      <c r="G22" s="38"/>
      <c r="H22" s="38">
        <v>5853</v>
      </c>
      <c r="I22" s="38">
        <v>0</v>
      </c>
      <c r="J22" s="38">
        <v>252</v>
      </c>
      <c r="K22" s="38">
        <v>67498</v>
      </c>
      <c r="L22" s="40">
        <v>0</v>
      </c>
      <c r="M22" s="39">
        <v>0</v>
      </c>
      <c r="N22" s="39">
        <v>0</v>
      </c>
      <c r="O22" s="39">
        <v>0</v>
      </c>
      <c r="P22" s="39">
        <v>0</v>
      </c>
      <c r="Q22" s="39">
        <v>0</v>
      </c>
      <c r="R22" s="39">
        <v>0</v>
      </c>
      <c r="S22" s="39">
        <v>0</v>
      </c>
      <c r="T22" s="39">
        <v>0</v>
      </c>
      <c r="U22" s="39">
        <v>0</v>
      </c>
      <c r="V22" s="39">
        <v>0</v>
      </c>
      <c r="W22" s="39">
        <v>0</v>
      </c>
      <c r="X22" s="39">
        <v>0</v>
      </c>
      <c r="Y22" s="39">
        <v>0</v>
      </c>
      <c r="Z22" s="39">
        <v>63881</v>
      </c>
      <c r="AA22" s="39">
        <v>0</v>
      </c>
      <c r="AB22" s="39">
        <v>0</v>
      </c>
      <c r="AC22" s="39">
        <v>0</v>
      </c>
      <c r="AD22" s="39">
        <v>0</v>
      </c>
      <c r="AE22" s="39">
        <v>0</v>
      </c>
      <c r="AF22" s="39">
        <v>0</v>
      </c>
      <c r="AG22" s="39">
        <v>0</v>
      </c>
      <c r="AH22" s="39">
        <v>0</v>
      </c>
      <c r="AI22" s="39">
        <v>0</v>
      </c>
      <c r="AJ22" s="39">
        <v>0</v>
      </c>
      <c r="AK22" s="39">
        <v>0</v>
      </c>
      <c r="AL22" s="39">
        <v>0</v>
      </c>
      <c r="AM22" s="39">
        <v>0</v>
      </c>
      <c r="AN22" s="39">
        <v>0</v>
      </c>
      <c r="AO22" s="39">
        <v>0</v>
      </c>
      <c r="AP22" s="39">
        <v>0</v>
      </c>
      <c r="AQ22" s="39">
        <v>0</v>
      </c>
      <c r="AR22" s="39">
        <v>0</v>
      </c>
      <c r="AS22" s="39">
        <v>0</v>
      </c>
      <c r="AT22" s="39">
        <v>0</v>
      </c>
      <c r="AU22" s="39">
        <v>0</v>
      </c>
      <c r="AV22" s="39">
        <v>0</v>
      </c>
      <c r="AW22" s="39">
        <v>0</v>
      </c>
      <c r="AX22" s="39">
        <v>0</v>
      </c>
      <c r="AY22" s="39">
        <v>0</v>
      </c>
      <c r="AZ22" s="39">
        <v>0</v>
      </c>
      <c r="BA22" s="39">
        <v>0</v>
      </c>
      <c r="BB22" s="39">
        <v>0</v>
      </c>
      <c r="BC22" s="39">
        <v>0</v>
      </c>
      <c r="BD22" s="39">
        <v>0</v>
      </c>
      <c r="BE22" s="39">
        <v>0</v>
      </c>
      <c r="BF22" s="39">
        <v>0</v>
      </c>
      <c r="BG22" s="39">
        <v>0</v>
      </c>
      <c r="BH22" s="41">
        <v>63881</v>
      </c>
      <c r="BI22" s="42"/>
      <c r="BJ22" s="41">
        <v>3617</v>
      </c>
      <c r="BL22" s="83">
        <v>0</v>
      </c>
      <c r="BW22"/>
      <c r="BX22"/>
      <c r="BY22"/>
      <c r="BZ22"/>
    </row>
    <row r="23" spans="1:78" s="10" customFormat="1" x14ac:dyDescent="0.3">
      <c r="A23" s="26" t="s">
        <v>86</v>
      </c>
      <c r="B23" s="38" t="s">
        <v>85</v>
      </c>
      <c r="C23" s="39">
        <v>311761</v>
      </c>
      <c r="D23" s="38">
        <v>67822</v>
      </c>
      <c r="E23" s="38">
        <v>0</v>
      </c>
      <c r="F23" s="38">
        <v>10124</v>
      </c>
      <c r="G23" s="38"/>
      <c r="H23" s="38">
        <v>0</v>
      </c>
      <c r="I23" s="38">
        <v>2</v>
      </c>
      <c r="J23" s="38">
        <v>10452</v>
      </c>
      <c r="K23" s="38">
        <v>223361</v>
      </c>
      <c r="L23" s="40">
        <v>0</v>
      </c>
      <c r="M23" s="39">
        <v>0</v>
      </c>
      <c r="N23" s="39">
        <v>0</v>
      </c>
      <c r="O23" s="39">
        <v>110730</v>
      </c>
      <c r="P23" s="39">
        <v>0</v>
      </c>
      <c r="Q23" s="39">
        <v>0</v>
      </c>
      <c r="R23" s="39">
        <v>0</v>
      </c>
      <c r="S23" s="39">
        <v>0</v>
      </c>
      <c r="T23" s="39">
        <v>0</v>
      </c>
      <c r="U23" s="39">
        <v>0</v>
      </c>
      <c r="V23" s="39">
        <v>0</v>
      </c>
      <c r="W23" s="39">
        <v>0</v>
      </c>
      <c r="X23" s="39">
        <v>0</v>
      </c>
      <c r="Y23" s="39">
        <v>0</v>
      </c>
      <c r="Z23" s="39">
        <v>0</v>
      </c>
      <c r="AA23" s="39">
        <v>58162</v>
      </c>
      <c r="AB23" s="39">
        <v>0</v>
      </c>
      <c r="AC23" s="39">
        <v>0</v>
      </c>
      <c r="AD23" s="39">
        <v>0</v>
      </c>
      <c r="AE23" s="39">
        <v>0</v>
      </c>
      <c r="AF23" s="39">
        <v>0</v>
      </c>
      <c r="AG23" s="39">
        <v>0</v>
      </c>
      <c r="AH23" s="39">
        <v>0</v>
      </c>
      <c r="AI23" s="39">
        <v>0</v>
      </c>
      <c r="AJ23" s="39">
        <v>0</v>
      </c>
      <c r="AK23" s="39">
        <v>0</v>
      </c>
      <c r="AL23" s="39">
        <v>0</v>
      </c>
      <c r="AM23" s="39">
        <v>0</v>
      </c>
      <c r="AN23" s="39">
        <v>0</v>
      </c>
      <c r="AO23" s="39">
        <v>0</v>
      </c>
      <c r="AP23" s="39">
        <v>0</v>
      </c>
      <c r="AQ23" s="39">
        <v>356</v>
      </c>
      <c r="AR23" s="39">
        <v>0</v>
      </c>
      <c r="AS23" s="39">
        <v>2</v>
      </c>
      <c r="AT23" s="39">
        <v>0</v>
      </c>
      <c r="AU23" s="39">
        <v>348</v>
      </c>
      <c r="AV23" s="39">
        <v>485</v>
      </c>
      <c r="AW23" s="39">
        <v>0</v>
      </c>
      <c r="AX23" s="39">
        <v>0</v>
      </c>
      <c r="AY23" s="39">
        <v>0</v>
      </c>
      <c r="AZ23" s="39">
        <v>0</v>
      </c>
      <c r="BA23" s="39">
        <v>0</v>
      </c>
      <c r="BB23" s="39">
        <v>0</v>
      </c>
      <c r="BC23" s="39">
        <v>0</v>
      </c>
      <c r="BD23" s="39">
        <v>397</v>
      </c>
      <c r="BE23" s="39">
        <v>1706</v>
      </c>
      <c r="BF23" s="39">
        <v>9332</v>
      </c>
      <c r="BG23" s="39">
        <v>0</v>
      </c>
      <c r="BH23" s="41">
        <v>181518</v>
      </c>
      <c r="BI23" s="42"/>
      <c r="BJ23" s="41">
        <v>41843</v>
      </c>
      <c r="BL23" s="83">
        <v>0</v>
      </c>
      <c r="BW23"/>
      <c r="BX23"/>
      <c r="BY23"/>
      <c r="BZ23"/>
    </row>
    <row r="24" spans="1:78" s="10" customFormat="1" x14ac:dyDescent="0.3">
      <c r="A24" s="26" t="s">
        <v>84</v>
      </c>
      <c r="B24" s="38" t="s">
        <v>83</v>
      </c>
      <c r="C24" s="39">
        <v>65121</v>
      </c>
      <c r="D24" s="38">
        <v>31771</v>
      </c>
      <c r="E24" s="38">
        <v>0</v>
      </c>
      <c r="F24" s="38">
        <v>2733</v>
      </c>
      <c r="G24" s="38"/>
      <c r="H24" s="38">
        <v>0</v>
      </c>
      <c r="I24" s="38">
        <v>0</v>
      </c>
      <c r="J24" s="38">
        <v>2313</v>
      </c>
      <c r="K24" s="38">
        <v>28304</v>
      </c>
      <c r="L24" s="40">
        <v>0</v>
      </c>
      <c r="M24" s="39">
        <v>0</v>
      </c>
      <c r="N24" s="39">
        <v>0</v>
      </c>
      <c r="O24" s="39">
        <v>327</v>
      </c>
      <c r="P24" s="39">
        <v>0</v>
      </c>
      <c r="Q24" s="39">
        <v>0</v>
      </c>
      <c r="R24" s="39">
        <v>0</v>
      </c>
      <c r="S24" s="39">
        <v>0</v>
      </c>
      <c r="T24" s="39">
        <v>0</v>
      </c>
      <c r="U24" s="39">
        <v>0</v>
      </c>
      <c r="V24" s="39">
        <v>0</v>
      </c>
      <c r="W24" s="39">
        <v>0</v>
      </c>
      <c r="X24" s="39">
        <v>0</v>
      </c>
      <c r="Y24" s="39">
        <v>0</v>
      </c>
      <c r="Z24" s="39">
        <v>0</v>
      </c>
      <c r="AA24" s="39">
        <v>169</v>
      </c>
      <c r="AB24" s="39">
        <v>20894</v>
      </c>
      <c r="AC24" s="39">
        <v>0</v>
      </c>
      <c r="AD24" s="39">
        <v>0</v>
      </c>
      <c r="AE24" s="39">
        <v>0</v>
      </c>
      <c r="AF24" s="39">
        <v>0</v>
      </c>
      <c r="AG24" s="39">
        <v>0</v>
      </c>
      <c r="AH24" s="39">
        <v>0</v>
      </c>
      <c r="AI24" s="39">
        <v>0</v>
      </c>
      <c r="AJ24" s="39">
        <v>0</v>
      </c>
      <c r="AK24" s="39">
        <v>0</v>
      </c>
      <c r="AL24" s="39">
        <v>0</v>
      </c>
      <c r="AM24" s="39">
        <v>0</v>
      </c>
      <c r="AN24" s="39">
        <v>0</v>
      </c>
      <c r="AO24" s="39">
        <v>0</v>
      </c>
      <c r="AP24" s="39">
        <v>0</v>
      </c>
      <c r="AQ24" s="39">
        <v>0</v>
      </c>
      <c r="AR24" s="39">
        <v>0</v>
      </c>
      <c r="AS24" s="39">
        <v>0</v>
      </c>
      <c r="AT24" s="39">
        <v>0</v>
      </c>
      <c r="AU24" s="39">
        <v>0</v>
      </c>
      <c r="AV24" s="39">
        <v>0</v>
      </c>
      <c r="AW24" s="39">
        <v>0</v>
      </c>
      <c r="AX24" s="39">
        <v>0</v>
      </c>
      <c r="AY24" s="39">
        <v>0</v>
      </c>
      <c r="AZ24" s="39">
        <v>0</v>
      </c>
      <c r="BA24" s="39">
        <v>0</v>
      </c>
      <c r="BB24" s="39">
        <v>0</v>
      </c>
      <c r="BC24" s="39">
        <v>0</v>
      </c>
      <c r="BD24" s="39">
        <v>0</v>
      </c>
      <c r="BE24" s="39">
        <v>0</v>
      </c>
      <c r="BF24" s="39">
        <v>0</v>
      </c>
      <c r="BG24" s="39">
        <v>0</v>
      </c>
      <c r="BH24" s="41">
        <v>21390</v>
      </c>
      <c r="BI24" s="42"/>
      <c r="BJ24" s="41">
        <v>6914</v>
      </c>
      <c r="BL24" s="83">
        <v>0</v>
      </c>
      <c r="BW24"/>
      <c r="BX24"/>
      <c r="BY24"/>
      <c r="BZ24"/>
    </row>
    <row r="25" spans="1:78" s="10" customFormat="1" x14ac:dyDescent="0.3">
      <c r="A25" s="26" t="s">
        <v>82</v>
      </c>
      <c r="B25" s="38" t="s">
        <v>81</v>
      </c>
      <c r="C25" s="39">
        <v>279578</v>
      </c>
      <c r="D25" s="38">
        <v>49437</v>
      </c>
      <c r="E25" s="38">
        <v>0</v>
      </c>
      <c r="F25" s="38">
        <v>408</v>
      </c>
      <c r="G25" s="38"/>
      <c r="H25" s="38">
        <v>0</v>
      </c>
      <c r="I25" s="38">
        <v>11604</v>
      </c>
      <c r="J25" s="38">
        <v>343</v>
      </c>
      <c r="K25" s="38">
        <v>217786</v>
      </c>
      <c r="L25" s="40">
        <v>0</v>
      </c>
      <c r="M25" s="39">
        <v>190</v>
      </c>
      <c r="N25" s="39">
        <v>0</v>
      </c>
      <c r="O25" s="39">
        <v>0</v>
      </c>
      <c r="P25" s="39">
        <v>0</v>
      </c>
      <c r="Q25" s="39">
        <v>0</v>
      </c>
      <c r="R25" s="39">
        <v>0</v>
      </c>
      <c r="S25" s="39">
        <v>0</v>
      </c>
      <c r="T25" s="39">
        <v>0</v>
      </c>
      <c r="U25" s="39">
        <v>0</v>
      </c>
      <c r="V25" s="39">
        <v>0</v>
      </c>
      <c r="W25" s="39">
        <v>0</v>
      </c>
      <c r="X25" s="39">
        <v>0</v>
      </c>
      <c r="Y25" s="39">
        <v>0</v>
      </c>
      <c r="Z25" s="39">
        <v>0</v>
      </c>
      <c r="AA25" s="39">
        <v>0</v>
      </c>
      <c r="AB25" s="39">
        <v>0</v>
      </c>
      <c r="AC25" s="39">
        <v>206094</v>
      </c>
      <c r="AD25" s="39">
        <v>223</v>
      </c>
      <c r="AE25" s="39">
        <v>0</v>
      </c>
      <c r="AF25" s="39">
        <v>0</v>
      </c>
      <c r="AG25" s="39">
        <v>99</v>
      </c>
      <c r="AH25" s="39">
        <v>0</v>
      </c>
      <c r="AI25" s="39">
        <v>0</v>
      </c>
      <c r="AJ25" s="39">
        <v>0</v>
      </c>
      <c r="AK25" s="39">
        <v>0</v>
      </c>
      <c r="AL25" s="39">
        <v>0</v>
      </c>
      <c r="AM25" s="39">
        <v>0</v>
      </c>
      <c r="AN25" s="39">
        <v>0</v>
      </c>
      <c r="AO25" s="39">
        <v>1129</v>
      </c>
      <c r="AP25" s="39">
        <v>0</v>
      </c>
      <c r="AQ25" s="39">
        <v>0</v>
      </c>
      <c r="AR25" s="39">
        <v>43</v>
      </c>
      <c r="AS25" s="39">
        <v>3357</v>
      </c>
      <c r="AT25" s="39">
        <v>1640</v>
      </c>
      <c r="AU25" s="39">
        <v>0</v>
      </c>
      <c r="AV25" s="39">
        <v>83</v>
      </c>
      <c r="AW25" s="39">
        <v>0</v>
      </c>
      <c r="AX25" s="39">
        <v>0</v>
      </c>
      <c r="AY25" s="39">
        <v>0</v>
      </c>
      <c r="AZ25" s="39">
        <v>3</v>
      </c>
      <c r="BA25" s="39">
        <v>0</v>
      </c>
      <c r="BB25" s="39">
        <v>0</v>
      </c>
      <c r="BC25" s="39">
        <v>0</v>
      </c>
      <c r="BD25" s="39">
        <v>0</v>
      </c>
      <c r="BE25" s="39">
        <v>114</v>
      </c>
      <c r="BF25" s="39">
        <v>0</v>
      </c>
      <c r="BG25" s="39">
        <v>0</v>
      </c>
      <c r="BH25" s="41">
        <v>212975</v>
      </c>
      <c r="BI25" s="42"/>
      <c r="BJ25" s="41">
        <v>4811</v>
      </c>
      <c r="BL25" s="83">
        <v>0</v>
      </c>
      <c r="BW25"/>
      <c r="BX25"/>
      <c r="BY25"/>
      <c r="BZ25"/>
    </row>
    <row r="26" spans="1:78" s="10" customFormat="1" x14ac:dyDescent="0.3">
      <c r="A26" s="26" t="s">
        <v>80</v>
      </c>
      <c r="B26" s="38" t="s">
        <v>79</v>
      </c>
      <c r="C26" s="39">
        <v>222264</v>
      </c>
      <c r="D26" s="38">
        <v>53440</v>
      </c>
      <c r="E26" s="38">
        <v>0</v>
      </c>
      <c r="F26" s="38">
        <v>13818</v>
      </c>
      <c r="G26" s="38"/>
      <c r="H26" s="38">
        <v>0</v>
      </c>
      <c r="I26" s="38">
        <v>0</v>
      </c>
      <c r="J26" s="38">
        <v>17032</v>
      </c>
      <c r="K26" s="38">
        <v>137974</v>
      </c>
      <c r="L26" s="40">
        <v>0</v>
      </c>
      <c r="M26" s="39">
        <v>0</v>
      </c>
      <c r="N26" s="39">
        <v>24</v>
      </c>
      <c r="O26" s="39">
        <v>0</v>
      </c>
      <c r="P26" s="39">
        <v>0</v>
      </c>
      <c r="Q26" s="39">
        <v>0</v>
      </c>
      <c r="R26" s="39">
        <v>0</v>
      </c>
      <c r="S26" s="39">
        <v>0</v>
      </c>
      <c r="T26" s="39">
        <v>0</v>
      </c>
      <c r="U26" s="39">
        <v>0</v>
      </c>
      <c r="V26" s="39">
        <v>0</v>
      </c>
      <c r="W26" s="39">
        <v>0</v>
      </c>
      <c r="X26" s="39">
        <v>0</v>
      </c>
      <c r="Y26" s="39">
        <v>0</v>
      </c>
      <c r="Z26" s="39">
        <v>0</v>
      </c>
      <c r="AA26" s="39">
        <v>0</v>
      </c>
      <c r="AB26" s="39">
        <v>0</v>
      </c>
      <c r="AC26" s="39">
        <v>0</v>
      </c>
      <c r="AD26" s="39">
        <v>62040</v>
      </c>
      <c r="AE26" s="39">
        <v>3</v>
      </c>
      <c r="AF26" s="39">
        <v>0</v>
      </c>
      <c r="AG26" s="39">
        <v>0</v>
      </c>
      <c r="AH26" s="39">
        <v>0</v>
      </c>
      <c r="AI26" s="39">
        <v>0</v>
      </c>
      <c r="AJ26" s="39">
        <v>0</v>
      </c>
      <c r="AK26" s="39">
        <v>0</v>
      </c>
      <c r="AL26" s="39">
        <v>0</v>
      </c>
      <c r="AM26" s="39">
        <v>0</v>
      </c>
      <c r="AN26" s="39">
        <v>0</v>
      </c>
      <c r="AO26" s="39">
        <v>0</v>
      </c>
      <c r="AP26" s="39">
        <v>0</v>
      </c>
      <c r="AQ26" s="39">
        <v>0</v>
      </c>
      <c r="AR26" s="39">
        <v>6</v>
      </c>
      <c r="AS26" s="39">
        <v>220</v>
      </c>
      <c r="AT26" s="39">
        <v>0</v>
      </c>
      <c r="AU26" s="39">
        <v>0</v>
      </c>
      <c r="AV26" s="39">
        <v>23336</v>
      </c>
      <c r="AW26" s="39">
        <v>0</v>
      </c>
      <c r="AX26" s="39">
        <v>0</v>
      </c>
      <c r="AY26" s="39">
        <v>209</v>
      </c>
      <c r="AZ26" s="39">
        <v>188</v>
      </c>
      <c r="BA26" s="39">
        <v>0</v>
      </c>
      <c r="BB26" s="39">
        <v>0</v>
      </c>
      <c r="BC26" s="39">
        <v>0</v>
      </c>
      <c r="BD26" s="39">
        <v>0</v>
      </c>
      <c r="BE26" s="39">
        <v>7</v>
      </c>
      <c r="BF26" s="39">
        <v>0</v>
      </c>
      <c r="BG26" s="39">
        <v>0</v>
      </c>
      <c r="BH26" s="41">
        <v>86033</v>
      </c>
      <c r="BI26" s="42"/>
      <c r="BJ26" s="41">
        <v>51941</v>
      </c>
      <c r="BL26" s="83">
        <v>0</v>
      </c>
      <c r="BW26"/>
      <c r="BX26"/>
      <c r="BY26"/>
      <c r="BZ26"/>
    </row>
    <row r="27" spans="1:78" s="10" customFormat="1" x14ac:dyDescent="0.3">
      <c r="A27" s="26" t="s">
        <v>78</v>
      </c>
      <c r="B27" s="38" t="s">
        <v>77</v>
      </c>
      <c r="C27" s="39">
        <v>1190253</v>
      </c>
      <c r="D27" s="38">
        <v>153122</v>
      </c>
      <c r="E27" s="38">
        <v>37688</v>
      </c>
      <c r="F27" s="38">
        <v>12897</v>
      </c>
      <c r="G27" s="38"/>
      <c r="H27" s="38">
        <v>16814</v>
      </c>
      <c r="I27" s="38">
        <v>0</v>
      </c>
      <c r="J27" s="38">
        <v>2972</v>
      </c>
      <c r="K27" s="38">
        <v>966760</v>
      </c>
      <c r="L27" s="40">
        <v>0</v>
      </c>
      <c r="M27" s="39">
        <v>52</v>
      </c>
      <c r="N27" s="39">
        <v>0</v>
      </c>
      <c r="O27" s="39">
        <v>0</v>
      </c>
      <c r="P27" s="39">
        <v>3</v>
      </c>
      <c r="Q27" s="39">
        <v>0</v>
      </c>
      <c r="R27" s="39">
        <v>72</v>
      </c>
      <c r="S27" s="39">
        <v>0</v>
      </c>
      <c r="T27" s="39">
        <v>78</v>
      </c>
      <c r="U27" s="39">
        <v>19</v>
      </c>
      <c r="V27" s="39">
        <v>0</v>
      </c>
      <c r="W27" s="39">
        <v>17</v>
      </c>
      <c r="X27" s="39">
        <v>27</v>
      </c>
      <c r="Y27" s="39">
        <v>0</v>
      </c>
      <c r="Z27" s="39">
        <v>31</v>
      </c>
      <c r="AA27" s="39">
        <v>2</v>
      </c>
      <c r="AB27" s="39">
        <v>0</v>
      </c>
      <c r="AC27" s="39">
        <v>20</v>
      </c>
      <c r="AD27" s="39">
        <v>17</v>
      </c>
      <c r="AE27" s="39">
        <v>918461</v>
      </c>
      <c r="AF27" s="39">
        <v>73</v>
      </c>
      <c r="AG27" s="39">
        <v>19</v>
      </c>
      <c r="AH27" s="39">
        <v>0</v>
      </c>
      <c r="AI27" s="39">
        <v>3</v>
      </c>
      <c r="AJ27" s="39">
        <v>0</v>
      </c>
      <c r="AK27" s="39">
        <v>0</v>
      </c>
      <c r="AL27" s="39">
        <v>0</v>
      </c>
      <c r="AM27" s="39">
        <v>0</v>
      </c>
      <c r="AN27" s="39">
        <v>0</v>
      </c>
      <c r="AO27" s="39">
        <v>0</v>
      </c>
      <c r="AP27" s="39">
        <v>182</v>
      </c>
      <c r="AQ27" s="39">
        <v>43</v>
      </c>
      <c r="AR27" s="39">
        <v>3</v>
      </c>
      <c r="AS27" s="39">
        <v>679</v>
      </c>
      <c r="AT27" s="39">
        <v>6</v>
      </c>
      <c r="AU27" s="39">
        <v>0</v>
      </c>
      <c r="AV27" s="39">
        <v>1546</v>
      </c>
      <c r="AW27" s="39">
        <v>0</v>
      </c>
      <c r="AX27" s="39">
        <v>0</v>
      </c>
      <c r="AY27" s="39">
        <v>7000</v>
      </c>
      <c r="AZ27" s="39">
        <v>6305</v>
      </c>
      <c r="BA27" s="39">
        <v>0</v>
      </c>
      <c r="BB27" s="39">
        <v>0</v>
      </c>
      <c r="BC27" s="39">
        <v>0</v>
      </c>
      <c r="BD27" s="39">
        <v>0</v>
      </c>
      <c r="BE27" s="39">
        <v>215</v>
      </c>
      <c r="BF27" s="39">
        <v>11</v>
      </c>
      <c r="BG27" s="39">
        <v>0</v>
      </c>
      <c r="BH27" s="41">
        <v>934884</v>
      </c>
      <c r="BI27" s="42"/>
      <c r="BJ27" s="41">
        <v>31876</v>
      </c>
      <c r="BL27" s="83">
        <v>0</v>
      </c>
      <c r="BW27"/>
      <c r="BX27"/>
      <c r="BY27"/>
      <c r="BZ27"/>
    </row>
    <row r="28" spans="1:78" s="10" customFormat="1" x14ac:dyDescent="0.3">
      <c r="A28" s="26" t="s">
        <v>76</v>
      </c>
      <c r="B28" s="38" t="s">
        <v>75</v>
      </c>
      <c r="C28" s="39">
        <v>1288528</v>
      </c>
      <c r="D28" s="38">
        <v>472079</v>
      </c>
      <c r="E28" s="38">
        <v>0</v>
      </c>
      <c r="F28" s="38">
        <v>34841</v>
      </c>
      <c r="G28" s="38"/>
      <c r="H28" s="38">
        <v>0</v>
      </c>
      <c r="I28" s="38">
        <v>0</v>
      </c>
      <c r="J28" s="38">
        <v>47480</v>
      </c>
      <c r="K28" s="38">
        <v>734128</v>
      </c>
      <c r="L28" s="40">
        <v>0</v>
      </c>
      <c r="M28" s="39">
        <v>245</v>
      </c>
      <c r="N28" s="39">
        <v>0</v>
      </c>
      <c r="O28" s="39">
        <v>7</v>
      </c>
      <c r="P28" s="39">
        <v>0</v>
      </c>
      <c r="Q28" s="39">
        <v>0</v>
      </c>
      <c r="R28" s="39">
        <v>0</v>
      </c>
      <c r="S28" s="39">
        <v>0</v>
      </c>
      <c r="T28" s="39">
        <v>48585</v>
      </c>
      <c r="U28" s="39">
        <v>0</v>
      </c>
      <c r="V28" s="39">
        <v>0</v>
      </c>
      <c r="W28" s="39">
        <v>0</v>
      </c>
      <c r="X28" s="39">
        <v>0</v>
      </c>
      <c r="Y28" s="39">
        <v>0</v>
      </c>
      <c r="Z28" s="39">
        <v>0</v>
      </c>
      <c r="AA28" s="39">
        <v>4</v>
      </c>
      <c r="AB28" s="39">
        <v>0</v>
      </c>
      <c r="AC28" s="39">
        <v>0</v>
      </c>
      <c r="AD28" s="39">
        <v>230</v>
      </c>
      <c r="AE28" s="39">
        <v>0</v>
      </c>
      <c r="AF28" s="39">
        <v>327003</v>
      </c>
      <c r="AG28" s="39">
        <v>127</v>
      </c>
      <c r="AH28" s="39">
        <v>0</v>
      </c>
      <c r="AI28" s="39">
        <v>10226</v>
      </c>
      <c r="AJ28" s="39">
        <v>0</v>
      </c>
      <c r="AK28" s="39">
        <v>0</v>
      </c>
      <c r="AL28" s="39">
        <v>0</v>
      </c>
      <c r="AM28" s="39">
        <v>0</v>
      </c>
      <c r="AN28" s="39">
        <v>2087</v>
      </c>
      <c r="AO28" s="39">
        <v>0</v>
      </c>
      <c r="AP28" s="39">
        <v>0</v>
      </c>
      <c r="AQ28" s="39">
        <v>0</v>
      </c>
      <c r="AR28" s="39">
        <v>0</v>
      </c>
      <c r="AS28" s="39">
        <v>176</v>
      </c>
      <c r="AT28" s="39">
        <v>0</v>
      </c>
      <c r="AU28" s="39">
        <v>0</v>
      </c>
      <c r="AV28" s="39">
        <v>86</v>
      </c>
      <c r="AW28" s="39">
        <v>0</v>
      </c>
      <c r="AX28" s="39">
        <v>0</v>
      </c>
      <c r="AY28" s="39">
        <v>0</v>
      </c>
      <c r="AZ28" s="39">
        <v>0</v>
      </c>
      <c r="BA28" s="39">
        <v>0</v>
      </c>
      <c r="BB28" s="39">
        <v>0</v>
      </c>
      <c r="BC28" s="39">
        <v>0</v>
      </c>
      <c r="BD28" s="39">
        <v>0</v>
      </c>
      <c r="BE28" s="39">
        <v>0</v>
      </c>
      <c r="BF28" s="39">
        <v>0</v>
      </c>
      <c r="BG28" s="39">
        <v>0</v>
      </c>
      <c r="BH28" s="41">
        <v>388776</v>
      </c>
      <c r="BI28" s="42"/>
      <c r="BJ28" s="41">
        <v>345352</v>
      </c>
      <c r="BL28" s="83">
        <v>0</v>
      </c>
      <c r="BW28"/>
      <c r="BX28"/>
      <c r="BY28"/>
      <c r="BZ28"/>
    </row>
    <row r="29" spans="1:78" s="10" customFormat="1" x14ac:dyDescent="0.3">
      <c r="A29" s="26" t="s">
        <v>74</v>
      </c>
      <c r="B29" s="38" t="s">
        <v>73</v>
      </c>
      <c r="C29" s="39">
        <v>142120</v>
      </c>
      <c r="D29" s="38">
        <v>13429</v>
      </c>
      <c r="E29" s="38">
        <v>0</v>
      </c>
      <c r="F29" s="38">
        <v>19281</v>
      </c>
      <c r="G29" s="38"/>
      <c r="H29" s="38">
        <v>0</v>
      </c>
      <c r="I29" s="38">
        <v>0</v>
      </c>
      <c r="J29" s="38">
        <v>19505</v>
      </c>
      <c r="K29" s="38">
        <v>89905</v>
      </c>
      <c r="L29" s="40">
        <v>0</v>
      </c>
      <c r="M29" s="39">
        <v>30736</v>
      </c>
      <c r="N29" s="39">
        <v>0</v>
      </c>
      <c r="O29" s="39">
        <v>20</v>
      </c>
      <c r="P29" s="39">
        <v>0</v>
      </c>
      <c r="Q29" s="39">
        <v>0</v>
      </c>
      <c r="R29" s="39">
        <v>0</v>
      </c>
      <c r="S29" s="39">
        <v>0</v>
      </c>
      <c r="T29" s="39">
        <v>0</v>
      </c>
      <c r="U29" s="39">
        <v>0</v>
      </c>
      <c r="V29" s="39">
        <v>0</v>
      </c>
      <c r="W29" s="39">
        <v>0</v>
      </c>
      <c r="X29" s="39">
        <v>0</v>
      </c>
      <c r="Y29" s="39">
        <v>0</v>
      </c>
      <c r="Z29" s="39">
        <v>0</v>
      </c>
      <c r="AA29" s="39">
        <v>10</v>
      </c>
      <c r="AB29" s="39">
        <v>233</v>
      </c>
      <c r="AC29" s="39">
        <v>0</v>
      </c>
      <c r="AD29" s="39">
        <v>1104</v>
      </c>
      <c r="AE29" s="39">
        <v>0</v>
      </c>
      <c r="AF29" s="39">
        <v>320</v>
      </c>
      <c r="AG29" s="39">
        <v>15846</v>
      </c>
      <c r="AH29" s="39">
        <v>0</v>
      </c>
      <c r="AI29" s="39">
        <v>0</v>
      </c>
      <c r="AJ29" s="39">
        <v>0</v>
      </c>
      <c r="AK29" s="39">
        <v>0</v>
      </c>
      <c r="AL29" s="39">
        <v>0</v>
      </c>
      <c r="AM29" s="39">
        <v>0</v>
      </c>
      <c r="AN29" s="39">
        <v>387</v>
      </c>
      <c r="AO29" s="39">
        <v>0</v>
      </c>
      <c r="AP29" s="39">
        <v>0</v>
      </c>
      <c r="AQ29" s="39">
        <v>0</v>
      </c>
      <c r="AR29" s="39">
        <v>0</v>
      </c>
      <c r="AS29" s="39">
        <v>0</v>
      </c>
      <c r="AT29" s="39">
        <v>0</v>
      </c>
      <c r="AU29" s="39">
        <v>0</v>
      </c>
      <c r="AV29" s="39">
        <v>415</v>
      </c>
      <c r="AW29" s="39">
        <v>0</v>
      </c>
      <c r="AX29" s="39">
        <v>0</v>
      </c>
      <c r="AY29" s="39">
        <v>0</v>
      </c>
      <c r="AZ29" s="39">
        <v>0</v>
      </c>
      <c r="BA29" s="39">
        <v>0</v>
      </c>
      <c r="BB29" s="39">
        <v>0</v>
      </c>
      <c r="BC29" s="39">
        <v>0</v>
      </c>
      <c r="BD29" s="39">
        <v>0</v>
      </c>
      <c r="BE29" s="39">
        <v>0</v>
      </c>
      <c r="BF29" s="39">
        <v>0</v>
      </c>
      <c r="BG29" s="39">
        <v>0</v>
      </c>
      <c r="BH29" s="41">
        <v>49071</v>
      </c>
      <c r="BI29" s="42"/>
      <c r="BJ29" s="41">
        <v>40834</v>
      </c>
      <c r="BL29" s="83">
        <v>0</v>
      </c>
      <c r="BW29"/>
      <c r="BX29"/>
      <c r="BY29"/>
      <c r="BZ29"/>
    </row>
    <row r="30" spans="1:78" s="10" customFormat="1" x14ac:dyDescent="0.3">
      <c r="A30" s="26" t="s">
        <v>72</v>
      </c>
      <c r="B30" s="38" t="s">
        <v>71</v>
      </c>
      <c r="C30" s="39">
        <v>340401</v>
      </c>
      <c r="D30" s="38">
        <v>89993</v>
      </c>
      <c r="E30" s="38">
        <v>26487</v>
      </c>
      <c r="F30" s="38">
        <v>9944</v>
      </c>
      <c r="G30" s="38"/>
      <c r="H30" s="38">
        <v>0</v>
      </c>
      <c r="I30" s="38">
        <v>0</v>
      </c>
      <c r="J30" s="38">
        <v>16598</v>
      </c>
      <c r="K30" s="38">
        <v>197379</v>
      </c>
      <c r="L30" s="40">
        <v>0</v>
      </c>
      <c r="M30" s="39">
        <v>0</v>
      </c>
      <c r="N30" s="39">
        <v>0</v>
      </c>
      <c r="O30" s="39">
        <v>0</v>
      </c>
      <c r="P30" s="39">
        <v>0</v>
      </c>
      <c r="Q30" s="39">
        <v>0</v>
      </c>
      <c r="R30" s="39">
        <v>0</v>
      </c>
      <c r="S30" s="39">
        <v>0</v>
      </c>
      <c r="T30" s="39">
        <v>0</v>
      </c>
      <c r="U30" s="39">
        <v>0</v>
      </c>
      <c r="V30" s="39">
        <v>0</v>
      </c>
      <c r="W30" s="39">
        <v>0</v>
      </c>
      <c r="X30" s="39">
        <v>0</v>
      </c>
      <c r="Y30" s="39">
        <v>0</v>
      </c>
      <c r="Z30" s="39">
        <v>0</v>
      </c>
      <c r="AA30" s="39">
        <v>0</v>
      </c>
      <c r="AB30" s="39">
        <v>0</v>
      </c>
      <c r="AC30" s="39">
        <v>0</v>
      </c>
      <c r="AD30" s="39">
        <v>0</v>
      </c>
      <c r="AE30" s="39">
        <v>61</v>
      </c>
      <c r="AF30" s="39">
        <v>3891</v>
      </c>
      <c r="AG30" s="39">
        <v>0</v>
      </c>
      <c r="AH30" s="39">
        <v>130539</v>
      </c>
      <c r="AI30" s="39">
        <v>0</v>
      </c>
      <c r="AJ30" s="39">
        <v>0</v>
      </c>
      <c r="AK30" s="39">
        <v>0</v>
      </c>
      <c r="AL30" s="39">
        <v>0</v>
      </c>
      <c r="AM30" s="39">
        <v>0</v>
      </c>
      <c r="AN30" s="39">
        <v>25</v>
      </c>
      <c r="AO30" s="39">
        <v>0</v>
      </c>
      <c r="AP30" s="39">
        <v>0</v>
      </c>
      <c r="AQ30" s="39">
        <v>0</v>
      </c>
      <c r="AR30" s="39">
        <v>7369</v>
      </c>
      <c r="AS30" s="39">
        <v>0</v>
      </c>
      <c r="AT30" s="39">
        <v>0</v>
      </c>
      <c r="AU30" s="39">
        <v>0</v>
      </c>
      <c r="AV30" s="39">
        <v>0</v>
      </c>
      <c r="AW30" s="39">
        <v>0</v>
      </c>
      <c r="AX30" s="39">
        <v>0</v>
      </c>
      <c r="AY30" s="39">
        <v>0</v>
      </c>
      <c r="AZ30" s="39">
        <v>0</v>
      </c>
      <c r="BA30" s="39">
        <v>0</v>
      </c>
      <c r="BB30" s="39">
        <v>0</v>
      </c>
      <c r="BC30" s="39">
        <v>0</v>
      </c>
      <c r="BD30" s="39">
        <v>0</v>
      </c>
      <c r="BE30" s="39">
        <v>0</v>
      </c>
      <c r="BF30" s="39">
        <v>0</v>
      </c>
      <c r="BG30" s="39">
        <v>0</v>
      </c>
      <c r="BH30" s="41">
        <v>141885</v>
      </c>
      <c r="BI30" s="42"/>
      <c r="BJ30" s="41">
        <v>55494</v>
      </c>
      <c r="BL30" s="83">
        <v>0</v>
      </c>
      <c r="BW30"/>
      <c r="BX30"/>
      <c r="BY30"/>
      <c r="BZ30"/>
    </row>
    <row r="31" spans="1:78" s="10" customFormat="1" x14ac:dyDescent="0.3">
      <c r="A31" s="26" t="s">
        <v>70</v>
      </c>
      <c r="B31" s="38" t="s">
        <v>69</v>
      </c>
      <c r="C31" s="39">
        <v>1219594</v>
      </c>
      <c r="D31" s="38">
        <v>111942</v>
      </c>
      <c r="E31" s="38">
        <v>5143</v>
      </c>
      <c r="F31" s="38">
        <v>28469</v>
      </c>
      <c r="G31" s="38"/>
      <c r="H31" s="38">
        <v>0</v>
      </c>
      <c r="I31" s="38">
        <v>0</v>
      </c>
      <c r="J31" s="38">
        <v>39853</v>
      </c>
      <c r="K31" s="38">
        <v>1034187</v>
      </c>
      <c r="L31" s="40">
        <v>0</v>
      </c>
      <c r="M31" s="39">
        <v>1340</v>
      </c>
      <c r="N31" s="39">
        <v>0</v>
      </c>
      <c r="O31" s="39">
        <v>0</v>
      </c>
      <c r="P31" s="39">
        <v>0</v>
      </c>
      <c r="Q31" s="39">
        <v>0</v>
      </c>
      <c r="R31" s="39">
        <v>1646</v>
      </c>
      <c r="S31" s="39">
        <v>0</v>
      </c>
      <c r="T31" s="39">
        <v>101</v>
      </c>
      <c r="U31" s="39">
        <v>0</v>
      </c>
      <c r="V31" s="39">
        <v>0</v>
      </c>
      <c r="W31" s="39">
        <v>0</v>
      </c>
      <c r="X31" s="39">
        <v>0</v>
      </c>
      <c r="Y31" s="39">
        <v>0</v>
      </c>
      <c r="Z31" s="39">
        <v>0</v>
      </c>
      <c r="AA31" s="39">
        <v>0</v>
      </c>
      <c r="AB31" s="39">
        <v>0</v>
      </c>
      <c r="AC31" s="39">
        <v>0</v>
      </c>
      <c r="AD31" s="39">
        <v>314</v>
      </c>
      <c r="AE31" s="39">
        <v>214</v>
      </c>
      <c r="AF31" s="39">
        <v>583</v>
      </c>
      <c r="AG31" s="39">
        <v>694</v>
      </c>
      <c r="AH31" s="39">
        <v>0</v>
      </c>
      <c r="AI31" s="39">
        <v>710511</v>
      </c>
      <c r="AJ31" s="39">
        <v>1</v>
      </c>
      <c r="AK31" s="39">
        <v>20859</v>
      </c>
      <c r="AL31" s="39">
        <v>1571</v>
      </c>
      <c r="AM31" s="39">
        <v>26</v>
      </c>
      <c r="AN31" s="39">
        <v>344</v>
      </c>
      <c r="AO31" s="39">
        <v>0</v>
      </c>
      <c r="AP31" s="39">
        <v>11158</v>
      </c>
      <c r="AQ31" s="39">
        <v>2638</v>
      </c>
      <c r="AR31" s="39">
        <v>0</v>
      </c>
      <c r="AS31" s="39">
        <v>0</v>
      </c>
      <c r="AT31" s="39">
        <v>0</v>
      </c>
      <c r="AU31" s="39">
        <v>0</v>
      </c>
      <c r="AV31" s="39">
        <v>140</v>
      </c>
      <c r="AW31" s="39">
        <v>0</v>
      </c>
      <c r="AX31" s="39">
        <v>0</v>
      </c>
      <c r="AY31" s="39">
        <v>98</v>
      </c>
      <c r="AZ31" s="39">
        <v>88</v>
      </c>
      <c r="BA31" s="39">
        <v>0</v>
      </c>
      <c r="BB31" s="39">
        <v>0</v>
      </c>
      <c r="BC31" s="39">
        <v>0</v>
      </c>
      <c r="BD31" s="39">
        <v>0</v>
      </c>
      <c r="BE31" s="39">
        <v>3</v>
      </c>
      <c r="BF31" s="39">
        <v>0</v>
      </c>
      <c r="BG31" s="39">
        <v>0</v>
      </c>
      <c r="BH31" s="41">
        <v>752329</v>
      </c>
      <c r="BI31" s="42"/>
      <c r="BJ31" s="41">
        <v>281858</v>
      </c>
      <c r="BL31" s="83">
        <v>0</v>
      </c>
      <c r="BW31"/>
      <c r="BX31"/>
      <c r="BY31"/>
      <c r="BZ31"/>
    </row>
    <row r="32" spans="1:78" s="10" customFormat="1" x14ac:dyDescent="0.3">
      <c r="A32" s="26" t="s">
        <v>68</v>
      </c>
      <c r="B32" s="38" t="s">
        <v>67</v>
      </c>
      <c r="C32" s="39">
        <v>224134</v>
      </c>
      <c r="D32" s="38">
        <v>40951</v>
      </c>
      <c r="E32" s="38">
        <v>0</v>
      </c>
      <c r="F32" s="38">
        <v>16818</v>
      </c>
      <c r="G32" s="38"/>
      <c r="H32" s="38">
        <v>0</v>
      </c>
      <c r="I32" s="38">
        <v>0</v>
      </c>
      <c r="J32" s="38">
        <v>20502</v>
      </c>
      <c r="K32" s="38">
        <v>145863</v>
      </c>
      <c r="L32" s="40">
        <v>0</v>
      </c>
      <c r="M32" s="39">
        <v>0</v>
      </c>
      <c r="N32" s="39">
        <v>0</v>
      </c>
      <c r="O32" s="39">
        <v>0</v>
      </c>
      <c r="P32" s="39">
        <v>0</v>
      </c>
      <c r="Q32" s="39">
        <v>0</v>
      </c>
      <c r="R32" s="39">
        <v>0</v>
      </c>
      <c r="S32" s="39">
        <v>0</v>
      </c>
      <c r="T32" s="39">
        <v>0</v>
      </c>
      <c r="U32" s="39">
        <v>0</v>
      </c>
      <c r="V32" s="39">
        <v>0</v>
      </c>
      <c r="W32" s="39">
        <v>0</v>
      </c>
      <c r="X32" s="39">
        <v>0</v>
      </c>
      <c r="Y32" s="39">
        <v>0</v>
      </c>
      <c r="Z32" s="39">
        <v>0</v>
      </c>
      <c r="AA32" s="39">
        <v>0</v>
      </c>
      <c r="AB32" s="39">
        <v>0</v>
      </c>
      <c r="AC32" s="39">
        <v>0</v>
      </c>
      <c r="AD32" s="39">
        <v>0</v>
      </c>
      <c r="AE32" s="39">
        <v>0</v>
      </c>
      <c r="AF32" s="39">
        <v>0</v>
      </c>
      <c r="AG32" s="39">
        <v>0</v>
      </c>
      <c r="AH32" s="39">
        <v>0</v>
      </c>
      <c r="AI32" s="39">
        <v>8</v>
      </c>
      <c r="AJ32" s="39">
        <v>68</v>
      </c>
      <c r="AK32" s="39">
        <v>0</v>
      </c>
      <c r="AL32" s="39">
        <v>0</v>
      </c>
      <c r="AM32" s="39">
        <v>0</v>
      </c>
      <c r="AN32" s="39">
        <v>0</v>
      </c>
      <c r="AO32" s="39">
        <v>0</v>
      </c>
      <c r="AP32" s="39">
        <v>0</v>
      </c>
      <c r="AQ32" s="39">
        <v>0</v>
      </c>
      <c r="AR32" s="39">
        <v>0</v>
      </c>
      <c r="AS32" s="39">
        <v>0</v>
      </c>
      <c r="AT32" s="39">
        <v>0</v>
      </c>
      <c r="AU32" s="39">
        <v>0</v>
      </c>
      <c r="AV32" s="39">
        <v>0</v>
      </c>
      <c r="AW32" s="39">
        <v>0</v>
      </c>
      <c r="AX32" s="39">
        <v>0</v>
      </c>
      <c r="AY32" s="39">
        <v>0</v>
      </c>
      <c r="AZ32" s="39">
        <v>0</v>
      </c>
      <c r="BA32" s="39">
        <v>0</v>
      </c>
      <c r="BB32" s="39">
        <v>0</v>
      </c>
      <c r="BC32" s="39">
        <v>0</v>
      </c>
      <c r="BD32" s="39">
        <v>0</v>
      </c>
      <c r="BE32" s="39">
        <v>0</v>
      </c>
      <c r="BF32" s="39">
        <v>0</v>
      </c>
      <c r="BG32" s="39">
        <v>0</v>
      </c>
      <c r="BH32" s="41">
        <v>76</v>
      </c>
      <c r="BI32" s="42"/>
      <c r="BJ32" s="41">
        <v>145787</v>
      </c>
      <c r="BL32" s="83">
        <v>0</v>
      </c>
      <c r="BW32"/>
      <c r="BX32"/>
      <c r="BY32"/>
      <c r="BZ32"/>
    </row>
    <row r="33" spans="1:78" s="10" customFormat="1" x14ac:dyDescent="0.3">
      <c r="A33" s="26" t="s">
        <v>66</v>
      </c>
      <c r="B33" s="38" t="s">
        <v>65</v>
      </c>
      <c r="C33" s="39">
        <v>173182</v>
      </c>
      <c r="D33" s="38">
        <v>77216</v>
      </c>
      <c r="E33" s="38">
        <v>0</v>
      </c>
      <c r="F33" s="38">
        <v>15944</v>
      </c>
      <c r="G33" s="38"/>
      <c r="H33" s="38">
        <v>0</v>
      </c>
      <c r="I33" s="38">
        <v>0</v>
      </c>
      <c r="J33" s="38">
        <v>19199</v>
      </c>
      <c r="K33" s="38">
        <v>60823</v>
      </c>
      <c r="L33" s="40">
        <v>0</v>
      </c>
      <c r="M33" s="39">
        <v>46</v>
      </c>
      <c r="N33" s="39">
        <v>0</v>
      </c>
      <c r="O33" s="39">
        <v>0</v>
      </c>
      <c r="P33" s="39">
        <v>0</v>
      </c>
      <c r="Q33" s="39">
        <v>0</v>
      </c>
      <c r="R33" s="39">
        <v>105</v>
      </c>
      <c r="S33" s="39">
        <v>0</v>
      </c>
      <c r="T33" s="39">
        <v>0</v>
      </c>
      <c r="U33" s="39">
        <v>0</v>
      </c>
      <c r="V33" s="39">
        <v>0</v>
      </c>
      <c r="W33" s="39">
        <v>0</v>
      </c>
      <c r="X33" s="39">
        <v>0</v>
      </c>
      <c r="Y33" s="39">
        <v>0</v>
      </c>
      <c r="Z33" s="39">
        <v>0</v>
      </c>
      <c r="AA33" s="39">
        <v>0</v>
      </c>
      <c r="AB33" s="39">
        <v>0</v>
      </c>
      <c r="AC33" s="39">
        <v>0</v>
      </c>
      <c r="AD33" s="39">
        <v>18</v>
      </c>
      <c r="AE33" s="39">
        <v>0</v>
      </c>
      <c r="AF33" s="39">
        <v>34</v>
      </c>
      <c r="AG33" s="39">
        <v>24</v>
      </c>
      <c r="AH33" s="39">
        <v>0</v>
      </c>
      <c r="AI33" s="39">
        <v>2500</v>
      </c>
      <c r="AJ33" s="39">
        <v>0</v>
      </c>
      <c r="AK33" s="39">
        <v>1332</v>
      </c>
      <c r="AL33" s="39">
        <v>97</v>
      </c>
      <c r="AM33" s="39">
        <v>0</v>
      </c>
      <c r="AN33" s="39">
        <v>22</v>
      </c>
      <c r="AO33" s="39">
        <v>0</v>
      </c>
      <c r="AP33" s="39">
        <v>0</v>
      </c>
      <c r="AQ33" s="39">
        <v>0</v>
      </c>
      <c r="AR33" s="39">
        <v>0</v>
      </c>
      <c r="AS33" s="39">
        <v>0</v>
      </c>
      <c r="AT33" s="39">
        <v>0</v>
      </c>
      <c r="AU33" s="39">
        <v>0</v>
      </c>
      <c r="AV33" s="39">
        <v>7</v>
      </c>
      <c r="AW33" s="39">
        <v>0</v>
      </c>
      <c r="AX33" s="39">
        <v>0</v>
      </c>
      <c r="AY33" s="39">
        <v>0</v>
      </c>
      <c r="AZ33" s="39">
        <v>0</v>
      </c>
      <c r="BA33" s="39">
        <v>0</v>
      </c>
      <c r="BB33" s="39">
        <v>0</v>
      </c>
      <c r="BC33" s="39">
        <v>0</v>
      </c>
      <c r="BD33" s="39">
        <v>0</v>
      </c>
      <c r="BE33" s="39">
        <v>0</v>
      </c>
      <c r="BF33" s="39">
        <v>0</v>
      </c>
      <c r="BG33" s="39">
        <v>0</v>
      </c>
      <c r="BH33" s="41">
        <v>4185</v>
      </c>
      <c r="BI33" s="42"/>
      <c r="BJ33" s="41">
        <v>56638</v>
      </c>
      <c r="BL33" s="83">
        <v>0</v>
      </c>
      <c r="BW33"/>
      <c r="BX33"/>
      <c r="BY33"/>
      <c r="BZ33"/>
    </row>
    <row r="34" spans="1:78" s="10" customFormat="1" x14ac:dyDescent="0.3">
      <c r="A34" s="26" t="s">
        <v>64</v>
      </c>
      <c r="B34" s="38" t="s">
        <v>63</v>
      </c>
      <c r="C34" s="39">
        <v>388710</v>
      </c>
      <c r="D34" s="38">
        <v>10189</v>
      </c>
      <c r="E34" s="38">
        <v>0</v>
      </c>
      <c r="F34" s="38">
        <v>15211</v>
      </c>
      <c r="G34" s="38"/>
      <c r="H34" s="38">
        <v>0</v>
      </c>
      <c r="I34" s="38">
        <v>0</v>
      </c>
      <c r="J34" s="38">
        <v>22516</v>
      </c>
      <c r="K34" s="38">
        <v>340794</v>
      </c>
      <c r="L34" s="40">
        <v>0</v>
      </c>
      <c r="M34" s="39">
        <v>6</v>
      </c>
      <c r="N34" s="39">
        <v>0</v>
      </c>
      <c r="O34" s="39">
        <v>0</v>
      </c>
      <c r="P34" s="39">
        <v>0</v>
      </c>
      <c r="Q34" s="39">
        <v>0</v>
      </c>
      <c r="R34" s="39">
        <v>13</v>
      </c>
      <c r="S34" s="39">
        <v>0</v>
      </c>
      <c r="T34" s="39">
        <v>0</v>
      </c>
      <c r="U34" s="39">
        <v>0</v>
      </c>
      <c r="V34" s="39">
        <v>0</v>
      </c>
      <c r="W34" s="39">
        <v>0</v>
      </c>
      <c r="X34" s="39">
        <v>0</v>
      </c>
      <c r="Y34" s="39">
        <v>0</v>
      </c>
      <c r="Z34" s="39">
        <v>0</v>
      </c>
      <c r="AA34" s="39">
        <v>0</v>
      </c>
      <c r="AB34" s="39">
        <v>0</v>
      </c>
      <c r="AC34" s="39">
        <v>0</v>
      </c>
      <c r="AD34" s="39">
        <v>2</v>
      </c>
      <c r="AE34" s="39">
        <v>0</v>
      </c>
      <c r="AF34" s="39">
        <v>5</v>
      </c>
      <c r="AG34" s="39">
        <v>3</v>
      </c>
      <c r="AH34" s="39">
        <v>0</v>
      </c>
      <c r="AI34" s="39">
        <v>314</v>
      </c>
      <c r="AJ34" s="39">
        <v>0</v>
      </c>
      <c r="AK34" s="39">
        <v>160</v>
      </c>
      <c r="AL34" s="39">
        <v>16</v>
      </c>
      <c r="AM34" s="39">
        <v>0</v>
      </c>
      <c r="AN34" s="39">
        <v>2</v>
      </c>
      <c r="AO34" s="39">
        <v>0</v>
      </c>
      <c r="AP34" s="39">
        <v>0</v>
      </c>
      <c r="AQ34" s="39">
        <v>0</v>
      </c>
      <c r="AR34" s="39">
        <v>0</v>
      </c>
      <c r="AS34" s="39">
        <v>0</v>
      </c>
      <c r="AT34" s="39">
        <v>0</v>
      </c>
      <c r="AU34" s="39">
        <v>0</v>
      </c>
      <c r="AV34" s="39">
        <v>1</v>
      </c>
      <c r="AW34" s="39">
        <v>0</v>
      </c>
      <c r="AX34" s="39">
        <v>0</v>
      </c>
      <c r="AY34" s="39">
        <v>0</v>
      </c>
      <c r="AZ34" s="39">
        <v>0</v>
      </c>
      <c r="BA34" s="39">
        <v>0</v>
      </c>
      <c r="BB34" s="39">
        <v>0</v>
      </c>
      <c r="BC34" s="39">
        <v>0</v>
      </c>
      <c r="BD34" s="39">
        <v>0</v>
      </c>
      <c r="BE34" s="39">
        <v>0</v>
      </c>
      <c r="BF34" s="39">
        <v>0</v>
      </c>
      <c r="BG34" s="39">
        <v>0</v>
      </c>
      <c r="BH34" s="41">
        <v>522</v>
      </c>
      <c r="BI34" s="42"/>
      <c r="BJ34" s="41">
        <v>340272</v>
      </c>
      <c r="BL34" s="83">
        <v>0</v>
      </c>
      <c r="BW34"/>
      <c r="BX34"/>
      <c r="BY34"/>
      <c r="BZ34"/>
    </row>
    <row r="35" spans="1:78" s="10" customFormat="1" x14ac:dyDescent="0.3">
      <c r="A35" s="26" t="s">
        <v>62</v>
      </c>
      <c r="B35" s="38" t="s">
        <v>61</v>
      </c>
      <c r="C35" s="39">
        <v>911114</v>
      </c>
      <c r="D35" s="38">
        <v>95233</v>
      </c>
      <c r="E35" s="38">
        <v>0</v>
      </c>
      <c r="F35" s="38">
        <v>49262</v>
      </c>
      <c r="G35" s="38"/>
      <c r="H35" s="38">
        <v>0</v>
      </c>
      <c r="I35" s="38">
        <v>0</v>
      </c>
      <c r="J35" s="38">
        <v>43946</v>
      </c>
      <c r="K35" s="38">
        <v>722673</v>
      </c>
      <c r="L35" s="40">
        <v>0</v>
      </c>
      <c r="M35" s="39">
        <v>16</v>
      </c>
      <c r="N35" s="39">
        <v>0</v>
      </c>
      <c r="O35" s="39">
        <v>0</v>
      </c>
      <c r="P35" s="39">
        <v>0</v>
      </c>
      <c r="Q35" s="39">
        <v>0</v>
      </c>
      <c r="R35" s="39">
        <v>0</v>
      </c>
      <c r="S35" s="39">
        <v>0</v>
      </c>
      <c r="T35" s="39">
        <v>0</v>
      </c>
      <c r="U35" s="39">
        <v>0</v>
      </c>
      <c r="V35" s="39">
        <v>0</v>
      </c>
      <c r="W35" s="39">
        <v>0</v>
      </c>
      <c r="X35" s="39">
        <v>0</v>
      </c>
      <c r="Y35" s="39">
        <v>0</v>
      </c>
      <c r="Z35" s="39">
        <v>0</v>
      </c>
      <c r="AA35" s="39">
        <v>0</v>
      </c>
      <c r="AB35" s="39">
        <v>0</v>
      </c>
      <c r="AC35" s="39">
        <v>0</v>
      </c>
      <c r="AD35" s="39">
        <v>0</v>
      </c>
      <c r="AE35" s="39">
        <v>0</v>
      </c>
      <c r="AF35" s="39">
        <v>0</v>
      </c>
      <c r="AG35" s="39">
        <v>8</v>
      </c>
      <c r="AH35" s="39">
        <v>0</v>
      </c>
      <c r="AI35" s="39">
        <v>0</v>
      </c>
      <c r="AJ35" s="39">
        <v>0</v>
      </c>
      <c r="AK35" s="39">
        <v>0</v>
      </c>
      <c r="AL35" s="39">
        <v>0</v>
      </c>
      <c r="AM35" s="39">
        <v>10541</v>
      </c>
      <c r="AN35" s="39">
        <v>0</v>
      </c>
      <c r="AO35" s="39">
        <v>0</v>
      </c>
      <c r="AP35" s="39">
        <v>0</v>
      </c>
      <c r="AQ35" s="39">
        <v>0</v>
      </c>
      <c r="AR35" s="39">
        <v>0</v>
      </c>
      <c r="AS35" s="39">
        <v>0</v>
      </c>
      <c r="AT35" s="39">
        <v>0</v>
      </c>
      <c r="AU35" s="39">
        <v>0</v>
      </c>
      <c r="AV35" s="39">
        <v>0</v>
      </c>
      <c r="AW35" s="39">
        <v>0</v>
      </c>
      <c r="AX35" s="39">
        <v>0</v>
      </c>
      <c r="AY35" s="39">
        <v>0</v>
      </c>
      <c r="AZ35" s="39">
        <v>0</v>
      </c>
      <c r="BA35" s="39">
        <v>0</v>
      </c>
      <c r="BB35" s="39">
        <v>0</v>
      </c>
      <c r="BC35" s="39">
        <v>0</v>
      </c>
      <c r="BD35" s="39">
        <v>0</v>
      </c>
      <c r="BE35" s="39">
        <v>0</v>
      </c>
      <c r="BF35" s="39">
        <v>0</v>
      </c>
      <c r="BG35" s="39">
        <v>0</v>
      </c>
      <c r="BH35" s="41">
        <v>10565</v>
      </c>
      <c r="BI35" s="42"/>
      <c r="BJ35" s="41">
        <v>712108</v>
      </c>
      <c r="BL35" s="83">
        <v>0</v>
      </c>
      <c r="BW35"/>
      <c r="BX35"/>
      <c r="BY35"/>
      <c r="BZ35"/>
    </row>
    <row r="36" spans="1:78" s="10" customFormat="1" x14ac:dyDescent="0.3">
      <c r="A36" s="26" t="s">
        <v>60</v>
      </c>
      <c r="B36" s="38" t="s">
        <v>59</v>
      </c>
      <c r="C36" s="39">
        <v>322590</v>
      </c>
      <c r="D36" s="38">
        <v>53437</v>
      </c>
      <c r="E36" s="38">
        <v>0</v>
      </c>
      <c r="F36" s="38">
        <v>5953</v>
      </c>
      <c r="G36" s="38"/>
      <c r="H36" s="38">
        <v>0</v>
      </c>
      <c r="I36" s="38">
        <v>0</v>
      </c>
      <c r="J36" s="38">
        <v>6179</v>
      </c>
      <c r="K36" s="38">
        <v>257021</v>
      </c>
      <c r="L36" s="40">
        <v>0</v>
      </c>
      <c r="M36" s="39">
        <v>360</v>
      </c>
      <c r="N36" s="39">
        <v>0</v>
      </c>
      <c r="O36" s="39">
        <v>0</v>
      </c>
      <c r="P36" s="39">
        <v>0</v>
      </c>
      <c r="Q36" s="39">
        <v>0</v>
      </c>
      <c r="R36" s="39">
        <v>32</v>
      </c>
      <c r="S36" s="39">
        <v>0</v>
      </c>
      <c r="T36" s="39">
        <v>480</v>
      </c>
      <c r="U36" s="39">
        <v>0</v>
      </c>
      <c r="V36" s="39">
        <v>0</v>
      </c>
      <c r="W36" s="39">
        <v>0</v>
      </c>
      <c r="X36" s="39">
        <v>0</v>
      </c>
      <c r="Y36" s="39">
        <v>323</v>
      </c>
      <c r="Z36" s="39">
        <v>0</v>
      </c>
      <c r="AA36" s="39">
        <v>0</v>
      </c>
      <c r="AB36" s="39">
        <v>0</v>
      </c>
      <c r="AC36" s="39">
        <v>354</v>
      </c>
      <c r="AD36" s="39">
        <v>116</v>
      </c>
      <c r="AE36" s="39">
        <v>0</v>
      </c>
      <c r="AF36" s="39">
        <v>3239</v>
      </c>
      <c r="AG36" s="39">
        <v>187</v>
      </c>
      <c r="AH36" s="39">
        <v>0</v>
      </c>
      <c r="AI36" s="39">
        <v>858</v>
      </c>
      <c r="AJ36" s="39">
        <v>0</v>
      </c>
      <c r="AK36" s="39">
        <v>401</v>
      </c>
      <c r="AL36" s="39">
        <v>32</v>
      </c>
      <c r="AM36" s="39">
        <v>0</v>
      </c>
      <c r="AN36" s="39">
        <v>231681</v>
      </c>
      <c r="AO36" s="39">
        <v>0</v>
      </c>
      <c r="AP36" s="39">
        <v>0</v>
      </c>
      <c r="AQ36" s="39">
        <v>0</v>
      </c>
      <c r="AR36" s="39">
        <v>0</v>
      </c>
      <c r="AS36" s="39">
        <v>274</v>
      </c>
      <c r="AT36" s="39">
        <v>0</v>
      </c>
      <c r="AU36" s="39">
        <v>0</v>
      </c>
      <c r="AV36" s="39">
        <v>44</v>
      </c>
      <c r="AW36" s="39">
        <v>0</v>
      </c>
      <c r="AX36" s="39">
        <v>0</v>
      </c>
      <c r="AY36" s="39">
        <v>0</v>
      </c>
      <c r="AZ36" s="39">
        <v>0</v>
      </c>
      <c r="BA36" s="39">
        <v>0</v>
      </c>
      <c r="BB36" s="39">
        <v>0</v>
      </c>
      <c r="BC36" s="39">
        <v>0</v>
      </c>
      <c r="BD36" s="39">
        <v>0</v>
      </c>
      <c r="BE36" s="39">
        <v>0</v>
      </c>
      <c r="BF36" s="39">
        <v>0</v>
      </c>
      <c r="BG36" s="39">
        <v>0</v>
      </c>
      <c r="BH36" s="41">
        <v>238381</v>
      </c>
      <c r="BI36" s="42"/>
      <c r="BJ36" s="41">
        <v>18640</v>
      </c>
      <c r="BL36" s="83">
        <v>0</v>
      </c>
      <c r="BW36"/>
      <c r="BX36"/>
      <c r="BY36"/>
      <c r="BZ36"/>
    </row>
    <row r="37" spans="1:78" s="10" customFormat="1" x14ac:dyDescent="0.3">
      <c r="A37" s="26" t="s">
        <v>58</v>
      </c>
      <c r="B37" s="38" t="s">
        <v>57</v>
      </c>
      <c r="C37" s="39">
        <v>132758</v>
      </c>
      <c r="D37" s="38">
        <v>0</v>
      </c>
      <c r="E37" s="38">
        <v>0</v>
      </c>
      <c r="F37" s="38">
        <v>1050</v>
      </c>
      <c r="G37" s="38"/>
      <c r="H37" s="38">
        <v>120</v>
      </c>
      <c r="I37" s="38">
        <v>0</v>
      </c>
      <c r="J37" s="38">
        <v>0</v>
      </c>
      <c r="K37" s="38">
        <v>131588</v>
      </c>
      <c r="L37" s="40">
        <v>0</v>
      </c>
      <c r="M37" s="39">
        <v>25</v>
      </c>
      <c r="N37" s="39">
        <v>0</v>
      </c>
      <c r="O37" s="39">
        <v>0</v>
      </c>
      <c r="P37" s="39">
        <v>0</v>
      </c>
      <c r="Q37" s="39">
        <v>0</v>
      </c>
      <c r="R37" s="39">
        <v>0</v>
      </c>
      <c r="S37" s="39">
        <v>0</v>
      </c>
      <c r="T37" s="39">
        <v>0</v>
      </c>
      <c r="U37" s="39">
        <v>0</v>
      </c>
      <c r="V37" s="39">
        <v>0</v>
      </c>
      <c r="W37" s="39">
        <v>0</v>
      </c>
      <c r="X37" s="39">
        <v>0</v>
      </c>
      <c r="Y37" s="39">
        <v>0</v>
      </c>
      <c r="Z37" s="39">
        <v>0</v>
      </c>
      <c r="AA37" s="39">
        <v>0</v>
      </c>
      <c r="AB37" s="39">
        <v>0</v>
      </c>
      <c r="AC37" s="39">
        <v>0</v>
      </c>
      <c r="AD37" s="39">
        <v>18</v>
      </c>
      <c r="AE37" s="39">
        <v>0</v>
      </c>
      <c r="AF37" s="39">
        <v>308</v>
      </c>
      <c r="AG37" s="39">
        <v>13</v>
      </c>
      <c r="AH37" s="39">
        <v>0</v>
      </c>
      <c r="AI37" s="39">
        <v>55</v>
      </c>
      <c r="AJ37" s="39">
        <v>0</v>
      </c>
      <c r="AK37" s="39">
        <v>0</v>
      </c>
      <c r="AL37" s="39">
        <v>0</v>
      </c>
      <c r="AM37" s="39">
        <v>16</v>
      </c>
      <c r="AN37" s="39">
        <v>2</v>
      </c>
      <c r="AO37" s="39">
        <v>29781</v>
      </c>
      <c r="AP37" s="39">
        <v>0</v>
      </c>
      <c r="AQ37" s="39">
        <v>0</v>
      </c>
      <c r="AR37" s="39">
        <v>105</v>
      </c>
      <c r="AS37" s="39">
        <v>91561</v>
      </c>
      <c r="AT37" s="39">
        <v>739</v>
      </c>
      <c r="AU37" s="39">
        <v>0</v>
      </c>
      <c r="AV37" s="39">
        <v>7</v>
      </c>
      <c r="AW37" s="39">
        <v>0</v>
      </c>
      <c r="AX37" s="39">
        <v>0</v>
      </c>
      <c r="AY37" s="39">
        <v>0</v>
      </c>
      <c r="AZ37" s="39">
        <v>1</v>
      </c>
      <c r="BA37" s="39">
        <v>0</v>
      </c>
      <c r="BB37" s="39">
        <v>0</v>
      </c>
      <c r="BC37" s="39">
        <v>11</v>
      </c>
      <c r="BD37" s="39">
        <v>0</v>
      </c>
      <c r="BE37" s="39">
        <v>3023</v>
      </c>
      <c r="BF37" s="39">
        <v>0</v>
      </c>
      <c r="BG37" s="39">
        <v>0</v>
      </c>
      <c r="BH37" s="41">
        <v>125665</v>
      </c>
      <c r="BI37" s="42"/>
      <c r="BJ37" s="41">
        <v>5923</v>
      </c>
      <c r="BL37" s="83">
        <v>0</v>
      </c>
      <c r="BW37"/>
      <c r="BX37"/>
      <c r="BY37"/>
      <c r="BZ37"/>
    </row>
    <row r="38" spans="1:78" s="10" customFormat="1" x14ac:dyDescent="0.3">
      <c r="A38" s="26" t="s">
        <v>56</v>
      </c>
      <c r="B38" s="38" t="s">
        <v>55</v>
      </c>
      <c r="C38" s="39">
        <v>361993</v>
      </c>
      <c r="D38" s="38">
        <v>0</v>
      </c>
      <c r="E38" s="38">
        <v>0</v>
      </c>
      <c r="F38" s="38">
        <v>2773</v>
      </c>
      <c r="G38" s="38"/>
      <c r="H38" s="38">
        <v>3599</v>
      </c>
      <c r="I38" s="38">
        <v>0</v>
      </c>
      <c r="J38" s="38">
        <v>0</v>
      </c>
      <c r="K38" s="38">
        <v>355621</v>
      </c>
      <c r="L38" s="40">
        <v>0</v>
      </c>
      <c r="M38" s="39">
        <v>0</v>
      </c>
      <c r="N38" s="39">
        <v>0</v>
      </c>
      <c r="O38" s="39">
        <v>0</v>
      </c>
      <c r="P38" s="39">
        <v>0</v>
      </c>
      <c r="Q38" s="39">
        <v>0</v>
      </c>
      <c r="R38" s="39">
        <v>0</v>
      </c>
      <c r="S38" s="39">
        <v>0</v>
      </c>
      <c r="T38" s="39">
        <v>0</v>
      </c>
      <c r="U38" s="39">
        <v>0</v>
      </c>
      <c r="V38" s="39">
        <v>0</v>
      </c>
      <c r="W38" s="39">
        <v>0</v>
      </c>
      <c r="X38" s="39">
        <v>0</v>
      </c>
      <c r="Y38" s="39">
        <v>0</v>
      </c>
      <c r="Z38" s="39">
        <v>0</v>
      </c>
      <c r="AA38" s="39">
        <v>0</v>
      </c>
      <c r="AB38" s="39">
        <v>0</v>
      </c>
      <c r="AC38" s="39">
        <v>0</v>
      </c>
      <c r="AD38" s="39">
        <v>0</v>
      </c>
      <c r="AE38" s="39">
        <v>0</v>
      </c>
      <c r="AF38" s="39">
        <v>0</v>
      </c>
      <c r="AG38" s="39">
        <v>0</v>
      </c>
      <c r="AH38" s="39">
        <v>0</v>
      </c>
      <c r="AI38" s="39">
        <v>0</v>
      </c>
      <c r="AJ38" s="39">
        <v>0</v>
      </c>
      <c r="AK38" s="39">
        <v>0</v>
      </c>
      <c r="AL38" s="39">
        <v>0</v>
      </c>
      <c r="AM38" s="39">
        <v>0</v>
      </c>
      <c r="AN38" s="39">
        <v>0</v>
      </c>
      <c r="AO38" s="39">
        <v>0</v>
      </c>
      <c r="AP38" s="39">
        <v>287286</v>
      </c>
      <c r="AQ38" s="39">
        <v>67912</v>
      </c>
      <c r="AR38" s="39">
        <v>0</v>
      </c>
      <c r="AS38" s="39">
        <v>0</v>
      </c>
      <c r="AT38" s="39">
        <v>0</v>
      </c>
      <c r="AU38" s="39">
        <v>0</v>
      </c>
      <c r="AV38" s="39">
        <v>0</v>
      </c>
      <c r="AW38" s="39">
        <v>0</v>
      </c>
      <c r="AX38" s="39">
        <v>0</v>
      </c>
      <c r="AY38" s="39">
        <v>0</v>
      </c>
      <c r="AZ38" s="39">
        <v>0</v>
      </c>
      <c r="BA38" s="39">
        <v>0</v>
      </c>
      <c r="BB38" s="39">
        <v>0</v>
      </c>
      <c r="BC38" s="39">
        <v>0</v>
      </c>
      <c r="BD38" s="39">
        <v>0</v>
      </c>
      <c r="BE38" s="39">
        <v>0</v>
      </c>
      <c r="BF38" s="39">
        <v>0</v>
      </c>
      <c r="BG38" s="39">
        <v>0</v>
      </c>
      <c r="BH38" s="41">
        <v>355198</v>
      </c>
      <c r="BI38" s="42"/>
      <c r="BJ38" s="41">
        <v>423</v>
      </c>
      <c r="BL38" s="83">
        <v>0</v>
      </c>
      <c r="BW38"/>
      <c r="BX38"/>
      <c r="BY38"/>
      <c r="BZ38"/>
    </row>
    <row r="39" spans="1:78" s="10" customFormat="1" x14ac:dyDescent="0.3">
      <c r="A39" s="26" t="s">
        <v>54</v>
      </c>
      <c r="B39" s="38" t="s">
        <v>53</v>
      </c>
      <c r="C39" s="39">
        <v>91094</v>
      </c>
      <c r="D39" s="38">
        <v>0</v>
      </c>
      <c r="E39" s="38">
        <v>0</v>
      </c>
      <c r="F39" s="38">
        <v>341</v>
      </c>
      <c r="G39" s="38"/>
      <c r="H39" s="38">
        <v>0</v>
      </c>
      <c r="I39" s="38">
        <v>0</v>
      </c>
      <c r="J39" s="38">
        <v>0</v>
      </c>
      <c r="K39" s="38">
        <v>90753</v>
      </c>
      <c r="L39" s="40">
        <v>0</v>
      </c>
      <c r="M39" s="39">
        <v>0</v>
      </c>
      <c r="N39" s="39">
        <v>0</v>
      </c>
      <c r="O39" s="39">
        <v>0</v>
      </c>
      <c r="P39" s="39">
        <v>0</v>
      </c>
      <c r="Q39" s="39">
        <v>0</v>
      </c>
      <c r="R39" s="39">
        <v>0</v>
      </c>
      <c r="S39" s="39">
        <v>0</v>
      </c>
      <c r="T39" s="39">
        <v>0</v>
      </c>
      <c r="U39" s="39">
        <v>0</v>
      </c>
      <c r="V39" s="39">
        <v>0</v>
      </c>
      <c r="W39" s="39">
        <v>0</v>
      </c>
      <c r="X39" s="39">
        <v>0</v>
      </c>
      <c r="Y39" s="39">
        <v>0</v>
      </c>
      <c r="Z39" s="39">
        <v>0</v>
      </c>
      <c r="AA39" s="39">
        <v>713</v>
      </c>
      <c r="AB39" s="39">
        <v>0</v>
      </c>
      <c r="AC39" s="39">
        <v>0</v>
      </c>
      <c r="AD39" s="39">
        <v>0</v>
      </c>
      <c r="AE39" s="39">
        <v>0</v>
      </c>
      <c r="AF39" s="39">
        <v>0</v>
      </c>
      <c r="AG39" s="39">
        <v>0</v>
      </c>
      <c r="AH39" s="39">
        <v>0</v>
      </c>
      <c r="AI39" s="39">
        <v>0</v>
      </c>
      <c r="AJ39" s="39">
        <v>0</v>
      </c>
      <c r="AK39" s="39">
        <v>0</v>
      </c>
      <c r="AL39" s="39">
        <v>0</v>
      </c>
      <c r="AM39" s="39">
        <v>0</v>
      </c>
      <c r="AN39" s="39">
        <v>0</v>
      </c>
      <c r="AO39" s="39">
        <v>0</v>
      </c>
      <c r="AP39" s="39">
        <v>65521</v>
      </c>
      <c r="AQ39" s="39">
        <v>15743</v>
      </c>
      <c r="AR39" s="39">
        <v>0</v>
      </c>
      <c r="AS39" s="39">
        <v>2</v>
      </c>
      <c r="AT39" s="39">
        <v>0</v>
      </c>
      <c r="AU39" s="39">
        <v>248</v>
      </c>
      <c r="AV39" s="39">
        <v>347</v>
      </c>
      <c r="AW39" s="39">
        <v>0</v>
      </c>
      <c r="AX39" s="39">
        <v>0</v>
      </c>
      <c r="AY39" s="39">
        <v>0</v>
      </c>
      <c r="AZ39" s="39">
        <v>0</v>
      </c>
      <c r="BA39" s="39">
        <v>0</v>
      </c>
      <c r="BB39" s="39">
        <v>0</v>
      </c>
      <c r="BC39" s="39">
        <v>0</v>
      </c>
      <c r="BD39" s="39">
        <v>284</v>
      </c>
      <c r="BE39" s="39">
        <v>1220</v>
      </c>
      <c r="BF39" s="39">
        <v>6675</v>
      </c>
      <c r="BG39" s="39">
        <v>0</v>
      </c>
      <c r="BH39" s="41">
        <v>90753</v>
      </c>
      <c r="BI39" s="42"/>
      <c r="BJ39" s="41">
        <v>0</v>
      </c>
      <c r="BL39" s="83">
        <v>0</v>
      </c>
      <c r="BW39"/>
      <c r="BX39"/>
      <c r="BY39"/>
      <c r="BZ39"/>
    </row>
    <row r="40" spans="1:78" s="10" customFormat="1" x14ac:dyDescent="0.3">
      <c r="A40" s="26" t="s">
        <v>52</v>
      </c>
      <c r="B40" s="38" t="s">
        <v>51</v>
      </c>
      <c r="C40" s="39">
        <v>1106239</v>
      </c>
      <c r="D40" s="38">
        <v>0</v>
      </c>
      <c r="E40" s="38">
        <v>0</v>
      </c>
      <c r="F40" s="38">
        <v>4173</v>
      </c>
      <c r="G40" s="38"/>
      <c r="H40" s="38">
        <v>0</v>
      </c>
      <c r="I40" s="38">
        <v>0</v>
      </c>
      <c r="J40" s="38">
        <v>0</v>
      </c>
      <c r="K40" s="38">
        <v>1102066</v>
      </c>
      <c r="L40" s="40">
        <v>0</v>
      </c>
      <c r="M40" s="39">
        <v>34</v>
      </c>
      <c r="N40" s="39">
        <v>0</v>
      </c>
      <c r="O40" s="39">
        <v>0</v>
      </c>
      <c r="P40" s="39">
        <v>0</v>
      </c>
      <c r="Q40" s="39">
        <v>0</v>
      </c>
      <c r="R40" s="39">
        <v>0</v>
      </c>
      <c r="S40" s="39">
        <v>0</v>
      </c>
      <c r="T40" s="39">
        <v>0</v>
      </c>
      <c r="U40" s="39">
        <v>0</v>
      </c>
      <c r="V40" s="39">
        <v>0</v>
      </c>
      <c r="W40" s="39">
        <v>0</v>
      </c>
      <c r="X40" s="39">
        <v>0</v>
      </c>
      <c r="Y40" s="39">
        <v>0</v>
      </c>
      <c r="Z40" s="39">
        <v>0</v>
      </c>
      <c r="AA40" s="39">
        <v>0</v>
      </c>
      <c r="AB40" s="39">
        <v>0</v>
      </c>
      <c r="AC40" s="39">
        <v>0</v>
      </c>
      <c r="AD40" s="39">
        <v>0</v>
      </c>
      <c r="AE40" s="39">
        <v>11</v>
      </c>
      <c r="AF40" s="39">
        <v>0</v>
      </c>
      <c r="AG40" s="39">
        <v>18</v>
      </c>
      <c r="AH40" s="39">
        <v>0</v>
      </c>
      <c r="AI40" s="39">
        <v>20</v>
      </c>
      <c r="AJ40" s="39">
        <v>0</v>
      </c>
      <c r="AK40" s="39">
        <v>0</v>
      </c>
      <c r="AL40" s="39">
        <v>0</v>
      </c>
      <c r="AM40" s="39">
        <v>0</v>
      </c>
      <c r="AN40" s="39">
        <v>0</v>
      </c>
      <c r="AO40" s="39">
        <v>305</v>
      </c>
      <c r="AP40" s="39">
        <v>93</v>
      </c>
      <c r="AQ40" s="39">
        <v>22</v>
      </c>
      <c r="AR40" s="39">
        <v>1085229</v>
      </c>
      <c r="AS40" s="39">
        <v>6937</v>
      </c>
      <c r="AT40" s="39">
        <v>5320</v>
      </c>
      <c r="AU40" s="39">
        <v>0</v>
      </c>
      <c r="AV40" s="39">
        <v>163</v>
      </c>
      <c r="AW40" s="39">
        <v>0</v>
      </c>
      <c r="AX40" s="39">
        <v>0</v>
      </c>
      <c r="AY40" s="39">
        <v>745</v>
      </c>
      <c r="AZ40" s="39">
        <v>680</v>
      </c>
      <c r="BA40" s="39">
        <v>0</v>
      </c>
      <c r="BB40" s="39">
        <v>0</v>
      </c>
      <c r="BC40" s="39">
        <v>24</v>
      </c>
      <c r="BD40" s="39">
        <v>0</v>
      </c>
      <c r="BE40" s="39">
        <v>54</v>
      </c>
      <c r="BF40" s="39">
        <v>0</v>
      </c>
      <c r="BG40" s="39">
        <v>0</v>
      </c>
      <c r="BH40" s="41">
        <v>1099655</v>
      </c>
      <c r="BI40" s="42"/>
      <c r="BJ40" s="41">
        <v>2411</v>
      </c>
      <c r="BL40" s="83">
        <v>0</v>
      </c>
      <c r="BW40"/>
      <c r="BX40"/>
      <c r="BY40"/>
      <c r="BZ40"/>
    </row>
    <row r="41" spans="1:78" s="10" customFormat="1" x14ac:dyDescent="0.3">
      <c r="A41" s="26" t="s">
        <v>50</v>
      </c>
      <c r="B41" s="38" t="s">
        <v>217</v>
      </c>
      <c r="C41" s="39">
        <v>435284</v>
      </c>
      <c r="D41" s="38">
        <v>-3129665</v>
      </c>
      <c r="E41" s="38">
        <v>0</v>
      </c>
      <c r="F41" s="38">
        <v>0</v>
      </c>
      <c r="G41" s="38"/>
      <c r="H41" s="38">
        <v>210</v>
      </c>
      <c r="I41" s="38">
        <v>0</v>
      </c>
      <c r="J41" s="38">
        <v>0</v>
      </c>
      <c r="K41" s="38">
        <v>3564739</v>
      </c>
      <c r="L41" s="40">
        <v>0</v>
      </c>
      <c r="M41" s="39">
        <v>72</v>
      </c>
      <c r="N41" s="39">
        <v>0</v>
      </c>
      <c r="O41" s="39">
        <v>0</v>
      </c>
      <c r="P41" s="39">
        <v>0</v>
      </c>
      <c r="Q41" s="39">
        <v>0</v>
      </c>
      <c r="R41" s="39">
        <v>0</v>
      </c>
      <c r="S41" s="39">
        <v>0</v>
      </c>
      <c r="T41" s="39">
        <v>0</v>
      </c>
      <c r="U41" s="39">
        <v>0</v>
      </c>
      <c r="V41" s="39">
        <v>0</v>
      </c>
      <c r="W41" s="39">
        <v>0</v>
      </c>
      <c r="X41" s="39">
        <v>0</v>
      </c>
      <c r="Y41" s="39">
        <v>0</v>
      </c>
      <c r="Z41" s="39">
        <v>0</v>
      </c>
      <c r="AA41" s="39">
        <v>0</v>
      </c>
      <c r="AB41" s="39">
        <v>0</v>
      </c>
      <c r="AC41" s="39">
        <v>0</v>
      </c>
      <c r="AD41" s="39">
        <v>53</v>
      </c>
      <c r="AE41" s="39">
        <v>0</v>
      </c>
      <c r="AF41" s="39">
        <v>903</v>
      </c>
      <c r="AG41" s="39">
        <v>37</v>
      </c>
      <c r="AH41" s="39">
        <v>0</v>
      </c>
      <c r="AI41" s="39">
        <v>165</v>
      </c>
      <c r="AJ41" s="39">
        <v>0</v>
      </c>
      <c r="AK41" s="39">
        <v>0</v>
      </c>
      <c r="AL41" s="39">
        <v>0</v>
      </c>
      <c r="AM41" s="39">
        <v>48</v>
      </c>
      <c r="AN41" s="39">
        <v>6</v>
      </c>
      <c r="AO41" s="39">
        <v>87270</v>
      </c>
      <c r="AP41" s="39">
        <v>0</v>
      </c>
      <c r="AQ41" s="39">
        <v>0</v>
      </c>
      <c r="AR41" s="39">
        <v>306</v>
      </c>
      <c r="AS41" s="39">
        <v>3464793</v>
      </c>
      <c r="AT41" s="39">
        <v>2169</v>
      </c>
      <c r="AU41" s="39">
        <v>0</v>
      </c>
      <c r="AV41" s="39">
        <v>20</v>
      </c>
      <c r="AW41" s="39">
        <v>0</v>
      </c>
      <c r="AX41" s="39">
        <v>0</v>
      </c>
      <c r="AY41" s="39">
        <v>0</v>
      </c>
      <c r="AZ41" s="39">
        <v>4</v>
      </c>
      <c r="BA41" s="39">
        <v>0</v>
      </c>
      <c r="BB41" s="39">
        <v>0</v>
      </c>
      <c r="BC41" s="39">
        <v>34</v>
      </c>
      <c r="BD41" s="39">
        <v>0</v>
      </c>
      <c r="BE41" s="39">
        <v>8859</v>
      </c>
      <c r="BF41" s="39">
        <v>0</v>
      </c>
      <c r="BG41" s="39">
        <v>0</v>
      </c>
      <c r="BH41" s="41">
        <v>3564739</v>
      </c>
      <c r="BI41" s="42"/>
      <c r="BJ41" s="41">
        <v>0</v>
      </c>
      <c r="BL41" s="83">
        <v>0</v>
      </c>
      <c r="BW41"/>
      <c r="BX41"/>
      <c r="BY41"/>
      <c r="BZ41"/>
    </row>
    <row r="42" spans="1:78" s="10" customFormat="1" x14ac:dyDescent="0.3">
      <c r="A42" s="26" t="s">
        <v>49</v>
      </c>
      <c r="B42" s="38" t="s">
        <v>48</v>
      </c>
      <c r="C42" s="39">
        <v>2562040</v>
      </c>
      <c r="D42" s="38">
        <v>0</v>
      </c>
      <c r="E42" s="38">
        <v>-85454</v>
      </c>
      <c r="F42" s="38">
        <v>14192</v>
      </c>
      <c r="G42" s="38"/>
      <c r="H42" s="38">
        <v>439</v>
      </c>
      <c r="I42" s="38">
        <v>0</v>
      </c>
      <c r="J42" s="38">
        <v>0</v>
      </c>
      <c r="K42" s="38">
        <v>2632863</v>
      </c>
      <c r="L42" s="40">
        <v>0</v>
      </c>
      <c r="M42" s="39">
        <v>9</v>
      </c>
      <c r="N42" s="39">
        <v>10</v>
      </c>
      <c r="O42" s="39">
        <v>278</v>
      </c>
      <c r="P42" s="39">
        <v>4</v>
      </c>
      <c r="Q42" s="39">
        <v>75</v>
      </c>
      <c r="R42" s="39">
        <v>0</v>
      </c>
      <c r="S42" s="39">
        <v>0</v>
      </c>
      <c r="T42" s="39">
        <v>0</v>
      </c>
      <c r="U42" s="39">
        <v>0</v>
      </c>
      <c r="V42" s="39">
        <v>19</v>
      </c>
      <c r="W42" s="39">
        <v>0</v>
      </c>
      <c r="X42" s="39">
        <v>1653</v>
      </c>
      <c r="Y42" s="39">
        <v>0</v>
      </c>
      <c r="Z42" s="39">
        <v>0</v>
      </c>
      <c r="AA42" s="39">
        <v>150</v>
      </c>
      <c r="AB42" s="39">
        <v>0</v>
      </c>
      <c r="AC42" s="39">
        <v>1792</v>
      </c>
      <c r="AD42" s="39">
        <v>39</v>
      </c>
      <c r="AE42" s="39">
        <v>23</v>
      </c>
      <c r="AF42" s="39">
        <v>0</v>
      </c>
      <c r="AG42" s="39">
        <v>4</v>
      </c>
      <c r="AH42" s="39">
        <v>38</v>
      </c>
      <c r="AI42" s="39">
        <v>0</v>
      </c>
      <c r="AJ42" s="39">
        <v>0</v>
      </c>
      <c r="AK42" s="39">
        <v>0</v>
      </c>
      <c r="AL42" s="39">
        <v>0</v>
      </c>
      <c r="AM42" s="39">
        <v>0</v>
      </c>
      <c r="AN42" s="39">
        <v>0</v>
      </c>
      <c r="AO42" s="39">
        <v>0</v>
      </c>
      <c r="AP42" s="39">
        <v>0</v>
      </c>
      <c r="AQ42" s="39">
        <v>1</v>
      </c>
      <c r="AR42" s="39">
        <v>0</v>
      </c>
      <c r="AS42" s="39">
        <v>2710</v>
      </c>
      <c r="AT42" s="39">
        <v>2414891</v>
      </c>
      <c r="AU42" s="39">
        <v>12596</v>
      </c>
      <c r="AV42" s="39">
        <v>9589</v>
      </c>
      <c r="AW42" s="39">
        <v>0</v>
      </c>
      <c r="AX42" s="39">
        <v>0</v>
      </c>
      <c r="AY42" s="39">
        <v>1563</v>
      </c>
      <c r="AZ42" s="39">
        <v>5452</v>
      </c>
      <c r="BA42" s="39">
        <v>0</v>
      </c>
      <c r="BB42" s="39">
        <v>0</v>
      </c>
      <c r="BC42" s="39">
        <v>0</v>
      </c>
      <c r="BD42" s="39">
        <v>2</v>
      </c>
      <c r="BE42" s="39">
        <v>58</v>
      </c>
      <c r="BF42" s="39">
        <v>55</v>
      </c>
      <c r="BG42" s="39">
        <v>0</v>
      </c>
      <c r="BH42" s="41">
        <v>2451011</v>
      </c>
      <c r="BI42" s="42"/>
      <c r="BJ42" s="41">
        <v>181852</v>
      </c>
      <c r="BL42" s="83">
        <v>0</v>
      </c>
      <c r="BW42"/>
      <c r="BX42"/>
      <c r="BY42"/>
      <c r="BZ42"/>
    </row>
    <row r="43" spans="1:78" s="10" customFormat="1" x14ac:dyDescent="0.3">
      <c r="A43" s="26" t="s">
        <v>47</v>
      </c>
      <c r="B43" s="38" t="s">
        <v>46</v>
      </c>
      <c r="C43" s="39">
        <v>1579827</v>
      </c>
      <c r="D43" s="38">
        <v>0</v>
      </c>
      <c r="E43" s="38">
        <v>0</v>
      </c>
      <c r="F43" s="38">
        <v>742</v>
      </c>
      <c r="G43" s="38"/>
      <c r="H43" s="38">
        <v>741</v>
      </c>
      <c r="I43" s="38">
        <v>0</v>
      </c>
      <c r="J43" s="38">
        <v>0</v>
      </c>
      <c r="K43" s="38">
        <v>1578344</v>
      </c>
      <c r="L43" s="40">
        <v>0</v>
      </c>
      <c r="M43" s="39">
        <v>0</v>
      </c>
      <c r="N43" s="39">
        <v>0</v>
      </c>
      <c r="O43" s="39">
        <v>0</v>
      </c>
      <c r="P43" s="39">
        <v>0</v>
      </c>
      <c r="Q43" s="39">
        <v>0</v>
      </c>
      <c r="R43" s="39">
        <v>0</v>
      </c>
      <c r="S43" s="39">
        <v>0</v>
      </c>
      <c r="T43" s="39">
        <v>0</v>
      </c>
      <c r="U43" s="39">
        <v>0</v>
      </c>
      <c r="V43" s="39">
        <v>173</v>
      </c>
      <c r="W43" s="39">
        <v>0</v>
      </c>
      <c r="X43" s="39">
        <v>0</v>
      </c>
      <c r="Y43" s="39">
        <v>0</v>
      </c>
      <c r="Z43" s="39">
        <v>0</v>
      </c>
      <c r="AA43" s="39">
        <v>0</v>
      </c>
      <c r="AB43" s="39">
        <v>0</v>
      </c>
      <c r="AC43" s="39">
        <v>0</v>
      </c>
      <c r="AD43" s="39">
        <v>0</v>
      </c>
      <c r="AE43" s="39">
        <v>0</v>
      </c>
      <c r="AF43" s="39">
        <v>0</v>
      </c>
      <c r="AG43" s="39">
        <v>0</v>
      </c>
      <c r="AH43" s="39">
        <v>0</v>
      </c>
      <c r="AI43" s="39">
        <v>0</v>
      </c>
      <c r="AJ43" s="39">
        <v>0</v>
      </c>
      <c r="AK43" s="39">
        <v>0</v>
      </c>
      <c r="AL43" s="39">
        <v>0</v>
      </c>
      <c r="AM43" s="39">
        <v>0</v>
      </c>
      <c r="AN43" s="39">
        <v>0</v>
      </c>
      <c r="AO43" s="39">
        <v>0</v>
      </c>
      <c r="AP43" s="39">
        <v>0</v>
      </c>
      <c r="AQ43" s="39">
        <v>0</v>
      </c>
      <c r="AR43" s="39">
        <v>0</v>
      </c>
      <c r="AS43" s="39">
        <v>22</v>
      </c>
      <c r="AT43" s="39">
        <v>0</v>
      </c>
      <c r="AU43" s="39">
        <v>1578089</v>
      </c>
      <c r="AV43" s="39">
        <v>0</v>
      </c>
      <c r="AW43" s="39">
        <v>0</v>
      </c>
      <c r="AX43" s="39">
        <v>0</v>
      </c>
      <c r="AY43" s="39">
        <v>0</v>
      </c>
      <c r="AZ43" s="39">
        <v>0</v>
      </c>
      <c r="BA43" s="39">
        <v>0</v>
      </c>
      <c r="BB43" s="39">
        <v>60</v>
      </c>
      <c r="BC43" s="39">
        <v>0</v>
      </c>
      <c r="BD43" s="39">
        <v>0</v>
      </c>
      <c r="BE43" s="39">
        <v>0</v>
      </c>
      <c r="BF43" s="39">
        <v>0</v>
      </c>
      <c r="BG43" s="39">
        <v>0</v>
      </c>
      <c r="BH43" s="41">
        <v>1578344</v>
      </c>
      <c r="BI43" s="42"/>
      <c r="BJ43" s="41">
        <v>0</v>
      </c>
      <c r="BL43" s="83">
        <v>0</v>
      </c>
      <c r="BW43"/>
      <c r="BX43"/>
      <c r="BY43"/>
      <c r="BZ43"/>
    </row>
    <row r="44" spans="1:78" s="10" customFormat="1" x14ac:dyDescent="0.3">
      <c r="A44" s="26" t="s">
        <v>45</v>
      </c>
      <c r="B44" s="38" t="s">
        <v>44</v>
      </c>
      <c r="C44" s="39">
        <v>872544</v>
      </c>
      <c r="D44" s="38">
        <v>7830</v>
      </c>
      <c r="E44" s="38">
        <v>0</v>
      </c>
      <c r="F44" s="38">
        <v>1329</v>
      </c>
      <c r="G44" s="38"/>
      <c r="H44" s="38">
        <v>868</v>
      </c>
      <c r="I44" s="38">
        <v>0</v>
      </c>
      <c r="J44" s="38">
        <v>436</v>
      </c>
      <c r="K44" s="38">
        <v>862081</v>
      </c>
      <c r="L44" s="40">
        <v>0</v>
      </c>
      <c r="M44" s="39">
        <v>122</v>
      </c>
      <c r="N44" s="39">
        <v>34</v>
      </c>
      <c r="O44" s="39">
        <v>10</v>
      </c>
      <c r="P44" s="39">
        <v>15</v>
      </c>
      <c r="Q44" s="39">
        <v>0</v>
      </c>
      <c r="R44" s="39">
        <v>385</v>
      </c>
      <c r="S44" s="39">
        <v>0</v>
      </c>
      <c r="T44" s="39">
        <v>422</v>
      </c>
      <c r="U44" s="39">
        <v>86</v>
      </c>
      <c r="V44" s="39">
        <v>0</v>
      </c>
      <c r="W44" s="39">
        <v>90</v>
      </c>
      <c r="X44" s="39">
        <v>146</v>
      </c>
      <c r="Y44" s="39">
        <v>1</v>
      </c>
      <c r="Z44" s="39">
        <v>169</v>
      </c>
      <c r="AA44" s="39">
        <v>1244</v>
      </c>
      <c r="AB44" s="39">
        <v>0</v>
      </c>
      <c r="AC44" s="39">
        <v>111</v>
      </c>
      <c r="AD44" s="39">
        <v>86434</v>
      </c>
      <c r="AE44" s="39">
        <v>707</v>
      </c>
      <c r="AF44" s="39">
        <v>54</v>
      </c>
      <c r="AG44" s="39">
        <v>24</v>
      </c>
      <c r="AH44" s="39">
        <v>0</v>
      </c>
      <c r="AI44" s="39">
        <v>16</v>
      </c>
      <c r="AJ44" s="39">
        <v>0</v>
      </c>
      <c r="AK44" s="39">
        <v>0</v>
      </c>
      <c r="AL44" s="39">
        <v>0</v>
      </c>
      <c r="AM44" s="39">
        <v>0</v>
      </c>
      <c r="AN44" s="39">
        <v>0</v>
      </c>
      <c r="AO44" s="39">
        <v>9</v>
      </c>
      <c r="AP44" s="39">
        <v>986</v>
      </c>
      <c r="AQ44" s="39">
        <v>676</v>
      </c>
      <c r="AR44" s="39">
        <v>20</v>
      </c>
      <c r="AS44" s="39">
        <v>4664</v>
      </c>
      <c r="AT44" s="39">
        <v>21658</v>
      </c>
      <c r="AU44" s="39">
        <v>695</v>
      </c>
      <c r="AV44" s="39">
        <v>590500</v>
      </c>
      <c r="AW44" s="39">
        <v>0</v>
      </c>
      <c r="AX44" s="39">
        <v>0</v>
      </c>
      <c r="AY44" s="39">
        <v>38233</v>
      </c>
      <c r="AZ44" s="39">
        <v>34445</v>
      </c>
      <c r="BA44" s="39">
        <v>0</v>
      </c>
      <c r="BB44" s="39">
        <v>0</v>
      </c>
      <c r="BC44" s="39">
        <v>0</v>
      </c>
      <c r="BD44" s="39">
        <v>495</v>
      </c>
      <c r="BE44" s="39">
        <v>3288</v>
      </c>
      <c r="BF44" s="39">
        <v>11619</v>
      </c>
      <c r="BG44" s="39">
        <v>0</v>
      </c>
      <c r="BH44" s="41">
        <v>797358</v>
      </c>
      <c r="BI44" s="42"/>
      <c r="BJ44" s="41">
        <v>64723</v>
      </c>
      <c r="BL44" s="83">
        <v>0</v>
      </c>
      <c r="BW44"/>
      <c r="BX44"/>
      <c r="BY44"/>
      <c r="BZ44"/>
    </row>
    <row r="45" spans="1:78" s="10" customFormat="1" x14ac:dyDescent="0.3">
      <c r="A45" s="26" t="s">
        <v>43</v>
      </c>
      <c r="B45" s="38" t="s">
        <v>42</v>
      </c>
      <c r="C45" s="39">
        <v>612046</v>
      </c>
      <c r="D45" s="38">
        <v>0</v>
      </c>
      <c r="E45" s="38">
        <v>0</v>
      </c>
      <c r="F45" s="38">
        <v>6463</v>
      </c>
      <c r="G45" s="38"/>
      <c r="H45" s="38">
        <v>1362</v>
      </c>
      <c r="I45" s="38">
        <v>0</v>
      </c>
      <c r="J45" s="38">
        <v>0</v>
      </c>
      <c r="K45" s="38">
        <v>604221</v>
      </c>
      <c r="L45" s="40">
        <v>0</v>
      </c>
      <c r="M45" s="39">
        <v>0</v>
      </c>
      <c r="N45" s="39">
        <v>0</v>
      </c>
      <c r="O45" s="39">
        <v>0</v>
      </c>
      <c r="P45" s="39">
        <v>0</v>
      </c>
      <c r="Q45" s="39">
        <v>0</v>
      </c>
      <c r="R45" s="39">
        <v>0</v>
      </c>
      <c r="S45" s="39">
        <v>0</v>
      </c>
      <c r="T45" s="39">
        <v>0</v>
      </c>
      <c r="U45" s="39">
        <v>0</v>
      </c>
      <c r="V45" s="39">
        <v>0</v>
      </c>
      <c r="W45" s="39">
        <v>0</v>
      </c>
      <c r="X45" s="39">
        <v>0</v>
      </c>
      <c r="Y45" s="39">
        <v>0</v>
      </c>
      <c r="Z45" s="39">
        <v>0</v>
      </c>
      <c r="AA45" s="39">
        <v>0</v>
      </c>
      <c r="AB45" s="39">
        <v>0</v>
      </c>
      <c r="AC45" s="39">
        <v>0</v>
      </c>
      <c r="AD45" s="39">
        <v>0</v>
      </c>
      <c r="AE45" s="39">
        <v>7</v>
      </c>
      <c r="AF45" s="39">
        <v>0</v>
      </c>
      <c r="AG45" s="39">
        <v>0</v>
      </c>
      <c r="AH45" s="39">
        <v>0</v>
      </c>
      <c r="AI45" s="39">
        <v>0</v>
      </c>
      <c r="AJ45" s="39">
        <v>0</v>
      </c>
      <c r="AK45" s="39">
        <v>0</v>
      </c>
      <c r="AL45" s="39">
        <v>0</v>
      </c>
      <c r="AM45" s="39">
        <v>0</v>
      </c>
      <c r="AN45" s="39">
        <v>0</v>
      </c>
      <c r="AO45" s="39">
        <v>0</v>
      </c>
      <c r="AP45" s="39">
        <v>0</v>
      </c>
      <c r="AQ45" s="39">
        <v>0</v>
      </c>
      <c r="AR45" s="39">
        <v>0</v>
      </c>
      <c r="AS45" s="39">
        <v>286</v>
      </c>
      <c r="AT45" s="39">
        <v>55</v>
      </c>
      <c r="AU45" s="39">
        <v>0</v>
      </c>
      <c r="AV45" s="39">
        <v>103</v>
      </c>
      <c r="AW45" s="39">
        <v>505975</v>
      </c>
      <c r="AX45" s="39">
        <v>0</v>
      </c>
      <c r="AY45" s="39">
        <v>470</v>
      </c>
      <c r="AZ45" s="39">
        <v>423</v>
      </c>
      <c r="BA45" s="39">
        <v>0</v>
      </c>
      <c r="BB45" s="39">
        <v>0</v>
      </c>
      <c r="BC45" s="39">
        <v>13</v>
      </c>
      <c r="BD45" s="39">
        <v>0</v>
      </c>
      <c r="BE45" s="39">
        <v>14</v>
      </c>
      <c r="BF45" s="39">
        <v>0</v>
      </c>
      <c r="BG45" s="39">
        <v>0</v>
      </c>
      <c r="BH45" s="41">
        <v>507346</v>
      </c>
      <c r="BI45" s="42"/>
      <c r="BJ45" s="41">
        <v>96875</v>
      </c>
      <c r="BL45" s="83">
        <v>0</v>
      </c>
      <c r="BW45"/>
      <c r="BX45"/>
      <c r="BY45"/>
      <c r="BZ45"/>
    </row>
    <row r="46" spans="1:78" s="10" customFormat="1" x14ac:dyDescent="0.3">
      <c r="A46" s="26" t="s">
        <v>41</v>
      </c>
      <c r="B46" s="38" t="s">
        <v>40</v>
      </c>
      <c r="C46" s="39">
        <v>1017359</v>
      </c>
      <c r="D46" s="38">
        <v>0</v>
      </c>
      <c r="E46" s="38">
        <v>0</v>
      </c>
      <c r="F46" s="38">
        <v>4575</v>
      </c>
      <c r="G46" s="38"/>
      <c r="H46" s="38">
        <v>0</v>
      </c>
      <c r="I46" s="38">
        <v>0</v>
      </c>
      <c r="J46" s="38">
        <v>0</v>
      </c>
      <c r="K46" s="38">
        <v>1012784</v>
      </c>
      <c r="L46" s="40">
        <v>0</v>
      </c>
      <c r="M46" s="39">
        <v>0</v>
      </c>
      <c r="N46" s="39">
        <v>0</v>
      </c>
      <c r="O46" s="39">
        <v>346</v>
      </c>
      <c r="P46" s="39">
        <v>0</v>
      </c>
      <c r="Q46" s="39">
        <v>0</v>
      </c>
      <c r="R46" s="39">
        <v>0</v>
      </c>
      <c r="S46" s="39">
        <v>0</v>
      </c>
      <c r="T46" s="39">
        <v>0</v>
      </c>
      <c r="U46" s="39">
        <v>0</v>
      </c>
      <c r="V46" s="39">
        <v>0</v>
      </c>
      <c r="W46" s="39">
        <v>0</v>
      </c>
      <c r="X46" s="39">
        <v>0</v>
      </c>
      <c r="Y46" s="39">
        <v>0</v>
      </c>
      <c r="Z46" s="39">
        <v>0</v>
      </c>
      <c r="AA46" s="39">
        <v>179</v>
      </c>
      <c r="AB46" s="39">
        <v>0</v>
      </c>
      <c r="AC46" s="39">
        <v>108</v>
      </c>
      <c r="AD46" s="39">
        <v>0</v>
      </c>
      <c r="AE46" s="39">
        <v>9</v>
      </c>
      <c r="AF46" s="39">
        <v>0</v>
      </c>
      <c r="AG46" s="39">
        <v>0</v>
      </c>
      <c r="AH46" s="39">
        <v>0</v>
      </c>
      <c r="AI46" s="39">
        <v>0</v>
      </c>
      <c r="AJ46" s="39">
        <v>0</v>
      </c>
      <c r="AK46" s="39">
        <v>0</v>
      </c>
      <c r="AL46" s="39">
        <v>0</v>
      </c>
      <c r="AM46" s="39">
        <v>223</v>
      </c>
      <c r="AN46" s="39">
        <v>0</v>
      </c>
      <c r="AO46" s="39">
        <v>0</v>
      </c>
      <c r="AP46" s="39">
        <v>0</v>
      </c>
      <c r="AQ46" s="39">
        <v>0</v>
      </c>
      <c r="AR46" s="39">
        <v>0</v>
      </c>
      <c r="AS46" s="39">
        <v>477</v>
      </c>
      <c r="AT46" s="39">
        <v>1518</v>
      </c>
      <c r="AU46" s="39">
        <v>1357</v>
      </c>
      <c r="AV46" s="39">
        <v>138</v>
      </c>
      <c r="AW46" s="39">
        <v>0</v>
      </c>
      <c r="AX46" s="39">
        <v>1007155</v>
      </c>
      <c r="AY46" s="39">
        <v>627</v>
      </c>
      <c r="AZ46" s="39">
        <v>567</v>
      </c>
      <c r="BA46" s="39">
        <v>0</v>
      </c>
      <c r="BB46" s="39">
        <v>0</v>
      </c>
      <c r="BC46" s="39">
        <v>61</v>
      </c>
      <c r="BD46" s="39">
        <v>0</v>
      </c>
      <c r="BE46" s="39">
        <v>19</v>
      </c>
      <c r="BF46" s="39">
        <v>0</v>
      </c>
      <c r="BG46" s="39">
        <v>0</v>
      </c>
      <c r="BH46" s="41">
        <v>1012784</v>
      </c>
      <c r="BI46" s="42"/>
      <c r="BJ46" s="41">
        <v>0</v>
      </c>
      <c r="BL46" s="83">
        <v>0</v>
      </c>
      <c r="BW46"/>
      <c r="BX46"/>
      <c r="BY46"/>
      <c r="BZ46"/>
    </row>
    <row r="47" spans="1:78" s="10" customFormat="1" x14ac:dyDescent="0.3">
      <c r="A47" s="26" t="s">
        <v>39</v>
      </c>
      <c r="B47" s="38" t="s">
        <v>38</v>
      </c>
      <c r="C47" s="39">
        <v>594528</v>
      </c>
      <c r="D47" s="38">
        <v>0</v>
      </c>
      <c r="E47" s="38">
        <v>0</v>
      </c>
      <c r="F47" s="38">
        <v>4535</v>
      </c>
      <c r="G47" s="38"/>
      <c r="H47" s="38">
        <v>1403</v>
      </c>
      <c r="I47" s="38">
        <v>0</v>
      </c>
      <c r="J47" s="38">
        <v>0</v>
      </c>
      <c r="K47" s="38">
        <v>588590</v>
      </c>
      <c r="L47" s="40">
        <v>0</v>
      </c>
      <c r="M47" s="39">
        <v>620</v>
      </c>
      <c r="N47" s="39">
        <v>0</v>
      </c>
      <c r="O47" s="39">
        <v>42</v>
      </c>
      <c r="P47" s="39">
        <v>77</v>
      </c>
      <c r="Q47" s="39">
        <v>0</v>
      </c>
      <c r="R47" s="39">
        <v>1954</v>
      </c>
      <c r="S47" s="39">
        <v>0</v>
      </c>
      <c r="T47" s="39">
        <v>2144</v>
      </c>
      <c r="U47" s="39">
        <v>436</v>
      </c>
      <c r="V47" s="39">
        <v>0</v>
      </c>
      <c r="W47" s="39">
        <v>457</v>
      </c>
      <c r="X47" s="39">
        <v>745</v>
      </c>
      <c r="Y47" s="39">
        <v>3</v>
      </c>
      <c r="Z47" s="39">
        <v>860</v>
      </c>
      <c r="AA47" s="39">
        <v>42</v>
      </c>
      <c r="AB47" s="39">
        <v>0</v>
      </c>
      <c r="AC47" s="39">
        <v>562</v>
      </c>
      <c r="AD47" s="39">
        <v>451</v>
      </c>
      <c r="AE47" s="39">
        <v>3568</v>
      </c>
      <c r="AF47" s="39">
        <v>272</v>
      </c>
      <c r="AG47" s="39">
        <v>123</v>
      </c>
      <c r="AH47" s="39">
        <v>0</v>
      </c>
      <c r="AI47" s="39">
        <v>81</v>
      </c>
      <c r="AJ47" s="39">
        <v>0</v>
      </c>
      <c r="AK47" s="39">
        <v>0</v>
      </c>
      <c r="AL47" s="39">
        <v>0</v>
      </c>
      <c r="AM47" s="39">
        <v>0</v>
      </c>
      <c r="AN47" s="39">
        <v>2</v>
      </c>
      <c r="AO47" s="39">
        <v>45</v>
      </c>
      <c r="AP47" s="39">
        <v>5008</v>
      </c>
      <c r="AQ47" s="39">
        <v>1191</v>
      </c>
      <c r="AR47" s="39">
        <v>55</v>
      </c>
      <c r="AS47" s="39">
        <v>18655</v>
      </c>
      <c r="AT47" s="39">
        <v>103</v>
      </c>
      <c r="AU47" s="39">
        <v>0</v>
      </c>
      <c r="AV47" s="39">
        <v>42568</v>
      </c>
      <c r="AW47" s="39">
        <v>0</v>
      </c>
      <c r="AX47" s="39">
        <v>2</v>
      </c>
      <c r="AY47" s="39">
        <v>192689</v>
      </c>
      <c r="AZ47" s="39">
        <v>173597</v>
      </c>
      <c r="BA47" s="39">
        <v>0</v>
      </c>
      <c r="BB47" s="39">
        <v>0</v>
      </c>
      <c r="BC47" s="39">
        <v>363</v>
      </c>
      <c r="BD47" s="39">
        <v>8</v>
      </c>
      <c r="BE47" s="39">
        <v>5903</v>
      </c>
      <c r="BF47" s="39">
        <v>179</v>
      </c>
      <c r="BG47" s="39">
        <v>0</v>
      </c>
      <c r="BH47" s="41">
        <v>452805</v>
      </c>
      <c r="BI47" s="42"/>
      <c r="BJ47" s="41">
        <v>135785</v>
      </c>
      <c r="BL47" s="83">
        <v>0</v>
      </c>
      <c r="BW47"/>
      <c r="BX47"/>
      <c r="BY47"/>
      <c r="BZ47"/>
    </row>
    <row r="48" spans="1:78" s="10" customFormat="1" x14ac:dyDescent="0.3">
      <c r="A48" s="26" t="s">
        <v>37</v>
      </c>
      <c r="B48" s="38" t="s">
        <v>36</v>
      </c>
      <c r="C48" s="39">
        <v>371095</v>
      </c>
      <c r="D48" s="38">
        <v>0</v>
      </c>
      <c r="E48" s="38">
        <v>0</v>
      </c>
      <c r="F48" s="38">
        <v>6230</v>
      </c>
      <c r="G48" s="38"/>
      <c r="H48" s="38">
        <v>23</v>
      </c>
      <c r="I48" s="38">
        <v>0</v>
      </c>
      <c r="J48" s="38">
        <v>0</v>
      </c>
      <c r="K48" s="38">
        <v>364842</v>
      </c>
      <c r="L48" s="40">
        <v>0</v>
      </c>
      <c r="M48" s="39">
        <v>374</v>
      </c>
      <c r="N48" s="39">
        <v>0</v>
      </c>
      <c r="O48" s="39">
        <v>26</v>
      </c>
      <c r="P48" s="39">
        <v>46</v>
      </c>
      <c r="Q48" s="39">
        <v>0</v>
      </c>
      <c r="R48" s="39">
        <v>1178</v>
      </c>
      <c r="S48" s="39">
        <v>0</v>
      </c>
      <c r="T48" s="39">
        <v>1292</v>
      </c>
      <c r="U48" s="39">
        <v>265</v>
      </c>
      <c r="V48" s="39">
        <v>0</v>
      </c>
      <c r="W48" s="39">
        <v>276</v>
      </c>
      <c r="X48" s="39">
        <v>458</v>
      </c>
      <c r="Y48" s="39">
        <v>2</v>
      </c>
      <c r="Z48" s="39">
        <v>519</v>
      </c>
      <c r="AA48" s="39">
        <v>26</v>
      </c>
      <c r="AB48" s="39">
        <v>0</v>
      </c>
      <c r="AC48" s="39">
        <v>348</v>
      </c>
      <c r="AD48" s="39">
        <v>271</v>
      </c>
      <c r="AE48" s="39">
        <v>2151</v>
      </c>
      <c r="AF48" s="39">
        <v>164</v>
      </c>
      <c r="AG48" s="39">
        <v>74</v>
      </c>
      <c r="AH48" s="39">
        <v>0</v>
      </c>
      <c r="AI48" s="39">
        <v>49</v>
      </c>
      <c r="AJ48" s="39">
        <v>0</v>
      </c>
      <c r="AK48" s="39">
        <v>0</v>
      </c>
      <c r="AL48" s="39">
        <v>0</v>
      </c>
      <c r="AM48" s="39">
        <v>0</v>
      </c>
      <c r="AN48" s="39">
        <v>1</v>
      </c>
      <c r="AO48" s="39">
        <v>27</v>
      </c>
      <c r="AP48" s="39">
        <v>3019</v>
      </c>
      <c r="AQ48" s="39">
        <v>718</v>
      </c>
      <c r="AR48" s="39">
        <v>34</v>
      </c>
      <c r="AS48" s="39">
        <v>11261</v>
      </c>
      <c r="AT48" s="39">
        <v>11798</v>
      </c>
      <c r="AU48" s="39">
        <v>66</v>
      </c>
      <c r="AV48" s="39">
        <v>25664</v>
      </c>
      <c r="AW48" s="39">
        <v>0</v>
      </c>
      <c r="AX48" s="39">
        <v>0</v>
      </c>
      <c r="AY48" s="39">
        <v>116171</v>
      </c>
      <c r="AZ48" s="39">
        <v>104680</v>
      </c>
      <c r="BA48" s="39">
        <v>0</v>
      </c>
      <c r="BB48" s="39">
        <v>0</v>
      </c>
      <c r="BC48" s="39">
        <v>0</v>
      </c>
      <c r="BD48" s="39">
        <v>5</v>
      </c>
      <c r="BE48" s="39">
        <v>3559</v>
      </c>
      <c r="BF48" s="39">
        <v>110</v>
      </c>
      <c r="BG48" s="39">
        <v>0</v>
      </c>
      <c r="BH48" s="41">
        <v>284632</v>
      </c>
      <c r="BI48" s="42"/>
      <c r="BJ48" s="41">
        <v>80210</v>
      </c>
      <c r="BL48" s="83">
        <v>0</v>
      </c>
      <c r="BW48"/>
      <c r="BX48"/>
      <c r="BY48"/>
      <c r="BZ48"/>
    </row>
    <row r="49" spans="1:78" s="10" customFormat="1" x14ac:dyDescent="0.3">
      <c r="A49" s="26" t="s">
        <v>35</v>
      </c>
      <c r="B49" s="38" t="s">
        <v>34</v>
      </c>
      <c r="C49" s="39">
        <v>746300</v>
      </c>
      <c r="D49" s="38">
        <v>0</v>
      </c>
      <c r="E49" s="38">
        <v>0</v>
      </c>
      <c r="F49" s="38">
        <v>0</v>
      </c>
      <c r="G49" s="38"/>
      <c r="H49" s="38">
        <v>0</v>
      </c>
      <c r="I49" s="38">
        <v>0</v>
      </c>
      <c r="J49" s="38">
        <v>0</v>
      </c>
      <c r="K49" s="38">
        <v>746300</v>
      </c>
      <c r="L49" s="40">
        <v>0</v>
      </c>
      <c r="M49" s="39">
        <v>0</v>
      </c>
      <c r="N49" s="39">
        <v>0</v>
      </c>
      <c r="O49" s="39">
        <v>0</v>
      </c>
      <c r="P49" s="39">
        <v>0</v>
      </c>
      <c r="Q49" s="39">
        <v>0</v>
      </c>
      <c r="R49" s="39">
        <v>0</v>
      </c>
      <c r="S49" s="39">
        <v>0</v>
      </c>
      <c r="T49" s="39">
        <v>0</v>
      </c>
      <c r="U49" s="39">
        <v>0</v>
      </c>
      <c r="V49" s="39">
        <v>0</v>
      </c>
      <c r="W49" s="39">
        <v>0</v>
      </c>
      <c r="X49" s="39">
        <v>0</v>
      </c>
      <c r="Y49" s="39">
        <v>0</v>
      </c>
      <c r="Z49" s="39">
        <v>0</v>
      </c>
      <c r="AA49" s="39">
        <v>0</v>
      </c>
      <c r="AB49" s="39">
        <v>0</v>
      </c>
      <c r="AC49" s="39">
        <v>0</v>
      </c>
      <c r="AD49" s="39">
        <v>0</v>
      </c>
      <c r="AE49" s="39">
        <v>0</v>
      </c>
      <c r="AF49" s="39">
        <v>0</v>
      </c>
      <c r="AG49" s="39">
        <v>0</v>
      </c>
      <c r="AH49" s="39">
        <v>0</v>
      </c>
      <c r="AI49" s="39">
        <v>0</v>
      </c>
      <c r="AJ49" s="39">
        <v>0</v>
      </c>
      <c r="AK49" s="39">
        <v>0</v>
      </c>
      <c r="AL49" s="39">
        <v>0</v>
      </c>
      <c r="AM49" s="39">
        <v>0</v>
      </c>
      <c r="AN49" s="39">
        <v>0</v>
      </c>
      <c r="AO49" s="39">
        <v>0</v>
      </c>
      <c r="AP49" s="39">
        <v>0</v>
      </c>
      <c r="AQ49" s="39">
        <v>0</v>
      </c>
      <c r="AR49" s="39">
        <v>0</v>
      </c>
      <c r="AS49" s="39">
        <v>0</v>
      </c>
      <c r="AT49" s="39">
        <v>0</v>
      </c>
      <c r="AU49" s="39">
        <v>0</v>
      </c>
      <c r="AV49" s="39">
        <v>0</v>
      </c>
      <c r="AW49" s="39">
        <v>0</v>
      </c>
      <c r="AX49" s="39">
        <v>0</v>
      </c>
      <c r="AY49" s="39">
        <v>0</v>
      </c>
      <c r="AZ49" s="39">
        <v>0</v>
      </c>
      <c r="BA49" s="39">
        <v>746300</v>
      </c>
      <c r="BB49" s="39">
        <v>0</v>
      </c>
      <c r="BC49" s="39">
        <v>0</v>
      </c>
      <c r="BD49" s="39">
        <v>0</v>
      </c>
      <c r="BE49" s="39">
        <v>0</v>
      </c>
      <c r="BF49" s="39">
        <v>0</v>
      </c>
      <c r="BG49" s="39">
        <v>0</v>
      </c>
      <c r="BH49" s="41">
        <v>746300</v>
      </c>
      <c r="BI49" s="42"/>
      <c r="BJ49" s="41">
        <v>0</v>
      </c>
      <c r="BL49" s="83">
        <v>0</v>
      </c>
      <c r="BW49"/>
      <c r="BX49"/>
      <c r="BY49"/>
      <c r="BZ49"/>
    </row>
    <row r="50" spans="1:78" s="10" customFormat="1" x14ac:dyDescent="0.3">
      <c r="A50" s="26" t="s">
        <v>33</v>
      </c>
      <c r="B50" s="38" t="s">
        <v>32</v>
      </c>
      <c r="C50" s="39">
        <v>684756</v>
      </c>
      <c r="D50" s="38">
        <v>0</v>
      </c>
      <c r="E50" s="38">
        <v>0</v>
      </c>
      <c r="F50" s="38">
        <v>0</v>
      </c>
      <c r="G50" s="38"/>
      <c r="H50" s="38">
        <v>0</v>
      </c>
      <c r="I50" s="38">
        <v>0</v>
      </c>
      <c r="J50" s="38">
        <v>0</v>
      </c>
      <c r="K50" s="38">
        <v>684756</v>
      </c>
      <c r="L50" s="40">
        <v>0</v>
      </c>
      <c r="M50" s="39">
        <v>33</v>
      </c>
      <c r="N50" s="39">
        <v>0</v>
      </c>
      <c r="O50" s="39">
        <v>0</v>
      </c>
      <c r="P50" s="39">
        <v>0</v>
      </c>
      <c r="Q50" s="39">
        <v>0</v>
      </c>
      <c r="R50" s="39">
        <v>0</v>
      </c>
      <c r="S50" s="39">
        <v>0</v>
      </c>
      <c r="T50" s="39">
        <v>0</v>
      </c>
      <c r="U50" s="39">
        <v>0</v>
      </c>
      <c r="V50" s="39">
        <v>0</v>
      </c>
      <c r="W50" s="39">
        <v>0</v>
      </c>
      <c r="X50" s="39">
        <v>0</v>
      </c>
      <c r="Y50" s="39">
        <v>0</v>
      </c>
      <c r="Z50" s="39">
        <v>0</v>
      </c>
      <c r="AA50" s="39">
        <v>0</v>
      </c>
      <c r="AB50" s="39">
        <v>0</v>
      </c>
      <c r="AC50" s="39">
        <v>0</v>
      </c>
      <c r="AD50" s="39">
        <v>0</v>
      </c>
      <c r="AE50" s="39">
        <v>1</v>
      </c>
      <c r="AF50" s="39">
        <v>0</v>
      </c>
      <c r="AG50" s="39">
        <v>0</v>
      </c>
      <c r="AH50" s="39">
        <v>0</v>
      </c>
      <c r="AI50" s="39">
        <v>0</v>
      </c>
      <c r="AJ50" s="39">
        <v>0</v>
      </c>
      <c r="AK50" s="39">
        <v>0</v>
      </c>
      <c r="AL50" s="39">
        <v>0</v>
      </c>
      <c r="AM50" s="39">
        <v>0</v>
      </c>
      <c r="AN50" s="39">
        <v>0</v>
      </c>
      <c r="AO50" s="39">
        <v>16</v>
      </c>
      <c r="AP50" s="39">
        <v>0</v>
      </c>
      <c r="AQ50" s="39">
        <v>0</v>
      </c>
      <c r="AR50" s="39">
        <v>0</v>
      </c>
      <c r="AS50" s="39">
        <v>154</v>
      </c>
      <c r="AT50" s="39">
        <v>0</v>
      </c>
      <c r="AU50" s="39">
        <v>5214</v>
      </c>
      <c r="AV50" s="39">
        <v>6</v>
      </c>
      <c r="AW50" s="39">
        <v>0</v>
      </c>
      <c r="AX50" s="39">
        <v>0</v>
      </c>
      <c r="AY50" s="39">
        <v>28</v>
      </c>
      <c r="AZ50" s="39">
        <v>24</v>
      </c>
      <c r="BA50" s="39">
        <v>0</v>
      </c>
      <c r="BB50" s="39">
        <v>679230</v>
      </c>
      <c r="BC50" s="39">
        <v>0</v>
      </c>
      <c r="BD50" s="39">
        <v>0</v>
      </c>
      <c r="BE50" s="39">
        <v>2</v>
      </c>
      <c r="BF50" s="39">
        <v>0</v>
      </c>
      <c r="BG50" s="39">
        <v>0</v>
      </c>
      <c r="BH50" s="41">
        <v>684708</v>
      </c>
      <c r="BI50" s="42"/>
      <c r="BJ50" s="41">
        <v>48</v>
      </c>
      <c r="BL50" s="83">
        <v>0</v>
      </c>
      <c r="BW50"/>
      <c r="BX50"/>
      <c r="BY50"/>
      <c r="BZ50"/>
    </row>
    <row r="51" spans="1:78" s="10" customFormat="1" x14ac:dyDescent="0.3">
      <c r="A51" s="26" t="s">
        <v>31</v>
      </c>
      <c r="B51" s="38" t="s">
        <v>30</v>
      </c>
      <c r="C51" s="39">
        <v>289267</v>
      </c>
      <c r="D51" s="38">
        <v>0</v>
      </c>
      <c r="E51" s="38">
        <v>0</v>
      </c>
      <c r="F51" s="38">
        <v>0</v>
      </c>
      <c r="G51" s="38"/>
      <c r="H51" s="38">
        <v>0</v>
      </c>
      <c r="I51" s="38">
        <v>0</v>
      </c>
      <c r="J51" s="38">
        <v>0</v>
      </c>
      <c r="K51" s="38">
        <v>289267</v>
      </c>
      <c r="L51" s="40">
        <v>0</v>
      </c>
      <c r="M51" s="39">
        <v>0</v>
      </c>
      <c r="N51" s="39">
        <v>0</v>
      </c>
      <c r="O51" s="39">
        <v>0</v>
      </c>
      <c r="P51" s="39">
        <v>0</v>
      </c>
      <c r="Q51" s="39">
        <v>0</v>
      </c>
      <c r="R51" s="39">
        <v>0</v>
      </c>
      <c r="S51" s="39">
        <v>0</v>
      </c>
      <c r="T51" s="39">
        <v>0</v>
      </c>
      <c r="U51" s="39">
        <v>0</v>
      </c>
      <c r="V51" s="39">
        <v>0</v>
      </c>
      <c r="W51" s="39">
        <v>0</v>
      </c>
      <c r="X51" s="39">
        <v>0</v>
      </c>
      <c r="Y51" s="39">
        <v>0</v>
      </c>
      <c r="Z51" s="39">
        <v>0</v>
      </c>
      <c r="AA51" s="39">
        <v>0</v>
      </c>
      <c r="AB51" s="39">
        <v>0</v>
      </c>
      <c r="AC51" s="39">
        <v>0</v>
      </c>
      <c r="AD51" s="39">
        <v>0</v>
      </c>
      <c r="AE51" s="39">
        <v>1</v>
      </c>
      <c r="AF51" s="39">
        <v>0</v>
      </c>
      <c r="AG51" s="39">
        <v>0</v>
      </c>
      <c r="AH51" s="39">
        <v>0</v>
      </c>
      <c r="AI51" s="39">
        <v>0</v>
      </c>
      <c r="AJ51" s="39">
        <v>0</v>
      </c>
      <c r="AK51" s="39">
        <v>0</v>
      </c>
      <c r="AL51" s="39">
        <v>0</v>
      </c>
      <c r="AM51" s="39">
        <v>0</v>
      </c>
      <c r="AN51" s="39">
        <v>0</v>
      </c>
      <c r="AO51" s="39">
        <v>0</v>
      </c>
      <c r="AP51" s="39">
        <v>0</v>
      </c>
      <c r="AQ51" s="39">
        <v>0</v>
      </c>
      <c r="AR51" s="39">
        <v>8</v>
      </c>
      <c r="AS51" s="39">
        <v>215</v>
      </c>
      <c r="AT51" s="39">
        <v>0</v>
      </c>
      <c r="AU51" s="39">
        <v>0</v>
      </c>
      <c r="AV51" s="39">
        <v>6</v>
      </c>
      <c r="AW51" s="39">
        <v>0</v>
      </c>
      <c r="AX51" s="39">
        <v>0</v>
      </c>
      <c r="AY51" s="39">
        <v>182</v>
      </c>
      <c r="AZ51" s="39">
        <v>23</v>
      </c>
      <c r="BA51" s="39">
        <v>0</v>
      </c>
      <c r="BB51" s="39">
        <v>0</v>
      </c>
      <c r="BC51" s="39">
        <v>288831</v>
      </c>
      <c r="BD51" s="39">
        <v>0</v>
      </c>
      <c r="BE51" s="39">
        <v>1</v>
      </c>
      <c r="BF51" s="39">
        <v>0</v>
      </c>
      <c r="BG51" s="39">
        <v>0</v>
      </c>
      <c r="BH51" s="41">
        <v>289267</v>
      </c>
      <c r="BI51" s="42"/>
      <c r="BJ51" s="41">
        <v>0</v>
      </c>
      <c r="BL51" s="83">
        <v>0</v>
      </c>
      <c r="BW51"/>
      <c r="BX51"/>
      <c r="BY51"/>
      <c r="BZ51"/>
    </row>
    <row r="52" spans="1:78" s="10" customFormat="1" x14ac:dyDescent="0.3">
      <c r="A52" s="26" t="s">
        <v>29</v>
      </c>
      <c r="B52" s="38" t="s">
        <v>28</v>
      </c>
      <c r="C52" s="39">
        <v>26982</v>
      </c>
      <c r="D52" s="38">
        <v>0</v>
      </c>
      <c r="E52" s="38">
        <v>0</v>
      </c>
      <c r="F52" s="38">
        <v>6</v>
      </c>
      <c r="G52" s="38"/>
      <c r="H52" s="38">
        <v>0</v>
      </c>
      <c r="I52" s="38">
        <v>0</v>
      </c>
      <c r="J52" s="38">
        <v>0</v>
      </c>
      <c r="K52" s="38">
        <v>26976</v>
      </c>
      <c r="L52" s="40">
        <v>0</v>
      </c>
      <c r="M52" s="39">
        <v>0</v>
      </c>
      <c r="N52" s="39">
        <v>0</v>
      </c>
      <c r="O52" s="39">
        <v>3</v>
      </c>
      <c r="P52" s="39">
        <v>0</v>
      </c>
      <c r="Q52" s="39">
        <v>0</v>
      </c>
      <c r="R52" s="39">
        <v>0</v>
      </c>
      <c r="S52" s="39">
        <v>0</v>
      </c>
      <c r="T52" s="39">
        <v>0</v>
      </c>
      <c r="U52" s="39">
        <v>0</v>
      </c>
      <c r="V52" s="39">
        <v>0</v>
      </c>
      <c r="W52" s="39">
        <v>0</v>
      </c>
      <c r="X52" s="39">
        <v>0</v>
      </c>
      <c r="Y52" s="39">
        <v>0</v>
      </c>
      <c r="Z52" s="39">
        <v>0</v>
      </c>
      <c r="AA52" s="39">
        <v>1973</v>
      </c>
      <c r="AB52" s="39">
        <v>0</v>
      </c>
      <c r="AC52" s="39">
        <v>0</v>
      </c>
      <c r="AD52" s="39">
        <v>0</v>
      </c>
      <c r="AE52" s="39">
        <v>0</v>
      </c>
      <c r="AF52" s="39">
        <v>0</v>
      </c>
      <c r="AG52" s="39">
        <v>0</v>
      </c>
      <c r="AH52" s="39">
        <v>0</v>
      </c>
      <c r="AI52" s="39">
        <v>0</v>
      </c>
      <c r="AJ52" s="39">
        <v>0</v>
      </c>
      <c r="AK52" s="39">
        <v>0</v>
      </c>
      <c r="AL52" s="39">
        <v>0</v>
      </c>
      <c r="AM52" s="39">
        <v>0</v>
      </c>
      <c r="AN52" s="39">
        <v>0</v>
      </c>
      <c r="AO52" s="39">
        <v>0</v>
      </c>
      <c r="AP52" s="39">
        <v>0</v>
      </c>
      <c r="AQ52" s="39">
        <v>704</v>
      </c>
      <c r="AR52" s="39">
        <v>0</v>
      </c>
      <c r="AS52" s="39">
        <v>7</v>
      </c>
      <c r="AT52" s="39">
        <v>0</v>
      </c>
      <c r="AU52" s="39">
        <v>695</v>
      </c>
      <c r="AV52" s="39">
        <v>960</v>
      </c>
      <c r="AW52" s="39">
        <v>0</v>
      </c>
      <c r="AX52" s="39">
        <v>0</v>
      </c>
      <c r="AY52" s="39">
        <v>0</v>
      </c>
      <c r="AZ52" s="39">
        <v>0</v>
      </c>
      <c r="BA52" s="39">
        <v>0</v>
      </c>
      <c r="BB52" s="39">
        <v>0</v>
      </c>
      <c r="BC52" s="39">
        <v>0</v>
      </c>
      <c r="BD52" s="39">
        <v>786</v>
      </c>
      <c r="BE52" s="39">
        <v>3376</v>
      </c>
      <c r="BF52" s="39">
        <v>18472</v>
      </c>
      <c r="BG52" s="39">
        <v>0</v>
      </c>
      <c r="BH52" s="41">
        <v>26976</v>
      </c>
      <c r="BI52" s="42"/>
      <c r="BJ52" s="41">
        <v>0</v>
      </c>
      <c r="BL52" s="83">
        <v>0</v>
      </c>
      <c r="BW52"/>
      <c r="BX52"/>
      <c r="BY52"/>
      <c r="BZ52"/>
    </row>
    <row r="53" spans="1:78" s="10" customFormat="1" x14ac:dyDescent="0.3">
      <c r="A53" s="26" t="s">
        <v>27</v>
      </c>
      <c r="B53" s="38" t="s">
        <v>26</v>
      </c>
      <c r="C53" s="39">
        <v>361011</v>
      </c>
      <c r="D53" s="38">
        <v>0</v>
      </c>
      <c r="E53" s="38">
        <v>0</v>
      </c>
      <c r="F53" s="38">
        <v>17</v>
      </c>
      <c r="G53" s="38"/>
      <c r="H53" s="38">
        <v>155</v>
      </c>
      <c r="I53" s="38">
        <v>0</v>
      </c>
      <c r="J53" s="38">
        <v>0</v>
      </c>
      <c r="K53" s="38">
        <v>360839</v>
      </c>
      <c r="L53" s="40">
        <v>0</v>
      </c>
      <c r="M53" s="39">
        <v>44</v>
      </c>
      <c r="N53" s="39">
        <v>0</v>
      </c>
      <c r="O53" s="39">
        <v>13</v>
      </c>
      <c r="P53" s="39">
        <v>4</v>
      </c>
      <c r="Q53" s="39">
        <v>0</v>
      </c>
      <c r="R53" s="39">
        <v>107</v>
      </c>
      <c r="S53" s="39">
        <v>0</v>
      </c>
      <c r="T53" s="39">
        <v>118</v>
      </c>
      <c r="U53" s="39">
        <v>24</v>
      </c>
      <c r="V53" s="39">
        <v>0</v>
      </c>
      <c r="W53" s="39">
        <v>25</v>
      </c>
      <c r="X53" s="39">
        <v>41</v>
      </c>
      <c r="Y53" s="39">
        <v>0</v>
      </c>
      <c r="Z53" s="39">
        <v>47</v>
      </c>
      <c r="AA53" s="39">
        <v>8436</v>
      </c>
      <c r="AB53" s="39">
        <v>0</v>
      </c>
      <c r="AC53" s="39">
        <v>31</v>
      </c>
      <c r="AD53" s="39">
        <v>32</v>
      </c>
      <c r="AE53" s="39">
        <v>196</v>
      </c>
      <c r="AF53" s="39">
        <v>140</v>
      </c>
      <c r="AG53" s="39">
        <v>12</v>
      </c>
      <c r="AH53" s="39">
        <v>0</v>
      </c>
      <c r="AI53" s="39">
        <v>28</v>
      </c>
      <c r="AJ53" s="39">
        <v>0</v>
      </c>
      <c r="AK53" s="39">
        <v>0</v>
      </c>
      <c r="AL53" s="39">
        <v>0</v>
      </c>
      <c r="AM53" s="39">
        <v>7</v>
      </c>
      <c r="AN53" s="39">
        <v>1</v>
      </c>
      <c r="AO53" s="39">
        <v>12104</v>
      </c>
      <c r="AP53" s="39">
        <v>275</v>
      </c>
      <c r="AQ53" s="39">
        <v>3077</v>
      </c>
      <c r="AR53" s="39">
        <v>45</v>
      </c>
      <c r="AS53" s="39">
        <v>38260</v>
      </c>
      <c r="AT53" s="39">
        <v>308</v>
      </c>
      <c r="AU53" s="39">
        <v>2979</v>
      </c>
      <c r="AV53" s="39">
        <v>6439</v>
      </c>
      <c r="AW53" s="39">
        <v>0</v>
      </c>
      <c r="AX53" s="39">
        <v>0</v>
      </c>
      <c r="AY53" s="39">
        <v>10573</v>
      </c>
      <c r="AZ53" s="39">
        <v>9525</v>
      </c>
      <c r="BA53" s="39">
        <v>0</v>
      </c>
      <c r="BB53" s="39">
        <v>0</v>
      </c>
      <c r="BC53" s="39">
        <v>5</v>
      </c>
      <c r="BD53" s="39">
        <v>3361</v>
      </c>
      <c r="BE53" s="39">
        <v>185584</v>
      </c>
      <c r="BF53" s="39">
        <v>78998</v>
      </c>
      <c r="BG53" s="39">
        <v>0</v>
      </c>
      <c r="BH53" s="41">
        <v>360839</v>
      </c>
      <c r="BI53" s="42"/>
      <c r="BJ53" s="41">
        <v>0</v>
      </c>
      <c r="BL53" s="83">
        <v>0</v>
      </c>
      <c r="BW53"/>
      <c r="BX53"/>
      <c r="BY53"/>
      <c r="BZ53"/>
    </row>
    <row r="54" spans="1:78" s="10" customFormat="1" x14ac:dyDescent="0.3">
      <c r="A54" s="26" t="s">
        <v>25</v>
      </c>
      <c r="B54" s="38" t="s">
        <v>24</v>
      </c>
      <c r="C54" s="39">
        <v>55377</v>
      </c>
      <c r="D54" s="38">
        <v>0</v>
      </c>
      <c r="E54" s="38">
        <v>0</v>
      </c>
      <c r="F54" s="38">
        <v>0</v>
      </c>
      <c r="G54" s="38"/>
      <c r="H54" s="38">
        <v>0</v>
      </c>
      <c r="I54" s="38">
        <v>0</v>
      </c>
      <c r="J54" s="38">
        <v>0</v>
      </c>
      <c r="K54" s="38">
        <v>55377</v>
      </c>
      <c r="L54" s="40">
        <v>0</v>
      </c>
      <c r="M54" s="39">
        <v>0</v>
      </c>
      <c r="N54" s="39">
        <v>0</v>
      </c>
      <c r="O54" s="39">
        <v>3</v>
      </c>
      <c r="P54" s="39">
        <v>0</v>
      </c>
      <c r="Q54" s="39">
        <v>0</v>
      </c>
      <c r="R54" s="39">
        <v>0</v>
      </c>
      <c r="S54" s="39">
        <v>0</v>
      </c>
      <c r="T54" s="39">
        <v>0</v>
      </c>
      <c r="U54" s="39">
        <v>0</v>
      </c>
      <c r="V54" s="39">
        <v>0</v>
      </c>
      <c r="W54" s="39">
        <v>0</v>
      </c>
      <c r="X54" s="39">
        <v>0</v>
      </c>
      <c r="Y54" s="39">
        <v>0</v>
      </c>
      <c r="Z54" s="39">
        <v>0</v>
      </c>
      <c r="AA54" s="39">
        <v>4050</v>
      </c>
      <c r="AB54" s="39">
        <v>0</v>
      </c>
      <c r="AC54" s="39">
        <v>0</v>
      </c>
      <c r="AD54" s="39">
        <v>0</v>
      </c>
      <c r="AE54" s="39">
        <v>0</v>
      </c>
      <c r="AF54" s="39">
        <v>0</v>
      </c>
      <c r="AG54" s="39">
        <v>0</v>
      </c>
      <c r="AH54" s="39">
        <v>0</v>
      </c>
      <c r="AI54" s="39">
        <v>0</v>
      </c>
      <c r="AJ54" s="39">
        <v>0</v>
      </c>
      <c r="AK54" s="39">
        <v>0</v>
      </c>
      <c r="AL54" s="39">
        <v>0</v>
      </c>
      <c r="AM54" s="39">
        <v>0</v>
      </c>
      <c r="AN54" s="39">
        <v>0</v>
      </c>
      <c r="AO54" s="39">
        <v>0</v>
      </c>
      <c r="AP54" s="39">
        <v>0</v>
      </c>
      <c r="AQ54" s="39">
        <v>1446</v>
      </c>
      <c r="AR54" s="39">
        <v>0</v>
      </c>
      <c r="AS54" s="39">
        <v>15</v>
      </c>
      <c r="AT54" s="39">
        <v>0</v>
      </c>
      <c r="AU54" s="39">
        <v>1423</v>
      </c>
      <c r="AV54" s="39">
        <v>1970</v>
      </c>
      <c r="AW54" s="39">
        <v>0</v>
      </c>
      <c r="AX54" s="39">
        <v>0</v>
      </c>
      <c r="AY54" s="39">
        <v>0</v>
      </c>
      <c r="AZ54" s="39">
        <v>0</v>
      </c>
      <c r="BA54" s="39">
        <v>0</v>
      </c>
      <c r="BB54" s="39">
        <v>0</v>
      </c>
      <c r="BC54" s="39">
        <v>0</v>
      </c>
      <c r="BD54" s="39">
        <v>1614</v>
      </c>
      <c r="BE54" s="39">
        <v>6930</v>
      </c>
      <c r="BF54" s="39">
        <v>37926</v>
      </c>
      <c r="BG54" s="39">
        <v>0</v>
      </c>
      <c r="BH54" s="41">
        <v>55377</v>
      </c>
      <c r="BI54" s="42"/>
      <c r="BJ54" s="41">
        <v>0</v>
      </c>
      <c r="BL54" s="83">
        <v>0</v>
      </c>
      <c r="BW54"/>
      <c r="BX54"/>
      <c r="BY54"/>
      <c r="BZ54"/>
    </row>
    <row r="55" spans="1:78" s="10" customFormat="1" ht="15" thickBot="1" x14ac:dyDescent="0.35">
      <c r="A55" s="33" t="s">
        <v>23</v>
      </c>
      <c r="B55" s="38" t="s">
        <v>22</v>
      </c>
      <c r="C55" s="39">
        <v>261448</v>
      </c>
      <c r="D55" s="38">
        <v>0</v>
      </c>
      <c r="E55" s="38">
        <v>0</v>
      </c>
      <c r="F55" s="38">
        <v>0</v>
      </c>
      <c r="G55" s="38"/>
      <c r="H55" s="38">
        <v>0</v>
      </c>
      <c r="I55" s="38">
        <v>0</v>
      </c>
      <c r="J55" s="38">
        <v>0</v>
      </c>
      <c r="K55" s="38">
        <v>261448</v>
      </c>
      <c r="L55" s="40">
        <v>0</v>
      </c>
      <c r="M55" s="39">
        <v>0</v>
      </c>
      <c r="N55" s="39">
        <v>0</v>
      </c>
      <c r="O55" s="39">
        <v>0</v>
      </c>
      <c r="P55" s="39">
        <v>0</v>
      </c>
      <c r="Q55" s="39">
        <v>0</v>
      </c>
      <c r="R55" s="39">
        <v>0</v>
      </c>
      <c r="S55" s="39">
        <v>0</v>
      </c>
      <c r="T55" s="39">
        <v>0</v>
      </c>
      <c r="U55" s="39">
        <v>0</v>
      </c>
      <c r="V55" s="39">
        <v>0</v>
      </c>
      <c r="W55" s="39">
        <v>0</v>
      </c>
      <c r="X55" s="39">
        <v>0</v>
      </c>
      <c r="Y55" s="39">
        <v>0</v>
      </c>
      <c r="Z55" s="39">
        <v>0</v>
      </c>
      <c r="AA55" s="39">
        <v>0</v>
      </c>
      <c r="AB55" s="39">
        <v>0</v>
      </c>
      <c r="AC55" s="39">
        <v>0</v>
      </c>
      <c r="AD55" s="39">
        <v>0</v>
      </c>
      <c r="AE55" s="39">
        <v>0</v>
      </c>
      <c r="AF55" s="39">
        <v>0</v>
      </c>
      <c r="AG55" s="39">
        <v>0</v>
      </c>
      <c r="AH55" s="39">
        <v>0</v>
      </c>
      <c r="AI55" s="39">
        <v>0</v>
      </c>
      <c r="AJ55" s="39">
        <v>0</v>
      </c>
      <c r="AK55" s="39">
        <v>0</v>
      </c>
      <c r="AL55" s="39">
        <v>0</v>
      </c>
      <c r="AM55" s="39">
        <v>0</v>
      </c>
      <c r="AN55" s="39">
        <v>0</v>
      </c>
      <c r="AO55" s="39">
        <v>0</v>
      </c>
      <c r="AP55" s="39">
        <v>0</v>
      </c>
      <c r="AQ55" s="39">
        <v>0</v>
      </c>
      <c r="AR55" s="39">
        <v>0</v>
      </c>
      <c r="AS55" s="39">
        <v>0</v>
      </c>
      <c r="AT55" s="39">
        <v>0</v>
      </c>
      <c r="AU55" s="39">
        <v>0</v>
      </c>
      <c r="AV55" s="39">
        <v>0</v>
      </c>
      <c r="AW55" s="39">
        <v>0</v>
      </c>
      <c r="AX55" s="39">
        <v>0</v>
      </c>
      <c r="AY55" s="39">
        <v>0</v>
      </c>
      <c r="AZ55" s="39">
        <v>0</v>
      </c>
      <c r="BA55" s="39">
        <v>0</v>
      </c>
      <c r="BB55" s="39">
        <v>0</v>
      </c>
      <c r="BC55" s="39">
        <v>0</v>
      </c>
      <c r="BD55" s="39">
        <v>0</v>
      </c>
      <c r="BE55" s="39">
        <v>0</v>
      </c>
      <c r="BF55" s="39">
        <v>0</v>
      </c>
      <c r="BG55" s="39">
        <v>0</v>
      </c>
      <c r="BH55" s="41">
        <v>0</v>
      </c>
      <c r="BI55" s="44"/>
      <c r="BJ55" s="45">
        <v>261448</v>
      </c>
      <c r="BL55" s="83">
        <v>0</v>
      </c>
      <c r="BW55"/>
      <c r="BX55"/>
      <c r="BY55"/>
      <c r="BZ55"/>
    </row>
    <row r="56" spans="1:78" s="51" customFormat="1" ht="21.75" customHeight="1" thickTop="1" thickBot="1" x14ac:dyDescent="0.3">
      <c r="A56" s="46"/>
      <c r="B56" s="47">
        <v>0</v>
      </c>
      <c r="C56" s="48">
        <v>28437006</v>
      </c>
      <c r="D56" s="48">
        <v>0</v>
      </c>
      <c r="E56" s="48">
        <v>0</v>
      </c>
      <c r="F56" s="48">
        <v>311680</v>
      </c>
      <c r="G56" s="48">
        <v>0</v>
      </c>
      <c r="H56" s="48">
        <v>33166</v>
      </c>
      <c r="I56" s="48">
        <v>262456</v>
      </c>
      <c r="J56" s="48">
        <v>346116</v>
      </c>
      <c r="K56" s="49">
        <v>27483588</v>
      </c>
      <c r="L56" s="47">
        <v>1027325</v>
      </c>
      <c r="M56" s="47">
        <v>1099906</v>
      </c>
      <c r="N56" s="47">
        <v>484059</v>
      </c>
      <c r="O56" s="47">
        <v>230656</v>
      </c>
      <c r="P56" s="47">
        <v>196506</v>
      </c>
      <c r="Q56" s="47">
        <v>131167</v>
      </c>
      <c r="R56" s="47">
        <v>399686</v>
      </c>
      <c r="S56" s="47">
        <v>332899</v>
      </c>
      <c r="T56" s="47">
        <v>262531</v>
      </c>
      <c r="U56" s="47">
        <v>520689</v>
      </c>
      <c r="V56" s="47">
        <v>91965</v>
      </c>
      <c r="W56" s="47">
        <v>592365</v>
      </c>
      <c r="X56" s="47">
        <v>256415</v>
      </c>
      <c r="Y56" s="47">
        <v>98657</v>
      </c>
      <c r="Z56" s="47">
        <v>65507</v>
      </c>
      <c r="AA56" s="47">
        <v>115050</v>
      </c>
      <c r="AB56" s="47">
        <v>21607</v>
      </c>
      <c r="AC56" s="47">
        <v>210902</v>
      </c>
      <c r="AD56" s="47">
        <v>154695</v>
      </c>
      <c r="AE56" s="47">
        <v>927932</v>
      </c>
      <c r="AF56" s="47">
        <v>338003</v>
      </c>
      <c r="AG56" s="47">
        <v>50878</v>
      </c>
      <c r="AH56" s="47">
        <v>130586</v>
      </c>
      <c r="AI56" s="47">
        <v>724834</v>
      </c>
      <c r="AJ56" s="47">
        <v>69</v>
      </c>
      <c r="AK56" s="47">
        <v>22752</v>
      </c>
      <c r="AL56" s="47">
        <v>1716</v>
      </c>
      <c r="AM56" s="47">
        <v>10861</v>
      </c>
      <c r="AN56" s="47">
        <v>235359</v>
      </c>
      <c r="AO56" s="47">
        <v>130686</v>
      </c>
      <c r="AP56" s="47">
        <v>373528</v>
      </c>
      <c r="AQ56" s="47">
        <v>94527</v>
      </c>
      <c r="AR56" s="47">
        <v>1093223</v>
      </c>
      <c r="AS56" s="47">
        <v>3648978</v>
      </c>
      <c r="AT56" s="47">
        <v>2460667</v>
      </c>
      <c r="AU56" s="47">
        <v>1603710</v>
      </c>
      <c r="AV56" s="47">
        <v>706027</v>
      </c>
      <c r="AW56" s="47">
        <v>506572</v>
      </c>
      <c r="AX56" s="47">
        <v>1007162</v>
      </c>
      <c r="AY56" s="47">
        <v>369282</v>
      </c>
      <c r="AZ56" s="47">
        <v>336633</v>
      </c>
      <c r="BA56" s="47">
        <v>746300</v>
      </c>
      <c r="BB56" s="47">
        <v>679290</v>
      </c>
      <c r="BC56" s="47">
        <v>289342</v>
      </c>
      <c r="BD56" s="47">
        <v>6952</v>
      </c>
      <c r="BE56" s="47">
        <v>223956</v>
      </c>
      <c r="BF56" s="47">
        <v>163377</v>
      </c>
      <c r="BG56" s="47">
        <v>0</v>
      </c>
      <c r="BH56" s="47">
        <v>23175789</v>
      </c>
      <c r="BI56" s="50">
        <v>0</v>
      </c>
      <c r="BJ56" s="49">
        <v>4307799</v>
      </c>
      <c r="BK56" s="10"/>
      <c r="BL56" s="83">
        <v>0</v>
      </c>
      <c r="BM56" s="10"/>
      <c r="BN56" s="10"/>
      <c r="BO56" s="10"/>
      <c r="BP56" s="10"/>
      <c r="BQ56" s="10"/>
      <c r="BR56" s="10"/>
      <c r="BS56" s="10"/>
    </row>
    <row r="57" spans="1:78" s="51" customFormat="1" ht="21.75" customHeight="1" thickTop="1" thickBot="1" x14ac:dyDescent="0.35">
      <c r="B57" s="52"/>
      <c r="C57" s="52"/>
      <c r="D57" s="52"/>
      <c r="E57" s="52"/>
      <c r="F57" s="52"/>
      <c r="G57" s="52"/>
      <c r="H57" s="52"/>
      <c r="I57" s="52"/>
      <c r="J57" s="52"/>
      <c r="K57" s="52"/>
      <c r="L57" s="52"/>
      <c r="M57" s="52"/>
      <c r="N57" s="52"/>
      <c r="O57" s="52"/>
      <c r="P57" s="52"/>
      <c r="Q57" s="52"/>
      <c r="R57" s="52"/>
      <c r="S57" s="52"/>
      <c r="T57" s="52"/>
      <c r="U57" s="52"/>
      <c r="V57" s="52"/>
      <c r="W57" s="52"/>
      <c r="X57" s="52"/>
      <c r="Y57" s="52"/>
      <c r="Z57" s="52"/>
      <c r="AA57" s="52"/>
      <c r="AB57" s="52"/>
      <c r="AC57" s="52"/>
      <c r="AD57" s="52"/>
      <c r="AE57" s="52"/>
      <c r="AF57" s="52"/>
      <c r="AG57" s="52"/>
      <c r="AH57" s="52"/>
      <c r="AI57" s="52"/>
      <c r="AJ57" s="52"/>
      <c r="AK57" s="52"/>
      <c r="AL57" s="52"/>
      <c r="AM57" s="52"/>
      <c r="AN57" s="52"/>
      <c r="AO57" s="52"/>
      <c r="AP57" s="52"/>
      <c r="AQ57" s="52"/>
      <c r="AR57" s="52"/>
      <c r="AS57" s="52"/>
      <c r="AT57" s="52"/>
      <c r="AU57" s="52"/>
      <c r="AV57" s="52"/>
      <c r="AW57" s="52"/>
      <c r="AX57" s="52"/>
      <c r="AY57" s="52"/>
      <c r="AZ57" s="52"/>
      <c r="BA57" s="52"/>
      <c r="BB57" s="52"/>
      <c r="BC57" s="52"/>
      <c r="BD57" s="52"/>
      <c r="BE57" s="52"/>
      <c r="BF57" s="52"/>
      <c r="BG57" s="52"/>
      <c r="BH57" s="52"/>
      <c r="BI57" s="52"/>
      <c r="BJ57" s="52"/>
      <c r="BK57" s="52"/>
      <c r="BL57" s="52"/>
      <c r="BM57" s="52"/>
      <c r="BN57" s="52"/>
      <c r="BO57" s="52"/>
      <c r="BP57" s="52"/>
      <c r="BQ57" s="53"/>
      <c r="BR57" s="53"/>
    </row>
    <row r="58" spans="1:78" s="10" customFormat="1" ht="15.6" thickTop="1" thickBot="1" x14ac:dyDescent="0.35">
      <c r="L58" s="14" t="s">
        <v>178</v>
      </c>
      <c r="M58" s="15"/>
      <c r="N58" s="15"/>
      <c r="O58" s="15"/>
      <c r="P58" s="15"/>
      <c r="Q58" s="15"/>
      <c r="R58" s="15"/>
      <c r="S58" s="15"/>
      <c r="T58" s="15"/>
      <c r="U58" s="15"/>
      <c r="V58" s="15"/>
      <c r="W58" s="15"/>
      <c r="X58" s="15"/>
      <c r="Y58" s="15"/>
      <c r="Z58" s="15"/>
      <c r="AA58" s="15"/>
      <c r="AB58" s="15"/>
      <c r="AC58" s="15"/>
      <c r="AD58" s="15"/>
      <c r="AE58" s="15"/>
      <c r="AF58" s="15"/>
      <c r="AG58" s="15"/>
      <c r="AH58" s="15"/>
      <c r="AI58" s="15"/>
      <c r="AJ58" s="15"/>
      <c r="AK58" s="15"/>
      <c r="AL58" s="15"/>
      <c r="AM58" s="15"/>
      <c r="AN58" s="15"/>
      <c r="AO58" s="15"/>
      <c r="AP58" s="15"/>
      <c r="AQ58" s="15"/>
      <c r="AR58" s="15"/>
      <c r="AS58" s="15"/>
      <c r="AT58" s="15"/>
      <c r="AU58" s="15"/>
      <c r="AV58" s="15"/>
      <c r="AW58" s="15"/>
      <c r="AX58" s="15"/>
      <c r="AY58" s="15"/>
      <c r="AZ58" s="15"/>
      <c r="BA58" s="15"/>
      <c r="BB58" s="15"/>
      <c r="BC58" s="15"/>
      <c r="BD58" s="15"/>
      <c r="BE58" s="15"/>
      <c r="BF58" s="15"/>
      <c r="BG58" s="15"/>
      <c r="BH58" s="16"/>
      <c r="BT58" s="12"/>
      <c r="BW58"/>
      <c r="BX58"/>
      <c r="BY58"/>
      <c r="BZ58"/>
    </row>
    <row r="59" spans="1:78" s="10" customFormat="1" ht="80.400000000000006" thickTop="1" thickBot="1" x14ac:dyDescent="0.35">
      <c r="A59" s="17" t="s">
        <v>177</v>
      </c>
      <c r="B59" s="54"/>
      <c r="C59" s="19" t="s">
        <v>176</v>
      </c>
      <c r="D59" s="19" t="s">
        <v>175</v>
      </c>
      <c r="E59" s="19" t="s">
        <v>174</v>
      </c>
      <c r="F59" s="19" t="s">
        <v>173</v>
      </c>
      <c r="G59" s="19" t="s">
        <v>172</v>
      </c>
      <c r="H59" s="19" t="s">
        <v>171</v>
      </c>
      <c r="I59" s="19" t="s">
        <v>170</v>
      </c>
      <c r="J59" s="20" t="s">
        <v>169</v>
      </c>
      <c r="K59" s="21" t="s">
        <v>168</v>
      </c>
      <c r="L59" s="22" t="s">
        <v>167</v>
      </c>
      <c r="M59" s="23" t="s">
        <v>166</v>
      </c>
      <c r="N59" s="23" t="s">
        <v>165</v>
      </c>
      <c r="O59" s="23" t="s">
        <v>164</v>
      </c>
      <c r="P59" s="23" t="s">
        <v>163</v>
      </c>
      <c r="Q59" s="23" t="s">
        <v>162</v>
      </c>
      <c r="R59" s="23" t="s">
        <v>161</v>
      </c>
      <c r="S59" s="23" t="s">
        <v>160</v>
      </c>
      <c r="T59" s="23" t="s">
        <v>159</v>
      </c>
      <c r="U59" s="23" t="s">
        <v>158</v>
      </c>
      <c r="V59" s="23" t="s">
        <v>157</v>
      </c>
      <c r="W59" s="23" t="s">
        <v>156</v>
      </c>
      <c r="X59" s="23" t="s">
        <v>155</v>
      </c>
      <c r="Y59" s="23" t="s">
        <v>154</v>
      </c>
      <c r="Z59" s="23" t="s">
        <v>153</v>
      </c>
      <c r="AA59" s="23" t="s">
        <v>85</v>
      </c>
      <c r="AB59" s="23" t="s">
        <v>152</v>
      </c>
      <c r="AC59" s="23" t="s">
        <v>151</v>
      </c>
      <c r="AD59" s="23" t="s">
        <v>150</v>
      </c>
      <c r="AE59" s="23" t="s">
        <v>149</v>
      </c>
      <c r="AF59" s="23" t="s">
        <v>148</v>
      </c>
      <c r="AG59" s="23" t="s">
        <v>147</v>
      </c>
      <c r="AH59" s="23" t="s">
        <v>146</v>
      </c>
      <c r="AI59" s="23" t="s">
        <v>145</v>
      </c>
      <c r="AJ59" s="23" t="s">
        <v>144</v>
      </c>
      <c r="AK59" s="23" t="s">
        <v>143</v>
      </c>
      <c r="AL59" s="23" t="s">
        <v>142</v>
      </c>
      <c r="AM59" s="23" t="s">
        <v>141</v>
      </c>
      <c r="AN59" s="23" t="s">
        <v>140</v>
      </c>
      <c r="AO59" s="23" t="s">
        <v>57</v>
      </c>
      <c r="AP59" s="23" t="s">
        <v>55</v>
      </c>
      <c r="AQ59" s="23" t="s">
        <v>53</v>
      </c>
      <c r="AR59" s="23" t="s">
        <v>139</v>
      </c>
      <c r="AS59" s="23" t="s">
        <v>217</v>
      </c>
      <c r="AT59" s="23" t="s">
        <v>138</v>
      </c>
      <c r="AU59" s="23" t="s">
        <v>137</v>
      </c>
      <c r="AV59" s="23" t="s">
        <v>136</v>
      </c>
      <c r="AW59" s="23" t="s">
        <v>135</v>
      </c>
      <c r="AX59" s="23" t="s">
        <v>134</v>
      </c>
      <c r="AY59" s="23" t="s">
        <v>38</v>
      </c>
      <c r="AZ59" s="23" t="s">
        <v>36</v>
      </c>
      <c r="BA59" s="23" t="s">
        <v>34</v>
      </c>
      <c r="BB59" s="23" t="s">
        <v>32</v>
      </c>
      <c r="BC59" s="23" t="s">
        <v>133</v>
      </c>
      <c r="BD59" s="23" t="s">
        <v>28</v>
      </c>
      <c r="BE59" s="23" t="s">
        <v>26</v>
      </c>
      <c r="BF59" s="23" t="s">
        <v>24</v>
      </c>
      <c r="BG59" s="23" t="s">
        <v>22</v>
      </c>
      <c r="BH59" s="21" t="s">
        <v>132</v>
      </c>
      <c r="BI59" s="25" t="s">
        <v>131</v>
      </c>
      <c r="BJ59" s="24" t="s">
        <v>130</v>
      </c>
      <c r="BK59" s="55" t="s">
        <v>129</v>
      </c>
      <c r="BL59" s="56"/>
      <c r="BM59" s="57"/>
      <c r="BN59" s="58"/>
      <c r="BO59" s="58"/>
      <c r="BP59" s="58"/>
      <c r="BQ59" s="59" t="s">
        <v>128</v>
      </c>
      <c r="BR59" s="19" t="s">
        <v>127</v>
      </c>
      <c r="BS59" s="21" t="s">
        <v>126</v>
      </c>
      <c r="BW59"/>
      <c r="BX59"/>
      <c r="BY59"/>
      <c r="BZ59"/>
    </row>
    <row r="60" spans="1:78" s="10" customFormat="1" ht="15" thickTop="1" x14ac:dyDescent="0.3">
      <c r="A60" s="60"/>
      <c r="B60" s="61"/>
      <c r="C60" s="28"/>
      <c r="D60" s="27"/>
      <c r="E60" s="27"/>
      <c r="F60" s="27"/>
      <c r="G60" s="27"/>
      <c r="H60" s="27"/>
      <c r="I60" s="27"/>
      <c r="J60" s="27"/>
      <c r="K60" s="27"/>
      <c r="L60" s="29"/>
      <c r="M60" s="28"/>
      <c r="N60" s="28"/>
      <c r="O60" s="28"/>
      <c r="P60" s="28"/>
      <c r="Q60" s="28"/>
      <c r="R60" s="28"/>
      <c r="S60" s="28"/>
      <c r="T60" s="28"/>
      <c r="U60" s="28"/>
      <c r="V60" s="28"/>
      <c r="W60" s="28"/>
      <c r="X60" s="28"/>
      <c r="Y60" s="28"/>
      <c r="Z60" s="28"/>
      <c r="AA60" s="28"/>
      <c r="AB60" s="28"/>
      <c r="AC60" s="28"/>
      <c r="AD60" s="28"/>
      <c r="AE60" s="28"/>
      <c r="AF60" s="28"/>
      <c r="AG60" s="28"/>
      <c r="AH60" s="28"/>
      <c r="AI60" s="28"/>
      <c r="AJ60" s="28"/>
      <c r="AK60" s="28"/>
      <c r="AL60" s="28"/>
      <c r="AM60" s="28"/>
      <c r="AN60" s="28"/>
      <c r="AO60" s="28"/>
      <c r="AP60" s="28"/>
      <c r="AQ60" s="28"/>
      <c r="AR60" s="28"/>
      <c r="AS60" s="28"/>
      <c r="AT60" s="28"/>
      <c r="AU60" s="28"/>
      <c r="AV60" s="28"/>
      <c r="AW60" s="28"/>
      <c r="AX60" s="28"/>
      <c r="AY60" s="28"/>
      <c r="AZ60" s="28"/>
      <c r="BA60" s="28"/>
      <c r="BB60" s="28"/>
      <c r="BC60" s="28"/>
      <c r="BD60" s="28"/>
      <c r="BE60" s="28"/>
      <c r="BF60" s="28"/>
      <c r="BG60" s="62"/>
      <c r="BH60" s="63"/>
      <c r="BI60" s="43"/>
      <c r="BJ60" s="64"/>
      <c r="BK60" s="65" t="s">
        <v>125</v>
      </c>
      <c r="BL60" s="66" t="s">
        <v>124</v>
      </c>
      <c r="BM60" s="67"/>
      <c r="BN60" s="68"/>
      <c r="BO60" s="69" t="s">
        <v>123</v>
      </c>
      <c r="BP60" s="70" t="s">
        <v>122</v>
      </c>
      <c r="BQ60" s="27"/>
      <c r="BR60" s="71"/>
      <c r="BS60" s="30"/>
      <c r="BW60"/>
      <c r="BX60"/>
      <c r="BY60"/>
      <c r="BZ60"/>
    </row>
    <row r="61" spans="1:78" s="10" customFormat="1" ht="15" thickBot="1" x14ac:dyDescent="0.35">
      <c r="A61" s="72"/>
      <c r="B61" s="73"/>
      <c r="C61" s="35"/>
      <c r="D61" s="34"/>
      <c r="E61" s="34"/>
      <c r="F61" s="34"/>
      <c r="G61" s="34"/>
      <c r="H61" s="34"/>
      <c r="I61" s="34"/>
      <c r="J61" s="34"/>
      <c r="K61" s="34"/>
      <c r="L61" s="36" t="s">
        <v>116</v>
      </c>
      <c r="M61" s="35" t="s">
        <v>114</v>
      </c>
      <c r="N61" s="35" t="s">
        <v>112</v>
      </c>
      <c r="O61" s="35" t="s">
        <v>110</v>
      </c>
      <c r="P61" s="35" t="s">
        <v>108</v>
      </c>
      <c r="Q61" s="35" t="s">
        <v>106</v>
      </c>
      <c r="R61" s="35" t="s">
        <v>104</v>
      </c>
      <c r="S61" s="35" t="s">
        <v>102</v>
      </c>
      <c r="T61" s="35" t="s">
        <v>100</v>
      </c>
      <c r="U61" s="35" t="s">
        <v>98</v>
      </c>
      <c r="V61" s="35" t="s">
        <v>96</v>
      </c>
      <c r="W61" s="35" t="s">
        <v>94</v>
      </c>
      <c r="X61" s="35" t="s">
        <v>92</v>
      </c>
      <c r="Y61" s="35" t="s">
        <v>90</v>
      </c>
      <c r="Z61" s="35" t="s">
        <v>88</v>
      </c>
      <c r="AA61" s="35" t="s">
        <v>86</v>
      </c>
      <c r="AB61" s="35" t="s">
        <v>84</v>
      </c>
      <c r="AC61" s="35" t="s">
        <v>82</v>
      </c>
      <c r="AD61" s="35" t="s">
        <v>80</v>
      </c>
      <c r="AE61" s="35" t="s">
        <v>78</v>
      </c>
      <c r="AF61" s="35" t="s">
        <v>76</v>
      </c>
      <c r="AG61" s="35" t="s">
        <v>74</v>
      </c>
      <c r="AH61" s="35" t="s">
        <v>72</v>
      </c>
      <c r="AI61" s="35" t="s">
        <v>70</v>
      </c>
      <c r="AJ61" s="35" t="s">
        <v>68</v>
      </c>
      <c r="AK61" s="35" t="s">
        <v>66</v>
      </c>
      <c r="AL61" s="35" t="s">
        <v>64</v>
      </c>
      <c r="AM61" s="35" t="s">
        <v>62</v>
      </c>
      <c r="AN61" s="35" t="s">
        <v>60</v>
      </c>
      <c r="AO61" s="35" t="s">
        <v>58</v>
      </c>
      <c r="AP61" s="35" t="s">
        <v>56</v>
      </c>
      <c r="AQ61" s="35" t="s">
        <v>54</v>
      </c>
      <c r="AR61" s="35" t="s">
        <v>52</v>
      </c>
      <c r="AS61" s="35" t="s">
        <v>50</v>
      </c>
      <c r="AT61" s="35" t="s">
        <v>49</v>
      </c>
      <c r="AU61" s="35" t="s">
        <v>47</v>
      </c>
      <c r="AV61" s="35" t="s">
        <v>45</v>
      </c>
      <c r="AW61" s="35" t="s">
        <v>43</v>
      </c>
      <c r="AX61" s="35" t="s">
        <v>41</v>
      </c>
      <c r="AY61" s="35" t="s">
        <v>39</v>
      </c>
      <c r="AZ61" s="35" t="s">
        <v>37</v>
      </c>
      <c r="BA61" s="35" t="s">
        <v>35</v>
      </c>
      <c r="BB61" s="35" t="s">
        <v>33</v>
      </c>
      <c r="BC61" s="35" t="s">
        <v>31</v>
      </c>
      <c r="BD61" s="35" t="s">
        <v>29</v>
      </c>
      <c r="BE61" s="35" t="s">
        <v>27</v>
      </c>
      <c r="BF61" s="35" t="s">
        <v>25</v>
      </c>
      <c r="BG61" s="35" t="s">
        <v>23</v>
      </c>
      <c r="BH61" s="73"/>
      <c r="BI61" s="45"/>
      <c r="BJ61" s="74"/>
      <c r="BK61" s="75" t="s">
        <v>121</v>
      </c>
      <c r="BL61" s="44" t="s">
        <v>120</v>
      </c>
      <c r="BM61" s="76" t="s">
        <v>119</v>
      </c>
      <c r="BN61" s="77" t="s">
        <v>118</v>
      </c>
      <c r="BO61" s="78" t="s">
        <v>117</v>
      </c>
      <c r="BP61" s="78"/>
      <c r="BQ61" s="74"/>
      <c r="BR61" s="79"/>
      <c r="BS61" s="45"/>
      <c r="BW61"/>
      <c r="BX61"/>
      <c r="BY61"/>
      <c r="BZ61"/>
    </row>
    <row r="62" spans="1:78" s="10" customFormat="1" ht="15" thickTop="1" x14ac:dyDescent="0.3">
      <c r="A62" s="60" t="s">
        <v>116</v>
      </c>
      <c r="B62" s="41" t="s">
        <v>115</v>
      </c>
      <c r="C62" s="39">
        <v>1688294</v>
      </c>
      <c r="D62" s="38"/>
      <c r="E62" s="38"/>
      <c r="F62" s="38"/>
      <c r="G62" s="38"/>
      <c r="H62" s="38"/>
      <c r="I62" s="38"/>
      <c r="J62" s="38"/>
      <c r="K62" s="38"/>
      <c r="L62" s="40">
        <v>94793</v>
      </c>
      <c r="M62" s="39">
        <v>2210</v>
      </c>
      <c r="N62" s="39">
        <v>16717</v>
      </c>
      <c r="O62" s="39">
        <v>202</v>
      </c>
      <c r="P62" s="39">
        <v>0</v>
      </c>
      <c r="Q62" s="39">
        <v>0</v>
      </c>
      <c r="R62" s="39">
        <v>0</v>
      </c>
      <c r="S62" s="39">
        <v>438</v>
      </c>
      <c r="T62" s="39">
        <v>0</v>
      </c>
      <c r="U62" s="39">
        <v>343591</v>
      </c>
      <c r="V62" s="39">
        <v>0</v>
      </c>
      <c r="W62" s="39">
        <v>0</v>
      </c>
      <c r="X62" s="39">
        <v>4433</v>
      </c>
      <c r="Y62" s="39">
        <v>2055</v>
      </c>
      <c r="Z62" s="39">
        <v>0</v>
      </c>
      <c r="AA62" s="39">
        <v>104</v>
      </c>
      <c r="AB62" s="39">
        <v>0</v>
      </c>
      <c r="AC62" s="39">
        <v>0</v>
      </c>
      <c r="AD62" s="39">
        <v>0</v>
      </c>
      <c r="AE62" s="39">
        <v>0</v>
      </c>
      <c r="AF62" s="39">
        <v>0</v>
      </c>
      <c r="AG62" s="39">
        <v>0</v>
      </c>
      <c r="AH62" s="39">
        <v>0</v>
      </c>
      <c r="AI62" s="39">
        <v>0</v>
      </c>
      <c r="AJ62" s="39">
        <v>0</v>
      </c>
      <c r="AK62" s="39">
        <v>0</v>
      </c>
      <c r="AL62" s="39">
        <v>0</v>
      </c>
      <c r="AM62" s="39">
        <v>0</v>
      </c>
      <c r="AN62" s="39">
        <v>0</v>
      </c>
      <c r="AO62" s="39">
        <v>0</v>
      </c>
      <c r="AP62" s="39">
        <v>0</v>
      </c>
      <c r="AQ62" s="39">
        <v>0</v>
      </c>
      <c r="AR62" s="39">
        <v>0</v>
      </c>
      <c r="AS62" s="39">
        <v>0</v>
      </c>
      <c r="AT62" s="39">
        <v>0</v>
      </c>
      <c r="AU62" s="39">
        <v>131946</v>
      </c>
      <c r="AV62" s="39">
        <v>0</v>
      </c>
      <c r="AW62" s="39">
        <v>0</v>
      </c>
      <c r="AX62" s="39">
        <v>0</v>
      </c>
      <c r="AY62" s="39">
        <v>0</v>
      </c>
      <c r="AZ62" s="39">
        <v>0</v>
      </c>
      <c r="BA62" s="39">
        <v>0</v>
      </c>
      <c r="BB62" s="39">
        <v>0</v>
      </c>
      <c r="BC62" s="39">
        <v>0</v>
      </c>
      <c r="BD62" s="39">
        <v>0</v>
      </c>
      <c r="BE62" s="39">
        <v>0</v>
      </c>
      <c r="BF62" s="39">
        <v>0</v>
      </c>
      <c r="BG62" s="80">
        <v>0</v>
      </c>
      <c r="BH62" s="81">
        <v>596489</v>
      </c>
      <c r="BI62" s="41"/>
      <c r="BJ62" s="38">
        <v>1511</v>
      </c>
      <c r="BK62" s="82">
        <v>975001</v>
      </c>
      <c r="BL62" s="40">
        <v>975001</v>
      </c>
      <c r="BM62" s="83">
        <v>325031</v>
      </c>
      <c r="BN62" s="38">
        <v>649970</v>
      </c>
      <c r="BO62" s="84">
        <v>0</v>
      </c>
      <c r="BP62" s="84">
        <v>0</v>
      </c>
      <c r="BQ62" s="38">
        <v>7801</v>
      </c>
      <c r="BR62" s="85">
        <v>107492</v>
      </c>
      <c r="BS62" s="41">
        <v>0</v>
      </c>
      <c r="BW62"/>
      <c r="BX62"/>
      <c r="BY62"/>
      <c r="BZ62"/>
    </row>
    <row r="63" spans="1:78" s="10" customFormat="1" x14ac:dyDescent="0.3">
      <c r="A63" s="60" t="s">
        <v>114</v>
      </c>
      <c r="B63" s="41" t="s">
        <v>113</v>
      </c>
      <c r="C63" s="39">
        <v>1670275</v>
      </c>
      <c r="D63" s="38"/>
      <c r="E63" s="38"/>
      <c r="F63" s="38"/>
      <c r="G63" s="38"/>
      <c r="H63" s="38"/>
      <c r="I63" s="38"/>
      <c r="J63" s="38"/>
      <c r="K63" s="38"/>
      <c r="L63" s="40">
        <v>97</v>
      </c>
      <c r="M63" s="39">
        <v>27051</v>
      </c>
      <c r="N63" s="39">
        <v>23</v>
      </c>
      <c r="O63" s="39">
        <v>40275</v>
      </c>
      <c r="P63" s="39">
        <v>1561</v>
      </c>
      <c r="Q63" s="39">
        <v>120</v>
      </c>
      <c r="R63" s="39">
        <v>187</v>
      </c>
      <c r="S63" s="39">
        <v>939</v>
      </c>
      <c r="T63" s="39">
        <v>18878</v>
      </c>
      <c r="U63" s="39">
        <v>330</v>
      </c>
      <c r="V63" s="39">
        <v>277</v>
      </c>
      <c r="W63" s="39">
        <v>246090</v>
      </c>
      <c r="X63" s="39">
        <v>9830</v>
      </c>
      <c r="Y63" s="39">
        <v>1625</v>
      </c>
      <c r="Z63" s="39">
        <v>24256</v>
      </c>
      <c r="AA63" s="39">
        <v>20795</v>
      </c>
      <c r="AB63" s="39">
        <v>43</v>
      </c>
      <c r="AC63" s="39">
        <v>356</v>
      </c>
      <c r="AD63" s="39">
        <v>2110</v>
      </c>
      <c r="AE63" s="39">
        <v>281</v>
      </c>
      <c r="AF63" s="39">
        <v>3276</v>
      </c>
      <c r="AG63" s="39">
        <v>4823</v>
      </c>
      <c r="AH63" s="39">
        <v>33</v>
      </c>
      <c r="AI63" s="39">
        <v>1361</v>
      </c>
      <c r="AJ63" s="39">
        <v>0</v>
      </c>
      <c r="AK63" s="39">
        <v>542</v>
      </c>
      <c r="AL63" s="39">
        <v>41</v>
      </c>
      <c r="AM63" s="39">
        <v>20</v>
      </c>
      <c r="AN63" s="39">
        <v>631</v>
      </c>
      <c r="AO63" s="39">
        <v>251</v>
      </c>
      <c r="AP63" s="39">
        <v>1035</v>
      </c>
      <c r="AQ63" s="39">
        <v>245</v>
      </c>
      <c r="AR63" s="39">
        <v>2025</v>
      </c>
      <c r="AS63" s="39">
        <v>1535</v>
      </c>
      <c r="AT63" s="39">
        <v>24439</v>
      </c>
      <c r="AU63" s="39">
        <v>124</v>
      </c>
      <c r="AV63" s="39">
        <v>898</v>
      </c>
      <c r="AW63" s="39">
        <v>16</v>
      </c>
      <c r="AX63" s="39">
        <v>0</v>
      </c>
      <c r="AY63" s="39">
        <v>119</v>
      </c>
      <c r="AZ63" s="39">
        <v>147</v>
      </c>
      <c r="BA63" s="39">
        <v>336</v>
      </c>
      <c r="BB63" s="39">
        <v>739</v>
      </c>
      <c r="BC63" s="39">
        <v>1525</v>
      </c>
      <c r="BD63" s="39">
        <v>1</v>
      </c>
      <c r="BE63" s="39">
        <v>131</v>
      </c>
      <c r="BF63" s="39">
        <v>19</v>
      </c>
      <c r="BG63" s="80">
        <v>0</v>
      </c>
      <c r="BH63" s="81">
        <v>439436</v>
      </c>
      <c r="BI63" s="41"/>
      <c r="BJ63" s="38">
        <v>1089711</v>
      </c>
      <c r="BK63" s="82">
        <v>111951</v>
      </c>
      <c r="BL63" s="40">
        <v>111951</v>
      </c>
      <c r="BM63" s="83">
        <v>38823</v>
      </c>
      <c r="BN63" s="38">
        <v>73128</v>
      </c>
      <c r="BO63" s="84">
        <v>0</v>
      </c>
      <c r="BP63" s="84">
        <v>0</v>
      </c>
      <c r="BQ63" s="38">
        <v>78109</v>
      </c>
      <c r="BR63" s="85">
        <v>-48932</v>
      </c>
      <c r="BS63" s="41">
        <v>0</v>
      </c>
      <c r="BW63"/>
      <c r="BX63"/>
      <c r="BY63"/>
      <c r="BZ63"/>
    </row>
    <row r="64" spans="1:78" s="10" customFormat="1" x14ac:dyDescent="0.3">
      <c r="A64" s="60" t="s">
        <v>112</v>
      </c>
      <c r="B64" s="41" t="s">
        <v>111</v>
      </c>
      <c r="C64" s="39">
        <v>604830</v>
      </c>
      <c r="D64" s="38"/>
      <c r="E64" s="38"/>
      <c r="F64" s="38"/>
      <c r="G64" s="38"/>
      <c r="H64" s="38"/>
      <c r="I64" s="38"/>
      <c r="J64" s="38"/>
      <c r="K64" s="38"/>
      <c r="L64" s="40">
        <v>0</v>
      </c>
      <c r="M64" s="39">
        <v>0</v>
      </c>
      <c r="N64" s="39">
        <v>17290</v>
      </c>
      <c r="O64" s="39">
        <v>0</v>
      </c>
      <c r="P64" s="39">
        <v>0</v>
      </c>
      <c r="Q64" s="39">
        <v>0</v>
      </c>
      <c r="R64" s="39">
        <v>0</v>
      </c>
      <c r="S64" s="39">
        <v>42882</v>
      </c>
      <c r="T64" s="39">
        <v>0</v>
      </c>
      <c r="U64" s="39">
        <v>0</v>
      </c>
      <c r="V64" s="39">
        <v>41</v>
      </c>
      <c r="W64" s="39">
        <v>0</v>
      </c>
      <c r="X64" s="39">
        <v>610</v>
      </c>
      <c r="Y64" s="39">
        <v>0</v>
      </c>
      <c r="Z64" s="39">
        <v>0</v>
      </c>
      <c r="AA64" s="39">
        <v>0</v>
      </c>
      <c r="AB64" s="39">
        <v>0</v>
      </c>
      <c r="AC64" s="39">
        <v>0</v>
      </c>
      <c r="AD64" s="39">
        <v>0</v>
      </c>
      <c r="AE64" s="39">
        <v>0</v>
      </c>
      <c r="AF64" s="39">
        <v>0</v>
      </c>
      <c r="AG64" s="39">
        <v>0</v>
      </c>
      <c r="AH64" s="39">
        <v>0</v>
      </c>
      <c r="AI64" s="39">
        <v>0</v>
      </c>
      <c r="AJ64" s="39">
        <v>0</v>
      </c>
      <c r="AK64" s="39">
        <v>0</v>
      </c>
      <c r="AL64" s="39">
        <v>0</v>
      </c>
      <c r="AM64" s="39">
        <v>0</v>
      </c>
      <c r="AN64" s="39">
        <v>0</v>
      </c>
      <c r="AO64" s="39">
        <v>0</v>
      </c>
      <c r="AP64" s="39">
        <v>0</v>
      </c>
      <c r="AQ64" s="39">
        <v>0</v>
      </c>
      <c r="AR64" s="39">
        <v>0</v>
      </c>
      <c r="AS64" s="39">
        <v>0</v>
      </c>
      <c r="AT64" s="39">
        <v>0</v>
      </c>
      <c r="AU64" s="39">
        <v>14122</v>
      </c>
      <c r="AV64" s="39">
        <v>0</v>
      </c>
      <c r="AW64" s="39">
        <v>0</v>
      </c>
      <c r="AX64" s="39">
        <v>0</v>
      </c>
      <c r="AY64" s="39">
        <v>0</v>
      </c>
      <c r="AZ64" s="39">
        <v>0</v>
      </c>
      <c r="BA64" s="39">
        <v>0</v>
      </c>
      <c r="BB64" s="39">
        <v>0</v>
      </c>
      <c r="BC64" s="39">
        <v>0</v>
      </c>
      <c r="BD64" s="39">
        <v>0</v>
      </c>
      <c r="BE64" s="39">
        <v>0</v>
      </c>
      <c r="BF64" s="39">
        <v>0</v>
      </c>
      <c r="BG64" s="80">
        <v>0</v>
      </c>
      <c r="BH64" s="81">
        <v>74945</v>
      </c>
      <c r="BI64" s="41"/>
      <c r="BJ64" s="38">
        <v>291</v>
      </c>
      <c r="BK64" s="82">
        <v>331733</v>
      </c>
      <c r="BL64" s="40">
        <v>331733</v>
      </c>
      <c r="BM64" s="83">
        <v>63667</v>
      </c>
      <c r="BN64" s="38">
        <v>268066</v>
      </c>
      <c r="BO64" s="84">
        <v>0</v>
      </c>
      <c r="BP64" s="84">
        <v>0</v>
      </c>
      <c r="BQ64" s="38">
        <v>0</v>
      </c>
      <c r="BR64" s="85">
        <v>197861</v>
      </c>
      <c r="BS64" s="41">
        <v>0</v>
      </c>
      <c r="BW64"/>
      <c r="BX64"/>
      <c r="BY64"/>
      <c r="BZ64"/>
    </row>
    <row r="65" spans="1:78" s="10" customFormat="1" x14ac:dyDescent="0.3">
      <c r="A65" s="60" t="s">
        <v>110</v>
      </c>
      <c r="B65" s="41" t="s">
        <v>109</v>
      </c>
      <c r="C65" s="39">
        <v>160497</v>
      </c>
      <c r="D65" s="38"/>
      <c r="E65" s="38"/>
      <c r="F65" s="38"/>
      <c r="G65" s="38"/>
      <c r="H65" s="38"/>
      <c r="I65" s="38"/>
      <c r="J65" s="38"/>
      <c r="K65" s="38"/>
      <c r="L65" s="40">
        <v>23997</v>
      </c>
      <c r="M65" s="39">
        <v>41285</v>
      </c>
      <c r="N65" s="39">
        <v>408</v>
      </c>
      <c r="O65" s="39">
        <v>168</v>
      </c>
      <c r="P65" s="39">
        <v>0</v>
      </c>
      <c r="Q65" s="39">
        <v>3167</v>
      </c>
      <c r="R65" s="39">
        <v>0</v>
      </c>
      <c r="S65" s="39">
        <v>50</v>
      </c>
      <c r="T65" s="39">
        <v>273</v>
      </c>
      <c r="U65" s="39">
        <v>645</v>
      </c>
      <c r="V65" s="39">
        <v>0</v>
      </c>
      <c r="W65" s="39">
        <v>2</v>
      </c>
      <c r="X65" s="39">
        <v>0</v>
      </c>
      <c r="Y65" s="39">
        <v>0</v>
      </c>
      <c r="Z65" s="39">
        <v>0</v>
      </c>
      <c r="AA65" s="39">
        <v>3504</v>
      </c>
      <c r="AB65" s="39">
        <v>18</v>
      </c>
      <c r="AC65" s="39">
        <v>56</v>
      </c>
      <c r="AD65" s="39">
        <v>76</v>
      </c>
      <c r="AE65" s="39">
        <v>0</v>
      </c>
      <c r="AF65" s="39">
        <v>10</v>
      </c>
      <c r="AG65" s="39">
        <v>10</v>
      </c>
      <c r="AH65" s="39">
        <v>164</v>
      </c>
      <c r="AI65" s="39">
        <v>0</v>
      </c>
      <c r="AJ65" s="39">
        <v>0</v>
      </c>
      <c r="AK65" s="39">
        <v>0</v>
      </c>
      <c r="AL65" s="39">
        <v>0</v>
      </c>
      <c r="AM65" s="39">
        <v>6</v>
      </c>
      <c r="AN65" s="39">
        <v>8</v>
      </c>
      <c r="AO65" s="39">
        <v>0</v>
      </c>
      <c r="AP65" s="39">
        <v>0</v>
      </c>
      <c r="AQ65" s="39">
        <v>0</v>
      </c>
      <c r="AR65" s="39">
        <v>0</v>
      </c>
      <c r="AS65" s="39">
        <v>49011</v>
      </c>
      <c r="AT65" s="39">
        <v>0</v>
      </c>
      <c r="AU65" s="39">
        <v>3027</v>
      </c>
      <c r="AV65" s="39">
        <v>28</v>
      </c>
      <c r="AW65" s="39">
        <v>0</v>
      </c>
      <c r="AX65" s="39">
        <v>0</v>
      </c>
      <c r="AY65" s="39">
        <v>0</v>
      </c>
      <c r="AZ65" s="39">
        <v>0</v>
      </c>
      <c r="BA65" s="39">
        <v>13</v>
      </c>
      <c r="BB65" s="39">
        <v>0</v>
      </c>
      <c r="BC65" s="39">
        <v>0</v>
      </c>
      <c r="BD65" s="39">
        <v>0</v>
      </c>
      <c r="BE65" s="39">
        <v>0</v>
      </c>
      <c r="BF65" s="39">
        <v>0</v>
      </c>
      <c r="BG65" s="80">
        <v>0</v>
      </c>
      <c r="BH65" s="81">
        <v>125926</v>
      </c>
      <c r="BI65" s="41"/>
      <c r="BJ65" s="38">
        <v>143294</v>
      </c>
      <c r="BK65" s="82">
        <v>0</v>
      </c>
      <c r="BL65" s="40">
        <v>0</v>
      </c>
      <c r="BM65" s="83">
        <v>0</v>
      </c>
      <c r="BN65" s="38">
        <v>0</v>
      </c>
      <c r="BO65" s="84">
        <v>0</v>
      </c>
      <c r="BP65" s="84">
        <v>0</v>
      </c>
      <c r="BQ65" s="38">
        <v>0</v>
      </c>
      <c r="BR65" s="85">
        <v>-108723</v>
      </c>
      <c r="BS65" s="41">
        <v>0</v>
      </c>
      <c r="BW65"/>
      <c r="BX65"/>
      <c r="BY65"/>
      <c r="BZ65"/>
    </row>
    <row r="66" spans="1:78" s="10" customFormat="1" x14ac:dyDescent="0.3">
      <c r="A66" s="60" t="s">
        <v>108</v>
      </c>
      <c r="B66" s="41" t="s">
        <v>107</v>
      </c>
      <c r="C66" s="39">
        <v>198018</v>
      </c>
      <c r="D66" s="38"/>
      <c r="E66" s="38"/>
      <c r="F66" s="38"/>
      <c r="G66" s="38"/>
      <c r="H66" s="38"/>
      <c r="I66" s="38"/>
      <c r="J66" s="38"/>
      <c r="K66" s="38"/>
      <c r="L66" s="40">
        <v>0</v>
      </c>
      <c r="M66" s="39">
        <v>0</v>
      </c>
      <c r="N66" s="39">
        <v>0</v>
      </c>
      <c r="O66" s="39">
        <v>0</v>
      </c>
      <c r="P66" s="39">
        <v>0</v>
      </c>
      <c r="Q66" s="39">
        <v>0</v>
      </c>
      <c r="R66" s="39">
        <v>0</v>
      </c>
      <c r="S66" s="39">
        <v>0</v>
      </c>
      <c r="T66" s="39">
        <v>0</v>
      </c>
      <c r="U66" s="39">
        <v>0</v>
      </c>
      <c r="V66" s="39">
        <v>4791</v>
      </c>
      <c r="W66" s="39">
        <v>0</v>
      </c>
      <c r="X66" s="39">
        <v>0</v>
      </c>
      <c r="Y66" s="39">
        <v>0</v>
      </c>
      <c r="Z66" s="39">
        <v>0</v>
      </c>
      <c r="AA66" s="39">
        <v>0</v>
      </c>
      <c r="AB66" s="39">
        <v>0</v>
      </c>
      <c r="AC66" s="39">
        <v>55791</v>
      </c>
      <c r="AD66" s="39">
        <v>0</v>
      </c>
      <c r="AE66" s="39">
        <v>0</v>
      </c>
      <c r="AF66" s="39">
        <v>0</v>
      </c>
      <c r="AG66" s="39">
        <v>0</v>
      </c>
      <c r="AH66" s="39">
        <v>0</v>
      </c>
      <c r="AI66" s="39">
        <v>0</v>
      </c>
      <c r="AJ66" s="39">
        <v>0</v>
      </c>
      <c r="AK66" s="39">
        <v>0</v>
      </c>
      <c r="AL66" s="39">
        <v>0</v>
      </c>
      <c r="AM66" s="39">
        <v>0</v>
      </c>
      <c r="AN66" s="39">
        <v>0</v>
      </c>
      <c r="AO66" s="39">
        <v>0</v>
      </c>
      <c r="AP66" s="39">
        <v>0</v>
      </c>
      <c r="AQ66" s="39">
        <v>0</v>
      </c>
      <c r="AR66" s="39">
        <v>3442</v>
      </c>
      <c r="AS66" s="39">
        <v>0</v>
      </c>
      <c r="AT66" s="39">
        <v>0</v>
      </c>
      <c r="AU66" s="39">
        <v>33600</v>
      </c>
      <c r="AV66" s="39">
        <v>0</v>
      </c>
      <c r="AW66" s="39">
        <v>0</v>
      </c>
      <c r="AX66" s="39">
        <v>0</v>
      </c>
      <c r="AY66" s="39">
        <v>0</v>
      </c>
      <c r="AZ66" s="39">
        <v>0</v>
      </c>
      <c r="BA66" s="39">
        <v>0</v>
      </c>
      <c r="BB66" s="39">
        <v>0</v>
      </c>
      <c r="BC66" s="39">
        <v>0</v>
      </c>
      <c r="BD66" s="39">
        <v>0</v>
      </c>
      <c r="BE66" s="39">
        <v>0</v>
      </c>
      <c r="BF66" s="39">
        <v>0</v>
      </c>
      <c r="BG66" s="80">
        <v>0</v>
      </c>
      <c r="BH66" s="81">
        <v>97624</v>
      </c>
      <c r="BI66" s="41"/>
      <c r="BJ66" s="38">
        <v>21715</v>
      </c>
      <c r="BK66" s="82">
        <v>175125</v>
      </c>
      <c r="BL66" s="40">
        <v>175125</v>
      </c>
      <c r="BM66" s="83">
        <v>55792</v>
      </c>
      <c r="BN66" s="38">
        <v>119333</v>
      </c>
      <c r="BO66" s="84">
        <v>0</v>
      </c>
      <c r="BP66" s="84">
        <v>0</v>
      </c>
      <c r="BQ66" s="38">
        <v>8806</v>
      </c>
      <c r="BR66" s="85">
        <v>-105252</v>
      </c>
      <c r="BS66" s="41">
        <v>0</v>
      </c>
      <c r="BW66"/>
      <c r="BX66"/>
      <c r="BY66"/>
      <c r="BZ66"/>
    </row>
    <row r="67" spans="1:78" s="10" customFormat="1" x14ac:dyDescent="0.3">
      <c r="A67" s="60" t="s">
        <v>106</v>
      </c>
      <c r="B67" s="41" t="s">
        <v>105</v>
      </c>
      <c r="C67" s="39">
        <v>167812</v>
      </c>
      <c r="D67" s="38"/>
      <c r="E67" s="38"/>
      <c r="F67" s="38"/>
      <c r="G67" s="38"/>
      <c r="H67" s="38"/>
      <c r="I67" s="38"/>
      <c r="J67" s="38"/>
      <c r="K67" s="38"/>
      <c r="L67" s="40">
        <v>0</v>
      </c>
      <c r="M67" s="39">
        <v>0</v>
      </c>
      <c r="N67" s="39">
        <v>181</v>
      </c>
      <c r="O67" s="39">
        <v>0</v>
      </c>
      <c r="P67" s="39">
        <v>0</v>
      </c>
      <c r="Q67" s="39">
        <v>0</v>
      </c>
      <c r="R67" s="39">
        <v>0</v>
      </c>
      <c r="S67" s="39">
        <v>25293</v>
      </c>
      <c r="T67" s="39">
        <v>0</v>
      </c>
      <c r="U67" s="39">
        <v>0</v>
      </c>
      <c r="V67" s="39">
        <v>0</v>
      </c>
      <c r="W67" s="39">
        <v>0</v>
      </c>
      <c r="X67" s="39">
        <v>0</v>
      </c>
      <c r="Y67" s="39">
        <v>0</v>
      </c>
      <c r="Z67" s="39">
        <v>0</v>
      </c>
      <c r="AA67" s="39">
        <v>0</v>
      </c>
      <c r="AB67" s="39">
        <v>0</v>
      </c>
      <c r="AC67" s="39">
        <v>0</v>
      </c>
      <c r="AD67" s="39">
        <v>0</v>
      </c>
      <c r="AE67" s="39">
        <v>0</v>
      </c>
      <c r="AF67" s="39">
        <v>0</v>
      </c>
      <c r="AG67" s="39">
        <v>0</v>
      </c>
      <c r="AH67" s="39">
        <v>0</v>
      </c>
      <c r="AI67" s="39">
        <v>0</v>
      </c>
      <c r="AJ67" s="39">
        <v>0</v>
      </c>
      <c r="AK67" s="39">
        <v>0</v>
      </c>
      <c r="AL67" s="39">
        <v>0</v>
      </c>
      <c r="AM67" s="39">
        <v>0</v>
      </c>
      <c r="AN67" s="39">
        <v>0</v>
      </c>
      <c r="AO67" s="39">
        <v>0</v>
      </c>
      <c r="AP67" s="39">
        <v>0</v>
      </c>
      <c r="AQ67" s="39">
        <v>0</v>
      </c>
      <c r="AR67" s="39">
        <v>0</v>
      </c>
      <c r="AS67" s="39">
        <v>0</v>
      </c>
      <c r="AT67" s="39">
        <v>0</v>
      </c>
      <c r="AU67" s="39">
        <v>27068</v>
      </c>
      <c r="AV67" s="39">
        <v>0</v>
      </c>
      <c r="AW67" s="39">
        <v>0</v>
      </c>
      <c r="AX67" s="39">
        <v>0</v>
      </c>
      <c r="AY67" s="39">
        <v>0</v>
      </c>
      <c r="AZ67" s="39">
        <v>0</v>
      </c>
      <c r="BA67" s="39">
        <v>0</v>
      </c>
      <c r="BB67" s="39">
        <v>0</v>
      </c>
      <c r="BC67" s="39">
        <v>0</v>
      </c>
      <c r="BD67" s="39">
        <v>0</v>
      </c>
      <c r="BE67" s="39">
        <v>0</v>
      </c>
      <c r="BF67" s="39">
        <v>0</v>
      </c>
      <c r="BG67" s="80">
        <v>0</v>
      </c>
      <c r="BH67" s="81">
        <v>52542</v>
      </c>
      <c r="BI67" s="41"/>
      <c r="BJ67" s="38">
        <v>606</v>
      </c>
      <c r="BK67" s="82">
        <v>114664</v>
      </c>
      <c r="BL67" s="40">
        <v>114664</v>
      </c>
      <c r="BM67" s="83">
        <v>0</v>
      </c>
      <c r="BN67" s="38">
        <v>114664</v>
      </c>
      <c r="BO67" s="84">
        <v>0</v>
      </c>
      <c r="BP67" s="84">
        <v>0</v>
      </c>
      <c r="BQ67" s="38">
        <v>0</v>
      </c>
      <c r="BR67" s="85">
        <v>0</v>
      </c>
      <c r="BS67" s="41">
        <v>0</v>
      </c>
      <c r="BW67"/>
      <c r="BX67"/>
      <c r="BY67"/>
      <c r="BZ67"/>
    </row>
    <row r="68" spans="1:78" s="10" customFormat="1" x14ac:dyDescent="0.3">
      <c r="A68" s="60" t="s">
        <v>104</v>
      </c>
      <c r="B68" s="41" t="s">
        <v>103</v>
      </c>
      <c r="C68" s="39">
        <v>1260974</v>
      </c>
      <c r="D68" s="38"/>
      <c r="E68" s="38"/>
      <c r="F68" s="38"/>
      <c r="G68" s="38"/>
      <c r="H68" s="38"/>
      <c r="I68" s="38"/>
      <c r="J68" s="38"/>
      <c r="K68" s="38"/>
      <c r="L68" s="40">
        <v>0</v>
      </c>
      <c r="M68" s="39">
        <v>35</v>
      </c>
      <c r="N68" s="39">
        <v>0</v>
      </c>
      <c r="O68" s="39">
        <v>0</v>
      </c>
      <c r="P68" s="39">
        <v>0</v>
      </c>
      <c r="Q68" s="39">
        <v>0</v>
      </c>
      <c r="R68" s="39">
        <v>222027</v>
      </c>
      <c r="S68" s="39">
        <v>0</v>
      </c>
      <c r="T68" s="39">
        <v>2831</v>
      </c>
      <c r="U68" s="39">
        <v>0</v>
      </c>
      <c r="V68" s="39">
        <v>0</v>
      </c>
      <c r="W68" s="39">
        <v>0</v>
      </c>
      <c r="X68" s="39">
        <v>2374</v>
      </c>
      <c r="Y68" s="39">
        <v>0</v>
      </c>
      <c r="Z68" s="39">
        <v>0</v>
      </c>
      <c r="AA68" s="39">
        <v>0</v>
      </c>
      <c r="AB68" s="39">
        <v>0</v>
      </c>
      <c r="AC68" s="39">
        <v>0</v>
      </c>
      <c r="AD68" s="39">
        <v>0</v>
      </c>
      <c r="AE68" s="39">
        <v>822429</v>
      </c>
      <c r="AF68" s="39">
        <v>10146</v>
      </c>
      <c r="AG68" s="39">
        <v>18</v>
      </c>
      <c r="AH68" s="39">
        <v>5293</v>
      </c>
      <c r="AI68" s="39">
        <v>55234</v>
      </c>
      <c r="AJ68" s="39">
        <v>0</v>
      </c>
      <c r="AK68" s="39">
        <v>0</v>
      </c>
      <c r="AL68" s="39">
        <v>0</v>
      </c>
      <c r="AM68" s="39">
        <v>0</v>
      </c>
      <c r="AN68" s="39">
        <v>8220</v>
      </c>
      <c r="AO68" s="39">
        <v>0</v>
      </c>
      <c r="AP68" s="39">
        <v>93722</v>
      </c>
      <c r="AQ68" s="39">
        <v>22154</v>
      </c>
      <c r="AR68" s="39">
        <v>32360</v>
      </c>
      <c r="AS68" s="39">
        <v>0</v>
      </c>
      <c r="AT68" s="39">
        <v>0</v>
      </c>
      <c r="AU68" s="39">
        <v>0</v>
      </c>
      <c r="AV68" s="39">
        <v>0</v>
      </c>
      <c r="AW68" s="39">
        <v>0</v>
      </c>
      <c r="AX68" s="39">
        <v>0</v>
      </c>
      <c r="AY68" s="39">
        <v>0</v>
      </c>
      <c r="AZ68" s="39">
        <v>0</v>
      </c>
      <c r="BA68" s="39">
        <v>0</v>
      </c>
      <c r="BB68" s="39">
        <v>0</v>
      </c>
      <c r="BC68" s="39">
        <v>0</v>
      </c>
      <c r="BD68" s="39">
        <v>0</v>
      </c>
      <c r="BE68" s="39">
        <v>0</v>
      </c>
      <c r="BF68" s="39">
        <v>0</v>
      </c>
      <c r="BG68" s="80">
        <v>0</v>
      </c>
      <c r="BH68" s="81">
        <v>1276843</v>
      </c>
      <c r="BI68" s="41"/>
      <c r="BJ68" s="38">
        <v>269127</v>
      </c>
      <c r="BK68" s="82">
        <v>0</v>
      </c>
      <c r="BL68" s="40">
        <v>0</v>
      </c>
      <c r="BM68" s="83">
        <v>0</v>
      </c>
      <c r="BN68" s="38">
        <v>0</v>
      </c>
      <c r="BO68" s="84">
        <v>0</v>
      </c>
      <c r="BP68" s="84">
        <v>0</v>
      </c>
      <c r="BQ68" s="38">
        <v>0</v>
      </c>
      <c r="BR68" s="85">
        <v>-284996</v>
      </c>
      <c r="BS68" s="41">
        <v>0</v>
      </c>
      <c r="BW68"/>
      <c r="BX68"/>
      <c r="BY68"/>
      <c r="BZ68"/>
    </row>
    <row r="69" spans="1:78" s="10" customFormat="1" x14ac:dyDescent="0.3">
      <c r="A69" s="60" t="s">
        <v>102</v>
      </c>
      <c r="B69" s="41" t="s">
        <v>101</v>
      </c>
      <c r="C69" s="39">
        <v>642633</v>
      </c>
      <c r="D69" s="38"/>
      <c r="E69" s="38"/>
      <c r="F69" s="38"/>
      <c r="G69" s="38"/>
      <c r="H69" s="38"/>
      <c r="I69" s="38"/>
      <c r="J69" s="38"/>
      <c r="K69" s="38"/>
      <c r="L69" s="40">
        <v>0</v>
      </c>
      <c r="M69" s="39">
        <v>0</v>
      </c>
      <c r="N69" s="39">
        <v>0</v>
      </c>
      <c r="O69" s="39">
        <v>0</v>
      </c>
      <c r="P69" s="39">
        <v>0</v>
      </c>
      <c r="Q69" s="39">
        <v>0</v>
      </c>
      <c r="R69" s="39">
        <v>0</v>
      </c>
      <c r="S69" s="39">
        <v>34136</v>
      </c>
      <c r="T69" s="39">
        <v>0</v>
      </c>
      <c r="U69" s="39">
        <v>0</v>
      </c>
      <c r="V69" s="39">
        <v>0</v>
      </c>
      <c r="W69" s="39">
        <v>0</v>
      </c>
      <c r="X69" s="39">
        <v>4781</v>
      </c>
      <c r="Y69" s="39">
        <v>0</v>
      </c>
      <c r="Z69" s="39">
        <v>0</v>
      </c>
      <c r="AA69" s="39">
        <v>0</v>
      </c>
      <c r="AB69" s="39">
        <v>119</v>
      </c>
      <c r="AC69" s="39">
        <v>0</v>
      </c>
      <c r="AD69" s="39">
        <v>0</v>
      </c>
      <c r="AE69" s="39">
        <v>0</v>
      </c>
      <c r="AF69" s="39">
        <v>0</v>
      </c>
      <c r="AG69" s="39">
        <v>0</v>
      </c>
      <c r="AH69" s="39">
        <v>0</v>
      </c>
      <c r="AI69" s="39">
        <v>0</v>
      </c>
      <c r="AJ69" s="39">
        <v>0</v>
      </c>
      <c r="AK69" s="39">
        <v>0</v>
      </c>
      <c r="AL69" s="39">
        <v>0</v>
      </c>
      <c r="AM69" s="39">
        <v>0</v>
      </c>
      <c r="AN69" s="39">
        <v>0</v>
      </c>
      <c r="AO69" s="39">
        <v>0</v>
      </c>
      <c r="AP69" s="39">
        <v>0</v>
      </c>
      <c r="AQ69" s="39">
        <v>0</v>
      </c>
      <c r="AR69" s="39">
        <v>0</v>
      </c>
      <c r="AS69" s="39">
        <v>0</v>
      </c>
      <c r="AT69" s="39">
        <v>0</v>
      </c>
      <c r="AU69" s="39">
        <v>94142</v>
      </c>
      <c r="AV69" s="39">
        <v>0</v>
      </c>
      <c r="AW69" s="39">
        <v>0</v>
      </c>
      <c r="AX69" s="39">
        <v>0</v>
      </c>
      <c r="AY69" s="39">
        <v>0</v>
      </c>
      <c r="AZ69" s="39">
        <v>0</v>
      </c>
      <c r="BA69" s="39">
        <v>0</v>
      </c>
      <c r="BB69" s="39">
        <v>0</v>
      </c>
      <c r="BC69" s="39">
        <v>0</v>
      </c>
      <c r="BD69" s="39">
        <v>0</v>
      </c>
      <c r="BE69" s="39">
        <v>0</v>
      </c>
      <c r="BF69" s="39">
        <v>0</v>
      </c>
      <c r="BG69" s="80">
        <v>0</v>
      </c>
      <c r="BH69" s="81">
        <v>133178</v>
      </c>
      <c r="BI69" s="41"/>
      <c r="BJ69" s="38">
        <v>53576</v>
      </c>
      <c r="BK69" s="82">
        <v>525864</v>
      </c>
      <c r="BL69" s="40">
        <v>525864</v>
      </c>
      <c r="BM69" s="83">
        <v>17514</v>
      </c>
      <c r="BN69" s="38">
        <v>508350</v>
      </c>
      <c r="BO69" s="84">
        <v>0</v>
      </c>
      <c r="BP69" s="84">
        <v>0</v>
      </c>
      <c r="BQ69" s="38">
        <v>0</v>
      </c>
      <c r="BR69" s="85">
        <v>-69985</v>
      </c>
      <c r="BS69" s="41">
        <v>0</v>
      </c>
      <c r="BW69"/>
      <c r="BX69"/>
      <c r="BY69"/>
      <c r="BZ69"/>
    </row>
    <row r="70" spans="1:78" s="10" customFormat="1" x14ac:dyDescent="0.3">
      <c r="A70" s="60" t="s">
        <v>100</v>
      </c>
      <c r="B70" s="41" t="s">
        <v>99</v>
      </c>
      <c r="C70" s="39">
        <v>264654</v>
      </c>
      <c r="D70" s="38"/>
      <c r="E70" s="38"/>
      <c r="F70" s="38"/>
      <c r="G70" s="38"/>
      <c r="H70" s="38"/>
      <c r="I70" s="38"/>
      <c r="J70" s="38"/>
      <c r="K70" s="38"/>
      <c r="L70" s="40">
        <v>0</v>
      </c>
      <c r="M70" s="39">
        <v>0</v>
      </c>
      <c r="N70" s="39">
        <v>6591</v>
      </c>
      <c r="O70" s="39">
        <v>0</v>
      </c>
      <c r="P70" s="39">
        <v>0</v>
      </c>
      <c r="Q70" s="39">
        <v>0</v>
      </c>
      <c r="R70" s="39">
        <v>0</v>
      </c>
      <c r="S70" s="39">
        <v>2869</v>
      </c>
      <c r="T70" s="39">
        <v>56822</v>
      </c>
      <c r="U70" s="39">
        <v>0</v>
      </c>
      <c r="V70" s="39">
        <v>19470</v>
      </c>
      <c r="W70" s="39">
        <v>1985</v>
      </c>
      <c r="X70" s="39">
        <v>2459</v>
      </c>
      <c r="Y70" s="39">
        <v>0</v>
      </c>
      <c r="Z70" s="39">
        <v>0</v>
      </c>
      <c r="AA70" s="39">
        <v>0</v>
      </c>
      <c r="AB70" s="39">
        <v>3</v>
      </c>
      <c r="AC70" s="39">
        <v>0</v>
      </c>
      <c r="AD70" s="39">
        <v>0</v>
      </c>
      <c r="AE70" s="39">
        <v>0</v>
      </c>
      <c r="AF70" s="39">
        <v>4609</v>
      </c>
      <c r="AG70" s="39">
        <v>0</v>
      </c>
      <c r="AH70" s="39">
        <v>0</v>
      </c>
      <c r="AI70" s="39">
        <v>0</v>
      </c>
      <c r="AJ70" s="39">
        <v>0</v>
      </c>
      <c r="AK70" s="39">
        <v>0</v>
      </c>
      <c r="AL70" s="39">
        <v>0</v>
      </c>
      <c r="AM70" s="39">
        <v>0</v>
      </c>
      <c r="AN70" s="39">
        <v>29</v>
      </c>
      <c r="AO70" s="39">
        <v>0</v>
      </c>
      <c r="AP70" s="39">
        <v>0</v>
      </c>
      <c r="AQ70" s="39">
        <v>0</v>
      </c>
      <c r="AR70" s="39">
        <v>0</v>
      </c>
      <c r="AS70" s="39">
        <v>0</v>
      </c>
      <c r="AT70" s="39">
        <v>0</v>
      </c>
      <c r="AU70" s="39">
        <v>9337</v>
      </c>
      <c r="AV70" s="39">
        <v>0</v>
      </c>
      <c r="AW70" s="39">
        <v>0</v>
      </c>
      <c r="AX70" s="39">
        <v>0</v>
      </c>
      <c r="AY70" s="39">
        <v>0</v>
      </c>
      <c r="AZ70" s="39">
        <v>0</v>
      </c>
      <c r="BA70" s="39">
        <v>0</v>
      </c>
      <c r="BB70" s="39">
        <v>0</v>
      </c>
      <c r="BC70" s="39">
        <v>0</v>
      </c>
      <c r="BD70" s="39">
        <v>0</v>
      </c>
      <c r="BE70" s="39">
        <v>0</v>
      </c>
      <c r="BF70" s="39">
        <v>0</v>
      </c>
      <c r="BG70" s="80">
        <v>0</v>
      </c>
      <c r="BH70" s="81">
        <v>104174</v>
      </c>
      <c r="BI70" s="41"/>
      <c r="BJ70" s="38">
        <v>71949</v>
      </c>
      <c r="BK70" s="82">
        <v>82041</v>
      </c>
      <c r="BL70" s="40">
        <v>82041</v>
      </c>
      <c r="BM70" s="83">
        <v>0</v>
      </c>
      <c r="BN70" s="38">
        <v>82041</v>
      </c>
      <c r="BO70" s="84">
        <v>0</v>
      </c>
      <c r="BP70" s="84">
        <v>0</v>
      </c>
      <c r="BQ70" s="38">
        <v>0</v>
      </c>
      <c r="BR70" s="85">
        <v>6490</v>
      </c>
      <c r="BS70" s="41">
        <v>0</v>
      </c>
      <c r="BW70"/>
      <c r="BX70"/>
      <c r="BY70"/>
      <c r="BZ70"/>
    </row>
    <row r="71" spans="1:78" s="10" customFormat="1" x14ac:dyDescent="0.3">
      <c r="A71" s="60" t="s">
        <v>98</v>
      </c>
      <c r="B71" s="41" t="s">
        <v>97</v>
      </c>
      <c r="C71" s="39">
        <v>1042092</v>
      </c>
      <c r="D71" s="38"/>
      <c r="E71" s="38"/>
      <c r="F71" s="38"/>
      <c r="G71" s="38"/>
      <c r="H71" s="38"/>
      <c r="I71" s="38"/>
      <c r="J71" s="38"/>
      <c r="K71" s="38"/>
      <c r="L71" s="40">
        <v>98</v>
      </c>
      <c r="M71" s="39">
        <v>1090</v>
      </c>
      <c r="N71" s="39">
        <v>29</v>
      </c>
      <c r="O71" s="39">
        <v>0</v>
      </c>
      <c r="P71" s="39">
        <v>0</v>
      </c>
      <c r="Q71" s="39">
        <v>0</v>
      </c>
      <c r="R71" s="39">
        <v>0</v>
      </c>
      <c r="S71" s="39">
        <v>0</v>
      </c>
      <c r="T71" s="39">
        <v>0</v>
      </c>
      <c r="U71" s="39">
        <v>33547</v>
      </c>
      <c r="V71" s="39">
        <v>43003</v>
      </c>
      <c r="W71" s="39">
        <v>1912</v>
      </c>
      <c r="X71" s="39">
        <v>907</v>
      </c>
      <c r="Y71" s="39">
        <v>348</v>
      </c>
      <c r="Z71" s="39">
        <v>0</v>
      </c>
      <c r="AA71" s="39">
        <v>0</v>
      </c>
      <c r="AB71" s="39">
        <v>0</v>
      </c>
      <c r="AC71" s="39">
        <v>311</v>
      </c>
      <c r="AD71" s="39">
        <v>0</v>
      </c>
      <c r="AE71" s="39">
        <v>0</v>
      </c>
      <c r="AF71" s="39">
        <v>0</v>
      </c>
      <c r="AG71" s="39">
        <v>0</v>
      </c>
      <c r="AH71" s="39">
        <v>0</v>
      </c>
      <c r="AI71" s="39">
        <v>0</v>
      </c>
      <c r="AJ71" s="39">
        <v>0</v>
      </c>
      <c r="AK71" s="39">
        <v>0</v>
      </c>
      <c r="AL71" s="39">
        <v>0</v>
      </c>
      <c r="AM71" s="39">
        <v>0</v>
      </c>
      <c r="AN71" s="39">
        <v>0</v>
      </c>
      <c r="AO71" s="39">
        <v>0</v>
      </c>
      <c r="AP71" s="39">
        <v>0</v>
      </c>
      <c r="AQ71" s="39">
        <v>0</v>
      </c>
      <c r="AR71" s="39">
        <v>0</v>
      </c>
      <c r="AS71" s="39">
        <v>0</v>
      </c>
      <c r="AT71" s="39">
        <v>0</v>
      </c>
      <c r="AU71" s="39">
        <v>137412</v>
      </c>
      <c r="AV71" s="39">
        <v>0</v>
      </c>
      <c r="AW71" s="39">
        <v>0</v>
      </c>
      <c r="AX71" s="39">
        <v>0</v>
      </c>
      <c r="AY71" s="39">
        <v>0</v>
      </c>
      <c r="AZ71" s="39">
        <v>0</v>
      </c>
      <c r="BA71" s="39">
        <v>0</v>
      </c>
      <c r="BB71" s="39">
        <v>0</v>
      </c>
      <c r="BC71" s="39">
        <v>0</v>
      </c>
      <c r="BD71" s="39">
        <v>0</v>
      </c>
      <c r="BE71" s="39">
        <v>0</v>
      </c>
      <c r="BF71" s="39">
        <v>0</v>
      </c>
      <c r="BG71" s="80">
        <v>0</v>
      </c>
      <c r="BH71" s="81">
        <v>218657</v>
      </c>
      <c r="BI71" s="41"/>
      <c r="BJ71" s="38">
        <v>3993</v>
      </c>
      <c r="BK71" s="82">
        <v>777020</v>
      </c>
      <c r="BL71" s="40">
        <v>777020</v>
      </c>
      <c r="BM71" s="83">
        <v>0</v>
      </c>
      <c r="BN71" s="38">
        <v>777020</v>
      </c>
      <c r="BO71" s="84">
        <v>0</v>
      </c>
      <c r="BP71" s="84">
        <v>0</v>
      </c>
      <c r="BQ71" s="38">
        <v>0</v>
      </c>
      <c r="BR71" s="85">
        <v>42422</v>
      </c>
      <c r="BS71" s="41">
        <v>0</v>
      </c>
      <c r="BW71"/>
      <c r="BX71"/>
      <c r="BY71"/>
      <c r="BZ71"/>
    </row>
    <row r="72" spans="1:78" s="10" customFormat="1" x14ac:dyDescent="0.3">
      <c r="A72" s="60" t="s">
        <v>96</v>
      </c>
      <c r="B72" s="41" t="s">
        <v>95</v>
      </c>
      <c r="C72" s="39">
        <v>111546</v>
      </c>
      <c r="D72" s="38"/>
      <c r="E72" s="38"/>
      <c r="F72" s="38"/>
      <c r="G72" s="38"/>
      <c r="H72" s="38"/>
      <c r="I72" s="38"/>
      <c r="J72" s="38"/>
      <c r="K72" s="38"/>
      <c r="L72" s="40">
        <v>0</v>
      </c>
      <c r="M72" s="39">
        <v>0</v>
      </c>
      <c r="N72" s="39">
        <v>0</v>
      </c>
      <c r="O72" s="39">
        <v>0</v>
      </c>
      <c r="P72" s="39">
        <v>0</v>
      </c>
      <c r="Q72" s="39">
        <v>0</v>
      </c>
      <c r="R72" s="39">
        <v>0</v>
      </c>
      <c r="S72" s="39">
        <v>0</v>
      </c>
      <c r="T72" s="39">
        <v>0</v>
      </c>
      <c r="U72" s="39">
        <v>0</v>
      </c>
      <c r="V72" s="39">
        <v>0</v>
      </c>
      <c r="W72" s="39">
        <v>0</v>
      </c>
      <c r="X72" s="39">
        <v>0</v>
      </c>
      <c r="Y72" s="39">
        <v>0</v>
      </c>
      <c r="Z72" s="39">
        <v>0</v>
      </c>
      <c r="AA72" s="39">
        <v>0</v>
      </c>
      <c r="AB72" s="39">
        <v>0</v>
      </c>
      <c r="AC72" s="39">
        <v>0</v>
      </c>
      <c r="AD72" s="39">
        <v>0</v>
      </c>
      <c r="AE72" s="39">
        <v>0</v>
      </c>
      <c r="AF72" s="39">
        <v>0</v>
      </c>
      <c r="AG72" s="39">
        <v>0</v>
      </c>
      <c r="AH72" s="39">
        <v>0</v>
      </c>
      <c r="AI72" s="39">
        <v>0</v>
      </c>
      <c r="AJ72" s="39">
        <v>0</v>
      </c>
      <c r="AK72" s="39">
        <v>0</v>
      </c>
      <c r="AL72" s="39">
        <v>0</v>
      </c>
      <c r="AM72" s="39">
        <v>0</v>
      </c>
      <c r="AN72" s="39">
        <v>0</v>
      </c>
      <c r="AO72" s="39">
        <v>0</v>
      </c>
      <c r="AP72" s="39">
        <v>0</v>
      </c>
      <c r="AQ72" s="39">
        <v>0</v>
      </c>
      <c r="AR72" s="39">
        <v>0</v>
      </c>
      <c r="AS72" s="39">
        <v>0</v>
      </c>
      <c r="AT72" s="39">
        <v>0</v>
      </c>
      <c r="AU72" s="39">
        <v>24750</v>
      </c>
      <c r="AV72" s="39">
        <v>0</v>
      </c>
      <c r="AW72" s="39">
        <v>0</v>
      </c>
      <c r="AX72" s="39">
        <v>0</v>
      </c>
      <c r="AY72" s="39">
        <v>0</v>
      </c>
      <c r="AZ72" s="39">
        <v>0</v>
      </c>
      <c r="BA72" s="39">
        <v>0</v>
      </c>
      <c r="BB72" s="39">
        <v>0</v>
      </c>
      <c r="BC72" s="39">
        <v>0</v>
      </c>
      <c r="BD72" s="39">
        <v>0</v>
      </c>
      <c r="BE72" s="39">
        <v>0</v>
      </c>
      <c r="BF72" s="39">
        <v>0</v>
      </c>
      <c r="BG72" s="80">
        <v>0</v>
      </c>
      <c r="BH72" s="81">
        <v>24750</v>
      </c>
      <c r="BI72" s="41"/>
      <c r="BJ72" s="38">
        <v>8128</v>
      </c>
      <c r="BK72" s="82">
        <v>72551</v>
      </c>
      <c r="BL72" s="40">
        <v>72551</v>
      </c>
      <c r="BM72" s="83">
        <v>0</v>
      </c>
      <c r="BN72" s="38">
        <v>72551</v>
      </c>
      <c r="BO72" s="84">
        <v>0</v>
      </c>
      <c r="BP72" s="84">
        <v>0</v>
      </c>
      <c r="BQ72" s="38">
        <v>0</v>
      </c>
      <c r="BR72" s="85">
        <v>6117</v>
      </c>
      <c r="BS72" s="41">
        <v>0</v>
      </c>
      <c r="BW72"/>
      <c r="BX72"/>
      <c r="BY72"/>
      <c r="BZ72"/>
    </row>
    <row r="73" spans="1:78" s="10" customFormat="1" x14ac:dyDescent="0.3">
      <c r="A73" s="60" t="s">
        <v>94</v>
      </c>
      <c r="B73" s="41" t="s">
        <v>93</v>
      </c>
      <c r="C73" s="39">
        <v>633066</v>
      </c>
      <c r="D73" s="38"/>
      <c r="E73" s="38"/>
      <c r="F73" s="38"/>
      <c r="G73" s="38"/>
      <c r="H73" s="38"/>
      <c r="I73" s="38"/>
      <c r="J73" s="38"/>
      <c r="K73" s="38"/>
      <c r="L73" s="40">
        <v>0</v>
      </c>
      <c r="M73" s="39">
        <v>0</v>
      </c>
      <c r="N73" s="39">
        <v>0</v>
      </c>
      <c r="O73" s="39">
        <v>0</v>
      </c>
      <c r="P73" s="39">
        <v>0</v>
      </c>
      <c r="Q73" s="39">
        <v>0</v>
      </c>
      <c r="R73" s="39">
        <v>0</v>
      </c>
      <c r="S73" s="39">
        <v>0</v>
      </c>
      <c r="T73" s="39">
        <v>0</v>
      </c>
      <c r="U73" s="39">
        <v>0</v>
      </c>
      <c r="V73" s="39">
        <v>249</v>
      </c>
      <c r="W73" s="39">
        <v>33126</v>
      </c>
      <c r="X73" s="39">
        <v>1009</v>
      </c>
      <c r="Y73" s="39">
        <v>0</v>
      </c>
      <c r="Z73" s="39">
        <v>0</v>
      </c>
      <c r="AA73" s="39">
        <v>0</v>
      </c>
      <c r="AB73" s="39">
        <v>0</v>
      </c>
      <c r="AC73" s="39">
        <v>0</v>
      </c>
      <c r="AD73" s="39">
        <v>0</v>
      </c>
      <c r="AE73" s="39">
        <v>0</v>
      </c>
      <c r="AF73" s="39">
        <v>0</v>
      </c>
      <c r="AG73" s="39">
        <v>0</v>
      </c>
      <c r="AH73" s="39">
        <v>0</v>
      </c>
      <c r="AI73" s="39">
        <v>0</v>
      </c>
      <c r="AJ73" s="39">
        <v>0</v>
      </c>
      <c r="AK73" s="39">
        <v>0</v>
      </c>
      <c r="AL73" s="39">
        <v>0</v>
      </c>
      <c r="AM73" s="39">
        <v>0</v>
      </c>
      <c r="AN73" s="39">
        <v>0</v>
      </c>
      <c r="AO73" s="39">
        <v>0</v>
      </c>
      <c r="AP73" s="39">
        <v>0</v>
      </c>
      <c r="AQ73" s="39">
        <v>0</v>
      </c>
      <c r="AR73" s="39">
        <v>0</v>
      </c>
      <c r="AS73" s="39">
        <v>0</v>
      </c>
      <c r="AT73" s="39">
        <v>0</v>
      </c>
      <c r="AU73" s="39">
        <v>3938</v>
      </c>
      <c r="AV73" s="39">
        <v>0</v>
      </c>
      <c r="AW73" s="39">
        <v>0</v>
      </c>
      <c r="AX73" s="39">
        <v>0</v>
      </c>
      <c r="AY73" s="39">
        <v>0</v>
      </c>
      <c r="AZ73" s="39">
        <v>0</v>
      </c>
      <c r="BA73" s="39">
        <v>0</v>
      </c>
      <c r="BB73" s="39">
        <v>0</v>
      </c>
      <c r="BC73" s="39">
        <v>0</v>
      </c>
      <c r="BD73" s="39">
        <v>0</v>
      </c>
      <c r="BE73" s="39">
        <v>0</v>
      </c>
      <c r="BF73" s="39">
        <v>0</v>
      </c>
      <c r="BG73" s="80">
        <v>0</v>
      </c>
      <c r="BH73" s="81">
        <v>38322</v>
      </c>
      <c r="BI73" s="41"/>
      <c r="BJ73" s="38">
        <v>336457</v>
      </c>
      <c r="BK73" s="82">
        <v>8087</v>
      </c>
      <c r="BL73" s="40">
        <v>8087</v>
      </c>
      <c r="BM73" s="83">
        <v>0</v>
      </c>
      <c r="BN73" s="38">
        <v>8087</v>
      </c>
      <c r="BO73" s="84">
        <v>0</v>
      </c>
      <c r="BP73" s="84">
        <v>0</v>
      </c>
      <c r="BQ73" s="38">
        <v>0</v>
      </c>
      <c r="BR73" s="85">
        <v>250200</v>
      </c>
      <c r="BS73" s="41">
        <v>0</v>
      </c>
      <c r="BW73"/>
      <c r="BX73"/>
      <c r="BY73"/>
      <c r="BZ73"/>
    </row>
    <row r="74" spans="1:78" s="10" customFormat="1" x14ac:dyDescent="0.3">
      <c r="A74" s="60" t="s">
        <v>92</v>
      </c>
      <c r="B74" s="41" t="s">
        <v>91</v>
      </c>
      <c r="C74" s="39">
        <v>443682</v>
      </c>
      <c r="D74" s="38"/>
      <c r="E74" s="38"/>
      <c r="F74" s="38"/>
      <c r="G74" s="38"/>
      <c r="H74" s="38"/>
      <c r="I74" s="38"/>
      <c r="J74" s="38"/>
      <c r="K74" s="38"/>
      <c r="L74" s="40">
        <v>0</v>
      </c>
      <c r="M74" s="39">
        <v>0</v>
      </c>
      <c r="N74" s="39">
        <v>33939</v>
      </c>
      <c r="O74" s="39">
        <v>0</v>
      </c>
      <c r="P74" s="39">
        <v>0</v>
      </c>
      <c r="Q74" s="39">
        <v>229</v>
      </c>
      <c r="R74" s="39">
        <v>0</v>
      </c>
      <c r="S74" s="39">
        <v>1543</v>
      </c>
      <c r="T74" s="39">
        <v>393</v>
      </c>
      <c r="U74" s="39">
        <v>1810</v>
      </c>
      <c r="V74" s="39">
        <v>9252</v>
      </c>
      <c r="W74" s="39">
        <v>7393</v>
      </c>
      <c r="X74" s="39">
        <v>30232</v>
      </c>
      <c r="Y74" s="39">
        <v>3548</v>
      </c>
      <c r="Z74" s="39">
        <v>0</v>
      </c>
      <c r="AA74" s="39">
        <v>0</v>
      </c>
      <c r="AB74" s="39">
        <v>0</v>
      </c>
      <c r="AC74" s="39">
        <v>0</v>
      </c>
      <c r="AD74" s="39">
        <v>0</v>
      </c>
      <c r="AE74" s="39">
        <v>0</v>
      </c>
      <c r="AF74" s="39">
        <v>0</v>
      </c>
      <c r="AG74" s="39">
        <v>0</v>
      </c>
      <c r="AH74" s="39">
        <v>0</v>
      </c>
      <c r="AI74" s="39">
        <v>0</v>
      </c>
      <c r="AJ74" s="39">
        <v>0</v>
      </c>
      <c r="AK74" s="39">
        <v>0</v>
      </c>
      <c r="AL74" s="39">
        <v>0</v>
      </c>
      <c r="AM74" s="39">
        <v>0</v>
      </c>
      <c r="AN74" s="39">
        <v>0</v>
      </c>
      <c r="AO74" s="39">
        <v>0</v>
      </c>
      <c r="AP74" s="39">
        <v>0</v>
      </c>
      <c r="AQ74" s="39">
        <v>0</v>
      </c>
      <c r="AR74" s="39">
        <v>0</v>
      </c>
      <c r="AS74" s="39">
        <v>0</v>
      </c>
      <c r="AT74" s="39">
        <v>0</v>
      </c>
      <c r="AU74" s="39">
        <v>35399</v>
      </c>
      <c r="AV74" s="39">
        <v>0</v>
      </c>
      <c r="AW74" s="39">
        <v>0</v>
      </c>
      <c r="AX74" s="39">
        <v>0</v>
      </c>
      <c r="AY74" s="39">
        <v>0</v>
      </c>
      <c r="AZ74" s="39">
        <v>0</v>
      </c>
      <c r="BA74" s="39">
        <v>0</v>
      </c>
      <c r="BB74" s="39">
        <v>0</v>
      </c>
      <c r="BC74" s="39">
        <v>0</v>
      </c>
      <c r="BD74" s="39">
        <v>0</v>
      </c>
      <c r="BE74" s="39">
        <v>0</v>
      </c>
      <c r="BF74" s="39">
        <v>0</v>
      </c>
      <c r="BG74" s="80">
        <v>0</v>
      </c>
      <c r="BH74" s="81">
        <v>123738</v>
      </c>
      <c r="BI74" s="41"/>
      <c r="BJ74" s="38">
        <v>52127</v>
      </c>
      <c r="BK74" s="82">
        <v>192609</v>
      </c>
      <c r="BL74" s="40">
        <v>192609</v>
      </c>
      <c r="BM74" s="83">
        <v>0</v>
      </c>
      <c r="BN74" s="38">
        <v>192609</v>
      </c>
      <c r="BO74" s="84">
        <v>0</v>
      </c>
      <c r="BP74" s="84">
        <v>0</v>
      </c>
      <c r="BQ74" s="38">
        <v>0</v>
      </c>
      <c r="BR74" s="85">
        <v>75208</v>
      </c>
      <c r="BS74" s="41">
        <v>0</v>
      </c>
      <c r="BW74"/>
      <c r="BX74"/>
      <c r="BY74"/>
      <c r="BZ74"/>
    </row>
    <row r="75" spans="1:78" s="10" customFormat="1" x14ac:dyDescent="0.3">
      <c r="A75" s="60" t="s">
        <v>90</v>
      </c>
      <c r="B75" s="41" t="s">
        <v>89</v>
      </c>
      <c r="C75" s="39">
        <v>204215</v>
      </c>
      <c r="D75" s="38"/>
      <c r="E75" s="38"/>
      <c r="F75" s="38"/>
      <c r="G75" s="38"/>
      <c r="H75" s="38"/>
      <c r="I75" s="38"/>
      <c r="J75" s="38"/>
      <c r="K75" s="38"/>
      <c r="L75" s="40">
        <v>0</v>
      </c>
      <c r="M75" s="39">
        <v>0</v>
      </c>
      <c r="N75" s="39">
        <v>0</v>
      </c>
      <c r="O75" s="39">
        <v>0</v>
      </c>
      <c r="P75" s="39">
        <v>0</v>
      </c>
      <c r="Q75" s="39">
        <v>0</v>
      </c>
      <c r="R75" s="39">
        <v>0</v>
      </c>
      <c r="S75" s="39">
        <v>0</v>
      </c>
      <c r="T75" s="39">
        <v>0</v>
      </c>
      <c r="U75" s="39">
        <v>0</v>
      </c>
      <c r="V75" s="39">
        <v>23</v>
      </c>
      <c r="W75" s="39">
        <v>0</v>
      </c>
      <c r="X75" s="39">
        <v>0</v>
      </c>
      <c r="Y75" s="39">
        <v>18176</v>
      </c>
      <c r="Z75" s="39">
        <v>0</v>
      </c>
      <c r="AA75" s="39">
        <v>0</v>
      </c>
      <c r="AB75" s="39">
        <v>0</v>
      </c>
      <c r="AC75" s="39">
        <v>0</v>
      </c>
      <c r="AD75" s="39">
        <v>0</v>
      </c>
      <c r="AE75" s="39">
        <v>0</v>
      </c>
      <c r="AF75" s="39">
        <v>0</v>
      </c>
      <c r="AG75" s="39">
        <v>0</v>
      </c>
      <c r="AH75" s="39">
        <v>0</v>
      </c>
      <c r="AI75" s="39">
        <v>0</v>
      </c>
      <c r="AJ75" s="39">
        <v>0</v>
      </c>
      <c r="AK75" s="39">
        <v>0</v>
      </c>
      <c r="AL75" s="39">
        <v>0</v>
      </c>
      <c r="AM75" s="39">
        <v>0</v>
      </c>
      <c r="AN75" s="39">
        <v>0</v>
      </c>
      <c r="AO75" s="39">
        <v>0</v>
      </c>
      <c r="AP75" s="39">
        <v>0</v>
      </c>
      <c r="AQ75" s="39">
        <v>0</v>
      </c>
      <c r="AR75" s="39">
        <v>0</v>
      </c>
      <c r="AS75" s="39">
        <v>0</v>
      </c>
      <c r="AT75" s="39">
        <v>0</v>
      </c>
      <c r="AU75" s="39">
        <v>294290</v>
      </c>
      <c r="AV75" s="39">
        <v>0</v>
      </c>
      <c r="AW75" s="39">
        <v>0</v>
      </c>
      <c r="AX75" s="39">
        <v>0</v>
      </c>
      <c r="AY75" s="39">
        <v>0</v>
      </c>
      <c r="AZ75" s="39">
        <v>0</v>
      </c>
      <c r="BA75" s="39">
        <v>0</v>
      </c>
      <c r="BB75" s="39">
        <v>0</v>
      </c>
      <c r="BC75" s="39">
        <v>0</v>
      </c>
      <c r="BD75" s="39">
        <v>0</v>
      </c>
      <c r="BE75" s="39">
        <v>0</v>
      </c>
      <c r="BF75" s="39">
        <v>0</v>
      </c>
      <c r="BG75" s="80">
        <v>0</v>
      </c>
      <c r="BH75" s="81">
        <v>312489</v>
      </c>
      <c r="BI75" s="41"/>
      <c r="BJ75" s="38">
        <v>2005</v>
      </c>
      <c r="BK75" s="82">
        <v>34098</v>
      </c>
      <c r="BL75" s="40">
        <v>34098</v>
      </c>
      <c r="BM75" s="83">
        <v>0</v>
      </c>
      <c r="BN75" s="38">
        <v>34098</v>
      </c>
      <c r="BO75" s="84">
        <v>0</v>
      </c>
      <c r="BP75" s="84">
        <v>0</v>
      </c>
      <c r="BQ75" s="38">
        <v>0</v>
      </c>
      <c r="BR75" s="85">
        <v>-144377</v>
      </c>
      <c r="BS75" s="41">
        <v>0</v>
      </c>
      <c r="BW75"/>
      <c r="BX75"/>
      <c r="BY75"/>
      <c r="BZ75"/>
    </row>
    <row r="76" spans="1:78" s="10" customFormat="1" x14ac:dyDescent="0.3">
      <c r="A76" s="60" t="s">
        <v>88</v>
      </c>
      <c r="B76" s="41" t="s">
        <v>87</v>
      </c>
      <c r="C76" s="39">
        <v>103120</v>
      </c>
      <c r="D76" s="38"/>
      <c r="E76" s="38"/>
      <c r="F76" s="38"/>
      <c r="G76" s="38"/>
      <c r="H76" s="38"/>
      <c r="I76" s="38"/>
      <c r="J76" s="38"/>
      <c r="K76" s="38"/>
      <c r="L76" s="40">
        <v>0</v>
      </c>
      <c r="M76" s="39">
        <v>0</v>
      </c>
      <c r="N76" s="39">
        <v>0</v>
      </c>
      <c r="O76" s="39">
        <v>0</v>
      </c>
      <c r="P76" s="39">
        <v>0</v>
      </c>
      <c r="Q76" s="39">
        <v>0</v>
      </c>
      <c r="R76" s="39">
        <v>0</v>
      </c>
      <c r="S76" s="39">
        <v>0</v>
      </c>
      <c r="T76" s="39">
        <v>0</v>
      </c>
      <c r="U76" s="39">
        <v>0</v>
      </c>
      <c r="V76" s="39">
        <v>0</v>
      </c>
      <c r="W76" s="39">
        <v>0</v>
      </c>
      <c r="X76" s="39">
        <v>0</v>
      </c>
      <c r="Y76" s="39">
        <v>0</v>
      </c>
      <c r="Z76" s="39">
        <v>0</v>
      </c>
      <c r="AA76" s="39">
        <v>0</v>
      </c>
      <c r="AB76" s="39">
        <v>0</v>
      </c>
      <c r="AC76" s="39">
        <v>0</v>
      </c>
      <c r="AD76" s="39">
        <v>0</v>
      </c>
      <c r="AE76" s="39">
        <v>0</v>
      </c>
      <c r="AF76" s="39">
        <v>0</v>
      </c>
      <c r="AG76" s="39">
        <v>0</v>
      </c>
      <c r="AH76" s="39">
        <v>0</v>
      </c>
      <c r="AI76" s="39">
        <v>0</v>
      </c>
      <c r="AJ76" s="39">
        <v>0</v>
      </c>
      <c r="AK76" s="39">
        <v>0</v>
      </c>
      <c r="AL76" s="39">
        <v>0</v>
      </c>
      <c r="AM76" s="39">
        <v>0</v>
      </c>
      <c r="AN76" s="39">
        <v>0</v>
      </c>
      <c r="AO76" s="39">
        <v>0</v>
      </c>
      <c r="AP76" s="39">
        <v>0</v>
      </c>
      <c r="AQ76" s="39">
        <v>0</v>
      </c>
      <c r="AR76" s="39">
        <v>0</v>
      </c>
      <c r="AS76" s="39">
        <v>0</v>
      </c>
      <c r="AT76" s="39">
        <v>0</v>
      </c>
      <c r="AU76" s="39">
        <v>0</v>
      </c>
      <c r="AV76" s="39">
        <v>0</v>
      </c>
      <c r="AW76" s="39">
        <v>0</v>
      </c>
      <c r="AX76" s="39">
        <v>0</v>
      </c>
      <c r="AY76" s="39">
        <v>0</v>
      </c>
      <c r="AZ76" s="39">
        <v>0</v>
      </c>
      <c r="BA76" s="39">
        <v>0</v>
      </c>
      <c r="BB76" s="39">
        <v>0</v>
      </c>
      <c r="BC76" s="39">
        <v>0</v>
      </c>
      <c r="BD76" s="39">
        <v>0</v>
      </c>
      <c r="BE76" s="39">
        <v>0</v>
      </c>
      <c r="BF76" s="39">
        <v>0</v>
      </c>
      <c r="BG76" s="80">
        <v>0</v>
      </c>
      <c r="BH76" s="81">
        <v>0</v>
      </c>
      <c r="BI76" s="41"/>
      <c r="BJ76" s="38">
        <v>15260</v>
      </c>
      <c r="BK76" s="82">
        <v>91024</v>
      </c>
      <c r="BL76" s="40">
        <v>91024</v>
      </c>
      <c r="BM76" s="83">
        <v>0</v>
      </c>
      <c r="BN76" s="38">
        <v>91024</v>
      </c>
      <c r="BO76" s="84">
        <v>0</v>
      </c>
      <c r="BP76" s="84">
        <v>0</v>
      </c>
      <c r="BQ76" s="38">
        <v>0</v>
      </c>
      <c r="BR76" s="85">
        <v>-3164</v>
      </c>
      <c r="BS76" s="41">
        <v>0</v>
      </c>
      <c r="BW76"/>
      <c r="BX76"/>
      <c r="BY76"/>
      <c r="BZ76"/>
    </row>
    <row r="77" spans="1:78" s="10" customFormat="1" x14ac:dyDescent="0.3">
      <c r="A77" s="60" t="s">
        <v>86</v>
      </c>
      <c r="B77" s="41" t="s">
        <v>85</v>
      </c>
      <c r="C77" s="39">
        <v>311761</v>
      </c>
      <c r="D77" s="38"/>
      <c r="E77" s="38"/>
      <c r="F77" s="38"/>
      <c r="G77" s="38"/>
      <c r="H77" s="38"/>
      <c r="I77" s="38"/>
      <c r="J77" s="38"/>
      <c r="K77" s="38"/>
      <c r="L77" s="40">
        <v>0</v>
      </c>
      <c r="M77" s="39">
        <v>410</v>
      </c>
      <c r="N77" s="39">
        <v>88</v>
      </c>
      <c r="O77" s="39">
        <v>42120</v>
      </c>
      <c r="P77" s="39">
        <v>0</v>
      </c>
      <c r="Q77" s="39">
        <v>19653</v>
      </c>
      <c r="R77" s="39">
        <v>0</v>
      </c>
      <c r="S77" s="39">
        <v>308</v>
      </c>
      <c r="T77" s="39">
        <v>1693</v>
      </c>
      <c r="U77" s="39">
        <v>4000</v>
      </c>
      <c r="V77" s="39">
        <v>0</v>
      </c>
      <c r="W77" s="39">
        <v>13</v>
      </c>
      <c r="X77" s="39">
        <v>0</v>
      </c>
      <c r="Y77" s="39">
        <v>0</v>
      </c>
      <c r="Z77" s="39">
        <v>0</v>
      </c>
      <c r="AA77" s="39">
        <v>21746</v>
      </c>
      <c r="AB77" s="39">
        <v>110</v>
      </c>
      <c r="AC77" s="39">
        <v>346</v>
      </c>
      <c r="AD77" s="39">
        <v>470</v>
      </c>
      <c r="AE77" s="39">
        <v>0</v>
      </c>
      <c r="AF77" s="39">
        <v>61</v>
      </c>
      <c r="AG77" s="39">
        <v>62</v>
      </c>
      <c r="AH77" s="39">
        <v>1020</v>
      </c>
      <c r="AI77" s="39">
        <v>0</v>
      </c>
      <c r="AJ77" s="39">
        <v>0</v>
      </c>
      <c r="AK77" s="39">
        <v>0</v>
      </c>
      <c r="AL77" s="39">
        <v>0</v>
      </c>
      <c r="AM77" s="39">
        <v>38</v>
      </c>
      <c r="AN77" s="39">
        <v>52</v>
      </c>
      <c r="AO77" s="39">
        <v>0</v>
      </c>
      <c r="AP77" s="39">
        <v>0</v>
      </c>
      <c r="AQ77" s="39">
        <v>0</v>
      </c>
      <c r="AR77" s="39">
        <v>0</v>
      </c>
      <c r="AS77" s="39">
        <v>0</v>
      </c>
      <c r="AT77" s="39">
        <v>0</v>
      </c>
      <c r="AU77" s="39">
        <v>18781</v>
      </c>
      <c r="AV77" s="39">
        <v>176</v>
      </c>
      <c r="AW77" s="39">
        <v>0</v>
      </c>
      <c r="AX77" s="39">
        <v>0</v>
      </c>
      <c r="AY77" s="39">
        <v>0</v>
      </c>
      <c r="AZ77" s="39">
        <v>0</v>
      </c>
      <c r="BA77" s="39">
        <v>79</v>
      </c>
      <c r="BB77" s="39">
        <v>0</v>
      </c>
      <c r="BC77" s="39">
        <v>0</v>
      </c>
      <c r="BD77" s="39">
        <v>0</v>
      </c>
      <c r="BE77" s="39">
        <v>0</v>
      </c>
      <c r="BF77" s="39">
        <v>0</v>
      </c>
      <c r="BG77" s="80">
        <v>0</v>
      </c>
      <c r="BH77" s="81">
        <v>111226</v>
      </c>
      <c r="BI77" s="41"/>
      <c r="BJ77" s="38">
        <v>25728</v>
      </c>
      <c r="BK77" s="82">
        <v>261024</v>
      </c>
      <c r="BL77" s="40">
        <v>261024</v>
      </c>
      <c r="BM77" s="83">
        <v>30</v>
      </c>
      <c r="BN77" s="38">
        <v>260994</v>
      </c>
      <c r="BO77" s="84">
        <v>0</v>
      </c>
      <c r="BP77" s="84">
        <v>0</v>
      </c>
      <c r="BQ77" s="38">
        <v>0</v>
      </c>
      <c r="BR77" s="85">
        <v>-86217</v>
      </c>
      <c r="BS77" s="41">
        <v>0</v>
      </c>
      <c r="BW77"/>
      <c r="BX77"/>
      <c r="BY77"/>
      <c r="BZ77"/>
    </row>
    <row r="78" spans="1:78" s="10" customFormat="1" x14ac:dyDescent="0.3">
      <c r="A78" s="60" t="s">
        <v>84</v>
      </c>
      <c r="B78" s="41" t="s">
        <v>83</v>
      </c>
      <c r="C78" s="39">
        <v>65121</v>
      </c>
      <c r="D78" s="38"/>
      <c r="E78" s="38"/>
      <c r="F78" s="38"/>
      <c r="G78" s="38"/>
      <c r="H78" s="38"/>
      <c r="I78" s="38"/>
      <c r="J78" s="38"/>
      <c r="K78" s="38"/>
      <c r="L78" s="40">
        <v>0</v>
      </c>
      <c r="M78" s="39">
        <v>0</v>
      </c>
      <c r="N78" s="39">
        <v>0</v>
      </c>
      <c r="O78" s="39">
        <v>0</v>
      </c>
      <c r="P78" s="39">
        <v>0</v>
      </c>
      <c r="Q78" s="39">
        <v>0</v>
      </c>
      <c r="R78" s="39">
        <v>0</v>
      </c>
      <c r="S78" s="39">
        <v>0</v>
      </c>
      <c r="T78" s="39">
        <v>0</v>
      </c>
      <c r="U78" s="39">
        <v>0</v>
      </c>
      <c r="V78" s="39">
        <v>0</v>
      </c>
      <c r="W78" s="39">
        <v>0</v>
      </c>
      <c r="X78" s="39">
        <v>0</v>
      </c>
      <c r="Y78" s="39">
        <v>0</v>
      </c>
      <c r="Z78" s="39">
        <v>0</v>
      </c>
      <c r="AA78" s="39">
        <v>0</v>
      </c>
      <c r="AB78" s="39">
        <v>1068</v>
      </c>
      <c r="AC78" s="39">
        <v>0</v>
      </c>
      <c r="AD78" s="39">
        <v>0</v>
      </c>
      <c r="AE78" s="39">
        <v>0</v>
      </c>
      <c r="AF78" s="39">
        <v>0</v>
      </c>
      <c r="AG78" s="39">
        <v>0</v>
      </c>
      <c r="AH78" s="39">
        <v>0</v>
      </c>
      <c r="AI78" s="39">
        <v>0</v>
      </c>
      <c r="AJ78" s="39">
        <v>0</v>
      </c>
      <c r="AK78" s="39">
        <v>0</v>
      </c>
      <c r="AL78" s="39">
        <v>0</v>
      </c>
      <c r="AM78" s="39">
        <v>21</v>
      </c>
      <c r="AN78" s="39">
        <v>2</v>
      </c>
      <c r="AO78" s="39">
        <v>6</v>
      </c>
      <c r="AP78" s="39">
        <v>0</v>
      </c>
      <c r="AQ78" s="39">
        <v>0</v>
      </c>
      <c r="AR78" s="39">
        <v>0</v>
      </c>
      <c r="AS78" s="39">
        <v>17</v>
      </c>
      <c r="AT78" s="39">
        <v>0</v>
      </c>
      <c r="AU78" s="39">
        <v>0</v>
      </c>
      <c r="AV78" s="39">
        <v>0</v>
      </c>
      <c r="AW78" s="39">
        <v>0</v>
      </c>
      <c r="AX78" s="39">
        <v>0</v>
      </c>
      <c r="AY78" s="39">
        <v>0</v>
      </c>
      <c r="AZ78" s="39">
        <v>0</v>
      </c>
      <c r="BA78" s="39">
        <v>0</v>
      </c>
      <c r="BB78" s="39">
        <v>0</v>
      </c>
      <c r="BC78" s="39">
        <v>0</v>
      </c>
      <c r="BD78" s="39">
        <v>0</v>
      </c>
      <c r="BE78" s="39">
        <v>2</v>
      </c>
      <c r="BF78" s="39">
        <v>0</v>
      </c>
      <c r="BG78" s="80">
        <v>0</v>
      </c>
      <c r="BH78" s="81">
        <v>1116</v>
      </c>
      <c r="BI78" s="41"/>
      <c r="BJ78" s="38">
        <v>11723</v>
      </c>
      <c r="BK78" s="82">
        <v>46976</v>
      </c>
      <c r="BL78" s="40">
        <v>46976</v>
      </c>
      <c r="BM78" s="83">
        <v>0</v>
      </c>
      <c r="BN78" s="38">
        <v>46976</v>
      </c>
      <c r="BO78" s="84">
        <v>0</v>
      </c>
      <c r="BP78" s="84">
        <v>0</v>
      </c>
      <c r="BQ78" s="38">
        <v>0</v>
      </c>
      <c r="BR78" s="85">
        <v>5306</v>
      </c>
      <c r="BS78" s="41">
        <v>0</v>
      </c>
      <c r="BW78"/>
      <c r="BX78"/>
      <c r="BY78"/>
      <c r="BZ78"/>
    </row>
    <row r="79" spans="1:78" s="10" customFormat="1" x14ac:dyDescent="0.3">
      <c r="A79" s="60" t="s">
        <v>82</v>
      </c>
      <c r="B79" s="41" t="s">
        <v>81</v>
      </c>
      <c r="C79" s="39">
        <v>279578</v>
      </c>
      <c r="D79" s="38"/>
      <c r="E79" s="38"/>
      <c r="F79" s="38"/>
      <c r="G79" s="38"/>
      <c r="H79" s="38"/>
      <c r="I79" s="38"/>
      <c r="J79" s="38"/>
      <c r="K79" s="38"/>
      <c r="L79" s="40">
        <v>0</v>
      </c>
      <c r="M79" s="39">
        <v>7886</v>
      </c>
      <c r="N79" s="39">
        <v>0</v>
      </c>
      <c r="O79" s="39">
        <v>1</v>
      </c>
      <c r="P79" s="39">
        <v>0</v>
      </c>
      <c r="Q79" s="39">
        <v>1898</v>
      </c>
      <c r="R79" s="39">
        <v>0</v>
      </c>
      <c r="S79" s="39">
        <v>7919</v>
      </c>
      <c r="T79" s="39">
        <v>0</v>
      </c>
      <c r="U79" s="39">
        <v>0</v>
      </c>
      <c r="V79" s="39">
        <v>38</v>
      </c>
      <c r="W79" s="39">
        <v>509</v>
      </c>
      <c r="X79" s="39">
        <v>9</v>
      </c>
      <c r="Y79" s="39">
        <v>0</v>
      </c>
      <c r="Z79" s="39">
        <v>0</v>
      </c>
      <c r="AA79" s="39">
        <v>1</v>
      </c>
      <c r="AB79" s="39">
        <v>0</v>
      </c>
      <c r="AC79" s="39">
        <v>32131</v>
      </c>
      <c r="AD79" s="39">
        <v>0</v>
      </c>
      <c r="AE79" s="39">
        <v>1</v>
      </c>
      <c r="AF79" s="39">
        <v>5114</v>
      </c>
      <c r="AG79" s="39">
        <v>0</v>
      </c>
      <c r="AH79" s="39">
        <v>147</v>
      </c>
      <c r="AI79" s="39">
        <v>0</v>
      </c>
      <c r="AJ79" s="39">
        <v>0</v>
      </c>
      <c r="AK79" s="39">
        <v>0</v>
      </c>
      <c r="AL79" s="39">
        <v>0</v>
      </c>
      <c r="AM79" s="39">
        <v>14</v>
      </c>
      <c r="AN79" s="39">
        <v>43784</v>
      </c>
      <c r="AO79" s="39">
        <v>0</v>
      </c>
      <c r="AP79" s="39">
        <v>0</v>
      </c>
      <c r="AQ79" s="39">
        <v>0</v>
      </c>
      <c r="AR79" s="39">
        <v>54145</v>
      </c>
      <c r="AS79" s="39">
        <v>0</v>
      </c>
      <c r="AT79" s="39">
        <v>0</v>
      </c>
      <c r="AU79" s="39">
        <v>0</v>
      </c>
      <c r="AV79" s="39">
        <v>12</v>
      </c>
      <c r="AW79" s="39">
        <v>0</v>
      </c>
      <c r="AX79" s="39">
        <v>0</v>
      </c>
      <c r="AY79" s="39">
        <v>57</v>
      </c>
      <c r="AZ79" s="39">
        <v>51</v>
      </c>
      <c r="BA79" s="39">
        <v>0</v>
      </c>
      <c r="BB79" s="39">
        <v>0</v>
      </c>
      <c r="BC79" s="39">
        <v>0</v>
      </c>
      <c r="BD79" s="39">
        <v>0</v>
      </c>
      <c r="BE79" s="39">
        <v>7</v>
      </c>
      <c r="BF79" s="39">
        <v>0</v>
      </c>
      <c r="BG79" s="80">
        <v>0</v>
      </c>
      <c r="BH79" s="81">
        <v>153724</v>
      </c>
      <c r="BI79" s="41"/>
      <c r="BJ79" s="38">
        <v>188600</v>
      </c>
      <c r="BK79" s="82">
        <v>13919</v>
      </c>
      <c r="BL79" s="40">
        <v>13919</v>
      </c>
      <c r="BM79" s="83">
        <v>0</v>
      </c>
      <c r="BN79" s="38">
        <v>13919</v>
      </c>
      <c r="BO79" s="84">
        <v>0</v>
      </c>
      <c r="BP79" s="84">
        <v>0</v>
      </c>
      <c r="BQ79" s="38">
        <v>0</v>
      </c>
      <c r="BR79" s="85">
        <v>-76665</v>
      </c>
      <c r="BS79" s="41">
        <v>0</v>
      </c>
      <c r="BW79"/>
      <c r="BX79"/>
      <c r="BY79"/>
      <c r="BZ79"/>
    </row>
    <row r="80" spans="1:78" s="10" customFormat="1" x14ac:dyDescent="0.3">
      <c r="A80" s="60" t="s">
        <v>80</v>
      </c>
      <c r="B80" s="41" t="s">
        <v>79</v>
      </c>
      <c r="C80" s="39">
        <v>222264</v>
      </c>
      <c r="D80" s="38"/>
      <c r="E80" s="38"/>
      <c r="F80" s="38"/>
      <c r="G80" s="38"/>
      <c r="H80" s="38"/>
      <c r="I80" s="38"/>
      <c r="J80" s="38"/>
      <c r="K80" s="38"/>
      <c r="L80" s="40">
        <v>136</v>
      </c>
      <c r="M80" s="39">
        <v>1932</v>
      </c>
      <c r="N80" s="39">
        <v>1087</v>
      </c>
      <c r="O80" s="39">
        <v>703</v>
      </c>
      <c r="P80" s="39">
        <v>0</v>
      </c>
      <c r="Q80" s="39">
        <v>0</v>
      </c>
      <c r="R80" s="39">
        <v>25</v>
      </c>
      <c r="S80" s="39">
        <v>1838</v>
      </c>
      <c r="T80" s="39">
        <v>6810</v>
      </c>
      <c r="U80" s="39">
        <v>5565</v>
      </c>
      <c r="V80" s="39">
        <v>1570</v>
      </c>
      <c r="W80" s="39">
        <v>328</v>
      </c>
      <c r="X80" s="39">
        <v>5780</v>
      </c>
      <c r="Y80" s="39">
        <v>662</v>
      </c>
      <c r="Z80" s="39">
        <v>12264</v>
      </c>
      <c r="AA80" s="39">
        <v>652</v>
      </c>
      <c r="AB80" s="39">
        <v>210</v>
      </c>
      <c r="AC80" s="39">
        <v>0</v>
      </c>
      <c r="AD80" s="39">
        <v>37200</v>
      </c>
      <c r="AE80" s="39">
        <v>467</v>
      </c>
      <c r="AF80" s="39">
        <v>3894</v>
      </c>
      <c r="AG80" s="39">
        <v>81</v>
      </c>
      <c r="AH80" s="39">
        <v>1376</v>
      </c>
      <c r="AI80" s="39">
        <v>321</v>
      </c>
      <c r="AJ80" s="39">
        <v>0</v>
      </c>
      <c r="AK80" s="39">
        <v>171</v>
      </c>
      <c r="AL80" s="39">
        <v>13</v>
      </c>
      <c r="AM80" s="39">
        <v>85</v>
      </c>
      <c r="AN80" s="39">
        <v>384</v>
      </c>
      <c r="AO80" s="39">
        <v>0</v>
      </c>
      <c r="AP80" s="39">
        <v>192</v>
      </c>
      <c r="AQ80" s="39">
        <v>149</v>
      </c>
      <c r="AR80" s="39">
        <v>39</v>
      </c>
      <c r="AS80" s="39">
        <v>335</v>
      </c>
      <c r="AT80" s="39">
        <v>0</v>
      </c>
      <c r="AU80" s="39">
        <v>0</v>
      </c>
      <c r="AV80" s="39">
        <v>14462</v>
      </c>
      <c r="AW80" s="39">
        <v>15383</v>
      </c>
      <c r="AX80" s="39">
        <v>0</v>
      </c>
      <c r="AY80" s="39">
        <v>1586</v>
      </c>
      <c r="AZ80" s="39">
        <v>1427</v>
      </c>
      <c r="BA80" s="39">
        <v>23105</v>
      </c>
      <c r="BB80" s="39">
        <v>2457</v>
      </c>
      <c r="BC80" s="39">
        <v>5075</v>
      </c>
      <c r="BD80" s="39">
        <v>115</v>
      </c>
      <c r="BE80" s="39">
        <v>2266</v>
      </c>
      <c r="BF80" s="39">
        <v>2713</v>
      </c>
      <c r="BG80" s="80">
        <v>0</v>
      </c>
      <c r="BH80" s="81">
        <v>152858</v>
      </c>
      <c r="BI80" s="41"/>
      <c r="BJ80" s="38">
        <v>27170</v>
      </c>
      <c r="BK80" s="82">
        <v>27602</v>
      </c>
      <c r="BL80" s="40">
        <v>27602</v>
      </c>
      <c r="BM80" s="83">
        <v>0</v>
      </c>
      <c r="BN80" s="38">
        <v>27602</v>
      </c>
      <c r="BO80" s="84">
        <v>0</v>
      </c>
      <c r="BP80" s="84">
        <v>0</v>
      </c>
      <c r="BQ80" s="38">
        <v>0</v>
      </c>
      <c r="BR80" s="85">
        <v>14634</v>
      </c>
      <c r="BS80" s="41">
        <v>0</v>
      </c>
      <c r="BW80"/>
      <c r="BX80"/>
      <c r="BY80"/>
      <c r="BZ80"/>
    </row>
    <row r="81" spans="1:78" s="10" customFormat="1" x14ac:dyDescent="0.3">
      <c r="A81" s="60" t="s">
        <v>78</v>
      </c>
      <c r="B81" s="41" t="s">
        <v>77</v>
      </c>
      <c r="C81" s="39">
        <v>1190253</v>
      </c>
      <c r="D81" s="38"/>
      <c r="E81" s="38"/>
      <c r="F81" s="38"/>
      <c r="G81" s="38"/>
      <c r="H81" s="38"/>
      <c r="I81" s="38"/>
      <c r="J81" s="38"/>
      <c r="K81" s="38"/>
      <c r="L81" s="40">
        <v>73</v>
      </c>
      <c r="M81" s="39">
        <v>25600</v>
      </c>
      <c r="N81" s="39">
        <v>4024</v>
      </c>
      <c r="O81" s="39">
        <v>8212</v>
      </c>
      <c r="P81" s="39">
        <v>3164</v>
      </c>
      <c r="Q81" s="39">
        <v>5896</v>
      </c>
      <c r="R81" s="39">
        <v>4086</v>
      </c>
      <c r="S81" s="39">
        <v>3290</v>
      </c>
      <c r="T81" s="39">
        <v>10567</v>
      </c>
      <c r="U81" s="39">
        <v>3581</v>
      </c>
      <c r="V81" s="39">
        <v>2253</v>
      </c>
      <c r="W81" s="39">
        <v>4620</v>
      </c>
      <c r="X81" s="39">
        <v>5421</v>
      </c>
      <c r="Y81" s="39">
        <v>2984</v>
      </c>
      <c r="Z81" s="39">
        <v>280</v>
      </c>
      <c r="AA81" s="39">
        <v>2423</v>
      </c>
      <c r="AB81" s="39">
        <v>167</v>
      </c>
      <c r="AC81" s="39">
        <v>9992</v>
      </c>
      <c r="AD81" s="39">
        <v>1790</v>
      </c>
      <c r="AE81" s="39">
        <v>6050</v>
      </c>
      <c r="AF81" s="39">
        <v>3219</v>
      </c>
      <c r="AG81" s="39">
        <v>1976</v>
      </c>
      <c r="AH81" s="39">
        <v>1399</v>
      </c>
      <c r="AI81" s="39">
        <v>6298</v>
      </c>
      <c r="AJ81" s="39">
        <v>1</v>
      </c>
      <c r="AK81" s="39">
        <v>113</v>
      </c>
      <c r="AL81" s="39">
        <v>9</v>
      </c>
      <c r="AM81" s="39">
        <v>48</v>
      </c>
      <c r="AN81" s="39">
        <v>2121</v>
      </c>
      <c r="AO81" s="39">
        <v>2032</v>
      </c>
      <c r="AP81" s="39">
        <v>435</v>
      </c>
      <c r="AQ81" s="39">
        <v>6885</v>
      </c>
      <c r="AR81" s="39">
        <v>8491</v>
      </c>
      <c r="AS81" s="39">
        <v>19868</v>
      </c>
      <c r="AT81" s="39">
        <v>51661</v>
      </c>
      <c r="AU81" s="39">
        <v>8745</v>
      </c>
      <c r="AV81" s="39">
        <v>2999</v>
      </c>
      <c r="AW81" s="39">
        <v>749</v>
      </c>
      <c r="AX81" s="39">
        <v>740</v>
      </c>
      <c r="AY81" s="39">
        <v>3974</v>
      </c>
      <c r="AZ81" s="39">
        <v>4215</v>
      </c>
      <c r="BA81" s="39">
        <v>15189</v>
      </c>
      <c r="BB81" s="39">
        <v>5629</v>
      </c>
      <c r="BC81" s="39">
        <v>12324</v>
      </c>
      <c r="BD81" s="39">
        <v>130</v>
      </c>
      <c r="BE81" s="39">
        <v>3651</v>
      </c>
      <c r="BF81" s="39">
        <v>3055</v>
      </c>
      <c r="BG81" s="80">
        <v>0</v>
      </c>
      <c r="BH81" s="81">
        <v>270429</v>
      </c>
      <c r="BI81" s="41"/>
      <c r="BJ81" s="38">
        <v>845525</v>
      </c>
      <c r="BK81" s="82">
        <v>151700</v>
      </c>
      <c r="BL81" s="40">
        <v>151700</v>
      </c>
      <c r="BM81" s="83">
        <v>0</v>
      </c>
      <c r="BN81" s="38">
        <v>151700</v>
      </c>
      <c r="BO81" s="84">
        <v>0</v>
      </c>
      <c r="BP81" s="84">
        <v>0</v>
      </c>
      <c r="BQ81" s="38">
        <v>0</v>
      </c>
      <c r="BR81" s="85">
        <v>-77401</v>
      </c>
      <c r="BS81" s="41">
        <v>0</v>
      </c>
      <c r="BW81"/>
      <c r="BX81"/>
      <c r="BY81"/>
      <c r="BZ81"/>
    </row>
    <row r="82" spans="1:78" s="10" customFormat="1" x14ac:dyDescent="0.3">
      <c r="A82" s="60" t="s">
        <v>76</v>
      </c>
      <c r="B82" s="41" t="s">
        <v>75</v>
      </c>
      <c r="C82" s="39">
        <v>1288528</v>
      </c>
      <c r="D82" s="38"/>
      <c r="E82" s="38"/>
      <c r="F82" s="38"/>
      <c r="G82" s="38"/>
      <c r="H82" s="38"/>
      <c r="I82" s="38"/>
      <c r="J82" s="38"/>
      <c r="K82" s="38"/>
      <c r="L82" s="40">
        <v>20767</v>
      </c>
      <c r="M82" s="39">
        <v>119397</v>
      </c>
      <c r="N82" s="39">
        <v>3314</v>
      </c>
      <c r="O82" s="39">
        <v>6182</v>
      </c>
      <c r="P82" s="39">
        <v>0</v>
      </c>
      <c r="Q82" s="39">
        <v>0</v>
      </c>
      <c r="R82" s="39">
        <v>265</v>
      </c>
      <c r="S82" s="39">
        <v>117</v>
      </c>
      <c r="T82" s="39">
        <v>5896</v>
      </c>
      <c r="U82" s="39">
        <v>586</v>
      </c>
      <c r="V82" s="39">
        <v>568</v>
      </c>
      <c r="W82" s="39">
        <v>8981</v>
      </c>
      <c r="X82" s="39">
        <v>16242</v>
      </c>
      <c r="Y82" s="39">
        <v>3712</v>
      </c>
      <c r="Z82" s="39">
        <v>49</v>
      </c>
      <c r="AA82" s="39">
        <v>3209</v>
      </c>
      <c r="AB82" s="39">
        <v>5470</v>
      </c>
      <c r="AC82" s="39">
        <v>1469</v>
      </c>
      <c r="AD82" s="39">
        <v>7125</v>
      </c>
      <c r="AE82" s="39">
        <v>2828</v>
      </c>
      <c r="AF82" s="39">
        <v>155738</v>
      </c>
      <c r="AG82" s="39">
        <v>14410</v>
      </c>
      <c r="AH82" s="39">
        <v>884</v>
      </c>
      <c r="AI82" s="39">
        <v>13357</v>
      </c>
      <c r="AJ82" s="39">
        <v>1</v>
      </c>
      <c r="AK82" s="39">
        <v>1213</v>
      </c>
      <c r="AL82" s="39">
        <v>92</v>
      </c>
      <c r="AM82" s="39">
        <v>334</v>
      </c>
      <c r="AN82" s="39">
        <v>11196</v>
      </c>
      <c r="AO82" s="39">
        <v>289</v>
      </c>
      <c r="AP82" s="39">
        <v>2770</v>
      </c>
      <c r="AQ82" s="39">
        <v>661</v>
      </c>
      <c r="AR82" s="39">
        <v>13865</v>
      </c>
      <c r="AS82" s="39">
        <v>2969</v>
      </c>
      <c r="AT82" s="39">
        <v>0</v>
      </c>
      <c r="AU82" s="39">
        <v>34950</v>
      </c>
      <c r="AV82" s="39">
        <v>2999</v>
      </c>
      <c r="AW82" s="39">
        <v>0</v>
      </c>
      <c r="AX82" s="39">
        <v>0</v>
      </c>
      <c r="AY82" s="39">
        <v>1447</v>
      </c>
      <c r="AZ82" s="39">
        <v>1293</v>
      </c>
      <c r="BA82" s="39">
        <v>2152</v>
      </c>
      <c r="BB82" s="39">
        <v>0</v>
      </c>
      <c r="BC82" s="39">
        <v>21234</v>
      </c>
      <c r="BD82" s="39">
        <v>7</v>
      </c>
      <c r="BE82" s="39">
        <v>421</v>
      </c>
      <c r="BF82" s="39">
        <v>161</v>
      </c>
      <c r="BG82" s="80">
        <v>0</v>
      </c>
      <c r="BH82" s="81">
        <v>488620</v>
      </c>
      <c r="BI82" s="41"/>
      <c r="BJ82" s="38">
        <v>137106</v>
      </c>
      <c r="BK82" s="82">
        <v>488823</v>
      </c>
      <c r="BL82" s="40">
        <v>488823</v>
      </c>
      <c r="BM82" s="83">
        <v>0</v>
      </c>
      <c r="BN82" s="38">
        <v>488823</v>
      </c>
      <c r="BO82" s="84">
        <v>0</v>
      </c>
      <c r="BP82" s="84">
        <v>0</v>
      </c>
      <c r="BQ82" s="38">
        <v>0</v>
      </c>
      <c r="BR82" s="85">
        <v>173979</v>
      </c>
      <c r="BS82" s="41">
        <v>0</v>
      </c>
      <c r="BW82"/>
      <c r="BX82"/>
      <c r="BY82"/>
      <c r="BZ82"/>
    </row>
    <row r="83" spans="1:78" s="10" customFormat="1" x14ac:dyDescent="0.3">
      <c r="A83" s="60" t="s">
        <v>74</v>
      </c>
      <c r="B83" s="41" t="s">
        <v>73</v>
      </c>
      <c r="C83" s="39">
        <v>142120</v>
      </c>
      <c r="D83" s="38"/>
      <c r="E83" s="38"/>
      <c r="F83" s="38"/>
      <c r="G83" s="38"/>
      <c r="H83" s="38"/>
      <c r="I83" s="38"/>
      <c r="J83" s="38"/>
      <c r="K83" s="38"/>
      <c r="L83" s="40">
        <v>12</v>
      </c>
      <c r="M83" s="39">
        <v>16731</v>
      </c>
      <c r="N83" s="39">
        <v>12</v>
      </c>
      <c r="O83" s="39">
        <v>852</v>
      </c>
      <c r="P83" s="39">
        <v>2569</v>
      </c>
      <c r="Q83" s="39">
        <v>197</v>
      </c>
      <c r="R83" s="39">
        <v>308</v>
      </c>
      <c r="S83" s="39">
        <v>1545</v>
      </c>
      <c r="T83" s="39">
        <v>2237</v>
      </c>
      <c r="U83" s="39">
        <v>10</v>
      </c>
      <c r="V83" s="39">
        <v>455</v>
      </c>
      <c r="W83" s="39">
        <v>1990</v>
      </c>
      <c r="X83" s="39">
        <v>2048</v>
      </c>
      <c r="Y83" s="39">
        <v>2037</v>
      </c>
      <c r="Z83" s="39">
        <v>0</v>
      </c>
      <c r="AA83" s="39">
        <v>443</v>
      </c>
      <c r="AB83" s="39">
        <v>70</v>
      </c>
      <c r="AC83" s="39">
        <v>586</v>
      </c>
      <c r="AD83" s="39">
        <v>3474</v>
      </c>
      <c r="AE83" s="39">
        <v>463</v>
      </c>
      <c r="AF83" s="39">
        <v>5393</v>
      </c>
      <c r="AG83" s="39">
        <v>6764</v>
      </c>
      <c r="AH83" s="39">
        <v>54</v>
      </c>
      <c r="AI83" s="39">
        <v>2240</v>
      </c>
      <c r="AJ83" s="39">
        <v>0</v>
      </c>
      <c r="AK83" s="39">
        <v>892</v>
      </c>
      <c r="AL83" s="39">
        <v>68</v>
      </c>
      <c r="AM83" s="39">
        <v>32</v>
      </c>
      <c r="AN83" s="39">
        <v>1039</v>
      </c>
      <c r="AO83" s="39">
        <v>414</v>
      </c>
      <c r="AP83" s="39">
        <v>1705</v>
      </c>
      <c r="AQ83" s="39">
        <v>404</v>
      </c>
      <c r="AR83" s="39">
        <v>3333</v>
      </c>
      <c r="AS83" s="39">
        <v>2527</v>
      </c>
      <c r="AT83" s="39">
        <v>40230</v>
      </c>
      <c r="AU83" s="39">
        <v>0</v>
      </c>
      <c r="AV83" s="39">
        <v>1478</v>
      </c>
      <c r="AW83" s="39">
        <v>27</v>
      </c>
      <c r="AX83" s="39">
        <v>0</v>
      </c>
      <c r="AY83" s="39">
        <v>195</v>
      </c>
      <c r="AZ83" s="39">
        <v>242</v>
      </c>
      <c r="BA83" s="39">
        <v>553</v>
      </c>
      <c r="BB83" s="39">
        <v>1216</v>
      </c>
      <c r="BC83" s="39">
        <v>2510</v>
      </c>
      <c r="BD83" s="39">
        <v>1</v>
      </c>
      <c r="BE83" s="39">
        <v>216</v>
      </c>
      <c r="BF83" s="39">
        <v>31</v>
      </c>
      <c r="BG83" s="80">
        <v>0</v>
      </c>
      <c r="BH83" s="81">
        <v>107603</v>
      </c>
      <c r="BI83" s="41"/>
      <c r="BJ83" s="38">
        <v>26310</v>
      </c>
      <c r="BK83" s="82">
        <v>17389</v>
      </c>
      <c r="BL83" s="40">
        <v>17389</v>
      </c>
      <c r="BM83" s="83">
        <v>0</v>
      </c>
      <c r="BN83" s="38">
        <v>17389</v>
      </c>
      <c r="BO83" s="84">
        <v>0</v>
      </c>
      <c r="BP83" s="84">
        <v>0</v>
      </c>
      <c r="BQ83" s="38">
        <v>0</v>
      </c>
      <c r="BR83" s="85">
        <v>-9182</v>
      </c>
      <c r="BS83" s="41">
        <v>0</v>
      </c>
      <c r="BW83"/>
      <c r="BX83"/>
      <c r="BY83"/>
      <c r="BZ83"/>
    </row>
    <row r="84" spans="1:78" s="10" customFormat="1" x14ac:dyDescent="0.3">
      <c r="A84" s="60" t="s">
        <v>72</v>
      </c>
      <c r="B84" s="41" t="s">
        <v>71</v>
      </c>
      <c r="C84" s="39">
        <v>340401</v>
      </c>
      <c r="D84" s="38"/>
      <c r="E84" s="38"/>
      <c r="F84" s="38"/>
      <c r="G84" s="38"/>
      <c r="H84" s="38"/>
      <c r="I84" s="38"/>
      <c r="J84" s="38"/>
      <c r="K84" s="38"/>
      <c r="L84" s="40">
        <v>2</v>
      </c>
      <c r="M84" s="39">
        <v>21896</v>
      </c>
      <c r="N84" s="39">
        <v>71</v>
      </c>
      <c r="O84" s="39">
        <v>1183</v>
      </c>
      <c r="P84" s="39">
        <v>19</v>
      </c>
      <c r="Q84" s="39">
        <v>115</v>
      </c>
      <c r="R84" s="39">
        <v>116</v>
      </c>
      <c r="S84" s="39">
        <v>0</v>
      </c>
      <c r="T84" s="39">
        <v>0</v>
      </c>
      <c r="U84" s="39">
        <v>24</v>
      </c>
      <c r="V84" s="39">
        <v>27</v>
      </c>
      <c r="W84" s="39">
        <v>51</v>
      </c>
      <c r="X84" s="39">
        <v>805</v>
      </c>
      <c r="Y84" s="39">
        <v>4642</v>
      </c>
      <c r="Z84" s="39">
        <v>0</v>
      </c>
      <c r="AA84" s="39">
        <v>613</v>
      </c>
      <c r="AB84" s="39">
        <v>32</v>
      </c>
      <c r="AC84" s="39">
        <v>211</v>
      </c>
      <c r="AD84" s="39">
        <v>24</v>
      </c>
      <c r="AE84" s="39">
        <v>35</v>
      </c>
      <c r="AF84" s="39">
        <v>11342</v>
      </c>
      <c r="AG84" s="39">
        <v>40</v>
      </c>
      <c r="AH84" s="39">
        <v>41423</v>
      </c>
      <c r="AI84" s="39">
        <v>3418</v>
      </c>
      <c r="AJ84" s="39">
        <v>0</v>
      </c>
      <c r="AK84" s="39">
        <v>8</v>
      </c>
      <c r="AL84" s="39">
        <v>1</v>
      </c>
      <c r="AM84" s="39">
        <v>164</v>
      </c>
      <c r="AN84" s="39">
        <v>107</v>
      </c>
      <c r="AO84" s="39">
        <v>49</v>
      </c>
      <c r="AP84" s="39">
        <v>2762</v>
      </c>
      <c r="AQ84" s="39">
        <v>654</v>
      </c>
      <c r="AR84" s="39">
        <v>166045</v>
      </c>
      <c r="AS84" s="39">
        <v>3876</v>
      </c>
      <c r="AT84" s="39">
        <v>3210</v>
      </c>
      <c r="AU84" s="39">
        <v>4806</v>
      </c>
      <c r="AV84" s="39">
        <v>1328</v>
      </c>
      <c r="AW84" s="39">
        <v>19</v>
      </c>
      <c r="AX84" s="39">
        <v>144</v>
      </c>
      <c r="AY84" s="39">
        <v>404</v>
      </c>
      <c r="AZ84" s="39">
        <v>368</v>
      </c>
      <c r="BA84" s="39">
        <v>223</v>
      </c>
      <c r="BB84" s="39">
        <v>493</v>
      </c>
      <c r="BC84" s="39">
        <v>1009</v>
      </c>
      <c r="BD84" s="39">
        <v>1</v>
      </c>
      <c r="BE84" s="39">
        <v>88</v>
      </c>
      <c r="BF84" s="39">
        <v>23</v>
      </c>
      <c r="BG84" s="80">
        <v>0</v>
      </c>
      <c r="BH84" s="81">
        <v>271871</v>
      </c>
      <c r="BI84" s="41"/>
      <c r="BJ84" s="38">
        <v>34434</v>
      </c>
      <c r="BK84" s="82">
        <v>2501</v>
      </c>
      <c r="BL84" s="40">
        <v>2501</v>
      </c>
      <c r="BM84" s="83">
        <v>0</v>
      </c>
      <c r="BN84" s="38">
        <v>2501</v>
      </c>
      <c r="BO84" s="84">
        <v>0</v>
      </c>
      <c r="BP84" s="84">
        <v>0</v>
      </c>
      <c r="BQ84" s="38">
        <v>0</v>
      </c>
      <c r="BR84" s="85">
        <v>31595</v>
      </c>
      <c r="BS84" s="41">
        <v>0</v>
      </c>
      <c r="BW84"/>
      <c r="BX84"/>
      <c r="BY84"/>
      <c r="BZ84"/>
    </row>
    <row r="85" spans="1:78" s="10" customFormat="1" x14ac:dyDescent="0.3">
      <c r="A85" s="60" t="s">
        <v>70</v>
      </c>
      <c r="B85" s="41" t="s">
        <v>69</v>
      </c>
      <c r="C85" s="39">
        <v>1219594</v>
      </c>
      <c r="D85" s="38"/>
      <c r="E85" s="38"/>
      <c r="F85" s="38"/>
      <c r="G85" s="38"/>
      <c r="H85" s="38"/>
      <c r="I85" s="38"/>
      <c r="J85" s="38"/>
      <c r="K85" s="38"/>
      <c r="L85" s="40">
        <v>26652</v>
      </c>
      <c r="M85" s="39">
        <v>41449</v>
      </c>
      <c r="N85" s="39">
        <v>4302</v>
      </c>
      <c r="O85" s="39">
        <v>4144</v>
      </c>
      <c r="P85" s="39">
        <v>6875</v>
      </c>
      <c r="Q85" s="39">
        <v>982</v>
      </c>
      <c r="R85" s="39">
        <v>2855</v>
      </c>
      <c r="S85" s="39">
        <v>74715</v>
      </c>
      <c r="T85" s="39">
        <v>8628</v>
      </c>
      <c r="U85" s="39">
        <v>3127</v>
      </c>
      <c r="V85" s="39">
        <v>105</v>
      </c>
      <c r="W85" s="39">
        <v>7466</v>
      </c>
      <c r="X85" s="39">
        <v>5821</v>
      </c>
      <c r="Y85" s="39">
        <v>2896</v>
      </c>
      <c r="Z85" s="39">
        <v>807</v>
      </c>
      <c r="AA85" s="39">
        <v>2150</v>
      </c>
      <c r="AB85" s="39">
        <v>132</v>
      </c>
      <c r="AC85" s="39">
        <v>5776</v>
      </c>
      <c r="AD85" s="39">
        <v>1287</v>
      </c>
      <c r="AE85" s="39">
        <v>3793</v>
      </c>
      <c r="AF85" s="39">
        <v>4789</v>
      </c>
      <c r="AG85" s="39">
        <v>965</v>
      </c>
      <c r="AH85" s="39">
        <v>17928</v>
      </c>
      <c r="AI85" s="39">
        <v>461524</v>
      </c>
      <c r="AJ85" s="39">
        <v>1</v>
      </c>
      <c r="AK85" s="39">
        <v>9377</v>
      </c>
      <c r="AL85" s="39">
        <v>710</v>
      </c>
      <c r="AM85" s="39">
        <v>807</v>
      </c>
      <c r="AN85" s="39">
        <v>706</v>
      </c>
      <c r="AO85" s="39">
        <v>11887</v>
      </c>
      <c r="AP85" s="39">
        <v>9146</v>
      </c>
      <c r="AQ85" s="39">
        <v>2166</v>
      </c>
      <c r="AR85" s="39">
        <v>175774</v>
      </c>
      <c r="AS85" s="39">
        <v>44970</v>
      </c>
      <c r="AT85" s="39">
        <v>26666</v>
      </c>
      <c r="AU85" s="39">
        <v>17234</v>
      </c>
      <c r="AV85" s="39">
        <v>1528</v>
      </c>
      <c r="AW85" s="39">
        <v>2826</v>
      </c>
      <c r="AX85" s="39">
        <v>72</v>
      </c>
      <c r="AY85" s="39">
        <v>2756</v>
      </c>
      <c r="AZ85" s="39">
        <v>2524</v>
      </c>
      <c r="BA85" s="39">
        <v>24014</v>
      </c>
      <c r="BB85" s="39">
        <v>3736</v>
      </c>
      <c r="BC85" s="39">
        <v>7927</v>
      </c>
      <c r="BD85" s="39">
        <v>4</v>
      </c>
      <c r="BE85" s="39">
        <v>5236</v>
      </c>
      <c r="BF85" s="39">
        <v>95</v>
      </c>
      <c r="BG85" s="80">
        <v>0</v>
      </c>
      <c r="BH85" s="81">
        <v>1039330</v>
      </c>
      <c r="BI85" s="41"/>
      <c r="BJ85" s="38">
        <v>61335</v>
      </c>
      <c r="BK85" s="82">
        <v>3024</v>
      </c>
      <c r="BL85" s="40">
        <v>3024</v>
      </c>
      <c r="BM85" s="83">
        <v>0</v>
      </c>
      <c r="BN85" s="38">
        <v>3024</v>
      </c>
      <c r="BO85" s="84">
        <v>0</v>
      </c>
      <c r="BP85" s="84">
        <v>0</v>
      </c>
      <c r="BQ85" s="38">
        <v>195550</v>
      </c>
      <c r="BR85" s="85">
        <v>-79645</v>
      </c>
      <c r="BS85" s="41">
        <v>0</v>
      </c>
      <c r="BW85"/>
      <c r="BX85"/>
      <c r="BY85"/>
      <c r="BZ85"/>
    </row>
    <row r="86" spans="1:78" s="10" customFormat="1" x14ac:dyDescent="0.3">
      <c r="A86" s="60" t="s">
        <v>68</v>
      </c>
      <c r="B86" s="41" t="s">
        <v>67</v>
      </c>
      <c r="C86" s="39">
        <v>224134</v>
      </c>
      <c r="D86" s="38"/>
      <c r="E86" s="38"/>
      <c r="F86" s="38"/>
      <c r="G86" s="38"/>
      <c r="H86" s="38"/>
      <c r="I86" s="38"/>
      <c r="J86" s="38"/>
      <c r="K86" s="38"/>
      <c r="L86" s="40">
        <v>0</v>
      </c>
      <c r="M86" s="39">
        <v>0</v>
      </c>
      <c r="N86" s="39">
        <v>0</v>
      </c>
      <c r="O86" s="39">
        <v>0</v>
      </c>
      <c r="P86" s="39">
        <v>0</v>
      </c>
      <c r="Q86" s="39">
        <v>0</v>
      </c>
      <c r="R86" s="39">
        <v>0</v>
      </c>
      <c r="S86" s="39">
        <v>0</v>
      </c>
      <c r="T86" s="39">
        <v>0</v>
      </c>
      <c r="U86" s="39">
        <v>0</v>
      </c>
      <c r="V86" s="39">
        <v>0</v>
      </c>
      <c r="W86" s="39">
        <v>0</v>
      </c>
      <c r="X86" s="39">
        <v>0</v>
      </c>
      <c r="Y86" s="39">
        <v>0</v>
      </c>
      <c r="Z86" s="39">
        <v>0</v>
      </c>
      <c r="AA86" s="39">
        <v>0</v>
      </c>
      <c r="AB86" s="39">
        <v>0</v>
      </c>
      <c r="AC86" s="39">
        <v>0</v>
      </c>
      <c r="AD86" s="39">
        <v>939</v>
      </c>
      <c r="AE86" s="39">
        <v>0</v>
      </c>
      <c r="AF86" s="39">
        <v>0</v>
      </c>
      <c r="AG86" s="39">
        <v>0</v>
      </c>
      <c r="AH86" s="39">
        <v>0</v>
      </c>
      <c r="AI86" s="39">
        <v>72</v>
      </c>
      <c r="AJ86" s="39">
        <v>30</v>
      </c>
      <c r="AK86" s="39">
        <v>0</v>
      </c>
      <c r="AL86" s="39">
        <v>0</v>
      </c>
      <c r="AM86" s="39">
        <v>0</v>
      </c>
      <c r="AN86" s="39">
        <v>0</v>
      </c>
      <c r="AO86" s="39">
        <v>0</v>
      </c>
      <c r="AP86" s="39">
        <v>0</v>
      </c>
      <c r="AQ86" s="39">
        <v>0</v>
      </c>
      <c r="AR86" s="39">
        <v>1</v>
      </c>
      <c r="AS86" s="39">
        <v>0</v>
      </c>
      <c r="AT86" s="39">
        <v>30</v>
      </c>
      <c r="AU86" s="39">
        <v>0</v>
      </c>
      <c r="AV86" s="39">
        <v>1103</v>
      </c>
      <c r="AW86" s="39">
        <v>0</v>
      </c>
      <c r="AX86" s="39">
        <v>0</v>
      </c>
      <c r="AY86" s="39">
        <v>0</v>
      </c>
      <c r="AZ86" s="39">
        <v>0</v>
      </c>
      <c r="BA86" s="39">
        <v>2</v>
      </c>
      <c r="BB86" s="39">
        <v>0</v>
      </c>
      <c r="BC86" s="39">
        <v>1</v>
      </c>
      <c r="BD86" s="39">
        <v>0</v>
      </c>
      <c r="BE86" s="39">
        <v>0</v>
      </c>
      <c r="BF86" s="39">
        <v>0</v>
      </c>
      <c r="BG86" s="80">
        <v>0</v>
      </c>
      <c r="BH86" s="81">
        <v>2178</v>
      </c>
      <c r="BI86" s="41"/>
      <c r="BJ86" s="38">
        <v>26727</v>
      </c>
      <c r="BK86" s="82">
        <v>59014</v>
      </c>
      <c r="BL86" s="40">
        <v>59014</v>
      </c>
      <c r="BM86" s="83">
        <v>0</v>
      </c>
      <c r="BN86" s="38">
        <v>59014</v>
      </c>
      <c r="BO86" s="84">
        <v>0</v>
      </c>
      <c r="BP86" s="84">
        <v>0</v>
      </c>
      <c r="BQ86" s="38">
        <v>37173</v>
      </c>
      <c r="BR86" s="85">
        <v>99042</v>
      </c>
      <c r="BS86" s="41">
        <v>0</v>
      </c>
      <c r="BW86"/>
      <c r="BX86"/>
      <c r="BY86"/>
      <c r="BZ86"/>
    </row>
    <row r="87" spans="1:78" s="10" customFormat="1" x14ac:dyDescent="0.3">
      <c r="A87" s="60" t="s">
        <v>66</v>
      </c>
      <c r="B87" s="41" t="s">
        <v>65</v>
      </c>
      <c r="C87" s="39">
        <v>173182</v>
      </c>
      <c r="D87" s="38"/>
      <c r="E87" s="38"/>
      <c r="F87" s="38"/>
      <c r="G87" s="38"/>
      <c r="H87" s="38"/>
      <c r="I87" s="38"/>
      <c r="J87" s="38"/>
      <c r="K87" s="38"/>
      <c r="L87" s="40">
        <v>0</v>
      </c>
      <c r="M87" s="39">
        <v>647</v>
      </c>
      <c r="N87" s="39">
        <v>4059</v>
      </c>
      <c r="O87" s="39">
        <v>182</v>
      </c>
      <c r="P87" s="39">
        <v>0</v>
      </c>
      <c r="Q87" s="39">
        <v>0</v>
      </c>
      <c r="R87" s="39">
        <v>808</v>
      </c>
      <c r="S87" s="39">
        <v>0</v>
      </c>
      <c r="T87" s="39">
        <v>0</v>
      </c>
      <c r="U87" s="39">
        <v>0</v>
      </c>
      <c r="V87" s="39">
        <v>0</v>
      </c>
      <c r="W87" s="39">
        <v>0</v>
      </c>
      <c r="X87" s="39">
        <v>0</v>
      </c>
      <c r="Y87" s="39">
        <v>0</v>
      </c>
      <c r="Z87" s="39">
        <v>57</v>
      </c>
      <c r="AA87" s="39">
        <v>94</v>
      </c>
      <c r="AB87" s="39">
        <v>0</v>
      </c>
      <c r="AC87" s="39">
        <v>0</v>
      </c>
      <c r="AD87" s="39">
        <v>0</v>
      </c>
      <c r="AE87" s="39">
        <v>1</v>
      </c>
      <c r="AF87" s="39">
        <v>0</v>
      </c>
      <c r="AG87" s="39">
        <v>0</v>
      </c>
      <c r="AH87" s="39">
        <v>91</v>
      </c>
      <c r="AI87" s="39">
        <v>3255</v>
      </c>
      <c r="AJ87" s="39">
        <v>0</v>
      </c>
      <c r="AK87" s="39">
        <v>1664</v>
      </c>
      <c r="AL87" s="39">
        <v>126</v>
      </c>
      <c r="AM87" s="39">
        <v>51</v>
      </c>
      <c r="AN87" s="39">
        <v>31</v>
      </c>
      <c r="AO87" s="39">
        <v>68</v>
      </c>
      <c r="AP87" s="39">
        <v>6183</v>
      </c>
      <c r="AQ87" s="39">
        <v>1461</v>
      </c>
      <c r="AR87" s="39">
        <v>22163</v>
      </c>
      <c r="AS87" s="39">
        <v>205</v>
      </c>
      <c r="AT87" s="39">
        <v>0</v>
      </c>
      <c r="AU87" s="39">
        <v>0</v>
      </c>
      <c r="AV87" s="39">
        <v>12</v>
      </c>
      <c r="AW87" s="39">
        <v>2810</v>
      </c>
      <c r="AX87" s="39">
        <v>0</v>
      </c>
      <c r="AY87" s="39">
        <v>58</v>
      </c>
      <c r="AZ87" s="39">
        <v>48</v>
      </c>
      <c r="BA87" s="39">
        <v>24376</v>
      </c>
      <c r="BB87" s="39">
        <v>3780</v>
      </c>
      <c r="BC87" s="39">
        <v>7810</v>
      </c>
      <c r="BD87" s="39">
        <v>0</v>
      </c>
      <c r="BE87" s="39">
        <v>34</v>
      </c>
      <c r="BF87" s="39">
        <v>0</v>
      </c>
      <c r="BG87" s="80">
        <v>0</v>
      </c>
      <c r="BH87" s="81">
        <v>80074</v>
      </c>
      <c r="BI87" s="41"/>
      <c r="BJ87" s="38">
        <v>14205</v>
      </c>
      <c r="BK87" s="82">
        <v>44309</v>
      </c>
      <c r="BL87" s="40">
        <v>44309</v>
      </c>
      <c r="BM87" s="83">
        <v>0</v>
      </c>
      <c r="BN87" s="38">
        <v>44309</v>
      </c>
      <c r="BO87" s="84">
        <v>0</v>
      </c>
      <c r="BP87" s="84">
        <v>0</v>
      </c>
      <c r="BQ87" s="38">
        <v>47087</v>
      </c>
      <c r="BR87" s="85">
        <v>-12493</v>
      </c>
      <c r="BS87" s="41">
        <v>0</v>
      </c>
      <c r="BW87"/>
      <c r="BX87"/>
      <c r="BY87"/>
      <c r="BZ87"/>
    </row>
    <row r="88" spans="1:78" s="10" customFormat="1" x14ac:dyDescent="0.3">
      <c r="A88" s="60" t="s">
        <v>64</v>
      </c>
      <c r="B88" s="41" t="s">
        <v>63</v>
      </c>
      <c r="C88" s="39">
        <v>388710</v>
      </c>
      <c r="D88" s="38"/>
      <c r="E88" s="38"/>
      <c r="F88" s="38"/>
      <c r="G88" s="38"/>
      <c r="H88" s="38"/>
      <c r="I88" s="38"/>
      <c r="J88" s="38"/>
      <c r="K88" s="38"/>
      <c r="L88" s="40">
        <v>0</v>
      </c>
      <c r="M88" s="39">
        <v>0</v>
      </c>
      <c r="N88" s="39">
        <v>0</v>
      </c>
      <c r="O88" s="39">
        <v>0</v>
      </c>
      <c r="P88" s="39">
        <v>0</v>
      </c>
      <c r="Q88" s="39">
        <v>0</v>
      </c>
      <c r="R88" s="39">
        <v>0</v>
      </c>
      <c r="S88" s="39">
        <v>0</v>
      </c>
      <c r="T88" s="39">
        <v>0</v>
      </c>
      <c r="U88" s="39">
        <v>0</v>
      </c>
      <c r="V88" s="39">
        <v>0</v>
      </c>
      <c r="W88" s="39">
        <v>0</v>
      </c>
      <c r="X88" s="39">
        <v>0</v>
      </c>
      <c r="Y88" s="39">
        <v>0</v>
      </c>
      <c r="Z88" s="39">
        <v>0</v>
      </c>
      <c r="AA88" s="39">
        <v>0</v>
      </c>
      <c r="AB88" s="39">
        <v>0</v>
      </c>
      <c r="AC88" s="39">
        <v>0</v>
      </c>
      <c r="AD88" s="39">
        <v>0</v>
      </c>
      <c r="AE88" s="39">
        <v>0</v>
      </c>
      <c r="AF88" s="39">
        <v>0</v>
      </c>
      <c r="AG88" s="39">
        <v>0</v>
      </c>
      <c r="AH88" s="39">
        <v>0</v>
      </c>
      <c r="AI88" s="39">
        <v>0</v>
      </c>
      <c r="AJ88" s="39">
        <v>0</v>
      </c>
      <c r="AK88" s="39">
        <v>0</v>
      </c>
      <c r="AL88" s="39">
        <v>0</v>
      </c>
      <c r="AM88" s="39">
        <v>0</v>
      </c>
      <c r="AN88" s="39">
        <v>0</v>
      </c>
      <c r="AO88" s="39">
        <v>0</v>
      </c>
      <c r="AP88" s="39">
        <v>0</v>
      </c>
      <c r="AQ88" s="39">
        <v>0</v>
      </c>
      <c r="AR88" s="39">
        <v>0</v>
      </c>
      <c r="AS88" s="39">
        <v>0</v>
      </c>
      <c r="AT88" s="39">
        <v>0</v>
      </c>
      <c r="AU88" s="39">
        <v>0</v>
      </c>
      <c r="AV88" s="39">
        <v>0</v>
      </c>
      <c r="AW88" s="39">
        <v>0</v>
      </c>
      <c r="AX88" s="39">
        <v>0</v>
      </c>
      <c r="AY88" s="39">
        <v>0</v>
      </c>
      <c r="AZ88" s="39">
        <v>0</v>
      </c>
      <c r="BA88" s="39">
        <v>0</v>
      </c>
      <c r="BB88" s="39">
        <v>0</v>
      </c>
      <c r="BC88" s="39">
        <v>0</v>
      </c>
      <c r="BD88" s="39">
        <v>0</v>
      </c>
      <c r="BE88" s="39">
        <v>0</v>
      </c>
      <c r="BF88" s="39">
        <v>0</v>
      </c>
      <c r="BG88" s="80">
        <v>0</v>
      </c>
      <c r="BH88" s="81">
        <v>0</v>
      </c>
      <c r="BI88" s="41"/>
      <c r="BJ88" s="38">
        <v>6716</v>
      </c>
      <c r="BK88" s="82">
        <v>1294</v>
      </c>
      <c r="BL88" s="40">
        <v>1294</v>
      </c>
      <c r="BM88" s="83">
        <v>0</v>
      </c>
      <c r="BN88" s="38">
        <v>1294</v>
      </c>
      <c r="BO88" s="84">
        <v>0</v>
      </c>
      <c r="BP88" s="84">
        <v>0</v>
      </c>
      <c r="BQ88" s="38">
        <v>294484</v>
      </c>
      <c r="BR88" s="85">
        <v>86216</v>
      </c>
      <c r="BS88" s="41">
        <v>0</v>
      </c>
      <c r="BW88"/>
      <c r="BX88"/>
      <c r="BY88"/>
      <c r="BZ88"/>
    </row>
    <row r="89" spans="1:78" s="10" customFormat="1" x14ac:dyDescent="0.3">
      <c r="A89" s="60" t="s">
        <v>62</v>
      </c>
      <c r="B89" s="41" t="s">
        <v>61</v>
      </c>
      <c r="C89" s="39">
        <v>911114</v>
      </c>
      <c r="D89" s="38"/>
      <c r="E89" s="38"/>
      <c r="F89" s="38"/>
      <c r="G89" s="38"/>
      <c r="H89" s="38"/>
      <c r="I89" s="38"/>
      <c r="J89" s="38"/>
      <c r="K89" s="38"/>
      <c r="L89" s="40">
        <v>0</v>
      </c>
      <c r="M89" s="39">
        <v>0</v>
      </c>
      <c r="N89" s="39">
        <v>0</v>
      </c>
      <c r="O89" s="39">
        <v>0</v>
      </c>
      <c r="P89" s="39">
        <v>0</v>
      </c>
      <c r="Q89" s="39">
        <v>0</v>
      </c>
      <c r="R89" s="39">
        <v>0</v>
      </c>
      <c r="S89" s="39">
        <v>0</v>
      </c>
      <c r="T89" s="39">
        <v>0</v>
      </c>
      <c r="U89" s="39">
        <v>0</v>
      </c>
      <c r="V89" s="39">
        <v>0</v>
      </c>
      <c r="W89" s="39">
        <v>0</v>
      </c>
      <c r="X89" s="39">
        <v>0</v>
      </c>
      <c r="Y89" s="39">
        <v>0</v>
      </c>
      <c r="Z89" s="39">
        <v>0</v>
      </c>
      <c r="AA89" s="39">
        <v>0</v>
      </c>
      <c r="AB89" s="39">
        <v>0</v>
      </c>
      <c r="AC89" s="39">
        <v>0</v>
      </c>
      <c r="AD89" s="39">
        <v>0</v>
      </c>
      <c r="AE89" s="39">
        <v>0</v>
      </c>
      <c r="AF89" s="39">
        <v>0</v>
      </c>
      <c r="AG89" s="39">
        <v>0</v>
      </c>
      <c r="AH89" s="39">
        <v>0</v>
      </c>
      <c r="AI89" s="39">
        <v>0</v>
      </c>
      <c r="AJ89" s="39">
        <v>0</v>
      </c>
      <c r="AK89" s="39">
        <v>0</v>
      </c>
      <c r="AL89" s="39">
        <v>0</v>
      </c>
      <c r="AM89" s="39">
        <v>0</v>
      </c>
      <c r="AN89" s="39">
        <v>0</v>
      </c>
      <c r="AO89" s="39">
        <v>0</v>
      </c>
      <c r="AP89" s="39">
        <v>0</v>
      </c>
      <c r="AQ89" s="39">
        <v>0</v>
      </c>
      <c r="AR89" s="39">
        <v>0</v>
      </c>
      <c r="AS89" s="39">
        <v>38127</v>
      </c>
      <c r="AT89" s="39">
        <v>0</v>
      </c>
      <c r="AU89" s="39">
        <v>0</v>
      </c>
      <c r="AV89" s="39">
        <v>0</v>
      </c>
      <c r="AW89" s="39">
        <v>0</v>
      </c>
      <c r="AX89" s="39">
        <v>0</v>
      </c>
      <c r="AY89" s="39">
        <v>0</v>
      </c>
      <c r="AZ89" s="39">
        <v>0</v>
      </c>
      <c r="BA89" s="39">
        <v>0</v>
      </c>
      <c r="BB89" s="39">
        <v>0</v>
      </c>
      <c r="BC89" s="39">
        <v>0</v>
      </c>
      <c r="BD89" s="39">
        <v>0</v>
      </c>
      <c r="BE89" s="39">
        <v>0</v>
      </c>
      <c r="BF89" s="39">
        <v>0</v>
      </c>
      <c r="BG89" s="80">
        <v>0</v>
      </c>
      <c r="BH89" s="81">
        <v>38127</v>
      </c>
      <c r="BI89" s="41"/>
      <c r="BJ89" s="38">
        <v>569648</v>
      </c>
      <c r="BK89" s="82">
        <v>13041</v>
      </c>
      <c r="BL89" s="40">
        <v>13041</v>
      </c>
      <c r="BM89" s="83">
        <v>0</v>
      </c>
      <c r="BN89" s="38">
        <v>13041</v>
      </c>
      <c r="BO89" s="84">
        <v>0</v>
      </c>
      <c r="BP89" s="84">
        <v>0</v>
      </c>
      <c r="BQ89" s="38">
        <v>41734</v>
      </c>
      <c r="BR89" s="85">
        <v>248564</v>
      </c>
      <c r="BS89" s="41">
        <v>0</v>
      </c>
      <c r="BW89"/>
      <c r="BX89"/>
      <c r="BY89"/>
      <c r="BZ89"/>
    </row>
    <row r="90" spans="1:78" s="10" customFormat="1" x14ac:dyDescent="0.3">
      <c r="A90" s="60" t="s">
        <v>60</v>
      </c>
      <c r="B90" s="41" t="s">
        <v>59</v>
      </c>
      <c r="C90" s="39">
        <v>322590</v>
      </c>
      <c r="D90" s="38"/>
      <c r="E90" s="38"/>
      <c r="F90" s="38"/>
      <c r="G90" s="38"/>
      <c r="H90" s="38"/>
      <c r="I90" s="38"/>
      <c r="J90" s="38"/>
      <c r="K90" s="38"/>
      <c r="L90" s="40">
        <v>72</v>
      </c>
      <c r="M90" s="39">
        <v>396</v>
      </c>
      <c r="N90" s="39">
        <v>892</v>
      </c>
      <c r="O90" s="39">
        <v>347</v>
      </c>
      <c r="P90" s="39">
        <v>296</v>
      </c>
      <c r="Q90" s="39">
        <v>1951</v>
      </c>
      <c r="R90" s="39">
        <v>4085</v>
      </c>
      <c r="S90" s="39">
        <v>287</v>
      </c>
      <c r="T90" s="39">
        <v>2980</v>
      </c>
      <c r="U90" s="39">
        <v>128</v>
      </c>
      <c r="V90" s="39">
        <v>977</v>
      </c>
      <c r="W90" s="39">
        <v>139</v>
      </c>
      <c r="X90" s="39">
        <v>3492</v>
      </c>
      <c r="Y90" s="39">
        <v>1215</v>
      </c>
      <c r="Z90" s="39">
        <v>334</v>
      </c>
      <c r="AA90" s="39">
        <v>2113</v>
      </c>
      <c r="AB90" s="39">
        <v>551</v>
      </c>
      <c r="AC90" s="39">
        <v>665</v>
      </c>
      <c r="AD90" s="39">
        <v>1712</v>
      </c>
      <c r="AE90" s="39">
        <v>1770</v>
      </c>
      <c r="AF90" s="39">
        <v>2308</v>
      </c>
      <c r="AG90" s="39">
        <v>2243</v>
      </c>
      <c r="AH90" s="39">
        <v>1416</v>
      </c>
      <c r="AI90" s="39">
        <v>2655</v>
      </c>
      <c r="AJ90" s="39">
        <v>2</v>
      </c>
      <c r="AK90" s="39">
        <v>233</v>
      </c>
      <c r="AL90" s="39">
        <v>18</v>
      </c>
      <c r="AM90" s="39">
        <v>118</v>
      </c>
      <c r="AN90" s="39">
        <v>1013</v>
      </c>
      <c r="AO90" s="39">
        <v>234</v>
      </c>
      <c r="AP90" s="39">
        <v>8896</v>
      </c>
      <c r="AQ90" s="39">
        <v>820</v>
      </c>
      <c r="AR90" s="39">
        <v>5999</v>
      </c>
      <c r="AS90" s="39">
        <v>4340</v>
      </c>
      <c r="AT90" s="39">
        <v>4245</v>
      </c>
      <c r="AU90" s="39">
        <v>287</v>
      </c>
      <c r="AV90" s="39">
        <v>4215</v>
      </c>
      <c r="AW90" s="39">
        <v>416</v>
      </c>
      <c r="AX90" s="39">
        <v>1435</v>
      </c>
      <c r="AY90" s="39">
        <v>2882</v>
      </c>
      <c r="AZ90" s="39">
        <v>2670</v>
      </c>
      <c r="BA90" s="39">
        <v>3490</v>
      </c>
      <c r="BB90" s="39">
        <v>4429</v>
      </c>
      <c r="BC90" s="39">
        <v>551</v>
      </c>
      <c r="BD90" s="39">
        <v>59</v>
      </c>
      <c r="BE90" s="39">
        <v>1511</v>
      </c>
      <c r="BF90" s="39">
        <v>0</v>
      </c>
      <c r="BG90" s="80">
        <v>0</v>
      </c>
      <c r="BH90" s="81">
        <v>80887</v>
      </c>
      <c r="BI90" s="41"/>
      <c r="BJ90" s="38">
        <v>8702</v>
      </c>
      <c r="BK90" s="82">
        <v>243788</v>
      </c>
      <c r="BL90" s="40">
        <v>243788</v>
      </c>
      <c r="BM90" s="83">
        <v>0</v>
      </c>
      <c r="BN90" s="38">
        <v>243788</v>
      </c>
      <c r="BO90" s="84">
        <v>0</v>
      </c>
      <c r="BP90" s="84">
        <v>0</v>
      </c>
      <c r="BQ90" s="38">
        <v>20197</v>
      </c>
      <c r="BR90" s="85">
        <v>-30984</v>
      </c>
      <c r="BS90" s="41">
        <v>0</v>
      </c>
      <c r="BW90"/>
      <c r="BX90"/>
      <c r="BY90"/>
      <c r="BZ90"/>
    </row>
    <row r="91" spans="1:78" s="10" customFormat="1" x14ac:dyDescent="0.3">
      <c r="A91" s="60" t="s">
        <v>58</v>
      </c>
      <c r="B91" s="41" t="s">
        <v>57</v>
      </c>
      <c r="C91" s="39">
        <v>132758</v>
      </c>
      <c r="D91" s="38"/>
      <c r="E91" s="38"/>
      <c r="F91" s="38"/>
      <c r="G91" s="38"/>
      <c r="H91" s="38"/>
      <c r="I91" s="38"/>
      <c r="J91" s="38"/>
      <c r="K91" s="38"/>
      <c r="L91" s="40">
        <v>0</v>
      </c>
      <c r="M91" s="39">
        <v>9</v>
      </c>
      <c r="N91" s="39">
        <v>3</v>
      </c>
      <c r="O91" s="39">
        <v>6</v>
      </c>
      <c r="P91" s="39">
        <v>54</v>
      </c>
      <c r="Q91" s="39">
        <v>5</v>
      </c>
      <c r="R91" s="39">
        <v>5</v>
      </c>
      <c r="S91" s="39">
        <v>5</v>
      </c>
      <c r="T91" s="39">
        <v>3</v>
      </c>
      <c r="U91" s="39">
        <v>11</v>
      </c>
      <c r="V91" s="39">
        <v>1</v>
      </c>
      <c r="W91" s="39">
        <v>8</v>
      </c>
      <c r="X91" s="39">
        <v>6</v>
      </c>
      <c r="Y91" s="39">
        <v>1</v>
      </c>
      <c r="Z91" s="39">
        <v>1</v>
      </c>
      <c r="AA91" s="39">
        <v>2</v>
      </c>
      <c r="AB91" s="39">
        <v>0</v>
      </c>
      <c r="AC91" s="39">
        <v>6</v>
      </c>
      <c r="AD91" s="39">
        <v>3</v>
      </c>
      <c r="AE91" s="39">
        <v>35</v>
      </c>
      <c r="AF91" s="39">
        <v>11</v>
      </c>
      <c r="AG91" s="39">
        <v>1</v>
      </c>
      <c r="AH91" s="39">
        <v>1</v>
      </c>
      <c r="AI91" s="39">
        <v>197</v>
      </c>
      <c r="AJ91" s="39">
        <v>0</v>
      </c>
      <c r="AK91" s="39">
        <v>0</v>
      </c>
      <c r="AL91" s="39">
        <v>0</v>
      </c>
      <c r="AM91" s="39">
        <v>0</v>
      </c>
      <c r="AN91" s="39">
        <v>13</v>
      </c>
      <c r="AO91" s="39">
        <v>5</v>
      </c>
      <c r="AP91" s="39">
        <v>16</v>
      </c>
      <c r="AQ91" s="39">
        <v>4</v>
      </c>
      <c r="AR91" s="39">
        <v>14</v>
      </c>
      <c r="AS91" s="39">
        <v>105</v>
      </c>
      <c r="AT91" s="39">
        <v>358</v>
      </c>
      <c r="AU91" s="39">
        <v>55</v>
      </c>
      <c r="AV91" s="39">
        <v>24</v>
      </c>
      <c r="AW91" s="39">
        <v>62</v>
      </c>
      <c r="AX91" s="39">
        <v>4</v>
      </c>
      <c r="AY91" s="39">
        <v>10</v>
      </c>
      <c r="AZ91" s="39">
        <v>9</v>
      </c>
      <c r="BA91" s="39">
        <v>87</v>
      </c>
      <c r="BB91" s="39">
        <v>19</v>
      </c>
      <c r="BC91" s="39">
        <v>35</v>
      </c>
      <c r="BD91" s="39">
        <v>0</v>
      </c>
      <c r="BE91" s="39">
        <v>5</v>
      </c>
      <c r="BF91" s="39">
        <v>2</v>
      </c>
      <c r="BG91" s="80">
        <v>0</v>
      </c>
      <c r="BH91" s="81">
        <v>1201</v>
      </c>
      <c r="BI91" s="41"/>
      <c r="BJ91" s="38">
        <v>4752</v>
      </c>
      <c r="BK91" s="82">
        <v>0</v>
      </c>
      <c r="BL91" s="40">
        <v>0</v>
      </c>
      <c r="BM91" s="83">
        <v>0</v>
      </c>
      <c r="BN91" s="38">
        <v>0</v>
      </c>
      <c r="BO91" s="84">
        <v>0</v>
      </c>
      <c r="BP91" s="84">
        <v>0</v>
      </c>
      <c r="BQ91" s="38">
        <v>126805</v>
      </c>
      <c r="BR91" s="85">
        <v>0</v>
      </c>
      <c r="BS91" s="41">
        <v>0</v>
      </c>
      <c r="BW91"/>
      <c r="BX91"/>
      <c r="BY91"/>
      <c r="BZ91"/>
    </row>
    <row r="92" spans="1:78" s="10" customFormat="1" x14ac:dyDescent="0.3">
      <c r="A92" s="60" t="s">
        <v>56</v>
      </c>
      <c r="B92" s="41" t="s">
        <v>55</v>
      </c>
      <c r="C92" s="39">
        <v>361993</v>
      </c>
      <c r="D92" s="38"/>
      <c r="E92" s="38"/>
      <c r="F92" s="38"/>
      <c r="G92" s="38"/>
      <c r="H92" s="38"/>
      <c r="I92" s="38"/>
      <c r="J92" s="38"/>
      <c r="K92" s="38"/>
      <c r="L92" s="40">
        <v>9</v>
      </c>
      <c r="M92" s="39">
        <v>4545</v>
      </c>
      <c r="N92" s="39">
        <v>281</v>
      </c>
      <c r="O92" s="39">
        <v>5241</v>
      </c>
      <c r="P92" s="39">
        <v>308</v>
      </c>
      <c r="Q92" s="39">
        <v>984</v>
      </c>
      <c r="R92" s="39">
        <v>519</v>
      </c>
      <c r="S92" s="39">
        <v>3615</v>
      </c>
      <c r="T92" s="39">
        <v>2610</v>
      </c>
      <c r="U92" s="39">
        <v>6477</v>
      </c>
      <c r="V92" s="39">
        <v>409</v>
      </c>
      <c r="W92" s="39">
        <v>5320</v>
      </c>
      <c r="X92" s="39">
        <v>7141</v>
      </c>
      <c r="Y92" s="39">
        <v>1759</v>
      </c>
      <c r="Z92" s="39">
        <v>220</v>
      </c>
      <c r="AA92" s="39">
        <v>2740</v>
      </c>
      <c r="AB92" s="39">
        <v>312</v>
      </c>
      <c r="AC92" s="39">
        <v>3987</v>
      </c>
      <c r="AD92" s="39">
        <v>2036</v>
      </c>
      <c r="AE92" s="39">
        <v>729</v>
      </c>
      <c r="AF92" s="39">
        <v>3983</v>
      </c>
      <c r="AG92" s="39">
        <v>1388</v>
      </c>
      <c r="AH92" s="39">
        <v>2684</v>
      </c>
      <c r="AI92" s="39">
        <v>7932</v>
      </c>
      <c r="AJ92" s="39">
        <v>6</v>
      </c>
      <c r="AK92" s="39">
        <v>349</v>
      </c>
      <c r="AL92" s="39">
        <v>26</v>
      </c>
      <c r="AM92" s="39">
        <v>155</v>
      </c>
      <c r="AN92" s="39">
        <v>3338</v>
      </c>
      <c r="AO92" s="39">
        <v>1095</v>
      </c>
      <c r="AP92" s="39">
        <v>48253</v>
      </c>
      <c r="AQ92" s="39">
        <v>11590</v>
      </c>
      <c r="AR92" s="39">
        <v>2277</v>
      </c>
      <c r="AS92" s="39">
        <v>15369</v>
      </c>
      <c r="AT92" s="39">
        <v>15038</v>
      </c>
      <c r="AU92" s="39">
        <v>3637</v>
      </c>
      <c r="AV92" s="39">
        <v>3413</v>
      </c>
      <c r="AW92" s="39">
        <v>920</v>
      </c>
      <c r="AX92" s="39">
        <v>1578</v>
      </c>
      <c r="AY92" s="39">
        <v>1177</v>
      </c>
      <c r="AZ92" s="39">
        <v>1079</v>
      </c>
      <c r="BA92" s="39">
        <v>26491</v>
      </c>
      <c r="BB92" s="39">
        <v>5934</v>
      </c>
      <c r="BC92" s="39">
        <v>3189</v>
      </c>
      <c r="BD92" s="39">
        <v>206</v>
      </c>
      <c r="BE92" s="39">
        <v>4272</v>
      </c>
      <c r="BF92" s="39">
        <v>4831</v>
      </c>
      <c r="BG92" s="80">
        <v>0</v>
      </c>
      <c r="BH92" s="81">
        <v>219452</v>
      </c>
      <c r="BI92" s="41"/>
      <c r="BJ92" s="38">
        <v>43188</v>
      </c>
      <c r="BK92" s="82">
        <v>99353</v>
      </c>
      <c r="BL92" s="40">
        <v>99353</v>
      </c>
      <c r="BM92" s="83">
        <v>2524</v>
      </c>
      <c r="BN92" s="38">
        <v>96829</v>
      </c>
      <c r="BO92" s="84">
        <v>0</v>
      </c>
      <c r="BP92" s="84">
        <v>0</v>
      </c>
      <c r="BQ92" s="38">
        <v>0</v>
      </c>
      <c r="BR92" s="85">
        <v>0</v>
      </c>
      <c r="BS92" s="41">
        <v>0</v>
      </c>
      <c r="BW92"/>
      <c r="BX92"/>
      <c r="BY92"/>
      <c r="BZ92"/>
    </row>
    <row r="93" spans="1:78" s="10" customFormat="1" x14ac:dyDescent="0.3">
      <c r="A93" s="60" t="s">
        <v>54</v>
      </c>
      <c r="B93" s="41" t="s">
        <v>53</v>
      </c>
      <c r="C93" s="39">
        <v>91094</v>
      </c>
      <c r="D93" s="38"/>
      <c r="E93" s="38"/>
      <c r="F93" s="38"/>
      <c r="G93" s="38"/>
      <c r="H93" s="38"/>
      <c r="I93" s="38"/>
      <c r="J93" s="38"/>
      <c r="K93" s="38"/>
      <c r="L93" s="40">
        <v>1</v>
      </c>
      <c r="M93" s="39">
        <v>517</v>
      </c>
      <c r="N93" s="39">
        <v>32</v>
      </c>
      <c r="O93" s="39">
        <v>596</v>
      </c>
      <c r="P93" s="39">
        <v>35</v>
      </c>
      <c r="Q93" s="39">
        <v>112</v>
      </c>
      <c r="R93" s="39">
        <v>59</v>
      </c>
      <c r="S93" s="39">
        <v>411</v>
      </c>
      <c r="T93" s="39">
        <v>297</v>
      </c>
      <c r="U93" s="39">
        <v>736</v>
      </c>
      <c r="V93" s="39">
        <v>47</v>
      </c>
      <c r="W93" s="39">
        <v>605</v>
      </c>
      <c r="X93" s="39">
        <v>812</v>
      </c>
      <c r="Y93" s="39">
        <v>200</v>
      </c>
      <c r="Z93" s="39">
        <v>25</v>
      </c>
      <c r="AA93" s="39">
        <v>311</v>
      </c>
      <c r="AB93" s="39">
        <v>36</v>
      </c>
      <c r="AC93" s="39">
        <v>453</v>
      </c>
      <c r="AD93" s="39">
        <v>231</v>
      </c>
      <c r="AE93" s="39">
        <v>83</v>
      </c>
      <c r="AF93" s="39">
        <v>453</v>
      </c>
      <c r="AG93" s="39">
        <v>158</v>
      </c>
      <c r="AH93" s="39">
        <v>305</v>
      </c>
      <c r="AI93" s="39">
        <v>902</v>
      </c>
      <c r="AJ93" s="39">
        <v>1</v>
      </c>
      <c r="AK93" s="39">
        <v>40</v>
      </c>
      <c r="AL93" s="39">
        <v>3</v>
      </c>
      <c r="AM93" s="39">
        <v>18</v>
      </c>
      <c r="AN93" s="39">
        <v>379</v>
      </c>
      <c r="AO93" s="39">
        <v>124</v>
      </c>
      <c r="AP93" s="39">
        <v>5484</v>
      </c>
      <c r="AQ93" s="39">
        <v>1317</v>
      </c>
      <c r="AR93" s="39">
        <v>259</v>
      </c>
      <c r="AS93" s="39">
        <v>1747</v>
      </c>
      <c r="AT93" s="39">
        <v>1709</v>
      </c>
      <c r="AU93" s="39">
        <v>10054</v>
      </c>
      <c r="AV93" s="39">
        <v>388</v>
      </c>
      <c r="AW93" s="39">
        <v>105</v>
      </c>
      <c r="AX93" s="39">
        <v>179</v>
      </c>
      <c r="AY93" s="39">
        <v>134</v>
      </c>
      <c r="AZ93" s="39">
        <v>123</v>
      </c>
      <c r="BA93" s="39">
        <v>3179</v>
      </c>
      <c r="BB93" s="39">
        <v>674</v>
      </c>
      <c r="BC93" s="39">
        <v>1329</v>
      </c>
      <c r="BD93" s="39">
        <v>23</v>
      </c>
      <c r="BE93" s="39">
        <v>486</v>
      </c>
      <c r="BF93" s="39">
        <v>549</v>
      </c>
      <c r="BG93" s="80">
        <v>0</v>
      </c>
      <c r="BH93" s="81">
        <v>35721</v>
      </c>
      <c r="BI93" s="41"/>
      <c r="BJ93" s="38">
        <v>0</v>
      </c>
      <c r="BK93" s="82">
        <v>55373</v>
      </c>
      <c r="BL93" s="40">
        <v>55373</v>
      </c>
      <c r="BM93" s="83">
        <v>6847</v>
      </c>
      <c r="BN93" s="38">
        <v>48526</v>
      </c>
      <c r="BO93" s="84">
        <v>0</v>
      </c>
      <c r="BP93" s="84">
        <v>0</v>
      </c>
      <c r="BQ93" s="38">
        <v>0</v>
      </c>
      <c r="BR93" s="85">
        <v>0</v>
      </c>
      <c r="BS93" s="41">
        <v>0</v>
      </c>
      <c r="BW93"/>
      <c r="BX93"/>
      <c r="BY93"/>
      <c r="BZ93"/>
    </row>
    <row r="94" spans="1:78" s="10" customFormat="1" x14ac:dyDescent="0.3">
      <c r="A94" s="60" t="s">
        <v>52</v>
      </c>
      <c r="B94" s="41" t="s">
        <v>51</v>
      </c>
      <c r="C94" s="39">
        <v>1106239</v>
      </c>
      <c r="D94" s="38"/>
      <c r="E94" s="38"/>
      <c r="F94" s="38"/>
      <c r="G94" s="38"/>
      <c r="H94" s="38"/>
      <c r="I94" s="38"/>
      <c r="J94" s="38"/>
      <c r="K94" s="38"/>
      <c r="L94" s="40">
        <v>2180</v>
      </c>
      <c r="M94" s="39">
        <v>5380</v>
      </c>
      <c r="N94" s="39">
        <v>0</v>
      </c>
      <c r="O94" s="39">
        <v>0</v>
      </c>
      <c r="P94" s="39">
        <v>0</v>
      </c>
      <c r="Q94" s="39">
        <v>0</v>
      </c>
      <c r="R94" s="39">
        <v>0</v>
      </c>
      <c r="S94" s="39">
        <v>0</v>
      </c>
      <c r="T94" s="39">
        <v>0</v>
      </c>
      <c r="U94" s="39">
        <v>0</v>
      </c>
      <c r="V94" s="39">
        <v>0</v>
      </c>
      <c r="W94" s="39">
        <v>0</v>
      </c>
      <c r="X94" s="39">
        <v>0</v>
      </c>
      <c r="Y94" s="39">
        <v>0</v>
      </c>
      <c r="Z94" s="39">
        <v>0</v>
      </c>
      <c r="AA94" s="39">
        <v>380</v>
      </c>
      <c r="AB94" s="39">
        <v>0</v>
      </c>
      <c r="AC94" s="39">
        <v>0</v>
      </c>
      <c r="AD94" s="39">
        <v>0</v>
      </c>
      <c r="AE94" s="39">
        <v>0</v>
      </c>
      <c r="AF94" s="39">
        <v>0</v>
      </c>
      <c r="AG94" s="39">
        <v>0</v>
      </c>
      <c r="AH94" s="39">
        <v>0</v>
      </c>
      <c r="AI94" s="39">
        <v>0</v>
      </c>
      <c r="AJ94" s="39">
        <v>0</v>
      </c>
      <c r="AK94" s="39">
        <v>0</v>
      </c>
      <c r="AL94" s="39">
        <v>0</v>
      </c>
      <c r="AM94" s="39">
        <v>0</v>
      </c>
      <c r="AN94" s="39">
        <v>0</v>
      </c>
      <c r="AO94" s="39">
        <v>0</v>
      </c>
      <c r="AP94" s="39">
        <v>0</v>
      </c>
      <c r="AQ94" s="39">
        <v>136</v>
      </c>
      <c r="AR94" s="39">
        <v>1588</v>
      </c>
      <c r="AS94" s="39">
        <v>0</v>
      </c>
      <c r="AT94" s="39">
        <v>0</v>
      </c>
      <c r="AU94" s="39">
        <v>0</v>
      </c>
      <c r="AV94" s="39">
        <v>185</v>
      </c>
      <c r="AW94" s="39">
        <v>0</v>
      </c>
      <c r="AX94" s="39">
        <v>0</v>
      </c>
      <c r="AY94" s="39">
        <v>0</v>
      </c>
      <c r="AZ94" s="39">
        <v>0</v>
      </c>
      <c r="BA94" s="39">
        <v>3357</v>
      </c>
      <c r="BB94" s="39">
        <v>230</v>
      </c>
      <c r="BC94" s="39">
        <v>397</v>
      </c>
      <c r="BD94" s="39">
        <v>151</v>
      </c>
      <c r="BE94" s="39">
        <v>2710</v>
      </c>
      <c r="BF94" s="39">
        <v>3557</v>
      </c>
      <c r="BG94" s="80">
        <v>0</v>
      </c>
      <c r="BH94" s="81">
        <v>20251</v>
      </c>
      <c r="BI94" s="41"/>
      <c r="BJ94" s="38">
        <v>10739</v>
      </c>
      <c r="BK94" s="82">
        <v>10816</v>
      </c>
      <c r="BL94" s="40">
        <v>10816</v>
      </c>
      <c r="BM94" s="83">
        <v>0</v>
      </c>
      <c r="BN94" s="38">
        <v>10816</v>
      </c>
      <c r="BO94" s="84">
        <v>0</v>
      </c>
      <c r="BP94" s="84">
        <v>0</v>
      </c>
      <c r="BQ94" s="38">
        <v>1064433</v>
      </c>
      <c r="BR94" s="85">
        <v>0</v>
      </c>
      <c r="BS94" s="41">
        <v>0</v>
      </c>
      <c r="BW94"/>
      <c r="BX94"/>
      <c r="BY94"/>
      <c r="BZ94"/>
    </row>
    <row r="95" spans="1:78" s="10" customFormat="1" x14ac:dyDescent="0.3">
      <c r="A95" s="60" t="s">
        <v>50</v>
      </c>
      <c r="B95" s="41" t="s">
        <v>217</v>
      </c>
      <c r="C95" s="39">
        <v>435284</v>
      </c>
      <c r="D95" s="38"/>
      <c r="E95" s="38"/>
      <c r="F95" s="38"/>
      <c r="G95" s="38"/>
      <c r="H95" s="38"/>
      <c r="I95" s="38"/>
      <c r="J95" s="38"/>
      <c r="K95" s="38"/>
      <c r="L95" s="40">
        <v>12</v>
      </c>
      <c r="M95" s="39">
        <v>2356</v>
      </c>
      <c r="N95" s="39">
        <v>825</v>
      </c>
      <c r="O95" s="39">
        <v>1513</v>
      </c>
      <c r="P95" s="39">
        <v>14021</v>
      </c>
      <c r="Q95" s="39">
        <v>1289</v>
      </c>
      <c r="R95" s="39">
        <v>1335</v>
      </c>
      <c r="S95" s="39">
        <v>1286</v>
      </c>
      <c r="T95" s="39">
        <v>866</v>
      </c>
      <c r="U95" s="39">
        <v>2975</v>
      </c>
      <c r="V95" s="39">
        <v>341</v>
      </c>
      <c r="W95" s="39">
        <v>2037</v>
      </c>
      <c r="X95" s="39">
        <v>1542</v>
      </c>
      <c r="Y95" s="39">
        <v>253</v>
      </c>
      <c r="Z95" s="39">
        <v>152</v>
      </c>
      <c r="AA95" s="39">
        <v>568</v>
      </c>
      <c r="AB95" s="39">
        <v>51</v>
      </c>
      <c r="AC95" s="39">
        <v>1599</v>
      </c>
      <c r="AD95" s="39">
        <v>766</v>
      </c>
      <c r="AE95" s="39">
        <v>9041</v>
      </c>
      <c r="AF95" s="39">
        <v>2821</v>
      </c>
      <c r="AG95" s="39">
        <v>327</v>
      </c>
      <c r="AH95" s="39">
        <v>355</v>
      </c>
      <c r="AI95" s="39">
        <v>51388</v>
      </c>
      <c r="AJ95" s="39">
        <v>1</v>
      </c>
      <c r="AK95" s="39">
        <v>105</v>
      </c>
      <c r="AL95" s="39">
        <v>8</v>
      </c>
      <c r="AM95" s="39">
        <v>41</v>
      </c>
      <c r="AN95" s="39">
        <v>3393</v>
      </c>
      <c r="AO95" s="39">
        <v>1376</v>
      </c>
      <c r="AP95" s="39">
        <v>4197</v>
      </c>
      <c r="AQ95" s="39">
        <v>1014</v>
      </c>
      <c r="AR95" s="39">
        <v>3758</v>
      </c>
      <c r="AS95" s="39">
        <v>36273</v>
      </c>
      <c r="AT95" s="39">
        <v>83997</v>
      </c>
      <c r="AU95" s="39">
        <v>14435</v>
      </c>
      <c r="AV95" s="39">
        <v>6183</v>
      </c>
      <c r="AW95" s="39">
        <v>16169</v>
      </c>
      <c r="AX95" s="39">
        <v>973</v>
      </c>
      <c r="AY95" s="39">
        <v>2581</v>
      </c>
      <c r="AZ95" s="39">
        <v>2478</v>
      </c>
      <c r="BA95" s="39">
        <v>22863</v>
      </c>
      <c r="BB95" s="39">
        <v>4956</v>
      </c>
      <c r="BC95" s="39">
        <v>9196</v>
      </c>
      <c r="BD95" s="39">
        <v>24</v>
      </c>
      <c r="BE95" s="39">
        <v>1320</v>
      </c>
      <c r="BF95" s="39">
        <v>575</v>
      </c>
      <c r="BG95" s="80">
        <v>0</v>
      </c>
      <c r="BH95" s="81">
        <v>313635</v>
      </c>
      <c r="BI95" s="41"/>
      <c r="BJ95" s="38">
        <v>0</v>
      </c>
      <c r="BK95" s="82">
        <v>121649</v>
      </c>
      <c r="BL95" s="40">
        <v>121649</v>
      </c>
      <c r="BM95" s="83">
        <v>0</v>
      </c>
      <c r="BN95" s="38">
        <v>121649</v>
      </c>
      <c r="BO95" s="84">
        <v>0</v>
      </c>
      <c r="BP95" s="84">
        <v>0</v>
      </c>
      <c r="BQ95" s="38">
        <v>0</v>
      </c>
      <c r="BR95" s="85">
        <v>0</v>
      </c>
      <c r="BS95" s="41">
        <v>0</v>
      </c>
      <c r="BW95"/>
      <c r="BX95"/>
      <c r="BY95"/>
      <c r="BZ95"/>
    </row>
    <row r="96" spans="1:78" s="10" customFormat="1" x14ac:dyDescent="0.3">
      <c r="A96" s="60" t="s">
        <v>49</v>
      </c>
      <c r="B96" s="41" t="s">
        <v>48</v>
      </c>
      <c r="C96" s="39">
        <v>2562040</v>
      </c>
      <c r="D96" s="38"/>
      <c r="E96" s="38"/>
      <c r="F96" s="38"/>
      <c r="G96" s="38"/>
      <c r="H96" s="38"/>
      <c r="I96" s="38"/>
      <c r="J96" s="38"/>
      <c r="K96" s="38"/>
      <c r="L96" s="40">
        <v>43</v>
      </c>
      <c r="M96" s="39">
        <v>11910</v>
      </c>
      <c r="N96" s="39">
        <v>65</v>
      </c>
      <c r="O96" s="39">
        <v>1711</v>
      </c>
      <c r="P96" s="39">
        <v>99514</v>
      </c>
      <c r="Q96" s="39">
        <v>1842</v>
      </c>
      <c r="R96" s="39">
        <v>8037</v>
      </c>
      <c r="S96" s="39">
        <v>571</v>
      </c>
      <c r="T96" s="39">
        <v>11299</v>
      </c>
      <c r="U96" s="39">
        <v>8099</v>
      </c>
      <c r="V96" s="39">
        <v>194</v>
      </c>
      <c r="W96" s="39">
        <v>3170</v>
      </c>
      <c r="X96" s="39">
        <v>2465</v>
      </c>
      <c r="Y96" s="39">
        <v>461</v>
      </c>
      <c r="Z96" s="39">
        <v>10</v>
      </c>
      <c r="AA96" s="39">
        <v>597</v>
      </c>
      <c r="AB96" s="39">
        <v>135</v>
      </c>
      <c r="AC96" s="39">
        <v>1976</v>
      </c>
      <c r="AD96" s="39">
        <v>685</v>
      </c>
      <c r="AE96" s="39">
        <v>858</v>
      </c>
      <c r="AF96" s="39">
        <v>1529</v>
      </c>
      <c r="AG96" s="39">
        <v>61</v>
      </c>
      <c r="AH96" s="39">
        <v>187</v>
      </c>
      <c r="AI96" s="39">
        <v>2400</v>
      </c>
      <c r="AJ96" s="39">
        <v>1</v>
      </c>
      <c r="AK96" s="39">
        <v>176</v>
      </c>
      <c r="AL96" s="39">
        <v>13</v>
      </c>
      <c r="AM96" s="39">
        <v>38</v>
      </c>
      <c r="AN96" s="39">
        <v>1348</v>
      </c>
      <c r="AO96" s="39">
        <v>189</v>
      </c>
      <c r="AP96" s="39">
        <v>2366</v>
      </c>
      <c r="AQ96" s="39">
        <v>669</v>
      </c>
      <c r="AR96" s="39">
        <v>3793</v>
      </c>
      <c r="AS96" s="39">
        <v>1498166</v>
      </c>
      <c r="AT96" s="39">
        <v>17684</v>
      </c>
      <c r="AU96" s="39">
        <v>24106</v>
      </c>
      <c r="AV96" s="39">
        <v>5595</v>
      </c>
      <c r="AW96" s="39">
        <v>3089</v>
      </c>
      <c r="AX96" s="39">
        <v>182</v>
      </c>
      <c r="AY96" s="39">
        <v>16181</v>
      </c>
      <c r="AZ96" s="39">
        <v>14606</v>
      </c>
      <c r="BA96" s="39">
        <v>5210</v>
      </c>
      <c r="BB96" s="39">
        <v>95</v>
      </c>
      <c r="BC96" s="39">
        <v>182</v>
      </c>
      <c r="BD96" s="39">
        <v>122</v>
      </c>
      <c r="BE96" s="39">
        <v>4302</v>
      </c>
      <c r="BF96" s="39">
        <v>2870</v>
      </c>
      <c r="BG96" s="80">
        <v>0</v>
      </c>
      <c r="BH96" s="81">
        <v>1758802</v>
      </c>
      <c r="BI96" s="41"/>
      <c r="BJ96" s="38">
        <v>101969</v>
      </c>
      <c r="BK96" s="82">
        <v>701269</v>
      </c>
      <c r="BL96" s="40">
        <v>701269</v>
      </c>
      <c r="BM96" s="83">
        <v>0</v>
      </c>
      <c r="BN96" s="38">
        <v>701269</v>
      </c>
      <c r="BO96" s="84">
        <v>0</v>
      </c>
      <c r="BP96" s="84">
        <v>0</v>
      </c>
      <c r="BQ96" s="38">
        <v>0</v>
      </c>
      <c r="BR96" s="85">
        <v>0</v>
      </c>
      <c r="BS96" s="41">
        <v>0</v>
      </c>
      <c r="BW96"/>
      <c r="BX96"/>
      <c r="BY96"/>
      <c r="BZ96"/>
    </row>
    <row r="97" spans="1:78" s="10" customFormat="1" x14ac:dyDescent="0.3">
      <c r="A97" s="60" t="s">
        <v>47</v>
      </c>
      <c r="B97" s="41" t="s">
        <v>46</v>
      </c>
      <c r="C97" s="39">
        <v>1579827</v>
      </c>
      <c r="D97" s="38"/>
      <c r="E97" s="38"/>
      <c r="F97" s="38"/>
      <c r="G97" s="38"/>
      <c r="H97" s="38"/>
      <c r="I97" s="38"/>
      <c r="J97" s="38"/>
      <c r="K97" s="38"/>
      <c r="L97" s="40">
        <v>0</v>
      </c>
      <c r="M97" s="39">
        <v>179</v>
      </c>
      <c r="N97" s="39">
        <v>0</v>
      </c>
      <c r="O97" s="39">
        <v>216</v>
      </c>
      <c r="P97" s="39">
        <v>33</v>
      </c>
      <c r="Q97" s="39">
        <v>44</v>
      </c>
      <c r="R97" s="39">
        <v>21</v>
      </c>
      <c r="S97" s="39">
        <v>14</v>
      </c>
      <c r="T97" s="39">
        <v>315</v>
      </c>
      <c r="U97" s="39">
        <v>0</v>
      </c>
      <c r="V97" s="39">
        <v>40</v>
      </c>
      <c r="W97" s="39">
        <v>96</v>
      </c>
      <c r="X97" s="39">
        <v>135</v>
      </c>
      <c r="Y97" s="39">
        <v>20</v>
      </c>
      <c r="Z97" s="39">
        <v>6</v>
      </c>
      <c r="AA97" s="39">
        <v>133</v>
      </c>
      <c r="AB97" s="39">
        <v>12</v>
      </c>
      <c r="AC97" s="39">
        <v>118</v>
      </c>
      <c r="AD97" s="39">
        <v>724</v>
      </c>
      <c r="AE97" s="39">
        <v>302</v>
      </c>
      <c r="AF97" s="39">
        <v>461</v>
      </c>
      <c r="AG97" s="39">
        <v>38</v>
      </c>
      <c r="AH97" s="39">
        <v>32</v>
      </c>
      <c r="AI97" s="39">
        <v>688</v>
      </c>
      <c r="AJ97" s="39">
        <v>0</v>
      </c>
      <c r="AK97" s="39">
        <v>131</v>
      </c>
      <c r="AL97" s="39">
        <v>10</v>
      </c>
      <c r="AM97" s="39">
        <v>17</v>
      </c>
      <c r="AN97" s="39">
        <v>48</v>
      </c>
      <c r="AO97" s="39">
        <v>54</v>
      </c>
      <c r="AP97" s="39">
        <v>134</v>
      </c>
      <c r="AQ97" s="39">
        <v>39</v>
      </c>
      <c r="AR97" s="39">
        <v>334</v>
      </c>
      <c r="AS97" s="39">
        <v>1613</v>
      </c>
      <c r="AT97" s="39">
        <v>62</v>
      </c>
      <c r="AU97" s="39">
        <v>7982</v>
      </c>
      <c r="AV97" s="39">
        <v>643</v>
      </c>
      <c r="AW97" s="39">
        <v>829</v>
      </c>
      <c r="AX97" s="39">
        <v>106</v>
      </c>
      <c r="AY97" s="39">
        <v>329</v>
      </c>
      <c r="AZ97" s="39">
        <v>296</v>
      </c>
      <c r="BA97" s="39">
        <v>806</v>
      </c>
      <c r="BB97" s="39">
        <v>81</v>
      </c>
      <c r="BC97" s="39">
        <v>138</v>
      </c>
      <c r="BD97" s="39">
        <v>9</v>
      </c>
      <c r="BE97" s="39">
        <v>217</v>
      </c>
      <c r="BF97" s="39">
        <v>202</v>
      </c>
      <c r="BG97" s="80">
        <v>0</v>
      </c>
      <c r="BH97" s="81">
        <v>17707</v>
      </c>
      <c r="BI97" s="41"/>
      <c r="BJ97" s="38">
        <v>0</v>
      </c>
      <c r="BK97" s="82">
        <v>1562120</v>
      </c>
      <c r="BL97" s="40">
        <v>1562120</v>
      </c>
      <c r="BM97" s="83">
        <v>0</v>
      </c>
      <c r="BN97" s="38">
        <v>1562120</v>
      </c>
      <c r="BO97" s="84">
        <v>0</v>
      </c>
      <c r="BP97" s="84">
        <v>0</v>
      </c>
      <c r="BQ97" s="38">
        <v>0</v>
      </c>
      <c r="BR97" s="85">
        <v>0</v>
      </c>
      <c r="BS97" s="41">
        <v>0</v>
      </c>
      <c r="BW97"/>
      <c r="BX97"/>
      <c r="BY97"/>
      <c r="BZ97"/>
    </row>
    <row r="98" spans="1:78" s="10" customFormat="1" x14ac:dyDescent="0.3">
      <c r="A98" s="60" t="s">
        <v>45</v>
      </c>
      <c r="B98" s="41" t="s">
        <v>44</v>
      </c>
      <c r="C98" s="39">
        <v>872544</v>
      </c>
      <c r="D98" s="38"/>
      <c r="E98" s="38"/>
      <c r="F98" s="38"/>
      <c r="G98" s="38"/>
      <c r="H98" s="38"/>
      <c r="I98" s="38"/>
      <c r="J98" s="38"/>
      <c r="K98" s="38"/>
      <c r="L98" s="40">
        <v>2489</v>
      </c>
      <c r="M98" s="39">
        <v>31836</v>
      </c>
      <c r="N98" s="39">
        <v>767</v>
      </c>
      <c r="O98" s="39">
        <v>2847</v>
      </c>
      <c r="P98" s="39">
        <v>2044</v>
      </c>
      <c r="Q98" s="39">
        <v>767</v>
      </c>
      <c r="R98" s="39">
        <v>8451</v>
      </c>
      <c r="S98" s="39">
        <v>649</v>
      </c>
      <c r="T98" s="39">
        <v>3015</v>
      </c>
      <c r="U98" s="39">
        <v>1564</v>
      </c>
      <c r="V98" s="39">
        <v>433</v>
      </c>
      <c r="W98" s="39">
        <v>3275</v>
      </c>
      <c r="X98" s="39">
        <v>2261</v>
      </c>
      <c r="Y98" s="39">
        <v>1467</v>
      </c>
      <c r="Z98" s="39">
        <v>1153</v>
      </c>
      <c r="AA98" s="39">
        <v>1452</v>
      </c>
      <c r="AB98" s="39">
        <v>54</v>
      </c>
      <c r="AC98" s="39">
        <v>1757</v>
      </c>
      <c r="AD98" s="39">
        <v>2580</v>
      </c>
      <c r="AE98" s="39">
        <v>1231</v>
      </c>
      <c r="AF98" s="39">
        <v>3845</v>
      </c>
      <c r="AG98" s="39">
        <v>408</v>
      </c>
      <c r="AH98" s="39">
        <v>650</v>
      </c>
      <c r="AI98" s="39">
        <v>9933</v>
      </c>
      <c r="AJ98" s="39">
        <v>1</v>
      </c>
      <c r="AK98" s="39">
        <v>214</v>
      </c>
      <c r="AL98" s="39">
        <v>16</v>
      </c>
      <c r="AM98" s="39">
        <v>277</v>
      </c>
      <c r="AN98" s="39">
        <v>2525</v>
      </c>
      <c r="AO98" s="39">
        <v>1569</v>
      </c>
      <c r="AP98" s="39">
        <v>5102</v>
      </c>
      <c r="AQ98" s="39">
        <v>1372</v>
      </c>
      <c r="AR98" s="39">
        <v>13667</v>
      </c>
      <c r="AS98" s="39">
        <v>60708</v>
      </c>
      <c r="AT98" s="39">
        <v>66948</v>
      </c>
      <c r="AU98" s="39">
        <v>52685</v>
      </c>
      <c r="AV98" s="39">
        <v>78041</v>
      </c>
      <c r="AW98" s="39">
        <v>10100</v>
      </c>
      <c r="AX98" s="39">
        <v>1002</v>
      </c>
      <c r="AY98" s="39">
        <v>5919</v>
      </c>
      <c r="AZ98" s="39">
        <v>5440</v>
      </c>
      <c r="BA98" s="39">
        <v>21240</v>
      </c>
      <c r="BB98" s="39">
        <v>4295</v>
      </c>
      <c r="BC98" s="39">
        <v>7109</v>
      </c>
      <c r="BD98" s="39">
        <v>186</v>
      </c>
      <c r="BE98" s="39">
        <v>4707</v>
      </c>
      <c r="BF98" s="39">
        <v>4365</v>
      </c>
      <c r="BG98" s="80">
        <v>0</v>
      </c>
      <c r="BH98" s="81">
        <v>432416</v>
      </c>
      <c r="BI98" s="41"/>
      <c r="BJ98" s="38">
        <v>69827</v>
      </c>
      <c r="BK98" s="82">
        <v>259548</v>
      </c>
      <c r="BL98" s="40">
        <v>259548</v>
      </c>
      <c r="BM98" s="83">
        <v>0</v>
      </c>
      <c r="BN98" s="38">
        <v>259548</v>
      </c>
      <c r="BO98" s="84">
        <v>0</v>
      </c>
      <c r="BP98" s="84">
        <v>0</v>
      </c>
      <c r="BQ98" s="38">
        <v>110753</v>
      </c>
      <c r="BR98" s="85">
        <v>0</v>
      </c>
      <c r="BS98" s="41">
        <v>0</v>
      </c>
      <c r="BW98"/>
      <c r="BX98"/>
      <c r="BY98"/>
      <c r="BZ98"/>
    </row>
    <row r="99" spans="1:78" s="10" customFormat="1" x14ac:dyDescent="0.3">
      <c r="A99" s="60" t="s">
        <v>43</v>
      </c>
      <c r="B99" s="41" t="s">
        <v>42</v>
      </c>
      <c r="C99" s="39">
        <v>612046</v>
      </c>
      <c r="D99" s="38"/>
      <c r="E99" s="38"/>
      <c r="F99" s="38"/>
      <c r="G99" s="38"/>
      <c r="H99" s="38"/>
      <c r="I99" s="38"/>
      <c r="J99" s="38"/>
      <c r="K99" s="38"/>
      <c r="L99" s="40">
        <v>1768</v>
      </c>
      <c r="M99" s="39">
        <v>5494</v>
      </c>
      <c r="N99" s="39">
        <v>447</v>
      </c>
      <c r="O99" s="39">
        <v>2176</v>
      </c>
      <c r="P99" s="39">
        <v>1449</v>
      </c>
      <c r="Q99" s="39">
        <v>431</v>
      </c>
      <c r="R99" s="39">
        <v>728</v>
      </c>
      <c r="S99" s="39">
        <v>821</v>
      </c>
      <c r="T99" s="39">
        <v>83</v>
      </c>
      <c r="U99" s="39">
        <v>6802</v>
      </c>
      <c r="V99" s="39">
        <v>2748</v>
      </c>
      <c r="W99" s="39">
        <v>2212</v>
      </c>
      <c r="X99" s="39">
        <v>155</v>
      </c>
      <c r="Y99" s="39">
        <v>77</v>
      </c>
      <c r="Z99" s="39">
        <v>28</v>
      </c>
      <c r="AA99" s="39">
        <v>1655</v>
      </c>
      <c r="AB99" s="39">
        <v>62</v>
      </c>
      <c r="AC99" s="39">
        <v>1663</v>
      </c>
      <c r="AD99" s="39">
        <v>88</v>
      </c>
      <c r="AE99" s="39">
        <v>5051</v>
      </c>
      <c r="AF99" s="39">
        <v>2485</v>
      </c>
      <c r="AG99" s="39">
        <v>734</v>
      </c>
      <c r="AH99" s="39">
        <v>1310</v>
      </c>
      <c r="AI99" s="39">
        <v>5905</v>
      </c>
      <c r="AJ99" s="39">
        <v>0</v>
      </c>
      <c r="AK99" s="39">
        <v>880</v>
      </c>
      <c r="AL99" s="39">
        <v>67</v>
      </c>
      <c r="AM99" s="39">
        <v>22</v>
      </c>
      <c r="AN99" s="39">
        <v>723</v>
      </c>
      <c r="AO99" s="39">
        <v>273</v>
      </c>
      <c r="AP99" s="39">
        <v>632</v>
      </c>
      <c r="AQ99" s="39">
        <v>363</v>
      </c>
      <c r="AR99" s="39">
        <v>5573</v>
      </c>
      <c r="AS99" s="39">
        <v>9721</v>
      </c>
      <c r="AT99" s="39">
        <v>15432</v>
      </c>
      <c r="AU99" s="39">
        <v>14503</v>
      </c>
      <c r="AV99" s="39">
        <v>1870</v>
      </c>
      <c r="AW99" s="39">
        <v>375154</v>
      </c>
      <c r="AX99" s="39">
        <v>313</v>
      </c>
      <c r="AY99" s="39">
        <v>483</v>
      </c>
      <c r="AZ99" s="39">
        <v>461</v>
      </c>
      <c r="BA99" s="39">
        <v>776</v>
      </c>
      <c r="BB99" s="39">
        <v>1582</v>
      </c>
      <c r="BC99" s="39">
        <v>625</v>
      </c>
      <c r="BD99" s="39">
        <v>239</v>
      </c>
      <c r="BE99" s="39">
        <v>4441</v>
      </c>
      <c r="BF99" s="39">
        <v>5604</v>
      </c>
      <c r="BG99" s="80">
        <v>0</v>
      </c>
      <c r="BH99" s="81">
        <v>484109</v>
      </c>
      <c r="BI99" s="41"/>
      <c r="BJ99" s="38">
        <v>46194</v>
      </c>
      <c r="BK99" s="82">
        <v>81743</v>
      </c>
      <c r="BL99" s="40">
        <v>72556</v>
      </c>
      <c r="BM99" s="83">
        <v>0</v>
      </c>
      <c r="BN99" s="38">
        <v>72556</v>
      </c>
      <c r="BO99" s="84">
        <v>9187</v>
      </c>
      <c r="BP99" s="84">
        <v>0</v>
      </c>
      <c r="BQ99" s="38">
        <v>0</v>
      </c>
      <c r="BR99" s="85">
        <v>0</v>
      </c>
      <c r="BS99" s="41">
        <v>0</v>
      </c>
      <c r="BW99"/>
      <c r="BX99"/>
      <c r="BY99"/>
      <c r="BZ99"/>
    </row>
    <row r="100" spans="1:78" s="10" customFormat="1" x14ac:dyDescent="0.3">
      <c r="A100" s="60" t="s">
        <v>41</v>
      </c>
      <c r="B100" s="41" t="s">
        <v>40</v>
      </c>
      <c r="C100" s="39">
        <v>1017359</v>
      </c>
      <c r="D100" s="38"/>
      <c r="E100" s="38"/>
      <c r="F100" s="38"/>
      <c r="G100" s="38"/>
      <c r="H100" s="38"/>
      <c r="I100" s="38"/>
      <c r="J100" s="38"/>
      <c r="K100" s="38"/>
      <c r="L100" s="40">
        <v>44</v>
      </c>
      <c r="M100" s="39">
        <v>2052</v>
      </c>
      <c r="N100" s="39">
        <v>457</v>
      </c>
      <c r="O100" s="39">
        <v>3855</v>
      </c>
      <c r="P100" s="39">
        <v>77</v>
      </c>
      <c r="Q100" s="39">
        <v>649</v>
      </c>
      <c r="R100" s="39">
        <v>7071</v>
      </c>
      <c r="S100" s="39">
        <v>446</v>
      </c>
      <c r="T100" s="39">
        <v>798</v>
      </c>
      <c r="U100" s="39">
        <v>1387</v>
      </c>
      <c r="V100" s="39">
        <v>164</v>
      </c>
      <c r="W100" s="39">
        <v>1382</v>
      </c>
      <c r="X100" s="39">
        <v>1403</v>
      </c>
      <c r="Y100" s="39">
        <v>156</v>
      </c>
      <c r="Z100" s="39">
        <v>356</v>
      </c>
      <c r="AA100" s="39">
        <v>751</v>
      </c>
      <c r="AB100" s="39">
        <v>694</v>
      </c>
      <c r="AC100" s="39">
        <v>1654</v>
      </c>
      <c r="AD100" s="39">
        <v>2274</v>
      </c>
      <c r="AE100" s="39">
        <v>537</v>
      </c>
      <c r="AF100" s="39">
        <v>2525</v>
      </c>
      <c r="AG100" s="39">
        <v>232</v>
      </c>
      <c r="AH100" s="39">
        <v>711</v>
      </c>
      <c r="AI100" s="39">
        <v>3232</v>
      </c>
      <c r="AJ100" s="39">
        <v>1</v>
      </c>
      <c r="AK100" s="39">
        <v>168</v>
      </c>
      <c r="AL100" s="39">
        <v>13</v>
      </c>
      <c r="AM100" s="39">
        <v>98</v>
      </c>
      <c r="AN100" s="39">
        <v>5571</v>
      </c>
      <c r="AO100" s="39">
        <v>1579</v>
      </c>
      <c r="AP100" s="39">
        <v>1814</v>
      </c>
      <c r="AQ100" s="39">
        <v>450</v>
      </c>
      <c r="AR100" s="39">
        <v>3156</v>
      </c>
      <c r="AS100" s="39">
        <v>55959</v>
      </c>
      <c r="AT100" s="39">
        <v>92564</v>
      </c>
      <c r="AU100" s="39">
        <v>99593</v>
      </c>
      <c r="AV100" s="39">
        <v>28715</v>
      </c>
      <c r="AW100" s="39">
        <v>6265</v>
      </c>
      <c r="AX100" s="39">
        <v>738</v>
      </c>
      <c r="AY100" s="39">
        <v>4503</v>
      </c>
      <c r="AZ100" s="39">
        <v>4206</v>
      </c>
      <c r="BA100" s="39">
        <v>2239</v>
      </c>
      <c r="BB100" s="39">
        <v>4277</v>
      </c>
      <c r="BC100" s="39">
        <v>9683</v>
      </c>
      <c r="BD100" s="39">
        <v>24</v>
      </c>
      <c r="BE100" s="39">
        <v>1637</v>
      </c>
      <c r="BF100" s="39">
        <v>565</v>
      </c>
      <c r="BG100" s="80">
        <v>0</v>
      </c>
      <c r="BH100" s="81">
        <v>356725</v>
      </c>
      <c r="BI100" s="41"/>
      <c r="BJ100" s="38">
        <v>0</v>
      </c>
      <c r="BK100" s="82">
        <v>660634</v>
      </c>
      <c r="BL100" s="40">
        <v>660634</v>
      </c>
      <c r="BM100" s="83">
        <v>296046</v>
      </c>
      <c r="BN100" s="38">
        <v>364588</v>
      </c>
      <c r="BO100" s="84">
        <v>0</v>
      </c>
      <c r="BP100" s="84">
        <v>0</v>
      </c>
      <c r="BQ100" s="38">
        <v>0</v>
      </c>
      <c r="BR100" s="85">
        <v>0</v>
      </c>
      <c r="BS100" s="41">
        <v>0</v>
      </c>
      <c r="BW100"/>
      <c r="BX100"/>
      <c r="BY100"/>
      <c r="BZ100"/>
    </row>
    <row r="101" spans="1:78" s="10" customFormat="1" x14ac:dyDescent="0.3">
      <c r="A101" s="60" t="s">
        <v>39</v>
      </c>
      <c r="B101" s="41" t="s">
        <v>38</v>
      </c>
      <c r="C101" s="39">
        <v>594528</v>
      </c>
      <c r="D101" s="38"/>
      <c r="E101" s="38"/>
      <c r="F101" s="38"/>
      <c r="G101" s="38"/>
      <c r="H101" s="38"/>
      <c r="I101" s="38"/>
      <c r="J101" s="38"/>
      <c r="K101" s="38"/>
      <c r="L101" s="40">
        <v>1878</v>
      </c>
      <c r="M101" s="39">
        <v>11020</v>
      </c>
      <c r="N101" s="39">
        <v>2213</v>
      </c>
      <c r="O101" s="39">
        <v>7165</v>
      </c>
      <c r="P101" s="39">
        <v>8204</v>
      </c>
      <c r="Q101" s="39">
        <v>2762</v>
      </c>
      <c r="R101" s="39">
        <v>31851</v>
      </c>
      <c r="S101" s="39">
        <v>1452</v>
      </c>
      <c r="T101" s="39">
        <v>7437</v>
      </c>
      <c r="U101" s="39">
        <v>3240</v>
      </c>
      <c r="V101" s="39">
        <v>653</v>
      </c>
      <c r="W101" s="39">
        <v>9939</v>
      </c>
      <c r="X101" s="39">
        <v>3149</v>
      </c>
      <c r="Y101" s="39">
        <v>4976</v>
      </c>
      <c r="Z101" s="39">
        <v>2870</v>
      </c>
      <c r="AA101" s="39">
        <v>3373</v>
      </c>
      <c r="AB101" s="39">
        <v>52</v>
      </c>
      <c r="AC101" s="39">
        <v>4821</v>
      </c>
      <c r="AD101" s="39">
        <v>3434</v>
      </c>
      <c r="AE101" s="39">
        <v>3364</v>
      </c>
      <c r="AF101" s="39">
        <v>8016</v>
      </c>
      <c r="AG101" s="39">
        <v>1041</v>
      </c>
      <c r="AH101" s="39">
        <v>1743</v>
      </c>
      <c r="AI101" s="39">
        <v>25314</v>
      </c>
      <c r="AJ101" s="39">
        <v>3</v>
      </c>
      <c r="AK101" s="39">
        <v>414</v>
      </c>
      <c r="AL101" s="39">
        <v>31</v>
      </c>
      <c r="AM101" s="39">
        <v>271</v>
      </c>
      <c r="AN101" s="39">
        <v>7036</v>
      </c>
      <c r="AO101" s="39">
        <v>2946</v>
      </c>
      <c r="AP101" s="39">
        <v>12365</v>
      </c>
      <c r="AQ101" s="39">
        <v>3054</v>
      </c>
      <c r="AR101" s="39">
        <v>43382</v>
      </c>
      <c r="AS101" s="39">
        <v>39355</v>
      </c>
      <c r="AT101" s="39">
        <v>25248</v>
      </c>
      <c r="AU101" s="39">
        <v>45330</v>
      </c>
      <c r="AV101" s="39">
        <v>45065</v>
      </c>
      <c r="AW101" s="39">
        <v>10360</v>
      </c>
      <c r="AX101" s="39">
        <v>2302</v>
      </c>
      <c r="AY101" s="39">
        <v>12638</v>
      </c>
      <c r="AZ101" s="39">
        <v>11557</v>
      </c>
      <c r="BA101" s="39">
        <v>14180</v>
      </c>
      <c r="BB101" s="39">
        <v>6714</v>
      </c>
      <c r="BC101" s="39">
        <v>9860</v>
      </c>
      <c r="BD101" s="39">
        <v>146</v>
      </c>
      <c r="BE101" s="39">
        <v>5403</v>
      </c>
      <c r="BF101" s="39">
        <v>3435</v>
      </c>
      <c r="BG101" s="80">
        <v>0</v>
      </c>
      <c r="BH101" s="81">
        <v>451062</v>
      </c>
      <c r="BI101" s="41"/>
      <c r="BJ101" s="38">
        <v>118012</v>
      </c>
      <c r="BK101" s="82">
        <v>3935</v>
      </c>
      <c r="BL101" s="40">
        <v>3935</v>
      </c>
      <c r="BM101" s="83">
        <v>0</v>
      </c>
      <c r="BN101" s="38">
        <v>3935</v>
      </c>
      <c r="BO101" s="84">
        <v>0</v>
      </c>
      <c r="BP101" s="84">
        <v>0</v>
      </c>
      <c r="BQ101" s="38">
        <v>21519</v>
      </c>
      <c r="BR101" s="85">
        <v>0</v>
      </c>
      <c r="BS101" s="41">
        <v>0</v>
      </c>
      <c r="BW101"/>
      <c r="BX101"/>
      <c r="BY101"/>
      <c r="BZ101"/>
    </row>
    <row r="102" spans="1:78" s="10" customFormat="1" x14ac:dyDescent="0.3">
      <c r="A102" s="60" t="s">
        <v>37</v>
      </c>
      <c r="B102" s="41" t="s">
        <v>36</v>
      </c>
      <c r="C102" s="39">
        <v>371095</v>
      </c>
      <c r="D102" s="38"/>
      <c r="E102" s="38"/>
      <c r="F102" s="38"/>
      <c r="G102" s="38"/>
      <c r="H102" s="38"/>
      <c r="I102" s="38"/>
      <c r="J102" s="38"/>
      <c r="K102" s="38"/>
      <c r="L102" s="40">
        <v>1588</v>
      </c>
      <c r="M102" s="39">
        <v>9373</v>
      </c>
      <c r="N102" s="39">
        <v>1871</v>
      </c>
      <c r="O102" s="39">
        <v>6065</v>
      </c>
      <c r="P102" s="39">
        <v>7442</v>
      </c>
      <c r="Q102" s="39">
        <v>2344</v>
      </c>
      <c r="R102" s="39">
        <v>26964</v>
      </c>
      <c r="S102" s="39">
        <v>1230</v>
      </c>
      <c r="T102" s="39">
        <v>6344</v>
      </c>
      <c r="U102" s="39">
        <v>2780</v>
      </c>
      <c r="V102" s="39">
        <v>553</v>
      </c>
      <c r="W102" s="39">
        <v>8418</v>
      </c>
      <c r="X102" s="39">
        <v>2674</v>
      </c>
      <c r="Y102" s="39">
        <v>4208</v>
      </c>
      <c r="Z102" s="39">
        <v>2426</v>
      </c>
      <c r="AA102" s="39">
        <v>2854</v>
      </c>
      <c r="AB102" s="39">
        <v>45</v>
      </c>
      <c r="AC102" s="39">
        <v>4085</v>
      </c>
      <c r="AD102" s="39">
        <v>2906</v>
      </c>
      <c r="AE102" s="39">
        <v>2848</v>
      </c>
      <c r="AF102" s="39">
        <v>6784</v>
      </c>
      <c r="AG102" s="39">
        <v>881</v>
      </c>
      <c r="AH102" s="39">
        <v>1474</v>
      </c>
      <c r="AI102" s="39">
        <v>21409</v>
      </c>
      <c r="AJ102" s="39">
        <v>2</v>
      </c>
      <c r="AK102" s="39">
        <v>351</v>
      </c>
      <c r="AL102" s="39">
        <v>27</v>
      </c>
      <c r="AM102" s="39">
        <v>230</v>
      </c>
      <c r="AN102" s="39">
        <v>5954</v>
      </c>
      <c r="AO102" s="39">
        <v>2491</v>
      </c>
      <c r="AP102" s="39">
        <v>10463</v>
      </c>
      <c r="AQ102" s="39">
        <v>2585</v>
      </c>
      <c r="AR102" s="39">
        <v>21689</v>
      </c>
      <c r="AS102" s="39">
        <v>61238</v>
      </c>
      <c r="AT102" s="39">
        <v>42182</v>
      </c>
      <c r="AU102" s="39">
        <v>1859</v>
      </c>
      <c r="AV102" s="39">
        <v>21988</v>
      </c>
      <c r="AW102" s="39">
        <v>8772</v>
      </c>
      <c r="AX102" s="39">
        <v>1947</v>
      </c>
      <c r="AY102" s="39">
        <v>10765</v>
      </c>
      <c r="AZ102" s="39">
        <v>9843</v>
      </c>
      <c r="BA102" s="39">
        <v>12011</v>
      </c>
      <c r="BB102" s="39">
        <v>5675</v>
      </c>
      <c r="BC102" s="39">
        <v>8335</v>
      </c>
      <c r="BD102" s="39">
        <v>124</v>
      </c>
      <c r="BE102" s="39">
        <v>4588</v>
      </c>
      <c r="BF102" s="39">
        <v>2917</v>
      </c>
      <c r="BG102" s="80">
        <v>0</v>
      </c>
      <c r="BH102" s="81">
        <v>363602</v>
      </c>
      <c r="BI102" s="41"/>
      <c r="BJ102" s="38">
        <v>0</v>
      </c>
      <c r="BK102" s="82">
        <v>7493</v>
      </c>
      <c r="BL102" s="40">
        <v>7493</v>
      </c>
      <c r="BM102" s="83">
        <v>0</v>
      </c>
      <c r="BN102" s="38">
        <v>7493</v>
      </c>
      <c r="BO102" s="84">
        <v>0</v>
      </c>
      <c r="BP102" s="84">
        <v>0</v>
      </c>
      <c r="BQ102" s="38">
        <v>0</v>
      </c>
      <c r="BR102" s="85">
        <v>0</v>
      </c>
      <c r="BS102" s="41">
        <v>0</v>
      </c>
      <c r="BW102"/>
      <c r="BX102"/>
      <c r="BY102"/>
      <c r="BZ102"/>
    </row>
    <row r="103" spans="1:78" s="10" customFormat="1" x14ac:dyDescent="0.3">
      <c r="A103" s="60" t="s">
        <v>35</v>
      </c>
      <c r="B103" s="41" t="s">
        <v>34</v>
      </c>
      <c r="C103" s="39">
        <v>746300</v>
      </c>
      <c r="D103" s="38"/>
      <c r="E103" s="38"/>
      <c r="F103" s="38"/>
      <c r="G103" s="38"/>
      <c r="H103" s="38"/>
      <c r="I103" s="38"/>
      <c r="J103" s="38"/>
      <c r="K103" s="38"/>
      <c r="L103" s="40">
        <v>0</v>
      </c>
      <c r="M103" s="39">
        <v>0</v>
      </c>
      <c r="N103" s="39">
        <v>0</v>
      </c>
      <c r="O103" s="39">
        <v>0</v>
      </c>
      <c r="P103" s="39">
        <v>0</v>
      </c>
      <c r="Q103" s="39">
        <v>0</v>
      </c>
      <c r="R103" s="39">
        <v>0</v>
      </c>
      <c r="S103" s="39">
        <v>0</v>
      </c>
      <c r="T103" s="39">
        <v>0</v>
      </c>
      <c r="U103" s="39">
        <v>0</v>
      </c>
      <c r="V103" s="39">
        <v>0</v>
      </c>
      <c r="W103" s="39">
        <v>0</v>
      </c>
      <c r="X103" s="39">
        <v>0</v>
      </c>
      <c r="Y103" s="39">
        <v>0</v>
      </c>
      <c r="Z103" s="39">
        <v>0</v>
      </c>
      <c r="AA103" s="39">
        <v>0</v>
      </c>
      <c r="AB103" s="39">
        <v>0</v>
      </c>
      <c r="AC103" s="39">
        <v>0</v>
      </c>
      <c r="AD103" s="39">
        <v>0</v>
      </c>
      <c r="AE103" s="39">
        <v>0</v>
      </c>
      <c r="AF103" s="39">
        <v>0</v>
      </c>
      <c r="AG103" s="39">
        <v>0</v>
      </c>
      <c r="AH103" s="39">
        <v>0</v>
      </c>
      <c r="AI103" s="39">
        <v>0</v>
      </c>
      <c r="AJ103" s="39">
        <v>0</v>
      </c>
      <c r="AK103" s="39">
        <v>0</v>
      </c>
      <c r="AL103" s="39">
        <v>0</v>
      </c>
      <c r="AM103" s="39">
        <v>0</v>
      </c>
      <c r="AN103" s="39">
        <v>0</v>
      </c>
      <c r="AO103" s="39">
        <v>0</v>
      </c>
      <c r="AP103" s="39">
        <v>0</v>
      </c>
      <c r="AQ103" s="39">
        <v>0</v>
      </c>
      <c r="AR103" s="39">
        <v>0</v>
      </c>
      <c r="AS103" s="39">
        <v>0</v>
      </c>
      <c r="AT103" s="39">
        <v>0</v>
      </c>
      <c r="AU103" s="39">
        <v>0</v>
      </c>
      <c r="AV103" s="39">
        <v>0</v>
      </c>
      <c r="AW103" s="39">
        <v>0</v>
      </c>
      <c r="AX103" s="39">
        <v>0</v>
      </c>
      <c r="AY103" s="39">
        <v>0</v>
      </c>
      <c r="AZ103" s="39">
        <v>0</v>
      </c>
      <c r="BA103" s="39">
        <v>0</v>
      </c>
      <c r="BB103" s="39">
        <v>0</v>
      </c>
      <c r="BC103" s="39">
        <v>0</v>
      </c>
      <c r="BD103" s="39">
        <v>0</v>
      </c>
      <c r="BE103" s="39">
        <v>0</v>
      </c>
      <c r="BF103" s="39">
        <v>0</v>
      </c>
      <c r="BG103" s="80">
        <v>0</v>
      </c>
      <c r="BH103" s="81">
        <v>0</v>
      </c>
      <c r="BI103" s="41"/>
      <c r="BJ103" s="38">
        <v>0</v>
      </c>
      <c r="BK103" s="82">
        <v>746300</v>
      </c>
      <c r="BL103" s="40">
        <v>0</v>
      </c>
      <c r="BM103" s="83">
        <v>0</v>
      </c>
      <c r="BN103" s="38">
        <v>0</v>
      </c>
      <c r="BO103" s="84">
        <v>746300</v>
      </c>
      <c r="BP103" s="84">
        <v>0</v>
      </c>
      <c r="BQ103" s="38">
        <v>0</v>
      </c>
      <c r="BR103" s="85">
        <v>0</v>
      </c>
      <c r="BS103" s="41">
        <v>0</v>
      </c>
      <c r="BW103"/>
      <c r="BX103"/>
      <c r="BY103"/>
      <c r="BZ103"/>
    </row>
    <row r="104" spans="1:78" s="10" customFormat="1" x14ac:dyDescent="0.3">
      <c r="A104" s="60" t="s">
        <v>33</v>
      </c>
      <c r="B104" s="41" t="s">
        <v>32</v>
      </c>
      <c r="C104" s="39">
        <v>684756</v>
      </c>
      <c r="D104" s="38"/>
      <c r="E104" s="38"/>
      <c r="F104" s="38"/>
      <c r="G104" s="38"/>
      <c r="H104" s="38"/>
      <c r="I104" s="38"/>
      <c r="J104" s="38"/>
      <c r="K104" s="38"/>
      <c r="L104" s="40">
        <v>0</v>
      </c>
      <c r="M104" s="39">
        <v>0</v>
      </c>
      <c r="N104" s="39">
        <v>0</v>
      </c>
      <c r="O104" s="39">
        <v>0</v>
      </c>
      <c r="P104" s="39">
        <v>0</v>
      </c>
      <c r="Q104" s="39">
        <v>0</v>
      </c>
      <c r="R104" s="39">
        <v>0</v>
      </c>
      <c r="S104" s="39">
        <v>0</v>
      </c>
      <c r="T104" s="39">
        <v>0</v>
      </c>
      <c r="U104" s="39">
        <v>0</v>
      </c>
      <c r="V104" s="39">
        <v>0</v>
      </c>
      <c r="W104" s="39">
        <v>0</v>
      </c>
      <c r="X104" s="39">
        <v>0</v>
      </c>
      <c r="Y104" s="39">
        <v>0</v>
      </c>
      <c r="Z104" s="39">
        <v>0</v>
      </c>
      <c r="AA104" s="39">
        <v>0</v>
      </c>
      <c r="AB104" s="39">
        <v>0</v>
      </c>
      <c r="AC104" s="39">
        <v>0</v>
      </c>
      <c r="AD104" s="39">
        <v>0</v>
      </c>
      <c r="AE104" s="39">
        <v>0</v>
      </c>
      <c r="AF104" s="39">
        <v>0</v>
      </c>
      <c r="AG104" s="39">
        <v>0</v>
      </c>
      <c r="AH104" s="39">
        <v>0</v>
      </c>
      <c r="AI104" s="39">
        <v>0</v>
      </c>
      <c r="AJ104" s="39">
        <v>0</v>
      </c>
      <c r="AK104" s="39">
        <v>0</v>
      </c>
      <c r="AL104" s="39">
        <v>0</v>
      </c>
      <c r="AM104" s="39">
        <v>0</v>
      </c>
      <c r="AN104" s="39">
        <v>0</v>
      </c>
      <c r="AO104" s="39">
        <v>0</v>
      </c>
      <c r="AP104" s="39">
        <v>0</v>
      </c>
      <c r="AQ104" s="39">
        <v>0</v>
      </c>
      <c r="AR104" s="39">
        <v>0</v>
      </c>
      <c r="AS104" s="39">
        <v>2551</v>
      </c>
      <c r="AT104" s="39">
        <v>3351</v>
      </c>
      <c r="AU104" s="39">
        <v>0</v>
      </c>
      <c r="AV104" s="39">
        <v>0</v>
      </c>
      <c r="AW104" s="39">
        <v>0</v>
      </c>
      <c r="AX104" s="39">
        <v>0</v>
      </c>
      <c r="AY104" s="39">
        <v>0</v>
      </c>
      <c r="AZ104" s="39">
        <v>0</v>
      </c>
      <c r="BA104" s="39">
        <v>2681</v>
      </c>
      <c r="BB104" s="39">
        <v>3140</v>
      </c>
      <c r="BC104" s="39">
        <v>2553</v>
      </c>
      <c r="BD104" s="39">
        <v>0</v>
      </c>
      <c r="BE104" s="39">
        <v>0</v>
      </c>
      <c r="BF104" s="39">
        <v>0</v>
      </c>
      <c r="BG104" s="80">
        <v>0</v>
      </c>
      <c r="BH104" s="81">
        <v>14276</v>
      </c>
      <c r="BI104" s="41"/>
      <c r="BJ104" s="38">
        <v>0</v>
      </c>
      <c r="BK104" s="82">
        <v>670480</v>
      </c>
      <c r="BL104" s="40">
        <v>327661</v>
      </c>
      <c r="BM104" s="83">
        <v>670</v>
      </c>
      <c r="BN104" s="38">
        <v>326991</v>
      </c>
      <c r="BO104" s="84">
        <v>342773</v>
      </c>
      <c r="BP104" s="84">
        <v>46</v>
      </c>
      <c r="BQ104" s="38">
        <v>0</v>
      </c>
      <c r="BR104" s="85">
        <v>0</v>
      </c>
      <c r="BS104" s="41">
        <v>0</v>
      </c>
      <c r="BW104"/>
      <c r="BX104"/>
      <c r="BY104"/>
      <c r="BZ104"/>
    </row>
    <row r="105" spans="1:78" s="10" customFormat="1" x14ac:dyDescent="0.3">
      <c r="A105" s="60" t="s">
        <v>31</v>
      </c>
      <c r="B105" s="41" t="s">
        <v>30</v>
      </c>
      <c r="C105" s="39">
        <v>289267</v>
      </c>
      <c r="D105" s="38"/>
      <c r="E105" s="38"/>
      <c r="F105" s="38"/>
      <c r="G105" s="38"/>
      <c r="H105" s="38"/>
      <c r="I105" s="38"/>
      <c r="J105" s="38"/>
      <c r="K105" s="38"/>
      <c r="L105" s="40">
        <v>0</v>
      </c>
      <c r="M105" s="39">
        <v>0</v>
      </c>
      <c r="N105" s="39">
        <v>0</v>
      </c>
      <c r="O105" s="39">
        <v>0</v>
      </c>
      <c r="P105" s="39">
        <v>0</v>
      </c>
      <c r="Q105" s="39">
        <v>0</v>
      </c>
      <c r="R105" s="39">
        <v>0</v>
      </c>
      <c r="S105" s="39">
        <v>0</v>
      </c>
      <c r="T105" s="39">
        <v>0</v>
      </c>
      <c r="U105" s="39">
        <v>0</v>
      </c>
      <c r="V105" s="39">
        <v>0</v>
      </c>
      <c r="W105" s="39">
        <v>0</v>
      </c>
      <c r="X105" s="39">
        <v>0</v>
      </c>
      <c r="Y105" s="39">
        <v>0</v>
      </c>
      <c r="Z105" s="39">
        <v>0</v>
      </c>
      <c r="AA105" s="39">
        <v>0</v>
      </c>
      <c r="AB105" s="39">
        <v>0</v>
      </c>
      <c r="AC105" s="39">
        <v>0</v>
      </c>
      <c r="AD105" s="39">
        <v>0</v>
      </c>
      <c r="AE105" s="39">
        <v>0</v>
      </c>
      <c r="AF105" s="39">
        <v>0</v>
      </c>
      <c r="AG105" s="39">
        <v>0</v>
      </c>
      <c r="AH105" s="39">
        <v>0</v>
      </c>
      <c r="AI105" s="39">
        <v>0</v>
      </c>
      <c r="AJ105" s="39">
        <v>0</v>
      </c>
      <c r="AK105" s="39">
        <v>0</v>
      </c>
      <c r="AL105" s="39">
        <v>0</v>
      </c>
      <c r="AM105" s="39">
        <v>0</v>
      </c>
      <c r="AN105" s="39">
        <v>0</v>
      </c>
      <c r="AO105" s="39">
        <v>0</v>
      </c>
      <c r="AP105" s="39">
        <v>0</v>
      </c>
      <c r="AQ105" s="39">
        <v>0</v>
      </c>
      <c r="AR105" s="39">
        <v>0</v>
      </c>
      <c r="AS105" s="39">
        <v>0</v>
      </c>
      <c r="AT105" s="39">
        <v>0</v>
      </c>
      <c r="AU105" s="39">
        <v>0</v>
      </c>
      <c r="AV105" s="39">
        <v>0</v>
      </c>
      <c r="AW105" s="39">
        <v>0</v>
      </c>
      <c r="AX105" s="39">
        <v>0</v>
      </c>
      <c r="AY105" s="39">
        <v>0</v>
      </c>
      <c r="AZ105" s="39">
        <v>0</v>
      </c>
      <c r="BA105" s="39">
        <v>2367</v>
      </c>
      <c r="BB105" s="39">
        <v>0</v>
      </c>
      <c r="BC105" s="39">
        <v>9116</v>
      </c>
      <c r="BD105" s="39">
        <v>0</v>
      </c>
      <c r="BE105" s="39">
        <v>0</v>
      </c>
      <c r="BF105" s="39">
        <v>24</v>
      </c>
      <c r="BG105" s="80">
        <v>0</v>
      </c>
      <c r="BH105" s="81">
        <v>11507</v>
      </c>
      <c r="BI105" s="41"/>
      <c r="BJ105" s="38">
        <v>0</v>
      </c>
      <c r="BK105" s="82">
        <v>277760</v>
      </c>
      <c r="BL105" s="40">
        <v>114346</v>
      </c>
      <c r="BM105" s="83">
        <v>2</v>
      </c>
      <c r="BN105" s="38">
        <v>114344</v>
      </c>
      <c r="BO105" s="84">
        <v>106455</v>
      </c>
      <c r="BP105" s="84">
        <v>56959</v>
      </c>
      <c r="BQ105" s="38">
        <v>0</v>
      </c>
      <c r="BR105" s="85">
        <v>0</v>
      </c>
      <c r="BS105" s="41">
        <v>0</v>
      </c>
      <c r="BW105"/>
      <c r="BX105"/>
      <c r="BY105"/>
      <c r="BZ105"/>
    </row>
    <row r="106" spans="1:78" s="10" customFormat="1" x14ac:dyDescent="0.3">
      <c r="A106" s="60" t="s">
        <v>29</v>
      </c>
      <c r="B106" s="41" t="s">
        <v>28</v>
      </c>
      <c r="C106" s="39">
        <v>26982</v>
      </c>
      <c r="D106" s="38"/>
      <c r="E106" s="38"/>
      <c r="F106" s="38"/>
      <c r="G106" s="38"/>
      <c r="H106" s="38"/>
      <c r="I106" s="38"/>
      <c r="J106" s="38"/>
      <c r="K106" s="38"/>
      <c r="L106" s="40">
        <v>0</v>
      </c>
      <c r="M106" s="39">
        <v>0</v>
      </c>
      <c r="N106" s="39">
        <v>0</v>
      </c>
      <c r="O106" s="39">
        <v>0</v>
      </c>
      <c r="P106" s="39">
        <v>0</v>
      </c>
      <c r="Q106" s="39">
        <v>0</v>
      </c>
      <c r="R106" s="39">
        <v>0</v>
      </c>
      <c r="S106" s="39">
        <v>0</v>
      </c>
      <c r="T106" s="39">
        <v>0</v>
      </c>
      <c r="U106" s="39">
        <v>0</v>
      </c>
      <c r="V106" s="39">
        <v>0</v>
      </c>
      <c r="W106" s="39">
        <v>0</v>
      </c>
      <c r="X106" s="39">
        <v>0</v>
      </c>
      <c r="Y106" s="39">
        <v>0</v>
      </c>
      <c r="Z106" s="39">
        <v>0</v>
      </c>
      <c r="AA106" s="39">
        <v>0</v>
      </c>
      <c r="AB106" s="39">
        <v>0</v>
      </c>
      <c r="AC106" s="39">
        <v>0</v>
      </c>
      <c r="AD106" s="39">
        <v>0</v>
      </c>
      <c r="AE106" s="39">
        <v>0</v>
      </c>
      <c r="AF106" s="39">
        <v>0</v>
      </c>
      <c r="AG106" s="39">
        <v>0</v>
      </c>
      <c r="AH106" s="39">
        <v>0</v>
      </c>
      <c r="AI106" s="39">
        <v>0</v>
      </c>
      <c r="AJ106" s="39">
        <v>0</v>
      </c>
      <c r="AK106" s="39">
        <v>0</v>
      </c>
      <c r="AL106" s="39">
        <v>0</v>
      </c>
      <c r="AM106" s="39">
        <v>0</v>
      </c>
      <c r="AN106" s="39">
        <v>0</v>
      </c>
      <c r="AO106" s="39">
        <v>0</v>
      </c>
      <c r="AP106" s="39">
        <v>0</v>
      </c>
      <c r="AQ106" s="39">
        <v>0</v>
      </c>
      <c r="AR106" s="39">
        <v>0</v>
      </c>
      <c r="AS106" s="39">
        <v>0</v>
      </c>
      <c r="AT106" s="39">
        <v>0</v>
      </c>
      <c r="AU106" s="39">
        <v>0</v>
      </c>
      <c r="AV106" s="39">
        <v>0</v>
      </c>
      <c r="AW106" s="39">
        <v>0</v>
      </c>
      <c r="AX106" s="39">
        <v>0</v>
      </c>
      <c r="AY106" s="39">
        <v>0</v>
      </c>
      <c r="AZ106" s="39">
        <v>0</v>
      </c>
      <c r="BA106" s="39">
        <v>0</v>
      </c>
      <c r="BB106" s="39">
        <v>0</v>
      </c>
      <c r="BC106" s="39">
        <v>0</v>
      </c>
      <c r="BD106" s="39">
        <v>0</v>
      </c>
      <c r="BE106" s="39">
        <v>0</v>
      </c>
      <c r="BF106" s="39">
        <v>0</v>
      </c>
      <c r="BG106" s="80">
        <v>0</v>
      </c>
      <c r="BH106" s="81">
        <v>0</v>
      </c>
      <c r="BI106" s="41"/>
      <c r="BJ106" s="38">
        <v>967</v>
      </c>
      <c r="BK106" s="82">
        <v>26015</v>
      </c>
      <c r="BL106" s="40">
        <v>25582</v>
      </c>
      <c r="BM106" s="83">
        <v>0</v>
      </c>
      <c r="BN106" s="38">
        <v>25582</v>
      </c>
      <c r="BO106" s="84">
        <v>0</v>
      </c>
      <c r="BP106" s="84">
        <v>433</v>
      </c>
      <c r="BQ106" s="38">
        <v>0</v>
      </c>
      <c r="BR106" s="85">
        <v>0</v>
      </c>
      <c r="BS106" s="41">
        <v>0</v>
      </c>
      <c r="BW106"/>
      <c r="BX106"/>
      <c r="BY106"/>
      <c r="BZ106"/>
    </row>
    <row r="107" spans="1:78" s="10" customFormat="1" x14ac:dyDescent="0.3">
      <c r="A107" s="60" t="s">
        <v>27</v>
      </c>
      <c r="B107" s="41" t="s">
        <v>26</v>
      </c>
      <c r="C107" s="39">
        <v>361011</v>
      </c>
      <c r="D107" s="38"/>
      <c r="E107" s="38"/>
      <c r="F107" s="38"/>
      <c r="G107" s="38"/>
      <c r="H107" s="38"/>
      <c r="I107" s="38"/>
      <c r="J107" s="38"/>
      <c r="K107" s="38"/>
      <c r="L107" s="40">
        <v>126</v>
      </c>
      <c r="M107" s="39">
        <v>1048</v>
      </c>
      <c r="N107" s="39">
        <v>258</v>
      </c>
      <c r="O107" s="39">
        <v>679</v>
      </c>
      <c r="P107" s="39">
        <v>2429</v>
      </c>
      <c r="Q107" s="39">
        <v>357</v>
      </c>
      <c r="R107" s="39">
        <v>2294</v>
      </c>
      <c r="S107" s="39">
        <v>269</v>
      </c>
      <c r="T107" s="39">
        <v>610</v>
      </c>
      <c r="U107" s="39">
        <v>615</v>
      </c>
      <c r="V107" s="39">
        <v>89</v>
      </c>
      <c r="W107" s="39">
        <v>934</v>
      </c>
      <c r="X107" s="39">
        <v>416</v>
      </c>
      <c r="Y107" s="39">
        <v>364</v>
      </c>
      <c r="Z107" s="39">
        <v>211</v>
      </c>
      <c r="AA107" s="39">
        <v>300</v>
      </c>
      <c r="AB107" s="39">
        <v>10</v>
      </c>
      <c r="AC107" s="39">
        <v>535</v>
      </c>
      <c r="AD107" s="39">
        <v>331</v>
      </c>
      <c r="AE107" s="39">
        <v>1438</v>
      </c>
      <c r="AF107" s="39">
        <v>911</v>
      </c>
      <c r="AG107" s="39">
        <v>113</v>
      </c>
      <c r="AH107" s="39">
        <v>163</v>
      </c>
      <c r="AI107" s="39">
        <v>8585</v>
      </c>
      <c r="AJ107" s="39">
        <v>0</v>
      </c>
      <c r="AK107" s="39">
        <v>42</v>
      </c>
      <c r="AL107" s="39">
        <v>3</v>
      </c>
      <c r="AM107" s="39">
        <v>24</v>
      </c>
      <c r="AN107" s="39">
        <v>923</v>
      </c>
      <c r="AO107" s="39">
        <v>380</v>
      </c>
      <c r="AP107" s="39">
        <v>1385</v>
      </c>
      <c r="AQ107" s="39">
        <v>339</v>
      </c>
      <c r="AR107" s="39">
        <v>3385</v>
      </c>
      <c r="AS107" s="39">
        <v>13040</v>
      </c>
      <c r="AT107" s="39">
        <v>19716</v>
      </c>
      <c r="AU107" s="39">
        <v>5672</v>
      </c>
      <c r="AV107" s="39">
        <v>5164</v>
      </c>
      <c r="AW107" s="39">
        <v>2860</v>
      </c>
      <c r="AX107" s="39">
        <v>284</v>
      </c>
      <c r="AY107" s="39">
        <v>1186</v>
      </c>
      <c r="AZ107" s="39">
        <v>1100</v>
      </c>
      <c r="BA107" s="39">
        <v>4013</v>
      </c>
      <c r="BB107" s="39">
        <v>1112</v>
      </c>
      <c r="BC107" s="39">
        <v>1890</v>
      </c>
      <c r="BD107" s="39">
        <v>13</v>
      </c>
      <c r="BE107" s="39">
        <v>536</v>
      </c>
      <c r="BF107" s="39">
        <v>305</v>
      </c>
      <c r="BG107" s="80">
        <v>0</v>
      </c>
      <c r="BH107" s="81">
        <v>86457</v>
      </c>
      <c r="BI107" s="41"/>
      <c r="BJ107" s="38">
        <v>0</v>
      </c>
      <c r="BK107" s="82">
        <v>274554</v>
      </c>
      <c r="BL107" s="40">
        <v>265497</v>
      </c>
      <c r="BM107" s="83">
        <v>0</v>
      </c>
      <c r="BN107" s="38">
        <v>265497</v>
      </c>
      <c r="BO107" s="84">
        <v>0</v>
      </c>
      <c r="BP107" s="84">
        <v>9057</v>
      </c>
      <c r="BQ107" s="38">
        <v>0</v>
      </c>
      <c r="BR107" s="85">
        <v>0</v>
      </c>
      <c r="BS107" s="41">
        <v>0</v>
      </c>
      <c r="BW107"/>
      <c r="BX107"/>
      <c r="BY107"/>
      <c r="BZ107"/>
    </row>
    <row r="108" spans="1:78" s="10" customFormat="1" x14ac:dyDescent="0.3">
      <c r="A108" s="60" t="s">
        <v>25</v>
      </c>
      <c r="B108" s="41" t="s">
        <v>24</v>
      </c>
      <c r="C108" s="39">
        <v>55377</v>
      </c>
      <c r="D108" s="38"/>
      <c r="E108" s="38"/>
      <c r="F108" s="38"/>
      <c r="G108" s="38"/>
      <c r="H108" s="38"/>
      <c r="I108" s="38"/>
      <c r="J108" s="38"/>
      <c r="K108" s="38"/>
      <c r="L108" s="40">
        <v>0</v>
      </c>
      <c r="M108" s="39">
        <v>0</v>
      </c>
      <c r="N108" s="39">
        <v>0</v>
      </c>
      <c r="O108" s="39">
        <v>0</v>
      </c>
      <c r="P108" s="39">
        <v>0</v>
      </c>
      <c r="Q108" s="39">
        <v>0</v>
      </c>
      <c r="R108" s="39">
        <v>0</v>
      </c>
      <c r="S108" s="39">
        <v>0</v>
      </c>
      <c r="T108" s="39">
        <v>0</v>
      </c>
      <c r="U108" s="39">
        <v>0</v>
      </c>
      <c r="V108" s="39">
        <v>0</v>
      </c>
      <c r="W108" s="39">
        <v>0</v>
      </c>
      <c r="X108" s="39">
        <v>0</v>
      </c>
      <c r="Y108" s="39">
        <v>0</v>
      </c>
      <c r="Z108" s="39">
        <v>0</v>
      </c>
      <c r="AA108" s="39">
        <v>0</v>
      </c>
      <c r="AB108" s="39">
        <v>0</v>
      </c>
      <c r="AC108" s="39">
        <v>0</v>
      </c>
      <c r="AD108" s="39">
        <v>0</v>
      </c>
      <c r="AE108" s="39">
        <v>0</v>
      </c>
      <c r="AF108" s="39">
        <v>0</v>
      </c>
      <c r="AG108" s="39">
        <v>0</v>
      </c>
      <c r="AH108" s="39">
        <v>0</v>
      </c>
      <c r="AI108" s="39">
        <v>0</v>
      </c>
      <c r="AJ108" s="39">
        <v>0</v>
      </c>
      <c r="AK108" s="39">
        <v>0</v>
      </c>
      <c r="AL108" s="39">
        <v>0</v>
      </c>
      <c r="AM108" s="39">
        <v>0</v>
      </c>
      <c r="AN108" s="39">
        <v>0</v>
      </c>
      <c r="AO108" s="39">
        <v>0</v>
      </c>
      <c r="AP108" s="39">
        <v>0</v>
      </c>
      <c r="AQ108" s="39">
        <v>0</v>
      </c>
      <c r="AR108" s="39">
        <v>0</v>
      </c>
      <c r="AS108" s="39">
        <v>0</v>
      </c>
      <c r="AT108" s="39">
        <v>0</v>
      </c>
      <c r="AU108" s="39">
        <v>0</v>
      </c>
      <c r="AV108" s="39">
        <v>0</v>
      </c>
      <c r="AW108" s="39">
        <v>0</v>
      </c>
      <c r="AX108" s="39">
        <v>0</v>
      </c>
      <c r="AY108" s="39">
        <v>0</v>
      </c>
      <c r="AZ108" s="39">
        <v>0</v>
      </c>
      <c r="BA108" s="39">
        <v>0</v>
      </c>
      <c r="BB108" s="39">
        <v>0</v>
      </c>
      <c r="BC108" s="39">
        <v>0</v>
      </c>
      <c r="BD108" s="39">
        <v>0</v>
      </c>
      <c r="BE108" s="39">
        <v>0</v>
      </c>
      <c r="BF108" s="39">
        <v>0</v>
      </c>
      <c r="BG108" s="80">
        <v>0</v>
      </c>
      <c r="BH108" s="81">
        <v>0</v>
      </c>
      <c r="BI108" s="41"/>
      <c r="BJ108" s="38">
        <v>0</v>
      </c>
      <c r="BK108" s="82">
        <v>55377</v>
      </c>
      <c r="BL108" s="40">
        <v>55377</v>
      </c>
      <c r="BM108" s="83">
        <v>55377</v>
      </c>
      <c r="BN108" s="38">
        <v>0</v>
      </c>
      <c r="BO108" s="84">
        <v>0</v>
      </c>
      <c r="BP108" s="84">
        <v>0</v>
      </c>
      <c r="BQ108" s="38">
        <v>0</v>
      </c>
      <c r="BR108" s="85">
        <v>0</v>
      </c>
      <c r="BS108" s="41">
        <v>0</v>
      </c>
      <c r="BW108"/>
      <c r="BX108"/>
      <c r="BY108"/>
      <c r="BZ108"/>
    </row>
    <row r="109" spans="1:78" s="10" customFormat="1" ht="15" thickBot="1" x14ac:dyDescent="0.35">
      <c r="A109" s="72" t="s">
        <v>23</v>
      </c>
      <c r="B109" s="41" t="s">
        <v>22</v>
      </c>
      <c r="C109" s="39">
        <v>261448</v>
      </c>
      <c r="D109" s="38"/>
      <c r="E109" s="38"/>
      <c r="F109" s="38"/>
      <c r="G109" s="38"/>
      <c r="H109" s="38"/>
      <c r="I109" s="38"/>
      <c r="J109" s="38"/>
      <c r="K109" s="38"/>
      <c r="L109" s="40">
        <v>0</v>
      </c>
      <c r="M109" s="39">
        <v>0</v>
      </c>
      <c r="N109" s="39">
        <v>0</v>
      </c>
      <c r="O109" s="39">
        <v>0</v>
      </c>
      <c r="P109" s="39">
        <v>0</v>
      </c>
      <c r="Q109" s="39">
        <v>0</v>
      </c>
      <c r="R109" s="39">
        <v>0</v>
      </c>
      <c r="S109" s="39">
        <v>0</v>
      </c>
      <c r="T109" s="39">
        <v>0</v>
      </c>
      <c r="U109" s="39">
        <v>0</v>
      </c>
      <c r="V109" s="39">
        <v>0</v>
      </c>
      <c r="W109" s="39">
        <v>0</v>
      </c>
      <c r="X109" s="39">
        <v>0</v>
      </c>
      <c r="Y109" s="39">
        <v>0</v>
      </c>
      <c r="Z109" s="39">
        <v>0</v>
      </c>
      <c r="AA109" s="39">
        <v>0</v>
      </c>
      <c r="AB109" s="39">
        <v>0</v>
      </c>
      <c r="AC109" s="39">
        <v>0</v>
      </c>
      <c r="AD109" s="39">
        <v>0</v>
      </c>
      <c r="AE109" s="39">
        <v>0</v>
      </c>
      <c r="AF109" s="39">
        <v>0</v>
      </c>
      <c r="AG109" s="39">
        <v>0</v>
      </c>
      <c r="AH109" s="39">
        <v>0</v>
      </c>
      <c r="AI109" s="39">
        <v>0</v>
      </c>
      <c r="AJ109" s="39">
        <v>0</v>
      </c>
      <c r="AK109" s="39">
        <v>0</v>
      </c>
      <c r="AL109" s="39">
        <v>0</v>
      </c>
      <c r="AM109" s="39">
        <v>0</v>
      </c>
      <c r="AN109" s="39">
        <v>0</v>
      </c>
      <c r="AO109" s="39">
        <v>0</v>
      </c>
      <c r="AP109" s="39">
        <v>0</v>
      </c>
      <c r="AQ109" s="39">
        <v>0</v>
      </c>
      <c r="AR109" s="39">
        <v>0</v>
      </c>
      <c r="AS109" s="39">
        <v>0</v>
      </c>
      <c r="AT109" s="39">
        <v>0</v>
      </c>
      <c r="AU109" s="39">
        <v>0</v>
      </c>
      <c r="AV109" s="39">
        <v>0</v>
      </c>
      <c r="AW109" s="39">
        <v>0</v>
      </c>
      <c r="AX109" s="39">
        <v>0</v>
      </c>
      <c r="AY109" s="39">
        <v>0</v>
      </c>
      <c r="AZ109" s="39">
        <v>0</v>
      </c>
      <c r="BA109" s="39">
        <v>0</v>
      </c>
      <c r="BB109" s="39">
        <v>0</v>
      </c>
      <c r="BC109" s="39">
        <v>0</v>
      </c>
      <c r="BD109" s="39">
        <v>0</v>
      </c>
      <c r="BE109" s="39">
        <v>0</v>
      </c>
      <c r="BF109" s="39">
        <v>0</v>
      </c>
      <c r="BG109" s="39">
        <v>0</v>
      </c>
      <c r="BH109" s="81">
        <v>0</v>
      </c>
      <c r="BI109" s="41"/>
      <c r="BJ109" s="38">
        <v>115229</v>
      </c>
      <c r="BK109" s="82">
        <v>146219</v>
      </c>
      <c r="BL109" s="40">
        <v>146219</v>
      </c>
      <c r="BM109" s="83">
        <v>0</v>
      </c>
      <c r="BN109" s="38">
        <v>146219</v>
      </c>
      <c r="BO109" s="84">
        <v>0</v>
      </c>
      <c r="BP109" s="84">
        <v>0</v>
      </c>
      <c r="BQ109" s="38">
        <v>0</v>
      </c>
      <c r="BR109" s="85">
        <v>0</v>
      </c>
      <c r="BS109" s="41">
        <v>0</v>
      </c>
      <c r="BW109"/>
      <c r="BX109"/>
      <c r="BY109"/>
      <c r="BZ109"/>
    </row>
    <row r="110" spans="1:78" s="10" customFormat="1" ht="15.6" thickTop="1" thickBot="1" x14ac:dyDescent="0.35">
      <c r="B110" s="86" t="s">
        <v>21</v>
      </c>
      <c r="C110" s="47">
        <v>28437006</v>
      </c>
      <c r="D110" s="47">
        <v>0</v>
      </c>
      <c r="E110" s="47">
        <v>0</v>
      </c>
      <c r="F110" s="47">
        <v>0</v>
      </c>
      <c r="G110" s="47">
        <v>0</v>
      </c>
      <c r="H110" s="47">
        <v>0</v>
      </c>
      <c r="I110" s="47">
        <v>0</v>
      </c>
      <c r="J110" s="47">
        <v>0</v>
      </c>
      <c r="K110" s="87">
        <v>0</v>
      </c>
      <c r="L110" s="47">
        <v>176837</v>
      </c>
      <c r="M110" s="47">
        <v>393734</v>
      </c>
      <c r="N110" s="47">
        <v>100246</v>
      </c>
      <c r="O110" s="47">
        <v>136641</v>
      </c>
      <c r="P110" s="47">
        <v>150094</v>
      </c>
      <c r="Q110" s="47">
        <v>45794</v>
      </c>
      <c r="R110" s="47">
        <v>322097</v>
      </c>
      <c r="S110" s="47">
        <v>208938</v>
      </c>
      <c r="T110" s="47">
        <v>151685</v>
      </c>
      <c r="U110" s="47">
        <v>431630</v>
      </c>
      <c r="V110" s="47">
        <v>88771</v>
      </c>
      <c r="W110" s="47">
        <v>352001</v>
      </c>
      <c r="X110" s="47">
        <v>118412</v>
      </c>
      <c r="Y110" s="47">
        <v>57842</v>
      </c>
      <c r="Z110" s="47">
        <v>45505</v>
      </c>
      <c r="AA110" s="47">
        <v>72963</v>
      </c>
      <c r="AB110" s="47">
        <v>9456</v>
      </c>
      <c r="AC110" s="47">
        <v>130344</v>
      </c>
      <c r="AD110" s="47">
        <v>72265</v>
      </c>
      <c r="AE110" s="47">
        <v>863635</v>
      </c>
      <c r="AF110" s="47">
        <v>243723</v>
      </c>
      <c r="AG110" s="47">
        <v>36774</v>
      </c>
      <c r="AH110" s="47">
        <v>80843</v>
      </c>
      <c r="AI110" s="47">
        <v>687620</v>
      </c>
      <c r="AJ110" s="47">
        <v>51</v>
      </c>
      <c r="AK110" s="47">
        <v>17083</v>
      </c>
      <c r="AL110" s="47">
        <v>1295</v>
      </c>
      <c r="AM110" s="47">
        <v>2929</v>
      </c>
      <c r="AN110" s="47">
        <v>100574</v>
      </c>
      <c r="AO110" s="47">
        <v>27311</v>
      </c>
      <c r="AP110" s="47">
        <v>219057</v>
      </c>
      <c r="AQ110" s="47">
        <v>58531</v>
      </c>
      <c r="AR110" s="47">
        <v>590557</v>
      </c>
      <c r="AS110" s="47">
        <v>1963625</v>
      </c>
      <c r="AT110" s="47">
        <v>534770</v>
      </c>
      <c r="AU110" s="47">
        <v>1173869</v>
      </c>
      <c r="AV110" s="47">
        <v>228512</v>
      </c>
      <c r="AW110" s="47">
        <v>456931</v>
      </c>
      <c r="AX110" s="47">
        <v>11999</v>
      </c>
      <c r="AY110" s="47">
        <v>69384</v>
      </c>
      <c r="AZ110" s="47">
        <v>64183</v>
      </c>
      <c r="BA110" s="47">
        <v>215032</v>
      </c>
      <c r="BB110" s="47">
        <v>61263</v>
      </c>
      <c r="BC110" s="47">
        <v>123603</v>
      </c>
      <c r="BD110" s="47">
        <v>1585</v>
      </c>
      <c r="BE110" s="47">
        <v>48187</v>
      </c>
      <c r="BF110" s="47">
        <v>35898</v>
      </c>
      <c r="BG110" s="47">
        <v>0</v>
      </c>
      <c r="BH110" s="47">
        <v>10984079</v>
      </c>
      <c r="BI110" s="86">
        <v>0</v>
      </c>
      <c r="BJ110" s="87">
        <v>4564556</v>
      </c>
      <c r="BK110" s="87">
        <v>10626810</v>
      </c>
      <c r="BL110" s="47">
        <v>9355600</v>
      </c>
      <c r="BM110" s="47">
        <v>862323</v>
      </c>
      <c r="BN110" s="88">
        <v>8493277</v>
      </c>
      <c r="BO110" s="88">
        <v>1204715</v>
      </c>
      <c r="BP110" s="88">
        <v>66495</v>
      </c>
      <c r="BQ110" s="47">
        <v>2054451</v>
      </c>
      <c r="BR110" s="47">
        <v>207110</v>
      </c>
      <c r="BS110" s="89">
        <v>0</v>
      </c>
      <c r="BW110"/>
      <c r="BX110"/>
      <c r="BY110"/>
      <c r="BZ110"/>
    </row>
    <row r="111" spans="1:78" s="10" customFormat="1" ht="15" thickTop="1" x14ac:dyDescent="0.3">
      <c r="B111" s="90" t="s">
        <v>20</v>
      </c>
      <c r="C111" s="91"/>
      <c r="D111" s="92"/>
      <c r="E111" s="92"/>
      <c r="F111" s="92">
        <v>311680</v>
      </c>
      <c r="G111" s="92">
        <v>0</v>
      </c>
      <c r="H111" s="92">
        <v>33166</v>
      </c>
      <c r="I111" s="92">
        <v>262456</v>
      </c>
      <c r="J111" s="92">
        <v>346116</v>
      </c>
      <c r="K111" s="92"/>
      <c r="L111" s="91">
        <v>850488</v>
      </c>
      <c r="M111" s="94">
        <v>706172</v>
      </c>
      <c r="N111" s="94">
        <v>383813</v>
      </c>
      <c r="O111" s="94">
        <v>94015</v>
      </c>
      <c r="P111" s="94">
        <v>46412</v>
      </c>
      <c r="Q111" s="94">
        <v>85373</v>
      </c>
      <c r="R111" s="94">
        <v>77589</v>
      </c>
      <c r="S111" s="94">
        <v>123961</v>
      </c>
      <c r="T111" s="94">
        <v>110846</v>
      </c>
      <c r="U111" s="94">
        <v>89059</v>
      </c>
      <c r="V111" s="94">
        <v>3194</v>
      </c>
      <c r="W111" s="94">
        <v>240364</v>
      </c>
      <c r="X111" s="94">
        <v>138003</v>
      </c>
      <c r="Y111" s="94">
        <v>40815</v>
      </c>
      <c r="Z111" s="94">
        <v>20002</v>
      </c>
      <c r="AA111" s="94">
        <v>42087</v>
      </c>
      <c r="AB111" s="94">
        <v>12151</v>
      </c>
      <c r="AC111" s="94">
        <v>80558</v>
      </c>
      <c r="AD111" s="94">
        <v>82430</v>
      </c>
      <c r="AE111" s="94">
        <v>64297</v>
      </c>
      <c r="AF111" s="94">
        <v>94280</v>
      </c>
      <c r="AG111" s="94">
        <v>14104</v>
      </c>
      <c r="AH111" s="94">
        <v>49743</v>
      </c>
      <c r="AI111" s="94">
        <v>37214</v>
      </c>
      <c r="AJ111" s="94">
        <v>18</v>
      </c>
      <c r="AK111" s="94">
        <v>5669</v>
      </c>
      <c r="AL111" s="94">
        <v>421</v>
      </c>
      <c r="AM111" s="94">
        <v>7932</v>
      </c>
      <c r="AN111" s="94">
        <v>134785</v>
      </c>
      <c r="AO111" s="94">
        <v>103375</v>
      </c>
      <c r="AP111" s="94">
        <v>154471</v>
      </c>
      <c r="AQ111" s="94">
        <v>35996</v>
      </c>
      <c r="AR111" s="94">
        <v>502666</v>
      </c>
      <c r="AS111" s="94">
        <v>1685353</v>
      </c>
      <c r="AT111" s="94">
        <v>1925897</v>
      </c>
      <c r="AU111" s="94">
        <v>429841</v>
      </c>
      <c r="AV111" s="94">
        <v>477515</v>
      </c>
      <c r="AW111" s="94">
        <v>49641</v>
      </c>
      <c r="AX111" s="94">
        <v>995163</v>
      </c>
      <c r="AY111" s="94">
        <v>299898</v>
      </c>
      <c r="AZ111" s="94">
        <v>272450</v>
      </c>
      <c r="BA111" s="94">
        <v>531268</v>
      </c>
      <c r="BB111" s="94">
        <v>618027</v>
      </c>
      <c r="BC111" s="94">
        <v>165739</v>
      </c>
      <c r="BD111" s="94">
        <v>5367</v>
      </c>
      <c r="BE111" s="94">
        <v>175769</v>
      </c>
      <c r="BF111" s="94">
        <v>127479</v>
      </c>
      <c r="BG111" s="94">
        <v>0</v>
      </c>
      <c r="BH111" s="93">
        <v>12191710</v>
      </c>
      <c r="BI111" s="93">
        <v>13145128</v>
      </c>
      <c r="BW111"/>
      <c r="BX111"/>
      <c r="BY111"/>
      <c r="BZ111"/>
    </row>
    <row r="112" spans="1:78" s="10" customFormat="1" ht="15" thickBot="1" x14ac:dyDescent="0.35">
      <c r="B112" s="90" t="s">
        <v>19</v>
      </c>
      <c r="C112" s="40"/>
      <c r="D112" s="38"/>
      <c r="E112" s="38"/>
      <c r="F112" s="38"/>
      <c r="G112" s="38"/>
      <c r="H112" s="38"/>
      <c r="I112" s="38"/>
      <c r="J112" s="38"/>
      <c r="K112" s="38"/>
      <c r="L112" s="40">
        <v>15449</v>
      </c>
      <c r="M112" s="39">
        <v>163170</v>
      </c>
      <c r="N112" s="39">
        <v>13301</v>
      </c>
      <c r="O112" s="39">
        <v>33644</v>
      </c>
      <c r="P112" s="39">
        <v>2774</v>
      </c>
      <c r="Q112" s="39">
        <v>6621</v>
      </c>
      <c r="R112" s="39">
        <v>16785</v>
      </c>
      <c r="S112" s="39">
        <v>13107</v>
      </c>
      <c r="T112" s="39">
        <v>14701</v>
      </c>
      <c r="U112" s="39">
        <v>29401</v>
      </c>
      <c r="V112" s="39">
        <v>4376</v>
      </c>
      <c r="W112" s="39">
        <v>31845</v>
      </c>
      <c r="X112" s="39">
        <v>48510</v>
      </c>
      <c r="Y112" s="39">
        <v>9075</v>
      </c>
      <c r="Z112" s="39">
        <v>3178</v>
      </c>
      <c r="AA112" s="39">
        <v>21801</v>
      </c>
      <c r="AB112" s="39">
        <v>2407</v>
      </c>
      <c r="AC112" s="39">
        <v>25475</v>
      </c>
      <c r="AD112" s="39">
        <v>13925</v>
      </c>
      <c r="AE112" s="39">
        <v>15242</v>
      </c>
      <c r="AF112" s="39">
        <v>23838</v>
      </c>
      <c r="AG112" s="39">
        <v>8254</v>
      </c>
      <c r="AH112" s="39">
        <v>5700</v>
      </c>
      <c r="AI112" s="39">
        <v>37909</v>
      </c>
      <c r="AJ112" s="39">
        <v>13</v>
      </c>
      <c r="AK112" s="39">
        <v>1219</v>
      </c>
      <c r="AL112" s="39">
        <v>92</v>
      </c>
      <c r="AM112" s="39">
        <v>2123</v>
      </c>
      <c r="AN112" s="39">
        <v>12419</v>
      </c>
      <c r="AO112" s="39">
        <v>11018</v>
      </c>
      <c r="AP112" s="39">
        <v>46422</v>
      </c>
      <c r="AQ112" s="39">
        <v>13372</v>
      </c>
      <c r="AR112" s="39">
        <v>65403</v>
      </c>
      <c r="AS112" s="39">
        <v>446400</v>
      </c>
      <c r="AT112" s="39">
        <v>492234</v>
      </c>
      <c r="AU112" s="39">
        <v>311161</v>
      </c>
      <c r="AV112" s="39">
        <v>81928</v>
      </c>
      <c r="AW112" s="39">
        <v>60786</v>
      </c>
      <c r="AX112" s="39">
        <v>9171</v>
      </c>
      <c r="AY112" s="39">
        <v>51256</v>
      </c>
      <c r="AZ112" s="39">
        <v>46697</v>
      </c>
      <c r="BA112" s="39">
        <v>234926</v>
      </c>
      <c r="BB112" s="39">
        <v>617320</v>
      </c>
      <c r="BC112" s="39">
        <v>118244</v>
      </c>
      <c r="BD112" s="39">
        <v>2616</v>
      </c>
      <c r="BE112" s="39">
        <v>56793</v>
      </c>
      <c r="BF112" s="39">
        <v>60975</v>
      </c>
      <c r="BG112" s="39">
        <v>0</v>
      </c>
      <c r="BH112" s="41">
        <v>3303076</v>
      </c>
      <c r="BI112" s="41">
        <v>3303076</v>
      </c>
      <c r="BW112"/>
      <c r="BX112"/>
      <c r="BY112"/>
      <c r="BZ112"/>
    </row>
    <row r="113" spans="2:79" s="10" customFormat="1" ht="13.8" thickTop="1" x14ac:dyDescent="0.25">
      <c r="B113" s="90" t="s">
        <v>18</v>
      </c>
      <c r="C113" s="40"/>
      <c r="D113" s="38"/>
      <c r="E113" s="38"/>
      <c r="F113" s="38"/>
      <c r="G113" s="38"/>
      <c r="H113" s="38"/>
      <c r="I113" s="38"/>
      <c r="J113" s="38"/>
      <c r="K113" s="38"/>
      <c r="L113" s="40">
        <v>15447</v>
      </c>
      <c r="M113" s="39">
        <v>160149</v>
      </c>
      <c r="N113" s="39">
        <v>13272</v>
      </c>
      <c r="O113" s="39">
        <v>32582</v>
      </c>
      <c r="P113" s="39">
        <v>2762</v>
      </c>
      <c r="Q113" s="39">
        <v>6554</v>
      </c>
      <c r="R113" s="39">
        <v>15729</v>
      </c>
      <c r="S113" s="39">
        <v>12604</v>
      </c>
      <c r="T113" s="39">
        <v>14338</v>
      </c>
      <c r="U113" s="39">
        <v>29025</v>
      </c>
      <c r="V113" s="39">
        <v>4196</v>
      </c>
      <c r="W113" s="39">
        <v>27912</v>
      </c>
      <c r="X113" s="39">
        <v>44769</v>
      </c>
      <c r="Y113" s="39">
        <v>8418</v>
      </c>
      <c r="Z113" s="39">
        <v>2841</v>
      </c>
      <c r="AA113" s="39">
        <v>20400</v>
      </c>
      <c r="AB113" s="39">
        <v>2235</v>
      </c>
      <c r="AC113" s="39">
        <v>22972</v>
      </c>
      <c r="AD113" s="39">
        <v>13453</v>
      </c>
      <c r="AE113" s="39">
        <v>14363</v>
      </c>
      <c r="AF113" s="39">
        <v>22049</v>
      </c>
      <c r="AG113" s="39">
        <v>7053</v>
      </c>
      <c r="AH113" s="39">
        <v>5287</v>
      </c>
      <c r="AI113" s="39">
        <v>36681</v>
      </c>
      <c r="AJ113" s="39">
        <v>9</v>
      </c>
      <c r="AK113" s="39">
        <v>1213</v>
      </c>
      <c r="AL113" s="39">
        <v>92</v>
      </c>
      <c r="AM113" s="39">
        <v>1521</v>
      </c>
      <c r="AN113" s="39">
        <v>12024</v>
      </c>
      <c r="AO113" s="39">
        <v>10846</v>
      </c>
      <c r="AP113" s="39">
        <v>44070</v>
      </c>
      <c r="AQ113" s="39">
        <v>12829</v>
      </c>
      <c r="AR113" s="39">
        <v>64002</v>
      </c>
      <c r="AS113" s="39">
        <v>439431</v>
      </c>
      <c r="AT113" s="39">
        <v>485881</v>
      </c>
      <c r="AU113" s="39">
        <v>310600</v>
      </c>
      <c r="AV113" s="39">
        <v>78340</v>
      </c>
      <c r="AW113" s="39">
        <v>60475</v>
      </c>
      <c r="AX113" s="39">
        <v>9082</v>
      </c>
      <c r="AY113" s="39">
        <v>48533</v>
      </c>
      <c r="AZ113" s="39">
        <v>44469</v>
      </c>
      <c r="BA113" s="39">
        <v>233527</v>
      </c>
      <c r="BB113" s="39">
        <v>615674</v>
      </c>
      <c r="BC113" s="39">
        <v>117246</v>
      </c>
      <c r="BD113" s="39">
        <v>2593</v>
      </c>
      <c r="BE113" s="39">
        <v>56467</v>
      </c>
      <c r="BF113" s="39">
        <v>60927</v>
      </c>
      <c r="BG113" s="39">
        <v>0</v>
      </c>
      <c r="BH113" s="41">
        <v>3244942</v>
      </c>
      <c r="BI113" s="41">
        <v>3244942</v>
      </c>
      <c r="BK113" s="95" t="s">
        <v>17</v>
      </c>
      <c r="BL113" s="96"/>
      <c r="BM113" s="96"/>
      <c r="BN113" s="96"/>
      <c r="BO113" s="97">
        <v>12191710</v>
      </c>
      <c r="BQ113" s="95" t="s">
        <v>16</v>
      </c>
      <c r="BR113" s="96"/>
      <c r="BS113" s="96"/>
      <c r="BT113" s="96"/>
      <c r="BU113" s="97">
        <v>10626810</v>
      </c>
      <c r="BW113" s="95" t="s">
        <v>212</v>
      </c>
      <c r="BX113" s="96"/>
      <c r="BY113" s="96"/>
      <c r="BZ113" s="96"/>
      <c r="CA113" s="97">
        <v>3303076</v>
      </c>
    </row>
    <row r="114" spans="2:79" s="10" customFormat="1" ht="13.2" x14ac:dyDescent="0.25">
      <c r="B114" s="90" t="s">
        <v>15</v>
      </c>
      <c r="C114" s="40"/>
      <c r="D114" s="38"/>
      <c r="E114" s="38"/>
      <c r="F114" s="38"/>
      <c r="G114" s="38"/>
      <c r="H114" s="38"/>
      <c r="I114" s="38"/>
      <c r="J114" s="38"/>
      <c r="K114" s="38"/>
      <c r="L114" s="40">
        <v>2</v>
      </c>
      <c r="M114" s="39">
        <v>2650</v>
      </c>
      <c r="N114" s="39">
        <v>25</v>
      </c>
      <c r="O114" s="39">
        <v>753</v>
      </c>
      <c r="P114" s="39">
        <v>12</v>
      </c>
      <c r="Q114" s="39">
        <v>64</v>
      </c>
      <c r="R114" s="39">
        <v>623</v>
      </c>
      <c r="S114" s="39">
        <v>404</v>
      </c>
      <c r="T114" s="39">
        <v>272</v>
      </c>
      <c r="U114" s="39">
        <v>282</v>
      </c>
      <c r="V114" s="39">
        <v>176</v>
      </c>
      <c r="W114" s="39">
        <v>1655</v>
      </c>
      <c r="X114" s="39">
        <v>1857</v>
      </c>
      <c r="Y114" s="39">
        <v>511</v>
      </c>
      <c r="Z114" s="39">
        <v>264</v>
      </c>
      <c r="AA114" s="39">
        <v>983</v>
      </c>
      <c r="AB114" s="39">
        <v>155</v>
      </c>
      <c r="AC114" s="39">
        <v>2202</v>
      </c>
      <c r="AD114" s="39">
        <v>374</v>
      </c>
      <c r="AE114" s="39">
        <v>835</v>
      </c>
      <c r="AF114" s="39">
        <v>1352</v>
      </c>
      <c r="AG114" s="39">
        <v>1108</v>
      </c>
      <c r="AH114" s="39">
        <v>236</v>
      </c>
      <c r="AI114" s="39">
        <v>745</v>
      </c>
      <c r="AJ114" s="39">
        <v>4</v>
      </c>
      <c r="AK114" s="39">
        <v>5</v>
      </c>
      <c r="AL114" s="39">
        <v>0</v>
      </c>
      <c r="AM114" s="39">
        <v>270</v>
      </c>
      <c r="AN114" s="39">
        <v>339</v>
      </c>
      <c r="AO114" s="39">
        <v>153</v>
      </c>
      <c r="AP114" s="39">
        <v>1613</v>
      </c>
      <c r="AQ114" s="39">
        <v>372</v>
      </c>
      <c r="AR114" s="39">
        <v>1025</v>
      </c>
      <c r="AS114" s="39">
        <v>5508</v>
      </c>
      <c r="AT114" s="39">
        <v>4389</v>
      </c>
      <c r="AU114" s="39">
        <v>494</v>
      </c>
      <c r="AV114" s="39">
        <v>1890</v>
      </c>
      <c r="AW114" s="39">
        <v>268</v>
      </c>
      <c r="AX114" s="39">
        <v>74</v>
      </c>
      <c r="AY114" s="39">
        <v>1862</v>
      </c>
      <c r="AZ114" s="39">
        <v>1523</v>
      </c>
      <c r="BA114" s="39">
        <v>650</v>
      </c>
      <c r="BB114" s="39">
        <v>1601</v>
      </c>
      <c r="BC114" s="39">
        <v>922</v>
      </c>
      <c r="BD114" s="39">
        <v>15</v>
      </c>
      <c r="BE114" s="39">
        <v>233</v>
      </c>
      <c r="BF114" s="39">
        <v>31</v>
      </c>
      <c r="BG114" s="39">
        <v>0</v>
      </c>
      <c r="BH114" s="41">
        <v>40781</v>
      </c>
      <c r="BI114" s="41">
        <v>40781</v>
      </c>
      <c r="BK114" s="60" t="s">
        <v>14</v>
      </c>
      <c r="BO114" s="82">
        <v>346116</v>
      </c>
      <c r="BQ114" s="60" t="s">
        <v>13</v>
      </c>
      <c r="BU114" s="82">
        <v>2054451</v>
      </c>
      <c r="BW114" s="60" t="s">
        <v>213</v>
      </c>
      <c r="CA114" s="82">
        <v>79234</v>
      </c>
    </row>
    <row r="115" spans="2:79" s="51" customFormat="1" ht="11.25" customHeight="1" x14ac:dyDescent="0.25">
      <c r="B115" s="90" t="s">
        <v>12</v>
      </c>
      <c r="C115" s="98"/>
      <c r="D115" s="99"/>
      <c r="E115" s="99"/>
      <c r="F115" s="99"/>
      <c r="G115" s="99"/>
      <c r="H115" s="99"/>
      <c r="I115" s="99"/>
      <c r="J115" s="99"/>
      <c r="K115" s="99"/>
      <c r="L115" s="98">
        <v>0</v>
      </c>
      <c r="M115" s="100">
        <v>371</v>
      </c>
      <c r="N115" s="100">
        <v>4</v>
      </c>
      <c r="O115" s="100">
        <v>309</v>
      </c>
      <c r="P115" s="100">
        <v>0</v>
      </c>
      <c r="Q115" s="100">
        <v>3</v>
      </c>
      <c r="R115" s="100">
        <v>433</v>
      </c>
      <c r="S115" s="100">
        <v>99</v>
      </c>
      <c r="T115" s="100">
        <v>91</v>
      </c>
      <c r="U115" s="100">
        <v>94</v>
      </c>
      <c r="V115" s="100">
        <v>4</v>
      </c>
      <c r="W115" s="100">
        <v>2278</v>
      </c>
      <c r="X115" s="100">
        <v>1884</v>
      </c>
      <c r="Y115" s="100">
        <v>146</v>
      </c>
      <c r="Z115" s="100">
        <v>73</v>
      </c>
      <c r="AA115" s="100">
        <v>418</v>
      </c>
      <c r="AB115" s="100">
        <v>17</v>
      </c>
      <c r="AC115" s="100">
        <v>301</v>
      </c>
      <c r="AD115" s="100">
        <v>98</v>
      </c>
      <c r="AE115" s="100">
        <v>44</v>
      </c>
      <c r="AF115" s="100">
        <v>437</v>
      </c>
      <c r="AG115" s="100">
        <v>93</v>
      </c>
      <c r="AH115" s="100">
        <v>177</v>
      </c>
      <c r="AI115" s="100">
        <v>483</v>
      </c>
      <c r="AJ115" s="100">
        <v>0</v>
      </c>
      <c r="AK115" s="100">
        <v>1</v>
      </c>
      <c r="AL115" s="100">
        <v>0</v>
      </c>
      <c r="AM115" s="100">
        <v>332</v>
      </c>
      <c r="AN115" s="100">
        <v>56</v>
      </c>
      <c r="AO115" s="100">
        <v>19</v>
      </c>
      <c r="AP115" s="100">
        <v>739</v>
      </c>
      <c r="AQ115" s="100">
        <v>171</v>
      </c>
      <c r="AR115" s="100">
        <v>376</v>
      </c>
      <c r="AS115" s="100">
        <v>1461</v>
      </c>
      <c r="AT115" s="100">
        <v>1964</v>
      </c>
      <c r="AU115" s="100">
        <v>67</v>
      </c>
      <c r="AV115" s="100">
        <v>1698</v>
      </c>
      <c r="AW115" s="100">
        <v>43</v>
      </c>
      <c r="AX115" s="100">
        <v>15</v>
      </c>
      <c r="AY115" s="100">
        <v>861</v>
      </c>
      <c r="AZ115" s="100">
        <v>705</v>
      </c>
      <c r="BA115" s="100">
        <v>749</v>
      </c>
      <c r="BB115" s="100">
        <v>45</v>
      </c>
      <c r="BC115" s="100">
        <v>76</v>
      </c>
      <c r="BD115" s="100">
        <v>8</v>
      </c>
      <c r="BE115" s="100">
        <v>93</v>
      </c>
      <c r="BF115" s="100">
        <v>17</v>
      </c>
      <c r="BG115" s="100">
        <v>0</v>
      </c>
      <c r="BH115" s="41">
        <v>17353</v>
      </c>
      <c r="BI115" s="41">
        <v>17353</v>
      </c>
      <c r="BJ115" s="10"/>
      <c r="BK115" s="60" t="s">
        <v>11</v>
      </c>
      <c r="BO115" s="101">
        <v>262456</v>
      </c>
      <c r="BQ115" s="60" t="s">
        <v>10</v>
      </c>
      <c r="BR115" s="10"/>
      <c r="BS115" s="10"/>
      <c r="BT115" s="10"/>
      <c r="BU115" s="82">
        <v>207110</v>
      </c>
      <c r="BV115" s="53"/>
      <c r="BW115" s="60" t="s">
        <v>214</v>
      </c>
      <c r="BX115" s="10"/>
      <c r="BY115" s="10"/>
      <c r="BZ115" s="10"/>
      <c r="CA115" s="82">
        <v>-57284</v>
      </c>
    </row>
    <row r="116" spans="2:79" s="10" customFormat="1" ht="13.2" x14ac:dyDescent="0.25">
      <c r="B116" s="90" t="s">
        <v>9</v>
      </c>
      <c r="C116" s="40"/>
      <c r="D116" s="38"/>
      <c r="E116" s="38"/>
      <c r="F116" s="38"/>
      <c r="G116" s="38"/>
      <c r="H116" s="38"/>
      <c r="I116" s="38"/>
      <c r="J116" s="38"/>
      <c r="K116" s="38"/>
      <c r="L116" s="40">
        <v>3</v>
      </c>
      <c r="M116" s="39">
        <v>1219</v>
      </c>
      <c r="N116" s="39">
        <v>4</v>
      </c>
      <c r="O116" s="39">
        <v>822</v>
      </c>
      <c r="P116" s="39">
        <v>139</v>
      </c>
      <c r="Q116" s="39">
        <v>117</v>
      </c>
      <c r="R116" s="39">
        <v>1608</v>
      </c>
      <c r="S116" s="39">
        <v>123</v>
      </c>
      <c r="T116" s="39">
        <v>403</v>
      </c>
      <c r="U116" s="39">
        <v>403</v>
      </c>
      <c r="V116" s="39">
        <v>184</v>
      </c>
      <c r="W116" s="39">
        <v>3267</v>
      </c>
      <c r="X116" s="39">
        <v>1186</v>
      </c>
      <c r="Y116" s="39">
        <v>111</v>
      </c>
      <c r="Z116" s="39">
        <v>228</v>
      </c>
      <c r="AA116" s="39">
        <v>1194</v>
      </c>
      <c r="AB116" s="39">
        <v>206</v>
      </c>
      <c r="AC116" s="39">
        <v>4377</v>
      </c>
      <c r="AD116" s="39">
        <v>355</v>
      </c>
      <c r="AE116" s="39">
        <v>1666</v>
      </c>
      <c r="AF116" s="39">
        <v>10264</v>
      </c>
      <c r="AG116" s="39">
        <v>506</v>
      </c>
      <c r="AH116" s="39">
        <v>329</v>
      </c>
      <c r="AI116" s="39">
        <v>838</v>
      </c>
      <c r="AJ116" s="39">
        <v>4</v>
      </c>
      <c r="AK116" s="39">
        <v>17</v>
      </c>
      <c r="AL116" s="39">
        <v>1</v>
      </c>
      <c r="AM116" s="39">
        <v>124</v>
      </c>
      <c r="AN116" s="39">
        <v>255</v>
      </c>
      <c r="AO116" s="39">
        <v>74</v>
      </c>
      <c r="AP116" s="39">
        <v>9488</v>
      </c>
      <c r="AQ116" s="39">
        <v>2166</v>
      </c>
      <c r="AR116" s="39">
        <v>1270</v>
      </c>
      <c r="AS116" s="39">
        <v>19378</v>
      </c>
      <c r="AT116" s="39">
        <v>6022</v>
      </c>
      <c r="AU116" s="39">
        <v>1042</v>
      </c>
      <c r="AV116" s="39">
        <v>5314</v>
      </c>
      <c r="AW116" s="39">
        <v>1479</v>
      </c>
      <c r="AX116" s="39">
        <v>245</v>
      </c>
      <c r="AY116" s="39">
        <v>810</v>
      </c>
      <c r="AZ116" s="39">
        <v>683</v>
      </c>
      <c r="BA116" s="39">
        <v>457</v>
      </c>
      <c r="BB116" s="39">
        <v>323</v>
      </c>
      <c r="BC116" s="39">
        <v>292</v>
      </c>
      <c r="BD116" s="39">
        <v>22</v>
      </c>
      <c r="BE116" s="39">
        <v>171</v>
      </c>
      <c r="BF116" s="39">
        <v>45</v>
      </c>
      <c r="BG116" s="39">
        <v>0</v>
      </c>
      <c r="BH116" s="41">
        <v>79234</v>
      </c>
      <c r="BI116" s="41">
        <v>79234</v>
      </c>
      <c r="BK116" s="60" t="s">
        <v>8</v>
      </c>
      <c r="BO116" s="82">
        <v>344846</v>
      </c>
      <c r="BQ116" s="60" t="s">
        <v>7</v>
      </c>
      <c r="BU116" s="82">
        <v>0</v>
      </c>
      <c r="BV116" s="12"/>
      <c r="BW116" s="60" t="s">
        <v>215</v>
      </c>
      <c r="CA116" s="82">
        <v>953418</v>
      </c>
    </row>
    <row r="117" spans="2:79" s="10" customFormat="1" ht="13.2" x14ac:dyDescent="0.25">
      <c r="B117" s="90" t="s">
        <v>6</v>
      </c>
      <c r="C117" s="40"/>
      <c r="D117" s="38"/>
      <c r="E117" s="38"/>
      <c r="F117" s="38"/>
      <c r="G117" s="38"/>
      <c r="H117" s="38"/>
      <c r="I117" s="38"/>
      <c r="J117" s="38"/>
      <c r="K117" s="38"/>
      <c r="L117" s="40">
        <v>0</v>
      </c>
      <c r="M117" s="39">
        <v>-3874</v>
      </c>
      <c r="N117" s="39">
        <v>0</v>
      </c>
      <c r="O117" s="39">
        <v>-1227</v>
      </c>
      <c r="P117" s="39">
        <v>0</v>
      </c>
      <c r="Q117" s="39">
        <v>0</v>
      </c>
      <c r="R117" s="39">
        <v>0</v>
      </c>
      <c r="S117" s="39">
        <v>-14</v>
      </c>
      <c r="T117" s="39">
        <v>0</v>
      </c>
      <c r="U117" s="39">
        <v>0</v>
      </c>
      <c r="V117" s="39">
        <v>0</v>
      </c>
      <c r="W117" s="39">
        <v>0</v>
      </c>
      <c r="X117" s="39">
        <v>-31</v>
      </c>
      <c r="Y117" s="39">
        <v>0</v>
      </c>
      <c r="Z117" s="39">
        <v>0</v>
      </c>
      <c r="AA117" s="39">
        <v>-1892</v>
      </c>
      <c r="AB117" s="39">
        <v>0</v>
      </c>
      <c r="AC117" s="39">
        <v>0</v>
      </c>
      <c r="AD117" s="39">
        <v>-31</v>
      </c>
      <c r="AE117" s="39">
        <v>-236</v>
      </c>
      <c r="AF117" s="39">
        <v>-30</v>
      </c>
      <c r="AG117" s="39">
        <v>0</v>
      </c>
      <c r="AH117" s="39">
        <v>0</v>
      </c>
      <c r="AI117" s="39">
        <v>0</v>
      </c>
      <c r="AJ117" s="39">
        <v>0</v>
      </c>
      <c r="AK117" s="39">
        <v>0</v>
      </c>
      <c r="AL117" s="39">
        <v>0</v>
      </c>
      <c r="AM117" s="39">
        <v>0</v>
      </c>
      <c r="AN117" s="39">
        <v>0</v>
      </c>
      <c r="AO117" s="39">
        <v>0</v>
      </c>
      <c r="AP117" s="39">
        <v>0</v>
      </c>
      <c r="AQ117" s="39">
        <v>-43</v>
      </c>
      <c r="AR117" s="39">
        <v>-3820</v>
      </c>
      <c r="AS117" s="39">
        <v>-314</v>
      </c>
      <c r="AT117" s="39">
        <v>-12556</v>
      </c>
      <c r="AU117" s="39">
        <v>0</v>
      </c>
      <c r="AV117" s="39">
        <v>-2072</v>
      </c>
      <c r="AW117" s="39">
        <v>0</v>
      </c>
      <c r="AX117" s="39">
        <v>0</v>
      </c>
      <c r="AY117" s="39">
        <v>-8994</v>
      </c>
      <c r="AZ117" s="39">
        <v>-7317</v>
      </c>
      <c r="BA117" s="39">
        <v>-13152</v>
      </c>
      <c r="BB117" s="39">
        <v>-273</v>
      </c>
      <c r="BC117" s="39">
        <v>0</v>
      </c>
      <c r="BD117" s="39">
        <v>-120</v>
      </c>
      <c r="BE117" s="39">
        <v>-1043</v>
      </c>
      <c r="BF117" s="39">
        <v>-245</v>
      </c>
      <c r="BG117" s="39">
        <v>0</v>
      </c>
      <c r="BH117" s="41">
        <v>-57284</v>
      </c>
      <c r="BI117" s="41">
        <v>-57284</v>
      </c>
      <c r="BK117" s="60" t="s">
        <v>5</v>
      </c>
      <c r="BO117" s="82">
        <v>0</v>
      </c>
      <c r="BQ117" s="60" t="s">
        <v>4</v>
      </c>
      <c r="BU117" s="82">
        <v>4564556</v>
      </c>
      <c r="BV117" s="12"/>
      <c r="BW117" s="60" t="s">
        <v>5</v>
      </c>
      <c r="CA117" s="82">
        <v>0</v>
      </c>
    </row>
    <row r="118" spans="2:79" s="10" customFormat="1" ht="13.8" thickBot="1" x14ac:dyDescent="0.3">
      <c r="B118" s="90" t="s">
        <v>3</v>
      </c>
      <c r="C118" s="102"/>
      <c r="D118" s="103"/>
      <c r="E118" s="103"/>
      <c r="F118" s="103"/>
      <c r="G118" s="103"/>
      <c r="H118" s="103"/>
      <c r="I118" s="103"/>
      <c r="J118" s="103"/>
      <c r="K118" s="103"/>
      <c r="L118" s="102">
        <v>835036</v>
      </c>
      <c r="M118" s="104">
        <v>545657</v>
      </c>
      <c r="N118" s="104">
        <v>370508</v>
      </c>
      <c r="O118" s="104">
        <v>60776</v>
      </c>
      <c r="P118" s="104">
        <v>43499</v>
      </c>
      <c r="Q118" s="104">
        <v>78635</v>
      </c>
      <c r="R118" s="104">
        <v>59196</v>
      </c>
      <c r="S118" s="104">
        <v>110745</v>
      </c>
      <c r="T118" s="104">
        <v>95742</v>
      </c>
      <c r="U118" s="104">
        <v>59255</v>
      </c>
      <c r="V118" s="104">
        <v>-1366</v>
      </c>
      <c r="W118" s="104">
        <v>205252</v>
      </c>
      <c r="X118" s="104">
        <v>88338</v>
      </c>
      <c r="Y118" s="104">
        <v>31629</v>
      </c>
      <c r="Z118" s="104">
        <v>16596</v>
      </c>
      <c r="AA118" s="104">
        <v>20984</v>
      </c>
      <c r="AB118" s="104">
        <v>9538</v>
      </c>
      <c r="AC118" s="104">
        <v>50706</v>
      </c>
      <c r="AD118" s="104">
        <v>68181</v>
      </c>
      <c r="AE118" s="104">
        <v>47625</v>
      </c>
      <c r="AF118" s="104">
        <v>60208</v>
      </c>
      <c r="AG118" s="104">
        <v>5344</v>
      </c>
      <c r="AH118" s="104">
        <v>43714</v>
      </c>
      <c r="AI118" s="104">
        <v>-1533</v>
      </c>
      <c r="AJ118" s="104">
        <v>1</v>
      </c>
      <c r="AK118" s="104">
        <v>4433</v>
      </c>
      <c r="AL118" s="104">
        <v>328</v>
      </c>
      <c r="AM118" s="104">
        <v>5685</v>
      </c>
      <c r="AN118" s="104">
        <v>122111</v>
      </c>
      <c r="AO118" s="104">
        <v>92283</v>
      </c>
      <c r="AP118" s="104">
        <v>98561</v>
      </c>
      <c r="AQ118" s="104">
        <v>20501</v>
      </c>
      <c r="AR118" s="104">
        <v>439813</v>
      </c>
      <c r="AS118" s="104">
        <v>1219889</v>
      </c>
      <c r="AT118" s="104">
        <v>1440197</v>
      </c>
      <c r="AU118" s="104">
        <v>117638</v>
      </c>
      <c r="AV118" s="104">
        <v>392345</v>
      </c>
      <c r="AW118" s="104">
        <v>-12624</v>
      </c>
      <c r="AX118" s="104">
        <v>985747</v>
      </c>
      <c r="AY118" s="104">
        <v>256826</v>
      </c>
      <c r="AZ118" s="104">
        <v>232387</v>
      </c>
      <c r="BA118" s="104">
        <v>309037</v>
      </c>
      <c r="BB118" s="104">
        <v>657</v>
      </c>
      <c r="BC118" s="104">
        <v>47203</v>
      </c>
      <c r="BD118" s="104">
        <v>2849</v>
      </c>
      <c r="BE118" s="104">
        <v>119848</v>
      </c>
      <c r="BF118" s="104">
        <v>66704</v>
      </c>
      <c r="BG118" s="104">
        <v>0</v>
      </c>
      <c r="BH118" s="105">
        <v>8866684</v>
      </c>
      <c r="BI118" s="105">
        <v>8866684</v>
      </c>
      <c r="BK118" s="60"/>
      <c r="BO118" s="82"/>
      <c r="BQ118" s="60" t="s">
        <v>2</v>
      </c>
      <c r="BU118" s="82">
        <v>4307799</v>
      </c>
      <c r="BV118" s="12"/>
      <c r="BW118" s="60" t="s">
        <v>216</v>
      </c>
      <c r="CA118" s="82">
        <v>8866684</v>
      </c>
    </row>
    <row r="119" spans="2:79" s="10" customFormat="1" thickTop="1" thickBot="1" x14ac:dyDescent="0.3">
      <c r="B119" s="106" t="s">
        <v>1</v>
      </c>
      <c r="C119" s="107"/>
      <c r="D119" s="107"/>
      <c r="E119" s="107"/>
      <c r="F119" s="107"/>
      <c r="G119" s="107"/>
      <c r="H119" s="107"/>
      <c r="I119" s="107"/>
      <c r="J119" s="107"/>
      <c r="K119" s="107"/>
      <c r="L119" s="110">
        <v>908665</v>
      </c>
      <c r="M119" s="108">
        <v>2578036</v>
      </c>
      <c r="N119" s="108">
        <v>24255</v>
      </c>
      <c r="O119" s="108">
        <v>8606</v>
      </c>
      <c r="P119" s="108">
        <v>21770</v>
      </c>
      <c r="Q119" s="108">
        <v>25919</v>
      </c>
      <c r="R119" s="108">
        <v>12283</v>
      </c>
      <c r="S119" s="108">
        <v>32404</v>
      </c>
      <c r="T119" s="108">
        <v>71562</v>
      </c>
      <c r="U119" s="108">
        <v>71767</v>
      </c>
      <c r="V119" s="108">
        <v>69645</v>
      </c>
      <c r="W119" s="108">
        <v>2736</v>
      </c>
      <c r="X119" s="108">
        <v>13838</v>
      </c>
      <c r="Y119" s="108">
        <v>6107</v>
      </c>
      <c r="Z119" s="108">
        <v>4040</v>
      </c>
      <c r="AA119" s="108">
        <v>24249</v>
      </c>
      <c r="AB119" s="108">
        <v>22842</v>
      </c>
      <c r="AC119" s="108">
        <v>28371</v>
      </c>
      <c r="AD119" s="108">
        <v>7463</v>
      </c>
      <c r="AE119" s="108">
        <v>2608</v>
      </c>
      <c r="AF119" s="108">
        <v>17307</v>
      </c>
      <c r="AG119" s="108">
        <v>18211</v>
      </c>
      <c r="AH119" s="108">
        <v>11055</v>
      </c>
      <c r="AI119" s="108">
        <v>33189</v>
      </c>
      <c r="AJ119" s="108">
        <v>78</v>
      </c>
      <c r="AK119" s="108">
        <v>42</v>
      </c>
      <c r="AL119" s="108">
        <v>3</v>
      </c>
      <c r="AM119" s="108">
        <v>649</v>
      </c>
      <c r="AN119" s="108">
        <v>93024</v>
      </c>
      <c r="AO119" s="108">
        <v>61163</v>
      </c>
      <c r="AP119" s="108">
        <v>5818</v>
      </c>
      <c r="AQ119" s="108">
        <v>5384</v>
      </c>
      <c r="AR119" s="108">
        <v>188074</v>
      </c>
      <c r="AS119" s="108">
        <v>1352465</v>
      </c>
      <c r="AT119" s="108">
        <v>298725</v>
      </c>
      <c r="AU119" s="108">
        <v>233841</v>
      </c>
      <c r="AV119" s="108">
        <v>91453</v>
      </c>
      <c r="AW119" s="108">
        <v>8060</v>
      </c>
      <c r="AX119" s="108">
        <v>98370</v>
      </c>
      <c r="AY119" s="108">
        <v>63352</v>
      </c>
      <c r="AZ119" s="108">
        <v>52562</v>
      </c>
      <c r="BA119" s="108">
        <v>40041</v>
      </c>
      <c r="BB119" s="108">
        <v>75605</v>
      </c>
      <c r="BC119" s="108">
        <v>64538</v>
      </c>
      <c r="BD119" s="108">
        <v>11282</v>
      </c>
      <c r="BE119" s="108">
        <v>75827</v>
      </c>
      <c r="BF119" s="108">
        <v>23088</v>
      </c>
      <c r="BG119" s="108">
        <v>0</v>
      </c>
      <c r="BH119" s="89">
        <v>6860372</v>
      </c>
      <c r="BI119" s="109">
        <v>6860372</v>
      </c>
      <c r="BK119" s="14" t="s">
        <v>0</v>
      </c>
      <c r="BL119" s="15"/>
      <c r="BM119" s="15"/>
      <c r="BN119" s="15"/>
      <c r="BO119" s="109">
        <v>13145128</v>
      </c>
      <c r="BQ119" s="14" t="s">
        <v>0</v>
      </c>
      <c r="BR119" s="15"/>
      <c r="BS119" s="15"/>
      <c r="BT119" s="15"/>
      <c r="BU119" s="109">
        <v>13145128</v>
      </c>
      <c r="BV119" s="12"/>
      <c r="BW119" s="14" t="s">
        <v>0</v>
      </c>
      <c r="BX119" s="15"/>
      <c r="BY119" s="15"/>
      <c r="BZ119" s="15"/>
      <c r="CA119" s="109">
        <v>13145128</v>
      </c>
    </row>
    <row r="120" spans="2:79" s="10" customFormat="1" ht="15" thickTop="1" x14ac:dyDescent="0.3">
      <c r="BU120" s="12"/>
      <c r="BW120"/>
      <c r="BX120"/>
      <c r="BY120"/>
      <c r="BZ120"/>
    </row>
  </sheetData>
  <conditionalFormatting sqref="BL8:BL56">
    <cfRule type="cellIs" dxfId="10" priority="1" operator="notEqual">
      <formula>0</formula>
    </cfRule>
  </conditionalFormatting>
  <dataValidations count="2">
    <dataValidation type="list" showInputMessage="1" showErrorMessage="1" sqref="WVI983039 IW1 SS1 ACO1 AMK1 AWG1 BGC1 BPY1 BZU1 CJQ1 CTM1 DDI1 DNE1 DXA1 EGW1 EQS1 FAO1 FKK1 FUG1 GEC1 GNY1 GXU1 HHQ1 HRM1 IBI1 ILE1 IVA1 JEW1 JOS1 JYO1 KIK1 KSG1 LCC1 LLY1 LVU1 MFQ1 MPM1 MZI1 NJE1 NTA1 OCW1 OMS1 OWO1 PGK1 PQG1 QAC1 QJY1 QTU1 RDQ1 RNM1 RXI1 SHE1 SRA1 TAW1 TKS1 TUO1 UEK1 UOG1 UYC1 VHY1 VRU1 WBQ1 WLM1 WVI1 A65535 IW65535 SS65535 ACO65535 AMK65535 AWG65535 BGC65535 BPY65535 BZU65535 CJQ65535 CTM65535 DDI65535 DNE65535 DXA65535 EGW65535 EQS65535 FAO65535 FKK65535 FUG65535 GEC65535 GNY65535 GXU65535 HHQ65535 HRM65535 IBI65535 ILE65535 IVA65535 JEW65535 JOS65535 JYO65535 KIK65535 KSG65535 LCC65535 LLY65535 LVU65535 MFQ65535 MPM65535 MZI65535 NJE65535 NTA65535 OCW65535 OMS65535 OWO65535 PGK65535 PQG65535 QAC65535 QJY65535 QTU65535 RDQ65535 RNM65535 RXI65535 SHE65535 SRA65535 TAW65535 TKS65535 TUO65535 UEK65535 UOG65535 UYC65535 VHY65535 VRU65535 WBQ65535 WLM65535 WVI65535 A131071 IW131071 SS131071 ACO131071 AMK131071 AWG131071 BGC131071 BPY131071 BZU131071 CJQ131071 CTM131071 DDI131071 DNE131071 DXA131071 EGW131071 EQS131071 FAO131071 FKK131071 FUG131071 GEC131071 GNY131071 GXU131071 HHQ131071 HRM131071 IBI131071 ILE131071 IVA131071 JEW131071 JOS131071 JYO131071 KIK131071 KSG131071 LCC131071 LLY131071 LVU131071 MFQ131071 MPM131071 MZI131071 NJE131071 NTA131071 OCW131071 OMS131071 OWO131071 PGK131071 PQG131071 QAC131071 QJY131071 QTU131071 RDQ131071 RNM131071 RXI131071 SHE131071 SRA131071 TAW131071 TKS131071 TUO131071 UEK131071 UOG131071 UYC131071 VHY131071 VRU131071 WBQ131071 WLM131071 WVI131071 A196607 IW196607 SS196607 ACO196607 AMK196607 AWG196607 BGC196607 BPY196607 BZU196607 CJQ196607 CTM196607 DDI196607 DNE196607 DXA196607 EGW196607 EQS196607 FAO196607 FKK196607 FUG196607 GEC196607 GNY196607 GXU196607 HHQ196607 HRM196607 IBI196607 ILE196607 IVA196607 JEW196607 JOS196607 JYO196607 KIK196607 KSG196607 LCC196607 LLY196607 LVU196607 MFQ196607 MPM196607 MZI196607 NJE196607 NTA196607 OCW196607 OMS196607 OWO196607 PGK196607 PQG196607 QAC196607 QJY196607 QTU196607 RDQ196607 RNM196607 RXI196607 SHE196607 SRA196607 TAW196607 TKS196607 TUO196607 UEK196607 UOG196607 UYC196607 VHY196607 VRU196607 WBQ196607 WLM196607 WVI196607 A262143 IW262143 SS262143 ACO262143 AMK262143 AWG262143 BGC262143 BPY262143 BZU262143 CJQ262143 CTM262143 DDI262143 DNE262143 DXA262143 EGW262143 EQS262143 FAO262143 FKK262143 FUG262143 GEC262143 GNY262143 GXU262143 HHQ262143 HRM262143 IBI262143 ILE262143 IVA262143 JEW262143 JOS262143 JYO262143 KIK262143 KSG262143 LCC262143 LLY262143 LVU262143 MFQ262143 MPM262143 MZI262143 NJE262143 NTA262143 OCW262143 OMS262143 OWO262143 PGK262143 PQG262143 QAC262143 QJY262143 QTU262143 RDQ262143 RNM262143 RXI262143 SHE262143 SRA262143 TAW262143 TKS262143 TUO262143 UEK262143 UOG262143 UYC262143 VHY262143 VRU262143 WBQ262143 WLM262143 WVI262143 A327679 IW327679 SS327679 ACO327679 AMK327679 AWG327679 BGC327679 BPY327679 BZU327679 CJQ327679 CTM327679 DDI327679 DNE327679 DXA327679 EGW327679 EQS327679 FAO327679 FKK327679 FUG327679 GEC327679 GNY327679 GXU327679 HHQ327679 HRM327679 IBI327679 ILE327679 IVA327679 JEW327679 JOS327679 JYO327679 KIK327679 KSG327679 LCC327679 LLY327679 LVU327679 MFQ327679 MPM327679 MZI327679 NJE327679 NTA327679 OCW327679 OMS327679 OWO327679 PGK327679 PQG327679 QAC327679 QJY327679 QTU327679 RDQ327679 RNM327679 RXI327679 SHE327679 SRA327679 TAW327679 TKS327679 TUO327679 UEK327679 UOG327679 UYC327679 VHY327679 VRU327679 WBQ327679 WLM327679 WVI327679 A393215 IW393215 SS393215 ACO393215 AMK393215 AWG393215 BGC393215 BPY393215 BZU393215 CJQ393215 CTM393215 DDI393215 DNE393215 DXA393215 EGW393215 EQS393215 FAO393215 FKK393215 FUG393215 GEC393215 GNY393215 GXU393215 HHQ393215 HRM393215 IBI393215 ILE393215 IVA393215 JEW393215 JOS393215 JYO393215 KIK393215 KSG393215 LCC393215 LLY393215 LVU393215 MFQ393215 MPM393215 MZI393215 NJE393215 NTA393215 OCW393215 OMS393215 OWO393215 PGK393215 PQG393215 QAC393215 QJY393215 QTU393215 RDQ393215 RNM393215 RXI393215 SHE393215 SRA393215 TAW393215 TKS393215 TUO393215 UEK393215 UOG393215 UYC393215 VHY393215 VRU393215 WBQ393215 WLM393215 WVI393215 A458751 IW458751 SS458751 ACO458751 AMK458751 AWG458751 BGC458751 BPY458751 BZU458751 CJQ458751 CTM458751 DDI458751 DNE458751 DXA458751 EGW458751 EQS458751 FAO458751 FKK458751 FUG458751 GEC458751 GNY458751 GXU458751 HHQ458751 HRM458751 IBI458751 ILE458751 IVA458751 JEW458751 JOS458751 JYO458751 KIK458751 KSG458751 LCC458751 LLY458751 LVU458751 MFQ458751 MPM458751 MZI458751 NJE458751 NTA458751 OCW458751 OMS458751 OWO458751 PGK458751 PQG458751 QAC458751 QJY458751 QTU458751 RDQ458751 RNM458751 RXI458751 SHE458751 SRA458751 TAW458751 TKS458751 TUO458751 UEK458751 UOG458751 UYC458751 VHY458751 VRU458751 WBQ458751 WLM458751 WVI458751 A524287 IW524287 SS524287 ACO524287 AMK524287 AWG524287 BGC524287 BPY524287 BZU524287 CJQ524287 CTM524287 DDI524287 DNE524287 DXA524287 EGW524287 EQS524287 FAO524287 FKK524287 FUG524287 GEC524287 GNY524287 GXU524287 HHQ524287 HRM524287 IBI524287 ILE524287 IVA524287 JEW524287 JOS524287 JYO524287 KIK524287 KSG524287 LCC524287 LLY524287 LVU524287 MFQ524287 MPM524287 MZI524287 NJE524287 NTA524287 OCW524287 OMS524287 OWO524287 PGK524287 PQG524287 QAC524287 QJY524287 QTU524287 RDQ524287 RNM524287 RXI524287 SHE524287 SRA524287 TAW524287 TKS524287 TUO524287 UEK524287 UOG524287 UYC524287 VHY524287 VRU524287 WBQ524287 WLM524287 WVI524287 A589823 IW589823 SS589823 ACO589823 AMK589823 AWG589823 BGC589823 BPY589823 BZU589823 CJQ589823 CTM589823 DDI589823 DNE589823 DXA589823 EGW589823 EQS589823 FAO589823 FKK589823 FUG589823 GEC589823 GNY589823 GXU589823 HHQ589823 HRM589823 IBI589823 ILE589823 IVA589823 JEW589823 JOS589823 JYO589823 KIK589823 KSG589823 LCC589823 LLY589823 LVU589823 MFQ589823 MPM589823 MZI589823 NJE589823 NTA589823 OCW589823 OMS589823 OWO589823 PGK589823 PQG589823 QAC589823 QJY589823 QTU589823 RDQ589823 RNM589823 RXI589823 SHE589823 SRA589823 TAW589823 TKS589823 TUO589823 UEK589823 UOG589823 UYC589823 VHY589823 VRU589823 WBQ589823 WLM589823 WVI589823 A655359 IW655359 SS655359 ACO655359 AMK655359 AWG655359 BGC655359 BPY655359 BZU655359 CJQ655359 CTM655359 DDI655359 DNE655359 DXA655359 EGW655359 EQS655359 FAO655359 FKK655359 FUG655359 GEC655359 GNY655359 GXU655359 HHQ655359 HRM655359 IBI655359 ILE655359 IVA655359 JEW655359 JOS655359 JYO655359 KIK655359 KSG655359 LCC655359 LLY655359 LVU655359 MFQ655359 MPM655359 MZI655359 NJE655359 NTA655359 OCW655359 OMS655359 OWO655359 PGK655359 PQG655359 QAC655359 QJY655359 QTU655359 RDQ655359 RNM655359 RXI655359 SHE655359 SRA655359 TAW655359 TKS655359 TUO655359 UEK655359 UOG655359 UYC655359 VHY655359 VRU655359 WBQ655359 WLM655359 WVI655359 A720895 IW720895 SS720895 ACO720895 AMK720895 AWG720895 BGC720895 BPY720895 BZU720895 CJQ720895 CTM720895 DDI720895 DNE720895 DXA720895 EGW720895 EQS720895 FAO720895 FKK720895 FUG720895 GEC720895 GNY720895 GXU720895 HHQ720895 HRM720895 IBI720895 ILE720895 IVA720895 JEW720895 JOS720895 JYO720895 KIK720895 KSG720895 LCC720895 LLY720895 LVU720895 MFQ720895 MPM720895 MZI720895 NJE720895 NTA720895 OCW720895 OMS720895 OWO720895 PGK720895 PQG720895 QAC720895 QJY720895 QTU720895 RDQ720895 RNM720895 RXI720895 SHE720895 SRA720895 TAW720895 TKS720895 TUO720895 UEK720895 UOG720895 UYC720895 VHY720895 VRU720895 WBQ720895 WLM720895 WVI720895 A786431 IW786431 SS786431 ACO786431 AMK786431 AWG786431 BGC786431 BPY786431 BZU786431 CJQ786431 CTM786431 DDI786431 DNE786431 DXA786431 EGW786431 EQS786431 FAO786431 FKK786431 FUG786431 GEC786431 GNY786431 GXU786431 HHQ786431 HRM786431 IBI786431 ILE786431 IVA786431 JEW786431 JOS786431 JYO786431 KIK786431 KSG786431 LCC786431 LLY786431 LVU786431 MFQ786431 MPM786431 MZI786431 NJE786431 NTA786431 OCW786431 OMS786431 OWO786431 PGK786431 PQG786431 QAC786431 QJY786431 QTU786431 RDQ786431 RNM786431 RXI786431 SHE786431 SRA786431 TAW786431 TKS786431 TUO786431 UEK786431 UOG786431 UYC786431 VHY786431 VRU786431 WBQ786431 WLM786431 WVI786431 A851967 IW851967 SS851967 ACO851967 AMK851967 AWG851967 BGC851967 BPY851967 BZU851967 CJQ851967 CTM851967 DDI851967 DNE851967 DXA851967 EGW851967 EQS851967 FAO851967 FKK851967 FUG851967 GEC851967 GNY851967 GXU851967 HHQ851967 HRM851967 IBI851967 ILE851967 IVA851967 JEW851967 JOS851967 JYO851967 KIK851967 KSG851967 LCC851967 LLY851967 LVU851967 MFQ851967 MPM851967 MZI851967 NJE851967 NTA851967 OCW851967 OMS851967 OWO851967 PGK851967 PQG851967 QAC851967 QJY851967 QTU851967 RDQ851967 RNM851967 RXI851967 SHE851967 SRA851967 TAW851967 TKS851967 TUO851967 UEK851967 UOG851967 UYC851967 VHY851967 VRU851967 WBQ851967 WLM851967 WVI851967 A917503 IW917503 SS917503 ACO917503 AMK917503 AWG917503 BGC917503 BPY917503 BZU917503 CJQ917503 CTM917503 DDI917503 DNE917503 DXA917503 EGW917503 EQS917503 FAO917503 FKK917503 FUG917503 GEC917503 GNY917503 GXU917503 HHQ917503 HRM917503 IBI917503 ILE917503 IVA917503 JEW917503 JOS917503 JYO917503 KIK917503 KSG917503 LCC917503 LLY917503 LVU917503 MFQ917503 MPM917503 MZI917503 NJE917503 NTA917503 OCW917503 OMS917503 OWO917503 PGK917503 PQG917503 QAC917503 QJY917503 QTU917503 RDQ917503 RNM917503 RXI917503 SHE917503 SRA917503 TAW917503 TKS917503 TUO917503 UEK917503 UOG917503 UYC917503 VHY917503 VRU917503 WBQ917503 WLM917503 WVI917503 A983039 IW983039 SS983039 ACO983039 AMK983039 AWG983039 BGC983039 BPY983039 BZU983039 CJQ983039 CTM983039 DDI983039 DNE983039 DXA983039 EGW983039 EQS983039 FAO983039 FKK983039 FUG983039 GEC983039 GNY983039 GXU983039 HHQ983039 HRM983039 IBI983039 ILE983039 IVA983039 JEW983039 JOS983039 JYO983039 KIK983039 KSG983039 LCC983039 LLY983039 LVU983039 MFQ983039 MPM983039 MZI983039 NJE983039 NTA983039 OCW983039 OMS983039 OWO983039 PGK983039 PQG983039 QAC983039 QJY983039 QTU983039 RDQ983039 RNM983039 RXI983039 SHE983039 SRA983039 TAW983039 TKS983039 TUO983039 UEK983039 UOG983039 UYC983039 VHY983039 VRU983039 WBQ983039 WLM983039" xr:uid="{00000000-0002-0000-0A00-000000000000}">
      <formula1>"1996,1997,1998,1999,2000,2001,2002,2003,2004,2005,2007,2008,2009,2010,2011,2012,2013,2014,2015,2016"</formula1>
    </dataValidation>
    <dataValidation type="list" allowBlank="1" showInputMessage="1" showErrorMessage="1" sqref="WVI983040 IW2 SS2 ACO2 AMK2 AWG2 BGC2 BPY2 BZU2 CJQ2 CTM2 DDI2 DNE2 DXA2 EGW2 EQS2 FAO2 FKK2 FUG2 GEC2 GNY2 GXU2 HHQ2 HRM2 IBI2 ILE2 IVA2 JEW2 JOS2 JYO2 KIK2 KSG2 LCC2 LLY2 LVU2 MFQ2 MPM2 MZI2 NJE2 NTA2 OCW2 OMS2 OWO2 PGK2 PQG2 QAC2 QJY2 QTU2 RDQ2 RNM2 RXI2 SHE2 SRA2 TAW2 TKS2 TUO2 UEK2 UOG2 UYC2 VHY2 VRU2 WBQ2 WLM2 WVI2 A65536 IW65536 SS65536 ACO65536 AMK65536 AWG65536 BGC65536 BPY65536 BZU65536 CJQ65536 CTM65536 DDI65536 DNE65536 DXA65536 EGW65536 EQS65536 FAO65536 FKK65536 FUG65536 GEC65536 GNY65536 GXU65536 HHQ65536 HRM65536 IBI65536 ILE65536 IVA65536 JEW65536 JOS65536 JYO65536 KIK65536 KSG65536 LCC65536 LLY65536 LVU65536 MFQ65536 MPM65536 MZI65536 NJE65536 NTA65536 OCW65536 OMS65536 OWO65536 PGK65536 PQG65536 QAC65536 QJY65536 QTU65536 RDQ65536 RNM65536 RXI65536 SHE65536 SRA65536 TAW65536 TKS65536 TUO65536 UEK65536 UOG65536 UYC65536 VHY65536 VRU65536 WBQ65536 WLM65536 WVI65536 A131072 IW131072 SS131072 ACO131072 AMK131072 AWG131072 BGC131072 BPY131072 BZU131072 CJQ131072 CTM131072 DDI131072 DNE131072 DXA131072 EGW131072 EQS131072 FAO131072 FKK131072 FUG131072 GEC131072 GNY131072 GXU131072 HHQ131072 HRM131072 IBI131072 ILE131072 IVA131072 JEW131072 JOS131072 JYO131072 KIK131072 KSG131072 LCC131072 LLY131072 LVU131072 MFQ131072 MPM131072 MZI131072 NJE131072 NTA131072 OCW131072 OMS131072 OWO131072 PGK131072 PQG131072 QAC131072 QJY131072 QTU131072 RDQ131072 RNM131072 RXI131072 SHE131072 SRA131072 TAW131072 TKS131072 TUO131072 UEK131072 UOG131072 UYC131072 VHY131072 VRU131072 WBQ131072 WLM131072 WVI131072 A196608 IW196608 SS196608 ACO196608 AMK196608 AWG196608 BGC196608 BPY196608 BZU196608 CJQ196608 CTM196608 DDI196608 DNE196608 DXA196608 EGW196608 EQS196608 FAO196608 FKK196608 FUG196608 GEC196608 GNY196608 GXU196608 HHQ196608 HRM196608 IBI196608 ILE196608 IVA196608 JEW196608 JOS196608 JYO196608 KIK196608 KSG196608 LCC196608 LLY196608 LVU196608 MFQ196608 MPM196608 MZI196608 NJE196608 NTA196608 OCW196608 OMS196608 OWO196608 PGK196608 PQG196608 QAC196608 QJY196608 QTU196608 RDQ196608 RNM196608 RXI196608 SHE196608 SRA196608 TAW196608 TKS196608 TUO196608 UEK196608 UOG196608 UYC196608 VHY196608 VRU196608 WBQ196608 WLM196608 WVI196608 A262144 IW262144 SS262144 ACO262144 AMK262144 AWG262144 BGC262144 BPY262144 BZU262144 CJQ262144 CTM262144 DDI262144 DNE262144 DXA262144 EGW262144 EQS262144 FAO262144 FKK262144 FUG262144 GEC262144 GNY262144 GXU262144 HHQ262144 HRM262144 IBI262144 ILE262144 IVA262144 JEW262144 JOS262144 JYO262144 KIK262144 KSG262144 LCC262144 LLY262144 LVU262144 MFQ262144 MPM262144 MZI262144 NJE262144 NTA262144 OCW262144 OMS262144 OWO262144 PGK262144 PQG262144 QAC262144 QJY262144 QTU262144 RDQ262144 RNM262144 RXI262144 SHE262144 SRA262144 TAW262144 TKS262144 TUO262144 UEK262144 UOG262144 UYC262144 VHY262144 VRU262144 WBQ262144 WLM262144 WVI262144 A327680 IW327680 SS327680 ACO327680 AMK327680 AWG327680 BGC327680 BPY327680 BZU327680 CJQ327680 CTM327680 DDI327680 DNE327680 DXA327680 EGW327680 EQS327680 FAO327680 FKK327680 FUG327680 GEC327680 GNY327680 GXU327680 HHQ327680 HRM327680 IBI327680 ILE327680 IVA327680 JEW327680 JOS327680 JYO327680 KIK327680 KSG327680 LCC327680 LLY327680 LVU327680 MFQ327680 MPM327680 MZI327680 NJE327680 NTA327680 OCW327680 OMS327680 OWO327680 PGK327680 PQG327680 QAC327680 QJY327680 QTU327680 RDQ327680 RNM327680 RXI327680 SHE327680 SRA327680 TAW327680 TKS327680 TUO327680 UEK327680 UOG327680 UYC327680 VHY327680 VRU327680 WBQ327680 WLM327680 WVI327680 A393216 IW393216 SS393216 ACO393216 AMK393216 AWG393216 BGC393216 BPY393216 BZU393216 CJQ393216 CTM393216 DDI393216 DNE393216 DXA393216 EGW393216 EQS393216 FAO393216 FKK393216 FUG393216 GEC393216 GNY393216 GXU393216 HHQ393216 HRM393216 IBI393216 ILE393216 IVA393216 JEW393216 JOS393216 JYO393216 KIK393216 KSG393216 LCC393216 LLY393216 LVU393216 MFQ393216 MPM393216 MZI393216 NJE393216 NTA393216 OCW393216 OMS393216 OWO393216 PGK393216 PQG393216 QAC393216 QJY393216 QTU393216 RDQ393216 RNM393216 RXI393216 SHE393216 SRA393216 TAW393216 TKS393216 TUO393216 UEK393216 UOG393216 UYC393216 VHY393216 VRU393216 WBQ393216 WLM393216 WVI393216 A458752 IW458752 SS458752 ACO458752 AMK458752 AWG458752 BGC458752 BPY458752 BZU458752 CJQ458752 CTM458752 DDI458752 DNE458752 DXA458752 EGW458752 EQS458752 FAO458752 FKK458752 FUG458752 GEC458752 GNY458752 GXU458752 HHQ458752 HRM458752 IBI458752 ILE458752 IVA458752 JEW458752 JOS458752 JYO458752 KIK458752 KSG458752 LCC458752 LLY458752 LVU458752 MFQ458752 MPM458752 MZI458752 NJE458752 NTA458752 OCW458752 OMS458752 OWO458752 PGK458752 PQG458752 QAC458752 QJY458752 QTU458752 RDQ458752 RNM458752 RXI458752 SHE458752 SRA458752 TAW458752 TKS458752 TUO458752 UEK458752 UOG458752 UYC458752 VHY458752 VRU458752 WBQ458752 WLM458752 WVI458752 A524288 IW524288 SS524288 ACO524288 AMK524288 AWG524288 BGC524288 BPY524288 BZU524288 CJQ524288 CTM524288 DDI524288 DNE524288 DXA524288 EGW524288 EQS524288 FAO524288 FKK524288 FUG524288 GEC524288 GNY524288 GXU524288 HHQ524288 HRM524288 IBI524288 ILE524288 IVA524288 JEW524288 JOS524288 JYO524288 KIK524288 KSG524288 LCC524288 LLY524288 LVU524288 MFQ524288 MPM524288 MZI524288 NJE524288 NTA524288 OCW524288 OMS524288 OWO524288 PGK524288 PQG524288 QAC524288 QJY524288 QTU524288 RDQ524288 RNM524288 RXI524288 SHE524288 SRA524288 TAW524288 TKS524288 TUO524288 UEK524288 UOG524288 UYC524288 VHY524288 VRU524288 WBQ524288 WLM524288 WVI524288 A589824 IW589824 SS589824 ACO589824 AMK589824 AWG589824 BGC589824 BPY589824 BZU589824 CJQ589824 CTM589824 DDI589824 DNE589824 DXA589824 EGW589824 EQS589824 FAO589824 FKK589824 FUG589824 GEC589824 GNY589824 GXU589824 HHQ589824 HRM589824 IBI589824 ILE589824 IVA589824 JEW589824 JOS589824 JYO589824 KIK589824 KSG589824 LCC589824 LLY589824 LVU589824 MFQ589824 MPM589824 MZI589824 NJE589824 NTA589824 OCW589824 OMS589824 OWO589824 PGK589824 PQG589824 QAC589824 QJY589824 QTU589824 RDQ589824 RNM589824 RXI589824 SHE589824 SRA589824 TAW589824 TKS589824 TUO589824 UEK589824 UOG589824 UYC589824 VHY589824 VRU589824 WBQ589824 WLM589824 WVI589824 A655360 IW655360 SS655360 ACO655360 AMK655360 AWG655360 BGC655360 BPY655360 BZU655360 CJQ655360 CTM655360 DDI655360 DNE655360 DXA655360 EGW655360 EQS655360 FAO655360 FKK655360 FUG655360 GEC655360 GNY655360 GXU655360 HHQ655360 HRM655360 IBI655360 ILE655360 IVA655360 JEW655360 JOS655360 JYO655360 KIK655360 KSG655360 LCC655360 LLY655360 LVU655360 MFQ655360 MPM655360 MZI655360 NJE655360 NTA655360 OCW655360 OMS655360 OWO655360 PGK655360 PQG655360 QAC655360 QJY655360 QTU655360 RDQ655360 RNM655360 RXI655360 SHE655360 SRA655360 TAW655360 TKS655360 TUO655360 UEK655360 UOG655360 UYC655360 VHY655360 VRU655360 WBQ655360 WLM655360 WVI655360 A720896 IW720896 SS720896 ACO720896 AMK720896 AWG720896 BGC720896 BPY720896 BZU720896 CJQ720896 CTM720896 DDI720896 DNE720896 DXA720896 EGW720896 EQS720896 FAO720896 FKK720896 FUG720896 GEC720896 GNY720896 GXU720896 HHQ720896 HRM720896 IBI720896 ILE720896 IVA720896 JEW720896 JOS720896 JYO720896 KIK720896 KSG720896 LCC720896 LLY720896 LVU720896 MFQ720896 MPM720896 MZI720896 NJE720896 NTA720896 OCW720896 OMS720896 OWO720896 PGK720896 PQG720896 QAC720896 QJY720896 QTU720896 RDQ720896 RNM720896 RXI720896 SHE720896 SRA720896 TAW720896 TKS720896 TUO720896 UEK720896 UOG720896 UYC720896 VHY720896 VRU720896 WBQ720896 WLM720896 WVI720896 A786432 IW786432 SS786432 ACO786432 AMK786432 AWG786432 BGC786432 BPY786432 BZU786432 CJQ786432 CTM786432 DDI786432 DNE786432 DXA786432 EGW786432 EQS786432 FAO786432 FKK786432 FUG786432 GEC786432 GNY786432 GXU786432 HHQ786432 HRM786432 IBI786432 ILE786432 IVA786432 JEW786432 JOS786432 JYO786432 KIK786432 KSG786432 LCC786432 LLY786432 LVU786432 MFQ786432 MPM786432 MZI786432 NJE786432 NTA786432 OCW786432 OMS786432 OWO786432 PGK786432 PQG786432 QAC786432 QJY786432 QTU786432 RDQ786432 RNM786432 RXI786432 SHE786432 SRA786432 TAW786432 TKS786432 TUO786432 UEK786432 UOG786432 UYC786432 VHY786432 VRU786432 WBQ786432 WLM786432 WVI786432 A851968 IW851968 SS851968 ACO851968 AMK851968 AWG851968 BGC851968 BPY851968 BZU851968 CJQ851968 CTM851968 DDI851968 DNE851968 DXA851968 EGW851968 EQS851968 FAO851968 FKK851968 FUG851968 GEC851968 GNY851968 GXU851968 HHQ851968 HRM851968 IBI851968 ILE851968 IVA851968 JEW851968 JOS851968 JYO851968 KIK851968 KSG851968 LCC851968 LLY851968 LVU851968 MFQ851968 MPM851968 MZI851968 NJE851968 NTA851968 OCW851968 OMS851968 OWO851968 PGK851968 PQG851968 QAC851968 QJY851968 QTU851968 RDQ851968 RNM851968 RXI851968 SHE851968 SRA851968 TAW851968 TKS851968 TUO851968 UEK851968 UOG851968 UYC851968 VHY851968 VRU851968 WBQ851968 WLM851968 WVI851968 A917504 IW917504 SS917504 ACO917504 AMK917504 AWG917504 BGC917504 BPY917504 BZU917504 CJQ917504 CTM917504 DDI917504 DNE917504 DXA917504 EGW917504 EQS917504 FAO917504 FKK917504 FUG917504 GEC917504 GNY917504 GXU917504 HHQ917504 HRM917504 IBI917504 ILE917504 IVA917504 JEW917504 JOS917504 JYO917504 KIK917504 KSG917504 LCC917504 LLY917504 LVU917504 MFQ917504 MPM917504 MZI917504 NJE917504 NTA917504 OCW917504 OMS917504 OWO917504 PGK917504 PQG917504 QAC917504 QJY917504 QTU917504 RDQ917504 RNM917504 RXI917504 SHE917504 SRA917504 TAW917504 TKS917504 TUO917504 UEK917504 UOG917504 UYC917504 VHY917504 VRU917504 WBQ917504 WLM917504 WVI917504 A983040 IW983040 SS983040 ACO983040 AMK983040 AWG983040 BGC983040 BPY983040 BZU983040 CJQ983040 CTM983040 DDI983040 DNE983040 DXA983040 EGW983040 EQS983040 FAO983040 FKK983040 FUG983040 GEC983040 GNY983040 GXU983040 HHQ983040 HRM983040 IBI983040 ILE983040 IVA983040 JEW983040 JOS983040 JYO983040 KIK983040 KSG983040 LCC983040 LLY983040 LVU983040 MFQ983040 MPM983040 MZI983040 NJE983040 NTA983040 OCW983040 OMS983040 OWO983040 PGK983040 PQG983040 QAC983040 QJY983040 QTU983040 RDQ983040 RNM983040 RXI983040 SHE983040 SRA983040 TAW983040 TKS983040 TUO983040 UEK983040 UOG983040 UYC983040 VHY983040 VRU983040 WBQ983040 WLM983040" xr:uid="{00000000-0002-0000-0A00-000001000000}">
      <formula1>"CONSTANT,COURANT"</formula1>
    </dataValidation>
  </dataValidations>
  <printOptions gridLines="1"/>
  <pageMargins left="0.19685039370078741" right="0.19685039370078741" top="0.59055118110236227" bottom="0.31496062992125984" header="0.51181102362204722" footer="0.23622047244094491"/>
  <pageSetup paperSize="9" fitToWidth="3" orientation="landscape" horizontalDpi="300" verticalDpi="300"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Feuil12"/>
  <dimension ref="A1:WYC120"/>
  <sheetViews>
    <sheetView topLeftCell="A33" zoomScaleNormal="100" workbookViewId="0">
      <selection activeCell="C42" sqref="C42"/>
    </sheetView>
  </sheetViews>
  <sheetFormatPr baseColWidth="10" defaultColWidth="9.109375" defaultRowHeight="14.4" x14ac:dyDescent="0.3"/>
  <cols>
    <col min="1" max="1" width="9.109375" style="10" customWidth="1"/>
    <col min="2" max="2" width="37.6640625" style="10" customWidth="1"/>
    <col min="3" max="3" width="10.88671875" style="10" customWidth="1"/>
    <col min="4" max="4" width="10.33203125" style="10" customWidth="1"/>
    <col min="5" max="10" width="9.6640625" style="10" customWidth="1"/>
    <col min="11" max="11" width="13.6640625" style="10" customWidth="1"/>
    <col min="12" max="61" width="12.6640625" style="10" customWidth="1"/>
    <col min="62" max="62" width="9.6640625" style="10" customWidth="1"/>
    <col min="63" max="63" width="11.109375" style="10" customWidth="1"/>
    <col min="64" max="64" width="11" style="10" customWidth="1"/>
    <col min="65" max="65" width="9.6640625" style="10" customWidth="1"/>
    <col min="66" max="66" width="10.5546875" style="10" customWidth="1"/>
    <col min="67" max="67" width="10.88671875" style="10" customWidth="1"/>
    <col min="68" max="70" width="9.6640625" style="10" customWidth="1"/>
    <col min="71" max="71" width="10.44140625" style="10" customWidth="1"/>
    <col min="72" max="72" width="14.6640625" style="10" customWidth="1"/>
    <col min="73" max="73" width="11" style="12" customWidth="1"/>
    <col min="74" max="74" width="9.109375" style="10"/>
    <col min="75" max="75" width="20.6640625" customWidth="1"/>
    <col min="79" max="79" width="14.6640625" style="1" customWidth="1"/>
    <col min="80" max="257" width="9.109375" style="1"/>
    <col min="258" max="258" width="37.6640625" style="1" customWidth="1"/>
    <col min="259" max="259" width="10.88671875" style="1" customWidth="1"/>
    <col min="260" max="260" width="10.33203125" style="1" customWidth="1"/>
    <col min="261" max="266" width="9.6640625" style="1" customWidth="1"/>
    <col min="267" max="267" width="13.6640625" style="1" customWidth="1"/>
    <col min="268" max="317" width="12.6640625" style="1" customWidth="1"/>
    <col min="318" max="318" width="9.6640625" style="1" customWidth="1"/>
    <col min="319" max="319" width="11.109375" style="1" customWidth="1"/>
    <col min="320" max="320" width="11" style="1" customWidth="1"/>
    <col min="321" max="321" width="9.6640625" style="1" customWidth="1"/>
    <col min="322" max="322" width="10.5546875" style="1" customWidth="1"/>
    <col min="323" max="323" width="10.88671875" style="1" customWidth="1"/>
    <col min="324" max="326" width="9.6640625" style="1" customWidth="1"/>
    <col min="327" max="327" width="10.44140625" style="1" customWidth="1"/>
    <col min="328" max="328" width="14.6640625" style="1" customWidth="1"/>
    <col min="329" max="329" width="11" style="1" customWidth="1"/>
    <col min="330" max="513" width="9.109375" style="1"/>
    <col min="514" max="514" width="37.6640625" style="1" customWidth="1"/>
    <col min="515" max="515" width="10.88671875" style="1" customWidth="1"/>
    <col min="516" max="516" width="10.33203125" style="1" customWidth="1"/>
    <col min="517" max="522" width="9.6640625" style="1" customWidth="1"/>
    <col min="523" max="523" width="13.6640625" style="1" customWidth="1"/>
    <col min="524" max="573" width="12.6640625" style="1" customWidth="1"/>
    <col min="574" max="574" width="9.6640625" style="1" customWidth="1"/>
    <col min="575" max="575" width="11.109375" style="1" customWidth="1"/>
    <col min="576" max="576" width="11" style="1" customWidth="1"/>
    <col min="577" max="577" width="9.6640625" style="1" customWidth="1"/>
    <col min="578" max="578" width="10.5546875" style="1" customWidth="1"/>
    <col min="579" max="579" width="10.88671875" style="1" customWidth="1"/>
    <col min="580" max="582" width="9.6640625" style="1" customWidth="1"/>
    <col min="583" max="583" width="10.44140625" style="1" customWidth="1"/>
    <col min="584" max="584" width="14.6640625" style="1" customWidth="1"/>
    <col min="585" max="585" width="11" style="1" customWidth="1"/>
    <col min="586" max="769" width="9.109375" style="1"/>
    <col min="770" max="770" width="37.6640625" style="1" customWidth="1"/>
    <col min="771" max="771" width="10.88671875" style="1" customWidth="1"/>
    <col min="772" max="772" width="10.33203125" style="1" customWidth="1"/>
    <col min="773" max="778" width="9.6640625" style="1" customWidth="1"/>
    <col min="779" max="779" width="13.6640625" style="1" customWidth="1"/>
    <col min="780" max="829" width="12.6640625" style="1" customWidth="1"/>
    <col min="830" max="830" width="9.6640625" style="1" customWidth="1"/>
    <col min="831" max="831" width="11.109375" style="1" customWidth="1"/>
    <col min="832" max="832" width="11" style="1" customWidth="1"/>
    <col min="833" max="833" width="9.6640625" style="1" customWidth="1"/>
    <col min="834" max="834" width="10.5546875" style="1" customWidth="1"/>
    <col min="835" max="835" width="10.88671875" style="1" customWidth="1"/>
    <col min="836" max="838" width="9.6640625" style="1" customWidth="1"/>
    <col min="839" max="839" width="10.44140625" style="1" customWidth="1"/>
    <col min="840" max="840" width="14.6640625" style="1" customWidth="1"/>
    <col min="841" max="841" width="11" style="1" customWidth="1"/>
    <col min="842" max="1025" width="9.109375" style="1"/>
    <col min="1026" max="1026" width="37.6640625" style="1" customWidth="1"/>
    <col min="1027" max="1027" width="10.88671875" style="1" customWidth="1"/>
    <col min="1028" max="1028" width="10.33203125" style="1" customWidth="1"/>
    <col min="1029" max="1034" width="9.6640625" style="1" customWidth="1"/>
    <col min="1035" max="1035" width="13.6640625" style="1" customWidth="1"/>
    <col min="1036" max="1085" width="12.6640625" style="1" customWidth="1"/>
    <col min="1086" max="1086" width="9.6640625" style="1" customWidth="1"/>
    <col min="1087" max="1087" width="11.109375" style="1" customWidth="1"/>
    <col min="1088" max="1088" width="11" style="1" customWidth="1"/>
    <col min="1089" max="1089" width="9.6640625" style="1" customWidth="1"/>
    <col min="1090" max="1090" width="10.5546875" style="1" customWidth="1"/>
    <col min="1091" max="1091" width="10.88671875" style="1" customWidth="1"/>
    <col min="1092" max="1094" width="9.6640625" style="1" customWidth="1"/>
    <col min="1095" max="1095" width="10.44140625" style="1" customWidth="1"/>
    <col min="1096" max="1096" width="14.6640625" style="1" customWidth="1"/>
    <col min="1097" max="1097" width="11" style="1" customWidth="1"/>
    <col min="1098" max="1281" width="9.109375" style="1"/>
    <col min="1282" max="1282" width="37.6640625" style="1" customWidth="1"/>
    <col min="1283" max="1283" width="10.88671875" style="1" customWidth="1"/>
    <col min="1284" max="1284" width="10.33203125" style="1" customWidth="1"/>
    <col min="1285" max="1290" width="9.6640625" style="1" customWidth="1"/>
    <col min="1291" max="1291" width="13.6640625" style="1" customWidth="1"/>
    <col min="1292" max="1341" width="12.6640625" style="1" customWidth="1"/>
    <col min="1342" max="1342" width="9.6640625" style="1" customWidth="1"/>
    <col min="1343" max="1343" width="11.109375" style="1" customWidth="1"/>
    <col min="1344" max="1344" width="11" style="1" customWidth="1"/>
    <col min="1345" max="1345" width="9.6640625" style="1" customWidth="1"/>
    <col min="1346" max="1346" width="10.5546875" style="1" customWidth="1"/>
    <col min="1347" max="1347" width="10.88671875" style="1" customWidth="1"/>
    <col min="1348" max="1350" width="9.6640625" style="1" customWidth="1"/>
    <col min="1351" max="1351" width="10.44140625" style="1" customWidth="1"/>
    <col min="1352" max="1352" width="14.6640625" style="1" customWidth="1"/>
    <col min="1353" max="1353" width="11" style="1" customWidth="1"/>
    <col min="1354" max="1537" width="9.109375" style="1"/>
    <col min="1538" max="1538" width="37.6640625" style="1" customWidth="1"/>
    <col min="1539" max="1539" width="10.88671875" style="1" customWidth="1"/>
    <col min="1540" max="1540" width="10.33203125" style="1" customWidth="1"/>
    <col min="1541" max="1546" width="9.6640625" style="1" customWidth="1"/>
    <col min="1547" max="1547" width="13.6640625" style="1" customWidth="1"/>
    <col min="1548" max="1597" width="12.6640625" style="1" customWidth="1"/>
    <col min="1598" max="1598" width="9.6640625" style="1" customWidth="1"/>
    <col min="1599" max="1599" width="11.109375" style="1" customWidth="1"/>
    <col min="1600" max="1600" width="11" style="1" customWidth="1"/>
    <col min="1601" max="1601" width="9.6640625" style="1" customWidth="1"/>
    <col min="1602" max="1602" width="10.5546875" style="1" customWidth="1"/>
    <col min="1603" max="1603" width="10.88671875" style="1" customWidth="1"/>
    <col min="1604" max="1606" width="9.6640625" style="1" customWidth="1"/>
    <col min="1607" max="1607" width="10.44140625" style="1" customWidth="1"/>
    <col min="1608" max="1608" width="14.6640625" style="1" customWidth="1"/>
    <col min="1609" max="1609" width="11" style="1" customWidth="1"/>
    <col min="1610" max="1793" width="9.109375" style="1"/>
    <col min="1794" max="1794" width="37.6640625" style="1" customWidth="1"/>
    <col min="1795" max="1795" width="10.88671875" style="1" customWidth="1"/>
    <col min="1796" max="1796" width="10.33203125" style="1" customWidth="1"/>
    <col min="1797" max="1802" width="9.6640625" style="1" customWidth="1"/>
    <col min="1803" max="1803" width="13.6640625" style="1" customWidth="1"/>
    <col min="1804" max="1853" width="12.6640625" style="1" customWidth="1"/>
    <col min="1854" max="1854" width="9.6640625" style="1" customWidth="1"/>
    <col min="1855" max="1855" width="11.109375" style="1" customWidth="1"/>
    <col min="1856" max="1856" width="11" style="1" customWidth="1"/>
    <col min="1857" max="1857" width="9.6640625" style="1" customWidth="1"/>
    <col min="1858" max="1858" width="10.5546875" style="1" customWidth="1"/>
    <col min="1859" max="1859" width="10.88671875" style="1" customWidth="1"/>
    <col min="1860" max="1862" width="9.6640625" style="1" customWidth="1"/>
    <col min="1863" max="1863" width="10.44140625" style="1" customWidth="1"/>
    <col min="1864" max="1864" width="14.6640625" style="1" customWidth="1"/>
    <col min="1865" max="1865" width="11" style="1" customWidth="1"/>
    <col min="1866" max="2049" width="9.109375" style="1"/>
    <col min="2050" max="2050" width="37.6640625" style="1" customWidth="1"/>
    <col min="2051" max="2051" width="10.88671875" style="1" customWidth="1"/>
    <col min="2052" max="2052" width="10.33203125" style="1" customWidth="1"/>
    <col min="2053" max="2058" width="9.6640625" style="1" customWidth="1"/>
    <col min="2059" max="2059" width="13.6640625" style="1" customWidth="1"/>
    <col min="2060" max="2109" width="12.6640625" style="1" customWidth="1"/>
    <col min="2110" max="2110" width="9.6640625" style="1" customWidth="1"/>
    <col min="2111" max="2111" width="11.109375" style="1" customWidth="1"/>
    <col min="2112" max="2112" width="11" style="1" customWidth="1"/>
    <col min="2113" max="2113" width="9.6640625" style="1" customWidth="1"/>
    <col min="2114" max="2114" width="10.5546875" style="1" customWidth="1"/>
    <col min="2115" max="2115" width="10.88671875" style="1" customWidth="1"/>
    <col min="2116" max="2118" width="9.6640625" style="1" customWidth="1"/>
    <col min="2119" max="2119" width="10.44140625" style="1" customWidth="1"/>
    <col min="2120" max="2120" width="14.6640625" style="1" customWidth="1"/>
    <col min="2121" max="2121" width="11" style="1" customWidth="1"/>
    <col min="2122" max="2305" width="9.109375" style="1"/>
    <col min="2306" max="2306" width="37.6640625" style="1" customWidth="1"/>
    <col min="2307" max="2307" width="10.88671875" style="1" customWidth="1"/>
    <col min="2308" max="2308" width="10.33203125" style="1" customWidth="1"/>
    <col min="2309" max="2314" width="9.6640625" style="1" customWidth="1"/>
    <col min="2315" max="2315" width="13.6640625" style="1" customWidth="1"/>
    <col min="2316" max="2365" width="12.6640625" style="1" customWidth="1"/>
    <col min="2366" max="2366" width="9.6640625" style="1" customWidth="1"/>
    <col min="2367" max="2367" width="11.109375" style="1" customWidth="1"/>
    <col min="2368" max="2368" width="11" style="1" customWidth="1"/>
    <col min="2369" max="2369" width="9.6640625" style="1" customWidth="1"/>
    <col min="2370" max="2370" width="10.5546875" style="1" customWidth="1"/>
    <col min="2371" max="2371" width="10.88671875" style="1" customWidth="1"/>
    <col min="2372" max="2374" width="9.6640625" style="1" customWidth="1"/>
    <col min="2375" max="2375" width="10.44140625" style="1" customWidth="1"/>
    <col min="2376" max="2376" width="14.6640625" style="1" customWidth="1"/>
    <col min="2377" max="2377" width="11" style="1" customWidth="1"/>
    <col min="2378" max="2561" width="9.109375" style="1"/>
    <col min="2562" max="2562" width="37.6640625" style="1" customWidth="1"/>
    <col min="2563" max="2563" width="10.88671875" style="1" customWidth="1"/>
    <col min="2564" max="2564" width="10.33203125" style="1" customWidth="1"/>
    <col min="2565" max="2570" width="9.6640625" style="1" customWidth="1"/>
    <col min="2571" max="2571" width="13.6640625" style="1" customWidth="1"/>
    <col min="2572" max="2621" width="12.6640625" style="1" customWidth="1"/>
    <col min="2622" max="2622" width="9.6640625" style="1" customWidth="1"/>
    <col min="2623" max="2623" width="11.109375" style="1" customWidth="1"/>
    <col min="2624" max="2624" width="11" style="1" customWidth="1"/>
    <col min="2625" max="2625" width="9.6640625" style="1" customWidth="1"/>
    <col min="2626" max="2626" width="10.5546875" style="1" customWidth="1"/>
    <col min="2627" max="2627" width="10.88671875" style="1" customWidth="1"/>
    <col min="2628" max="2630" width="9.6640625" style="1" customWidth="1"/>
    <col min="2631" max="2631" width="10.44140625" style="1" customWidth="1"/>
    <col min="2632" max="2632" width="14.6640625" style="1" customWidth="1"/>
    <col min="2633" max="2633" width="11" style="1" customWidth="1"/>
    <col min="2634" max="2817" width="9.109375" style="1"/>
    <col min="2818" max="2818" width="37.6640625" style="1" customWidth="1"/>
    <col min="2819" max="2819" width="10.88671875" style="1" customWidth="1"/>
    <col min="2820" max="2820" width="10.33203125" style="1" customWidth="1"/>
    <col min="2821" max="2826" width="9.6640625" style="1" customWidth="1"/>
    <col min="2827" max="2827" width="13.6640625" style="1" customWidth="1"/>
    <col min="2828" max="2877" width="12.6640625" style="1" customWidth="1"/>
    <col min="2878" max="2878" width="9.6640625" style="1" customWidth="1"/>
    <col min="2879" max="2879" width="11.109375" style="1" customWidth="1"/>
    <col min="2880" max="2880" width="11" style="1" customWidth="1"/>
    <col min="2881" max="2881" width="9.6640625" style="1" customWidth="1"/>
    <col min="2882" max="2882" width="10.5546875" style="1" customWidth="1"/>
    <col min="2883" max="2883" width="10.88671875" style="1" customWidth="1"/>
    <col min="2884" max="2886" width="9.6640625" style="1" customWidth="1"/>
    <col min="2887" max="2887" width="10.44140625" style="1" customWidth="1"/>
    <col min="2888" max="2888" width="14.6640625" style="1" customWidth="1"/>
    <col min="2889" max="2889" width="11" style="1" customWidth="1"/>
    <col min="2890" max="3073" width="9.109375" style="1"/>
    <col min="3074" max="3074" width="37.6640625" style="1" customWidth="1"/>
    <col min="3075" max="3075" width="10.88671875" style="1" customWidth="1"/>
    <col min="3076" max="3076" width="10.33203125" style="1" customWidth="1"/>
    <col min="3077" max="3082" width="9.6640625" style="1" customWidth="1"/>
    <col min="3083" max="3083" width="13.6640625" style="1" customWidth="1"/>
    <col min="3084" max="3133" width="12.6640625" style="1" customWidth="1"/>
    <col min="3134" max="3134" width="9.6640625" style="1" customWidth="1"/>
    <col min="3135" max="3135" width="11.109375" style="1" customWidth="1"/>
    <col min="3136" max="3136" width="11" style="1" customWidth="1"/>
    <col min="3137" max="3137" width="9.6640625" style="1" customWidth="1"/>
    <col min="3138" max="3138" width="10.5546875" style="1" customWidth="1"/>
    <col min="3139" max="3139" width="10.88671875" style="1" customWidth="1"/>
    <col min="3140" max="3142" width="9.6640625" style="1" customWidth="1"/>
    <col min="3143" max="3143" width="10.44140625" style="1" customWidth="1"/>
    <col min="3144" max="3144" width="14.6640625" style="1" customWidth="1"/>
    <col min="3145" max="3145" width="11" style="1" customWidth="1"/>
    <col min="3146" max="3329" width="9.109375" style="1"/>
    <col min="3330" max="3330" width="37.6640625" style="1" customWidth="1"/>
    <col min="3331" max="3331" width="10.88671875" style="1" customWidth="1"/>
    <col min="3332" max="3332" width="10.33203125" style="1" customWidth="1"/>
    <col min="3333" max="3338" width="9.6640625" style="1" customWidth="1"/>
    <col min="3339" max="3339" width="13.6640625" style="1" customWidth="1"/>
    <col min="3340" max="3389" width="12.6640625" style="1" customWidth="1"/>
    <col min="3390" max="3390" width="9.6640625" style="1" customWidth="1"/>
    <col min="3391" max="3391" width="11.109375" style="1" customWidth="1"/>
    <col min="3392" max="3392" width="11" style="1" customWidth="1"/>
    <col min="3393" max="3393" width="9.6640625" style="1" customWidth="1"/>
    <col min="3394" max="3394" width="10.5546875" style="1" customWidth="1"/>
    <col min="3395" max="3395" width="10.88671875" style="1" customWidth="1"/>
    <col min="3396" max="3398" width="9.6640625" style="1" customWidth="1"/>
    <col min="3399" max="3399" width="10.44140625" style="1" customWidth="1"/>
    <col min="3400" max="3400" width="14.6640625" style="1" customWidth="1"/>
    <col min="3401" max="3401" width="11" style="1" customWidth="1"/>
    <col min="3402" max="3585" width="9.109375" style="1"/>
    <col min="3586" max="3586" width="37.6640625" style="1" customWidth="1"/>
    <col min="3587" max="3587" width="10.88671875" style="1" customWidth="1"/>
    <col min="3588" max="3588" width="10.33203125" style="1" customWidth="1"/>
    <col min="3589" max="3594" width="9.6640625" style="1" customWidth="1"/>
    <col min="3595" max="3595" width="13.6640625" style="1" customWidth="1"/>
    <col min="3596" max="3645" width="12.6640625" style="1" customWidth="1"/>
    <col min="3646" max="3646" width="9.6640625" style="1" customWidth="1"/>
    <col min="3647" max="3647" width="11.109375" style="1" customWidth="1"/>
    <col min="3648" max="3648" width="11" style="1" customWidth="1"/>
    <col min="3649" max="3649" width="9.6640625" style="1" customWidth="1"/>
    <col min="3650" max="3650" width="10.5546875" style="1" customWidth="1"/>
    <col min="3651" max="3651" width="10.88671875" style="1" customWidth="1"/>
    <col min="3652" max="3654" width="9.6640625" style="1" customWidth="1"/>
    <col min="3655" max="3655" width="10.44140625" style="1" customWidth="1"/>
    <col min="3656" max="3656" width="14.6640625" style="1" customWidth="1"/>
    <col min="3657" max="3657" width="11" style="1" customWidth="1"/>
    <col min="3658" max="3841" width="9.109375" style="1"/>
    <col min="3842" max="3842" width="37.6640625" style="1" customWidth="1"/>
    <col min="3843" max="3843" width="10.88671875" style="1" customWidth="1"/>
    <col min="3844" max="3844" width="10.33203125" style="1" customWidth="1"/>
    <col min="3845" max="3850" width="9.6640625" style="1" customWidth="1"/>
    <col min="3851" max="3851" width="13.6640625" style="1" customWidth="1"/>
    <col min="3852" max="3901" width="12.6640625" style="1" customWidth="1"/>
    <col min="3902" max="3902" width="9.6640625" style="1" customWidth="1"/>
    <col min="3903" max="3903" width="11.109375" style="1" customWidth="1"/>
    <col min="3904" max="3904" width="11" style="1" customWidth="1"/>
    <col min="3905" max="3905" width="9.6640625" style="1" customWidth="1"/>
    <col min="3906" max="3906" width="10.5546875" style="1" customWidth="1"/>
    <col min="3907" max="3907" width="10.88671875" style="1" customWidth="1"/>
    <col min="3908" max="3910" width="9.6640625" style="1" customWidth="1"/>
    <col min="3911" max="3911" width="10.44140625" style="1" customWidth="1"/>
    <col min="3912" max="3912" width="14.6640625" style="1" customWidth="1"/>
    <col min="3913" max="3913" width="11" style="1" customWidth="1"/>
    <col min="3914" max="4097" width="9.109375" style="1"/>
    <col min="4098" max="4098" width="37.6640625" style="1" customWidth="1"/>
    <col min="4099" max="4099" width="10.88671875" style="1" customWidth="1"/>
    <col min="4100" max="4100" width="10.33203125" style="1" customWidth="1"/>
    <col min="4101" max="4106" width="9.6640625" style="1" customWidth="1"/>
    <col min="4107" max="4107" width="13.6640625" style="1" customWidth="1"/>
    <col min="4108" max="4157" width="12.6640625" style="1" customWidth="1"/>
    <col min="4158" max="4158" width="9.6640625" style="1" customWidth="1"/>
    <col min="4159" max="4159" width="11.109375" style="1" customWidth="1"/>
    <col min="4160" max="4160" width="11" style="1" customWidth="1"/>
    <col min="4161" max="4161" width="9.6640625" style="1" customWidth="1"/>
    <col min="4162" max="4162" width="10.5546875" style="1" customWidth="1"/>
    <col min="4163" max="4163" width="10.88671875" style="1" customWidth="1"/>
    <col min="4164" max="4166" width="9.6640625" style="1" customWidth="1"/>
    <col min="4167" max="4167" width="10.44140625" style="1" customWidth="1"/>
    <col min="4168" max="4168" width="14.6640625" style="1" customWidth="1"/>
    <col min="4169" max="4169" width="11" style="1" customWidth="1"/>
    <col min="4170" max="4353" width="9.109375" style="1"/>
    <col min="4354" max="4354" width="37.6640625" style="1" customWidth="1"/>
    <col min="4355" max="4355" width="10.88671875" style="1" customWidth="1"/>
    <col min="4356" max="4356" width="10.33203125" style="1" customWidth="1"/>
    <col min="4357" max="4362" width="9.6640625" style="1" customWidth="1"/>
    <col min="4363" max="4363" width="13.6640625" style="1" customWidth="1"/>
    <col min="4364" max="4413" width="12.6640625" style="1" customWidth="1"/>
    <col min="4414" max="4414" width="9.6640625" style="1" customWidth="1"/>
    <col min="4415" max="4415" width="11.109375" style="1" customWidth="1"/>
    <col min="4416" max="4416" width="11" style="1" customWidth="1"/>
    <col min="4417" max="4417" width="9.6640625" style="1" customWidth="1"/>
    <col min="4418" max="4418" width="10.5546875" style="1" customWidth="1"/>
    <col min="4419" max="4419" width="10.88671875" style="1" customWidth="1"/>
    <col min="4420" max="4422" width="9.6640625" style="1" customWidth="1"/>
    <col min="4423" max="4423" width="10.44140625" style="1" customWidth="1"/>
    <col min="4424" max="4424" width="14.6640625" style="1" customWidth="1"/>
    <col min="4425" max="4425" width="11" style="1" customWidth="1"/>
    <col min="4426" max="4609" width="9.109375" style="1"/>
    <col min="4610" max="4610" width="37.6640625" style="1" customWidth="1"/>
    <col min="4611" max="4611" width="10.88671875" style="1" customWidth="1"/>
    <col min="4612" max="4612" width="10.33203125" style="1" customWidth="1"/>
    <col min="4613" max="4618" width="9.6640625" style="1" customWidth="1"/>
    <col min="4619" max="4619" width="13.6640625" style="1" customWidth="1"/>
    <col min="4620" max="4669" width="12.6640625" style="1" customWidth="1"/>
    <col min="4670" max="4670" width="9.6640625" style="1" customWidth="1"/>
    <col min="4671" max="4671" width="11.109375" style="1" customWidth="1"/>
    <col min="4672" max="4672" width="11" style="1" customWidth="1"/>
    <col min="4673" max="4673" width="9.6640625" style="1" customWidth="1"/>
    <col min="4674" max="4674" width="10.5546875" style="1" customWidth="1"/>
    <col min="4675" max="4675" width="10.88671875" style="1" customWidth="1"/>
    <col min="4676" max="4678" width="9.6640625" style="1" customWidth="1"/>
    <col min="4679" max="4679" width="10.44140625" style="1" customWidth="1"/>
    <col min="4680" max="4680" width="14.6640625" style="1" customWidth="1"/>
    <col min="4681" max="4681" width="11" style="1" customWidth="1"/>
    <col min="4682" max="4865" width="9.109375" style="1"/>
    <col min="4866" max="4866" width="37.6640625" style="1" customWidth="1"/>
    <col min="4867" max="4867" width="10.88671875" style="1" customWidth="1"/>
    <col min="4868" max="4868" width="10.33203125" style="1" customWidth="1"/>
    <col min="4869" max="4874" width="9.6640625" style="1" customWidth="1"/>
    <col min="4875" max="4875" width="13.6640625" style="1" customWidth="1"/>
    <col min="4876" max="4925" width="12.6640625" style="1" customWidth="1"/>
    <col min="4926" max="4926" width="9.6640625" style="1" customWidth="1"/>
    <col min="4927" max="4927" width="11.109375" style="1" customWidth="1"/>
    <col min="4928" max="4928" width="11" style="1" customWidth="1"/>
    <col min="4929" max="4929" width="9.6640625" style="1" customWidth="1"/>
    <col min="4930" max="4930" width="10.5546875" style="1" customWidth="1"/>
    <col min="4931" max="4931" width="10.88671875" style="1" customWidth="1"/>
    <col min="4932" max="4934" width="9.6640625" style="1" customWidth="1"/>
    <col min="4935" max="4935" width="10.44140625" style="1" customWidth="1"/>
    <col min="4936" max="4936" width="14.6640625" style="1" customWidth="1"/>
    <col min="4937" max="4937" width="11" style="1" customWidth="1"/>
    <col min="4938" max="5121" width="9.109375" style="1"/>
    <col min="5122" max="5122" width="37.6640625" style="1" customWidth="1"/>
    <col min="5123" max="5123" width="10.88671875" style="1" customWidth="1"/>
    <col min="5124" max="5124" width="10.33203125" style="1" customWidth="1"/>
    <col min="5125" max="5130" width="9.6640625" style="1" customWidth="1"/>
    <col min="5131" max="5131" width="13.6640625" style="1" customWidth="1"/>
    <col min="5132" max="5181" width="12.6640625" style="1" customWidth="1"/>
    <col min="5182" max="5182" width="9.6640625" style="1" customWidth="1"/>
    <col min="5183" max="5183" width="11.109375" style="1" customWidth="1"/>
    <col min="5184" max="5184" width="11" style="1" customWidth="1"/>
    <col min="5185" max="5185" width="9.6640625" style="1" customWidth="1"/>
    <col min="5186" max="5186" width="10.5546875" style="1" customWidth="1"/>
    <col min="5187" max="5187" width="10.88671875" style="1" customWidth="1"/>
    <col min="5188" max="5190" width="9.6640625" style="1" customWidth="1"/>
    <col min="5191" max="5191" width="10.44140625" style="1" customWidth="1"/>
    <col min="5192" max="5192" width="14.6640625" style="1" customWidth="1"/>
    <col min="5193" max="5193" width="11" style="1" customWidth="1"/>
    <col min="5194" max="5377" width="9.109375" style="1"/>
    <col min="5378" max="5378" width="37.6640625" style="1" customWidth="1"/>
    <col min="5379" max="5379" width="10.88671875" style="1" customWidth="1"/>
    <col min="5380" max="5380" width="10.33203125" style="1" customWidth="1"/>
    <col min="5381" max="5386" width="9.6640625" style="1" customWidth="1"/>
    <col min="5387" max="5387" width="13.6640625" style="1" customWidth="1"/>
    <col min="5388" max="5437" width="12.6640625" style="1" customWidth="1"/>
    <col min="5438" max="5438" width="9.6640625" style="1" customWidth="1"/>
    <col min="5439" max="5439" width="11.109375" style="1" customWidth="1"/>
    <col min="5440" max="5440" width="11" style="1" customWidth="1"/>
    <col min="5441" max="5441" width="9.6640625" style="1" customWidth="1"/>
    <col min="5442" max="5442" width="10.5546875" style="1" customWidth="1"/>
    <col min="5443" max="5443" width="10.88671875" style="1" customWidth="1"/>
    <col min="5444" max="5446" width="9.6640625" style="1" customWidth="1"/>
    <col min="5447" max="5447" width="10.44140625" style="1" customWidth="1"/>
    <col min="5448" max="5448" width="14.6640625" style="1" customWidth="1"/>
    <col min="5449" max="5449" width="11" style="1" customWidth="1"/>
    <col min="5450" max="5633" width="9.109375" style="1"/>
    <col min="5634" max="5634" width="37.6640625" style="1" customWidth="1"/>
    <col min="5635" max="5635" width="10.88671875" style="1" customWidth="1"/>
    <col min="5636" max="5636" width="10.33203125" style="1" customWidth="1"/>
    <col min="5637" max="5642" width="9.6640625" style="1" customWidth="1"/>
    <col min="5643" max="5643" width="13.6640625" style="1" customWidth="1"/>
    <col min="5644" max="5693" width="12.6640625" style="1" customWidth="1"/>
    <col min="5694" max="5694" width="9.6640625" style="1" customWidth="1"/>
    <col min="5695" max="5695" width="11.109375" style="1" customWidth="1"/>
    <col min="5696" max="5696" width="11" style="1" customWidth="1"/>
    <col min="5697" max="5697" width="9.6640625" style="1" customWidth="1"/>
    <col min="5698" max="5698" width="10.5546875" style="1" customWidth="1"/>
    <col min="5699" max="5699" width="10.88671875" style="1" customWidth="1"/>
    <col min="5700" max="5702" width="9.6640625" style="1" customWidth="1"/>
    <col min="5703" max="5703" width="10.44140625" style="1" customWidth="1"/>
    <col min="5704" max="5704" width="14.6640625" style="1" customWidth="1"/>
    <col min="5705" max="5705" width="11" style="1" customWidth="1"/>
    <col min="5706" max="5889" width="9.109375" style="1"/>
    <col min="5890" max="5890" width="37.6640625" style="1" customWidth="1"/>
    <col min="5891" max="5891" width="10.88671875" style="1" customWidth="1"/>
    <col min="5892" max="5892" width="10.33203125" style="1" customWidth="1"/>
    <col min="5893" max="5898" width="9.6640625" style="1" customWidth="1"/>
    <col min="5899" max="5899" width="13.6640625" style="1" customWidth="1"/>
    <col min="5900" max="5949" width="12.6640625" style="1" customWidth="1"/>
    <col min="5950" max="5950" width="9.6640625" style="1" customWidth="1"/>
    <col min="5951" max="5951" width="11.109375" style="1" customWidth="1"/>
    <col min="5952" max="5952" width="11" style="1" customWidth="1"/>
    <col min="5953" max="5953" width="9.6640625" style="1" customWidth="1"/>
    <col min="5954" max="5954" width="10.5546875" style="1" customWidth="1"/>
    <col min="5955" max="5955" width="10.88671875" style="1" customWidth="1"/>
    <col min="5956" max="5958" width="9.6640625" style="1" customWidth="1"/>
    <col min="5959" max="5959" width="10.44140625" style="1" customWidth="1"/>
    <col min="5960" max="5960" width="14.6640625" style="1" customWidth="1"/>
    <col min="5961" max="5961" width="11" style="1" customWidth="1"/>
    <col min="5962" max="6145" width="9.109375" style="1"/>
    <col min="6146" max="6146" width="37.6640625" style="1" customWidth="1"/>
    <col min="6147" max="6147" width="10.88671875" style="1" customWidth="1"/>
    <col min="6148" max="6148" width="10.33203125" style="1" customWidth="1"/>
    <col min="6149" max="6154" width="9.6640625" style="1" customWidth="1"/>
    <col min="6155" max="6155" width="13.6640625" style="1" customWidth="1"/>
    <col min="6156" max="6205" width="12.6640625" style="1" customWidth="1"/>
    <col min="6206" max="6206" width="9.6640625" style="1" customWidth="1"/>
    <col min="6207" max="6207" width="11.109375" style="1" customWidth="1"/>
    <col min="6208" max="6208" width="11" style="1" customWidth="1"/>
    <col min="6209" max="6209" width="9.6640625" style="1" customWidth="1"/>
    <col min="6210" max="6210" width="10.5546875" style="1" customWidth="1"/>
    <col min="6211" max="6211" width="10.88671875" style="1" customWidth="1"/>
    <col min="6212" max="6214" width="9.6640625" style="1" customWidth="1"/>
    <col min="6215" max="6215" width="10.44140625" style="1" customWidth="1"/>
    <col min="6216" max="6216" width="14.6640625" style="1" customWidth="1"/>
    <col min="6217" max="6217" width="11" style="1" customWidth="1"/>
    <col min="6218" max="6401" width="9.109375" style="1"/>
    <col min="6402" max="6402" width="37.6640625" style="1" customWidth="1"/>
    <col min="6403" max="6403" width="10.88671875" style="1" customWidth="1"/>
    <col min="6404" max="6404" width="10.33203125" style="1" customWidth="1"/>
    <col min="6405" max="6410" width="9.6640625" style="1" customWidth="1"/>
    <col min="6411" max="6411" width="13.6640625" style="1" customWidth="1"/>
    <col min="6412" max="6461" width="12.6640625" style="1" customWidth="1"/>
    <col min="6462" max="6462" width="9.6640625" style="1" customWidth="1"/>
    <col min="6463" max="6463" width="11.109375" style="1" customWidth="1"/>
    <col min="6464" max="6464" width="11" style="1" customWidth="1"/>
    <col min="6465" max="6465" width="9.6640625" style="1" customWidth="1"/>
    <col min="6466" max="6466" width="10.5546875" style="1" customWidth="1"/>
    <col min="6467" max="6467" width="10.88671875" style="1" customWidth="1"/>
    <col min="6468" max="6470" width="9.6640625" style="1" customWidth="1"/>
    <col min="6471" max="6471" width="10.44140625" style="1" customWidth="1"/>
    <col min="6472" max="6472" width="14.6640625" style="1" customWidth="1"/>
    <col min="6473" max="6473" width="11" style="1" customWidth="1"/>
    <col min="6474" max="6657" width="9.109375" style="1"/>
    <col min="6658" max="6658" width="37.6640625" style="1" customWidth="1"/>
    <col min="6659" max="6659" width="10.88671875" style="1" customWidth="1"/>
    <col min="6660" max="6660" width="10.33203125" style="1" customWidth="1"/>
    <col min="6661" max="6666" width="9.6640625" style="1" customWidth="1"/>
    <col min="6667" max="6667" width="13.6640625" style="1" customWidth="1"/>
    <col min="6668" max="6717" width="12.6640625" style="1" customWidth="1"/>
    <col min="6718" max="6718" width="9.6640625" style="1" customWidth="1"/>
    <col min="6719" max="6719" width="11.109375" style="1" customWidth="1"/>
    <col min="6720" max="6720" width="11" style="1" customWidth="1"/>
    <col min="6721" max="6721" width="9.6640625" style="1" customWidth="1"/>
    <col min="6722" max="6722" width="10.5546875" style="1" customWidth="1"/>
    <col min="6723" max="6723" width="10.88671875" style="1" customWidth="1"/>
    <col min="6724" max="6726" width="9.6640625" style="1" customWidth="1"/>
    <col min="6727" max="6727" width="10.44140625" style="1" customWidth="1"/>
    <col min="6728" max="6728" width="14.6640625" style="1" customWidth="1"/>
    <col min="6729" max="6729" width="11" style="1" customWidth="1"/>
    <col min="6730" max="6913" width="9.109375" style="1"/>
    <col min="6914" max="6914" width="37.6640625" style="1" customWidth="1"/>
    <col min="6915" max="6915" width="10.88671875" style="1" customWidth="1"/>
    <col min="6916" max="6916" width="10.33203125" style="1" customWidth="1"/>
    <col min="6917" max="6922" width="9.6640625" style="1" customWidth="1"/>
    <col min="6923" max="6923" width="13.6640625" style="1" customWidth="1"/>
    <col min="6924" max="6973" width="12.6640625" style="1" customWidth="1"/>
    <col min="6974" max="6974" width="9.6640625" style="1" customWidth="1"/>
    <col min="6975" max="6975" width="11.109375" style="1" customWidth="1"/>
    <col min="6976" max="6976" width="11" style="1" customWidth="1"/>
    <col min="6977" max="6977" width="9.6640625" style="1" customWidth="1"/>
    <col min="6978" max="6978" width="10.5546875" style="1" customWidth="1"/>
    <col min="6979" max="6979" width="10.88671875" style="1" customWidth="1"/>
    <col min="6980" max="6982" width="9.6640625" style="1" customWidth="1"/>
    <col min="6983" max="6983" width="10.44140625" style="1" customWidth="1"/>
    <col min="6984" max="6984" width="14.6640625" style="1" customWidth="1"/>
    <col min="6985" max="6985" width="11" style="1" customWidth="1"/>
    <col min="6986" max="7169" width="9.109375" style="1"/>
    <col min="7170" max="7170" width="37.6640625" style="1" customWidth="1"/>
    <col min="7171" max="7171" width="10.88671875" style="1" customWidth="1"/>
    <col min="7172" max="7172" width="10.33203125" style="1" customWidth="1"/>
    <col min="7173" max="7178" width="9.6640625" style="1" customWidth="1"/>
    <col min="7179" max="7179" width="13.6640625" style="1" customWidth="1"/>
    <col min="7180" max="7229" width="12.6640625" style="1" customWidth="1"/>
    <col min="7230" max="7230" width="9.6640625" style="1" customWidth="1"/>
    <col min="7231" max="7231" width="11.109375" style="1" customWidth="1"/>
    <col min="7232" max="7232" width="11" style="1" customWidth="1"/>
    <col min="7233" max="7233" width="9.6640625" style="1" customWidth="1"/>
    <col min="7234" max="7234" width="10.5546875" style="1" customWidth="1"/>
    <col min="7235" max="7235" width="10.88671875" style="1" customWidth="1"/>
    <col min="7236" max="7238" width="9.6640625" style="1" customWidth="1"/>
    <col min="7239" max="7239" width="10.44140625" style="1" customWidth="1"/>
    <col min="7240" max="7240" width="14.6640625" style="1" customWidth="1"/>
    <col min="7241" max="7241" width="11" style="1" customWidth="1"/>
    <col min="7242" max="7425" width="9.109375" style="1"/>
    <col min="7426" max="7426" width="37.6640625" style="1" customWidth="1"/>
    <col min="7427" max="7427" width="10.88671875" style="1" customWidth="1"/>
    <col min="7428" max="7428" width="10.33203125" style="1" customWidth="1"/>
    <col min="7429" max="7434" width="9.6640625" style="1" customWidth="1"/>
    <col min="7435" max="7435" width="13.6640625" style="1" customWidth="1"/>
    <col min="7436" max="7485" width="12.6640625" style="1" customWidth="1"/>
    <col min="7486" max="7486" width="9.6640625" style="1" customWidth="1"/>
    <col min="7487" max="7487" width="11.109375" style="1" customWidth="1"/>
    <col min="7488" max="7488" width="11" style="1" customWidth="1"/>
    <col min="7489" max="7489" width="9.6640625" style="1" customWidth="1"/>
    <col min="7490" max="7490" width="10.5546875" style="1" customWidth="1"/>
    <col min="7491" max="7491" width="10.88671875" style="1" customWidth="1"/>
    <col min="7492" max="7494" width="9.6640625" style="1" customWidth="1"/>
    <col min="7495" max="7495" width="10.44140625" style="1" customWidth="1"/>
    <col min="7496" max="7496" width="14.6640625" style="1" customWidth="1"/>
    <col min="7497" max="7497" width="11" style="1" customWidth="1"/>
    <col min="7498" max="7681" width="9.109375" style="1"/>
    <col min="7682" max="7682" width="37.6640625" style="1" customWidth="1"/>
    <col min="7683" max="7683" width="10.88671875" style="1" customWidth="1"/>
    <col min="7684" max="7684" width="10.33203125" style="1" customWidth="1"/>
    <col min="7685" max="7690" width="9.6640625" style="1" customWidth="1"/>
    <col min="7691" max="7691" width="13.6640625" style="1" customWidth="1"/>
    <col min="7692" max="7741" width="12.6640625" style="1" customWidth="1"/>
    <col min="7742" max="7742" width="9.6640625" style="1" customWidth="1"/>
    <col min="7743" max="7743" width="11.109375" style="1" customWidth="1"/>
    <col min="7744" max="7744" width="11" style="1" customWidth="1"/>
    <col min="7745" max="7745" width="9.6640625" style="1" customWidth="1"/>
    <col min="7746" max="7746" width="10.5546875" style="1" customWidth="1"/>
    <col min="7747" max="7747" width="10.88671875" style="1" customWidth="1"/>
    <col min="7748" max="7750" width="9.6640625" style="1" customWidth="1"/>
    <col min="7751" max="7751" width="10.44140625" style="1" customWidth="1"/>
    <col min="7752" max="7752" width="14.6640625" style="1" customWidth="1"/>
    <col min="7753" max="7753" width="11" style="1" customWidth="1"/>
    <col min="7754" max="7937" width="9.109375" style="1"/>
    <col min="7938" max="7938" width="37.6640625" style="1" customWidth="1"/>
    <col min="7939" max="7939" width="10.88671875" style="1" customWidth="1"/>
    <col min="7940" max="7940" width="10.33203125" style="1" customWidth="1"/>
    <col min="7941" max="7946" width="9.6640625" style="1" customWidth="1"/>
    <col min="7947" max="7947" width="13.6640625" style="1" customWidth="1"/>
    <col min="7948" max="7997" width="12.6640625" style="1" customWidth="1"/>
    <col min="7998" max="7998" width="9.6640625" style="1" customWidth="1"/>
    <col min="7999" max="7999" width="11.109375" style="1" customWidth="1"/>
    <col min="8000" max="8000" width="11" style="1" customWidth="1"/>
    <col min="8001" max="8001" width="9.6640625" style="1" customWidth="1"/>
    <col min="8002" max="8002" width="10.5546875" style="1" customWidth="1"/>
    <col min="8003" max="8003" width="10.88671875" style="1" customWidth="1"/>
    <col min="8004" max="8006" width="9.6640625" style="1" customWidth="1"/>
    <col min="8007" max="8007" width="10.44140625" style="1" customWidth="1"/>
    <col min="8008" max="8008" width="14.6640625" style="1" customWidth="1"/>
    <col min="8009" max="8009" width="11" style="1" customWidth="1"/>
    <col min="8010" max="8193" width="9.109375" style="1"/>
    <col min="8194" max="8194" width="37.6640625" style="1" customWidth="1"/>
    <col min="8195" max="8195" width="10.88671875" style="1" customWidth="1"/>
    <col min="8196" max="8196" width="10.33203125" style="1" customWidth="1"/>
    <col min="8197" max="8202" width="9.6640625" style="1" customWidth="1"/>
    <col min="8203" max="8203" width="13.6640625" style="1" customWidth="1"/>
    <col min="8204" max="8253" width="12.6640625" style="1" customWidth="1"/>
    <col min="8254" max="8254" width="9.6640625" style="1" customWidth="1"/>
    <col min="8255" max="8255" width="11.109375" style="1" customWidth="1"/>
    <col min="8256" max="8256" width="11" style="1" customWidth="1"/>
    <col min="8257" max="8257" width="9.6640625" style="1" customWidth="1"/>
    <col min="8258" max="8258" width="10.5546875" style="1" customWidth="1"/>
    <col min="8259" max="8259" width="10.88671875" style="1" customWidth="1"/>
    <col min="8260" max="8262" width="9.6640625" style="1" customWidth="1"/>
    <col min="8263" max="8263" width="10.44140625" style="1" customWidth="1"/>
    <col min="8264" max="8264" width="14.6640625" style="1" customWidth="1"/>
    <col min="8265" max="8265" width="11" style="1" customWidth="1"/>
    <col min="8266" max="8449" width="9.109375" style="1"/>
    <col min="8450" max="8450" width="37.6640625" style="1" customWidth="1"/>
    <col min="8451" max="8451" width="10.88671875" style="1" customWidth="1"/>
    <col min="8452" max="8452" width="10.33203125" style="1" customWidth="1"/>
    <col min="8453" max="8458" width="9.6640625" style="1" customWidth="1"/>
    <col min="8459" max="8459" width="13.6640625" style="1" customWidth="1"/>
    <col min="8460" max="8509" width="12.6640625" style="1" customWidth="1"/>
    <col min="8510" max="8510" width="9.6640625" style="1" customWidth="1"/>
    <col min="8511" max="8511" width="11.109375" style="1" customWidth="1"/>
    <col min="8512" max="8512" width="11" style="1" customWidth="1"/>
    <col min="8513" max="8513" width="9.6640625" style="1" customWidth="1"/>
    <col min="8514" max="8514" width="10.5546875" style="1" customWidth="1"/>
    <col min="8515" max="8515" width="10.88671875" style="1" customWidth="1"/>
    <col min="8516" max="8518" width="9.6640625" style="1" customWidth="1"/>
    <col min="8519" max="8519" width="10.44140625" style="1" customWidth="1"/>
    <col min="8520" max="8520" width="14.6640625" style="1" customWidth="1"/>
    <col min="8521" max="8521" width="11" style="1" customWidth="1"/>
    <col min="8522" max="8705" width="9.109375" style="1"/>
    <col min="8706" max="8706" width="37.6640625" style="1" customWidth="1"/>
    <col min="8707" max="8707" width="10.88671875" style="1" customWidth="1"/>
    <col min="8708" max="8708" width="10.33203125" style="1" customWidth="1"/>
    <col min="8709" max="8714" width="9.6640625" style="1" customWidth="1"/>
    <col min="8715" max="8715" width="13.6640625" style="1" customWidth="1"/>
    <col min="8716" max="8765" width="12.6640625" style="1" customWidth="1"/>
    <col min="8766" max="8766" width="9.6640625" style="1" customWidth="1"/>
    <col min="8767" max="8767" width="11.109375" style="1" customWidth="1"/>
    <col min="8768" max="8768" width="11" style="1" customWidth="1"/>
    <col min="8769" max="8769" width="9.6640625" style="1" customWidth="1"/>
    <col min="8770" max="8770" width="10.5546875" style="1" customWidth="1"/>
    <col min="8771" max="8771" width="10.88671875" style="1" customWidth="1"/>
    <col min="8772" max="8774" width="9.6640625" style="1" customWidth="1"/>
    <col min="8775" max="8775" width="10.44140625" style="1" customWidth="1"/>
    <col min="8776" max="8776" width="14.6640625" style="1" customWidth="1"/>
    <col min="8777" max="8777" width="11" style="1" customWidth="1"/>
    <col min="8778" max="8961" width="9.109375" style="1"/>
    <col min="8962" max="8962" width="37.6640625" style="1" customWidth="1"/>
    <col min="8963" max="8963" width="10.88671875" style="1" customWidth="1"/>
    <col min="8964" max="8964" width="10.33203125" style="1" customWidth="1"/>
    <col min="8965" max="8970" width="9.6640625" style="1" customWidth="1"/>
    <col min="8971" max="8971" width="13.6640625" style="1" customWidth="1"/>
    <col min="8972" max="9021" width="12.6640625" style="1" customWidth="1"/>
    <col min="9022" max="9022" width="9.6640625" style="1" customWidth="1"/>
    <col min="9023" max="9023" width="11.109375" style="1" customWidth="1"/>
    <col min="9024" max="9024" width="11" style="1" customWidth="1"/>
    <col min="9025" max="9025" width="9.6640625" style="1" customWidth="1"/>
    <col min="9026" max="9026" width="10.5546875" style="1" customWidth="1"/>
    <col min="9027" max="9027" width="10.88671875" style="1" customWidth="1"/>
    <col min="9028" max="9030" width="9.6640625" style="1" customWidth="1"/>
    <col min="9031" max="9031" width="10.44140625" style="1" customWidth="1"/>
    <col min="9032" max="9032" width="14.6640625" style="1" customWidth="1"/>
    <col min="9033" max="9033" width="11" style="1" customWidth="1"/>
    <col min="9034" max="9217" width="9.109375" style="1"/>
    <col min="9218" max="9218" width="37.6640625" style="1" customWidth="1"/>
    <col min="9219" max="9219" width="10.88671875" style="1" customWidth="1"/>
    <col min="9220" max="9220" width="10.33203125" style="1" customWidth="1"/>
    <col min="9221" max="9226" width="9.6640625" style="1" customWidth="1"/>
    <col min="9227" max="9227" width="13.6640625" style="1" customWidth="1"/>
    <col min="9228" max="9277" width="12.6640625" style="1" customWidth="1"/>
    <col min="9278" max="9278" width="9.6640625" style="1" customWidth="1"/>
    <col min="9279" max="9279" width="11.109375" style="1" customWidth="1"/>
    <col min="9280" max="9280" width="11" style="1" customWidth="1"/>
    <col min="9281" max="9281" width="9.6640625" style="1" customWidth="1"/>
    <col min="9282" max="9282" width="10.5546875" style="1" customWidth="1"/>
    <col min="9283" max="9283" width="10.88671875" style="1" customWidth="1"/>
    <col min="9284" max="9286" width="9.6640625" style="1" customWidth="1"/>
    <col min="9287" max="9287" width="10.44140625" style="1" customWidth="1"/>
    <col min="9288" max="9288" width="14.6640625" style="1" customWidth="1"/>
    <col min="9289" max="9289" width="11" style="1" customWidth="1"/>
    <col min="9290" max="9473" width="9.109375" style="1"/>
    <col min="9474" max="9474" width="37.6640625" style="1" customWidth="1"/>
    <col min="9475" max="9475" width="10.88671875" style="1" customWidth="1"/>
    <col min="9476" max="9476" width="10.33203125" style="1" customWidth="1"/>
    <col min="9477" max="9482" width="9.6640625" style="1" customWidth="1"/>
    <col min="9483" max="9483" width="13.6640625" style="1" customWidth="1"/>
    <col min="9484" max="9533" width="12.6640625" style="1" customWidth="1"/>
    <col min="9534" max="9534" width="9.6640625" style="1" customWidth="1"/>
    <col min="9535" max="9535" width="11.109375" style="1" customWidth="1"/>
    <col min="9536" max="9536" width="11" style="1" customWidth="1"/>
    <col min="9537" max="9537" width="9.6640625" style="1" customWidth="1"/>
    <col min="9538" max="9538" width="10.5546875" style="1" customWidth="1"/>
    <col min="9539" max="9539" width="10.88671875" style="1" customWidth="1"/>
    <col min="9540" max="9542" width="9.6640625" style="1" customWidth="1"/>
    <col min="9543" max="9543" width="10.44140625" style="1" customWidth="1"/>
    <col min="9544" max="9544" width="14.6640625" style="1" customWidth="1"/>
    <col min="9545" max="9545" width="11" style="1" customWidth="1"/>
    <col min="9546" max="9729" width="9.109375" style="1"/>
    <col min="9730" max="9730" width="37.6640625" style="1" customWidth="1"/>
    <col min="9731" max="9731" width="10.88671875" style="1" customWidth="1"/>
    <col min="9732" max="9732" width="10.33203125" style="1" customWidth="1"/>
    <col min="9733" max="9738" width="9.6640625" style="1" customWidth="1"/>
    <col min="9739" max="9739" width="13.6640625" style="1" customWidth="1"/>
    <col min="9740" max="9789" width="12.6640625" style="1" customWidth="1"/>
    <col min="9790" max="9790" width="9.6640625" style="1" customWidth="1"/>
    <col min="9791" max="9791" width="11.109375" style="1" customWidth="1"/>
    <col min="9792" max="9792" width="11" style="1" customWidth="1"/>
    <col min="9793" max="9793" width="9.6640625" style="1" customWidth="1"/>
    <col min="9794" max="9794" width="10.5546875" style="1" customWidth="1"/>
    <col min="9795" max="9795" width="10.88671875" style="1" customWidth="1"/>
    <col min="9796" max="9798" width="9.6640625" style="1" customWidth="1"/>
    <col min="9799" max="9799" width="10.44140625" style="1" customWidth="1"/>
    <col min="9800" max="9800" width="14.6640625" style="1" customWidth="1"/>
    <col min="9801" max="9801" width="11" style="1" customWidth="1"/>
    <col min="9802" max="9985" width="9.109375" style="1"/>
    <col min="9986" max="9986" width="37.6640625" style="1" customWidth="1"/>
    <col min="9987" max="9987" width="10.88671875" style="1" customWidth="1"/>
    <col min="9988" max="9988" width="10.33203125" style="1" customWidth="1"/>
    <col min="9989" max="9994" width="9.6640625" style="1" customWidth="1"/>
    <col min="9995" max="9995" width="13.6640625" style="1" customWidth="1"/>
    <col min="9996" max="10045" width="12.6640625" style="1" customWidth="1"/>
    <col min="10046" max="10046" width="9.6640625" style="1" customWidth="1"/>
    <col min="10047" max="10047" width="11.109375" style="1" customWidth="1"/>
    <col min="10048" max="10048" width="11" style="1" customWidth="1"/>
    <col min="10049" max="10049" width="9.6640625" style="1" customWidth="1"/>
    <col min="10050" max="10050" width="10.5546875" style="1" customWidth="1"/>
    <col min="10051" max="10051" width="10.88671875" style="1" customWidth="1"/>
    <col min="10052" max="10054" width="9.6640625" style="1" customWidth="1"/>
    <col min="10055" max="10055" width="10.44140625" style="1" customWidth="1"/>
    <col min="10056" max="10056" width="14.6640625" style="1" customWidth="1"/>
    <col min="10057" max="10057" width="11" style="1" customWidth="1"/>
    <col min="10058" max="10241" width="9.109375" style="1"/>
    <col min="10242" max="10242" width="37.6640625" style="1" customWidth="1"/>
    <col min="10243" max="10243" width="10.88671875" style="1" customWidth="1"/>
    <col min="10244" max="10244" width="10.33203125" style="1" customWidth="1"/>
    <col min="10245" max="10250" width="9.6640625" style="1" customWidth="1"/>
    <col min="10251" max="10251" width="13.6640625" style="1" customWidth="1"/>
    <col min="10252" max="10301" width="12.6640625" style="1" customWidth="1"/>
    <col min="10302" max="10302" width="9.6640625" style="1" customWidth="1"/>
    <col min="10303" max="10303" width="11.109375" style="1" customWidth="1"/>
    <col min="10304" max="10304" width="11" style="1" customWidth="1"/>
    <col min="10305" max="10305" width="9.6640625" style="1" customWidth="1"/>
    <col min="10306" max="10306" width="10.5546875" style="1" customWidth="1"/>
    <col min="10307" max="10307" width="10.88671875" style="1" customWidth="1"/>
    <col min="10308" max="10310" width="9.6640625" style="1" customWidth="1"/>
    <col min="10311" max="10311" width="10.44140625" style="1" customWidth="1"/>
    <col min="10312" max="10312" width="14.6640625" style="1" customWidth="1"/>
    <col min="10313" max="10313" width="11" style="1" customWidth="1"/>
    <col min="10314" max="10497" width="9.109375" style="1"/>
    <col min="10498" max="10498" width="37.6640625" style="1" customWidth="1"/>
    <col min="10499" max="10499" width="10.88671875" style="1" customWidth="1"/>
    <col min="10500" max="10500" width="10.33203125" style="1" customWidth="1"/>
    <col min="10501" max="10506" width="9.6640625" style="1" customWidth="1"/>
    <col min="10507" max="10507" width="13.6640625" style="1" customWidth="1"/>
    <col min="10508" max="10557" width="12.6640625" style="1" customWidth="1"/>
    <col min="10558" max="10558" width="9.6640625" style="1" customWidth="1"/>
    <col min="10559" max="10559" width="11.109375" style="1" customWidth="1"/>
    <col min="10560" max="10560" width="11" style="1" customWidth="1"/>
    <col min="10561" max="10561" width="9.6640625" style="1" customWidth="1"/>
    <col min="10562" max="10562" width="10.5546875" style="1" customWidth="1"/>
    <col min="10563" max="10563" width="10.88671875" style="1" customWidth="1"/>
    <col min="10564" max="10566" width="9.6640625" style="1" customWidth="1"/>
    <col min="10567" max="10567" width="10.44140625" style="1" customWidth="1"/>
    <col min="10568" max="10568" width="14.6640625" style="1" customWidth="1"/>
    <col min="10569" max="10569" width="11" style="1" customWidth="1"/>
    <col min="10570" max="10753" width="9.109375" style="1"/>
    <col min="10754" max="10754" width="37.6640625" style="1" customWidth="1"/>
    <col min="10755" max="10755" width="10.88671875" style="1" customWidth="1"/>
    <col min="10756" max="10756" width="10.33203125" style="1" customWidth="1"/>
    <col min="10757" max="10762" width="9.6640625" style="1" customWidth="1"/>
    <col min="10763" max="10763" width="13.6640625" style="1" customWidth="1"/>
    <col min="10764" max="10813" width="12.6640625" style="1" customWidth="1"/>
    <col min="10814" max="10814" width="9.6640625" style="1" customWidth="1"/>
    <col min="10815" max="10815" width="11.109375" style="1" customWidth="1"/>
    <col min="10816" max="10816" width="11" style="1" customWidth="1"/>
    <col min="10817" max="10817" width="9.6640625" style="1" customWidth="1"/>
    <col min="10818" max="10818" width="10.5546875" style="1" customWidth="1"/>
    <col min="10819" max="10819" width="10.88671875" style="1" customWidth="1"/>
    <col min="10820" max="10822" width="9.6640625" style="1" customWidth="1"/>
    <col min="10823" max="10823" width="10.44140625" style="1" customWidth="1"/>
    <col min="10824" max="10824" width="14.6640625" style="1" customWidth="1"/>
    <col min="10825" max="10825" width="11" style="1" customWidth="1"/>
    <col min="10826" max="11009" width="9.109375" style="1"/>
    <col min="11010" max="11010" width="37.6640625" style="1" customWidth="1"/>
    <col min="11011" max="11011" width="10.88671875" style="1" customWidth="1"/>
    <col min="11012" max="11012" width="10.33203125" style="1" customWidth="1"/>
    <col min="11013" max="11018" width="9.6640625" style="1" customWidth="1"/>
    <col min="11019" max="11019" width="13.6640625" style="1" customWidth="1"/>
    <col min="11020" max="11069" width="12.6640625" style="1" customWidth="1"/>
    <col min="11070" max="11070" width="9.6640625" style="1" customWidth="1"/>
    <col min="11071" max="11071" width="11.109375" style="1" customWidth="1"/>
    <col min="11072" max="11072" width="11" style="1" customWidth="1"/>
    <col min="11073" max="11073" width="9.6640625" style="1" customWidth="1"/>
    <col min="11074" max="11074" width="10.5546875" style="1" customWidth="1"/>
    <col min="11075" max="11075" width="10.88671875" style="1" customWidth="1"/>
    <col min="11076" max="11078" width="9.6640625" style="1" customWidth="1"/>
    <col min="11079" max="11079" width="10.44140625" style="1" customWidth="1"/>
    <col min="11080" max="11080" width="14.6640625" style="1" customWidth="1"/>
    <col min="11081" max="11081" width="11" style="1" customWidth="1"/>
    <col min="11082" max="11265" width="9.109375" style="1"/>
    <col min="11266" max="11266" width="37.6640625" style="1" customWidth="1"/>
    <col min="11267" max="11267" width="10.88671875" style="1" customWidth="1"/>
    <col min="11268" max="11268" width="10.33203125" style="1" customWidth="1"/>
    <col min="11269" max="11274" width="9.6640625" style="1" customWidth="1"/>
    <col min="11275" max="11275" width="13.6640625" style="1" customWidth="1"/>
    <col min="11276" max="11325" width="12.6640625" style="1" customWidth="1"/>
    <col min="11326" max="11326" width="9.6640625" style="1" customWidth="1"/>
    <col min="11327" max="11327" width="11.109375" style="1" customWidth="1"/>
    <col min="11328" max="11328" width="11" style="1" customWidth="1"/>
    <col min="11329" max="11329" width="9.6640625" style="1" customWidth="1"/>
    <col min="11330" max="11330" width="10.5546875" style="1" customWidth="1"/>
    <col min="11331" max="11331" width="10.88671875" style="1" customWidth="1"/>
    <col min="11332" max="11334" width="9.6640625" style="1" customWidth="1"/>
    <col min="11335" max="11335" width="10.44140625" style="1" customWidth="1"/>
    <col min="11336" max="11336" width="14.6640625" style="1" customWidth="1"/>
    <col min="11337" max="11337" width="11" style="1" customWidth="1"/>
    <col min="11338" max="11521" width="9.109375" style="1"/>
    <col min="11522" max="11522" width="37.6640625" style="1" customWidth="1"/>
    <col min="11523" max="11523" width="10.88671875" style="1" customWidth="1"/>
    <col min="11524" max="11524" width="10.33203125" style="1" customWidth="1"/>
    <col min="11525" max="11530" width="9.6640625" style="1" customWidth="1"/>
    <col min="11531" max="11531" width="13.6640625" style="1" customWidth="1"/>
    <col min="11532" max="11581" width="12.6640625" style="1" customWidth="1"/>
    <col min="11582" max="11582" width="9.6640625" style="1" customWidth="1"/>
    <col min="11583" max="11583" width="11.109375" style="1" customWidth="1"/>
    <col min="11584" max="11584" width="11" style="1" customWidth="1"/>
    <col min="11585" max="11585" width="9.6640625" style="1" customWidth="1"/>
    <col min="11586" max="11586" width="10.5546875" style="1" customWidth="1"/>
    <col min="11587" max="11587" width="10.88671875" style="1" customWidth="1"/>
    <col min="11588" max="11590" width="9.6640625" style="1" customWidth="1"/>
    <col min="11591" max="11591" width="10.44140625" style="1" customWidth="1"/>
    <col min="11592" max="11592" width="14.6640625" style="1" customWidth="1"/>
    <col min="11593" max="11593" width="11" style="1" customWidth="1"/>
    <col min="11594" max="11777" width="9.109375" style="1"/>
    <col min="11778" max="11778" width="37.6640625" style="1" customWidth="1"/>
    <col min="11779" max="11779" width="10.88671875" style="1" customWidth="1"/>
    <col min="11780" max="11780" width="10.33203125" style="1" customWidth="1"/>
    <col min="11781" max="11786" width="9.6640625" style="1" customWidth="1"/>
    <col min="11787" max="11787" width="13.6640625" style="1" customWidth="1"/>
    <col min="11788" max="11837" width="12.6640625" style="1" customWidth="1"/>
    <col min="11838" max="11838" width="9.6640625" style="1" customWidth="1"/>
    <col min="11839" max="11839" width="11.109375" style="1" customWidth="1"/>
    <col min="11840" max="11840" width="11" style="1" customWidth="1"/>
    <col min="11841" max="11841" width="9.6640625" style="1" customWidth="1"/>
    <col min="11842" max="11842" width="10.5546875" style="1" customWidth="1"/>
    <col min="11843" max="11843" width="10.88671875" style="1" customWidth="1"/>
    <col min="11844" max="11846" width="9.6640625" style="1" customWidth="1"/>
    <col min="11847" max="11847" width="10.44140625" style="1" customWidth="1"/>
    <col min="11848" max="11848" width="14.6640625" style="1" customWidth="1"/>
    <col min="11849" max="11849" width="11" style="1" customWidth="1"/>
    <col min="11850" max="12033" width="9.109375" style="1"/>
    <col min="12034" max="12034" width="37.6640625" style="1" customWidth="1"/>
    <col min="12035" max="12035" width="10.88671875" style="1" customWidth="1"/>
    <col min="12036" max="12036" width="10.33203125" style="1" customWidth="1"/>
    <col min="12037" max="12042" width="9.6640625" style="1" customWidth="1"/>
    <col min="12043" max="12043" width="13.6640625" style="1" customWidth="1"/>
    <col min="12044" max="12093" width="12.6640625" style="1" customWidth="1"/>
    <col min="12094" max="12094" width="9.6640625" style="1" customWidth="1"/>
    <col min="12095" max="12095" width="11.109375" style="1" customWidth="1"/>
    <col min="12096" max="12096" width="11" style="1" customWidth="1"/>
    <col min="12097" max="12097" width="9.6640625" style="1" customWidth="1"/>
    <col min="12098" max="12098" width="10.5546875" style="1" customWidth="1"/>
    <col min="12099" max="12099" width="10.88671875" style="1" customWidth="1"/>
    <col min="12100" max="12102" width="9.6640625" style="1" customWidth="1"/>
    <col min="12103" max="12103" width="10.44140625" style="1" customWidth="1"/>
    <col min="12104" max="12104" width="14.6640625" style="1" customWidth="1"/>
    <col min="12105" max="12105" width="11" style="1" customWidth="1"/>
    <col min="12106" max="12289" width="9.109375" style="1"/>
    <col min="12290" max="12290" width="37.6640625" style="1" customWidth="1"/>
    <col min="12291" max="12291" width="10.88671875" style="1" customWidth="1"/>
    <col min="12292" max="12292" width="10.33203125" style="1" customWidth="1"/>
    <col min="12293" max="12298" width="9.6640625" style="1" customWidth="1"/>
    <col min="12299" max="12299" width="13.6640625" style="1" customWidth="1"/>
    <col min="12300" max="12349" width="12.6640625" style="1" customWidth="1"/>
    <col min="12350" max="12350" width="9.6640625" style="1" customWidth="1"/>
    <col min="12351" max="12351" width="11.109375" style="1" customWidth="1"/>
    <col min="12352" max="12352" width="11" style="1" customWidth="1"/>
    <col min="12353" max="12353" width="9.6640625" style="1" customWidth="1"/>
    <col min="12354" max="12354" width="10.5546875" style="1" customWidth="1"/>
    <col min="12355" max="12355" width="10.88671875" style="1" customWidth="1"/>
    <col min="12356" max="12358" width="9.6640625" style="1" customWidth="1"/>
    <col min="12359" max="12359" width="10.44140625" style="1" customWidth="1"/>
    <col min="12360" max="12360" width="14.6640625" style="1" customWidth="1"/>
    <col min="12361" max="12361" width="11" style="1" customWidth="1"/>
    <col min="12362" max="12545" width="9.109375" style="1"/>
    <col min="12546" max="12546" width="37.6640625" style="1" customWidth="1"/>
    <col min="12547" max="12547" width="10.88671875" style="1" customWidth="1"/>
    <col min="12548" max="12548" width="10.33203125" style="1" customWidth="1"/>
    <col min="12549" max="12554" width="9.6640625" style="1" customWidth="1"/>
    <col min="12555" max="12555" width="13.6640625" style="1" customWidth="1"/>
    <col min="12556" max="12605" width="12.6640625" style="1" customWidth="1"/>
    <col min="12606" max="12606" width="9.6640625" style="1" customWidth="1"/>
    <col min="12607" max="12607" width="11.109375" style="1" customWidth="1"/>
    <col min="12608" max="12608" width="11" style="1" customWidth="1"/>
    <col min="12609" max="12609" width="9.6640625" style="1" customWidth="1"/>
    <col min="12610" max="12610" width="10.5546875" style="1" customWidth="1"/>
    <col min="12611" max="12611" width="10.88671875" style="1" customWidth="1"/>
    <col min="12612" max="12614" width="9.6640625" style="1" customWidth="1"/>
    <col min="12615" max="12615" width="10.44140625" style="1" customWidth="1"/>
    <col min="12616" max="12616" width="14.6640625" style="1" customWidth="1"/>
    <col min="12617" max="12617" width="11" style="1" customWidth="1"/>
    <col min="12618" max="12801" width="9.109375" style="1"/>
    <col min="12802" max="12802" width="37.6640625" style="1" customWidth="1"/>
    <col min="12803" max="12803" width="10.88671875" style="1" customWidth="1"/>
    <col min="12804" max="12804" width="10.33203125" style="1" customWidth="1"/>
    <col min="12805" max="12810" width="9.6640625" style="1" customWidth="1"/>
    <col min="12811" max="12811" width="13.6640625" style="1" customWidth="1"/>
    <col min="12812" max="12861" width="12.6640625" style="1" customWidth="1"/>
    <col min="12862" max="12862" width="9.6640625" style="1" customWidth="1"/>
    <col min="12863" max="12863" width="11.109375" style="1" customWidth="1"/>
    <col min="12864" max="12864" width="11" style="1" customWidth="1"/>
    <col min="12865" max="12865" width="9.6640625" style="1" customWidth="1"/>
    <col min="12866" max="12866" width="10.5546875" style="1" customWidth="1"/>
    <col min="12867" max="12867" width="10.88671875" style="1" customWidth="1"/>
    <col min="12868" max="12870" width="9.6640625" style="1" customWidth="1"/>
    <col min="12871" max="12871" width="10.44140625" style="1" customWidth="1"/>
    <col min="12872" max="12872" width="14.6640625" style="1" customWidth="1"/>
    <col min="12873" max="12873" width="11" style="1" customWidth="1"/>
    <col min="12874" max="13057" width="9.109375" style="1"/>
    <col min="13058" max="13058" width="37.6640625" style="1" customWidth="1"/>
    <col min="13059" max="13059" width="10.88671875" style="1" customWidth="1"/>
    <col min="13060" max="13060" width="10.33203125" style="1" customWidth="1"/>
    <col min="13061" max="13066" width="9.6640625" style="1" customWidth="1"/>
    <col min="13067" max="13067" width="13.6640625" style="1" customWidth="1"/>
    <col min="13068" max="13117" width="12.6640625" style="1" customWidth="1"/>
    <col min="13118" max="13118" width="9.6640625" style="1" customWidth="1"/>
    <col min="13119" max="13119" width="11.109375" style="1" customWidth="1"/>
    <col min="13120" max="13120" width="11" style="1" customWidth="1"/>
    <col min="13121" max="13121" width="9.6640625" style="1" customWidth="1"/>
    <col min="13122" max="13122" width="10.5546875" style="1" customWidth="1"/>
    <col min="13123" max="13123" width="10.88671875" style="1" customWidth="1"/>
    <col min="13124" max="13126" width="9.6640625" style="1" customWidth="1"/>
    <col min="13127" max="13127" width="10.44140625" style="1" customWidth="1"/>
    <col min="13128" max="13128" width="14.6640625" style="1" customWidth="1"/>
    <col min="13129" max="13129" width="11" style="1" customWidth="1"/>
    <col min="13130" max="13313" width="9.109375" style="1"/>
    <col min="13314" max="13314" width="37.6640625" style="1" customWidth="1"/>
    <col min="13315" max="13315" width="10.88671875" style="1" customWidth="1"/>
    <col min="13316" max="13316" width="10.33203125" style="1" customWidth="1"/>
    <col min="13317" max="13322" width="9.6640625" style="1" customWidth="1"/>
    <col min="13323" max="13323" width="13.6640625" style="1" customWidth="1"/>
    <col min="13324" max="13373" width="12.6640625" style="1" customWidth="1"/>
    <col min="13374" max="13374" width="9.6640625" style="1" customWidth="1"/>
    <col min="13375" max="13375" width="11.109375" style="1" customWidth="1"/>
    <col min="13376" max="13376" width="11" style="1" customWidth="1"/>
    <col min="13377" max="13377" width="9.6640625" style="1" customWidth="1"/>
    <col min="13378" max="13378" width="10.5546875" style="1" customWidth="1"/>
    <col min="13379" max="13379" width="10.88671875" style="1" customWidth="1"/>
    <col min="13380" max="13382" width="9.6640625" style="1" customWidth="1"/>
    <col min="13383" max="13383" width="10.44140625" style="1" customWidth="1"/>
    <col min="13384" max="13384" width="14.6640625" style="1" customWidth="1"/>
    <col min="13385" max="13385" width="11" style="1" customWidth="1"/>
    <col min="13386" max="13569" width="9.109375" style="1"/>
    <col min="13570" max="13570" width="37.6640625" style="1" customWidth="1"/>
    <col min="13571" max="13571" width="10.88671875" style="1" customWidth="1"/>
    <col min="13572" max="13572" width="10.33203125" style="1" customWidth="1"/>
    <col min="13573" max="13578" width="9.6640625" style="1" customWidth="1"/>
    <col min="13579" max="13579" width="13.6640625" style="1" customWidth="1"/>
    <col min="13580" max="13629" width="12.6640625" style="1" customWidth="1"/>
    <col min="13630" max="13630" width="9.6640625" style="1" customWidth="1"/>
    <col min="13631" max="13631" width="11.109375" style="1" customWidth="1"/>
    <col min="13632" max="13632" width="11" style="1" customWidth="1"/>
    <col min="13633" max="13633" width="9.6640625" style="1" customWidth="1"/>
    <col min="13634" max="13634" width="10.5546875" style="1" customWidth="1"/>
    <col min="13635" max="13635" width="10.88671875" style="1" customWidth="1"/>
    <col min="13636" max="13638" width="9.6640625" style="1" customWidth="1"/>
    <col min="13639" max="13639" width="10.44140625" style="1" customWidth="1"/>
    <col min="13640" max="13640" width="14.6640625" style="1" customWidth="1"/>
    <col min="13641" max="13641" width="11" style="1" customWidth="1"/>
    <col min="13642" max="13825" width="9.109375" style="1"/>
    <col min="13826" max="13826" width="37.6640625" style="1" customWidth="1"/>
    <col min="13827" max="13827" width="10.88671875" style="1" customWidth="1"/>
    <col min="13828" max="13828" width="10.33203125" style="1" customWidth="1"/>
    <col min="13829" max="13834" width="9.6640625" style="1" customWidth="1"/>
    <col min="13835" max="13835" width="13.6640625" style="1" customWidth="1"/>
    <col min="13836" max="13885" width="12.6640625" style="1" customWidth="1"/>
    <col min="13886" max="13886" width="9.6640625" style="1" customWidth="1"/>
    <col min="13887" max="13887" width="11.109375" style="1" customWidth="1"/>
    <col min="13888" max="13888" width="11" style="1" customWidth="1"/>
    <col min="13889" max="13889" width="9.6640625" style="1" customWidth="1"/>
    <col min="13890" max="13890" width="10.5546875" style="1" customWidth="1"/>
    <col min="13891" max="13891" width="10.88671875" style="1" customWidth="1"/>
    <col min="13892" max="13894" width="9.6640625" style="1" customWidth="1"/>
    <col min="13895" max="13895" width="10.44140625" style="1" customWidth="1"/>
    <col min="13896" max="13896" width="14.6640625" style="1" customWidth="1"/>
    <col min="13897" max="13897" width="11" style="1" customWidth="1"/>
    <col min="13898" max="14081" width="9.109375" style="1"/>
    <col min="14082" max="14082" width="37.6640625" style="1" customWidth="1"/>
    <col min="14083" max="14083" width="10.88671875" style="1" customWidth="1"/>
    <col min="14084" max="14084" width="10.33203125" style="1" customWidth="1"/>
    <col min="14085" max="14090" width="9.6640625" style="1" customWidth="1"/>
    <col min="14091" max="14091" width="13.6640625" style="1" customWidth="1"/>
    <col min="14092" max="14141" width="12.6640625" style="1" customWidth="1"/>
    <col min="14142" max="14142" width="9.6640625" style="1" customWidth="1"/>
    <col min="14143" max="14143" width="11.109375" style="1" customWidth="1"/>
    <col min="14144" max="14144" width="11" style="1" customWidth="1"/>
    <col min="14145" max="14145" width="9.6640625" style="1" customWidth="1"/>
    <col min="14146" max="14146" width="10.5546875" style="1" customWidth="1"/>
    <col min="14147" max="14147" width="10.88671875" style="1" customWidth="1"/>
    <col min="14148" max="14150" width="9.6640625" style="1" customWidth="1"/>
    <col min="14151" max="14151" width="10.44140625" style="1" customWidth="1"/>
    <col min="14152" max="14152" width="14.6640625" style="1" customWidth="1"/>
    <col min="14153" max="14153" width="11" style="1" customWidth="1"/>
    <col min="14154" max="14337" width="9.109375" style="1"/>
    <col min="14338" max="14338" width="37.6640625" style="1" customWidth="1"/>
    <col min="14339" max="14339" width="10.88671875" style="1" customWidth="1"/>
    <col min="14340" max="14340" width="10.33203125" style="1" customWidth="1"/>
    <col min="14341" max="14346" width="9.6640625" style="1" customWidth="1"/>
    <col min="14347" max="14347" width="13.6640625" style="1" customWidth="1"/>
    <col min="14348" max="14397" width="12.6640625" style="1" customWidth="1"/>
    <col min="14398" max="14398" width="9.6640625" style="1" customWidth="1"/>
    <col min="14399" max="14399" width="11.109375" style="1" customWidth="1"/>
    <col min="14400" max="14400" width="11" style="1" customWidth="1"/>
    <col min="14401" max="14401" width="9.6640625" style="1" customWidth="1"/>
    <col min="14402" max="14402" width="10.5546875" style="1" customWidth="1"/>
    <col min="14403" max="14403" width="10.88671875" style="1" customWidth="1"/>
    <col min="14404" max="14406" width="9.6640625" style="1" customWidth="1"/>
    <col min="14407" max="14407" width="10.44140625" style="1" customWidth="1"/>
    <col min="14408" max="14408" width="14.6640625" style="1" customWidth="1"/>
    <col min="14409" max="14409" width="11" style="1" customWidth="1"/>
    <col min="14410" max="14593" width="9.109375" style="1"/>
    <col min="14594" max="14594" width="37.6640625" style="1" customWidth="1"/>
    <col min="14595" max="14595" width="10.88671875" style="1" customWidth="1"/>
    <col min="14596" max="14596" width="10.33203125" style="1" customWidth="1"/>
    <col min="14597" max="14602" width="9.6640625" style="1" customWidth="1"/>
    <col min="14603" max="14603" width="13.6640625" style="1" customWidth="1"/>
    <col min="14604" max="14653" width="12.6640625" style="1" customWidth="1"/>
    <col min="14654" max="14654" width="9.6640625" style="1" customWidth="1"/>
    <col min="14655" max="14655" width="11.109375" style="1" customWidth="1"/>
    <col min="14656" max="14656" width="11" style="1" customWidth="1"/>
    <col min="14657" max="14657" width="9.6640625" style="1" customWidth="1"/>
    <col min="14658" max="14658" width="10.5546875" style="1" customWidth="1"/>
    <col min="14659" max="14659" width="10.88671875" style="1" customWidth="1"/>
    <col min="14660" max="14662" width="9.6640625" style="1" customWidth="1"/>
    <col min="14663" max="14663" width="10.44140625" style="1" customWidth="1"/>
    <col min="14664" max="14664" width="14.6640625" style="1" customWidth="1"/>
    <col min="14665" max="14665" width="11" style="1" customWidth="1"/>
    <col min="14666" max="14849" width="9.109375" style="1"/>
    <col min="14850" max="14850" width="37.6640625" style="1" customWidth="1"/>
    <col min="14851" max="14851" width="10.88671875" style="1" customWidth="1"/>
    <col min="14852" max="14852" width="10.33203125" style="1" customWidth="1"/>
    <col min="14853" max="14858" width="9.6640625" style="1" customWidth="1"/>
    <col min="14859" max="14859" width="13.6640625" style="1" customWidth="1"/>
    <col min="14860" max="14909" width="12.6640625" style="1" customWidth="1"/>
    <col min="14910" max="14910" width="9.6640625" style="1" customWidth="1"/>
    <col min="14911" max="14911" width="11.109375" style="1" customWidth="1"/>
    <col min="14912" max="14912" width="11" style="1" customWidth="1"/>
    <col min="14913" max="14913" width="9.6640625" style="1" customWidth="1"/>
    <col min="14914" max="14914" width="10.5546875" style="1" customWidth="1"/>
    <col min="14915" max="14915" width="10.88671875" style="1" customWidth="1"/>
    <col min="14916" max="14918" width="9.6640625" style="1" customWidth="1"/>
    <col min="14919" max="14919" width="10.44140625" style="1" customWidth="1"/>
    <col min="14920" max="14920" width="14.6640625" style="1" customWidth="1"/>
    <col min="14921" max="14921" width="11" style="1" customWidth="1"/>
    <col min="14922" max="15105" width="9.109375" style="1"/>
    <col min="15106" max="15106" width="37.6640625" style="1" customWidth="1"/>
    <col min="15107" max="15107" width="10.88671875" style="1" customWidth="1"/>
    <col min="15108" max="15108" width="10.33203125" style="1" customWidth="1"/>
    <col min="15109" max="15114" width="9.6640625" style="1" customWidth="1"/>
    <col min="15115" max="15115" width="13.6640625" style="1" customWidth="1"/>
    <col min="15116" max="15165" width="12.6640625" style="1" customWidth="1"/>
    <col min="15166" max="15166" width="9.6640625" style="1" customWidth="1"/>
    <col min="15167" max="15167" width="11.109375" style="1" customWidth="1"/>
    <col min="15168" max="15168" width="11" style="1" customWidth="1"/>
    <col min="15169" max="15169" width="9.6640625" style="1" customWidth="1"/>
    <col min="15170" max="15170" width="10.5546875" style="1" customWidth="1"/>
    <col min="15171" max="15171" width="10.88671875" style="1" customWidth="1"/>
    <col min="15172" max="15174" width="9.6640625" style="1" customWidth="1"/>
    <col min="15175" max="15175" width="10.44140625" style="1" customWidth="1"/>
    <col min="15176" max="15176" width="14.6640625" style="1" customWidth="1"/>
    <col min="15177" max="15177" width="11" style="1" customWidth="1"/>
    <col min="15178" max="15361" width="9.109375" style="1"/>
    <col min="15362" max="15362" width="37.6640625" style="1" customWidth="1"/>
    <col min="15363" max="15363" width="10.88671875" style="1" customWidth="1"/>
    <col min="15364" max="15364" width="10.33203125" style="1" customWidth="1"/>
    <col min="15365" max="15370" width="9.6640625" style="1" customWidth="1"/>
    <col min="15371" max="15371" width="13.6640625" style="1" customWidth="1"/>
    <col min="15372" max="15421" width="12.6640625" style="1" customWidth="1"/>
    <col min="15422" max="15422" width="9.6640625" style="1" customWidth="1"/>
    <col min="15423" max="15423" width="11.109375" style="1" customWidth="1"/>
    <col min="15424" max="15424" width="11" style="1" customWidth="1"/>
    <col min="15425" max="15425" width="9.6640625" style="1" customWidth="1"/>
    <col min="15426" max="15426" width="10.5546875" style="1" customWidth="1"/>
    <col min="15427" max="15427" width="10.88671875" style="1" customWidth="1"/>
    <col min="15428" max="15430" width="9.6640625" style="1" customWidth="1"/>
    <col min="15431" max="15431" width="10.44140625" style="1" customWidth="1"/>
    <col min="15432" max="15432" width="14.6640625" style="1" customWidth="1"/>
    <col min="15433" max="15433" width="11" style="1" customWidth="1"/>
    <col min="15434" max="15617" width="9.109375" style="1"/>
    <col min="15618" max="15618" width="37.6640625" style="1" customWidth="1"/>
    <col min="15619" max="15619" width="10.88671875" style="1" customWidth="1"/>
    <col min="15620" max="15620" width="10.33203125" style="1" customWidth="1"/>
    <col min="15621" max="15626" width="9.6640625" style="1" customWidth="1"/>
    <col min="15627" max="15627" width="13.6640625" style="1" customWidth="1"/>
    <col min="15628" max="15677" width="12.6640625" style="1" customWidth="1"/>
    <col min="15678" max="15678" width="9.6640625" style="1" customWidth="1"/>
    <col min="15679" max="15679" width="11.109375" style="1" customWidth="1"/>
    <col min="15680" max="15680" width="11" style="1" customWidth="1"/>
    <col min="15681" max="15681" width="9.6640625" style="1" customWidth="1"/>
    <col min="15682" max="15682" width="10.5546875" style="1" customWidth="1"/>
    <col min="15683" max="15683" width="10.88671875" style="1" customWidth="1"/>
    <col min="15684" max="15686" width="9.6640625" style="1" customWidth="1"/>
    <col min="15687" max="15687" width="10.44140625" style="1" customWidth="1"/>
    <col min="15688" max="15688" width="14.6640625" style="1" customWidth="1"/>
    <col min="15689" max="15689" width="11" style="1" customWidth="1"/>
    <col min="15690" max="15873" width="9.109375" style="1"/>
    <col min="15874" max="15874" width="37.6640625" style="1" customWidth="1"/>
    <col min="15875" max="15875" width="10.88671875" style="1" customWidth="1"/>
    <col min="15876" max="15876" width="10.33203125" style="1" customWidth="1"/>
    <col min="15877" max="15882" width="9.6640625" style="1" customWidth="1"/>
    <col min="15883" max="15883" width="13.6640625" style="1" customWidth="1"/>
    <col min="15884" max="15933" width="12.6640625" style="1" customWidth="1"/>
    <col min="15934" max="15934" width="9.6640625" style="1" customWidth="1"/>
    <col min="15935" max="15935" width="11.109375" style="1" customWidth="1"/>
    <col min="15936" max="15936" width="11" style="1" customWidth="1"/>
    <col min="15937" max="15937" width="9.6640625" style="1" customWidth="1"/>
    <col min="15938" max="15938" width="10.5546875" style="1" customWidth="1"/>
    <col min="15939" max="15939" width="10.88671875" style="1" customWidth="1"/>
    <col min="15940" max="15942" width="9.6640625" style="1" customWidth="1"/>
    <col min="15943" max="15943" width="10.44140625" style="1" customWidth="1"/>
    <col min="15944" max="15944" width="14.6640625" style="1" customWidth="1"/>
    <col min="15945" max="15945" width="11" style="1" customWidth="1"/>
    <col min="15946" max="16129" width="9.109375" style="1"/>
    <col min="16130" max="16130" width="37.6640625" style="1" customWidth="1"/>
    <col min="16131" max="16131" width="10.88671875" style="1" customWidth="1"/>
    <col min="16132" max="16132" width="10.33203125" style="1" customWidth="1"/>
    <col min="16133" max="16138" width="9.6640625" style="1" customWidth="1"/>
    <col min="16139" max="16139" width="13.6640625" style="1" customWidth="1"/>
    <col min="16140" max="16189" width="12.6640625" style="1" customWidth="1"/>
    <col min="16190" max="16190" width="9.6640625" style="1" customWidth="1"/>
    <col min="16191" max="16191" width="11.109375" style="1" customWidth="1"/>
    <col min="16192" max="16192" width="11" style="1" customWidth="1"/>
    <col min="16193" max="16193" width="9.6640625" style="1" customWidth="1"/>
    <col min="16194" max="16194" width="10.5546875" style="1" customWidth="1"/>
    <col min="16195" max="16195" width="10.88671875" style="1" customWidth="1"/>
    <col min="16196" max="16198" width="9.6640625" style="1" customWidth="1"/>
    <col min="16199" max="16199" width="10.44140625" style="1" customWidth="1"/>
    <col min="16200" max="16200" width="14.6640625" style="1" customWidth="1"/>
    <col min="16201" max="16201" width="11" style="1" customWidth="1"/>
    <col min="16202" max="16384" width="9.109375" style="10"/>
  </cols>
  <sheetData>
    <row r="1" spans="1:78" s="10" customFormat="1" ht="15.6" x14ac:dyDescent="0.3">
      <c r="G1" s="11" t="s">
        <v>187</v>
      </c>
      <c r="H1" s="11"/>
      <c r="N1" s="10" t="s">
        <v>197</v>
      </c>
      <c r="BU1" s="12"/>
      <c r="BW1"/>
      <c r="BX1"/>
      <c r="BY1"/>
      <c r="BZ1"/>
    </row>
    <row r="2" spans="1:78" s="10" customFormat="1" x14ac:dyDescent="0.3">
      <c r="N2" s="10" t="s">
        <v>185</v>
      </c>
      <c r="BU2" s="12"/>
      <c r="BW2"/>
      <c r="BX2"/>
      <c r="BY2"/>
      <c r="BZ2"/>
    </row>
    <row r="3" spans="1:78" s="10" customFormat="1" ht="15" thickBot="1" x14ac:dyDescent="0.35">
      <c r="C3" s="13" t="s">
        <v>184</v>
      </c>
      <c r="BI3" s="13"/>
      <c r="BO3" s="13"/>
      <c r="BU3" s="12"/>
      <c r="BW3"/>
      <c r="BX3"/>
      <c r="BY3"/>
      <c r="BZ3"/>
    </row>
    <row r="4" spans="1:78" s="10" customFormat="1" ht="15.6" thickTop="1" thickBot="1" x14ac:dyDescent="0.35">
      <c r="L4" s="14" t="s">
        <v>183</v>
      </c>
      <c r="M4" s="15"/>
      <c r="N4" s="15"/>
      <c r="O4" s="15"/>
      <c r="P4" s="15"/>
      <c r="Q4" s="15"/>
      <c r="R4" s="15"/>
      <c r="S4" s="15"/>
      <c r="T4" s="15"/>
      <c r="U4" s="15"/>
      <c r="V4" s="15"/>
      <c r="W4" s="15"/>
      <c r="X4" s="15"/>
      <c r="Y4" s="15"/>
      <c r="Z4" s="15"/>
      <c r="AA4" s="15"/>
      <c r="AB4" s="15"/>
      <c r="AC4" s="15"/>
      <c r="AD4" s="15"/>
      <c r="AE4" s="15"/>
      <c r="AF4" s="15"/>
      <c r="AG4" s="15"/>
      <c r="AH4" s="15"/>
      <c r="AI4" s="15"/>
      <c r="AJ4" s="15"/>
      <c r="AK4" s="15"/>
      <c r="AL4" s="15"/>
      <c r="AM4" s="15"/>
      <c r="AN4" s="15"/>
      <c r="AO4" s="15"/>
      <c r="AP4" s="15"/>
      <c r="AQ4" s="15"/>
      <c r="AR4" s="15"/>
      <c r="AS4" s="15"/>
      <c r="AT4" s="15"/>
      <c r="AU4" s="15"/>
      <c r="AV4" s="15"/>
      <c r="AW4" s="15"/>
      <c r="AX4" s="15"/>
      <c r="AY4" s="15"/>
      <c r="AZ4" s="15"/>
      <c r="BA4" s="15"/>
      <c r="BB4" s="15"/>
      <c r="BC4" s="15"/>
      <c r="BD4" s="15"/>
      <c r="BE4" s="15"/>
      <c r="BF4" s="15"/>
      <c r="BG4" s="15"/>
      <c r="BH4" s="16"/>
      <c r="BT4" s="12"/>
      <c r="BW4"/>
      <c r="BX4"/>
      <c r="BY4"/>
      <c r="BZ4"/>
    </row>
    <row r="5" spans="1:78" s="10" customFormat="1" ht="70.5" customHeight="1" thickTop="1" x14ac:dyDescent="0.3">
      <c r="A5" s="17" t="s">
        <v>182</v>
      </c>
      <c r="B5" s="18"/>
      <c r="C5" s="19" t="s">
        <v>181</v>
      </c>
      <c r="D5" s="19" t="s">
        <v>175</v>
      </c>
      <c r="E5" s="19" t="s">
        <v>174</v>
      </c>
      <c r="F5" s="19" t="s">
        <v>173</v>
      </c>
      <c r="G5" s="19" t="s">
        <v>172</v>
      </c>
      <c r="H5" s="19" t="s">
        <v>171</v>
      </c>
      <c r="I5" s="19" t="s">
        <v>170</v>
      </c>
      <c r="J5" s="20" t="s">
        <v>169</v>
      </c>
      <c r="K5" s="21" t="s">
        <v>168</v>
      </c>
      <c r="L5" s="22" t="s">
        <v>167</v>
      </c>
      <c r="M5" s="23" t="s">
        <v>166</v>
      </c>
      <c r="N5" s="23" t="s">
        <v>165</v>
      </c>
      <c r="O5" s="23" t="s">
        <v>164</v>
      </c>
      <c r="P5" s="23" t="s">
        <v>163</v>
      </c>
      <c r="Q5" s="23" t="s">
        <v>162</v>
      </c>
      <c r="R5" s="23" t="s">
        <v>161</v>
      </c>
      <c r="S5" s="23" t="s">
        <v>160</v>
      </c>
      <c r="T5" s="23" t="s">
        <v>159</v>
      </c>
      <c r="U5" s="23" t="s">
        <v>158</v>
      </c>
      <c r="V5" s="23" t="s">
        <v>157</v>
      </c>
      <c r="W5" s="23" t="s">
        <v>156</v>
      </c>
      <c r="X5" s="23" t="s">
        <v>155</v>
      </c>
      <c r="Y5" s="23" t="s">
        <v>154</v>
      </c>
      <c r="Z5" s="23" t="s">
        <v>153</v>
      </c>
      <c r="AA5" s="23" t="s">
        <v>85</v>
      </c>
      <c r="AB5" s="23" t="s">
        <v>152</v>
      </c>
      <c r="AC5" s="23" t="s">
        <v>151</v>
      </c>
      <c r="AD5" s="23" t="s">
        <v>150</v>
      </c>
      <c r="AE5" s="23" t="s">
        <v>149</v>
      </c>
      <c r="AF5" s="23" t="s">
        <v>148</v>
      </c>
      <c r="AG5" s="23" t="s">
        <v>147</v>
      </c>
      <c r="AH5" s="23" t="s">
        <v>146</v>
      </c>
      <c r="AI5" s="23" t="s">
        <v>145</v>
      </c>
      <c r="AJ5" s="23" t="s">
        <v>144</v>
      </c>
      <c r="AK5" s="23" t="s">
        <v>143</v>
      </c>
      <c r="AL5" s="23" t="s">
        <v>142</v>
      </c>
      <c r="AM5" s="23" t="s">
        <v>141</v>
      </c>
      <c r="AN5" s="23" t="s">
        <v>140</v>
      </c>
      <c r="AO5" s="23" t="s">
        <v>57</v>
      </c>
      <c r="AP5" s="23" t="s">
        <v>55</v>
      </c>
      <c r="AQ5" s="23" t="s">
        <v>53</v>
      </c>
      <c r="AR5" s="23" t="s">
        <v>139</v>
      </c>
      <c r="AS5" s="23" t="s">
        <v>217</v>
      </c>
      <c r="AT5" s="23" t="s">
        <v>138</v>
      </c>
      <c r="AU5" s="23" t="s">
        <v>137</v>
      </c>
      <c r="AV5" s="23" t="s">
        <v>136</v>
      </c>
      <c r="AW5" s="23" t="s">
        <v>135</v>
      </c>
      <c r="AX5" s="23" t="s">
        <v>134</v>
      </c>
      <c r="AY5" s="23" t="s">
        <v>38</v>
      </c>
      <c r="AZ5" s="23" t="s">
        <v>36</v>
      </c>
      <c r="BA5" s="23" t="s">
        <v>34</v>
      </c>
      <c r="BB5" s="23" t="s">
        <v>32</v>
      </c>
      <c r="BC5" s="23" t="s">
        <v>133</v>
      </c>
      <c r="BD5" s="23" t="s">
        <v>28</v>
      </c>
      <c r="BE5" s="23" t="s">
        <v>26</v>
      </c>
      <c r="BF5" s="23" t="s">
        <v>24</v>
      </c>
      <c r="BG5" s="19" t="s">
        <v>22</v>
      </c>
      <c r="BH5" s="21" t="s">
        <v>132</v>
      </c>
      <c r="BI5" s="24" t="s">
        <v>180</v>
      </c>
      <c r="BJ5" s="25" t="s">
        <v>179</v>
      </c>
      <c r="BW5"/>
      <c r="BX5"/>
      <c r="BY5"/>
      <c r="BZ5"/>
    </row>
    <row r="6" spans="1:78" s="10" customFormat="1" ht="15" customHeight="1" x14ac:dyDescent="0.3">
      <c r="A6" s="26"/>
      <c r="B6" s="27"/>
      <c r="C6" s="28"/>
      <c r="D6" s="27"/>
      <c r="E6" s="27"/>
      <c r="F6" s="27"/>
      <c r="G6" s="27"/>
      <c r="H6" s="27"/>
      <c r="I6" s="27"/>
      <c r="J6" s="27"/>
      <c r="K6" s="27"/>
      <c r="L6" s="29"/>
      <c r="M6" s="28"/>
      <c r="N6" s="28"/>
      <c r="O6" s="28"/>
      <c r="P6" s="28"/>
      <c r="Q6" s="28"/>
      <c r="R6" s="28"/>
      <c r="S6" s="28"/>
      <c r="T6" s="28"/>
      <c r="U6" s="28"/>
      <c r="V6" s="28"/>
      <c r="W6" s="28"/>
      <c r="X6" s="28"/>
      <c r="Y6" s="28"/>
      <c r="Z6" s="28"/>
      <c r="AA6" s="28"/>
      <c r="AB6" s="28"/>
      <c r="AC6" s="28"/>
      <c r="AD6" s="28"/>
      <c r="AE6" s="28"/>
      <c r="AF6" s="28"/>
      <c r="AG6" s="28"/>
      <c r="AH6" s="28"/>
      <c r="AI6" s="28"/>
      <c r="AJ6" s="28"/>
      <c r="AK6" s="28"/>
      <c r="AL6" s="28"/>
      <c r="AM6" s="28"/>
      <c r="AN6" s="28"/>
      <c r="AO6" s="28"/>
      <c r="AP6" s="28"/>
      <c r="AQ6" s="28"/>
      <c r="AR6" s="28"/>
      <c r="AS6" s="28"/>
      <c r="AT6" s="28"/>
      <c r="AU6" s="28"/>
      <c r="AV6" s="28"/>
      <c r="AW6" s="28"/>
      <c r="AX6" s="28"/>
      <c r="AY6" s="28"/>
      <c r="AZ6" s="28"/>
      <c r="BA6" s="28"/>
      <c r="BB6" s="28"/>
      <c r="BC6" s="28"/>
      <c r="BD6" s="28"/>
      <c r="BE6" s="28"/>
      <c r="BF6" s="28"/>
      <c r="BG6" s="28"/>
      <c r="BH6" s="30"/>
      <c r="BI6" s="31"/>
      <c r="BJ6" s="32"/>
      <c r="BW6"/>
      <c r="BX6"/>
      <c r="BY6"/>
      <c r="BZ6"/>
    </row>
    <row r="7" spans="1:78" s="10" customFormat="1" ht="15" customHeight="1" thickBot="1" x14ac:dyDescent="0.35">
      <c r="A7" s="33"/>
      <c r="B7" s="34"/>
      <c r="C7" s="35"/>
      <c r="D7" s="34"/>
      <c r="E7" s="34"/>
      <c r="F7" s="34"/>
      <c r="G7" s="34"/>
      <c r="H7" s="34"/>
      <c r="I7" s="34"/>
      <c r="J7" s="34"/>
      <c r="K7" s="34"/>
      <c r="L7" s="36" t="s">
        <v>116</v>
      </c>
      <c r="M7" s="35" t="s">
        <v>114</v>
      </c>
      <c r="N7" s="35" t="s">
        <v>112</v>
      </c>
      <c r="O7" s="35" t="s">
        <v>110</v>
      </c>
      <c r="P7" s="35" t="s">
        <v>108</v>
      </c>
      <c r="Q7" s="35" t="s">
        <v>106</v>
      </c>
      <c r="R7" s="35" t="s">
        <v>104</v>
      </c>
      <c r="S7" s="35" t="s">
        <v>102</v>
      </c>
      <c r="T7" s="35" t="s">
        <v>100</v>
      </c>
      <c r="U7" s="35" t="s">
        <v>98</v>
      </c>
      <c r="V7" s="35" t="s">
        <v>96</v>
      </c>
      <c r="W7" s="35" t="s">
        <v>94</v>
      </c>
      <c r="X7" s="35" t="s">
        <v>92</v>
      </c>
      <c r="Y7" s="35" t="s">
        <v>90</v>
      </c>
      <c r="Z7" s="35" t="s">
        <v>88</v>
      </c>
      <c r="AA7" s="35" t="s">
        <v>86</v>
      </c>
      <c r="AB7" s="35" t="s">
        <v>84</v>
      </c>
      <c r="AC7" s="35" t="s">
        <v>82</v>
      </c>
      <c r="AD7" s="35" t="s">
        <v>80</v>
      </c>
      <c r="AE7" s="35" t="s">
        <v>78</v>
      </c>
      <c r="AF7" s="35" t="s">
        <v>76</v>
      </c>
      <c r="AG7" s="35" t="s">
        <v>74</v>
      </c>
      <c r="AH7" s="35" t="s">
        <v>72</v>
      </c>
      <c r="AI7" s="35" t="s">
        <v>70</v>
      </c>
      <c r="AJ7" s="35" t="s">
        <v>68</v>
      </c>
      <c r="AK7" s="35" t="s">
        <v>66</v>
      </c>
      <c r="AL7" s="35" t="s">
        <v>64</v>
      </c>
      <c r="AM7" s="35" t="s">
        <v>62</v>
      </c>
      <c r="AN7" s="35" t="s">
        <v>60</v>
      </c>
      <c r="AO7" s="35" t="s">
        <v>58</v>
      </c>
      <c r="AP7" s="35" t="s">
        <v>56</v>
      </c>
      <c r="AQ7" s="35" t="s">
        <v>54</v>
      </c>
      <c r="AR7" s="35" t="s">
        <v>52</v>
      </c>
      <c r="AS7" s="35" t="s">
        <v>50</v>
      </c>
      <c r="AT7" s="35" t="s">
        <v>49</v>
      </c>
      <c r="AU7" s="35" t="s">
        <v>47</v>
      </c>
      <c r="AV7" s="35" t="s">
        <v>45</v>
      </c>
      <c r="AW7" s="35" t="s">
        <v>43</v>
      </c>
      <c r="AX7" s="35" t="s">
        <v>41</v>
      </c>
      <c r="AY7" s="35" t="s">
        <v>39</v>
      </c>
      <c r="AZ7" s="35" t="s">
        <v>37</v>
      </c>
      <c r="BA7" s="35" t="s">
        <v>35</v>
      </c>
      <c r="BB7" s="35" t="s">
        <v>33</v>
      </c>
      <c r="BC7" s="35" t="s">
        <v>31</v>
      </c>
      <c r="BD7" s="35" t="s">
        <v>29</v>
      </c>
      <c r="BE7" s="35" t="s">
        <v>27</v>
      </c>
      <c r="BF7" s="35" t="s">
        <v>25</v>
      </c>
      <c r="BG7" s="35" t="s">
        <v>23</v>
      </c>
      <c r="BH7" s="37"/>
      <c r="BI7" s="31"/>
      <c r="BJ7" s="32"/>
      <c r="BW7"/>
      <c r="BX7"/>
      <c r="BY7"/>
      <c r="BZ7"/>
    </row>
    <row r="8" spans="1:78" s="10" customFormat="1" ht="15" thickTop="1" x14ac:dyDescent="0.3">
      <c r="A8" s="26" t="s">
        <v>116</v>
      </c>
      <c r="B8" s="38" t="s">
        <v>115</v>
      </c>
      <c r="C8" s="39">
        <v>1717013</v>
      </c>
      <c r="D8" s="38">
        <v>604299</v>
      </c>
      <c r="E8" s="38">
        <v>0</v>
      </c>
      <c r="F8" s="38">
        <v>0</v>
      </c>
      <c r="G8" s="38"/>
      <c r="H8" s="38">
        <v>0</v>
      </c>
      <c r="I8" s="38">
        <v>0</v>
      </c>
      <c r="J8" s="38">
        <v>6979</v>
      </c>
      <c r="K8" s="38">
        <v>1105735</v>
      </c>
      <c r="L8" s="40">
        <v>1024789</v>
      </c>
      <c r="M8" s="39">
        <v>25458</v>
      </c>
      <c r="N8" s="39">
        <v>0</v>
      </c>
      <c r="O8" s="39">
        <v>0</v>
      </c>
      <c r="P8" s="39">
        <v>0</v>
      </c>
      <c r="Q8" s="39">
        <v>0</v>
      </c>
      <c r="R8" s="39">
        <v>0</v>
      </c>
      <c r="S8" s="39">
        <v>0</v>
      </c>
      <c r="T8" s="39">
        <v>0</v>
      </c>
      <c r="U8" s="39">
        <v>0</v>
      </c>
      <c r="V8" s="39">
        <v>0</v>
      </c>
      <c r="W8" s="39">
        <v>0</v>
      </c>
      <c r="X8" s="39">
        <v>0</v>
      </c>
      <c r="Y8" s="39">
        <v>0</v>
      </c>
      <c r="Z8" s="39">
        <v>0</v>
      </c>
      <c r="AA8" s="39">
        <v>0</v>
      </c>
      <c r="AB8" s="39">
        <v>0</v>
      </c>
      <c r="AC8" s="39">
        <v>0</v>
      </c>
      <c r="AD8" s="39">
        <v>0</v>
      </c>
      <c r="AE8" s="39">
        <v>0</v>
      </c>
      <c r="AF8" s="39">
        <v>0</v>
      </c>
      <c r="AG8" s="39">
        <v>0</v>
      </c>
      <c r="AH8" s="39">
        <v>0</v>
      </c>
      <c r="AI8" s="39">
        <v>0</v>
      </c>
      <c r="AJ8" s="39">
        <v>0</v>
      </c>
      <c r="AK8" s="39">
        <v>0</v>
      </c>
      <c r="AL8" s="39">
        <v>0</v>
      </c>
      <c r="AM8" s="39">
        <v>0</v>
      </c>
      <c r="AN8" s="39">
        <v>0</v>
      </c>
      <c r="AO8" s="39">
        <v>0</v>
      </c>
      <c r="AP8" s="39">
        <v>0</v>
      </c>
      <c r="AQ8" s="39">
        <v>0</v>
      </c>
      <c r="AR8" s="39">
        <v>0</v>
      </c>
      <c r="AS8" s="39">
        <v>0</v>
      </c>
      <c r="AT8" s="39">
        <v>0</v>
      </c>
      <c r="AU8" s="39">
        <v>0</v>
      </c>
      <c r="AV8" s="39">
        <v>0</v>
      </c>
      <c r="AW8" s="39">
        <v>0</v>
      </c>
      <c r="AX8" s="39">
        <v>0</v>
      </c>
      <c r="AY8" s="39">
        <v>0</v>
      </c>
      <c r="AZ8" s="39">
        <v>0</v>
      </c>
      <c r="BA8" s="39">
        <v>0</v>
      </c>
      <c r="BB8" s="39">
        <v>0</v>
      </c>
      <c r="BC8" s="39">
        <v>0</v>
      </c>
      <c r="BD8" s="39">
        <v>0</v>
      </c>
      <c r="BE8" s="39">
        <v>0</v>
      </c>
      <c r="BF8" s="39">
        <v>0</v>
      </c>
      <c r="BG8" s="39">
        <v>0</v>
      </c>
      <c r="BH8" s="41">
        <v>1050247</v>
      </c>
      <c r="BI8" s="42"/>
      <c r="BJ8" s="41">
        <v>55488</v>
      </c>
      <c r="BL8" s="83">
        <v>0</v>
      </c>
      <c r="BW8"/>
      <c r="BX8"/>
      <c r="BY8"/>
      <c r="BZ8"/>
    </row>
    <row r="9" spans="1:78" s="10" customFormat="1" x14ac:dyDescent="0.3">
      <c r="A9" s="26" t="s">
        <v>114</v>
      </c>
      <c r="B9" s="38" t="s">
        <v>113</v>
      </c>
      <c r="C9" s="39">
        <v>1777225</v>
      </c>
      <c r="D9" s="38">
        <v>307913</v>
      </c>
      <c r="E9" s="38">
        <v>0</v>
      </c>
      <c r="F9" s="38">
        <v>0</v>
      </c>
      <c r="G9" s="38"/>
      <c r="H9" s="38">
        <v>0</v>
      </c>
      <c r="I9" s="38">
        <v>236327</v>
      </c>
      <c r="J9" s="38">
        <v>8680</v>
      </c>
      <c r="K9" s="38">
        <v>1224305</v>
      </c>
      <c r="L9" s="40">
        <v>17346</v>
      </c>
      <c r="M9" s="39">
        <v>1115078</v>
      </c>
      <c r="N9" s="39">
        <v>0</v>
      </c>
      <c r="O9" s="39">
        <v>153</v>
      </c>
      <c r="P9" s="39">
        <v>0</v>
      </c>
      <c r="Q9" s="39">
        <v>70</v>
      </c>
      <c r="R9" s="39">
        <v>0</v>
      </c>
      <c r="S9" s="39">
        <v>0</v>
      </c>
      <c r="T9" s="39">
        <v>1563</v>
      </c>
      <c r="U9" s="39">
        <v>0</v>
      </c>
      <c r="V9" s="39">
        <v>0</v>
      </c>
      <c r="W9" s="39">
        <v>0</v>
      </c>
      <c r="X9" s="39">
        <v>12985</v>
      </c>
      <c r="Y9" s="39">
        <v>0</v>
      </c>
      <c r="Z9" s="39">
        <v>0</v>
      </c>
      <c r="AA9" s="39">
        <v>80</v>
      </c>
      <c r="AB9" s="39">
        <v>603</v>
      </c>
      <c r="AC9" s="39">
        <v>0</v>
      </c>
      <c r="AD9" s="39">
        <v>0</v>
      </c>
      <c r="AE9" s="39">
        <v>0</v>
      </c>
      <c r="AF9" s="39">
        <v>645</v>
      </c>
      <c r="AG9" s="39">
        <v>37071</v>
      </c>
      <c r="AH9" s="39">
        <v>0</v>
      </c>
      <c r="AI9" s="39">
        <v>0</v>
      </c>
      <c r="AJ9" s="39">
        <v>0</v>
      </c>
      <c r="AK9" s="39">
        <v>0</v>
      </c>
      <c r="AL9" s="39">
        <v>0</v>
      </c>
      <c r="AM9" s="39">
        <v>0</v>
      </c>
      <c r="AN9" s="39">
        <v>760</v>
      </c>
      <c r="AO9" s="39">
        <v>0</v>
      </c>
      <c r="AP9" s="39">
        <v>0</v>
      </c>
      <c r="AQ9" s="39">
        <v>0</v>
      </c>
      <c r="AR9" s="39">
        <v>0</v>
      </c>
      <c r="AS9" s="39">
        <v>660</v>
      </c>
      <c r="AT9" s="39">
        <v>0</v>
      </c>
      <c r="AU9" s="39">
        <v>0</v>
      </c>
      <c r="AV9" s="39">
        <v>0</v>
      </c>
      <c r="AW9" s="39">
        <v>0</v>
      </c>
      <c r="AX9" s="39">
        <v>0</v>
      </c>
      <c r="AY9" s="39">
        <v>0</v>
      </c>
      <c r="AZ9" s="39">
        <v>0</v>
      </c>
      <c r="BA9" s="39">
        <v>0</v>
      </c>
      <c r="BB9" s="39">
        <v>0</v>
      </c>
      <c r="BC9" s="39">
        <v>0</v>
      </c>
      <c r="BD9" s="39">
        <v>0</v>
      </c>
      <c r="BE9" s="39">
        <v>0</v>
      </c>
      <c r="BF9" s="39">
        <v>0</v>
      </c>
      <c r="BG9" s="39">
        <v>0</v>
      </c>
      <c r="BH9" s="41">
        <v>1187014</v>
      </c>
      <c r="BI9" s="42"/>
      <c r="BJ9" s="41">
        <v>37291</v>
      </c>
      <c r="BL9" s="83">
        <v>0</v>
      </c>
      <c r="BW9"/>
      <c r="BX9"/>
      <c r="BY9"/>
      <c r="BZ9"/>
    </row>
    <row r="10" spans="1:78" s="10" customFormat="1" x14ac:dyDescent="0.3">
      <c r="A10" s="26" t="s">
        <v>112</v>
      </c>
      <c r="B10" s="38" t="s">
        <v>111</v>
      </c>
      <c r="C10" s="39">
        <v>628332</v>
      </c>
      <c r="D10" s="38">
        <v>94878</v>
      </c>
      <c r="E10" s="38">
        <v>0</v>
      </c>
      <c r="F10" s="38">
        <v>0</v>
      </c>
      <c r="G10" s="38"/>
      <c r="H10" s="38">
        <v>0</v>
      </c>
      <c r="I10" s="38">
        <v>0</v>
      </c>
      <c r="J10" s="38">
        <v>74</v>
      </c>
      <c r="K10" s="38">
        <v>533380</v>
      </c>
      <c r="L10" s="40">
        <v>0</v>
      </c>
      <c r="M10" s="39">
        <v>0</v>
      </c>
      <c r="N10" s="39">
        <v>500255</v>
      </c>
      <c r="O10" s="39">
        <v>0</v>
      </c>
      <c r="P10" s="39">
        <v>0</v>
      </c>
      <c r="Q10" s="39">
        <v>174</v>
      </c>
      <c r="R10" s="39">
        <v>0</v>
      </c>
      <c r="S10" s="39">
        <v>0</v>
      </c>
      <c r="T10" s="39">
        <v>0</v>
      </c>
      <c r="U10" s="39">
        <v>0</v>
      </c>
      <c r="V10" s="39">
        <v>0</v>
      </c>
      <c r="W10" s="39">
        <v>0</v>
      </c>
      <c r="X10" s="39">
        <v>9757</v>
      </c>
      <c r="Y10" s="39">
        <v>0</v>
      </c>
      <c r="Z10" s="39">
        <v>0</v>
      </c>
      <c r="AA10" s="39">
        <v>0</v>
      </c>
      <c r="AB10" s="39">
        <v>0</v>
      </c>
      <c r="AC10" s="39">
        <v>0</v>
      </c>
      <c r="AD10" s="39">
        <v>0</v>
      </c>
      <c r="AE10" s="39">
        <v>0</v>
      </c>
      <c r="AF10" s="39">
        <v>0</v>
      </c>
      <c r="AG10" s="39">
        <v>0</v>
      </c>
      <c r="AH10" s="39">
        <v>0</v>
      </c>
      <c r="AI10" s="39">
        <v>0</v>
      </c>
      <c r="AJ10" s="39">
        <v>0</v>
      </c>
      <c r="AK10" s="39">
        <v>0</v>
      </c>
      <c r="AL10" s="39">
        <v>0</v>
      </c>
      <c r="AM10" s="39">
        <v>0</v>
      </c>
      <c r="AN10" s="39">
        <v>0</v>
      </c>
      <c r="AO10" s="39">
        <v>0</v>
      </c>
      <c r="AP10" s="39">
        <v>0</v>
      </c>
      <c r="AQ10" s="39">
        <v>0</v>
      </c>
      <c r="AR10" s="39">
        <v>0</v>
      </c>
      <c r="AS10" s="39">
        <v>0</v>
      </c>
      <c r="AT10" s="39">
        <v>0</v>
      </c>
      <c r="AU10" s="39">
        <v>0</v>
      </c>
      <c r="AV10" s="39">
        <v>0</v>
      </c>
      <c r="AW10" s="39">
        <v>0</v>
      </c>
      <c r="AX10" s="39">
        <v>0</v>
      </c>
      <c r="AY10" s="39">
        <v>0</v>
      </c>
      <c r="AZ10" s="39">
        <v>0</v>
      </c>
      <c r="BA10" s="39">
        <v>0</v>
      </c>
      <c r="BB10" s="39">
        <v>0</v>
      </c>
      <c r="BC10" s="39">
        <v>0</v>
      </c>
      <c r="BD10" s="39">
        <v>0</v>
      </c>
      <c r="BE10" s="39">
        <v>0</v>
      </c>
      <c r="BF10" s="39">
        <v>0</v>
      </c>
      <c r="BG10" s="39">
        <v>0</v>
      </c>
      <c r="BH10" s="41">
        <v>510186</v>
      </c>
      <c r="BI10" s="42"/>
      <c r="BJ10" s="41">
        <v>23194</v>
      </c>
      <c r="BL10" s="83">
        <v>0</v>
      </c>
      <c r="BW10"/>
      <c r="BX10"/>
      <c r="BY10"/>
      <c r="BZ10"/>
    </row>
    <row r="11" spans="1:78" s="10" customFormat="1" x14ac:dyDescent="0.3">
      <c r="A11" s="26" t="s">
        <v>110</v>
      </c>
      <c r="B11" s="38" t="s">
        <v>109</v>
      </c>
      <c r="C11" s="39">
        <v>164773</v>
      </c>
      <c r="D11" s="38">
        <v>0</v>
      </c>
      <c r="E11" s="38">
        <v>0</v>
      </c>
      <c r="F11" s="38">
        <v>123</v>
      </c>
      <c r="G11" s="38"/>
      <c r="H11" s="38">
        <v>0</v>
      </c>
      <c r="I11" s="38">
        <v>0</v>
      </c>
      <c r="J11" s="38">
        <v>15</v>
      </c>
      <c r="K11" s="38">
        <v>164635</v>
      </c>
      <c r="L11" s="40">
        <v>0</v>
      </c>
      <c r="M11" s="39">
        <v>0</v>
      </c>
      <c r="N11" s="39">
        <v>0</v>
      </c>
      <c r="O11" s="39">
        <v>117574</v>
      </c>
      <c r="P11" s="39">
        <v>0</v>
      </c>
      <c r="Q11" s="39">
        <v>0</v>
      </c>
      <c r="R11" s="39">
        <v>0</v>
      </c>
      <c r="S11" s="39">
        <v>0</v>
      </c>
      <c r="T11" s="39">
        <v>0</v>
      </c>
      <c r="U11" s="39">
        <v>6841</v>
      </c>
      <c r="V11" s="39">
        <v>0</v>
      </c>
      <c r="W11" s="39">
        <v>0</v>
      </c>
      <c r="X11" s="39">
        <v>0</v>
      </c>
      <c r="Y11" s="39">
        <v>0</v>
      </c>
      <c r="Z11" s="39">
        <v>0</v>
      </c>
      <c r="AA11" s="39">
        <v>40042</v>
      </c>
      <c r="AB11" s="39">
        <v>0</v>
      </c>
      <c r="AC11" s="39">
        <v>44</v>
      </c>
      <c r="AD11" s="39">
        <v>0</v>
      </c>
      <c r="AE11" s="39">
        <v>0</v>
      </c>
      <c r="AF11" s="39">
        <v>0</v>
      </c>
      <c r="AG11" s="39">
        <v>0</v>
      </c>
      <c r="AH11" s="39">
        <v>0</v>
      </c>
      <c r="AI11" s="39">
        <v>0</v>
      </c>
      <c r="AJ11" s="39">
        <v>0</v>
      </c>
      <c r="AK11" s="39">
        <v>0</v>
      </c>
      <c r="AL11" s="39">
        <v>0</v>
      </c>
      <c r="AM11" s="39">
        <v>0</v>
      </c>
      <c r="AN11" s="39">
        <v>0</v>
      </c>
      <c r="AO11" s="39">
        <v>0</v>
      </c>
      <c r="AP11" s="39">
        <v>0</v>
      </c>
      <c r="AQ11" s="39">
        <v>0</v>
      </c>
      <c r="AR11" s="39">
        <v>0</v>
      </c>
      <c r="AS11" s="39">
        <v>109</v>
      </c>
      <c r="AT11" s="39">
        <v>0</v>
      </c>
      <c r="AU11" s="39">
        <v>0</v>
      </c>
      <c r="AV11" s="39">
        <v>2</v>
      </c>
      <c r="AW11" s="39">
        <v>0</v>
      </c>
      <c r="AX11" s="39">
        <v>0</v>
      </c>
      <c r="AY11" s="39">
        <v>9</v>
      </c>
      <c r="AZ11" s="39">
        <v>9</v>
      </c>
      <c r="BA11" s="39">
        <v>0</v>
      </c>
      <c r="BB11" s="39">
        <v>0</v>
      </c>
      <c r="BC11" s="39">
        <v>0</v>
      </c>
      <c r="BD11" s="39">
        <v>0</v>
      </c>
      <c r="BE11" s="39">
        <v>0</v>
      </c>
      <c r="BF11" s="39">
        <v>0</v>
      </c>
      <c r="BG11" s="39">
        <v>0</v>
      </c>
      <c r="BH11" s="41">
        <v>164630</v>
      </c>
      <c r="BI11" s="42"/>
      <c r="BJ11" s="41">
        <v>5</v>
      </c>
      <c r="BL11" s="83">
        <v>0</v>
      </c>
      <c r="BW11"/>
      <c r="BX11"/>
      <c r="BY11"/>
      <c r="BZ11"/>
    </row>
    <row r="12" spans="1:78" s="10" customFormat="1" x14ac:dyDescent="0.3">
      <c r="A12" s="26" t="s">
        <v>108</v>
      </c>
      <c r="B12" s="38" t="s">
        <v>107</v>
      </c>
      <c r="C12" s="39">
        <v>200864</v>
      </c>
      <c r="D12" s="38">
        <v>34</v>
      </c>
      <c r="E12" s="38">
        <v>0</v>
      </c>
      <c r="F12" s="38">
        <v>0</v>
      </c>
      <c r="G12" s="38"/>
      <c r="H12" s="38">
        <v>0</v>
      </c>
      <c r="I12" s="38">
        <v>85</v>
      </c>
      <c r="J12" s="38">
        <v>22</v>
      </c>
      <c r="K12" s="38">
        <v>200723</v>
      </c>
      <c r="L12" s="40">
        <v>0</v>
      </c>
      <c r="M12" s="39">
        <v>62</v>
      </c>
      <c r="N12" s="39">
        <v>0</v>
      </c>
      <c r="O12" s="39">
        <v>0</v>
      </c>
      <c r="P12" s="39">
        <v>200387</v>
      </c>
      <c r="Q12" s="39">
        <v>0</v>
      </c>
      <c r="R12" s="39">
        <v>0</v>
      </c>
      <c r="S12" s="39">
        <v>0</v>
      </c>
      <c r="T12" s="39">
        <v>0</v>
      </c>
      <c r="U12" s="39">
        <v>0</v>
      </c>
      <c r="V12" s="39">
        <v>0</v>
      </c>
      <c r="W12" s="39">
        <v>0</v>
      </c>
      <c r="X12" s="39">
        <v>0</v>
      </c>
      <c r="Y12" s="39">
        <v>0</v>
      </c>
      <c r="Z12" s="39">
        <v>0</v>
      </c>
      <c r="AA12" s="39">
        <v>0</v>
      </c>
      <c r="AB12" s="39">
        <v>0</v>
      </c>
      <c r="AC12" s="39">
        <v>113</v>
      </c>
      <c r="AD12" s="39">
        <v>0</v>
      </c>
      <c r="AE12" s="39">
        <v>0</v>
      </c>
      <c r="AF12" s="39">
        <v>0</v>
      </c>
      <c r="AG12" s="39">
        <v>31</v>
      </c>
      <c r="AH12" s="39">
        <v>0</v>
      </c>
      <c r="AI12" s="39">
        <v>0</v>
      </c>
      <c r="AJ12" s="39">
        <v>0</v>
      </c>
      <c r="AK12" s="39">
        <v>0</v>
      </c>
      <c r="AL12" s="39">
        <v>0</v>
      </c>
      <c r="AM12" s="39">
        <v>0</v>
      </c>
      <c r="AN12" s="39">
        <v>0</v>
      </c>
      <c r="AO12" s="39">
        <v>0</v>
      </c>
      <c r="AP12" s="39">
        <v>0</v>
      </c>
      <c r="AQ12" s="39">
        <v>0</v>
      </c>
      <c r="AR12" s="39">
        <v>0</v>
      </c>
      <c r="AS12" s="39">
        <v>51</v>
      </c>
      <c r="AT12" s="39">
        <v>0</v>
      </c>
      <c r="AU12" s="39">
        <v>0</v>
      </c>
      <c r="AV12" s="39">
        <v>0</v>
      </c>
      <c r="AW12" s="39">
        <v>0</v>
      </c>
      <c r="AX12" s="39">
        <v>0</v>
      </c>
      <c r="AY12" s="39">
        <v>0</v>
      </c>
      <c r="AZ12" s="39">
        <v>0</v>
      </c>
      <c r="BA12" s="39">
        <v>0</v>
      </c>
      <c r="BB12" s="39">
        <v>0</v>
      </c>
      <c r="BC12" s="39">
        <v>0</v>
      </c>
      <c r="BD12" s="39">
        <v>0</v>
      </c>
      <c r="BE12" s="39">
        <v>0</v>
      </c>
      <c r="BF12" s="39">
        <v>0</v>
      </c>
      <c r="BG12" s="39">
        <v>0</v>
      </c>
      <c r="BH12" s="41">
        <v>200644</v>
      </c>
      <c r="BI12" s="42"/>
      <c r="BJ12" s="41">
        <v>79</v>
      </c>
      <c r="BL12" s="83">
        <v>0</v>
      </c>
      <c r="BW12"/>
      <c r="BX12"/>
      <c r="BY12"/>
      <c r="BZ12"/>
    </row>
    <row r="13" spans="1:78" s="10" customFormat="1" x14ac:dyDescent="0.3">
      <c r="A13" s="26" t="s">
        <v>106</v>
      </c>
      <c r="B13" s="38" t="s">
        <v>105</v>
      </c>
      <c r="C13" s="39">
        <v>185658</v>
      </c>
      <c r="D13" s="38">
        <v>38571</v>
      </c>
      <c r="E13" s="38">
        <v>0</v>
      </c>
      <c r="F13" s="38">
        <v>0</v>
      </c>
      <c r="G13" s="38"/>
      <c r="H13" s="38">
        <v>0</v>
      </c>
      <c r="I13" s="38">
        <v>0</v>
      </c>
      <c r="J13" s="38">
        <v>60</v>
      </c>
      <c r="K13" s="38">
        <v>147027</v>
      </c>
      <c r="L13" s="40">
        <v>0</v>
      </c>
      <c r="M13" s="39">
        <v>0</v>
      </c>
      <c r="N13" s="39">
        <v>0</v>
      </c>
      <c r="O13" s="39">
        <v>0</v>
      </c>
      <c r="P13" s="39">
        <v>0</v>
      </c>
      <c r="Q13" s="39">
        <v>145965</v>
      </c>
      <c r="R13" s="39">
        <v>0</v>
      </c>
      <c r="S13" s="39">
        <v>0</v>
      </c>
      <c r="T13" s="39">
        <v>0</v>
      </c>
      <c r="U13" s="39">
        <v>0</v>
      </c>
      <c r="V13" s="39">
        <v>0</v>
      </c>
      <c r="W13" s="39">
        <v>0</v>
      </c>
      <c r="X13" s="39">
        <v>0</v>
      </c>
      <c r="Y13" s="39">
        <v>0</v>
      </c>
      <c r="Z13" s="39">
        <v>0</v>
      </c>
      <c r="AA13" s="39">
        <v>0</v>
      </c>
      <c r="AB13" s="39">
        <v>0</v>
      </c>
      <c r="AC13" s="39">
        <v>0</v>
      </c>
      <c r="AD13" s="39">
        <v>0</v>
      </c>
      <c r="AE13" s="39">
        <v>0</v>
      </c>
      <c r="AF13" s="39">
        <v>0</v>
      </c>
      <c r="AG13" s="39">
        <v>0</v>
      </c>
      <c r="AH13" s="39">
        <v>0</v>
      </c>
      <c r="AI13" s="39">
        <v>0</v>
      </c>
      <c r="AJ13" s="39">
        <v>0</v>
      </c>
      <c r="AK13" s="39">
        <v>0</v>
      </c>
      <c r="AL13" s="39">
        <v>0</v>
      </c>
      <c r="AM13" s="39">
        <v>0</v>
      </c>
      <c r="AN13" s="39">
        <v>0</v>
      </c>
      <c r="AO13" s="39">
        <v>0</v>
      </c>
      <c r="AP13" s="39">
        <v>0</v>
      </c>
      <c r="AQ13" s="39">
        <v>0</v>
      </c>
      <c r="AR13" s="39">
        <v>0</v>
      </c>
      <c r="AS13" s="39">
        <v>0</v>
      </c>
      <c r="AT13" s="39">
        <v>0</v>
      </c>
      <c r="AU13" s="39">
        <v>0</v>
      </c>
      <c r="AV13" s="39">
        <v>0</v>
      </c>
      <c r="AW13" s="39">
        <v>0</v>
      </c>
      <c r="AX13" s="39">
        <v>0</v>
      </c>
      <c r="AY13" s="39">
        <v>0</v>
      </c>
      <c r="AZ13" s="39">
        <v>0</v>
      </c>
      <c r="BA13" s="39">
        <v>0</v>
      </c>
      <c r="BB13" s="39">
        <v>0</v>
      </c>
      <c r="BC13" s="39">
        <v>0</v>
      </c>
      <c r="BD13" s="39">
        <v>0</v>
      </c>
      <c r="BE13" s="39">
        <v>0</v>
      </c>
      <c r="BF13" s="39">
        <v>0</v>
      </c>
      <c r="BG13" s="39">
        <v>0</v>
      </c>
      <c r="BH13" s="41">
        <v>145965</v>
      </c>
      <c r="BI13" s="42"/>
      <c r="BJ13" s="41">
        <v>1062</v>
      </c>
      <c r="BL13" s="83">
        <v>0</v>
      </c>
      <c r="BW13"/>
      <c r="BX13"/>
      <c r="BY13"/>
      <c r="BZ13"/>
    </row>
    <row r="14" spans="1:78" s="10" customFormat="1" x14ac:dyDescent="0.3">
      <c r="A14" s="26" t="s">
        <v>104</v>
      </c>
      <c r="B14" s="38" t="s">
        <v>103</v>
      </c>
      <c r="C14" s="39">
        <v>1575495</v>
      </c>
      <c r="D14" s="38">
        <v>18288</v>
      </c>
      <c r="E14" s="38">
        <v>1956</v>
      </c>
      <c r="F14" s="38">
        <v>534</v>
      </c>
      <c r="G14" s="38"/>
      <c r="H14" s="38">
        <v>1</v>
      </c>
      <c r="I14" s="38">
        <v>0</v>
      </c>
      <c r="J14" s="38">
        <v>715</v>
      </c>
      <c r="K14" s="38">
        <v>1554001</v>
      </c>
      <c r="L14" s="40">
        <v>0</v>
      </c>
      <c r="M14" s="39">
        <v>0</v>
      </c>
      <c r="N14" s="39">
        <v>0</v>
      </c>
      <c r="O14" s="39">
        <v>0</v>
      </c>
      <c r="P14" s="39">
        <v>0</v>
      </c>
      <c r="Q14" s="39">
        <v>0</v>
      </c>
      <c r="R14" s="39">
        <v>618351</v>
      </c>
      <c r="S14" s="39">
        <v>0</v>
      </c>
      <c r="T14" s="39">
        <v>0</v>
      </c>
      <c r="U14" s="39">
        <v>0</v>
      </c>
      <c r="V14" s="39">
        <v>0</v>
      </c>
      <c r="W14" s="39">
        <v>0</v>
      </c>
      <c r="X14" s="39">
        <v>0</v>
      </c>
      <c r="Y14" s="39">
        <v>0</v>
      </c>
      <c r="Z14" s="39">
        <v>0</v>
      </c>
      <c r="AA14" s="39">
        <v>0</v>
      </c>
      <c r="AB14" s="39">
        <v>0</v>
      </c>
      <c r="AC14" s="39">
        <v>0</v>
      </c>
      <c r="AD14" s="39">
        <v>0</v>
      </c>
      <c r="AE14" s="39">
        <v>4627</v>
      </c>
      <c r="AF14" s="39">
        <v>0</v>
      </c>
      <c r="AG14" s="39">
        <v>0</v>
      </c>
      <c r="AH14" s="39">
        <v>0</v>
      </c>
      <c r="AI14" s="39">
        <v>0</v>
      </c>
      <c r="AJ14" s="39">
        <v>0</v>
      </c>
      <c r="AK14" s="39">
        <v>0</v>
      </c>
      <c r="AL14" s="39">
        <v>0</v>
      </c>
      <c r="AM14" s="39">
        <v>0</v>
      </c>
      <c r="AN14" s="39">
        <v>0</v>
      </c>
      <c r="AO14" s="39">
        <v>0</v>
      </c>
      <c r="AP14" s="39">
        <v>0</v>
      </c>
      <c r="AQ14" s="39">
        <v>0</v>
      </c>
      <c r="AR14" s="39">
        <v>0</v>
      </c>
      <c r="AS14" s="39">
        <v>5</v>
      </c>
      <c r="AT14" s="39">
        <v>0</v>
      </c>
      <c r="AU14" s="39">
        <v>0</v>
      </c>
      <c r="AV14" s="39">
        <v>0</v>
      </c>
      <c r="AW14" s="39">
        <v>0</v>
      </c>
      <c r="AX14" s="39">
        <v>0</v>
      </c>
      <c r="AY14" s="39">
        <v>0</v>
      </c>
      <c r="AZ14" s="39">
        <v>0</v>
      </c>
      <c r="BA14" s="39">
        <v>0</v>
      </c>
      <c r="BB14" s="39">
        <v>0</v>
      </c>
      <c r="BC14" s="39">
        <v>0</v>
      </c>
      <c r="BD14" s="39">
        <v>0</v>
      </c>
      <c r="BE14" s="39">
        <v>0</v>
      </c>
      <c r="BF14" s="39">
        <v>0</v>
      </c>
      <c r="BG14" s="39">
        <v>0</v>
      </c>
      <c r="BH14" s="41">
        <v>622983</v>
      </c>
      <c r="BI14" s="42"/>
      <c r="BJ14" s="41">
        <v>931018</v>
      </c>
      <c r="BL14" s="83">
        <v>0</v>
      </c>
      <c r="BW14"/>
      <c r="BX14"/>
      <c r="BY14"/>
      <c r="BZ14"/>
    </row>
    <row r="15" spans="1:78" s="10" customFormat="1" x14ac:dyDescent="0.3">
      <c r="A15" s="26" t="s">
        <v>102</v>
      </c>
      <c r="B15" s="38" t="s">
        <v>101</v>
      </c>
      <c r="C15" s="39">
        <v>661458</v>
      </c>
      <c r="D15" s="38">
        <v>155734</v>
      </c>
      <c r="E15" s="38">
        <v>0</v>
      </c>
      <c r="F15" s="38">
        <v>632</v>
      </c>
      <c r="G15" s="38"/>
      <c r="H15" s="38">
        <v>1836</v>
      </c>
      <c r="I15" s="38">
        <v>0</v>
      </c>
      <c r="J15" s="38">
        <v>15112</v>
      </c>
      <c r="K15" s="38">
        <v>488144</v>
      </c>
      <c r="L15" s="40">
        <v>0</v>
      </c>
      <c r="M15" s="39">
        <v>0</v>
      </c>
      <c r="N15" s="39">
        <v>0</v>
      </c>
      <c r="O15" s="39">
        <v>0</v>
      </c>
      <c r="P15" s="39">
        <v>0</v>
      </c>
      <c r="Q15" s="39">
        <v>0</v>
      </c>
      <c r="R15" s="39">
        <v>0</v>
      </c>
      <c r="S15" s="39">
        <v>333977</v>
      </c>
      <c r="T15" s="39">
        <v>0</v>
      </c>
      <c r="U15" s="39">
        <v>0</v>
      </c>
      <c r="V15" s="39">
        <v>0</v>
      </c>
      <c r="W15" s="39">
        <v>0</v>
      </c>
      <c r="X15" s="39">
        <v>0</v>
      </c>
      <c r="Y15" s="39">
        <v>0</v>
      </c>
      <c r="Z15" s="39">
        <v>0</v>
      </c>
      <c r="AA15" s="39">
        <v>0</v>
      </c>
      <c r="AB15" s="39">
        <v>0</v>
      </c>
      <c r="AC15" s="39">
        <v>0</v>
      </c>
      <c r="AD15" s="39">
        <v>0</v>
      </c>
      <c r="AE15" s="39">
        <v>0</v>
      </c>
      <c r="AF15" s="39">
        <v>0</v>
      </c>
      <c r="AG15" s="39">
        <v>0</v>
      </c>
      <c r="AH15" s="39">
        <v>0</v>
      </c>
      <c r="AI15" s="39">
        <v>0</v>
      </c>
      <c r="AJ15" s="39">
        <v>0</v>
      </c>
      <c r="AK15" s="39">
        <v>0</v>
      </c>
      <c r="AL15" s="39">
        <v>0</v>
      </c>
      <c r="AM15" s="39">
        <v>0</v>
      </c>
      <c r="AN15" s="39">
        <v>0</v>
      </c>
      <c r="AO15" s="39">
        <v>0</v>
      </c>
      <c r="AP15" s="39">
        <v>0</v>
      </c>
      <c r="AQ15" s="39">
        <v>0</v>
      </c>
      <c r="AR15" s="39">
        <v>0</v>
      </c>
      <c r="AS15" s="39">
        <v>70</v>
      </c>
      <c r="AT15" s="39">
        <v>0</v>
      </c>
      <c r="AU15" s="39">
        <v>0</v>
      </c>
      <c r="AV15" s="39">
        <v>0</v>
      </c>
      <c r="AW15" s="39">
        <v>0</v>
      </c>
      <c r="AX15" s="39">
        <v>0</v>
      </c>
      <c r="AY15" s="39">
        <v>0</v>
      </c>
      <c r="AZ15" s="39">
        <v>0</v>
      </c>
      <c r="BA15" s="39">
        <v>0</v>
      </c>
      <c r="BB15" s="39">
        <v>0</v>
      </c>
      <c r="BC15" s="39">
        <v>0</v>
      </c>
      <c r="BD15" s="39">
        <v>0</v>
      </c>
      <c r="BE15" s="39">
        <v>0</v>
      </c>
      <c r="BF15" s="39">
        <v>0</v>
      </c>
      <c r="BG15" s="39">
        <v>0</v>
      </c>
      <c r="BH15" s="41">
        <v>334047</v>
      </c>
      <c r="BI15" s="42"/>
      <c r="BJ15" s="41">
        <v>154097</v>
      </c>
      <c r="BL15" s="83">
        <v>0</v>
      </c>
      <c r="BW15"/>
      <c r="BX15"/>
      <c r="BY15"/>
      <c r="BZ15"/>
    </row>
    <row r="16" spans="1:78" s="10" customFormat="1" x14ac:dyDescent="0.3">
      <c r="A16" s="26" t="s">
        <v>100</v>
      </c>
      <c r="B16" s="38" t="s">
        <v>99</v>
      </c>
      <c r="C16" s="39">
        <v>296798</v>
      </c>
      <c r="D16" s="38">
        <v>40579</v>
      </c>
      <c r="E16" s="38">
        <v>0</v>
      </c>
      <c r="F16" s="38">
        <v>3218</v>
      </c>
      <c r="G16" s="38"/>
      <c r="H16" s="38">
        <v>0</v>
      </c>
      <c r="I16" s="38">
        <v>0</v>
      </c>
      <c r="J16" s="38">
        <v>221</v>
      </c>
      <c r="K16" s="38">
        <v>252780</v>
      </c>
      <c r="L16" s="40">
        <v>0</v>
      </c>
      <c r="M16" s="39">
        <v>2060</v>
      </c>
      <c r="N16" s="39">
        <v>0</v>
      </c>
      <c r="O16" s="39">
        <v>0</v>
      </c>
      <c r="P16" s="39">
        <v>0</v>
      </c>
      <c r="Q16" s="39">
        <v>0</v>
      </c>
      <c r="R16" s="39">
        <v>0</v>
      </c>
      <c r="S16" s="39">
        <v>0</v>
      </c>
      <c r="T16" s="39">
        <v>197718</v>
      </c>
      <c r="U16" s="39">
        <v>0</v>
      </c>
      <c r="V16" s="39">
        <v>0</v>
      </c>
      <c r="W16" s="39">
        <v>3082</v>
      </c>
      <c r="X16" s="39">
        <v>1565</v>
      </c>
      <c r="Y16" s="39">
        <v>0</v>
      </c>
      <c r="Z16" s="39">
        <v>0</v>
      </c>
      <c r="AA16" s="39">
        <v>0</v>
      </c>
      <c r="AB16" s="39">
        <v>0</v>
      </c>
      <c r="AC16" s="39">
        <v>0</v>
      </c>
      <c r="AD16" s="39">
        <v>0</v>
      </c>
      <c r="AE16" s="39">
        <v>0</v>
      </c>
      <c r="AF16" s="39">
        <v>21295</v>
      </c>
      <c r="AG16" s="39">
        <v>1010</v>
      </c>
      <c r="AH16" s="39">
        <v>0</v>
      </c>
      <c r="AI16" s="39">
        <v>0</v>
      </c>
      <c r="AJ16" s="39">
        <v>0</v>
      </c>
      <c r="AK16" s="39">
        <v>0</v>
      </c>
      <c r="AL16" s="39">
        <v>0</v>
      </c>
      <c r="AM16" s="39">
        <v>0</v>
      </c>
      <c r="AN16" s="39">
        <v>135</v>
      </c>
      <c r="AO16" s="39">
        <v>0</v>
      </c>
      <c r="AP16" s="39">
        <v>0</v>
      </c>
      <c r="AQ16" s="39">
        <v>0</v>
      </c>
      <c r="AR16" s="39">
        <v>0</v>
      </c>
      <c r="AS16" s="39">
        <v>0</v>
      </c>
      <c r="AT16" s="39">
        <v>0</v>
      </c>
      <c r="AU16" s="39">
        <v>0</v>
      </c>
      <c r="AV16" s="39">
        <v>0</v>
      </c>
      <c r="AW16" s="39">
        <v>0</v>
      </c>
      <c r="AX16" s="39">
        <v>0</v>
      </c>
      <c r="AY16" s="39">
        <v>0</v>
      </c>
      <c r="AZ16" s="39">
        <v>0</v>
      </c>
      <c r="BA16" s="39">
        <v>0</v>
      </c>
      <c r="BB16" s="39">
        <v>0</v>
      </c>
      <c r="BC16" s="39">
        <v>0</v>
      </c>
      <c r="BD16" s="39">
        <v>0</v>
      </c>
      <c r="BE16" s="39">
        <v>0</v>
      </c>
      <c r="BF16" s="39">
        <v>0</v>
      </c>
      <c r="BG16" s="39">
        <v>0</v>
      </c>
      <c r="BH16" s="41">
        <v>226865</v>
      </c>
      <c r="BI16" s="42"/>
      <c r="BJ16" s="41">
        <v>25915</v>
      </c>
      <c r="BL16" s="83">
        <v>0</v>
      </c>
      <c r="BW16"/>
      <c r="BX16"/>
      <c r="BY16"/>
      <c r="BZ16"/>
    </row>
    <row r="17" spans="1:78" s="10" customFormat="1" x14ac:dyDescent="0.3">
      <c r="A17" s="26" t="s">
        <v>98</v>
      </c>
      <c r="B17" s="38" t="s">
        <v>97</v>
      </c>
      <c r="C17" s="39">
        <v>1096102</v>
      </c>
      <c r="D17" s="38">
        <v>347038</v>
      </c>
      <c r="E17" s="38">
        <v>15400</v>
      </c>
      <c r="F17" s="38">
        <v>592</v>
      </c>
      <c r="G17" s="38"/>
      <c r="H17" s="38">
        <v>0</v>
      </c>
      <c r="I17" s="38">
        <v>0</v>
      </c>
      <c r="J17" s="38">
        <v>16181</v>
      </c>
      <c r="K17" s="38">
        <v>716891</v>
      </c>
      <c r="L17" s="40">
        <v>0</v>
      </c>
      <c r="M17" s="39">
        <v>0</v>
      </c>
      <c r="N17" s="39">
        <v>0</v>
      </c>
      <c r="O17" s="39">
        <v>5510</v>
      </c>
      <c r="P17" s="39">
        <v>0</v>
      </c>
      <c r="Q17" s="39">
        <v>0</v>
      </c>
      <c r="R17" s="39">
        <v>0</v>
      </c>
      <c r="S17" s="39">
        <v>0</v>
      </c>
      <c r="T17" s="39">
        <v>0</v>
      </c>
      <c r="U17" s="39">
        <v>542248</v>
      </c>
      <c r="V17" s="39">
        <v>0</v>
      </c>
      <c r="W17" s="39">
        <v>0</v>
      </c>
      <c r="X17" s="39">
        <v>0</v>
      </c>
      <c r="Y17" s="39">
        <v>0</v>
      </c>
      <c r="Z17" s="39">
        <v>0</v>
      </c>
      <c r="AA17" s="39">
        <v>0</v>
      </c>
      <c r="AB17" s="39">
        <v>0</v>
      </c>
      <c r="AC17" s="39">
        <v>6</v>
      </c>
      <c r="AD17" s="39">
        <v>0</v>
      </c>
      <c r="AE17" s="39">
        <v>0</v>
      </c>
      <c r="AF17" s="39">
        <v>0</v>
      </c>
      <c r="AG17" s="39">
        <v>0</v>
      </c>
      <c r="AH17" s="39">
        <v>0</v>
      </c>
      <c r="AI17" s="39">
        <v>0</v>
      </c>
      <c r="AJ17" s="39">
        <v>0</v>
      </c>
      <c r="AK17" s="39">
        <v>0</v>
      </c>
      <c r="AL17" s="39">
        <v>0</v>
      </c>
      <c r="AM17" s="39">
        <v>0</v>
      </c>
      <c r="AN17" s="39">
        <v>0</v>
      </c>
      <c r="AO17" s="39">
        <v>0</v>
      </c>
      <c r="AP17" s="39">
        <v>0</v>
      </c>
      <c r="AQ17" s="39">
        <v>0</v>
      </c>
      <c r="AR17" s="39">
        <v>8</v>
      </c>
      <c r="AS17" s="39">
        <v>15</v>
      </c>
      <c r="AT17" s="39">
        <v>0</v>
      </c>
      <c r="AU17" s="39">
        <v>0</v>
      </c>
      <c r="AV17" s="39">
        <v>0</v>
      </c>
      <c r="AW17" s="39">
        <v>0</v>
      </c>
      <c r="AX17" s="39">
        <v>0</v>
      </c>
      <c r="AY17" s="39">
        <v>0</v>
      </c>
      <c r="AZ17" s="39">
        <v>0</v>
      </c>
      <c r="BA17" s="39">
        <v>0</v>
      </c>
      <c r="BB17" s="39">
        <v>0</v>
      </c>
      <c r="BC17" s="39">
        <v>0</v>
      </c>
      <c r="BD17" s="39">
        <v>0</v>
      </c>
      <c r="BE17" s="39">
        <v>0</v>
      </c>
      <c r="BF17" s="39">
        <v>0</v>
      </c>
      <c r="BG17" s="39">
        <v>0</v>
      </c>
      <c r="BH17" s="41">
        <v>547787</v>
      </c>
      <c r="BI17" s="42"/>
      <c r="BJ17" s="41">
        <v>169104</v>
      </c>
      <c r="BL17" s="83">
        <v>0</v>
      </c>
      <c r="BW17"/>
      <c r="BX17"/>
      <c r="BY17"/>
      <c r="BZ17"/>
    </row>
    <row r="18" spans="1:78" s="10" customFormat="1" x14ac:dyDescent="0.3">
      <c r="A18" s="26" t="s">
        <v>96</v>
      </c>
      <c r="B18" s="38" t="s">
        <v>95</v>
      </c>
      <c r="C18" s="39">
        <v>115316</v>
      </c>
      <c r="D18" s="38">
        <v>14157</v>
      </c>
      <c r="E18" s="38">
        <v>0</v>
      </c>
      <c r="F18" s="38">
        <v>2149</v>
      </c>
      <c r="G18" s="38"/>
      <c r="H18" s="38">
        <v>0</v>
      </c>
      <c r="I18" s="38">
        <v>0</v>
      </c>
      <c r="J18" s="38">
        <v>1009</v>
      </c>
      <c r="K18" s="38">
        <v>98001</v>
      </c>
      <c r="L18" s="40">
        <v>0</v>
      </c>
      <c r="M18" s="39">
        <v>57</v>
      </c>
      <c r="N18" s="39">
        <v>0</v>
      </c>
      <c r="O18" s="39">
        <v>0</v>
      </c>
      <c r="P18" s="39">
        <v>0</v>
      </c>
      <c r="Q18" s="39">
        <v>0</v>
      </c>
      <c r="R18" s="39">
        <v>0</v>
      </c>
      <c r="S18" s="39">
        <v>0</v>
      </c>
      <c r="T18" s="39">
        <v>0</v>
      </c>
      <c r="U18" s="39">
        <v>0</v>
      </c>
      <c r="V18" s="39">
        <v>93307</v>
      </c>
      <c r="W18" s="39">
        <v>750</v>
      </c>
      <c r="X18" s="39">
        <v>13</v>
      </c>
      <c r="Y18" s="39">
        <v>0</v>
      </c>
      <c r="Z18" s="39">
        <v>0</v>
      </c>
      <c r="AA18" s="39">
        <v>0</v>
      </c>
      <c r="AB18" s="39">
        <v>0</v>
      </c>
      <c r="AC18" s="39">
        <v>0</v>
      </c>
      <c r="AD18" s="39">
        <v>0</v>
      </c>
      <c r="AE18" s="39">
        <v>0</v>
      </c>
      <c r="AF18" s="39">
        <v>0</v>
      </c>
      <c r="AG18" s="39">
        <v>29</v>
      </c>
      <c r="AH18" s="39">
        <v>0</v>
      </c>
      <c r="AI18" s="39">
        <v>0</v>
      </c>
      <c r="AJ18" s="39">
        <v>0</v>
      </c>
      <c r="AK18" s="39">
        <v>0</v>
      </c>
      <c r="AL18" s="39">
        <v>0</v>
      </c>
      <c r="AM18" s="39">
        <v>0</v>
      </c>
      <c r="AN18" s="39">
        <v>0</v>
      </c>
      <c r="AO18" s="39">
        <v>0</v>
      </c>
      <c r="AP18" s="39">
        <v>0</v>
      </c>
      <c r="AQ18" s="39">
        <v>0</v>
      </c>
      <c r="AR18" s="39">
        <v>0</v>
      </c>
      <c r="AS18" s="39">
        <v>362</v>
      </c>
      <c r="AT18" s="39">
        <v>0</v>
      </c>
      <c r="AU18" s="39">
        <v>0</v>
      </c>
      <c r="AV18" s="39">
        <v>0</v>
      </c>
      <c r="AW18" s="39">
        <v>0</v>
      </c>
      <c r="AX18" s="39">
        <v>0</v>
      </c>
      <c r="AY18" s="39">
        <v>0</v>
      </c>
      <c r="AZ18" s="39">
        <v>0</v>
      </c>
      <c r="BA18" s="39">
        <v>0</v>
      </c>
      <c r="BB18" s="39">
        <v>0</v>
      </c>
      <c r="BC18" s="39">
        <v>0</v>
      </c>
      <c r="BD18" s="39">
        <v>0</v>
      </c>
      <c r="BE18" s="39">
        <v>0</v>
      </c>
      <c r="BF18" s="39">
        <v>0</v>
      </c>
      <c r="BG18" s="39">
        <v>0</v>
      </c>
      <c r="BH18" s="41">
        <v>94518</v>
      </c>
      <c r="BI18" s="42"/>
      <c r="BJ18" s="41">
        <v>3483</v>
      </c>
      <c r="BL18" s="83">
        <v>0</v>
      </c>
      <c r="BW18"/>
      <c r="BX18"/>
      <c r="BY18"/>
      <c r="BZ18"/>
    </row>
    <row r="19" spans="1:78" s="10" customFormat="1" x14ac:dyDescent="0.3">
      <c r="A19" s="26" t="s">
        <v>94</v>
      </c>
      <c r="B19" s="38" t="s">
        <v>93</v>
      </c>
      <c r="C19" s="39">
        <v>605203</v>
      </c>
      <c r="D19" s="38">
        <v>6139</v>
      </c>
      <c r="E19" s="38">
        <v>0</v>
      </c>
      <c r="F19" s="38">
        <v>680</v>
      </c>
      <c r="G19" s="38"/>
      <c r="H19" s="38">
        <v>0</v>
      </c>
      <c r="I19" s="38">
        <v>14034</v>
      </c>
      <c r="J19" s="38">
        <v>463</v>
      </c>
      <c r="K19" s="38">
        <v>583887</v>
      </c>
      <c r="L19" s="40">
        <v>0</v>
      </c>
      <c r="M19" s="39">
        <v>177</v>
      </c>
      <c r="N19" s="39">
        <v>0</v>
      </c>
      <c r="O19" s="39">
        <v>0</v>
      </c>
      <c r="P19" s="39">
        <v>0</v>
      </c>
      <c r="Q19" s="39">
        <v>0</v>
      </c>
      <c r="R19" s="39">
        <v>0</v>
      </c>
      <c r="S19" s="39">
        <v>0</v>
      </c>
      <c r="T19" s="39">
        <v>0</v>
      </c>
      <c r="U19" s="39">
        <v>0</v>
      </c>
      <c r="V19" s="39">
        <v>0</v>
      </c>
      <c r="W19" s="39">
        <v>524685</v>
      </c>
      <c r="X19" s="39">
        <v>56769</v>
      </c>
      <c r="Y19" s="39">
        <v>199</v>
      </c>
      <c r="Z19" s="39">
        <v>0</v>
      </c>
      <c r="AA19" s="39">
        <v>0</v>
      </c>
      <c r="AB19" s="39">
        <v>0</v>
      </c>
      <c r="AC19" s="39">
        <v>0</v>
      </c>
      <c r="AD19" s="39">
        <v>0</v>
      </c>
      <c r="AE19" s="39">
        <v>0</v>
      </c>
      <c r="AF19" s="39">
        <v>0</v>
      </c>
      <c r="AG19" s="39">
        <v>78</v>
      </c>
      <c r="AH19" s="39">
        <v>0</v>
      </c>
      <c r="AI19" s="39">
        <v>0</v>
      </c>
      <c r="AJ19" s="39">
        <v>0</v>
      </c>
      <c r="AK19" s="39">
        <v>0</v>
      </c>
      <c r="AL19" s="39">
        <v>0</v>
      </c>
      <c r="AM19" s="39">
        <v>0</v>
      </c>
      <c r="AN19" s="39">
        <v>0</v>
      </c>
      <c r="AO19" s="39">
        <v>0</v>
      </c>
      <c r="AP19" s="39">
        <v>0</v>
      </c>
      <c r="AQ19" s="39">
        <v>0</v>
      </c>
      <c r="AR19" s="39">
        <v>0</v>
      </c>
      <c r="AS19" s="39">
        <v>0</v>
      </c>
      <c r="AT19" s="39">
        <v>0</v>
      </c>
      <c r="AU19" s="39">
        <v>0</v>
      </c>
      <c r="AV19" s="39">
        <v>0</v>
      </c>
      <c r="AW19" s="39">
        <v>0</v>
      </c>
      <c r="AX19" s="39">
        <v>0</v>
      </c>
      <c r="AY19" s="39">
        <v>0</v>
      </c>
      <c r="AZ19" s="39">
        <v>0</v>
      </c>
      <c r="BA19" s="39">
        <v>0</v>
      </c>
      <c r="BB19" s="39">
        <v>0</v>
      </c>
      <c r="BC19" s="39">
        <v>0</v>
      </c>
      <c r="BD19" s="39">
        <v>0</v>
      </c>
      <c r="BE19" s="39">
        <v>0</v>
      </c>
      <c r="BF19" s="39">
        <v>0</v>
      </c>
      <c r="BG19" s="39">
        <v>0</v>
      </c>
      <c r="BH19" s="41">
        <v>581908</v>
      </c>
      <c r="BI19" s="42"/>
      <c r="BJ19" s="41">
        <v>1979</v>
      </c>
      <c r="BL19" s="83">
        <v>0</v>
      </c>
      <c r="BW19"/>
      <c r="BX19"/>
      <c r="BY19"/>
      <c r="BZ19"/>
    </row>
    <row r="20" spans="1:78" s="10" customFormat="1" x14ac:dyDescent="0.3">
      <c r="A20" s="26" t="s">
        <v>92</v>
      </c>
      <c r="B20" s="38" t="s">
        <v>91</v>
      </c>
      <c r="C20" s="39">
        <v>483152</v>
      </c>
      <c r="D20" s="38">
        <v>139894</v>
      </c>
      <c r="E20" s="38">
        <v>0</v>
      </c>
      <c r="F20" s="38">
        <v>16664</v>
      </c>
      <c r="G20" s="38"/>
      <c r="H20" s="38">
        <v>0</v>
      </c>
      <c r="I20" s="38">
        <v>0</v>
      </c>
      <c r="J20" s="38">
        <v>17362</v>
      </c>
      <c r="K20" s="38">
        <v>309232</v>
      </c>
      <c r="L20" s="40">
        <v>0</v>
      </c>
      <c r="M20" s="39">
        <v>2</v>
      </c>
      <c r="N20" s="39">
        <v>14481</v>
      </c>
      <c r="O20" s="39">
        <v>0</v>
      </c>
      <c r="P20" s="39">
        <v>0</v>
      </c>
      <c r="Q20" s="39">
        <v>0</v>
      </c>
      <c r="R20" s="39">
        <v>0</v>
      </c>
      <c r="S20" s="39">
        <v>0</v>
      </c>
      <c r="T20" s="39">
        <v>610</v>
      </c>
      <c r="U20" s="39">
        <v>0</v>
      </c>
      <c r="V20" s="39">
        <v>0</v>
      </c>
      <c r="W20" s="39">
        <v>38860</v>
      </c>
      <c r="X20" s="39">
        <v>184162</v>
      </c>
      <c r="Y20" s="39">
        <v>2</v>
      </c>
      <c r="Z20" s="39">
        <v>0</v>
      </c>
      <c r="AA20" s="39">
        <v>0</v>
      </c>
      <c r="AB20" s="39">
        <v>0</v>
      </c>
      <c r="AC20" s="39">
        <v>0</v>
      </c>
      <c r="AD20" s="39">
        <v>0</v>
      </c>
      <c r="AE20" s="39">
        <v>0</v>
      </c>
      <c r="AF20" s="39">
        <v>315</v>
      </c>
      <c r="AG20" s="39">
        <v>1</v>
      </c>
      <c r="AH20" s="39">
        <v>0</v>
      </c>
      <c r="AI20" s="39">
        <v>0</v>
      </c>
      <c r="AJ20" s="39">
        <v>0</v>
      </c>
      <c r="AK20" s="39">
        <v>0</v>
      </c>
      <c r="AL20" s="39">
        <v>0</v>
      </c>
      <c r="AM20" s="39">
        <v>0</v>
      </c>
      <c r="AN20" s="39">
        <v>2</v>
      </c>
      <c r="AO20" s="39">
        <v>0</v>
      </c>
      <c r="AP20" s="39">
        <v>0</v>
      </c>
      <c r="AQ20" s="39">
        <v>0</v>
      </c>
      <c r="AR20" s="39">
        <v>0</v>
      </c>
      <c r="AS20" s="39">
        <v>15</v>
      </c>
      <c r="AT20" s="39">
        <v>0</v>
      </c>
      <c r="AU20" s="39">
        <v>0</v>
      </c>
      <c r="AV20" s="39">
        <v>0</v>
      </c>
      <c r="AW20" s="39">
        <v>0</v>
      </c>
      <c r="AX20" s="39">
        <v>0</v>
      </c>
      <c r="AY20" s="39">
        <v>0</v>
      </c>
      <c r="AZ20" s="39">
        <v>0</v>
      </c>
      <c r="BA20" s="39">
        <v>0</v>
      </c>
      <c r="BB20" s="39">
        <v>0</v>
      </c>
      <c r="BC20" s="39">
        <v>0</v>
      </c>
      <c r="BD20" s="39">
        <v>0</v>
      </c>
      <c r="BE20" s="39">
        <v>0</v>
      </c>
      <c r="BF20" s="39">
        <v>0</v>
      </c>
      <c r="BG20" s="39">
        <v>0</v>
      </c>
      <c r="BH20" s="41">
        <v>238450</v>
      </c>
      <c r="BI20" s="42"/>
      <c r="BJ20" s="41">
        <v>70782</v>
      </c>
      <c r="BL20" s="83">
        <v>0</v>
      </c>
      <c r="BW20"/>
      <c r="BX20"/>
      <c r="BY20"/>
      <c r="BZ20"/>
    </row>
    <row r="21" spans="1:78" s="10" customFormat="1" x14ac:dyDescent="0.3">
      <c r="A21" s="26" t="s">
        <v>90</v>
      </c>
      <c r="B21" s="38" t="s">
        <v>89</v>
      </c>
      <c r="C21" s="39">
        <v>215426</v>
      </c>
      <c r="D21" s="38">
        <v>64237</v>
      </c>
      <c r="E21" s="38">
        <v>0</v>
      </c>
      <c r="F21" s="38">
        <v>6625</v>
      </c>
      <c r="G21" s="38"/>
      <c r="H21" s="38">
        <v>0</v>
      </c>
      <c r="I21" s="38">
        <v>0</v>
      </c>
      <c r="J21" s="38">
        <v>14655</v>
      </c>
      <c r="K21" s="38">
        <v>129909</v>
      </c>
      <c r="L21" s="40">
        <v>0</v>
      </c>
      <c r="M21" s="39">
        <v>28</v>
      </c>
      <c r="N21" s="39">
        <v>0</v>
      </c>
      <c r="O21" s="39">
        <v>0</v>
      </c>
      <c r="P21" s="39">
        <v>0</v>
      </c>
      <c r="Q21" s="39">
        <v>0</v>
      </c>
      <c r="R21" s="39">
        <v>0</v>
      </c>
      <c r="S21" s="39">
        <v>0</v>
      </c>
      <c r="T21" s="39">
        <v>0</v>
      </c>
      <c r="U21" s="39">
        <v>0</v>
      </c>
      <c r="V21" s="39">
        <v>0</v>
      </c>
      <c r="W21" s="39">
        <v>0</v>
      </c>
      <c r="X21" s="39">
        <v>377</v>
      </c>
      <c r="Y21" s="39">
        <v>101629</v>
      </c>
      <c r="Z21" s="39">
        <v>0</v>
      </c>
      <c r="AA21" s="39">
        <v>0</v>
      </c>
      <c r="AB21" s="39">
        <v>0</v>
      </c>
      <c r="AC21" s="39">
        <v>0</v>
      </c>
      <c r="AD21" s="39">
        <v>0</v>
      </c>
      <c r="AE21" s="39">
        <v>0</v>
      </c>
      <c r="AF21" s="39">
        <v>0</v>
      </c>
      <c r="AG21" s="39">
        <v>0</v>
      </c>
      <c r="AH21" s="39">
        <v>0</v>
      </c>
      <c r="AI21" s="39">
        <v>0</v>
      </c>
      <c r="AJ21" s="39">
        <v>0</v>
      </c>
      <c r="AK21" s="39">
        <v>0</v>
      </c>
      <c r="AL21" s="39">
        <v>0</v>
      </c>
      <c r="AM21" s="39">
        <v>0</v>
      </c>
      <c r="AN21" s="39">
        <v>0</v>
      </c>
      <c r="AO21" s="39">
        <v>0</v>
      </c>
      <c r="AP21" s="39">
        <v>0</v>
      </c>
      <c r="AQ21" s="39">
        <v>0</v>
      </c>
      <c r="AR21" s="39">
        <v>0</v>
      </c>
      <c r="AS21" s="39">
        <v>0</v>
      </c>
      <c r="AT21" s="39">
        <v>0</v>
      </c>
      <c r="AU21" s="39">
        <v>0</v>
      </c>
      <c r="AV21" s="39">
        <v>0</v>
      </c>
      <c r="AW21" s="39">
        <v>0</v>
      </c>
      <c r="AX21" s="39">
        <v>0</v>
      </c>
      <c r="AY21" s="39">
        <v>0</v>
      </c>
      <c r="AZ21" s="39">
        <v>0</v>
      </c>
      <c r="BA21" s="39">
        <v>0</v>
      </c>
      <c r="BB21" s="39">
        <v>0</v>
      </c>
      <c r="BC21" s="39">
        <v>0</v>
      </c>
      <c r="BD21" s="39">
        <v>0</v>
      </c>
      <c r="BE21" s="39">
        <v>0</v>
      </c>
      <c r="BF21" s="39">
        <v>0</v>
      </c>
      <c r="BG21" s="39">
        <v>0</v>
      </c>
      <c r="BH21" s="41">
        <v>102034</v>
      </c>
      <c r="BI21" s="42"/>
      <c r="BJ21" s="41">
        <v>27875</v>
      </c>
      <c r="BL21" s="83">
        <v>0</v>
      </c>
      <c r="BW21"/>
      <c r="BX21"/>
      <c r="BY21"/>
      <c r="BZ21"/>
    </row>
    <row r="22" spans="1:78" s="10" customFormat="1" x14ac:dyDescent="0.3">
      <c r="A22" s="26" t="s">
        <v>88</v>
      </c>
      <c r="B22" s="38" t="s">
        <v>87</v>
      </c>
      <c r="C22" s="39">
        <v>110738</v>
      </c>
      <c r="D22" s="38">
        <v>31169</v>
      </c>
      <c r="E22" s="38">
        <v>0</v>
      </c>
      <c r="F22" s="38">
        <v>483</v>
      </c>
      <c r="G22" s="38"/>
      <c r="H22" s="38">
        <v>6827</v>
      </c>
      <c r="I22" s="38">
        <v>0</v>
      </c>
      <c r="J22" s="38">
        <v>296</v>
      </c>
      <c r="K22" s="38">
        <v>71963</v>
      </c>
      <c r="L22" s="40">
        <v>0</v>
      </c>
      <c r="M22" s="39">
        <v>0</v>
      </c>
      <c r="N22" s="39">
        <v>0</v>
      </c>
      <c r="O22" s="39">
        <v>0</v>
      </c>
      <c r="P22" s="39">
        <v>0</v>
      </c>
      <c r="Q22" s="39">
        <v>0</v>
      </c>
      <c r="R22" s="39">
        <v>0</v>
      </c>
      <c r="S22" s="39">
        <v>0</v>
      </c>
      <c r="T22" s="39">
        <v>0</v>
      </c>
      <c r="U22" s="39">
        <v>0</v>
      </c>
      <c r="V22" s="39">
        <v>0</v>
      </c>
      <c r="W22" s="39">
        <v>0</v>
      </c>
      <c r="X22" s="39">
        <v>0</v>
      </c>
      <c r="Y22" s="39">
        <v>0</v>
      </c>
      <c r="Z22" s="39">
        <v>63347</v>
      </c>
      <c r="AA22" s="39">
        <v>0</v>
      </c>
      <c r="AB22" s="39">
        <v>0</v>
      </c>
      <c r="AC22" s="39">
        <v>0</v>
      </c>
      <c r="AD22" s="39">
        <v>0</v>
      </c>
      <c r="AE22" s="39">
        <v>0</v>
      </c>
      <c r="AF22" s="39">
        <v>0</v>
      </c>
      <c r="AG22" s="39">
        <v>0</v>
      </c>
      <c r="AH22" s="39">
        <v>0</v>
      </c>
      <c r="AI22" s="39">
        <v>0</v>
      </c>
      <c r="AJ22" s="39">
        <v>0</v>
      </c>
      <c r="AK22" s="39">
        <v>0</v>
      </c>
      <c r="AL22" s="39">
        <v>0</v>
      </c>
      <c r="AM22" s="39">
        <v>0</v>
      </c>
      <c r="AN22" s="39">
        <v>0</v>
      </c>
      <c r="AO22" s="39">
        <v>0</v>
      </c>
      <c r="AP22" s="39">
        <v>0</v>
      </c>
      <c r="AQ22" s="39">
        <v>0</v>
      </c>
      <c r="AR22" s="39">
        <v>0</v>
      </c>
      <c r="AS22" s="39">
        <v>0</v>
      </c>
      <c r="AT22" s="39">
        <v>0</v>
      </c>
      <c r="AU22" s="39">
        <v>0</v>
      </c>
      <c r="AV22" s="39">
        <v>0</v>
      </c>
      <c r="AW22" s="39">
        <v>0</v>
      </c>
      <c r="AX22" s="39">
        <v>0</v>
      </c>
      <c r="AY22" s="39">
        <v>0</v>
      </c>
      <c r="AZ22" s="39">
        <v>0</v>
      </c>
      <c r="BA22" s="39">
        <v>0</v>
      </c>
      <c r="BB22" s="39">
        <v>0</v>
      </c>
      <c r="BC22" s="39">
        <v>0</v>
      </c>
      <c r="BD22" s="39">
        <v>0</v>
      </c>
      <c r="BE22" s="39">
        <v>0</v>
      </c>
      <c r="BF22" s="39">
        <v>0</v>
      </c>
      <c r="BG22" s="39">
        <v>0</v>
      </c>
      <c r="BH22" s="41">
        <v>63347</v>
      </c>
      <c r="BI22" s="42"/>
      <c r="BJ22" s="41">
        <v>8616</v>
      </c>
      <c r="BL22" s="83">
        <v>0</v>
      </c>
      <c r="BW22"/>
      <c r="BX22"/>
      <c r="BY22"/>
      <c r="BZ22"/>
    </row>
    <row r="23" spans="1:78" s="10" customFormat="1" x14ac:dyDescent="0.3">
      <c r="A23" s="26" t="s">
        <v>86</v>
      </c>
      <c r="B23" s="38" t="s">
        <v>85</v>
      </c>
      <c r="C23" s="39">
        <v>312808</v>
      </c>
      <c r="D23" s="38">
        <v>67048</v>
      </c>
      <c r="E23" s="38">
        <v>0</v>
      </c>
      <c r="F23" s="38">
        <v>10856</v>
      </c>
      <c r="G23" s="38"/>
      <c r="H23" s="38">
        <v>0</v>
      </c>
      <c r="I23" s="38">
        <v>3</v>
      </c>
      <c r="J23" s="38">
        <v>10552</v>
      </c>
      <c r="K23" s="38">
        <v>224349</v>
      </c>
      <c r="L23" s="40">
        <v>0</v>
      </c>
      <c r="M23" s="39">
        <v>0</v>
      </c>
      <c r="N23" s="39">
        <v>0</v>
      </c>
      <c r="O23" s="39">
        <v>109770</v>
      </c>
      <c r="P23" s="39">
        <v>0</v>
      </c>
      <c r="Q23" s="39">
        <v>0</v>
      </c>
      <c r="R23" s="39">
        <v>0</v>
      </c>
      <c r="S23" s="39">
        <v>0</v>
      </c>
      <c r="T23" s="39">
        <v>0</v>
      </c>
      <c r="U23" s="39">
        <v>0</v>
      </c>
      <c r="V23" s="39">
        <v>0</v>
      </c>
      <c r="W23" s="39">
        <v>0</v>
      </c>
      <c r="X23" s="39">
        <v>0</v>
      </c>
      <c r="Y23" s="39">
        <v>0</v>
      </c>
      <c r="Z23" s="39">
        <v>0</v>
      </c>
      <c r="AA23" s="39">
        <v>58437</v>
      </c>
      <c r="AB23" s="39">
        <v>0</v>
      </c>
      <c r="AC23" s="39">
        <v>0</v>
      </c>
      <c r="AD23" s="39">
        <v>0</v>
      </c>
      <c r="AE23" s="39">
        <v>0</v>
      </c>
      <c r="AF23" s="39">
        <v>0</v>
      </c>
      <c r="AG23" s="39">
        <v>0</v>
      </c>
      <c r="AH23" s="39">
        <v>0</v>
      </c>
      <c r="AI23" s="39">
        <v>0</v>
      </c>
      <c r="AJ23" s="39">
        <v>0</v>
      </c>
      <c r="AK23" s="39">
        <v>0</v>
      </c>
      <c r="AL23" s="39">
        <v>0</v>
      </c>
      <c r="AM23" s="39">
        <v>0</v>
      </c>
      <c r="AN23" s="39">
        <v>0</v>
      </c>
      <c r="AO23" s="39">
        <v>0</v>
      </c>
      <c r="AP23" s="39">
        <v>0</v>
      </c>
      <c r="AQ23" s="39">
        <v>371</v>
      </c>
      <c r="AR23" s="39">
        <v>0</v>
      </c>
      <c r="AS23" s="39">
        <v>10</v>
      </c>
      <c r="AT23" s="39">
        <v>0</v>
      </c>
      <c r="AU23" s="39">
        <v>447</v>
      </c>
      <c r="AV23" s="39">
        <v>497</v>
      </c>
      <c r="AW23" s="39">
        <v>0</v>
      </c>
      <c r="AX23" s="39">
        <v>0</v>
      </c>
      <c r="AY23" s="39">
        <v>13</v>
      </c>
      <c r="AZ23" s="39">
        <v>12</v>
      </c>
      <c r="BA23" s="39">
        <v>0</v>
      </c>
      <c r="BB23" s="39">
        <v>0</v>
      </c>
      <c r="BC23" s="39">
        <v>0</v>
      </c>
      <c r="BD23" s="39">
        <v>415</v>
      </c>
      <c r="BE23" s="39">
        <v>1672</v>
      </c>
      <c r="BF23" s="39">
        <v>9481</v>
      </c>
      <c r="BG23" s="39">
        <v>0</v>
      </c>
      <c r="BH23" s="41">
        <v>181125</v>
      </c>
      <c r="BI23" s="42"/>
      <c r="BJ23" s="41">
        <v>43224</v>
      </c>
      <c r="BL23" s="83">
        <v>0</v>
      </c>
      <c r="BW23"/>
      <c r="BX23"/>
      <c r="BY23"/>
      <c r="BZ23"/>
    </row>
    <row r="24" spans="1:78" s="10" customFormat="1" x14ac:dyDescent="0.3">
      <c r="A24" s="26" t="s">
        <v>84</v>
      </c>
      <c r="B24" s="38" t="s">
        <v>83</v>
      </c>
      <c r="C24" s="39">
        <v>69161</v>
      </c>
      <c r="D24" s="38">
        <v>33578</v>
      </c>
      <c r="E24" s="38">
        <v>0</v>
      </c>
      <c r="F24" s="38">
        <v>2931</v>
      </c>
      <c r="G24" s="38"/>
      <c r="H24" s="38">
        <v>0</v>
      </c>
      <c r="I24" s="38">
        <v>0</v>
      </c>
      <c r="J24" s="38">
        <v>2718</v>
      </c>
      <c r="K24" s="38">
        <v>29934</v>
      </c>
      <c r="L24" s="40">
        <v>0</v>
      </c>
      <c r="M24" s="39">
        <v>0</v>
      </c>
      <c r="N24" s="39">
        <v>0</v>
      </c>
      <c r="O24" s="39">
        <v>303</v>
      </c>
      <c r="P24" s="39">
        <v>0</v>
      </c>
      <c r="Q24" s="39">
        <v>0</v>
      </c>
      <c r="R24" s="39">
        <v>0</v>
      </c>
      <c r="S24" s="39">
        <v>0</v>
      </c>
      <c r="T24" s="39">
        <v>0</v>
      </c>
      <c r="U24" s="39">
        <v>0</v>
      </c>
      <c r="V24" s="39">
        <v>0</v>
      </c>
      <c r="W24" s="39">
        <v>0</v>
      </c>
      <c r="X24" s="39">
        <v>0</v>
      </c>
      <c r="Y24" s="39">
        <v>0</v>
      </c>
      <c r="Z24" s="39">
        <v>0</v>
      </c>
      <c r="AA24" s="39">
        <v>159</v>
      </c>
      <c r="AB24" s="39">
        <v>20461</v>
      </c>
      <c r="AC24" s="39">
        <v>0</v>
      </c>
      <c r="AD24" s="39">
        <v>0</v>
      </c>
      <c r="AE24" s="39">
        <v>0</v>
      </c>
      <c r="AF24" s="39">
        <v>0</v>
      </c>
      <c r="AG24" s="39">
        <v>0</v>
      </c>
      <c r="AH24" s="39">
        <v>0</v>
      </c>
      <c r="AI24" s="39">
        <v>0</v>
      </c>
      <c r="AJ24" s="39">
        <v>0</v>
      </c>
      <c r="AK24" s="39">
        <v>0</v>
      </c>
      <c r="AL24" s="39">
        <v>0</v>
      </c>
      <c r="AM24" s="39">
        <v>0</v>
      </c>
      <c r="AN24" s="39">
        <v>0</v>
      </c>
      <c r="AO24" s="39">
        <v>0</v>
      </c>
      <c r="AP24" s="39">
        <v>0</v>
      </c>
      <c r="AQ24" s="39">
        <v>0</v>
      </c>
      <c r="AR24" s="39">
        <v>0</v>
      </c>
      <c r="AS24" s="39">
        <v>0</v>
      </c>
      <c r="AT24" s="39">
        <v>0</v>
      </c>
      <c r="AU24" s="39">
        <v>0</v>
      </c>
      <c r="AV24" s="39">
        <v>0</v>
      </c>
      <c r="AW24" s="39">
        <v>0</v>
      </c>
      <c r="AX24" s="39">
        <v>0</v>
      </c>
      <c r="AY24" s="39">
        <v>0</v>
      </c>
      <c r="AZ24" s="39">
        <v>0</v>
      </c>
      <c r="BA24" s="39">
        <v>0</v>
      </c>
      <c r="BB24" s="39">
        <v>0</v>
      </c>
      <c r="BC24" s="39">
        <v>0</v>
      </c>
      <c r="BD24" s="39">
        <v>0</v>
      </c>
      <c r="BE24" s="39">
        <v>0</v>
      </c>
      <c r="BF24" s="39">
        <v>0</v>
      </c>
      <c r="BG24" s="39">
        <v>0</v>
      </c>
      <c r="BH24" s="41">
        <v>20923</v>
      </c>
      <c r="BI24" s="42"/>
      <c r="BJ24" s="41">
        <v>9011</v>
      </c>
      <c r="BL24" s="83">
        <v>0</v>
      </c>
      <c r="BW24"/>
      <c r="BX24"/>
      <c r="BY24"/>
      <c r="BZ24"/>
    </row>
    <row r="25" spans="1:78" s="10" customFormat="1" x14ac:dyDescent="0.3">
      <c r="A25" s="26" t="s">
        <v>82</v>
      </c>
      <c r="B25" s="38" t="s">
        <v>81</v>
      </c>
      <c r="C25" s="39">
        <v>275031</v>
      </c>
      <c r="D25" s="38">
        <v>48265</v>
      </c>
      <c r="E25" s="38">
        <v>0</v>
      </c>
      <c r="F25" s="38">
        <v>437</v>
      </c>
      <c r="G25" s="38"/>
      <c r="H25" s="38">
        <v>0</v>
      </c>
      <c r="I25" s="38">
        <v>13511</v>
      </c>
      <c r="J25" s="38">
        <v>259</v>
      </c>
      <c r="K25" s="38">
        <v>212559</v>
      </c>
      <c r="L25" s="40">
        <v>0</v>
      </c>
      <c r="M25" s="39">
        <v>605</v>
      </c>
      <c r="N25" s="39">
        <v>0</v>
      </c>
      <c r="O25" s="39">
        <v>0</v>
      </c>
      <c r="P25" s="39">
        <v>0</v>
      </c>
      <c r="Q25" s="39">
        <v>0</v>
      </c>
      <c r="R25" s="39">
        <v>0</v>
      </c>
      <c r="S25" s="39">
        <v>0</v>
      </c>
      <c r="T25" s="39">
        <v>0</v>
      </c>
      <c r="U25" s="39">
        <v>0</v>
      </c>
      <c r="V25" s="39">
        <v>0</v>
      </c>
      <c r="W25" s="39">
        <v>0</v>
      </c>
      <c r="X25" s="39">
        <v>0</v>
      </c>
      <c r="Y25" s="39">
        <v>0</v>
      </c>
      <c r="Z25" s="39">
        <v>0</v>
      </c>
      <c r="AA25" s="39">
        <v>0</v>
      </c>
      <c r="AB25" s="39">
        <v>0</v>
      </c>
      <c r="AC25" s="39">
        <v>200058</v>
      </c>
      <c r="AD25" s="39">
        <v>0</v>
      </c>
      <c r="AE25" s="39">
        <v>0</v>
      </c>
      <c r="AF25" s="39">
        <v>0</v>
      </c>
      <c r="AG25" s="39">
        <v>302</v>
      </c>
      <c r="AH25" s="39">
        <v>0</v>
      </c>
      <c r="AI25" s="39">
        <v>0</v>
      </c>
      <c r="AJ25" s="39">
        <v>0</v>
      </c>
      <c r="AK25" s="39">
        <v>0</v>
      </c>
      <c r="AL25" s="39">
        <v>0</v>
      </c>
      <c r="AM25" s="39">
        <v>0</v>
      </c>
      <c r="AN25" s="39">
        <v>0</v>
      </c>
      <c r="AO25" s="39">
        <v>1080</v>
      </c>
      <c r="AP25" s="39">
        <v>0</v>
      </c>
      <c r="AQ25" s="39">
        <v>0</v>
      </c>
      <c r="AR25" s="39">
        <v>0</v>
      </c>
      <c r="AS25" s="39">
        <v>6840</v>
      </c>
      <c r="AT25" s="39">
        <v>0</v>
      </c>
      <c r="AU25" s="39">
        <v>0</v>
      </c>
      <c r="AV25" s="39">
        <v>0</v>
      </c>
      <c r="AW25" s="39">
        <v>0</v>
      </c>
      <c r="AX25" s="39">
        <v>0</v>
      </c>
      <c r="AY25" s="39">
        <v>0</v>
      </c>
      <c r="AZ25" s="39">
        <v>0</v>
      </c>
      <c r="BA25" s="39">
        <v>0</v>
      </c>
      <c r="BB25" s="39">
        <v>0</v>
      </c>
      <c r="BC25" s="39">
        <v>0</v>
      </c>
      <c r="BD25" s="39">
        <v>0</v>
      </c>
      <c r="BE25" s="39">
        <v>100</v>
      </c>
      <c r="BF25" s="39">
        <v>0</v>
      </c>
      <c r="BG25" s="39">
        <v>0</v>
      </c>
      <c r="BH25" s="41">
        <v>208985</v>
      </c>
      <c r="BI25" s="42"/>
      <c r="BJ25" s="41">
        <v>3574</v>
      </c>
      <c r="BL25" s="83">
        <v>0</v>
      </c>
      <c r="BW25"/>
      <c r="BX25"/>
      <c r="BY25"/>
      <c r="BZ25"/>
    </row>
    <row r="26" spans="1:78" s="10" customFormat="1" x14ac:dyDescent="0.3">
      <c r="A26" s="26" t="s">
        <v>80</v>
      </c>
      <c r="B26" s="38" t="s">
        <v>79</v>
      </c>
      <c r="C26" s="39">
        <v>222051</v>
      </c>
      <c r="D26" s="38">
        <v>53852</v>
      </c>
      <c r="E26" s="38">
        <v>0</v>
      </c>
      <c r="F26" s="38">
        <v>14816</v>
      </c>
      <c r="G26" s="38"/>
      <c r="H26" s="38">
        <v>0</v>
      </c>
      <c r="I26" s="38">
        <v>0</v>
      </c>
      <c r="J26" s="38">
        <v>15640</v>
      </c>
      <c r="K26" s="38">
        <v>137743</v>
      </c>
      <c r="L26" s="40">
        <v>0</v>
      </c>
      <c r="M26" s="39">
        <v>656</v>
      </c>
      <c r="N26" s="39">
        <v>0</v>
      </c>
      <c r="O26" s="39">
        <v>0</v>
      </c>
      <c r="P26" s="39">
        <v>0</v>
      </c>
      <c r="Q26" s="39">
        <v>0</v>
      </c>
      <c r="R26" s="39">
        <v>0</v>
      </c>
      <c r="S26" s="39">
        <v>0</v>
      </c>
      <c r="T26" s="39">
        <v>0</v>
      </c>
      <c r="U26" s="39">
        <v>0</v>
      </c>
      <c r="V26" s="39">
        <v>0</v>
      </c>
      <c r="W26" s="39">
        <v>0</v>
      </c>
      <c r="X26" s="39">
        <v>0</v>
      </c>
      <c r="Y26" s="39">
        <v>0</v>
      </c>
      <c r="Z26" s="39">
        <v>0</v>
      </c>
      <c r="AA26" s="39">
        <v>0</v>
      </c>
      <c r="AB26" s="39">
        <v>0</v>
      </c>
      <c r="AC26" s="39">
        <v>0</v>
      </c>
      <c r="AD26" s="39">
        <v>62778</v>
      </c>
      <c r="AE26" s="39">
        <v>3</v>
      </c>
      <c r="AF26" s="39">
        <v>0</v>
      </c>
      <c r="AG26" s="39">
        <v>328</v>
      </c>
      <c r="AH26" s="39">
        <v>0</v>
      </c>
      <c r="AI26" s="39">
        <v>0</v>
      </c>
      <c r="AJ26" s="39">
        <v>0</v>
      </c>
      <c r="AK26" s="39">
        <v>0</v>
      </c>
      <c r="AL26" s="39">
        <v>0</v>
      </c>
      <c r="AM26" s="39">
        <v>0</v>
      </c>
      <c r="AN26" s="39">
        <v>0</v>
      </c>
      <c r="AO26" s="39">
        <v>0</v>
      </c>
      <c r="AP26" s="39">
        <v>0</v>
      </c>
      <c r="AQ26" s="39">
        <v>0</v>
      </c>
      <c r="AR26" s="39">
        <v>0</v>
      </c>
      <c r="AS26" s="39">
        <v>95</v>
      </c>
      <c r="AT26" s="39">
        <v>0</v>
      </c>
      <c r="AU26" s="39">
        <v>0</v>
      </c>
      <c r="AV26" s="39">
        <v>23412</v>
      </c>
      <c r="AW26" s="39">
        <v>0</v>
      </c>
      <c r="AX26" s="39">
        <v>0</v>
      </c>
      <c r="AY26" s="39">
        <v>229</v>
      </c>
      <c r="AZ26" s="39">
        <v>207</v>
      </c>
      <c r="BA26" s="39">
        <v>0</v>
      </c>
      <c r="BB26" s="39">
        <v>0</v>
      </c>
      <c r="BC26" s="39">
        <v>0</v>
      </c>
      <c r="BD26" s="39">
        <v>0</v>
      </c>
      <c r="BE26" s="39">
        <v>6</v>
      </c>
      <c r="BF26" s="39">
        <v>0</v>
      </c>
      <c r="BG26" s="39">
        <v>0</v>
      </c>
      <c r="BH26" s="41">
        <v>87714</v>
      </c>
      <c r="BI26" s="42"/>
      <c r="BJ26" s="41">
        <v>50029</v>
      </c>
      <c r="BL26" s="83">
        <v>0</v>
      </c>
      <c r="BW26"/>
      <c r="BX26"/>
      <c r="BY26"/>
      <c r="BZ26"/>
    </row>
    <row r="27" spans="1:78" s="10" customFormat="1" x14ac:dyDescent="0.3">
      <c r="A27" s="26" t="s">
        <v>78</v>
      </c>
      <c r="B27" s="38" t="s">
        <v>77</v>
      </c>
      <c r="C27" s="39">
        <v>1530245</v>
      </c>
      <c r="D27" s="38">
        <v>195715</v>
      </c>
      <c r="E27" s="38">
        <v>48171</v>
      </c>
      <c r="F27" s="38">
        <v>13829</v>
      </c>
      <c r="G27" s="38"/>
      <c r="H27" s="38">
        <v>19602</v>
      </c>
      <c r="I27" s="38">
        <v>0</v>
      </c>
      <c r="J27" s="38">
        <v>3493</v>
      </c>
      <c r="K27" s="38">
        <v>1249435</v>
      </c>
      <c r="L27" s="40">
        <v>0</v>
      </c>
      <c r="M27" s="39">
        <v>87</v>
      </c>
      <c r="N27" s="39">
        <v>0</v>
      </c>
      <c r="O27" s="39">
        <v>11</v>
      </c>
      <c r="P27" s="39">
        <v>0</v>
      </c>
      <c r="Q27" s="39">
        <v>0</v>
      </c>
      <c r="R27" s="39">
        <v>74</v>
      </c>
      <c r="S27" s="39">
        <v>9</v>
      </c>
      <c r="T27" s="39">
        <v>24</v>
      </c>
      <c r="U27" s="39">
        <v>20</v>
      </c>
      <c r="V27" s="39">
        <v>0</v>
      </c>
      <c r="W27" s="39">
        <v>27</v>
      </c>
      <c r="X27" s="39">
        <v>0</v>
      </c>
      <c r="Y27" s="39">
        <v>0</v>
      </c>
      <c r="Z27" s="39">
        <v>35</v>
      </c>
      <c r="AA27" s="39">
        <v>2</v>
      </c>
      <c r="AB27" s="39">
        <v>0</v>
      </c>
      <c r="AC27" s="39">
        <v>4</v>
      </c>
      <c r="AD27" s="39">
        <v>8</v>
      </c>
      <c r="AE27" s="39">
        <v>1180852</v>
      </c>
      <c r="AF27" s="39">
        <v>256</v>
      </c>
      <c r="AG27" s="39">
        <v>34</v>
      </c>
      <c r="AH27" s="39">
        <v>0</v>
      </c>
      <c r="AI27" s="39">
        <v>0</v>
      </c>
      <c r="AJ27" s="39">
        <v>0</v>
      </c>
      <c r="AK27" s="39">
        <v>0</v>
      </c>
      <c r="AL27" s="39">
        <v>0</v>
      </c>
      <c r="AM27" s="39">
        <v>0</v>
      </c>
      <c r="AN27" s="39">
        <v>1</v>
      </c>
      <c r="AO27" s="39">
        <v>0</v>
      </c>
      <c r="AP27" s="39">
        <v>418</v>
      </c>
      <c r="AQ27" s="39">
        <v>102</v>
      </c>
      <c r="AR27" s="39">
        <v>13</v>
      </c>
      <c r="AS27" s="39">
        <v>509</v>
      </c>
      <c r="AT27" s="39">
        <v>102</v>
      </c>
      <c r="AU27" s="39">
        <v>0</v>
      </c>
      <c r="AV27" s="39">
        <v>1775</v>
      </c>
      <c r="AW27" s="39">
        <v>0</v>
      </c>
      <c r="AX27" s="39">
        <v>0</v>
      </c>
      <c r="AY27" s="39">
        <v>9045</v>
      </c>
      <c r="AZ27" s="39">
        <v>8145</v>
      </c>
      <c r="BA27" s="39">
        <v>0</v>
      </c>
      <c r="BB27" s="39">
        <v>0</v>
      </c>
      <c r="BC27" s="39">
        <v>0</v>
      </c>
      <c r="BD27" s="39">
        <v>0</v>
      </c>
      <c r="BE27" s="39">
        <v>236</v>
      </c>
      <c r="BF27" s="39">
        <v>0</v>
      </c>
      <c r="BG27" s="39">
        <v>0</v>
      </c>
      <c r="BH27" s="41">
        <v>1201789</v>
      </c>
      <c r="BI27" s="42"/>
      <c r="BJ27" s="41">
        <v>47646</v>
      </c>
      <c r="BL27" s="83">
        <v>0</v>
      </c>
      <c r="BW27"/>
      <c r="BX27"/>
      <c r="BY27"/>
      <c r="BZ27"/>
    </row>
    <row r="28" spans="1:78" s="10" customFormat="1" x14ac:dyDescent="0.3">
      <c r="A28" s="26" t="s">
        <v>76</v>
      </c>
      <c r="B28" s="38" t="s">
        <v>75</v>
      </c>
      <c r="C28" s="39">
        <v>1385371</v>
      </c>
      <c r="D28" s="38">
        <v>502372</v>
      </c>
      <c r="E28" s="38">
        <v>0</v>
      </c>
      <c r="F28" s="38">
        <v>37501</v>
      </c>
      <c r="G28" s="38"/>
      <c r="H28" s="38">
        <v>0</v>
      </c>
      <c r="I28" s="38">
        <v>0</v>
      </c>
      <c r="J28" s="38">
        <v>55184</v>
      </c>
      <c r="K28" s="38">
        <v>790314</v>
      </c>
      <c r="L28" s="40">
        <v>0</v>
      </c>
      <c r="M28" s="39">
        <v>16</v>
      </c>
      <c r="N28" s="39">
        <v>0</v>
      </c>
      <c r="O28" s="39">
        <v>0</v>
      </c>
      <c r="P28" s="39">
        <v>0</v>
      </c>
      <c r="Q28" s="39">
        <v>207</v>
      </c>
      <c r="R28" s="39">
        <v>0</v>
      </c>
      <c r="S28" s="39">
        <v>0</v>
      </c>
      <c r="T28" s="39">
        <v>42399</v>
      </c>
      <c r="U28" s="39">
        <v>0</v>
      </c>
      <c r="V28" s="39">
        <v>0</v>
      </c>
      <c r="W28" s="39">
        <v>0</v>
      </c>
      <c r="X28" s="39">
        <v>197</v>
      </c>
      <c r="Y28" s="39">
        <v>0</v>
      </c>
      <c r="Z28" s="39">
        <v>0</v>
      </c>
      <c r="AA28" s="39">
        <v>0</v>
      </c>
      <c r="AB28" s="39">
        <v>5</v>
      </c>
      <c r="AC28" s="39">
        <v>0</v>
      </c>
      <c r="AD28" s="39">
        <v>0</v>
      </c>
      <c r="AE28" s="39">
        <v>0</v>
      </c>
      <c r="AF28" s="39">
        <v>323751</v>
      </c>
      <c r="AG28" s="39">
        <v>7</v>
      </c>
      <c r="AH28" s="39">
        <v>0</v>
      </c>
      <c r="AI28" s="39">
        <v>7438</v>
      </c>
      <c r="AJ28" s="39">
        <v>0</v>
      </c>
      <c r="AK28" s="39">
        <v>0</v>
      </c>
      <c r="AL28" s="39">
        <v>0</v>
      </c>
      <c r="AM28" s="39">
        <v>0</v>
      </c>
      <c r="AN28" s="39">
        <v>2049</v>
      </c>
      <c r="AO28" s="39">
        <v>0</v>
      </c>
      <c r="AP28" s="39">
        <v>0</v>
      </c>
      <c r="AQ28" s="39">
        <v>0</v>
      </c>
      <c r="AR28" s="39">
        <v>0</v>
      </c>
      <c r="AS28" s="39">
        <v>209</v>
      </c>
      <c r="AT28" s="39">
        <v>0</v>
      </c>
      <c r="AU28" s="39">
        <v>0</v>
      </c>
      <c r="AV28" s="39">
        <v>0</v>
      </c>
      <c r="AW28" s="39">
        <v>0</v>
      </c>
      <c r="AX28" s="39">
        <v>0</v>
      </c>
      <c r="AY28" s="39">
        <v>0</v>
      </c>
      <c r="AZ28" s="39">
        <v>0</v>
      </c>
      <c r="BA28" s="39">
        <v>0</v>
      </c>
      <c r="BB28" s="39">
        <v>0</v>
      </c>
      <c r="BC28" s="39">
        <v>0</v>
      </c>
      <c r="BD28" s="39">
        <v>0</v>
      </c>
      <c r="BE28" s="39">
        <v>0</v>
      </c>
      <c r="BF28" s="39">
        <v>0</v>
      </c>
      <c r="BG28" s="39">
        <v>0</v>
      </c>
      <c r="BH28" s="41">
        <v>376278</v>
      </c>
      <c r="BI28" s="42"/>
      <c r="BJ28" s="41">
        <v>414036</v>
      </c>
      <c r="BL28" s="83">
        <v>0</v>
      </c>
      <c r="BW28"/>
      <c r="BX28"/>
      <c r="BY28"/>
      <c r="BZ28"/>
    </row>
    <row r="29" spans="1:78" s="10" customFormat="1" x14ac:dyDescent="0.3">
      <c r="A29" s="26" t="s">
        <v>74</v>
      </c>
      <c r="B29" s="38" t="s">
        <v>73</v>
      </c>
      <c r="C29" s="39">
        <v>160204</v>
      </c>
      <c r="D29" s="38">
        <v>14256</v>
      </c>
      <c r="E29" s="38">
        <v>0</v>
      </c>
      <c r="F29" s="38">
        <v>20674</v>
      </c>
      <c r="G29" s="38"/>
      <c r="H29" s="38">
        <v>0</v>
      </c>
      <c r="I29" s="38">
        <v>0</v>
      </c>
      <c r="J29" s="38">
        <v>21773</v>
      </c>
      <c r="K29" s="38">
        <v>103501</v>
      </c>
      <c r="L29" s="40">
        <v>0</v>
      </c>
      <c r="M29" s="39">
        <v>35417</v>
      </c>
      <c r="N29" s="39">
        <v>0</v>
      </c>
      <c r="O29" s="39">
        <v>75</v>
      </c>
      <c r="P29" s="39">
        <v>0</v>
      </c>
      <c r="Q29" s="39">
        <v>0</v>
      </c>
      <c r="R29" s="39">
        <v>0</v>
      </c>
      <c r="S29" s="39">
        <v>0</v>
      </c>
      <c r="T29" s="39">
        <v>0</v>
      </c>
      <c r="U29" s="39">
        <v>0</v>
      </c>
      <c r="V29" s="39">
        <v>0</v>
      </c>
      <c r="W29" s="39">
        <v>0</v>
      </c>
      <c r="X29" s="39">
        <v>0</v>
      </c>
      <c r="Y29" s="39">
        <v>0</v>
      </c>
      <c r="Z29" s="39">
        <v>0</v>
      </c>
      <c r="AA29" s="39">
        <v>38</v>
      </c>
      <c r="AB29" s="39">
        <v>293</v>
      </c>
      <c r="AC29" s="39">
        <v>0</v>
      </c>
      <c r="AD29" s="39">
        <v>0</v>
      </c>
      <c r="AE29" s="39">
        <v>0</v>
      </c>
      <c r="AF29" s="39">
        <v>307</v>
      </c>
      <c r="AG29" s="39">
        <v>17721</v>
      </c>
      <c r="AH29" s="39">
        <v>0</v>
      </c>
      <c r="AI29" s="39">
        <v>0</v>
      </c>
      <c r="AJ29" s="39">
        <v>0</v>
      </c>
      <c r="AK29" s="39">
        <v>0</v>
      </c>
      <c r="AL29" s="39">
        <v>0</v>
      </c>
      <c r="AM29" s="39">
        <v>0</v>
      </c>
      <c r="AN29" s="39">
        <v>369</v>
      </c>
      <c r="AO29" s="39">
        <v>0</v>
      </c>
      <c r="AP29" s="39">
        <v>0</v>
      </c>
      <c r="AQ29" s="39">
        <v>0</v>
      </c>
      <c r="AR29" s="39">
        <v>0</v>
      </c>
      <c r="AS29" s="39">
        <v>0</v>
      </c>
      <c r="AT29" s="39">
        <v>0</v>
      </c>
      <c r="AU29" s="39">
        <v>0</v>
      </c>
      <c r="AV29" s="39">
        <v>0</v>
      </c>
      <c r="AW29" s="39">
        <v>0</v>
      </c>
      <c r="AX29" s="39">
        <v>0</v>
      </c>
      <c r="AY29" s="39">
        <v>0</v>
      </c>
      <c r="AZ29" s="39">
        <v>0</v>
      </c>
      <c r="BA29" s="39">
        <v>0</v>
      </c>
      <c r="BB29" s="39">
        <v>0</v>
      </c>
      <c r="BC29" s="39">
        <v>0</v>
      </c>
      <c r="BD29" s="39">
        <v>0</v>
      </c>
      <c r="BE29" s="39">
        <v>0</v>
      </c>
      <c r="BF29" s="39">
        <v>0</v>
      </c>
      <c r="BG29" s="39">
        <v>0</v>
      </c>
      <c r="BH29" s="41">
        <v>54220</v>
      </c>
      <c r="BI29" s="42"/>
      <c r="BJ29" s="41">
        <v>49281</v>
      </c>
      <c r="BL29" s="83">
        <v>0</v>
      </c>
      <c r="BW29"/>
      <c r="BX29"/>
      <c r="BY29"/>
      <c r="BZ29"/>
    </row>
    <row r="30" spans="1:78" s="10" customFormat="1" x14ac:dyDescent="0.3">
      <c r="A30" s="26" t="s">
        <v>72</v>
      </c>
      <c r="B30" s="38" t="s">
        <v>71</v>
      </c>
      <c r="C30" s="39">
        <v>338930</v>
      </c>
      <c r="D30" s="38">
        <v>91985</v>
      </c>
      <c r="E30" s="38">
        <v>27073</v>
      </c>
      <c r="F30" s="38">
        <v>10663</v>
      </c>
      <c r="G30" s="38"/>
      <c r="H30" s="38">
        <v>0</v>
      </c>
      <c r="I30" s="38">
        <v>0</v>
      </c>
      <c r="J30" s="38">
        <v>16692</v>
      </c>
      <c r="K30" s="38">
        <v>192517</v>
      </c>
      <c r="L30" s="40">
        <v>0</v>
      </c>
      <c r="M30" s="39">
        <v>0</v>
      </c>
      <c r="N30" s="39">
        <v>0</v>
      </c>
      <c r="O30" s="39">
        <v>0</v>
      </c>
      <c r="P30" s="39">
        <v>0</v>
      </c>
      <c r="Q30" s="39">
        <v>0</v>
      </c>
      <c r="R30" s="39">
        <v>0</v>
      </c>
      <c r="S30" s="39">
        <v>0</v>
      </c>
      <c r="T30" s="39">
        <v>0</v>
      </c>
      <c r="U30" s="39">
        <v>0</v>
      </c>
      <c r="V30" s="39">
        <v>0</v>
      </c>
      <c r="W30" s="39">
        <v>0</v>
      </c>
      <c r="X30" s="39">
        <v>0</v>
      </c>
      <c r="Y30" s="39">
        <v>0</v>
      </c>
      <c r="Z30" s="39">
        <v>0</v>
      </c>
      <c r="AA30" s="39">
        <v>0</v>
      </c>
      <c r="AB30" s="39">
        <v>0</v>
      </c>
      <c r="AC30" s="39">
        <v>0</v>
      </c>
      <c r="AD30" s="39">
        <v>0</v>
      </c>
      <c r="AE30" s="39">
        <v>23</v>
      </c>
      <c r="AF30" s="39">
        <v>360</v>
      </c>
      <c r="AG30" s="39">
        <v>0</v>
      </c>
      <c r="AH30" s="39">
        <v>133709</v>
      </c>
      <c r="AI30" s="39">
        <v>0</v>
      </c>
      <c r="AJ30" s="39">
        <v>0</v>
      </c>
      <c r="AK30" s="39">
        <v>0</v>
      </c>
      <c r="AL30" s="39">
        <v>0</v>
      </c>
      <c r="AM30" s="39">
        <v>0</v>
      </c>
      <c r="AN30" s="39">
        <v>2</v>
      </c>
      <c r="AO30" s="39">
        <v>0</v>
      </c>
      <c r="AP30" s="39">
        <v>0</v>
      </c>
      <c r="AQ30" s="39">
        <v>0</v>
      </c>
      <c r="AR30" s="39">
        <v>0</v>
      </c>
      <c r="AS30" s="39">
        <v>17</v>
      </c>
      <c r="AT30" s="39">
        <v>0</v>
      </c>
      <c r="AU30" s="39">
        <v>0</v>
      </c>
      <c r="AV30" s="39">
        <v>0</v>
      </c>
      <c r="AW30" s="39">
        <v>0</v>
      </c>
      <c r="AX30" s="39">
        <v>0</v>
      </c>
      <c r="AY30" s="39">
        <v>0</v>
      </c>
      <c r="AZ30" s="39">
        <v>0</v>
      </c>
      <c r="BA30" s="39">
        <v>0</v>
      </c>
      <c r="BB30" s="39">
        <v>0</v>
      </c>
      <c r="BC30" s="39">
        <v>0</v>
      </c>
      <c r="BD30" s="39">
        <v>0</v>
      </c>
      <c r="BE30" s="39">
        <v>0</v>
      </c>
      <c r="BF30" s="39">
        <v>0</v>
      </c>
      <c r="BG30" s="39">
        <v>0</v>
      </c>
      <c r="BH30" s="41">
        <v>134111</v>
      </c>
      <c r="BI30" s="42"/>
      <c r="BJ30" s="41">
        <v>58406</v>
      </c>
      <c r="BL30" s="83">
        <v>0</v>
      </c>
      <c r="BW30"/>
      <c r="BX30"/>
      <c r="BY30"/>
      <c r="BZ30"/>
    </row>
    <row r="31" spans="1:78" s="10" customFormat="1" x14ac:dyDescent="0.3">
      <c r="A31" s="26" t="s">
        <v>70</v>
      </c>
      <c r="B31" s="38" t="s">
        <v>69</v>
      </c>
      <c r="C31" s="39">
        <v>1170870</v>
      </c>
      <c r="D31" s="38">
        <v>109845</v>
      </c>
      <c r="E31" s="38">
        <v>5047</v>
      </c>
      <c r="F31" s="38">
        <v>30525</v>
      </c>
      <c r="G31" s="38"/>
      <c r="H31" s="38">
        <v>0</v>
      </c>
      <c r="I31" s="38">
        <v>0</v>
      </c>
      <c r="J31" s="38">
        <v>26876</v>
      </c>
      <c r="K31" s="38">
        <v>998577</v>
      </c>
      <c r="L31" s="40">
        <v>0</v>
      </c>
      <c r="M31" s="39">
        <v>488</v>
      </c>
      <c r="N31" s="39">
        <v>0</v>
      </c>
      <c r="O31" s="39">
        <v>0</v>
      </c>
      <c r="P31" s="39">
        <v>0</v>
      </c>
      <c r="Q31" s="39">
        <v>0</v>
      </c>
      <c r="R31" s="39">
        <v>3079</v>
      </c>
      <c r="S31" s="39">
        <v>0</v>
      </c>
      <c r="T31" s="39">
        <v>0</v>
      </c>
      <c r="U31" s="39">
        <v>0</v>
      </c>
      <c r="V31" s="39">
        <v>0</v>
      </c>
      <c r="W31" s="39">
        <v>0</v>
      </c>
      <c r="X31" s="39">
        <v>0</v>
      </c>
      <c r="Y31" s="39">
        <v>0</v>
      </c>
      <c r="Z31" s="39">
        <v>0</v>
      </c>
      <c r="AA31" s="39">
        <v>0</v>
      </c>
      <c r="AB31" s="39">
        <v>0</v>
      </c>
      <c r="AC31" s="39">
        <v>0</v>
      </c>
      <c r="AD31" s="39">
        <v>346</v>
      </c>
      <c r="AE31" s="39">
        <v>117</v>
      </c>
      <c r="AF31" s="39">
        <v>524</v>
      </c>
      <c r="AG31" s="39">
        <v>244</v>
      </c>
      <c r="AH31" s="39">
        <v>0</v>
      </c>
      <c r="AI31" s="39">
        <v>732557</v>
      </c>
      <c r="AJ31" s="39">
        <v>0</v>
      </c>
      <c r="AK31" s="39">
        <v>21532</v>
      </c>
      <c r="AL31" s="39">
        <v>1609</v>
      </c>
      <c r="AM31" s="39">
        <v>16</v>
      </c>
      <c r="AN31" s="39">
        <v>358</v>
      </c>
      <c r="AO31" s="39">
        <v>90</v>
      </c>
      <c r="AP31" s="39">
        <v>0</v>
      </c>
      <c r="AQ31" s="39">
        <v>0</v>
      </c>
      <c r="AR31" s="39">
        <v>0</v>
      </c>
      <c r="AS31" s="39">
        <v>1805</v>
      </c>
      <c r="AT31" s="39">
        <v>0</v>
      </c>
      <c r="AU31" s="39">
        <v>0</v>
      </c>
      <c r="AV31" s="39">
        <v>133</v>
      </c>
      <c r="AW31" s="39">
        <v>0</v>
      </c>
      <c r="AX31" s="39">
        <v>0</v>
      </c>
      <c r="AY31" s="39">
        <v>22</v>
      </c>
      <c r="AZ31" s="39">
        <v>19</v>
      </c>
      <c r="BA31" s="39">
        <v>0</v>
      </c>
      <c r="BB31" s="39">
        <v>0</v>
      </c>
      <c r="BC31" s="39">
        <v>0</v>
      </c>
      <c r="BD31" s="39">
        <v>0</v>
      </c>
      <c r="BE31" s="39">
        <v>9</v>
      </c>
      <c r="BF31" s="39">
        <v>0</v>
      </c>
      <c r="BG31" s="39">
        <v>0</v>
      </c>
      <c r="BH31" s="41">
        <v>762948</v>
      </c>
      <c r="BI31" s="42"/>
      <c r="BJ31" s="41">
        <v>235629</v>
      </c>
      <c r="BL31" s="83">
        <v>0</v>
      </c>
      <c r="BW31"/>
      <c r="BX31"/>
      <c r="BY31"/>
      <c r="BZ31"/>
    </row>
    <row r="32" spans="1:78" s="10" customFormat="1" x14ac:dyDescent="0.3">
      <c r="A32" s="26" t="s">
        <v>68</v>
      </c>
      <c r="B32" s="38" t="s">
        <v>67</v>
      </c>
      <c r="C32" s="39">
        <v>225438</v>
      </c>
      <c r="D32" s="38">
        <v>40998</v>
      </c>
      <c r="E32" s="38">
        <v>0</v>
      </c>
      <c r="F32" s="38">
        <v>18034</v>
      </c>
      <c r="G32" s="38"/>
      <c r="H32" s="38">
        <v>0</v>
      </c>
      <c r="I32" s="38">
        <v>0</v>
      </c>
      <c r="J32" s="38">
        <v>20376</v>
      </c>
      <c r="K32" s="38">
        <v>146030</v>
      </c>
      <c r="L32" s="40">
        <v>0</v>
      </c>
      <c r="M32" s="39">
        <v>0</v>
      </c>
      <c r="N32" s="39">
        <v>0</v>
      </c>
      <c r="O32" s="39">
        <v>0</v>
      </c>
      <c r="P32" s="39">
        <v>0</v>
      </c>
      <c r="Q32" s="39">
        <v>0</v>
      </c>
      <c r="R32" s="39">
        <v>1</v>
      </c>
      <c r="S32" s="39">
        <v>0</v>
      </c>
      <c r="T32" s="39">
        <v>0</v>
      </c>
      <c r="U32" s="39">
        <v>0</v>
      </c>
      <c r="V32" s="39">
        <v>0</v>
      </c>
      <c r="W32" s="39">
        <v>0</v>
      </c>
      <c r="X32" s="39">
        <v>0</v>
      </c>
      <c r="Y32" s="39">
        <v>0</v>
      </c>
      <c r="Z32" s="39">
        <v>0</v>
      </c>
      <c r="AA32" s="39">
        <v>0</v>
      </c>
      <c r="AB32" s="39">
        <v>0</v>
      </c>
      <c r="AC32" s="39">
        <v>0</v>
      </c>
      <c r="AD32" s="39">
        <v>0</v>
      </c>
      <c r="AE32" s="39">
        <v>0</v>
      </c>
      <c r="AF32" s="39">
        <v>0</v>
      </c>
      <c r="AG32" s="39">
        <v>0</v>
      </c>
      <c r="AH32" s="39">
        <v>0</v>
      </c>
      <c r="AI32" s="39">
        <v>7</v>
      </c>
      <c r="AJ32" s="39">
        <v>72</v>
      </c>
      <c r="AK32" s="39">
        <v>0</v>
      </c>
      <c r="AL32" s="39">
        <v>0</v>
      </c>
      <c r="AM32" s="39">
        <v>0</v>
      </c>
      <c r="AN32" s="39">
        <v>0</v>
      </c>
      <c r="AO32" s="39">
        <v>0</v>
      </c>
      <c r="AP32" s="39">
        <v>0</v>
      </c>
      <c r="AQ32" s="39">
        <v>0</v>
      </c>
      <c r="AR32" s="39">
        <v>0</v>
      </c>
      <c r="AS32" s="39">
        <v>0</v>
      </c>
      <c r="AT32" s="39">
        <v>0</v>
      </c>
      <c r="AU32" s="39">
        <v>0</v>
      </c>
      <c r="AV32" s="39">
        <v>0</v>
      </c>
      <c r="AW32" s="39">
        <v>0</v>
      </c>
      <c r="AX32" s="39">
        <v>0</v>
      </c>
      <c r="AY32" s="39">
        <v>0</v>
      </c>
      <c r="AZ32" s="39">
        <v>0</v>
      </c>
      <c r="BA32" s="39">
        <v>0</v>
      </c>
      <c r="BB32" s="39">
        <v>0</v>
      </c>
      <c r="BC32" s="39">
        <v>0</v>
      </c>
      <c r="BD32" s="39">
        <v>0</v>
      </c>
      <c r="BE32" s="39">
        <v>0</v>
      </c>
      <c r="BF32" s="39">
        <v>0</v>
      </c>
      <c r="BG32" s="39">
        <v>0</v>
      </c>
      <c r="BH32" s="41">
        <v>80</v>
      </c>
      <c r="BI32" s="42"/>
      <c r="BJ32" s="41">
        <v>145950</v>
      </c>
      <c r="BL32" s="83">
        <v>0</v>
      </c>
      <c r="BW32"/>
      <c r="BX32"/>
      <c r="BY32"/>
      <c r="BZ32"/>
    </row>
    <row r="33" spans="1:78" s="10" customFormat="1" x14ac:dyDescent="0.3">
      <c r="A33" s="26" t="s">
        <v>66</v>
      </c>
      <c r="B33" s="38" t="s">
        <v>65</v>
      </c>
      <c r="C33" s="39">
        <v>189253</v>
      </c>
      <c r="D33" s="38">
        <v>79548</v>
      </c>
      <c r="E33" s="38">
        <v>0</v>
      </c>
      <c r="F33" s="38">
        <v>17097</v>
      </c>
      <c r="G33" s="38"/>
      <c r="H33" s="38">
        <v>0</v>
      </c>
      <c r="I33" s="38">
        <v>0</v>
      </c>
      <c r="J33" s="38">
        <v>20769</v>
      </c>
      <c r="K33" s="38">
        <v>71839</v>
      </c>
      <c r="L33" s="40">
        <v>0</v>
      </c>
      <c r="M33" s="39">
        <v>6</v>
      </c>
      <c r="N33" s="39">
        <v>0</v>
      </c>
      <c r="O33" s="39">
        <v>0</v>
      </c>
      <c r="P33" s="39">
        <v>0</v>
      </c>
      <c r="Q33" s="39">
        <v>0</v>
      </c>
      <c r="R33" s="39">
        <v>197</v>
      </c>
      <c r="S33" s="39">
        <v>0</v>
      </c>
      <c r="T33" s="39">
        <v>0</v>
      </c>
      <c r="U33" s="39">
        <v>0</v>
      </c>
      <c r="V33" s="39">
        <v>0</v>
      </c>
      <c r="W33" s="39">
        <v>0</v>
      </c>
      <c r="X33" s="39">
        <v>0</v>
      </c>
      <c r="Y33" s="39">
        <v>0</v>
      </c>
      <c r="Z33" s="39">
        <v>0</v>
      </c>
      <c r="AA33" s="39">
        <v>0</v>
      </c>
      <c r="AB33" s="39">
        <v>0</v>
      </c>
      <c r="AC33" s="39">
        <v>0</v>
      </c>
      <c r="AD33" s="39">
        <v>23</v>
      </c>
      <c r="AE33" s="39">
        <v>0</v>
      </c>
      <c r="AF33" s="39">
        <v>32</v>
      </c>
      <c r="AG33" s="39">
        <v>3</v>
      </c>
      <c r="AH33" s="39">
        <v>0</v>
      </c>
      <c r="AI33" s="39">
        <v>2404</v>
      </c>
      <c r="AJ33" s="39">
        <v>0</v>
      </c>
      <c r="AK33" s="39">
        <v>1370</v>
      </c>
      <c r="AL33" s="39">
        <v>96</v>
      </c>
      <c r="AM33" s="39">
        <v>0</v>
      </c>
      <c r="AN33" s="39">
        <v>23</v>
      </c>
      <c r="AO33" s="39">
        <v>0</v>
      </c>
      <c r="AP33" s="39">
        <v>0</v>
      </c>
      <c r="AQ33" s="39">
        <v>0</v>
      </c>
      <c r="AR33" s="39">
        <v>0</v>
      </c>
      <c r="AS33" s="39">
        <v>0</v>
      </c>
      <c r="AT33" s="39">
        <v>0</v>
      </c>
      <c r="AU33" s="39">
        <v>0</v>
      </c>
      <c r="AV33" s="39">
        <v>8</v>
      </c>
      <c r="AW33" s="39">
        <v>0</v>
      </c>
      <c r="AX33" s="39">
        <v>0</v>
      </c>
      <c r="AY33" s="39">
        <v>0</v>
      </c>
      <c r="AZ33" s="39">
        <v>0</v>
      </c>
      <c r="BA33" s="39">
        <v>0</v>
      </c>
      <c r="BB33" s="39">
        <v>0</v>
      </c>
      <c r="BC33" s="39">
        <v>0</v>
      </c>
      <c r="BD33" s="39">
        <v>0</v>
      </c>
      <c r="BE33" s="39">
        <v>0</v>
      </c>
      <c r="BF33" s="39">
        <v>0</v>
      </c>
      <c r="BG33" s="39">
        <v>0</v>
      </c>
      <c r="BH33" s="41">
        <v>4162</v>
      </c>
      <c r="BI33" s="42"/>
      <c r="BJ33" s="41">
        <v>67677</v>
      </c>
      <c r="BL33" s="83">
        <v>0</v>
      </c>
      <c r="BW33"/>
      <c r="BX33"/>
      <c r="BY33"/>
      <c r="BZ33"/>
    </row>
    <row r="34" spans="1:78" s="10" customFormat="1" x14ac:dyDescent="0.3">
      <c r="A34" s="26" t="s">
        <v>64</v>
      </c>
      <c r="B34" s="38" t="s">
        <v>63</v>
      </c>
      <c r="C34" s="39">
        <v>389367</v>
      </c>
      <c r="D34" s="38">
        <v>11162</v>
      </c>
      <c r="E34" s="38">
        <v>0</v>
      </c>
      <c r="F34" s="38">
        <v>16310</v>
      </c>
      <c r="G34" s="38"/>
      <c r="H34" s="38">
        <v>0</v>
      </c>
      <c r="I34" s="38">
        <v>0</v>
      </c>
      <c r="J34" s="38">
        <v>23920</v>
      </c>
      <c r="K34" s="38">
        <v>337975</v>
      </c>
      <c r="L34" s="40">
        <v>0</v>
      </c>
      <c r="M34" s="39">
        <v>1</v>
      </c>
      <c r="N34" s="39">
        <v>0</v>
      </c>
      <c r="O34" s="39">
        <v>0</v>
      </c>
      <c r="P34" s="39">
        <v>0</v>
      </c>
      <c r="Q34" s="39">
        <v>0</v>
      </c>
      <c r="R34" s="39">
        <v>24</v>
      </c>
      <c r="S34" s="39">
        <v>0</v>
      </c>
      <c r="T34" s="39">
        <v>0</v>
      </c>
      <c r="U34" s="39">
        <v>0</v>
      </c>
      <c r="V34" s="39">
        <v>0</v>
      </c>
      <c r="W34" s="39">
        <v>0</v>
      </c>
      <c r="X34" s="39">
        <v>0</v>
      </c>
      <c r="Y34" s="39">
        <v>0</v>
      </c>
      <c r="Z34" s="39">
        <v>0</v>
      </c>
      <c r="AA34" s="39">
        <v>0</v>
      </c>
      <c r="AB34" s="39">
        <v>0</v>
      </c>
      <c r="AC34" s="39">
        <v>0</v>
      </c>
      <c r="AD34" s="39">
        <v>2</v>
      </c>
      <c r="AE34" s="39">
        <v>0</v>
      </c>
      <c r="AF34" s="39">
        <v>4</v>
      </c>
      <c r="AG34" s="39">
        <v>0</v>
      </c>
      <c r="AH34" s="39">
        <v>0</v>
      </c>
      <c r="AI34" s="39">
        <v>302</v>
      </c>
      <c r="AJ34" s="39">
        <v>0</v>
      </c>
      <c r="AK34" s="39">
        <v>175</v>
      </c>
      <c r="AL34" s="39">
        <v>16</v>
      </c>
      <c r="AM34" s="39">
        <v>0</v>
      </c>
      <c r="AN34" s="39">
        <v>3</v>
      </c>
      <c r="AO34" s="39">
        <v>0</v>
      </c>
      <c r="AP34" s="39">
        <v>0</v>
      </c>
      <c r="AQ34" s="39">
        <v>0</v>
      </c>
      <c r="AR34" s="39">
        <v>0</v>
      </c>
      <c r="AS34" s="39">
        <v>0</v>
      </c>
      <c r="AT34" s="39">
        <v>0</v>
      </c>
      <c r="AU34" s="39">
        <v>0</v>
      </c>
      <c r="AV34" s="39">
        <v>1</v>
      </c>
      <c r="AW34" s="39">
        <v>0</v>
      </c>
      <c r="AX34" s="39">
        <v>0</v>
      </c>
      <c r="AY34" s="39">
        <v>0</v>
      </c>
      <c r="AZ34" s="39">
        <v>0</v>
      </c>
      <c r="BA34" s="39">
        <v>0</v>
      </c>
      <c r="BB34" s="39">
        <v>0</v>
      </c>
      <c r="BC34" s="39">
        <v>0</v>
      </c>
      <c r="BD34" s="39">
        <v>0</v>
      </c>
      <c r="BE34" s="39">
        <v>0</v>
      </c>
      <c r="BF34" s="39">
        <v>0</v>
      </c>
      <c r="BG34" s="39">
        <v>0</v>
      </c>
      <c r="BH34" s="41">
        <v>528</v>
      </c>
      <c r="BI34" s="42"/>
      <c r="BJ34" s="41">
        <v>337447</v>
      </c>
      <c r="BL34" s="83">
        <v>0</v>
      </c>
      <c r="BW34"/>
      <c r="BX34"/>
      <c r="BY34"/>
      <c r="BZ34"/>
    </row>
    <row r="35" spans="1:78" s="10" customFormat="1" x14ac:dyDescent="0.3">
      <c r="A35" s="26" t="s">
        <v>62</v>
      </c>
      <c r="B35" s="38" t="s">
        <v>61</v>
      </c>
      <c r="C35" s="39">
        <v>583390</v>
      </c>
      <c r="D35" s="38">
        <v>57363</v>
      </c>
      <c r="E35" s="38">
        <v>0</v>
      </c>
      <c r="F35" s="38">
        <v>52679</v>
      </c>
      <c r="G35" s="38"/>
      <c r="H35" s="38">
        <v>0</v>
      </c>
      <c r="I35" s="38">
        <v>0</v>
      </c>
      <c r="J35" s="38">
        <v>42435</v>
      </c>
      <c r="K35" s="38">
        <v>430913</v>
      </c>
      <c r="L35" s="40">
        <v>0</v>
      </c>
      <c r="M35" s="39">
        <v>25</v>
      </c>
      <c r="N35" s="39">
        <v>0</v>
      </c>
      <c r="O35" s="39">
        <v>0</v>
      </c>
      <c r="P35" s="39">
        <v>0</v>
      </c>
      <c r="Q35" s="39">
        <v>0</v>
      </c>
      <c r="R35" s="39">
        <v>0</v>
      </c>
      <c r="S35" s="39">
        <v>0</v>
      </c>
      <c r="T35" s="39">
        <v>0</v>
      </c>
      <c r="U35" s="39">
        <v>0</v>
      </c>
      <c r="V35" s="39">
        <v>0</v>
      </c>
      <c r="W35" s="39">
        <v>0</v>
      </c>
      <c r="X35" s="39">
        <v>0</v>
      </c>
      <c r="Y35" s="39">
        <v>0</v>
      </c>
      <c r="Z35" s="39">
        <v>0</v>
      </c>
      <c r="AA35" s="39">
        <v>0</v>
      </c>
      <c r="AB35" s="39">
        <v>0</v>
      </c>
      <c r="AC35" s="39">
        <v>0</v>
      </c>
      <c r="AD35" s="39">
        <v>0</v>
      </c>
      <c r="AE35" s="39">
        <v>0</v>
      </c>
      <c r="AF35" s="39">
        <v>0</v>
      </c>
      <c r="AG35" s="39">
        <v>13</v>
      </c>
      <c r="AH35" s="39">
        <v>0</v>
      </c>
      <c r="AI35" s="39">
        <v>0</v>
      </c>
      <c r="AJ35" s="39">
        <v>0</v>
      </c>
      <c r="AK35" s="39">
        <v>0</v>
      </c>
      <c r="AL35" s="39">
        <v>0</v>
      </c>
      <c r="AM35" s="39">
        <v>9326</v>
      </c>
      <c r="AN35" s="39">
        <v>0</v>
      </c>
      <c r="AO35" s="39">
        <v>0</v>
      </c>
      <c r="AP35" s="39">
        <v>0</v>
      </c>
      <c r="AQ35" s="39">
        <v>0</v>
      </c>
      <c r="AR35" s="39">
        <v>0</v>
      </c>
      <c r="AS35" s="39">
        <v>32</v>
      </c>
      <c r="AT35" s="39">
        <v>0</v>
      </c>
      <c r="AU35" s="39">
        <v>0</v>
      </c>
      <c r="AV35" s="39">
        <v>0</v>
      </c>
      <c r="AW35" s="39">
        <v>0</v>
      </c>
      <c r="AX35" s="39">
        <v>0</v>
      </c>
      <c r="AY35" s="39">
        <v>0</v>
      </c>
      <c r="AZ35" s="39">
        <v>0</v>
      </c>
      <c r="BA35" s="39">
        <v>0</v>
      </c>
      <c r="BB35" s="39">
        <v>0</v>
      </c>
      <c r="BC35" s="39">
        <v>0</v>
      </c>
      <c r="BD35" s="39">
        <v>0</v>
      </c>
      <c r="BE35" s="39">
        <v>0</v>
      </c>
      <c r="BF35" s="39">
        <v>0</v>
      </c>
      <c r="BG35" s="39">
        <v>0</v>
      </c>
      <c r="BH35" s="41">
        <v>9396</v>
      </c>
      <c r="BI35" s="42"/>
      <c r="BJ35" s="41">
        <v>421517</v>
      </c>
      <c r="BL35" s="83">
        <v>0</v>
      </c>
      <c r="BW35"/>
      <c r="BX35"/>
      <c r="BY35"/>
      <c r="BZ35"/>
    </row>
    <row r="36" spans="1:78" s="10" customFormat="1" x14ac:dyDescent="0.3">
      <c r="A36" s="26" t="s">
        <v>60</v>
      </c>
      <c r="B36" s="38" t="s">
        <v>59</v>
      </c>
      <c r="C36" s="39">
        <v>332591</v>
      </c>
      <c r="D36" s="38">
        <v>55001</v>
      </c>
      <c r="E36" s="38">
        <v>0</v>
      </c>
      <c r="F36" s="38">
        <v>6382</v>
      </c>
      <c r="G36" s="38"/>
      <c r="H36" s="38">
        <v>0</v>
      </c>
      <c r="I36" s="38">
        <v>0</v>
      </c>
      <c r="J36" s="38">
        <v>6731</v>
      </c>
      <c r="K36" s="38">
        <v>264477</v>
      </c>
      <c r="L36" s="40">
        <v>0</v>
      </c>
      <c r="M36" s="39">
        <v>405</v>
      </c>
      <c r="N36" s="39">
        <v>0</v>
      </c>
      <c r="O36" s="39">
        <v>0</v>
      </c>
      <c r="P36" s="39">
        <v>0</v>
      </c>
      <c r="Q36" s="39">
        <v>0</v>
      </c>
      <c r="R36" s="39">
        <v>60</v>
      </c>
      <c r="S36" s="39">
        <v>0</v>
      </c>
      <c r="T36" s="39">
        <v>419</v>
      </c>
      <c r="U36" s="39">
        <v>0</v>
      </c>
      <c r="V36" s="39">
        <v>0</v>
      </c>
      <c r="W36" s="39">
        <v>0</v>
      </c>
      <c r="X36" s="39">
        <v>1</v>
      </c>
      <c r="Y36" s="39">
        <v>537</v>
      </c>
      <c r="Z36" s="39">
        <v>0</v>
      </c>
      <c r="AA36" s="39">
        <v>0</v>
      </c>
      <c r="AB36" s="39">
        <v>0</v>
      </c>
      <c r="AC36" s="39">
        <v>0</v>
      </c>
      <c r="AD36" s="39">
        <v>7</v>
      </c>
      <c r="AE36" s="39">
        <v>0</v>
      </c>
      <c r="AF36" s="39">
        <v>3206</v>
      </c>
      <c r="AG36" s="39">
        <v>202</v>
      </c>
      <c r="AH36" s="39">
        <v>0</v>
      </c>
      <c r="AI36" s="39">
        <v>802</v>
      </c>
      <c r="AJ36" s="39">
        <v>0</v>
      </c>
      <c r="AK36" s="39">
        <v>414</v>
      </c>
      <c r="AL36" s="39">
        <v>32</v>
      </c>
      <c r="AM36" s="39">
        <v>0</v>
      </c>
      <c r="AN36" s="39">
        <v>236883</v>
      </c>
      <c r="AO36" s="39">
        <v>0</v>
      </c>
      <c r="AP36" s="39">
        <v>0</v>
      </c>
      <c r="AQ36" s="39">
        <v>0</v>
      </c>
      <c r="AR36" s="39">
        <v>0</v>
      </c>
      <c r="AS36" s="39">
        <v>964</v>
      </c>
      <c r="AT36" s="39">
        <v>0</v>
      </c>
      <c r="AU36" s="39">
        <v>0</v>
      </c>
      <c r="AV36" s="39">
        <v>2</v>
      </c>
      <c r="AW36" s="39">
        <v>0</v>
      </c>
      <c r="AX36" s="39">
        <v>0</v>
      </c>
      <c r="AY36" s="39">
        <v>0</v>
      </c>
      <c r="AZ36" s="39">
        <v>0</v>
      </c>
      <c r="BA36" s="39">
        <v>0</v>
      </c>
      <c r="BB36" s="39">
        <v>0</v>
      </c>
      <c r="BC36" s="39">
        <v>0</v>
      </c>
      <c r="BD36" s="39">
        <v>0</v>
      </c>
      <c r="BE36" s="39">
        <v>0</v>
      </c>
      <c r="BF36" s="39">
        <v>0</v>
      </c>
      <c r="BG36" s="39">
        <v>0</v>
      </c>
      <c r="BH36" s="41">
        <v>243934</v>
      </c>
      <c r="BI36" s="42"/>
      <c r="BJ36" s="41">
        <v>20543</v>
      </c>
      <c r="BL36" s="83">
        <v>0</v>
      </c>
      <c r="BW36"/>
      <c r="BX36"/>
      <c r="BY36"/>
      <c r="BZ36"/>
    </row>
    <row r="37" spans="1:78" s="10" customFormat="1" x14ac:dyDescent="0.3">
      <c r="A37" s="26" t="s">
        <v>58</v>
      </c>
      <c r="B37" s="38" t="s">
        <v>57</v>
      </c>
      <c r="C37" s="39">
        <v>143561</v>
      </c>
      <c r="D37" s="38">
        <v>0</v>
      </c>
      <c r="E37" s="38">
        <v>0</v>
      </c>
      <c r="F37" s="38">
        <v>1135</v>
      </c>
      <c r="G37" s="38"/>
      <c r="H37" s="38">
        <v>140</v>
      </c>
      <c r="I37" s="38">
        <v>0</v>
      </c>
      <c r="J37" s="38">
        <v>0</v>
      </c>
      <c r="K37" s="38">
        <v>142286</v>
      </c>
      <c r="L37" s="40">
        <v>0</v>
      </c>
      <c r="M37" s="39">
        <v>45</v>
      </c>
      <c r="N37" s="39">
        <v>0</v>
      </c>
      <c r="O37" s="39">
        <v>0</v>
      </c>
      <c r="P37" s="39">
        <v>0</v>
      </c>
      <c r="Q37" s="39">
        <v>0</v>
      </c>
      <c r="R37" s="39">
        <v>0</v>
      </c>
      <c r="S37" s="39">
        <v>0</v>
      </c>
      <c r="T37" s="39">
        <v>0</v>
      </c>
      <c r="U37" s="39">
        <v>0</v>
      </c>
      <c r="V37" s="39">
        <v>0</v>
      </c>
      <c r="W37" s="39">
        <v>0</v>
      </c>
      <c r="X37" s="39">
        <v>0</v>
      </c>
      <c r="Y37" s="39">
        <v>0</v>
      </c>
      <c r="Z37" s="39">
        <v>0</v>
      </c>
      <c r="AA37" s="39">
        <v>0</v>
      </c>
      <c r="AB37" s="39">
        <v>0</v>
      </c>
      <c r="AC37" s="39">
        <v>0</v>
      </c>
      <c r="AD37" s="39">
        <v>28</v>
      </c>
      <c r="AE37" s="39">
        <v>0</v>
      </c>
      <c r="AF37" s="39">
        <v>98</v>
      </c>
      <c r="AG37" s="39">
        <v>23</v>
      </c>
      <c r="AH37" s="39">
        <v>0</v>
      </c>
      <c r="AI37" s="39">
        <v>51</v>
      </c>
      <c r="AJ37" s="39">
        <v>0</v>
      </c>
      <c r="AK37" s="39">
        <v>0</v>
      </c>
      <c r="AL37" s="39">
        <v>0</v>
      </c>
      <c r="AM37" s="39">
        <v>1</v>
      </c>
      <c r="AN37" s="39">
        <v>1</v>
      </c>
      <c r="AO37" s="39">
        <v>33959</v>
      </c>
      <c r="AP37" s="39">
        <v>0</v>
      </c>
      <c r="AQ37" s="39">
        <v>0</v>
      </c>
      <c r="AR37" s="39">
        <v>0</v>
      </c>
      <c r="AS37" s="39">
        <v>98478</v>
      </c>
      <c r="AT37" s="39">
        <v>0</v>
      </c>
      <c r="AU37" s="39">
        <v>0</v>
      </c>
      <c r="AV37" s="39">
        <v>14</v>
      </c>
      <c r="AW37" s="39">
        <v>0</v>
      </c>
      <c r="AX37" s="39">
        <v>0</v>
      </c>
      <c r="AY37" s="39">
        <v>17</v>
      </c>
      <c r="AZ37" s="39">
        <v>14</v>
      </c>
      <c r="BA37" s="39">
        <v>0</v>
      </c>
      <c r="BB37" s="39">
        <v>0</v>
      </c>
      <c r="BC37" s="39">
        <v>0</v>
      </c>
      <c r="BD37" s="39">
        <v>0</v>
      </c>
      <c r="BE37" s="39">
        <v>3152</v>
      </c>
      <c r="BF37" s="39">
        <v>0</v>
      </c>
      <c r="BG37" s="39">
        <v>0</v>
      </c>
      <c r="BH37" s="41">
        <v>135881</v>
      </c>
      <c r="BI37" s="42"/>
      <c r="BJ37" s="41">
        <v>6405</v>
      </c>
      <c r="BL37" s="83">
        <v>0</v>
      </c>
      <c r="BW37"/>
      <c r="BX37"/>
      <c r="BY37"/>
      <c r="BZ37"/>
    </row>
    <row r="38" spans="1:78" s="10" customFormat="1" x14ac:dyDescent="0.3">
      <c r="A38" s="26" t="s">
        <v>56</v>
      </c>
      <c r="B38" s="38" t="s">
        <v>55</v>
      </c>
      <c r="C38" s="39">
        <v>356101</v>
      </c>
      <c r="D38" s="38">
        <v>0</v>
      </c>
      <c r="E38" s="38">
        <v>0</v>
      </c>
      <c r="F38" s="38">
        <v>2974</v>
      </c>
      <c r="G38" s="38"/>
      <c r="H38" s="38">
        <v>3538</v>
      </c>
      <c r="I38" s="38">
        <v>0</v>
      </c>
      <c r="J38" s="38">
        <v>0</v>
      </c>
      <c r="K38" s="38">
        <v>349589</v>
      </c>
      <c r="L38" s="40">
        <v>0</v>
      </c>
      <c r="M38" s="39">
        <v>0</v>
      </c>
      <c r="N38" s="39">
        <v>0</v>
      </c>
      <c r="O38" s="39">
        <v>0</v>
      </c>
      <c r="P38" s="39">
        <v>0</v>
      </c>
      <c r="Q38" s="39">
        <v>0</v>
      </c>
      <c r="R38" s="39">
        <v>0</v>
      </c>
      <c r="S38" s="39">
        <v>0</v>
      </c>
      <c r="T38" s="39">
        <v>0</v>
      </c>
      <c r="U38" s="39">
        <v>0</v>
      </c>
      <c r="V38" s="39">
        <v>0</v>
      </c>
      <c r="W38" s="39">
        <v>0</v>
      </c>
      <c r="X38" s="39">
        <v>0</v>
      </c>
      <c r="Y38" s="39">
        <v>0</v>
      </c>
      <c r="Z38" s="39">
        <v>0</v>
      </c>
      <c r="AA38" s="39">
        <v>0</v>
      </c>
      <c r="AB38" s="39">
        <v>0</v>
      </c>
      <c r="AC38" s="39">
        <v>0</v>
      </c>
      <c r="AD38" s="39">
        <v>0</v>
      </c>
      <c r="AE38" s="39">
        <v>0</v>
      </c>
      <c r="AF38" s="39">
        <v>0</v>
      </c>
      <c r="AG38" s="39">
        <v>0</v>
      </c>
      <c r="AH38" s="39">
        <v>0</v>
      </c>
      <c r="AI38" s="39">
        <v>0</v>
      </c>
      <c r="AJ38" s="39">
        <v>0</v>
      </c>
      <c r="AK38" s="39">
        <v>0</v>
      </c>
      <c r="AL38" s="39">
        <v>0</v>
      </c>
      <c r="AM38" s="39">
        <v>0</v>
      </c>
      <c r="AN38" s="39">
        <v>0</v>
      </c>
      <c r="AO38" s="39">
        <v>0</v>
      </c>
      <c r="AP38" s="39">
        <v>280851</v>
      </c>
      <c r="AQ38" s="39">
        <v>68322</v>
      </c>
      <c r="AR38" s="39">
        <v>0</v>
      </c>
      <c r="AS38" s="39">
        <v>0</v>
      </c>
      <c r="AT38" s="39">
        <v>0</v>
      </c>
      <c r="AU38" s="39">
        <v>0</v>
      </c>
      <c r="AV38" s="39">
        <v>0</v>
      </c>
      <c r="AW38" s="39">
        <v>0</v>
      </c>
      <c r="AX38" s="39">
        <v>0</v>
      </c>
      <c r="AY38" s="39">
        <v>0</v>
      </c>
      <c r="AZ38" s="39">
        <v>0</v>
      </c>
      <c r="BA38" s="39">
        <v>0</v>
      </c>
      <c r="BB38" s="39">
        <v>0</v>
      </c>
      <c r="BC38" s="39">
        <v>0</v>
      </c>
      <c r="BD38" s="39">
        <v>0</v>
      </c>
      <c r="BE38" s="39">
        <v>0</v>
      </c>
      <c r="BF38" s="39">
        <v>0</v>
      </c>
      <c r="BG38" s="39">
        <v>0</v>
      </c>
      <c r="BH38" s="41">
        <v>349173</v>
      </c>
      <c r="BI38" s="42"/>
      <c r="BJ38" s="41">
        <v>416</v>
      </c>
      <c r="BL38" s="83">
        <v>0</v>
      </c>
      <c r="BW38"/>
      <c r="BX38"/>
      <c r="BY38"/>
      <c r="BZ38"/>
    </row>
    <row r="39" spans="1:78" s="10" customFormat="1" x14ac:dyDescent="0.3">
      <c r="A39" s="26" t="s">
        <v>54</v>
      </c>
      <c r="B39" s="38" t="s">
        <v>53</v>
      </c>
      <c r="C39" s="39">
        <v>89943</v>
      </c>
      <c r="D39" s="38">
        <v>0</v>
      </c>
      <c r="E39" s="38">
        <v>0</v>
      </c>
      <c r="F39" s="38">
        <v>365</v>
      </c>
      <c r="G39" s="38"/>
      <c r="H39" s="38">
        <v>0</v>
      </c>
      <c r="I39" s="38">
        <v>0</v>
      </c>
      <c r="J39" s="38">
        <v>0</v>
      </c>
      <c r="K39" s="38">
        <v>89578</v>
      </c>
      <c r="L39" s="40">
        <v>0</v>
      </c>
      <c r="M39" s="39">
        <v>0</v>
      </c>
      <c r="N39" s="39">
        <v>0</v>
      </c>
      <c r="O39" s="39">
        <v>0</v>
      </c>
      <c r="P39" s="39">
        <v>0</v>
      </c>
      <c r="Q39" s="39">
        <v>0</v>
      </c>
      <c r="R39" s="39">
        <v>0</v>
      </c>
      <c r="S39" s="39">
        <v>0</v>
      </c>
      <c r="T39" s="39">
        <v>0</v>
      </c>
      <c r="U39" s="39">
        <v>0</v>
      </c>
      <c r="V39" s="39">
        <v>0</v>
      </c>
      <c r="W39" s="39">
        <v>0</v>
      </c>
      <c r="X39" s="39">
        <v>0</v>
      </c>
      <c r="Y39" s="39">
        <v>0</v>
      </c>
      <c r="Z39" s="39">
        <v>0</v>
      </c>
      <c r="AA39" s="39">
        <v>733</v>
      </c>
      <c r="AB39" s="39">
        <v>0</v>
      </c>
      <c r="AC39" s="39">
        <v>0</v>
      </c>
      <c r="AD39" s="39">
        <v>0</v>
      </c>
      <c r="AE39" s="39">
        <v>0</v>
      </c>
      <c r="AF39" s="39">
        <v>0</v>
      </c>
      <c r="AG39" s="39">
        <v>0</v>
      </c>
      <c r="AH39" s="39">
        <v>0</v>
      </c>
      <c r="AI39" s="39">
        <v>0</v>
      </c>
      <c r="AJ39" s="39">
        <v>0</v>
      </c>
      <c r="AK39" s="39">
        <v>0</v>
      </c>
      <c r="AL39" s="39">
        <v>0</v>
      </c>
      <c r="AM39" s="39">
        <v>0</v>
      </c>
      <c r="AN39" s="39">
        <v>0</v>
      </c>
      <c r="AO39" s="39">
        <v>0</v>
      </c>
      <c r="AP39" s="39">
        <v>64053</v>
      </c>
      <c r="AQ39" s="39">
        <v>15847</v>
      </c>
      <c r="AR39" s="39">
        <v>0</v>
      </c>
      <c r="AS39" s="39">
        <v>7</v>
      </c>
      <c r="AT39" s="39">
        <v>0</v>
      </c>
      <c r="AU39" s="39">
        <v>314</v>
      </c>
      <c r="AV39" s="39">
        <v>353</v>
      </c>
      <c r="AW39" s="39">
        <v>0</v>
      </c>
      <c r="AX39" s="39">
        <v>0</v>
      </c>
      <c r="AY39" s="39">
        <v>0</v>
      </c>
      <c r="AZ39" s="39">
        <v>0</v>
      </c>
      <c r="BA39" s="39">
        <v>0</v>
      </c>
      <c r="BB39" s="39">
        <v>0</v>
      </c>
      <c r="BC39" s="39">
        <v>0</v>
      </c>
      <c r="BD39" s="39">
        <v>296</v>
      </c>
      <c r="BE39" s="39">
        <v>1195</v>
      </c>
      <c r="BF39" s="39">
        <v>6780</v>
      </c>
      <c r="BG39" s="39">
        <v>0</v>
      </c>
      <c r="BH39" s="41">
        <v>89578</v>
      </c>
      <c r="BI39" s="42"/>
      <c r="BJ39" s="41">
        <v>0</v>
      </c>
      <c r="BL39" s="83">
        <v>0</v>
      </c>
      <c r="BW39"/>
      <c r="BX39"/>
      <c r="BY39"/>
      <c r="BZ39"/>
    </row>
    <row r="40" spans="1:78" s="10" customFormat="1" x14ac:dyDescent="0.3">
      <c r="A40" s="26" t="s">
        <v>52</v>
      </c>
      <c r="B40" s="38" t="s">
        <v>51</v>
      </c>
      <c r="C40" s="39">
        <v>1164035</v>
      </c>
      <c r="D40" s="38">
        <v>0</v>
      </c>
      <c r="E40" s="38">
        <v>0</v>
      </c>
      <c r="F40" s="38">
        <v>4475</v>
      </c>
      <c r="G40" s="38"/>
      <c r="H40" s="38">
        <v>0</v>
      </c>
      <c r="I40" s="38">
        <v>0</v>
      </c>
      <c r="J40" s="38">
        <v>0</v>
      </c>
      <c r="K40" s="38">
        <v>1159560</v>
      </c>
      <c r="L40" s="40">
        <v>0</v>
      </c>
      <c r="M40" s="39">
        <v>631</v>
      </c>
      <c r="N40" s="39">
        <v>0</v>
      </c>
      <c r="O40" s="39">
        <v>0</v>
      </c>
      <c r="P40" s="39">
        <v>0</v>
      </c>
      <c r="Q40" s="39">
        <v>0</v>
      </c>
      <c r="R40" s="39">
        <v>0</v>
      </c>
      <c r="S40" s="39">
        <v>0</v>
      </c>
      <c r="T40" s="39">
        <v>0</v>
      </c>
      <c r="U40" s="39">
        <v>0</v>
      </c>
      <c r="V40" s="39">
        <v>0</v>
      </c>
      <c r="W40" s="39">
        <v>0</v>
      </c>
      <c r="X40" s="39">
        <v>0</v>
      </c>
      <c r="Y40" s="39">
        <v>0</v>
      </c>
      <c r="Z40" s="39">
        <v>0</v>
      </c>
      <c r="AA40" s="39">
        <v>95</v>
      </c>
      <c r="AB40" s="39">
        <v>0</v>
      </c>
      <c r="AC40" s="39">
        <v>9</v>
      </c>
      <c r="AD40" s="39">
        <v>0</v>
      </c>
      <c r="AE40" s="39">
        <v>278</v>
      </c>
      <c r="AF40" s="39">
        <v>1</v>
      </c>
      <c r="AG40" s="39">
        <v>316</v>
      </c>
      <c r="AH40" s="39">
        <v>5</v>
      </c>
      <c r="AI40" s="39">
        <v>0</v>
      </c>
      <c r="AJ40" s="39">
        <v>0</v>
      </c>
      <c r="AK40" s="39">
        <v>0</v>
      </c>
      <c r="AL40" s="39">
        <v>0</v>
      </c>
      <c r="AM40" s="39">
        <v>0</v>
      </c>
      <c r="AN40" s="39">
        <v>0</v>
      </c>
      <c r="AO40" s="39">
        <v>186</v>
      </c>
      <c r="AP40" s="39">
        <v>53</v>
      </c>
      <c r="AQ40" s="39">
        <v>47</v>
      </c>
      <c r="AR40" s="39">
        <v>1132508</v>
      </c>
      <c r="AS40" s="39">
        <v>11993</v>
      </c>
      <c r="AT40" s="39">
        <v>6002</v>
      </c>
      <c r="AU40" s="39">
        <v>0</v>
      </c>
      <c r="AV40" s="39">
        <v>483</v>
      </c>
      <c r="AW40" s="39">
        <v>4</v>
      </c>
      <c r="AX40" s="39">
        <v>0</v>
      </c>
      <c r="AY40" s="39">
        <v>2235</v>
      </c>
      <c r="AZ40" s="39">
        <v>2024</v>
      </c>
      <c r="BA40" s="39">
        <v>0</v>
      </c>
      <c r="BB40" s="39">
        <v>0</v>
      </c>
      <c r="BC40" s="39">
        <v>0</v>
      </c>
      <c r="BD40" s="39">
        <v>39</v>
      </c>
      <c r="BE40" s="39">
        <v>230</v>
      </c>
      <c r="BF40" s="39">
        <v>877</v>
      </c>
      <c r="BG40" s="39">
        <v>0</v>
      </c>
      <c r="BH40" s="41">
        <v>1158016</v>
      </c>
      <c r="BI40" s="42"/>
      <c r="BJ40" s="41">
        <v>1544</v>
      </c>
      <c r="BL40" s="83">
        <v>0</v>
      </c>
      <c r="BW40"/>
      <c r="BX40"/>
      <c r="BY40"/>
      <c r="BZ40"/>
    </row>
    <row r="41" spans="1:78" s="10" customFormat="1" x14ac:dyDescent="0.3">
      <c r="A41" s="26" t="s">
        <v>50</v>
      </c>
      <c r="B41" s="38" t="s">
        <v>217</v>
      </c>
      <c r="C41" s="39">
        <v>435037</v>
      </c>
      <c r="D41" s="38">
        <v>-3232665</v>
      </c>
      <c r="E41" s="38">
        <v>0</v>
      </c>
      <c r="F41" s="38">
        <v>0</v>
      </c>
      <c r="G41" s="38"/>
      <c r="H41" s="38">
        <v>244</v>
      </c>
      <c r="I41" s="38">
        <v>0</v>
      </c>
      <c r="J41" s="38">
        <v>0</v>
      </c>
      <c r="K41" s="38">
        <v>3667458</v>
      </c>
      <c r="L41" s="40">
        <v>0</v>
      </c>
      <c r="M41" s="39">
        <v>252</v>
      </c>
      <c r="N41" s="39">
        <v>918</v>
      </c>
      <c r="O41" s="39">
        <v>1553</v>
      </c>
      <c r="P41" s="39">
        <v>0</v>
      </c>
      <c r="Q41" s="39">
        <v>0</v>
      </c>
      <c r="R41" s="39">
        <v>9996</v>
      </c>
      <c r="S41" s="39">
        <v>229</v>
      </c>
      <c r="T41" s="39">
        <v>92</v>
      </c>
      <c r="U41" s="39">
        <v>140</v>
      </c>
      <c r="V41" s="39">
        <v>310</v>
      </c>
      <c r="W41" s="39">
        <v>3964</v>
      </c>
      <c r="X41" s="39">
        <v>1406</v>
      </c>
      <c r="Y41" s="39">
        <v>246</v>
      </c>
      <c r="Z41" s="39">
        <v>2027</v>
      </c>
      <c r="AA41" s="39">
        <v>768</v>
      </c>
      <c r="AB41" s="39">
        <v>39</v>
      </c>
      <c r="AC41" s="39">
        <v>130</v>
      </c>
      <c r="AD41" s="39">
        <v>1363</v>
      </c>
      <c r="AE41" s="39">
        <v>4</v>
      </c>
      <c r="AF41" s="39">
        <v>10088</v>
      </c>
      <c r="AG41" s="39">
        <v>126</v>
      </c>
      <c r="AH41" s="39">
        <v>144</v>
      </c>
      <c r="AI41" s="39">
        <v>2432</v>
      </c>
      <c r="AJ41" s="39">
        <v>0</v>
      </c>
      <c r="AK41" s="39">
        <v>0</v>
      </c>
      <c r="AL41" s="39">
        <v>0</v>
      </c>
      <c r="AM41" s="39">
        <v>4</v>
      </c>
      <c r="AN41" s="39">
        <v>81</v>
      </c>
      <c r="AO41" s="39">
        <v>103497</v>
      </c>
      <c r="AP41" s="39">
        <v>6</v>
      </c>
      <c r="AQ41" s="39">
        <v>12</v>
      </c>
      <c r="AR41" s="39">
        <v>893</v>
      </c>
      <c r="AS41" s="39">
        <v>3508786</v>
      </c>
      <c r="AT41" s="39">
        <v>6610</v>
      </c>
      <c r="AU41" s="39">
        <v>0</v>
      </c>
      <c r="AV41" s="39">
        <v>581</v>
      </c>
      <c r="AW41" s="39">
        <v>8</v>
      </c>
      <c r="AX41" s="39">
        <v>21</v>
      </c>
      <c r="AY41" s="39">
        <v>302</v>
      </c>
      <c r="AZ41" s="39">
        <v>284</v>
      </c>
      <c r="BA41" s="39">
        <v>0</v>
      </c>
      <c r="BB41" s="39">
        <v>69</v>
      </c>
      <c r="BC41" s="39">
        <v>131</v>
      </c>
      <c r="BD41" s="39">
        <v>12</v>
      </c>
      <c r="BE41" s="39">
        <v>9662</v>
      </c>
      <c r="BF41" s="39">
        <v>272</v>
      </c>
      <c r="BG41" s="39">
        <v>0</v>
      </c>
      <c r="BH41" s="41">
        <v>3667458</v>
      </c>
      <c r="BI41" s="42"/>
      <c r="BJ41" s="41">
        <v>0</v>
      </c>
      <c r="BL41" s="83">
        <v>0</v>
      </c>
      <c r="BW41"/>
      <c r="BX41"/>
      <c r="BY41"/>
      <c r="BZ41"/>
    </row>
    <row r="42" spans="1:78" s="10" customFormat="1" x14ac:dyDescent="0.3">
      <c r="A42" s="26" t="s">
        <v>49</v>
      </c>
      <c r="B42" s="38" t="s">
        <v>48</v>
      </c>
      <c r="C42" s="39">
        <v>2811505</v>
      </c>
      <c r="D42" s="38">
        <v>0</v>
      </c>
      <c r="E42" s="38">
        <v>-97647</v>
      </c>
      <c r="F42" s="38">
        <v>15218</v>
      </c>
      <c r="G42" s="38"/>
      <c r="H42" s="38">
        <v>511</v>
      </c>
      <c r="I42" s="38">
        <v>0</v>
      </c>
      <c r="J42" s="38">
        <v>0</v>
      </c>
      <c r="K42" s="38">
        <v>2893423</v>
      </c>
      <c r="L42" s="40">
        <v>0</v>
      </c>
      <c r="M42" s="39">
        <v>15</v>
      </c>
      <c r="N42" s="39">
        <v>0</v>
      </c>
      <c r="O42" s="39">
        <v>290</v>
      </c>
      <c r="P42" s="39">
        <v>114</v>
      </c>
      <c r="Q42" s="39">
        <v>91</v>
      </c>
      <c r="R42" s="39">
        <v>0</v>
      </c>
      <c r="S42" s="39">
        <v>1</v>
      </c>
      <c r="T42" s="39">
        <v>0</v>
      </c>
      <c r="U42" s="39">
        <v>0</v>
      </c>
      <c r="V42" s="39">
        <v>7</v>
      </c>
      <c r="W42" s="39">
        <v>0</v>
      </c>
      <c r="X42" s="39">
        <v>0</v>
      </c>
      <c r="Y42" s="39">
        <v>0</v>
      </c>
      <c r="Z42" s="39">
        <v>0</v>
      </c>
      <c r="AA42" s="39">
        <v>151</v>
      </c>
      <c r="AB42" s="39">
        <v>0</v>
      </c>
      <c r="AC42" s="39">
        <v>1039</v>
      </c>
      <c r="AD42" s="39">
        <v>25</v>
      </c>
      <c r="AE42" s="39">
        <v>3</v>
      </c>
      <c r="AF42" s="39">
        <v>0</v>
      </c>
      <c r="AG42" s="39">
        <v>2</v>
      </c>
      <c r="AH42" s="39">
        <v>78</v>
      </c>
      <c r="AI42" s="39">
        <v>0</v>
      </c>
      <c r="AJ42" s="39">
        <v>0</v>
      </c>
      <c r="AK42" s="39">
        <v>0</v>
      </c>
      <c r="AL42" s="39">
        <v>0</v>
      </c>
      <c r="AM42" s="39">
        <v>0</v>
      </c>
      <c r="AN42" s="39">
        <v>256</v>
      </c>
      <c r="AO42" s="39">
        <v>0</v>
      </c>
      <c r="AP42" s="39">
        <v>0</v>
      </c>
      <c r="AQ42" s="39">
        <v>0</v>
      </c>
      <c r="AR42" s="39">
        <v>0</v>
      </c>
      <c r="AS42" s="39">
        <v>6903</v>
      </c>
      <c r="AT42" s="39">
        <v>2665005</v>
      </c>
      <c r="AU42" s="39">
        <v>14235</v>
      </c>
      <c r="AV42" s="39">
        <v>10038</v>
      </c>
      <c r="AW42" s="39">
        <v>0</v>
      </c>
      <c r="AX42" s="39">
        <v>0</v>
      </c>
      <c r="AY42" s="39">
        <v>266</v>
      </c>
      <c r="AZ42" s="39">
        <v>5090</v>
      </c>
      <c r="BA42" s="39">
        <v>0</v>
      </c>
      <c r="BB42" s="39">
        <v>0</v>
      </c>
      <c r="BC42" s="39">
        <v>0</v>
      </c>
      <c r="BD42" s="39">
        <v>0</v>
      </c>
      <c r="BE42" s="39">
        <v>7</v>
      </c>
      <c r="BF42" s="39">
        <v>0</v>
      </c>
      <c r="BG42" s="39">
        <v>0</v>
      </c>
      <c r="BH42" s="41">
        <v>2703616</v>
      </c>
      <c r="BI42" s="42"/>
      <c r="BJ42" s="41">
        <v>189807</v>
      </c>
      <c r="BL42" s="83">
        <v>0</v>
      </c>
      <c r="BW42"/>
      <c r="BX42"/>
      <c r="BY42"/>
      <c r="BZ42"/>
    </row>
    <row r="43" spans="1:78" s="10" customFormat="1" x14ac:dyDescent="0.3">
      <c r="A43" s="26" t="s">
        <v>47</v>
      </c>
      <c r="B43" s="38" t="s">
        <v>46</v>
      </c>
      <c r="C43" s="39">
        <v>1194768</v>
      </c>
      <c r="D43" s="38">
        <v>0</v>
      </c>
      <c r="E43" s="38">
        <v>0</v>
      </c>
      <c r="F43" s="38">
        <v>796</v>
      </c>
      <c r="G43" s="38"/>
      <c r="H43" s="38">
        <v>720</v>
      </c>
      <c r="I43" s="38">
        <v>0</v>
      </c>
      <c r="J43" s="38">
        <v>0</v>
      </c>
      <c r="K43" s="38">
        <v>1193252</v>
      </c>
      <c r="L43" s="40">
        <v>0</v>
      </c>
      <c r="M43" s="39">
        <v>0</v>
      </c>
      <c r="N43" s="39">
        <v>0</v>
      </c>
      <c r="O43" s="39">
        <v>0</v>
      </c>
      <c r="P43" s="39">
        <v>0</v>
      </c>
      <c r="Q43" s="39">
        <v>0</v>
      </c>
      <c r="R43" s="39">
        <v>0</v>
      </c>
      <c r="S43" s="39">
        <v>0</v>
      </c>
      <c r="T43" s="39">
        <v>0</v>
      </c>
      <c r="U43" s="39">
        <v>0</v>
      </c>
      <c r="V43" s="39">
        <v>191</v>
      </c>
      <c r="W43" s="39">
        <v>0</v>
      </c>
      <c r="X43" s="39">
        <v>0</v>
      </c>
      <c r="Y43" s="39">
        <v>0</v>
      </c>
      <c r="Z43" s="39">
        <v>0</v>
      </c>
      <c r="AA43" s="39">
        <v>0</v>
      </c>
      <c r="AB43" s="39">
        <v>0</v>
      </c>
      <c r="AC43" s="39">
        <v>0</v>
      </c>
      <c r="AD43" s="39">
        <v>0</v>
      </c>
      <c r="AE43" s="39">
        <v>0</v>
      </c>
      <c r="AF43" s="39">
        <v>0</v>
      </c>
      <c r="AG43" s="39">
        <v>0</v>
      </c>
      <c r="AH43" s="39">
        <v>0</v>
      </c>
      <c r="AI43" s="39">
        <v>0</v>
      </c>
      <c r="AJ43" s="39">
        <v>0</v>
      </c>
      <c r="AK43" s="39">
        <v>0</v>
      </c>
      <c r="AL43" s="39">
        <v>0</v>
      </c>
      <c r="AM43" s="39">
        <v>0</v>
      </c>
      <c r="AN43" s="39">
        <v>0</v>
      </c>
      <c r="AO43" s="39">
        <v>0</v>
      </c>
      <c r="AP43" s="39">
        <v>0</v>
      </c>
      <c r="AQ43" s="39">
        <v>0</v>
      </c>
      <c r="AR43" s="39">
        <v>0</v>
      </c>
      <c r="AS43" s="39">
        <v>5</v>
      </c>
      <c r="AT43" s="39">
        <v>0</v>
      </c>
      <c r="AU43" s="39">
        <v>1193056</v>
      </c>
      <c r="AV43" s="39">
        <v>0</v>
      </c>
      <c r="AW43" s="39">
        <v>0</v>
      </c>
      <c r="AX43" s="39">
        <v>0</v>
      </c>
      <c r="AY43" s="39">
        <v>0</v>
      </c>
      <c r="AZ43" s="39">
        <v>0</v>
      </c>
      <c r="BA43" s="39">
        <v>0</v>
      </c>
      <c r="BB43" s="39">
        <v>0</v>
      </c>
      <c r="BC43" s="39">
        <v>0</v>
      </c>
      <c r="BD43" s="39">
        <v>0</v>
      </c>
      <c r="BE43" s="39">
        <v>0</v>
      </c>
      <c r="BF43" s="39">
        <v>0</v>
      </c>
      <c r="BG43" s="39">
        <v>0</v>
      </c>
      <c r="BH43" s="41">
        <v>1193252</v>
      </c>
      <c r="BI43" s="42"/>
      <c r="BJ43" s="41">
        <v>0</v>
      </c>
      <c r="BL43" s="83">
        <v>0</v>
      </c>
      <c r="BW43"/>
      <c r="BX43"/>
      <c r="BY43"/>
      <c r="BZ43"/>
    </row>
    <row r="44" spans="1:78" s="10" customFormat="1" x14ac:dyDescent="0.3">
      <c r="A44" s="26" t="s">
        <v>45</v>
      </c>
      <c r="B44" s="38" t="s">
        <v>44</v>
      </c>
      <c r="C44" s="39">
        <v>975894</v>
      </c>
      <c r="D44" s="38">
        <v>8747</v>
      </c>
      <c r="E44" s="38">
        <v>0</v>
      </c>
      <c r="F44" s="38">
        <v>1425</v>
      </c>
      <c r="G44" s="38"/>
      <c r="H44" s="38">
        <v>1010</v>
      </c>
      <c r="I44" s="38">
        <v>0</v>
      </c>
      <c r="J44" s="38">
        <v>504</v>
      </c>
      <c r="K44" s="38">
        <v>964208</v>
      </c>
      <c r="L44" s="40">
        <v>0</v>
      </c>
      <c r="M44" s="39">
        <v>1045</v>
      </c>
      <c r="N44" s="39">
        <v>0</v>
      </c>
      <c r="O44" s="39">
        <v>65</v>
      </c>
      <c r="P44" s="39">
        <v>0</v>
      </c>
      <c r="Q44" s="39">
        <v>0</v>
      </c>
      <c r="R44" s="39">
        <v>367</v>
      </c>
      <c r="S44" s="39">
        <v>44</v>
      </c>
      <c r="T44" s="39">
        <v>116</v>
      </c>
      <c r="U44" s="39">
        <v>98</v>
      </c>
      <c r="V44" s="39">
        <v>0</v>
      </c>
      <c r="W44" s="39">
        <v>133</v>
      </c>
      <c r="X44" s="39">
        <v>3</v>
      </c>
      <c r="Y44" s="39">
        <v>0</v>
      </c>
      <c r="Z44" s="39">
        <v>181</v>
      </c>
      <c r="AA44" s="39">
        <v>1285</v>
      </c>
      <c r="AB44" s="39">
        <v>0</v>
      </c>
      <c r="AC44" s="39">
        <v>22</v>
      </c>
      <c r="AD44" s="39">
        <v>87414</v>
      </c>
      <c r="AE44" s="39">
        <v>690</v>
      </c>
      <c r="AF44" s="39">
        <v>517</v>
      </c>
      <c r="AG44" s="39">
        <v>475</v>
      </c>
      <c r="AH44" s="39">
        <v>0</v>
      </c>
      <c r="AI44" s="39">
        <v>2</v>
      </c>
      <c r="AJ44" s="39">
        <v>0</v>
      </c>
      <c r="AK44" s="39">
        <v>0</v>
      </c>
      <c r="AL44" s="39">
        <v>0</v>
      </c>
      <c r="AM44" s="39">
        <v>0</v>
      </c>
      <c r="AN44" s="39">
        <v>3</v>
      </c>
      <c r="AO44" s="39">
        <v>5</v>
      </c>
      <c r="AP44" s="39">
        <v>2082</v>
      </c>
      <c r="AQ44" s="39">
        <v>967</v>
      </c>
      <c r="AR44" s="39">
        <v>57</v>
      </c>
      <c r="AS44" s="39">
        <v>12901</v>
      </c>
      <c r="AT44" s="39">
        <v>24706</v>
      </c>
      <c r="AU44" s="39">
        <v>1606</v>
      </c>
      <c r="AV44" s="39">
        <v>635667</v>
      </c>
      <c r="AW44" s="39">
        <v>0</v>
      </c>
      <c r="AX44" s="39">
        <v>0</v>
      </c>
      <c r="AY44" s="39">
        <v>45485</v>
      </c>
      <c r="AZ44" s="39">
        <v>40971</v>
      </c>
      <c r="BA44" s="39">
        <v>0</v>
      </c>
      <c r="BB44" s="39">
        <v>9</v>
      </c>
      <c r="BC44" s="39">
        <v>3</v>
      </c>
      <c r="BD44" s="39">
        <v>514</v>
      </c>
      <c r="BE44" s="39">
        <v>3260</v>
      </c>
      <c r="BF44" s="39">
        <v>11764</v>
      </c>
      <c r="BG44" s="39">
        <v>0</v>
      </c>
      <c r="BH44" s="41">
        <v>872457</v>
      </c>
      <c r="BI44" s="42"/>
      <c r="BJ44" s="41">
        <v>91751</v>
      </c>
      <c r="BL44" s="83">
        <v>0</v>
      </c>
      <c r="BW44"/>
      <c r="BX44"/>
      <c r="BY44"/>
      <c r="BZ44"/>
    </row>
    <row r="45" spans="1:78" s="10" customFormat="1" x14ac:dyDescent="0.3">
      <c r="A45" s="26" t="s">
        <v>43</v>
      </c>
      <c r="B45" s="38" t="s">
        <v>42</v>
      </c>
      <c r="C45" s="39">
        <v>615728</v>
      </c>
      <c r="D45" s="38">
        <v>0</v>
      </c>
      <c r="E45" s="38">
        <v>0</v>
      </c>
      <c r="F45" s="38">
        <v>6446</v>
      </c>
      <c r="G45" s="38"/>
      <c r="H45" s="38">
        <v>1585</v>
      </c>
      <c r="I45" s="38">
        <v>0</v>
      </c>
      <c r="J45" s="38">
        <v>0</v>
      </c>
      <c r="K45" s="38">
        <v>607697</v>
      </c>
      <c r="L45" s="40">
        <v>0</v>
      </c>
      <c r="M45" s="39">
        <v>0</v>
      </c>
      <c r="N45" s="39">
        <v>0</v>
      </c>
      <c r="O45" s="39">
        <v>0</v>
      </c>
      <c r="P45" s="39">
        <v>0</v>
      </c>
      <c r="Q45" s="39">
        <v>0</v>
      </c>
      <c r="R45" s="39">
        <v>0</v>
      </c>
      <c r="S45" s="39">
        <v>0</v>
      </c>
      <c r="T45" s="39">
        <v>0</v>
      </c>
      <c r="U45" s="39">
        <v>0</v>
      </c>
      <c r="V45" s="39">
        <v>0</v>
      </c>
      <c r="W45" s="39">
        <v>0</v>
      </c>
      <c r="X45" s="39">
        <v>0</v>
      </c>
      <c r="Y45" s="39">
        <v>0</v>
      </c>
      <c r="Z45" s="39">
        <v>0</v>
      </c>
      <c r="AA45" s="39">
        <v>0</v>
      </c>
      <c r="AB45" s="39">
        <v>0</v>
      </c>
      <c r="AC45" s="39">
        <v>0</v>
      </c>
      <c r="AD45" s="39">
        <v>0</v>
      </c>
      <c r="AE45" s="39">
        <v>1</v>
      </c>
      <c r="AF45" s="39">
        <v>0</v>
      </c>
      <c r="AG45" s="39">
        <v>0</v>
      </c>
      <c r="AH45" s="39">
        <v>0</v>
      </c>
      <c r="AI45" s="39">
        <v>0</v>
      </c>
      <c r="AJ45" s="39">
        <v>0</v>
      </c>
      <c r="AK45" s="39">
        <v>0</v>
      </c>
      <c r="AL45" s="39">
        <v>0</v>
      </c>
      <c r="AM45" s="39">
        <v>0</v>
      </c>
      <c r="AN45" s="39">
        <v>0</v>
      </c>
      <c r="AO45" s="39">
        <v>0</v>
      </c>
      <c r="AP45" s="39">
        <v>0</v>
      </c>
      <c r="AQ45" s="39">
        <v>0</v>
      </c>
      <c r="AR45" s="39">
        <v>0</v>
      </c>
      <c r="AS45" s="39">
        <v>1148</v>
      </c>
      <c r="AT45" s="39">
        <v>294</v>
      </c>
      <c r="AU45" s="39">
        <v>0</v>
      </c>
      <c r="AV45" s="39">
        <v>7</v>
      </c>
      <c r="AW45" s="39">
        <v>504432</v>
      </c>
      <c r="AX45" s="39">
        <v>0</v>
      </c>
      <c r="AY45" s="39">
        <v>36</v>
      </c>
      <c r="AZ45" s="39">
        <v>33</v>
      </c>
      <c r="BA45" s="39">
        <v>0</v>
      </c>
      <c r="BB45" s="39">
        <v>0</v>
      </c>
      <c r="BC45" s="39">
        <v>0</v>
      </c>
      <c r="BD45" s="39">
        <v>0</v>
      </c>
      <c r="BE45" s="39">
        <v>1</v>
      </c>
      <c r="BF45" s="39">
        <v>0</v>
      </c>
      <c r="BG45" s="39">
        <v>0</v>
      </c>
      <c r="BH45" s="41">
        <v>505952</v>
      </c>
      <c r="BI45" s="42"/>
      <c r="BJ45" s="41">
        <v>101745</v>
      </c>
      <c r="BL45" s="83">
        <v>0</v>
      </c>
      <c r="BW45"/>
      <c r="BX45"/>
      <c r="BY45"/>
      <c r="BZ45"/>
    </row>
    <row r="46" spans="1:78" s="10" customFormat="1" x14ac:dyDescent="0.3">
      <c r="A46" s="26" t="s">
        <v>41</v>
      </c>
      <c r="B46" s="38" t="s">
        <v>40</v>
      </c>
      <c r="C46" s="39">
        <v>1037890</v>
      </c>
      <c r="D46" s="38">
        <v>0</v>
      </c>
      <c r="E46" s="38">
        <v>0</v>
      </c>
      <c r="F46" s="38">
        <v>4668</v>
      </c>
      <c r="G46" s="38"/>
      <c r="H46" s="38">
        <v>0</v>
      </c>
      <c r="I46" s="38">
        <v>0</v>
      </c>
      <c r="J46" s="38">
        <v>0</v>
      </c>
      <c r="K46" s="38">
        <v>1033222</v>
      </c>
      <c r="L46" s="40">
        <v>0</v>
      </c>
      <c r="M46" s="39">
        <v>105</v>
      </c>
      <c r="N46" s="39">
        <v>0</v>
      </c>
      <c r="O46" s="39">
        <v>342</v>
      </c>
      <c r="P46" s="39">
        <v>0</v>
      </c>
      <c r="Q46" s="39">
        <v>0</v>
      </c>
      <c r="R46" s="39">
        <v>0</v>
      </c>
      <c r="S46" s="39">
        <v>0</v>
      </c>
      <c r="T46" s="39">
        <v>0</v>
      </c>
      <c r="U46" s="39">
        <v>0</v>
      </c>
      <c r="V46" s="39">
        <v>0</v>
      </c>
      <c r="W46" s="39">
        <v>0</v>
      </c>
      <c r="X46" s="39">
        <v>0</v>
      </c>
      <c r="Y46" s="39">
        <v>0</v>
      </c>
      <c r="Z46" s="39">
        <v>0</v>
      </c>
      <c r="AA46" s="39">
        <v>178</v>
      </c>
      <c r="AB46" s="39">
        <v>0</v>
      </c>
      <c r="AC46" s="39">
        <v>173</v>
      </c>
      <c r="AD46" s="39">
        <v>0</v>
      </c>
      <c r="AE46" s="39">
        <v>3</v>
      </c>
      <c r="AF46" s="39">
        <v>0</v>
      </c>
      <c r="AG46" s="39">
        <v>53</v>
      </c>
      <c r="AH46" s="39">
        <v>0</v>
      </c>
      <c r="AI46" s="39">
        <v>130</v>
      </c>
      <c r="AJ46" s="39">
        <v>0</v>
      </c>
      <c r="AK46" s="39">
        <v>0</v>
      </c>
      <c r="AL46" s="39">
        <v>0</v>
      </c>
      <c r="AM46" s="39">
        <v>0</v>
      </c>
      <c r="AN46" s="39">
        <v>0</v>
      </c>
      <c r="AO46" s="39">
        <v>2</v>
      </c>
      <c r="AP46" s="39">
        <v>0</v>
      </c>
      <c r="AQ46" s="39">
        <v>0</v>
      </c>
      <c r="AR46" s="39">
        <v>873</v>
      </c>
      <c r="AS46" s="39">
        <v>58</v>
      </c>
      <c r="AT46" s="39">
        <v>1611</v>
      </c>
      <c r="AU46" s="39">
        <v>778</v>
      </c>
      <c r="AV46" s="39">
        <v>48</v>
      </c>
      <c r="AW46" s="39">
        <v>27</v>
      </c>
      <c r="AX46" s="39">
        <v>1028337</v>
      </c>
      <c r="AY46" s="39">
        <v>246</v>
      </c>
      <c r="AZ46" s="39">
        <v>225</v>
      </c>
      <c r="BA46" s="39">
        <v>0</v>
      </c>
      <c r="BB46" s="39">
        <v>0</v>
      </c>
      <c r="BC46" s="39">
        <v>27</v>
      </c>
      <c r="BD46" s="39">
        <v>0</v>
      </c>
      <c r="BE46" s="39">
        <v>6</v>
      </c>
      <c r="BF46" s="39">
        <v>0</v>
      </c>
      <c r="BG46" s="39">
        <v>0</v>
      </c>
      <c r="BH46" s="41">
        <v>1033222</v>
      </c>
      <c r="BI46" s="42"/>
      <c r="BJ46" s="41">
        <v>0</v>
      </c>
      <c r="BL46" s="83">
        <v>0</v>
      </c>
      <c r="BW46"/>
      <c r="BX46"/>
      <c r="BY46"/>
      <c r="BZ46"/>
    </row>
    <row r="47" spans="1:78" s="10" customFormat="1" x14ac:dyDescent="0.3">
      <c r="A47" s="26" t="s">
        <v>39</v>
      </c>
      <c r="B47" s="38" t="s">
        <v>38</v>
      </c>
      <c r="C47" s="39">
        <v>681562</v>
      </c>
      <c r="D47" s="38">
        <v>0</v>
      </c>
      <c r="E47" s="38">
        <v>0</v>
      </c>
      <c r="F47" s="38">
        <v>4863</v>
      </c>
      <c r="G47" s="38"/>
      <c r="H47" s="38">
        <v>1632</v>
      </c>
      <c r="I47" s="38">
        <v>0</v>
      </c>
      <c r="J47" s="38">
        <v>0</v>
      </c>
      <c r="K47" s="38">
        <v>675067</v>
      </c>
      <c r="L47" s="40">
        <v>0</v>
      </c>
      <c r="M47" s="39">
        <v>668</v>
      </c>
      <c r="N47" s="39">
        <v>0</v>
      </c>
      <c r="O47" s="39">
        <v>323</v>
      </c>
      <c r="P47" s="39">
        <v>0</v>
      </c>
      <c r="Q47" s="39">
        <v>0</v>
      </c>
      <c r="R47" s="39">
        <v>1862</v>
      </c>
      <c r="S47" s="39">
        <v>223</v>
      </c>
      <c r="T47" s="39">
        <v>586</v>
      </c>
      <c r="U47" s="39">
        <v>501</v>
      </c>
      <c r="V47" s="39">
        <v>0</v>
      </c>
      <c r="W47" s="39">
        <v>677</v>
      </c>
      <c r="X47" s="39">
        <v>13</v>
      </c>
      <c r="Y47" s="39">
        <v>0</v>
      </c>
      <c r="Z47" s="39">
        <v>919</v>
      </c>
      <c r="AA47" s="39">
        <v>67</v>
      </c>
      <c r="AB47" s="39">
        <v>0</v>
      </c>
      <c r="AC47" s="39">
        <v>112</v>
      </c>
      <c r="AD47" s="39">
        <v>200</v>
      </c>
      <c r="AE47" s="39">
        <v>3483</v>
      </c>
      <c r="AF47" s="39">
        <v>2627</v>
      </c>
      <c r="AG47" s="39">
        <v>92</v>
      </c>
      <c r="AH47" s="39">
        <v>0</v>
      </c>
      <c r="AI47" s="39">
        <v>5</v>
      </c>
      <c r="AJ47" s="39">
        <v>0</v>
      </c>
      <c r="AK47" s="39">
        <v>0</v>
      </c>
      <c r="AL47" s="39">
        <v>0</v>
      </c>
      <c r="AM47" s="39">
        <v>0</v>
      </c>
      <c r="AN47" s="39">
        <v>17</v>
      </c>
      <c r="AO47" s="39">
        <v>21</v>
      </c>
      <c r="AP47" s="39">
        <v>10572</v>
      </c>
      <c r="AQ47" s="39">
        <v>2571</v>
      </c>
      <c r="AR47" s="39">
        <v>294</v>
      </c>
      <c r="AS47" s="39">
        <v>12937</v>
      </c>
      <c r="AT47" s="39">
        <v>2666</v>
      </c>
      <c r="AU47" s="39">
        <v>99</v>
      </c>
      <c r="AV47" s="39">
        <v>45035</v>
      </c>
      <c r="AW47" s="39">
        <v>0</v>
      </c>
      <c r="AX47" s="39">
        <v>0</v>
      </c>
      <c r="AY47" s="39">
        <v>229359</v>
      </c>
      <c r="AZ47" s="39">
        <v>206600</v>
      </c>
      <c r="BA47" s="39">
        <v>0</v>
      </c>
      <c r="BB47" s="39">
        <v>44</v>
      </c>
      <c r="BC47" s="39">
        <v>390</v>
      </c>
      <c r="BD47" s="39">
        <v>0</v>
      </c>
      <c r="BE47" s="39">
        <v>5983</v>
      </c>
      <c r="BF47" s="39">
        <v>0</v>
      </c>
      <c r="BG47" s="39">
        <v>0</v>
      </c>
      <c r="BH47" s="41">
        <v>528946</v>
      </c>
      <c r="BI47" s="42"/>
      <c r="BJ47" s="41">
        <v>146121</v>
      </c>
      <c r="BL47" s="83">
        <v>0</v>
      </c>
      <c r="BW47"/>
      <c r="BX47"/>
      <c r="BY47"/>
      <c r="BZ47"/>
    </row>
    <row r="48" spans="1:78" s="10" customFormat="1" x14ac:dyDescent="0.3">
      <c r="A48" s="26" t="s">
        <v>37</v>
      </c>
      <c r="B48" s="38" t="s">
        <v>36</v>
      </c>
      <c r="C48" s="39">
        <v>452100</v>
      </c>
      <c r="D48" s="38">
        <v>0</v>
      </c>
      <c r="E48" s="38">
        <v>0</v>
      </c>
      <c r="F48" s="38">
        <v>6680</v>
      </c>
      <c r="G48" s="38"/>
      <c r="H48" s="38">
        <v>27</v>
      </c>
      <c r="I48" s="38">
        <v>0</v>
      </c>
      <c r="J48" s="38">
        <v>0</v>
      </c>
      <c r="K48" s="38">
        <v>445393</v>
      </c>
      <c r="L48" s="40">
        <v>0</v>
      </c>
      <c r="M48" s="39">
        <v>403</v>
      </c>
      <c r="N48" s="39">
        <v>0</v>
      </c>
      <c r="O48" s="39">
        <v>195</v>
      </c>
      <c r="P48" s="39">
        <v>1</v>
      </c>
      <c r="Q48" s="39">
        <v>0</v>
      </c>
      <c r="R48" s="39">
        <v>1123</v>
      </c>
      <c r="S48" s="39">
        <v>135</v>
      </c>
      <c r="T48" s="39">
        <v>354</v>
      </c>
      <c r="U48" s="39">
        <v>304</v>
      </c>
      <c r="V48" s="39">
        <v>0</v>
      </c>
      <c r="W48" s="39">
        <v>409</v>
      </c>
      <c r="X48" s="39">
        <v>8</v>
      </c>
      <c r="Y48" s="39">
        <v>0</v>
      </c>
      <c r="Z48" s="39">
        <v>554</v>
      </c>
      <c r="AA48" s="39">
        <v>41</v>
      </c>
      <c r="AB48" s="39">
        <v>0</v>
      </c>
      <c r="AC48" s="39">
        <v>72</v>
      </c>
      <c r="AD48" s="39">
        <v>120</v>
      </c>
      <c r="AE48" s="39">
        <v>2100</v>
      </c>
      <c r="AF48" s="39">
        <v>1583</v>
      </c>
      <c r="AG48" s="39">
        <v>55</v>
      </c>
      <c r="AH48" s="39">
        <v>0</v>
      </c>
      <c r="AI48" s="39">
        <v>4</v>
      </c>
      <c r="AJ48" s="39">
        <v>0</v>
      </c>
      <c r="AK48" s="39">
        <v>0</v>
      </c>
      <c r="AL48" s="39">
        <v>0</v>
      </c>
      <c r="AM48" s="39">
        <v>0</v>
      </c>
      <c r="AN48" s="39">
        <v>11</v>
      </c>
      <c r="AO48" s="39">
        <v>12</v>
      </c>
      <c r="AP48" s="39">
        <v>6374</v>
      </c>
      <c r="AQ48" s="39">
        <v>1551</v>
      </c>
      <c r="AR48" s="39">
        <v>178</v>
      </c>
      <c r="AS48" s="39">
        <v>7833</v>
      </c>
      <c r="AT48" s="39">
        <v>14559</v>
      </c>
      <c r="AU48" s="39">
        <v>132</v>
      </c>
      <c r="AV48" s="39">
        <v>27150</v>
      </c>
      <c r="AW48" s="39">
        <v>0</v>
      </c>
      <c r="AX48" s="39">
        <v>0</v>
      </c>
      <c r="AY48" s="39">
        <v>138271</v>
      </c>
      <c r="AZ48" s="39">
        <v>124575</v>
      </c>
      <c r="BA48" s="39">
        <v>0</v>
      </c>
      <c r="BB48" s="39">
        <v>28</v>
      </c>
      <c r="BC48" s="39">
        <v>8</v>
      </c>
      <c r="BD48" s="39">
        <v>0</v>
      </c>
      <c r="BE48" s="39">
        <v>3607</v>
      </c>
      <c r="BF48" s="39">
        <v>0</v>
      </c>
      <c r="BG48" s="39">
        <v>0</v>
      </c>
      <c r="BH48" s="41">
        <v>331750</v>
      </c>
      <c r="BI48" s="42"/>
      <c r="BJ48" s="41">
        <v>113643</v>
      </c>
      <c r="BL48" s="83">
        <v>0</v>
      </c>
      <c r="BW48"/>
      <c r="BX48"/>
      <c r="BY48"/>
      <c r="BZ48"/>
    </row>
    <row r="49" spans="1:78" s="10" customFormat="1" x14ac:dyDescent="0.3">
      <c r="A49" s="26" t="s">
        <v>35</v>
      </c>
      <c r="B49" s="38" t="s">
        <v>34</v>
      </c>
      <c r="C49" s="39">
        <v>737719</v>
      </c>
      <c r="D49" s="38">
        <v>0</v>
      </c>
      <c r="E49" s="38">
        <v>0</v>
      </c>
      <c r="F49" s="38">
        <v>0</v>
      </c>
      <c r="G49" s="38"/>
      <c r="H49" s="38">
        <v>0</v>
      </c>
      <c r="I49" s="38">
        <v>0</v>
      </c>
      <c r="J49" s="38">
        <v>0</v>
      </c>
      <c r="K49" s="38">
        <v>737719</v>
      </c>
      <c r="L49" s="40">
        <v>0</v>
      </c>
      <c r="M49" s="39">
        <v>0</v>
      </c>
      <c r="N49" s="39">
        <v>0</v>
      </c>
      <c r="O49" s="39">
        <v>0</v>
      </c>
      <c r="P49" s="39">
        <v>0</v>
      </c>
      <c r="Q49" s="39">
        <v>0</v>
      </c>
      <c r="R49" s="39">
        <v>0</v>
      </c>
      <c r="S49" s="39">
        <v>0</v>
      </c>
      <c r="T49" s="39">
        <v>0</v>
      </c>
      <c r="U49" s="39">
        <v>0</v>
      </c>
      <c r="V49" s="39">
        <v>0</v>
      </c>
      <c r="W49" s="39">
        <v>0</v>
      </c>
      <c r="X49" s="39">
        <v>0</v>
      </c>
      <c r="Y49" s="39">
        <v>0</v>
      </c>
      <c r="Z49" s="39">
        <v>0</v>
      </c>
      <c r="AA49" s="39">
        <v>0</v>
      </c>
      <c r="AB49" s="39">
        <v>0</v>
      </c>
      <c r="AC49" s="39">
        <v>0</v>
      </c>
      <c r="AD49" s="39">
        <v>0</v>
      </c>
      <c r="AE49" s="39">
        <v>0</v>
      </c>
      <c r="AF49" s="39">
        <v>0</v>
      </c>
      <c r="AG49" s="39">
        <v>0</v>
      </c>
      <c r="AH49" s="39">
        <v>0</v>
      </c>
      <c r="AI49" s="39">
        <v>0</v>
      </c>
      <c r="AJ49" s="39">
        <v>0</v>
      </c>
      <c r="AK49" s="39">
        <v>0</v>
      </c>
      <c r="AL49" s="39">
        <v>0</v>
      </c>
      <c r="AM49" s="39">
        <v>0</v>
      </c>
      <c r="AN49" s="39">
        <v>0</v>
      </c>
      <c r="AO49" s="39">
        <v>0</v>
      </c>
      <c r="AP49" s="39">
        <v>0</v>
      </c>
      <c r="AQ49" s="39">
        <v>0</v>
      </c>
      <c r="AR49" s="39">
        <v>0</v>
      </c>
      <c r="AS49" s="39">
        <v>0</v>
      </c>
      <c r="AT49" s="39">
        <v>0</v>
      </c>
      <c r="AU49" s="39">
        <v>0</v>
      </c>
      <c r="AV49" s="39">
        <v>0</v>
      </c>
      <c r="AW49" s="39">
        <v>0</v>
      </c>
      <c r="AX49" s="39">
        <v>0</v>
      </c>
      <c r="AY49" s="39">
        <v>0</v>
      </c>
      <c r="AZ49" s="39">
        <v>0</v>
      </c>
      <c r="BA49" s="39">
        <v>737719</v>
      </c>
      <c r="BB49" s="39">
        <v>0</v>
      </c>
      <c r="BC49" s="39">
        <v>0</v>
      </c>
      <c r="BD49" s="39">
        <v>0</v>
      </c>
      <c r="BE49" s="39">
        <v>0</v>
      </c>
      <c r="BF49" s="39">
        <v>0</v>
      </c>
      <c r="BG49" s="39">
        <v>0</v>
      </c>
      <c r="BH49" s="41">
        <v>737719</v>
      </c>
      <c r="BI49" s="42"/>
      <c r="BJ49" s="41">
        <v>0</v>
      </c>
      <c r="BL49" s="83">
        <v>0</v>
      </c>
      <c r="BW49"/>
      <c r="BX49"/>
      <c r="BY49"/>
      <c r="BZ49"/>
    </row>
    <row r="50" spans="1:78" s="10" customFormat="1" x14ac:dyDescent="0.3">
      <c r="A50" s="26" t="s">
        <v>33</v>
      </c>
      <c r="B50" s="38" t="s">
        <v>32</v>
      </c>
      <c r="C50" s="39">
        <v>725429</v>
      </c>
      <c r="D50" s="38">
        <v>0</v>
      </c>
      <c r="E50" s="38">
        <v>0</v>
      </c>
      <c r="F50" s="38">
        <v>0</v>
      </c>
      <c r="G50" s="38"/>
      <c r="H50" s="38">
        <v>0</v>
      </c>
      <c r="I50" s="38">
        <v>0</v>
      </c>
      <c r="J50" s="38">
        <v>0</v>
      </c>
      <c r="K50" s="38">
        <v>725429</v>
      </c>
      <c r="L50" s="40">
        <v>0</v>
      </c>
      <c r="M50" s="39">
        <v>0</v>
      </c>
      <c r="N50" s="39">
        <v>0</v>
      </c>
      <c r="O50" s="39">
        <v>0</v>
      </c>
      <c r="P50" s="39">
        <v>0</v>
      </c>
      <c r="Q50" s="39">
        <v>0</v>
      </c>
      <c r="R50" s="39">
        <v>0</v>
      </c>
      <c r="S50" s="39">
        <v>0</v>
      </c>
      <c r="T50" s="39">
        <v>0</v>
      </c>
      <c r="U50" s="39">
        <v>0</v>
      </c>
      <c r="V50" s="39">
        <v>0</v>
      </c>
      <c r="W50" s="39">
        <v>0</v>
      </c>
      <c r="X50" s="39">
        <v>0</v>
      </c>
      <c r="Y50" s="39">
        <v>0</v>
      </c>
      <c r="Z50" s="39">
        <v>0</v>
      </c>
      <c r="AA50" s="39">
        <v>0</v>
      </c>
      <c r="AB50" s="39">
        <v>0</v>
      </c>
      <c r="AC50" s="39">
        <v>0</v>
      </c>
      <c r="AD50" s="39">
        <v>0</v>
      </c>
      <c r="AE50" s="39">
        <v>0</v>
      </c>
      <c r="AF50" s="39">
        <v>0</v>
      </c>
      <c r="AG50" s="39">
        <v>0</v>
      </c>
      <c r="AH50" s="39">
        <v>0</v>
      </c>
      <c r="AI50" s="39">
        <v>0</v>
      </c>
      <c r="AJ50" s="39">
        <v>0</v>
      </c>
      <c r="AK50" s="39">
        <v>0</v>
      </c>
      <c r="AL50" s="39">
        <v>0</v>
      </c>
      <c r="AM50" s="39">
        <v>0</v>
      </c>
      <c r="AN50" s="39">
        <v>0</v>
      </c>
      <c r="AO50" s="39">
        <v>0</v>
      </c>
      <c r="AP50" s="39">
        <v>0</v>
      </c>
      <c r="AQ50" s="39">
        <v>0</v>
      </c>
      <c r="AR50" s="39">
        <v>16</v>
      </c>
      <c r="AS50" s="39">
        <v>267</v>
      </c>
      <c r="AT50" s="39">
        <v>4</v>
      </c>
      <c r="AU50" s="39">
        <v>3095</v>
      </c>
      <c r="AV50" s="39">
        <v>4</v>
      </c>
      <c r="AW50" s="39">
        <v>0</v>
      </c>
      <c r="AX50" s="39">
        <v>0</v>
      </c>
      <c r="AY50" s="39">
        <v>10</v>
      </c>
      <c r="AZ50" s="39">
        <v>10</v>
      </c>
      <c r="BA50" s="39">
        <v>0</v>
      </c>
      <c r="BB50" s="39">
        <v>721972</v>
      </c>
      <c r="BC50" s="39">
        <v>0</v>
      </c>
      <c r="BD50" s="39">
        <v>0</v>
      </c>
      <c r="BE50" s="39">
        <v>0</v>
      </c>
      <c r="BF50" s="39">
        <v>0</v>
      </c>
      <c r="BG50" s="39">
        <v>0</v>
      </c>
      <c r="BH50" s="41">
        <v>725378</v>
      </c>
      <c r="BI50" s="42"/>
      <c r="BJ50" s="41">
        <v>51</v>
      </c>
      <c r="BL50" s="83">
        <v>0</v>
      </c>
      <c r="BW50"/>
      <c r="BX50"/>
      <c r="BY50"/>
      <c r="BZ50"/>
    </row>
    <row r="51" spans="1:78" s="10" customFormat="1" x14ac:dyDescent="0.3">
      <c r="A51" s="26" t="s">
        <v>31</v>
      </c>
      <c r="B51" s="38" t="s">
        <v>30</v>
      </c>
      <c r="C51" s="39">
        <v>299737</v>
      </c>
      <c r="D51" s="38">
        <v>0</v>
      </c>
      <c r="E51" s="38">
        <v>0</v>
      </c>
      <c r="F51" s="38">
        <v>0</v>
      </c>
      <c r="G51" s="38"/>
      <c r="H51" s="38">
        <v>0</v>
      </c>
      <c r="I51" s="38">
        <v>0</v>
      </c>
      <c r="J51" s="38">
        <v>0</v>
      </c>
      <c r="K51" s="38">
        <v>299737</v>
      </c>
      <c r="L51" s="40">
        <v>0</v>
      </c>
      <c r="M51" s="39">
        <v>0</v>
      </c>
      <c r="N51" s="39">
        <v>0</v>
      </c>
      <c r="O51" s="39">
        <v>0</v>
      </c>
      <c r="P51" s="39">
        <v>0</v>
      </c>
      <c r="Q51" s="39">
        <v>0</v>
      </c>
      <c r="R51" s="39">
        <v>0</v>
      </c>
      <c r="S51" s="39">
        <v>0</v>
      </c>
      <c r="T51" s="39">
        <v>0</v>
      </c>
      <c r="U51" s="39">
        <v>0</v>
      </c>
      <c r="V51" s="39">
        <v>0</v>
      </c>
      <c r="W51" s="39">
        <v>0</v>
      </c>
      <c r="X51" s="39">
        <v>0</v>
      </c>
      <c r="Y51" s="39">
        <v>0</v>
      </c>
      <c r="Z51" s="39">
        <v>0</v>
      </c>
      <c r="AA51" s="39">
        <v>0</v>
      </c>
      <c r="AB51" s="39">
        <v>0</v>
      </c>
      <c r="AC51" s="39">
        <v>0</v>
      </c>
      <c r="AD51" s="39">
        <v>0</v>
      </c>
      <c r="AE51" s="39">
        <v>0</v>
      </c>
      <c r="AF51" s="39">
        <v>0</v>
      </c>
      <c r="AG51" s="39">
        <v>0</v>
      </c>
      <c r="AH51" s="39">
        <v>0</v>
      </c>
      <c r="AI51" s="39">
        <v>0</v>
      </c>
      <c r="AJ51" s="39">
        <v>0</v>
      </c>
      <c r="AK51" s="39">
        <v>0</v>
      </c>
      <c r="AL51" s="39">
        <v>0</v>
      </c>
      <c r="AM51" s="39">
        <v>0</v>
      </c>
      <c r="AN51" s="39">
        <v>0</v>
      </c>
      <c r="AO51" s="39">
        <v>0</v>
      </c>
      <c r="AP51" s="39">
        <v>0</v>
      </c>
      <c r="AQ51" s="39">
        <v>0</v>
      </c>
      <c r="AR51" s="39">
        <v>0</v>
      </c>
      <c r="AS51" s="39">
        <v>592</v>
      </c>
      <c r="AT51" s="39">
        <v>0</v>
      </c>
      <c r="AU51" s="39">
        <v>0</v>
      </c>
      <c r="AV51" s="39">
        <v>0</v>
      </c>
      <c r="AW51" s="39">
        <v>0</v>
      </c>
      <c r="AX51" s="39">
        <v>0</v>
      </c>
      <c r="AY51" s="39">
        <v>183</v>
      </c>
      <c r="AZ51" s="39">
        <v>0</v>
      </c>
      <c r="BA51" s="39">
        <v>0</v>
      </c>
      <c r="BB51" s="39">
        <v>0</v>
      </c>
      <c r="BC51" s="39">
        <v>298962</v>
      </c>
      <c r="BD51" s="39">
        <v>0</v>
      </c>
      <c r="BE51" s="39">
        <v>0</v>
      </c>
      <c r="BF51" s="39">
        <v>0</v>
      </c>
      <c r="BG51" s="39">
        <v>0</v>
      </c>
      <c r="BH51" s="41">
        <v>299737</v>
      </c>
      <c r="BI51" s="42"/>
      <c r="BJ51" s="41">
        <v>0</v>
      </c>
      <c r="BL51" s="83">
        <v>0</v>
      </c>
      <c r="BW51"/>
      <c r="BX51"/>
      <c r="BY51"/>
      <c r="BZ51"/>
    </row>
    <row r="52" spans="1:78" s="10" customFormat="1" x14ac:dyDescent="0.3">
      <c r="A52" s="26" t="s">
        <v>29</v>
      </c>
      <c r="B52" s="38" t="s">
        <v>28</v>
      </c>
      <c r="C52" s="39">
        <v>27536</v>
      </c>
      <c r="D52" s="38">
        <v>0</v>
      </c>
      <c r="E52" s="38">
        <v>0</v>
      </c>
      <c r="F52" s="38">
        <v>6</v>
      </c>
      <c r="G52" s="38"/>
      <c r="H52" s="38">
        <v>0</v>
      </c>
      <c r="I52" s="38">
        <v>0</v>
      </c>
      <c r="J52" s="38">
        <v>0</v>
      </c>
      <c r="K52" s="38">
        <v>27530</v>
      </c>
      <c r="L52" s="40">
        <v>0</v>
      </c>
      <c r="M52" s="39">
        <v>0</v>
      </c>
      <c r="N52" s="39">
        <v>0</v>
      </c>
      <c r="O52" s="39">
        <v>3</v>
      </c>
      <c r="P52" s="39">
        <v>0</v>
      </c>
      <c r="Q52" s="39">
        <v>0</v>
      </c>
      <c r="R52" s="39">
        <v>0</v>
      </c>
      <c r="S52" s="39">
        <v>0</v>
      </c>
      <c r="T52" s="39">
        <v>0</v>
      </c>
      <c r="U52" s="39">
        <v>0</v>
      </c>
      <c r="V52" s="39">
        <v>0</v>
      </c>
      <c r="W52" s="39">
        <v>0</v>
      </c>
      <c r="X52" s="39">
        <v>0</v>
      </c>
      <c r="Y52" s="39">
        <v>0</v>
      </c>
      <c r="Z52" s="39">
        <v>0</v>
      </c>
      <c r="AA52" s="39">
        <v>2030</v>
      </c>
      <c r="AB52" s="39">
        <v>0</v>
      </c>
      <c r="AC52" s="39">
        <v>0</v>
      </c>
      <c r="AD52" s="39">
        <v>0</v>
      </c>
      <c r="AE52" s="39">
        <v>0</v>
      </c>
      <c r="AF52" s="39">
        <v>0</v>
      </c>
      <c r="AG52" s="39">
        <v>0</v>
      </c>
      <c r="AH52" s="39">
        <v>0</v>
      </c>
      <c r="AI52" s="39">
        <v>0</v>
      </c>
      <c r="AJ52" s="39">
        <v>0</v>
      </c>
      <c r="AK52" s="39">
        <v>0</v>
      </c>
      <c r="AL52" s="39">
        <v>0</v>
      </c>
      <c r="AM52" s="39">
        <v>0</v>
      </c>
      <c r="AN52" s="39">
        <v>0</v>
      </c>
      <c r="AO52" s="39">
        <v>0</v>
      </c>
      <c r="AP52" s="39">
        <v>0</v>
      </c>
      <c r="AQ52" s="39">
        <v>734</v>
      </c>
      <c r="AR52" s="39">
        <v>0</v>
      </c>
      <c r="AS52" s="39">
        <v>17</v>
      </c>
      <c r="AT52" s="39">
        <v>0</v>
      </c>
      <c r="AU52" s="39">
        <v>877</v>
      </c>
      <c r="AV52" s="39">
        <v>977</v>
      </c>
      <c r="AW52" s="39">
        <v>0</v>
      </c>
      <c r="AX52" s="39">
        <v>0</v>
      </c>
      <c r="AY52" s="39">
        <v>0</v>
      </c>
      <c r="AZ52" s="39">
        <v>0</v>
      </c>
      <c r="BA52" s="39">
        <v>0</v>
      </c>
      <c r="BB52" s="39">
        <v>0</v>
      </c>
      <c r="BC52" s="39">
        <v>0</v>
      </c>
      <c r="BD52" s="39">
        <v>820</v>
      </c>
      <c r="BE52" s="39">
        <v>3309</v>
      </c>
      <c r="BF52" s="39">
        <v>18763</v>
      </c>
      <c r="BG52" s="39">
        <v>0</v>
      </c>
      <c r="BH52" s="41">
        <v>27530</v>
      </c>
      <c r="BI52" s="42"/>
      <c r="BJ52" s="41">
        <v>0</v>
      </c>
      <c r="BL52" s="83">
        <v>0</v>
      </c>
      <c r="BW52"/>
      <c r="BX52"/>
      <c r="BY52"/>
      <c r="BZ52"/>
    </row>
    <row r="53" spans="1:78" s="10" customFormat="1" x14ac:dyDescent="0.3">
      <c r="A53" s="26" t="s">
        <v>27</v>
      </c>
      <c r="B53" s="38" t="s">
        <v>26</v>
      </c>
      <c r="C53" s="39">
        <v>376433</v>
      </c>
      <c r="D53" s="38">
        <v>0</v>
      </c>
      <c r="E53" s="38">
        <v>0</v>
      </c>
      <c r="F53" s="38">
        <v>18</v>
      </c>
      <c r="G53" s="38"/>
      <c r="H53" s="38">
        <v>180</v>
      </c>
      <c r="I53" s="38">
        <v>0</v>
      </c>
      <c r="J53" s="38">
        <v>0</v>
      </c>
      <c r="K53" s="38">
        <v>376235</v>
      </c>
      <c r="L53" s="40">
        <v>0</v>
      </c>
      <c r="M53" s="39">
        <v>56</v>
      </c>
      <c r="N53" s="39">
        <v>0</v>
      </c>
      <c r="O53" s="39">
        <v>36</v>
      </c>
      <c r="P53" s="39">
        <v>0</v>
      </c>
      <c r="Q53" s="39">
        <v>0</v>
      </c>
      <c r="R53" s="39">
        <v>102</v>
      </c>
      <c r="S53" s="39">
        <v>12</v>
      </c>
      <c r="T53" s="39">
        <v>32</v>
      </c>
      <c r="U53" s="39">
        <v>29</v>
      </c>
      <c r="V53" s="39">
        <v>0</v>
      </c>
      <c r="W53" s="39">
        <v>37</v>
      </c>
      <c r="X53" s="39">
        <v>1</v>
      </c>
      <c r="Y53" s="39">
        <v>0</v>
      </c>
      <c r="Z53" s="39">
        <v>50</v>
      </c>
      <c r="AA53" s="39">
        <v>8680</v>
      </c>
      <c r="AB53" s="39">
        <v>0</v>
      </c>
      <c r="AC53" s="39">
        <v>6</v>
      </c>
      <c r="AD53" s="39">
        <v>23</v>
      </c>
      <c r="AE53" s="39">
        <v>191</v>
      </c>
      <c r="AF53" s="39">
        <v>183</v>
      </c>
      <c r="AG53" s="39">
        <v>14</v>
      </c>
      <c r="AH53" s="39">
        <v>0</v>
      </c>
      <c r="AI53" s="39">
        <v>20</v>
      </c>
      <c r="AJ53" s="39">
        <v>0</v>
      </c>
      <c r="AK53" s="39">
        <v>0</v>
      </c>
      <c r="AL53" s="39">
        <v>0</v>
      </c>
      <c r="AM53" s="39">
        <v>0</v>
      </c>
      <c r="AN53" s="39">
        <v>1</v>
      </c>
      <c r="AO53" s="39">
        <v>13800</v>
      </c>
      <c r="AP53" s="39">
        <v>580</v>
      </c>
      <c r="AQ53" s="39">
        <v>3279</v>
      </c>
      <c r="AR53" s="39">
        <v>16</v>
      </c>
      <c r="AS53" s="39">
        <v>40804</v>
      </c>
      <c r="AT53" s="39">
        <v>147</v>
      </c>
      <c r="AU53" s="39">
        <v>3774</v>
      </c>
      <c r="AV53" s="39">
        <v>6653</v>
      </c>
      <c r="AW53" s="39">
        <v>0</v>
      </c>
      <c r="AX53" s="39">
        <v>0</v>
      </c>
      <c r="AY53" s="39">
        <v>12591</v>
      </c>
      <c r="AZ53" s="39">
        <v>11343</v>
      </c>
      <c r="BA53" s="39">
        <v>0</v>
      </c>
      <c r="BB53" s="39">
        <v>2</v>
      </c>
      <c r="BC53" s="39">
        <v>0</v>
      </c>
      <c r="BD53" s="39">
        <v>3507</v>
      </c>
      <c r="BE53" s="39">
        <v>190046</v>
      </c>
      <c r="BF53" s="39">
        <v>80220</v>
      </c>
      <c r="BG53" s="39">
        <v>0</v>
      </c>
      <c r="BH53" s="41">
        <v>376235</v>
      </c>
      <c r="BI53" s="42"/>
      <c r="BJ53" s="41">
        <v>0</v>
      </c>
      <c r="BL53" s="83">
        <v>0</v>
      </c>
      <c r="BW53"/>
      <c r="BX53"/>
      <c r="BY53"/>
      <c r="BZ53"/>
    </row>
    <row r="54" spans="1:78" s="10" customFormat="1" x14ac:dyDescent="0.3">
      <c r="A54" s="26" t="s">
        <v>25</v>
      </c>
      <c r="B54" s="38" t="s">
        <v>24</v>
      </c>
      <c r="C54" s="39">
        <v>56524</v>
      </c>
      <c r="D54" s="38">
        <v>0</v>
      </c>
      <c r="E54" s="38">
        <v>0</v>
      </c>
      <c r="F54" s="38">
        <v>0</v>
      </c>
      <c r="G54" s="38"/>
      <c r="H54" s="38">
        <v>0</v>
      </c>
      <c r="I54" s="38">
        <v>0</v>
      </c>
      <c r="J54" s="38">
        <v>0</v>
      </c>
      <c r="K54" s="38">
        <v>56524</v>
      </c>
      <c r="L54" s="40">
        <v>0</v>
      </c>
      <c r="M54" s="39">
        <v>0</v>
      </c>
      <c r="N54" s="39">
        <v>0</v>
      </c>
      <c r="O54" s="39">
        <v>10</v>
      </c>
      <c r="P54" s="39">
        <v>0</v>
      </c>
      <c r="Q54" s="39">
        <v>0</v>
      </c>
      <c r="R54" s="39">
        <v>0</v>
      </c>
      <c r="S54" s="39">
        <v>0</v>
      </c>
      <c r="T54" s="39">
        <v>0</v>
      </c>
      <c r="U54" s="39">
        <v>0</v>
      </c>
      <c r="V54" s="39">
        <v>0</v>
      </c>
      <c r="W54" s="39">
        <v>0</v>
      </c>
      <c r="X54" s="39">
        <v>0</v>
      </c>
      <c r="Y54" s="39">
        <v>0</v>
      </c>
      <c r="Z54" s="39">
        <v>0</v>
      </c>
      <c r="AA54" s="39">
        <v>4166</v>
      </c>
      <c r="AB54" s="39">
        <v>0</v>
      </c>
      <c r="AC54" s="39">
        <v>0</v>
      </c>
      <c r="AD54" s="39">
        <v>0</v>
      </c>
      <c r="AE54" s="39">
        <v>0</v>
      </c>
      <c r="AF54" s="39">
        <v>0</v>
      </c>
      <c r="AG54" s="39">
        <v>0</v>
      </c>
      <c r="AH54" s="39">
        <v>0</v>
      </c>
      <c r="AI54" s="39">
        <v>0</v>
      </c>
      <c r="AJ54" s="39">
        <v>0</v>
      </c>
      <c r="AK54" s="39">
        <v>0</v>
      </c>
      <c r="AL54" s="39">
        <v>0</v>
      </c>
      <c r="AM54" s="39">
        <v>0</v>
      </c>
      <c r="AN54" s="39">
        <v>0</v>
      </c>
      <c r="AO54" s="39">
        <v>0</v>
      </c>
      <c r="AP54" s="39">
        <v>0</v>
      </c>
      <c r="AQ54" s="39">
        <v>1507</v>
      </c>
      <c r="AR54" s="39">
        <v>0</v>
      </c>
      <c r="AS54" s="39">
        <v>36</v>
      </c>
      <c r="AT54" s="39">
        <v>0</v>
      </c>
      <c r="AU54" s="39">
        <v>1804</v>
      </c>
      <c r="AV54" s="39">
        <v>2005</v>
      </c>
      <c r="AW54" s="39">
        <v>0</v>
      </c>
      <c r="AX54" s="39">
        <v>0</v>
      </c>
      <c r="AY54" s="39">
        <v>0</v>
      </c>
      <c r="AZ54" s="39">
        <v>0</v>
      </c>
      <c r="BA54" s="39">
        <v>0</v>
      </c>
      <c r="BB54" s="39">
        <v>0</v>
      </c>
      <c r="BC54" s="39">
        <v>0</v>
      </c>
      <c r="BD54" s="39">
        <v>1684</v>
      </c>
      <c r="BE54" s="39">
        <v>6793</v>
      </c>
      <c r="BF54" s="39">
        <v>38519</v>
      </c>
      <c r="BG54" s="39">
        <v>0</v>
      </c>
      <c r="BH54" s="41">
        <v>56524</v>
      </c>
      <c r="BI54" s="42"/>
      <c r="BJ54" s="41">
        <v>0</v>
      </c>
      <c r="BL54" s="83">
        <v>0</v>
      </c>
      <c r="BW54"/>
      <c r="BX54"/>
      <c r="BY54"/>
      <c r="BZ54"/>
    </row>
    <row r="55" spans="1:78" s="10" customFormat="1" ht="15" thickBot="1" x14ac:dyDescent="0.35">
      <c r="A55" s="33" t="s">
        <v>23</v>
      </c>
      <c r="B55" s="38" t="s">
        <v>22</v>
      </c>
      <c r="C55" s="39">
        <v>271398</v>
      </c>
      <c r="D55" s="38">
        <v>0</v>
      </c>
      <c r="E55" s="38">
        <v>0</v>
      </c>
      <c r="F55" s="38">
        <v>0</v>
      </c>
      <c r="G55" s="38"/>
      <c r="H55" s="38">
        <v>0</v>
      </c>
      <c r="I55" s="38">
        <v>0</v>
      </c>
      <c r="J55" s="38">
        <v>0</v>
      </c>
      <c r="K55" s="38">
        <v>271398</v>
      </c>
      <c r="L55" s="40">
        <v>0</v>
      </c>
      <c r="M55" s="39">
        <v>0</v>
      </c>
      <c r="N55" s="39">
        <v>0</v>
      </c>
      <c r="O55" s="39">
        <v>0</v>
      </c>
      <c r="P55" s="39">
        <v>0</v>
      </c>
      <c r="Q55" s="39">
        <v>0</v>
      </c>
      <c r="R55" s="39">
        <v>0</v>
      </c>
      <c r="S55" s="39">
        <v>0</v>
      </c>
      <c r="T55" s="39">
        <v>0</v>
      </c>
      <c r="U55" s="39">
        <v>0</v>
      </c>
      <c r="V55" s="39">
        <v>0</v>
      </c>
      <c r="W55" s="39">
        <v>0</v>
      </c>
      <c r="X55" s="39">
        <v>0</v>
      </c>
      <c r="Y55" s="39">
        <v>0</v>
      </c>
      <c r="Z55" s="39">
        <v>0</v>
      </c>
      <c r="AA55" s="39">
        <v>0</v>
      </c>
      <c r="AB55" s="39">
        <v>0</v>
      </c>
      <c r="AC55" s="39">
        <v>0</v>
      </c>
      <c r="AD55" s="39">
        <v>0</v>
      </c>
      <c r="AE55" s="39">
        <v>0</v>
      </c>
      <c r="AF55" s="39">
        <v>0</v>
      </c>
      <c r="AG55" s="39">
        <v>0</v>
      </c>
      <c r="AH55" s="39">
        <v>0</v>
      </c>
      <c r="AI55" s="39">
        <v>0</v>
      </c>
      <c r="AJ55" s="39">
        <v>0</v>
      </c>
      <c r="AK55" s="39">
        <v>0</v>
      </c>
      <c r="AL55" s="39">
        <v>0</v>
      </c>
      <c r="AM55" s="39">
        <v>0</v>
      </c>
      <c r="AN55" s="39">
        <v>0</v>
      </c>
      <c r="AO55" s="39">
        <v>0</v>
      </c>
      <c r="AP55" s="39">
        <v>0</v>
      </c>
      <c r="AQ55" s="39">
        <v>0</v>
      </c>
      <c r="AR55" s="39">
        <v>0</v>
      </c>
      <c r="AS55" s="39">
        <v>0</v>
      </c>
      <c r="AT55" s="39">
        <v>0</v>
      </c>
      <c r="AU55" s="39">
        <v>0</v>
      </c>
      <c r="AV55" s="39">
        <v>0</v>
      </c>
      <c r="AW55" s="39">
        <v>0</v>
      </c>
      <c r="AX55" s="39">
        <v>0</v>
      </c>
      <c r="AY55" s="39">
        <v>0</v>
      </c>
      <c r="AZ55" s="39">
        <v>0</v>
      </c>
      <c r="BA55" s="39">
        <v>0</v>
      </c>
      <c r="BB55" s="39">
        <v>0</v>
      </c>
      <c r="BC55" s="39">
        <v>0</v>
      </c>
      <c r="BD55" s="39">
        <v>0</v>
      </c>
      <c r="BE55" s="39">
        <v>0</v>
      </c>
      <c r="BF55" s="39">
        <v>0</v>
      </c>
      <c r="BG55" s="39">
        <v>0</v>
      </c>
      <c r="BH55" s="41">
        <v>0</v>
      </c>
      <c r="BI55" s="44"/>
      <c r="BJ55" s="45">
        <v>271398</v>
      </c>
      <c r="BL55" s="83">
        <v>0</v>
      </c>
      <c r="BW55"/>
      <c r="BX55"/>
      <c r="BY55"/>
      <c r="BZ55"/>
    </row>
    <row r="56" spans="1:78" s="51" customFormat="1" ht="21.75" customHeight="1" thickTop="1" thickBot="1" x14ac:dyDescent="0.3">
      <c r="A56" s="46"/>
      <c r="B56" s="47">
        <v>0</v>
      </c>
      <c r="C56" s="48">
        <v>29471163</v>
      </c>
      <c r="D56" s="48">
        <v>0</v>
      </c>
      <c r="E56" s="48">
        <v>0</v>
      </c>
      <c r="F56" s="48">
        <v>333503</v>
      </c>
      <c r="G56" s="48">
        <v>0</v>
      </c>
      <c r="H56" s="48">
        <v>37853</v>
      </c>
      <c r="I56" s="48">
        <v>263960</v>
      </c>
      <c r="J56" s="48">
        <v>349766</v>
      </c>
      <c r="K56" s="49">
        <v>28486081</v>
      </c>
      <c r="L56" s="47">
        <v>1042135</v>
      </c>
      <c r="M56" s="47">
        <v>1183848</v>
      </c>
      <c r="N56" s="47">
        <v>515654</v>
      </c>
      <c r="O56" s="47">
        <v>236213</v>
      </c>
      <c r="P56" s="47">
        <v>200502</v>
      </c>
      <c r="Q56" s="47">
        <v>146507</v>
      </c>
      <c r="R56" s="47">
        <v>635236</v>
      </c>
      <c r="S56" s="47">
        <v>334630</v>
      </c>
      <c r="T56" s="47">
        <v>243913</v>
      </c>
      <c r="U56" s="47">
        <v>550181</v>
      </c>
      <c r="V56" s="47">
        <v>93815</v>
      </c>
      <c r="W56" s="47">
        <v>572624</v>
      </c>
      <c r="X56" s="47">
        <v>267257</v>
      </c>
      <c r="Y56" s="47">
        <v>102613</v>
      </c>
      <c r="Z56" s="47">
        <v>67113</v>
      </c>
      <c r="AA56" s="47">
        <v>116952</v>
      </c>
      <c r="AB56" s="47">
        <v>21401</v>
      </c>
      <c r="AC56" s="47">
        <v>201788</v>
      </c>
      <c r="AD56" s="47">
        <v>152337</v>
      </c>
      <c r="AE56" s="47">
        <v>1192375</v>
      </c>
      <c r="AF56" s="47">
        <v>365792</v>
      </c>
      <c r="AG56" s="47">
        <v>58230</v>
      </c>
      <c r="AH56" s="47">
        <v>133936</v>
      </c>
      <c r="AI56" s="47">
        <v>746154</v>
      </c>
      <c r="AJ56" s="47">
        <v>72</v>
      </c>
      <c r="AK56" s="47">
        <v>23491</v>
      </c>
      <c r="AL56" s="47">
        <v>1753</v>
      </c>
      <c r="AM56" s="47">
        <v>9347</v>
      </c>
      <c r="AN56" s="47">
        <v>240955</v>
      </c>
      <c r="AO56" s="47">
        <v>152652</v>
      </c>
      <c r="AP56" s="47">
        <v>364989</v>
      </c>
      <c r="AQ56" s="47">
        <v>95310</v>
      </c>
      <c r="AR56" s="47">
        <v>1134856</v>
      </c>
      <c r="AS56" s="47">
        <v>3714533</v>
      </c>
      <c r="AT56" s="47">
        <v>2721706</v>
      </c>
      <c r="AU56" s="47">
        <v>1220217</v>
      </c>
      <c r="AV56" s="47">
        <v>754845</v>
      </c>
      <c r="AW56" s="47">
        <v>504471</v>
      </c>
      <c r="AX56" s="47">
        <v>1028358</v>
      </c>
      <c r="AY56" s="47">
        <v>438319</v>
      </c>
      <c r="AZ56" s="47">
        <v>399561</v>
      </c>
      <c r="BA56" s="47">
        <v>737719</v>
      </c>
      <c r="BB56" s="47">
        <v>722124</v>
      </c>
      <c r="BC56" s="47">
        <v>299521</v>
      </c>
      <c r="BD56" s="47">
        <v>7287</v>
      </c>
      <c r="BE56" s="47">
        <v>229274</v>
      </c>
      <c r="BF56" s="47">
        <v>166676</v>
      </c>
      <c r="BG56" s="47">
        <v>0</v>
      </c>
      <c r="BH56" s="47">
        <v>24149242</v>
      </c>
      <c r="BI56" s="50">
        <v>0</v>
      </c>
      <c r="BJ56" s="49">
        <v>4336839</v>
      </c>
      <c r="BK56" s="10"/>
      <c r="BL56" s="83">
        <v>0</v>
      </c>
      <c r="BM56" s="10"/>
      <c r="BN56" s="10"/>
      <c r="BO56" s="10"/>
      <c r="BP56" s="10"/>
      <c r="BQ56" s="10"/>
      <c r="BR56" s="10"/>
      <c r="BS56" s="10"/>
    </row>
    <row r="57" spans="1:78" s="51" customFormat="1" ht="21.75" customHeight="1" thickTop="1" thickBot="1" x14ac:dyDescent="0.35">
      <c r="B57" s="52"/>
      <c r="C57" s="52"/>
      <c r="D57" s="52"/>
      <c r="E57" s="52"/>
      <c r="F57" s="52"/>
      <c r="G57" s="52"/>
      <c r="H57" s="52"/>
      <c r="I57" s="52"/>
      <c r="J57" s="52"/>
      <c r="K57" s="52"/>
      <c r="L57" s="52"/>
      <c r="M57" s="52"/>
      <c r="N57" s="52"/>
      <c r="O57" s="52"/>
      <c r="P57" s="52"/>
      <c r="Q57" s="52"/>
      <c r="R57" s="52"/>
      <c r="S57" s="52"/>
      <c r="T57" s="52"/>
      <c r="U57" s="52"/>
      <c r="V57" s="52"/>
      <c r="W57" s="52"/>
      <c r="X57" s="52"/>
      <c r="Y57" s="52"/>
      <c r="Z57" s="52"/>
      <c r="AA57" s="52"/>
      <c r="AB57" s="52"/>
      <c r="AC57" s="52"/>
      <c r="AD57" s="52"/>
      <c r="AE57" s="52"/>
      <c r="AF57" s="52"/>
      <c r="AG57" s="52"/>
      <c r="AH57" s="52"/>
      <c r="AI57" s="52"/>
      <c r="AJ57" s="52"/>
      <c r="AK57" s="52"/>
      <c r="AL57" s="52"/>
      <c r="AM57" s="52"/>
      <c r="AN57" s="52"/>
      <c r="AO57" s="52"/>
      <c r="AP57" s="52"/>
      <c r="AQ57" s="52"/>
      <c r="AR57" s="52"/>
      <c r="AS57" s="52"/>
      <c r="AT57" s="52"/>
      <c r="AU57" s="52"/>
      <c r="AV57" s="52"/>
      <c r="AW57" s="52"/>
      <c r="AX57" s="52"/>
      <c r="AY57" s="52"/>
      <c r="AZ57" s="52"/>
      <c r="BA57" s="52"/>
      <c r="BB57" s="52"/>
      <c r="BC57" s="52"/>
      <c r="BD57" s="52"/>
      <c r="BE57" s="52"/>
      <c r="BF57" s="52"/>
      <c r="BG57" s="52"/>
      <c r="BH57" s="52"/>
      <c r="BI57" s="52"/>
      <c r="BJ57" s="52"/>
      <c r="BK57" s="52"/>
      <c r="BL57" s="52"/>
      <c r="BM57" s="52"/>
      <c r="BN57" s="52"/>
      <c r="BO57" s="52"/>
      <c r="BP57" s="52"/>
      <c r="BQ57" s="53"/>
      <c r="BR57" s="53"/>
    </row>
    <row r="58" spans="1:78" s="10" customFormat="1" ht="15.6" thickTop="1" thickBot="1" x14ac:dyDescent="0.35">
      <c r="L58" s="14" t="s">
        <v>178</v>
      </c>
      <c r="M58" s="15"/>
      <c r="N58" s="15"/>
      <c r="O58" s="15"/>
      <c r="P58" s="15"/>
      <c r="Q58" s="15"/>
      <c r="R58" s="15"/>
      <c r="S58" s="15"/>
      <c r="T58" s="15"/>
      <c r="U58" s="15"/>
      <c r="V58" s="15"/>
      <c r="W58" s="15"/>
      <c r="X58" s="15"/>
      <c r="Y58" s="15"/>
      <c r="Z58" s="15"/>
      <c r="AA58" s="15"/>
      <c r="AB58" s="15"/>
      <c r="AC58" s="15"/>
      <c r="AD58" s="15"/>
      <c r="AE58" s="15"/>
      <c r="AF58" s="15"/>
      <c r="AG58" s="15"/>
      <c r="AH58" s="15"/>
      <c r="AI58" s="15"/>
      <c r="AJ58" s="15"/>
      <c r="AK58" s="15"/>
      <c r="AL58" s="15"/>
      <c r="AM58" s="15"/>
      <c r="AN58" s="15"/>
      <c r="AO58" s="15"/>
      <c r="AP58" s="15"/>
      <c r="AQ58" s="15"/>
      <c r="AR58" s="15"/>
      <c r="AS58" s="15"/>
      <c r="AT58" s="15"/>
      <c r="AU58" s="15"/>
      <c r="AV58" s="15"/>
      <c r="AW58" s="15"/>
      <c r="AX58" s="15"/>
      <c r="AY58" s="15"/>
      <c r="AZ58" s="15"/>
      <c r="BA58" s="15"/>
      <c r="BB58" s="15"/>
      <c r="BC58" s="15"/>
      <c r="BD58" s="15"/>
      <c r="BE58" s="15"/>
      <c r="BF58" s="15"/>
      <c r="BG58" s="15"/>
      <c r="BH58" s="16"/>
      <c r="BT58" s="12"/>
      <c r="BW58"/>
      <c r="BX58"/>
      <c r="BY58"/>
      <c r="BZ58"/>
    </row>
    <row r="59" spans="1:78" s="10" customFormat="1" ht="80.400000000000006" thickTop="1" thickBot="1" x14ac:dyDescent="0.35">
      <c r="A59" s="17" t="s">
        <v>177</v>
      </c>
      <c r="B59" s="54"/>
      <c r="C59" s="19" t="s">
        <v>176</v>
      </c>
      <c r="D59" s="19" t="s">
        <v>175</v>
      </c>
      <c r="E59" s="19" t="s">
        <v>174</v>
      </c>
      <c r="F59" s="19" t="s">
        <v>173</v>
      </c>
      <c r="G59" s="19" t="s">
        <v>172</v>
      </c>
      <c r="H59" s="19" t="s">
        <v>171</v>
      </c>
      <c r="I59" s="19" t="s">
        <v>170</v>
      </c>
      <c r="J59" s="20" t="s">
        <v>169</v>
      </c>
      <c r="K59" s="21" t="s">
        <v>168</v>
      </c>
      <c r="L59" s="22" t="s">
        <v>167</v>
      </c>
      <c r="M59" s="23" t="s">
        <v>166</v>
      </c>
      <c r="N59" s="23" t="s">
        <v>165</v>
      </c>
      <c r="O59" s="23" t="s">
        <v>164</v>
      </c>
      <c r="P59" s="23" t="s">
        <v>163</v>
      </c>
      <c r="Q59" s="23" t="s">
        <v>162</v>
      </c>
      <c r="R59" s="23" t="s">
        <v>161</v>
      </c>
      <c r="S59" s="23" t="s">
        <v>160</v>
      </c>
      <c r="T59" s="23" t="s">
        <v>159</v>
      </c>
      <c r="U59" s="23" t="s">
        <v>158</v>
      </c>
      <c r="V59" s="23" t="s">
        <v>157</v>
      </c>
      <c r="W59" s="23" t="s">
        <v>156</v>
      </c>
      <c r="X59" s="23" t="s">
        <v>155</v>
      </c>
      <c r="Y59" s="23" t="s">
        <v>154</v>
      </c>
      <c r="Z59" s="23" t="s">
        <v>153</v>
      </c>
      <c r="AA59" s="23" t="s">
        <v>85</v>
      </c>
      <c r="AB59" s="23" t="s">
        <v>152</v>
      </c>
      <c r="AC59" s="23" t="s">
        <v>151</v>
      </c>
      <c r="AD59" s="23" t="s">
        <v>150</v>
      </c>
      <c r="AE59" s="23" t="s">
        <v>149</v>
      </c>
      <c r="AF59" s="23" t="s">
        <v>148</v>
      </c>
      <c r="AG59" s="23" t="s">
        <v>147</v>
      </c>
      <c r="AH59" s="23" t="s">
        <v>146</v>
      </c>
      <c r="AI59" s="23" t="s">
        <v>145</v>
      </c>
      <c r="AJ59" s="23" t="s">
        <v>144</v>
      </c>
      <c r="AK59" s="23" t="s">
        <v>143</v>
      </c>
      <c r="AL59" s="23" t="s">
        <v>142</v>
      </c>
      <c r="AM59" s="23" t="s">
        <v>141</v>
      </c>
      <c r="AN59" s="23" t="s">
        <v>140</v>
      </c>
      <c r="AO59" s="23" t="s">
        <v>57</v>
      </c>
      <c r="AP59" s="23" t="s">
        <v>55</v>
      </c>
      <c r="AQ59" s="23" t="s">
        <v>53</v>
      </c>
      <c r="AR59" s="23" t="s">
        <v>139</v>
      </c>
      <c r="AS59" s="23" t="s">
        <v>217</v>
      </c>
      <c r="AT59" s="23" t="s">
        <v>138</v>
      </c>
      <c r="AU59" s="23" t="s">
        <v>137</v>
      </c>
      <c r="AV59" s="23" t="s">
        <v>136</v>
      </c>
      <c r="AW59" s="23" t="s">
        <v>135</v>
      </c>
      <c r="AX59" s="23" t="s">
        <v>134</v>
      </c>
      <c r="AY59" s="23" t="s">
        <v>38</v>
      </c>
      <c r="AZ59" s="23" t="s">
        <v>36</v>
      </c>
      <c r="BA59" s="23" t="s">
        <v>34</v>
      </c>
      <c r="BB59" s="23" t="s">
        <v>32</v>
      </c>
      <c r="BC59" s="23" t="s">
        <v>133</v>
      </c>
      <c r="BD59" s="23" t="s">
        <v>28</v>
      </c>
      <c r="BE59" s="23" t="s">
        <v>26</v>
      </c>
      <c r="BF59" s="23" t="s">
        <v>24</v>
      </c>
      <c r="BG59" s="23" t="s">
        <v>22</v>
      </c>
      <c r="BH59" s="21" t="s">
        <v>132</v>
      </c>
      <c r="BI59" s="25" t="s">
        <v>131</v>
      </c>
      <c r="BJ59" s="24" t="s">
        <v>130</v>
      </c>
      <c r="BK59" s="55" t="s">
        <v>129</v>
      </c>
      <c r="BL59" s="56"/>
      <c r="BM59" s="57"/>
      <c r="BN59" s="58"/>
      <c r="BO59" s="58"/>
      <c r="BP59" s="58"/>
      <c r="BQ59" s="59" t="s">
        <v>128</v>
      </c>
      <c r="BR59" s="19" t="s">
        <v>127</v>
      </c>
      <c r="BS59" s="21" t="s">
        <v>126</v>
      </c>
      <c r="BW59"/>
      <c r="BX59"/>
      <c r="BY59"/>
      <c r="BZ59"/>
    </row>
    <row r="60" spans="1:78" s="10" customFormat="1" ht="15" thickTop="1" x14ac:dyDescent="0.3">
      <c r="A60" s="60"/>
      <c r="B60" s="61"/>
      <c r="C60" s="28"/>
      <c r="D60" s="27"/>
      <c r="E60" s="27"/>
      <c r="F60" s="27"/>
      <c r="G60" s="27"/>
      <c r="H60" s="27"/>
      <c r="I60" s="27"/>
      <c r="J60" s="27"/>
      <c r="K60" s="27"/>
      <c r="L60" s="29"/>
      <c r="M60" s="28"/>
      <c r="N60" s="28"/>
      <c r="O60" s="28"/>
      <c r="P60" s="28"/>
      <c r="Q60" s="28"/>
      <c r="R60" s="28"/>
      <c r="S60" s="28"/>
      <c r="T60" s="28"/>
      <c r="U60" s="28"/>
      <c r="V60" s="28"/>
      <c r="W60" s="28"/>
      <c r="X60" s="28"/>
      <c r="Y60" s="28"/>
      <c r="Z60" s="28"/>
      <c r="AA60" s="28"/>
      <c r="AB60" s="28"/>
      <c r="AC60" s="28"/>
      <c r="AD60" s="28"/>
      <c r="AE60" s="28"/>
      <c r="AF60" s="28"/>
      <c r="AG60" s="28"/>
      <c r="AH60" s="28"/>
      <c r="AI60" s="28"/>
      <c r="AJ60" s="28"/>
      <c r="AK60" s="28"/>
      <c r="AL60" s="28"/>
      <c r="AM60" s="28"/>
      <c r="AN60" s="28"/>
      <c r="AO60" s="28"/>
      <c r="AP60" s="28"/>
      <c r="AQ60" s="28"/>
      <c r="AR60" s="28"/>
      <c r="AS60" s="28"/>
      <c r="AT60" s="28"/>
      <c r="AU60" s="28"/>
      <c r="AV60" s="28"/>
      <c r="AW60" s="28"/>
      <c r="AX60" s="28"/>
      <c r="AY60" s="28"/>
      <c r="AZ60" s="28"/>
      <c r="BA60" s="28"/>
      <c r="BB60" s="28"/>
      <c r="BC60" s="28"/>
      <c r="BD60" s="28"/>
      <c r="BE60" s="28"/>
      <c r="BF60" s="28"/>
      <c r="BG60" s="62"/>
      <c r="BH60" s="63"/>
      <c r="BI60" s="43"/>
      <c r="BJ60" s="64"/>
      <c r="BK60" s="65" t="s">
        <v>125</v>
      </c>
      <c r="BL60" s="66" t="s">
        <v>124</v>
      </c>
      <c r="BM60" s="67"/>
      <c r="BN60" s="68"/>
      <c r="BO60" s="69" t="s">
        <v>123</v>
      </c>
      <c r="BP60" s="70" t="s">
        <v>122</v>
      </c>
      <c r="BQ60" s="27"/>
      <c r="BR60" s="71"/>
      <c r="BS60" s="30"/>
      <c r="BW60"/>
      <c r="BX60"/>
      <c r="BY60"/>
      <c r="BZ60"/>
    </row>
    <row r="61" spans="1:78" s="10" customFormat="1" ht="15" thickBot="1" x14ac:dyDescent="0.35">
      <c r="A61" s="72"/>
      <c r="B61" s="73"/>
      <c r="C61" s="35"/>
      <c r="D61" s="34"/>
      <c r="E61" s="34"/>
      <c r="F61" s="34"/>
      <c r="G61" s="34"/>
      <c r="H61" s="34"/>
      <c r="I61" s="34"/>
      <c r="J61" s="34"/>
      <c r="K61" s="34"/>
      <c r="L61" s="36" t="s">
        <v>116</v>
      </c>
      <c r="M61" s="35" t="s">
        <v>114</v>
      </c>
      <c r="N61" s="35" t="s">
        <v>112</v>
      </c>
      <c r="O61" s="35" t="s">
        <v>110</v>
      </c>
      <c r="P61" s="35" t="s">
        <v>108</v>
      </c>
      <c r="Q61" s="35" t="s">
        <v>106</v>
      </c>
      <c r="R61" s="35" t="s">
        <v>104</v>
      </c>
      <c r="S61" s="35" t="s">
        <v>102</v>
      </c>
      <c r="T61" s="35" t="s">
        <v>100</v>
      </c>
      <c r="U61" s="35" t="s">
        <v>98</v>
      </c>
      <c r="V61" s="35" t="s">
        <v>96</v>
      </c>
      <c r="W61" s="35" t="s">
        <v>94</v>
      </c>
      <c r="X61" s="35" t="s">
        <v>92</v>
      </c>
      <c r="Y61" s="35" t="s">
        <v>90</v>
      </c>
      <c r="Z61" s="35" t="s">
        <v>88</v>
      </c>
      <c r="AA61" s="35" t="s">
        <v>86</v>
      </c>
      <c r="AB61" s="35" t="s">
        <v>84</v>
      </c>
      <c r="AC61" s="35" t="s">
        <v>82</v>
      </c>
      <c r="AD61" s="35" t="s">
        <v>80</v>
      </c>
      <c r="AE61" s="35" t="s">
        <v>78</v>
      </c>
      <c r="AF61" s="35" t="s">
        <v>76</v>
      </c>
      <c r="AG61" s="35" t="s">
        <v>74</v>
      </c>
      <c r="AH61" s="35" t="s">
        <v>72</v>
      </c>
      <c r="AI61" s="35" t="s">
        <v>70</v>
      </c>
      <c r="AJ61" s="35" t="s">
        <v>68</v>
      </c>
      <c r="AK61" s="35" t="s">
        <v>66</v>
      </c>
      <c r="AL61" s="35" t="s">
        <v>64</v>
      </c>
      <c r="AM61" s="35" t="s">
        <v>62</v>
      </c>
      <c r="AN61" s="35" t="s">
        <v>60</v>
      </c>
      <c r="AO61" s="35" t="s">
        <v>58</v>
      </c>
      <c r="AP61" s="35" t="s">
        <v>56</v>
      </c>
      <c r="AQ61" s="35" t="s">
        <v>54</v>
      </c>
      <c r="AR61" s="35" t="s">
        <v>52</v>
      </c>
      <c r="AS61" s="35" t="s">
        <v>50</v>
      </c>
      <c r="AT61" s="35" t="s">
        <v>49</v>
      </c>
      <c r="AU61" s="35" t="s">
        <v>47</v>
      </c>
      <c r="AV61" s="35" t="s">
        <v>45</v>
      </c>
      <c r="AW61" s="35" t="s">
        <v>43</v>
      </c>
      <c r="AX61" s="35" t="s">
        <v>41</v>
      </c>
      <c r="AY61" s="35" t="s">
        <v>39</v>
      </c>
      <c r="AZ61" s="35" t="s">
        <v>37</v>
      </c>
      <c r="BA61" s="35" t="s">
        <v>35</v>
      </c>
      <c r="BB61" s="35" t="s">
        <v>33</v>
      </c>
      <c r="BC61" s="35" t="s">
        <v>31</v>
      </c>
      <c r="BD61" s="35" t="s">
        <v>29</v>
      </c>
      <c r="BE61" s="35" t="s">
        <v>27</v>
      </c>
      <c r="BF61" s="35" t="s">
        <v>25</v>
      </c>
      <c r="BG61" s="35" t="s">
        <v>23</v>
      </c>
      <c r="BH61" s="73"/>
      <c r="BI61" s="45"/>
      <c r="BJ61" s="74"/>
      <c r="BK61" s="75" t="s">
        <v>121</v>
      </c>
      <c r="BL61" s="44" t="s">
        <v>120</v>
      </c>
      <c r="BM61" s="76" t="s">
        <v>119</v>
      </c>
      <c r="BN61" s="77" t="s">
        <v>118</v>
      </c>
      <c r="BO61" s="78" t="s">
        <v>117</v>
      </c>
      <c r="BP61" s="78"/>
      <c r="BQ61" s="74"/>
      <c r="BR61" s="79"/>
      <c r="BS61" s="45"/>
      <c r="BW61"/>
      <c r="BX61"/>
      <c r="BY61"/>
      <c r="BZ61"/>
    </row>
    <row r="62" spans="1:78" s="10" customFormat="1" ht="15" thickTop="1" x14ac:dyDescent="0.3">
      <c r="A62" s="60" t="s">
        <v>116</v>
      </c>
      <c r="B62" s="41" t="s">
        <v>115</v>
      </c>
      <c r="C62" s="39">
        <v>1717013</v>
      </c>
      <c r="D62" s="38"/>
      <c r="E62" s="38"/>
      <c r="F62" s="38"/>
      <c r="G62" s="38"/>
      <c r="H62" s="38"/>
      <c r="I62" s="38"/>
      <c r="J62" s="38"/>
      <c r="K62" s="38"/>
      <c r="L62" s="40">
        <v>94793</v>
      </c>
      <c r="M62" s="39">
        <v>2227</v>
      </c>
      <c r="N62" s="39">
        <v>16719</v>
      </c>
      <c r="O62" s="39">
        <v>202</v>
      </c>
      <c r="P62" s="39">
        <v>0</v>
      </c>
      <c r="Q62" s="39">
        <v>0</v>
      </c>
      <c r="R62" s="39">
        <v>0</v>
      </c>
      <c r="S62" s="39">
        <v>438</v>
      </c>
      <c r="T62" s="39">
        <v>0</v>
      </c>
      <c r="U62" s="39">
        <v>345846</v>
      </c>
      <c r="V62" s="39">
        <v>0</v>
      </c>
      <c r="W62" s="39">
        <v>0</v>
      </c>
      <c r="X62" s="39">
        <v>4434</v>
      </c>
      <c r="Y62" s="39">
        <v>2055</v>
      </c>
      <c r="Z62" s="39">
        <v>0</v>
      </c>
      <c r="AA62" s="39">
        <v>106</v>
      </c>
      <c r="AB62" s="39">
        <v>0</v>
      </c>
      <c r="AC62" s="39">
        <v>0</v>
      </c>
      <c r="AD62" s="39">
        <v>0</v>
      </c>
      <c r="AE62" s="39">
        <v>0</v>
      </c>
      <c r="AF62" s="39">
        <v>0</v>
      </c>
      <c r="AG62" s="39">
        <v>0</v>
      </c>
      <c r="AH62" s="39">
        <v>0</v>
      </c>
      <c r="AI62" s="39">
        <v>0</v>
      </c>
      <c r="AJ62" s="39">
        <v>0</v>
      </c>
      <c r="AK62" s="39">
        <v>0</v>
      </c>
      <c r="AL62" s="39">
        <v>0</v>
      </c>
      <c r="AM62" s="39">
        <v>0</v>
      </c>
      <c r="AN62" s="39">
        <v>0</v>
      </c>
      <c r="AO62" s="39">
        <v>0</v>
      </c>
      <c r="AP62" s="39">
        <v>0</v>
      </c>
      <c r="AQ62" s="39">
        <v>0</v>
      </c>
      <c r="AR62" s="39">
        <v>0</v>
      </c>
      <c r="AS62" s="39">
        <v>0</v>
      </c>
      <c r="AT62" s="39">
        <v>0</v>
      </c>
      <c r="AU62" s="39">
        <v>103153</v>
      </c>
      <c r="AV62" s="39">
        <v>0</v>
      </c>
      <c r="AW62" s="39">
        <v>0</v>
      </c>
      <c r="AX62" s="39">
        <v>0</v>
      </c>
      <c r="AY62" s="39">
        <v>0</v>
      </c>
      <c r="AZ62" s="39">
        <v>0</v>
      </c>
      <c r="BA62" s="39">
        <v>0</v>
      </c>
      <c r="BB62" s="39">
        <v>0</v>
      </c>
      <c r="BC62" s="39">
        <v>0</v>
      </c>
      <c r="BD62" s="39">
        <v>0</v>
      </c>
      <c r="BE62" s="39">
        <v>0</v>
      </c>
      <c r="BF62" s="39">
        <v>0</v>
      </c>
      <c r="BG62" s="80">
        <v>0</v>
      </c>
      <c r="BH62" s="81">
        <v>569973</v>
      </c>
      <c r="BI62" s="41"/>
      <c r="BJ62" s="38">
        <v>2394</v>
      </c>
      <c r="BK62" s="82">
        <v>985157</v>
      </c>
      <c r="BL62" s="40">
        <v>985157</v>
      </c>
      <c r="BM62" s="83">
        <v>326332</v>
      </c>
      <c r="BN62" s="38">
        <v>658825</v>
      </c>
      <c r="BO62" s="84">
        <v>0</v>
      </c>
      <c r="BP62" s="84">
        <v>0</v>
      </c>
      <c r="BQ62" s="38">
        <v>8730</v>
      </c>
      <c r="BR62" s="85">
        <v>150759</v>
      </c>
      <c r="BS62" s="41">
        <v>0</v>
      </c>
      <c r="BW62"/>
      <c r="BX62"/>
      <c r="BY62"/>
      <c r="BZ62"/>
    </row>
    <row r="63" spans="1:78" s="10" customFormat="1" x14ac:dyDescent="0.3">
      <c r="A63" s="60" t="s">
        <v>114</v>
      </c>
      <c r="B63" s="41" t="s">
        <v>113</v>
      </c>
      <c r="C63" s="39">
        <v>1777225</v>
      </c>
      <c r="D63" s="38"/>
      <c r="E63" s="38"/>
      <c r="F63" s="38"/>
      <c r="G63" s="38"/>
      <c r="H63" s="38"/>
      <c r="I63" s="38"/>
      <c r="J63" s="38"/>
      <c r="K63" s="38"/>
      <c r="L63" s="40">
        <v>97</v>
      </c>
      <c r="M63" s="39">
        <v>27260</v>
      </c>
      <c r="N63" s="39">
        <v>23</v>
      </c>
      <c r="O63" s="39">
        <v>40213</v>
      </c>
      <c r="P63" s="39">
        <v>1561</v>
      </c>
      <c r="Q63" s="39">
        <v>128</v>
      </c>
      <c r="R63" s="39">
        <v>189</v>
      </c>
      <c r="S63" s="39">
        <v>939</v>
      </c>
      <c r="T63" s="39">
        <v>18877</v>
      </c>
      <c r="U63" s="39">
        <v>332</v>
      </c>
      <c r="V63" s="39">
        <v>277</v>
      </c>
      <c r="W63" s="39">
        <v>246279</v>
      </c>
      <c r="X63" s="39">
        <v>9833</v>
      </c>
      <c r="Y63" s="39">
        <v>1625</v>
      </c>
      <c r="Z63" s="39">
        <v>24324</v>
      </c>
      <c r="AA63" s="39">
        <v>21034</v>
      </c>
      <c r="AB63" s="39">
        <v>43</v>
      </c>
      <c r="AC63" s="39">
        <v>356</v>
      </c>
      <c r="AD63" s="39">
        <v>2132</v>
      </c>
      <c r="AE63" s="39">
        <v>282</v>
      </c>
      <c r="AF63" s="39">
        <v>3295</v>
      </c>
      <c r="AG63" s="39">
        <v>4697</v>
      </c>
      <c r="AH63" s="39">
        <v>33</v>
      </c>
      <c r="AI63" s="39">
        <v>1263</v>
      </c>
      <c r="AJ63" s="39">
        <v>0</v>
      </c>
      <c r="AK63" s="39">
        <v>538</v>
      </c>
      <c r="AL63" s="39">
        <v>40</v>
      </c>
      <c r="AM63" s="39">
        <v>20</v>
      </c>
      <c r="AN63" s="39">
        <v>632</v>
      </c>
      <c r="AO63" s="39">
        <v>270</v>
      </c>
      <c r="AP63" s="39">
        <v>1031</v>
      </c>
      <c r="AQ63" s="39">
        <v>251</v>
      </c>
      <c r="AR63" s="39">
        <v>2025</v>
      </c>
      <c r="AS63" s="39">
        <v>1565</v>
      </c>
      <c r="AT63" s="39">
        <v>25285</v>
      </c>
      <c r="AU63" s="39">
        <v>97</v>
      </c>
      <c r="AV63" s="39">
        <v>899</v>
      </c>
      <c r="AW63" s="39">
        <v>15</v>
      </c>
      <c r="AX63" s="39">
        <v>0</v>
      </c>
      <c r="AY63" s="39">
        <v>134</v>
      </c>
      <c r="AZ63" s="39">
        <v>166</v>
      </c>
      <c r="BA63" s="39">
        <v>336</v>
      </c>
      <c r="BB63" s="39">
        <v>739</v>
      </c>
      <c r="BC63" s="39">
        <v>1524</v>
      </c>
      <c r="BD63" s="39">
        <v>1</v>
      </c>
      <c r="BE63" s="39">
        <v>128</v>
      </c>
      <c r="BF63" s="39">
        <v>19</v>
      </c>
      <c r="BG63" s="80">
        <v>0</v>
      </c>
      <c r="BH63" s="81">
        <v>440807</v>
      </c>
      <c r="BI63" s="41"/>
      <c r="BJ63" s="38">
        <v>1169588</v>
      </c>
      <c r="BK63" s="82">
        <v>112480</v>
      </c>
      <c r="BL63" s="40">
        <v>112480</v>
      </c>
      <c r="BM63" s="83">
        <v>36557</v>
      </c>
      <c r="BN63" s="38">
        <v>75923</v>
      </c>
      <c r="BO63" s="84">
        <v>0</v>
      </c>
      <c r="BP63" s="84">
        <v>0</v>
      </c>
      <c r="BQ63" s="38">
        <v>81664</v>
      </c>
      <c r="BR63" s="85">
        <v>-27314</v>
      </c>
      <c r="BS63" s="41">
        <v>0</v>
      </c>
      <c r="BW63"/>
      <c r="BX63"/>
      <c r="BY63"/>
      <c r="BZ63"/>
    </row>
    <row r="64" spans="1:78" s="10" customFormat="1" x14ac:dyDescent="0.3">
      <c r="A64" s="60" t="s">
        <v>112</v>
      </c>
      <c r="B64" s="41" t="s">
        <v>111</v>
      </c>
      <c r="C64" s="39">
        <v>628332</v>
      </c>
      <c r="D64" s="38"/>
      <c r="E64" s="38"/>
      <c r="F64" s="38"/>
      <c r="G64" s="38"/>
      <c r="H64" s="38"/>
      <c r="I64" s="38"/>
      <c r="J64" s="38"/>
      <c r="K64" s="38"/>
      <c r="L64" s="40">
        <v>0</v>
      </c>
      <c r="M64" s="39">
        <v>0</v>
      </c>
      <c r="N64" s="39">
        <v>17293</v>
      </c>
      <c r="O64" s="39">
        <v>0</v>
      </c>
      <c r="P64" s="39">
        <v>0</v>
      </c>
      <c r="Q64" s="39">
        <v>0</v>
      </c>
      <c r="R64" s="39">
        <v>0</v>
      </c>
      <c r="S64" s="39">
        <v>42885</v>
      </c>
      <c r="T64" s="39">
        <v>0</v>
      </c>
      <c r="U64" s="39">
        <v>0</v>
      </c>
      <c r="V64" s="39">
        <v>41</v>
      </c>
      <c r="W64" s="39">
        <v>0</v>
      </c>
      <c r="X64" s="39">
        <v>610</v>
      </c>
      <c r="Y64" s="39">
        <v>0</v>
      </c>
      <c r="Z64" s="39">
        <v>0</v>
      </c>
      <c r="AA64" s="39">
        <v>0</v>
      </c>
      <c r="AB64" s="39">
        <v>0</v>
      </c>
      <c r="AC64" s="39">
        <v>0</v>
      </c>
      <c r="AD64" s="39">
        <v>0</v>
      </c>
      <c r="AE64" s="39">
        <v>0</v>
      </c>
      <c r="AF64" s="39">
        <v>0</v>
      </c>
      <c r="AG64" s="39">
        <v>0</v>
      </c>
      <c r="AH64" s="39">
        <v>0</v>
      </c>
      <c r="AI64" s="39">
        <v>0</v>
      </c>
      <c r="AJ64" s="39">
        <v>0</v>
      </c>
      <c r="AK64" s="39">
        <v>0</v>
      </c>
      <c r="AL64" s="39">
        <v>0</v>
      </c>
      <c r="AM64" s="39">
        <v>0</v>
      </c>
      <c r="AN64" s="39">
        <v>0</v>
      </c>
      <c r="AO64" s="39">
        <v>0</v>
      </c>
      <c r="AP64" s="39">
        <v>0</v>
      </c>
      <c r="AQ64" s="39">
        <v>0</v>
      </c>
      <c r="AR64" s="39">
        <v>0</v>
      </c>
      <c r="AS64" s="39">
        <v>0</v>
      </c>
      <c r="AT64" s="39">
        <v>0</v>
      </c>
      <c r="AU64" s="39">
        <v>11040</v>
      </c>
      <c r="AV64" s="39">
        <v>0</v>
      </c>
      <c r="AW64" s="39">
        <v>0</v>
      </c>
      <c r="AX64" s="39">
        <v>0</v>
      </c>
      <c r="AY64" s="39">
        <v>0</v>
      </c>
      <c r="AZ64" s="39">
        <v>0</v>
      </c>
      <c r="BA64" s="39">
        <v>0</v>
      </c>
      <c r="BB64" s="39">
        <v>0</v>
      </c>
      <c r="BC64" s="39">
        <v>0</v>
      </c>
      <c r="BD64" s="39">
        <v>0</v>
      </c>
      <c r="BE64" s="39">
        <v>0</v>
      </c>
      <c r="BF64" s="39">
        <v>0</v>
      </c>
      <c r="BG64" s="80">
        <v>0</v>
      </c>
      <c r="BH64" s="81">
        <v>71869</v>
      </c>
      <c r="BI64" s="41"/>
      <c r="BJ64" s="38">
        <v>208</v>
      </c>
      <c r="BK64" s="82">
        <v>347029</v>
      </c>
      <c r="BL64" s="40">
        <v>347029</v>
      </c>
      <c r="BM64" s="83">
        <v>64148</v>
      </c>
      <c r="BN64" s="38">
        <v>282881</v>
      </c>
      <c r="BO64" s="84">
        <v>0</v>
      </c>
      <c r="BP64" s="84">
        <v>0</v>
      </c>
      <c r="BQ64" s="38">
        <v>0</v>
      </c>
      <c r="BR64" s="85">
        <v>209226</v>
      </c>
      <c r="BS64" s="41">
        <v>0</v>
      </c>
      <c r="BW64"/>
      <c r="BX64"/>
      <c r="BY64"/>
      <c r="BZ64"/>
    </row>
    <row r="65" spans="1:78" s="10" customFormat="1" x14ac:dyDescent="0.3">
      <c r="A65" s="60" t="s">
        <v>110</v>
      </c>
      <c r="B65" s="41" t="s">
        <v>109</v>
      </c>
      <c r="C65" s="39">
        <v>164773</v>
      </c>
      <c r="D65" s="38"/>
      <c r="E65" s="38"/>
      <c r="F65" s="38"/>
      <c r="G65" s="38"/>
      <c r="H65" s="38"/>
      <c r="I65" s="38"/>
      <c r="J65" s="38"/>
      <c r="K65" s="38"/>
      <c r="L65" s="40">
        <v>24637</v>
      </c>
      <c r="M65" s="39">
        <v>42387</v>
      </c>
      <c r="N65" s="39">
        <v>408</v>
      </c>
      <c r="O65" s="39">
        <v>172</v>
      </c>
      <c r="P65" s="39">
        <v>0</v>
      </c>
      <c r="Q65" s="39">
        <v>3393</v>
      </c>
      <c r="R65" s="39">
        <v>0</v>
      </c>
      <c r="S65" s="39">
        <v>50</v>
      </c>
      <c r="T65" s="39">
        <v>273</v>
      </c>
      <c r="U65" s="39">
        <v>649</v>
      </c>
      <c r="V65" s="39">
        <v>0</v>
      </c>
      <c r="W65" s="39">
        <v>2</v>
      </c>
      <c r="X65" s="39">
        <v>0</v>
      </c>
      <c r="Y65" s="39">
        <v>0</v>
      </c>
      <c r="Z65" s="39">
        <v>0</v>
      </c>
      <c r="AA65" s="39">
        <v>3545</v>
      </c>
      <c r="AB65" s="39">
        <v>18</v>
      </c>
      <c r="AC65" s="39">
        <v>56</v>
      </c>
      <c r="AD65" s="39">
        <v>76</v>
      </c>
      <c r="AE65" s="39">
        <v>0</v>
      </c>
      <c r="AF65" s="39">
        <v>10</v>
      </c>
      <c r="AG65" s="39">
        <v>10</v>
      </c>
      <c r="AH65" s="39">
        <v>164</v>
      </c>
      <c r="AI65" s="39">
        <v>0</v>
      </c>
      <c r="AJ65" s="39">
        <v>0</v>
      </c>
      <c r="AK65" s="39">
        <v>0</v>
      </c>
      <c r="AL65" s="39">
        <v>0</v>
      </c>
      <c r="AM65" s="39">
        <v>6</v>
      </c>
      <c r="AN65" s="39">
        <v>8</v>
      </c>
      <c r="AO65" s="39">
        <v>0</v>
      </c>
      <c r="AP65" s="39">
        <v>0</v>
      </c>
      <c r="AQ65" s="39">
        <v>0</v>
      </c>
      <c r="AR65" s="39">
        <v>0</v>
      </c>
      <c r="AS65" s="39">
        <v>51012</v>
      </c>
      <c r="AT65" s="39">
        <v>0</v>
      </c>
      <c r="AU65" s="39">
        <v>2366</v>
      </c>
      <c r="AV65" s="39">
        <v>28</v>
      </c>
      <c r="AW65" s="39">
        <v>0</v>
      </c>
      <c r="AX65" s="39">
        <v>0</v>
      </c>
      <c r="AY65" s="39">
        <v>0</v>
      </c>
      <c r="AZ65" s="39">
        <v>0</v>
      </c>
      <c r="BA65" s="39">
        <v>13</v>
      </c>
      <c r="BB65" s="39">
        <v>0</v>
      </c>
      <c r="BC65" s="39">
        <v>0</v>
      </c>
      <c r="BD65" s="39">
        <v>0</v>
      </c>
      <c r="BE65" s="39">
        <v>0</v>
      </c>
      <c r="BF65" s="39">
        <v>0</v>
      </c>
      <c r="BG65" s="80">
        <v>0</v>
      </c>
      <c r="BH65" s="81">
        <v>129283</v>
      </c>
      <c r="BI65" s="41"/>
      <c r="BJ65" s="38">
        <v>121565</v>
      </c>
      <c r="BK65" s="82">
        <v>0</v>
      </c>
      <c r="BL65" s="40">
        <v>0</v>
      </c>
      <c r="BM65" s="83">
        <v>0</v>
      </c>
      <c r="BN65" s="38">
        <v>0</v>
      </c>
      <c r="BO65" s="84">
        <v>0</v>
      </c>
      <c r="BP65" s="84">
        <v>0</v>
      </c>
      <c r="BQ65" s="38">
        <v>0</v>
      </c>
      <c r="BR65" s="85">
        <v>-86075</v>
      </c>
      <c r="BS65" s="41">
        <v>0</v>
      </c>
      <c r="BW65"/>
      <c r="BX65"/>
      <c r="BY65"/>
      <c r="BZ65"/>
    </row>
    <row r="66" spans="1:78" s="10" customFormat="1" x14ac:dyDescent="0.3">
      <c r="A66" s="60" t="s">
        <v>108</v>
      </c>
      <c r="B66" s="41" t="s">
        <v>107</v>
      </c>
      <c r="C66" s="39">
        <v>200864</v>
      </c>
      <c r="D66" s="38"/>
      <c r="E66" s="38"/>
      <c r="F66" s="38"/>
      <c r="G66" s="38"/>
      <c r="H66" s="38"/>
      <c r="I66" s="38"/>
      <c r="J66" s="38"/>
      <c r="K66" s="38"/>
      <c r="L66" s="40">
        <v>0</v>
      </c>
      <c r="M66" s="39">
        <v>0</v>
      </c>
      <c r="N66" s="39">
        <v>0</v>
      </c>
      <c r="O66" s="39">
        <v>0</v>
      </c>
      <c r="P66" s="39">
        <v>0</v>
      </c>
      <c r="Q66" s="39">
        <v>0</v>
      </c>
      <c r="R66" s="39">
        <v>0</v>
      </c>
      <c r="S66" s="39">
        <v>0</v>
      </c>
      <c r="T66" s="39">
        <v>0</v>
      </c>
      <c r="U66" s="39">
        <v>0</v>
      </c>
      <c r="V66" s="39">
        <v>4791</v>
      </c>
      <c r="W66" s="39">
        <v>0</v>
      </c>
      <c r="X66" s="39">
        <v>0</v>
      </c>
      <c r="Y66" s="39">
        <v>0</v>
      </c>
      <c r="Z66" s="39">
        <v>0</v>
      </c>
      <c r="AA66" s="39">
        <v>0</v>
      </c>
      <c r="AB66" s="39">
        <v>0</v>
      </c>
      <c r="AC66" s="39">
        <v>55793</v>
      </c>
      <c r="AD66" s="39">
        <v>0</v>
      </c>
      <c r="AE66" s="39">
        <v>0</v>
      </c>
      <c r="AF66" s="39">
        <v>0</v>
      </c>
      <c r="AG66" s="39">
        <v>0</v>
      </c>
      <c r="AH66" s="39">
        <v>0</v>
      </c>
      <c r="AI66" s="39">
        <v>0</v>
      </c>
      <c r="AJ66" s="39">
        <v>0</v>
      </c>
      <c r="AK66" s="39">
        <v>0</v>
      </c>
      <c r="AL66" s="39">
        <v>0</v>
      </c>
      <c r="AM66" s="39">
        <v>0</v>
      </c>
      <c r="AN66" s="39">
        <v>0</v>
      </c>
      <c r="AO66" s="39">
        <v>0</v>
      </c>
      <c r="AP66" s="39">
        <v>0</v>
      </c>
      <c r="AQ66" s="39">
        <v>0</v>
      </c>
      <c r="AR66" s="39">
        <v>3443</v>
      </c>
      <c r="AS66" s="39">
        <v>0</v>
      </c>
      <c r="AT66" s="39">
        <v>0</v>
      </c>
      <c r="AU66" s="39">
        <v>26268</v>
      </c>
      <c r="AV66" s="39">
        <v>0</v>
      </c>
      <c r="AW66" s="39">
        <v>0</v>
      </c>
      <c r="AX66" s="39">
        <v>0</v>
      </c>
      <c r="AY66" s="39">
        <v>0</v>
      </c>
      <c r="AZ66" s="39">
        <v>0</v>
      </c>
      <c r="BA66" s="39">
        <v>0</v>
      </c>
      <c r="BB66" s="39">
        <v>0</v>
      </c>
      <c r="BC66" s="39">
        <v>0</v>
      </c>
      <c r="BD66" s="39">
        <v>0</v>
      </c>
      <c r="BE66" s="39">
        <v>0</v>
      </c>
      <c r="BF66" s="39">
        <v>0</v>
      </c>
      <c r="BG66" s="80">
        <v>0</v>
      </c>
      <c r="BH66" s="81">
        <v>90295</v>
      </c>
      <c r="BI66" s="41"/>
      <c r="BJ66" s="38">
        <v>12590</v>
      </c>
      <c r="BK66" s="82">
        <v>179518</v>
      </c>
      <c r="BL66" s="40">
        <v>179518</v>
      </c>
      <c r="BM66" s="83">
        <v>56909</v>
      </c>
      <c r="BN66" s="38">
        <v>122609</v>
      </c>
      <c r="BO66" s="84">
        <v>0</v>
      </c>
      <c r="BP66" s="84">
        <v>0</v>
      </c>
      <c r="BQ66" s="38">
        <v>9126</v>
      </c>
      <c r="BR66" s="85">
        <v>-90665</v>
      </c>
      <c r="BS66" s="41">
        <v>0</v>
      </c>
      <c r="BW66"/>
      <c r="BX66"/>
      <c r="BY66"/>
      <c r="BZ66"/>
    </row>
    <row r="67" spans="1:78" s="10" customFormat="1" x14ac:dyDescent="0.3">
      <c r="A67" s="60" t="s">
        <v>106</v>
      </c>
      <c r="B67" s="41" t="s">
        <v>105</v>
      </c>
      <c r="C67" s="39">
        <v>185658</v>
      </c>
      <c r="D67" s="38"/>
      <c r="E67" s="38"/>
      <c r="F67" s="38"/>
      <c r="G67" s="38"/>
      <c r="H67" s="38"/>
      <c r="I67" s="38"/>
      <c r="J67" s="38"/>
      <c r="K67" s="38"/>
      <c r="L67" s="40">
        <v>0</v>
      </c>
      <c r="M67" s="39">
        <v>0</v>
      </c>
      <c r="N67" s="39">
        <v>181</v>
      </c>
      <c r="O67" s="39">
        <v>0</v>
      </c>
      <c r="P67" s="39">
        <v>0</v>
      </c>
      <c r="Q67" s="39">
        <v>0</v>
      </c>
      <c r="R67" s="39">
        <v>0</v>
      </c>
      <c r="S67" s="39">
        <v>26358</v>
      </c>
      <c r="T67" s="39">
        <v>0</v>
      </c>
      <c r="U67" s="39">
        <v>0</v>
      </c>
      <c r="V67" s="39">
        <v>0</v>
      </c>
      <c r="W67" s="39">
        <v>0</v>
      </c>
      <c r="X67" s="39">
        <v>0</v>
      </c>
      <c r="Y67" s="39">
        <v>0</v>
      </c>
      <c r="Z67" s="39">
        <v>0</v>
      </c>
      <c r="AA67" s="39">
        <v>0</v>
      </c>
      <c r="AB67" s="39">
        <v>0</v>
      </c>
      <c r="AC67" s="39">
        <v>0</v>
      </c>
      <c r="AD67" s="39">
        <v>0</v>
      </c>
      <c r="AE67" s="39">
        <v>0</v>
      </c>
      <c r="AF67" s="39">
        <v>0</v>
      </c>
      <c r="AG67" s="39">
        <v>0</v>
      </c>
      <c r="AH67" s="39">
        <v>0</v>
      </c>
      <c r="AI67" s="39">
        <v>0</v>
      </c>
      <c r="AJ67" s="39">
        <v>0</v>
      </c>
      <c r="AK67" s="39">
        <v>0</v>
      </c>
      <c r="AL67" s="39">
        <v>0</v>
      </c>
      <c r="AM67" s="39">
        <v>0</v>
      </c>
      <c r="AN67" s="39">
        <v>0</v>
      </c>
      <c r="AO67" s="39">
        <v>0</v>
      </c>
      <c r="AP67" s="39">
        <v>0</v>
      </c>
      <c r="AQ67" s="39">
        <v>0</v>
      </c>
      <c r="AR67" s="39">
        <v>0</v>
      </c>
      <c r="AS67" s="39">
        <v>0</v>
      </c>
      <c r="AT67" s="39">
        <v>0</v>
      </c>
      <c r="AU67" s="39">
        <v>28216</v>
      </c>
      <c r="AV67" s="39">
        <v>0</v>
      </c>
      <c r="AW67" s="39">
        <v>0</v>
      </c>
      <c r="AX67" s="39">
        <v>0</v>
      </c>
      <c r="AY67" s="39">
        <v>0</v>
      </c>
      <c r="AZ67" s="39">
        <v>0</v>
      </c>
      <c r="BA67" s="39">
        <v>0</v>
      </c>
      <c r="BB67" s="39">
        <v>0</v>
      </c>
      <c r="BC67" s="39">
        <v>0</v>
      </c>
      <c r="BD67" s="39">
        <v>0</v>
      </c>
      <c r="BE67" s="39">
        <v>0</v>
      </c>
      <c r="BF67" s="39">
        <v>0</v>
      </c>
      <c r="BG67" s="80">
        <v>0</v>
      </c>
      <c r="BH67" s="81">
        <v>54755</v>
      </c>
      <c r="BI67" s="41"/>
      <c r="BJ67" s="38">
        <v>787</v>
      </c>
      <c r="BK67" s="82">
        <v>130116</v>
      </c>
      <c r="BL67" s="40">
        <v>130116</v>
      </c>
      <c r="BM67" s="83">
        <v>0</v>
      </c>
      <c r="BN67" s="38">
        <v>130116</v>
      </c>
      <c r="BO67" s="84">
        <v>0</v>
      </c>
      <c r="BP67" s="84">
        <v>0</v>
      </c>
      <c r="BQ67" s="38">
        <v>0</v>
      </c>
      <c r="BR67" s="85">
        <v>0</v>
      </c>
      <c r="BS67" s="41">
        <v>0</v>
      </c>
      <c r="BW67"/>
      <c r="BX67"/>
      <c r="BY67"/>
      <c r="BZ67"/>
    </row>
    <row r="68" spans="1:78" s="10" customFormat="1" x14ac:dyDescent="0.3">
      <c r="A68" s="60" t="s">
        <v>104</v>
      </c>
      <c r="B68" s="41" t="s">
        <v>103</v>
      </c>
      <c r="C68" s="39">
        <v>1575495</v>
      </c>
      <c r="D68" s="38"/>
      <c r="E68" s="38"/>
      <c r="F68" s="38"/>
      <c r="G68" s="38"/>
      <c r="H68" s="38"/>
      <c r="I68" s="38"/>
      <c r="J68" s="38"/>
      <c r="K68" s="38"/>
      <c r="L68" s="40">
        <v>0</v>
      </c>
      <c r="M68" s="39">
        <v>35</v>
      </c>
      <c r="N68" s="39">
        <v>0</v>
      </c>
      <c r="O68" s="39">
        <v>0</v>
      </c>
      <c r="P68" s="39">
        <v>0</v>
      </c>
      <c r="Q68" s="39">
        <v>0</v>
      </c>
      <c r="R68" s="39">
        <v>2820</v>
      </c>
      <c r="S68" s="39">
        <v>0</v>
      </c>
      <c r="T68" s="39">
        <v>2830</v>
      </c>
      <c r="U68" s="39">
        <v>0</v>
      </c>
      <c r="V68" s="39">
        <v>0</v>
      </c>
      <c r="W68" s="39">
        <v>0</v>
      </c>
      <c r="X68" s="39">
        <v>2374</v>
      </c>
      <c r="Y68" s="39">
        <v>0</v>
      </c>
      <c r="Z68" s="39">
        <v>0</v>
      </c>
      <c r="AA68" s="39">
        <v>0</v>
      </c>
      <c r="AB68" s="39">
        <v>0</v>
      </c>
      <c r="AC68" s="39">
        <v>0</v>
      </c>
      <c r="AD68" s="39">
        <v>0</v>
      </c>
      <c r="AE68" s="39">
        <v>1097859</v>
      </c>
      <c r="AF68" s="39">
        <v>10203</v>
      </c>
      <c r="AG68" s="39">
        <v>18</v>
      </c>
      <c r="AH68" s="39">
        <v>5294</v>
      </c>
      <c r="AI68" s="39">
        <v>337</v>
      </c>
      <c r="AJ68" s="39">
        <v>0</v>
      </c>
      <c r="AK68" s="39">
        <v>0</v>
      </c>
      <c r="AL68" s="39">
        <v>0</v>
      </c>
      <c r="AM68" s="39">
        <v>0</v>
      </c>
      <c r="AN68" s="39">
        <v>8233</v>
      </c>
      <c r="AO68" s="39">
        <v>0</v>
      </c>
      <c r="AP68" s="39">
        <v>93276</v>
      </c>
      <c r="AQ68" s="39">
        <v>22690</v>
      </c>
      <c r="AR68" s="39">
        <v>32362</v>
      </c>
      <c r="AS68" s="39">
        <v>0</v>
      </c>
      <c r="AT68" s="39">
        <v>0</v>
      </c>
      <c r="AU68" s="39">
        <v>0</v>
      </c>
      <c r="AV68" s="39">
        <v>0</v>
      </c>
      <c r="AW68" s="39">
        <v>0</v>
      </c>
      <c r="AX68" s="39">
        <v>0</v>
      </c>
      <c r="AY68" s="39">
        <v>0</v>
      </c>
      <c r="AZ68" s="39">
        <v>0</v>
      </c>
      <c r="BA68" s="39">
        <v>0</v>
      </c>
      <c r="BB68" s="39">
        <v>0</v>
      </c>
      <c r="BC68" s="39">
        <v>0</v>
      </c>
      <c r="BD68" s="39">
        <v>0</v>
      </c>
      <c r="BE68" s="39">
        <v>0</v>
      </c>
      <c r="BF68" s="39">
        <v>0</v>
      </c>
      <c r="BG68" s="80">
        <v>0</v>
      </c>
      <c r="BH68" s="81">
        <v>1278331</v>
      </c>
      <c r="BI68" s="41"/>
      <c r="BJ68" s="38">
        <v>686654</v>
      </c>
      <c r="BK68" s="82">
        <v>0</v>
      </c>
      <c r="BL68" s="40">
        <v>0</v>
      </c>
      <c r="BM68" s="83">
        <v>0</v>
      </c>
      <c r="BN68" s="38">
        <v>0</v>
      </c>
      <c r="BO68" s="84">
        <v>0</v>
      </c>
      <c r="BP68" s="84">
        <v>0</v>
      </c>
      <c r="BQ68" s="38">
        <v>0</v>
      </c>
      <c r="BR68" s="85">
        <v>-389490</v>
      </c>
      <c r="BS68" s="41">
        <v>0</v>
      </c>
      <c r="BW68"/>
      <c r="BX68"/>
      <c r="BY68"/>
      <c r="BZ68"/>
    </row>
    <row r="69" spans="1:78" s="10" customFormat="1" x14ac:dyDescent="0.3">
      <c r="A69" s="60" t="s">
        <v>102</v>
      </c>
      <c r="B69" s="41" t="s">
        <v>101</v>
      </c>
      <c r="C69" s="39">
        <v>661458</v>
      </c>
      <c r="D69" s="38"/>
      <c r="E69" s="38"/>
      <c r="F69" s="38"/>
      <c r="G69" s="38"/>
      <c r="H69" s="38"/>
      <c r="I69" s="38"/>
      <c r="J69" s="38"/>
      <c r="K69" s="38"/>
      <c r="L69" s="40">
        <v>0</v>
      </c>
      <c r="M69" s="39">
        <v>0</v>
      </c>
      <c r="N69" s="39">
        <v>0</v>
      </c>
      <c r="O69" s="39">
        <v>0</v>
      </c>
      <c r="P69" s="39">
        <v>0</v>
      </c>
      <c r="Q69" s="39">
        <v>0</v>
      </c>
      <c r="R69" s="39">
        <v>0</v>
      </c>
      <c r="S69" s="39">
        <v>34236</v>
      </c>
      <c r="T69" s="39">
        <v>0</v>
      </c>
      <c r="U69" s="39">
        <v>0</v>
      </c>
      <c r="V69" s="39">
        <v>0</v>
      </c>
      <c r="W69" s="39">
        <v>0</v>
      </c>
      <c r="X69" s="39">
        <v>4795</v>
      </c>
      <c r="Y69" s="39">
        <v>0</v>
      </c>
      <c r="Z69" s="39">
        <v>0</v>
      </c>
      <c r="AA69" s="39">
        <v>0</v>
      </c>
      <c r="AB69" s="39">
        <v>119</v>
      </c>
      <c r="AC69" s="39">
        <v>0</v>
      </c>
      <c r="AD69" s="39">
        <v>0</v>
      </c>
      <c r="AE69" s="39">
        <v>0</v>
      </c>
      <c r="AF69" s="39">
        <v>0</v>
      </c>
      <c r="AG69" s="39">
        <v>0</v>
      </c>
      <c r="AH69" s="39">
        <v>0</v>
      </c>
      <c r="AI69" s="39">
        <v>0</v>
      </c>
      <c r="AJ69" s="39">
        <v>0</v>
      </c>
      <c r="AK69" s="39">
        <v>0</v>
      </c>
      <c r="AL69" s="39">
        <v>0</v>
      </c>
      <c r="AM69" s="39">
        <v>0</v>
      </c>
      <c r="AN69" s="39">
        <v>0</v>
      </c>
      <c r="AO69" s="39">
        <v>0</v>
      </c>
      <c r="AP69" s="39">
        <v>0</v>
      </c>
      <c r="AQ69" s="39">
        <v>0</v>
      </c>
      <c r="AR69" s="39">
        <v>0</v>
      </c>
      <c r="AS69" s="39">
        <v>0</v>
      </c>
      <c r="AT69" s="39">
        <v>0</v>
      </c>
      <c r="AU69" s="39">
        <v>94418</v>
      </c>
      <c r="AV69" s="39">
        <v>0</v>
      </c>
      <c r="AW69" s="39">
        <v>0</v>
      </c>
      <c r="AX69" s="39">
        <v>0</v>
      </c>
      <c r="AY69" s="39">
        <v>0</v>
      </c>
      <c r="AZ69" s="39">
        <v>0</v>
      </c>
      <c r="BA69" s="39">
        <v>0</v>
      </c>
      <c r="BB69" s="39">
        <v>0</v>
      </c>
      <c r="BC69" s="39">
        <v>0</v>
      </c>
      <c r="BD69" s="39">
        <v>0</v>
      </c>
      <c r="BE69" s="39">
        <v>0</v>
      </c>
      <c r="BF69" s="39">
        <v>0</v>
      </c>
      <c r="BG69" s="80">
        <v>0</v>
      </c>
      <c r="BH69" s="81">
        <v>133568</v>
      </c>
      <c r="BI69" s="41"/>
      <c r="BJ69" s="38">
        <v>66218</v>
      </c>
      <c r="BK69" s="82">
        <v>559407</v>
      </c>
      <c r="BL69" s="40">
        <v>559407</v>
      </c>
      <c r="BM69" s="83">
        <v>19266</v>
      </c>
      <c r="BN69" s="38">
        <v>540141</v>
      </c>
      <c r="BO69" s="84">
        <v>0</v>
      </c>
      <c r="BP69" s="84">
        <v>0</v>
      </c>
      <c r="BQ69" s="38">
        <v>0</v>
      </c>
      <c r="BR69" s="85">
        <v>-97735</v>
      </c>
      <c r="BS69" s="41">
        <v>0</v>
      </c>
      <c r="BW69"/>
      <c r="BX69"/>
      <c r="BY69"/>
      <c r="BZ69"/>
    </row>
    <row r="70" spans="1:78" s="10" customFormat="1" x14ac:dyDescent="0.3">
      <c r="A70" s="60" t="s">
        <v>100</v>
      </c>
      <c r="B70" s="41" t="s">
        <v>99</v>
      </c>
      <c r="C70" s="39">
        <v>296798</v>
      </c>
      <c r="D70" s="38"/>
      <c r="E70" s="38"/>
      <c r="F70" s="38"/>
      <c r="G70" s="38"/>
      <c r="H70" s="38"/>
      <c r="I70" s="38"/>
      <c r="J70" s="38"/>
      <c r="K70" s="38"/>
      <c r="L70" s="40">
        <v>0</v>
      </c>
      <c r="M70" s="39">
        <v>0</v>
      </c>
      <c r="N70" s="39">
        <v>6592</v>
      </c>
      <c r="O70" s="39">
        <v>0</v>
      </c>
      <c r="P70" s="39">
        <v>0</v>
      </c>
      <c r="Q70" s="39">
        <v>0</v>
      </c>
      <c r="R70" s="39">
        <v>0</v>
      </c>
      <c r="S70" s="39">
        <v>2869</v>
      </c>
      <c r="T70" s="39">
        <v>56821</v>
      </c>
      <c r="U70" s="39">
        <v>0</v>
      </c>
      <c r="V70" s="39">
        <v>19467</v>
      </c>
      <c r="W70" s="39">
        <v>1986</v>
      </c>
      <c r="X70" s="39">
        <v>2460</v>
      </c>
      <c r="Y70" s="39">
        <v>0</v>
      </c>
      <c r="Z70" s="39">
        <v>0</v>
      </c>
      <c r="AA70" s="39">
        <v>0</v>
      </c>
      <c r="AB70" s="39">
        <v>3</v>
      </c>
      <c r="AC70" s="39">
        <v>0</v>
      </c>
      <c r="AD70" s="39">
        <v>0</v>
      </c>
      <c r="AE70" s="39">
        <v>0</v>
      </c>
      <c r="AF70" s="39">
        <v>4635</v>
      </c>
      <c r="AG70" s="39">
        <v>0</v>
      </c>
      <c r="AH70" s="39">
        <v>0</v>
      </c>
      <c r="AI70" s="39">
        <v>0</v>
      </c>
      <c r="AJ70" s="39">
        <v>0</v>
      </c>
      <c r="AK70" s="39">
        <v>0</v>
      </c>
      <c r="AL70" s="39">
        <v>0</v>
      </c>
      <c r="AM70" s="39">
        <v>0</v>
      </c>
      <c r="AN70" s="39">
        <v>29</v>
      </c>
      <c r="AO70" s="39">
        <v>0</v>
      </c>
      <c r="AP70" s="39">
        <v>0</v>
      </c>
      <c r="AQ70" s="39">
        <v>0</v>
      </c>
      <c r="AR70" s="39">
        <v>0</v>
      </c>
      <c r="AS70" s="39">
        <v>0</v>
      </c>
      <c r="AT70" s="39">
        <v>0</v>
      </c>
      <c r="AU70" s="39">
        <v>7299</v>
      </c>
      <c r="AV70" s="39">
        <v>0</v>
      </c>
      <c r="AW70" s="39">
        <v>0</v>
      </c>
      <c r="AX70" s="39">
        <v>0</v>
      </c>
      <c r="AY70" s="39">
        <v>0</v>
      </c>
      <c r="AZ70" s="39">
        <v>0</v>
      </c>
      <c r="BA70" s="39">
        <v>0</v>
      </c>
      <c r="BB70" s="39">
        <v>0</v>
      </c>
      <c r="BC70" s="39">
        <v>0</v>
      </c>
      <c r="BD70" s="39">
        <v>0</v>
      </c>
      <c r="BE70" s="39">
        <v>0</v>
      </c>
      <c r="BF70" s="39">
        <v>0</v>
      </c>
      <c r="BG70" s="80">
        <v>0</v>
      </c>
      <c r="BH70" s="81">
        <v>102161</v>
      </c>
      <c r="BI70" s="41"/>
      <c r="BJ70" s="38">
        <v>63859</v>
      </c>
      <c r="BK70" s="82">
        <v>85828</v>
      </c>
      <c r="BL70" s="40">
        <v>85828</v>
      </c>
      <c r="BM70" s="83">
        <v>0</v>
      </c>
      <c r="BN70" s="38">
        <v>85828</v>
      </c>
      <c r="BO70" s="84">
        <v>0</v>
      </c>
      <c r="BP70" s="84">
        <v>0</v>
      </c>
      <c r="BQ70" s="38">
        <v>0</v>
      </c>
      <c r="BR70" s="85">
        <v>44950</v>
      </c>
      <c r="BS70" s="41">
        <v>0</v>
      </c>
      <c r="BW70"/>
      <c r="BX70"/>
      <c r="BY70"/>
      <c r="BZ70"/>
    </row>
    <row r="71" spans="1:78" s="10" customFormat="1" x14ac:dyDescent="0.3">
      <c r="A71" s="60" t="s">
        <v>98</v>
      </c>
      <c r="B71" s="41" t="s">
        <v>97</v>
      </c>
      <c r="C71" s="39">
        <v>1096102</v>
      </c>
      <c r="D71" s="38"/>
      <c r="E71" s="38"/>
      <c r="F71" s="38"/>
      <c r="G71" s="38"/>
      <c r="H71" s="38"/>
      <c r="I71" s="38"/>
      <c r="J71" s="38"/>
      <c r="K71" s="38"/>
      <c r="L71" s="40">
        <v>98</v>
      </c>
      <c r="M71" s="39">
        <v>1098</v>
      </c>
      <c r="N71" s="39">
        <v>29</v>
      </c>
      <c r="O71" s="39">
        <v>0</v>
      </c>
      <c r="P71" s="39">
        <v>0</v>
      </c>
      <c r="Q71" s="39">
        <v>0</v>
      </c>
      <c r="R71" s="39">
        <v>0</v>
      </c>
      <c r="S71" s="39">
        <v>0</v>
      </c>
      <c r="T71" s="39">
        <v>0</v>
      </c>
      <c r="U71" s="39">
        <v>35320</v>
      </c>
      <c r="V71" s="39">
        <v>45275</v>
      </c>
      <c r="W71" s="39">
        <v>1913</v>
      </c>
      <c r="X71" s="39">
        <v>908</v>
      </c>
      <c r="Y71" s="39">
        <v>348</v>
      </c>
      <c r="Z71" s="39">
        <v>0</v>
      </c>
      <c r="AA71" s="39">
        <v>0</v>
      </c>
      <c r="AB71" s="39">
        <v>0</v>
      </c>
      <c r="AC71" s="39">
        <v>311</v>
      </c>
      <c r="AD71" s="39">
        <v>0</v>
      </c>
      <c r="AE71" s="39">
        <v>0</v>
      </c>
      <c r="AF71" s="39">
        <v>0</v>
      </c>
      <c r="AG71" s="39">
        <v>0</v>
      </c>
      <c r="AH71" s="39">
        <v>0</v>
      </c>
      <c r="AI71" s="39">
        <v>0</v>
      </c>
      <c r="AJ71" s="39">
        <v>0</v>
      </c>
      <c r="AK71" s="39">
        <v>0</v>
      </c>
      <c r="AL71" s="39">
        <v>0</v>
      </c>
      <c r="AM71" s="39">
        <v>0</v>
      </c>
      <c r="AN71" s="39">
        <v>0</v>
      </c>
      <c r="AO71" s="39">
        <v>0</v>
      </c>
      <c r="AP71" s="39">
        <v>0</v>
      </c>
      <c r="AQ71" s="39">
        <v>0</v>
      </c>
      <c r="AR71" s="39">
        <v>0</v>
      </c>
      <c r="AS71" s="39">
        <v>0</v>
      </c>
      <c r="AT71" s="39">
        <v>0</v>
      </c>
      <c r="AU71" s="39">
        <v>144913</v>
      </c>
      <c r="AV71" s="39">
        <v>0</v>
      </c>
      <c r="AW71" s="39">
        <v>0</v>
      </c>
      <c r="AX71" s="39">
        <v>0</v>
      </c>
      <c r="AY71" s="39">
        <v>0</v>
      </c>
      <c r="AZ71" s="39">
        <v>0</v>
      </c>
      <c r="BA71" s="39">
        <v>0</v>
      </c>
      <c r="BB71" s="39">
        <v>0</v>
      </c>
      <c r="BC71" s="39">
        <v>0</v>
      </c>
      <c r="BD71" s="39">
        <v>0</v>
      </c>
      <c r="BE71" s="39">
        <v>0</v>
      </c>
      <c r="BF71" s="39">
        <v>0</v>
      </c>
      <c r="BG71" s="80">
        <v>0</v>
      </c>
      <c r="BH71" s="81">
        <v>230213</v>
      </c>
      <c r="BI71" s="41"/>
      <c r="BJ71" s="38">
        <v>4741</v>
      </c>
      <c r="BK71" s="82">
        <v>784105</v>
      </c>
      <c r="BL71" s="40">
        <v>784105</v>
      </c>
      <c r="BM71" s="83">
        <v>0</v>
      </c>
      <c r="BN71" s="38">
        <v>784105</v>
      </c>
      <c r="BO71" s="84">
        <v>0</v>
      </c>
      <c r="BP71" s="84">
        <v>0</v>
      </c>
      <c r="BQ71" s="38">
        <v>0</v>
      </c>
      <c r="BR71" s="85">
        <v>77043</v>
      </c>
      <c r="BS71" s="41">
        <v>0</v>
      </c>
      <c r="BW71"/>
      <c r="BX71"/>
      <c r="BY71"/>
      <c r="BZ71"/>
    </row>
    <row r="72" spans="1:78" s="10" customFormat="1" x14ac:dyDescent="0.3">
      <c r="A72" s="60" t="s">
        <v>96</v>
      </c>
      <c r="B72" s="41" t="s">
        <v>95</v>
      </c>
      <c r="C72" s="39">
        <v>115316</v>
      </c>
      <c r="D72" s="38"/>
      <c r="E72" s="38"/>
      <c r="F72" s="38"/>
      <c r="G72" s="38"/>
      <c r="H72" s="38"/>
      <c r="I72" s="38"/>
      <c r="J72" s="38"/>
      <c r="K72" s="38"/>
      <c r="L72" s="40">
        <v>0</v>
      </c>
      <c r="M72" s="39">
        <v>0</v>
      </c>
      <c r="N72" s="39">
        <v>0</v>
      </c>
      <c r="O72" s="39">
        <v>0</v>
      </c>
      <c r="P72" s="39">
        <v>0</v>
      </c>
      <c r="Q72" s="39">
        <v>0</v>
      </c>
      <c r="R72" s="39">
        <v>0</v>
      </c>
      <c r="S72" s="39">
        <v>0</v>
      </c>
      <c r="T72" s="39">
        <v>0</v>
      </c>
      <c r="U72" s="39">
        <v>0</v>
      </c>
      <c r="V72" s="39">
        <v>0</v>
      </c>
      <c r="W72" s="39">
        <v>0</v>
      </c>
      <c r="X72" s="39">
        <v>0</v>
      </c>
      <c r="Y72" s="39">
        <v>0</v>
      </c>
      <c r="Z72" s="39">
        <v>0</v>
      </c>
      <c r="AA72" s="39">
        <v>0</v>
      </c>
      <c r="AB72" s="39">
        <v>0</v>
      </c>
      <c r="AC72" s="39">
        <v>0</v>
      </c>
      <c r="AD72" s="39">
        <v>0</v>
      </c>
      <c r="AE72" s="39">
        <v>0</v>
      </c>
      <c r="AF72" s="39">
        <v>0</v>
      </c>
      <c r="AG72" s="39">
        <v>0</v>
      </c>
      <c r="AH72" s="39">
        <v>0</v>
      </c>
      <c r="AI72" s="39">
        <v>0</v>
      </c>
      <c r="AJ72" s="39">
        <v>0</v>
      </c>
      <c r="AK72" s="39">
        <v>0</v>
      </c>
      <c r="AL72" s="39">
        <v>0</v>
      </c>
      <c r="AM72" s="39">
        <v>0</v>
      </c>
      <c r="AN72" s="39">
        <v>0</v>
      </c>
      <c r="AO72" s="39">
        <v>0</v>
      </c>
      <c r="AP72" s="39">
        <v>0</v>
      </c>
      <c r="AQ72" s="39">
        <v>0</v>
      </c>
      <c r="AR72" s="39">
        <v>0</v>
      </c>
      <c r="AS72" s="39">
        <v>0</v>
      </c>
      <c r="AT72" s="39">
        <v>0</v>
      </c>
      <c r="AU72" s="39">
        <v>19349</v>
      </c>
      <c r="AV72" s="39">
        <v>0</v>
      </c>
      <c r="AW72" s="39">
        <v>0</v>
      </c>
      <c r="AX72" s="39">
        <v>0</v>
      </c>
      <c r="AY72" s="39">
        <v>0</v>
      </c>
      <c r="AZ72" s="39">
        <v>0</v>
      </c>
      <c r="BA72" s="39">
        <v>0</v>
      </c>
      <c r="BB72" s="39">
        <v>0</v>
      </c>
      <c r="BC72" s="39">
        <v>0</v>
      </c>
      <c r="BD72" s="39">
        <v>0</v>
      </c>
      <c r="BE72" s="39">
        <v>0</v>
      </c>
      <c r="BF72" s="39">
        <v>0</v>
      </c>
      <c r="BG72" s="80">
        <v>0</v>
      </c>
      <c r="BH72" s="81">
        <v>19349</v>
      </c>
      <c r="BI72" s="41"/>
      <c r="BJ72" s="38">
        <v>7976</v>
      </c>
      <c r="BK72" s="82">
        <v>76414</v>
      </c>
      <c r="BL72" s="40">
        <v>76414</v>
      </c>
      <c r="BM72" s="83">
        <v>0</v>
      </c>
      <c r="BN72" s="38">
        <v>76414</v>
      </c>
      <c r="BO72" s="84">
        <v>0</v>
      </c>
      <c r="BP72" s="84">
        <v>0</v>
      </c>
      <c r="BQ72" s="38">
        <v>0</v>
      </c>
      <c r="BR72" s="85">
        <v>11577</v>
      </c>
      <c r="BS72" s="41">
        <v>0</v>
      </c>
      <c r="BW72"/>
      <c r="BX72"/>
      <c r="BY72"/>
      <c r="BZ72"/>
    </row>
    <row r="73" spans="1:78" s="10" customFormat="1" x14ac:dyDescent="0.3">
      <c r="A73" s="60" t="s">
        <v>94</v>
      </c>
      <c r="B73" s="41" t="s">
        <v>93</v>
      </c>
      <c r="C73" s="39">
        <v>605203</v>
      </c>
      <c r="D73" s="38"/>
      <c r="E73" s="38"/>
      <c r="F73" s="38"/>
      <c r="G73" s="38"/>
      <c r="H73" s="38"/>
      <c r="I73" s="38"/>
      <c r="J73" s="38"/>
      <c r="K73" s="38"/>
      <c r="L73" s="40">
        <v>0</v>
      </c>
      <c r="M73" s="39">
        <v>0</v>
      </c>
      <c r="N73" s="39">
        <v>0</v>
      </c>
      <c r="O73" s="39">
        <v>0</v>
      </c>
      <c r="P73" s="39">
        <v>0</v>
      </c>
      <c r="Q73" s="39">
        <v>0</v>
      </c>
      <c r="R73" s="39">
        <v>0</v>
      </c>
      <c r="S73" s="39">
        <v>0</v>
      </c>
      <c r="T73" s="39">
        <v>0</v>
      </c>
      <c r="U73" s="39">
        <v>0</v>
      </c>
      <c r="V73" s="39">
        <v>249</v>
      </c>
      <c r="W73" s="39">
        <v>33151</v>
      </c>
      <c r="X73" s="39">
        <v>1010</v>
      </c>
      <c r="Y73" s="39">
        <v>0</v>
      </c>
      <c r="Z73" s="39">
        <v>0</v>
      </c>
      <c r="AA73" s="39">
        <v>0</v>
      </c>
      <c r="AB73" s="39">
        <v>0</v>
      </c>
      <c r="AC73" s="39">
        <v>0</v>
      </c>
      <c r="AD73" s="39">
        <v>0</v>
      </c>
      <c r="AE73" s="39">
        <v>0</v>
      </c>
      <c r="AF73" s="39">
        <v>0</v>
      </c>
      <c r="AG73" s="39">
        <v>0</v>
      </c>
      <c r="AH73" s="39">
        <v>0</v>
      </c>
      <c r="AI73" s="39">
        <v>0</v>
      </c>
      <c r="AJ73" s="39">
        <v>0</v>
      </c>
      <c r="AK73" s="39">
        <v>0</v>
      </c>
      <c r="AL73" s="39">
        <v>0</v>
      </c>
      <c r="AM73" s="39">
        <v>0</v>
      </c>
      <c r="AN73" s="39">
        <v>0</v>
      </c>
      <c r="AO73" s="39">
        <v>0</v>
      </c>
      <c r="AP73" s="39">
        <v>0</v>
      </c>
      <c r="AQ73" s="39">
        <v>0</v>
      </c>
      <c r="AR73" s="39">
        <v>0</v>
      </c>
      <c r="AS73" s="39">
        <v>0</v>
      </c>
      <c r="AT73" s="39">
        <v>0</v>
      </c>
      <c r="AU73" s="39">
        <v>3079</v>
      </c>
      <c r="AV73" s="39">
        <v>0</v>
      </c>
      <c r="AW73" s="39">
        <v>0</v>
      </c>
      <c r="AX73" s="39">
        <v>0</v>
      </c>
      <c r="AY73" s="39">
        <v>0</v>
      </c>
      <c r="AZ73" s="39">
        <v>0</v>
      </c>
      <c r="BA73" s="39">
        <v>0</v>
      </c>
      <c r="BB73" s="39">
        <v>0</v>
      </c>
      <c r="BC73" s="39">
        <v>0</v>
      </c>
      <c r="BD73" s="39">
        <v>0</v>
      </c>
      <c r="BE73" s="39">
        <v>0</v>
      </c>
      <c r="BF73" s="39">
        <v>0</v>
      </c>
      <c r="BG73" s="80">
        <v>0</v>
      </c>
      <c r="BH73" s="81">
        <v>37489</v>
      </c>
      <c r="BI73" s="41"/>
      <c r="BJ73" s="38">
        <v>336282</v>
      </c>
      <c r="BK73" s="82">
        <v>8602</v>
      </c>
      <c r="BL73" s="40">
        <v>8602</v>
      </c>
      <c r="BM73" s="83">
        <v>0</v>
      </c>
      <c r="BN73" s="38">
        <v>8602</v>
      </c>
      <c r="BO73" s="84">
        <v>0</v>
      </c>
      <c r="BP73" s="84">
        <v>0</v>
      </c>
      <c r="BQ73" s="38">
        <v>0</v>
      </c>
      <c r="BR73" s="85">
        <v>222830</v>
      </c>
      <c r="BS73" s="41">
        <v>0</v>
      </c>
      <c r="BW73"/>
      <c r="BX73"/>
      <c r="BY73"/>
      <c r="BZ73"/>
    </row>
    <row r="74" spans="1:78" s="10" customFormat="1" x14ac:dyDescent="0.3">
      <c r="A74" s="60" t="s">
        <v>92</v>
      </c>
      <c r="B74" s="41" t="s">
        <v>91</v>
      </c>
      <c r="C74" s="39">
        <v>483152</v>
      </c>
      <c r="D74" s="38"/>
      <c r="E74" s="38"/>
      <c r="F74" s="38"/>
      <c r="G74" s="38"/>
      <c r="H74" s="38"/>
      <c r="I74" s="38"/>
      <c r="J74" s="38"/>
      <c r="K74" s="38"/>
      <c r="L74" s="40">
        <v>0</v>
      </c>
      <c r="M74" s="39">
        <v>0</v>
      </c>
      <c r="N74" s="39">
        <v>33945</v>
      </c>
      <c r="O74" s="39">
        <v>0</v>
      </c>
      <c r="P74" s="39">
        <v>0</v>
      </c>
      <c r="Q74" s="39">
        <v>245</v>
      </c>
      <c r="R74" s="39">
        <v>0</v>
      </c>
      <c r="S74" s="39">
        <v>1543</v>
      </c>
      <c r="T74" s="39">
        <v>393</v>
      </c>
      <c r="U74" s="39">
        <v>1822</v>
      </c>
      <c r="V74" s="39">
        <v>9251</v>
      </c>
      <c r="W74" s="39">
        <v>7398</v>
      </c>
      <c r="X74" s="39">
        <v>30242</v>
      </c>
      <c r="Y74" s="39">
        <v>3549</v>
      </c>
      <c r="Z74" s="39">
        <v>0</v>
      </c>
      <c r="AA74" s="39">
        <v>0</v>
      </c>
      <c r="AB74" s="39">
        <v>0</v>
      </c>
      <c r="AC74" s="39">
        <v>0</v>
      </c>
      <c r="AD74" s="39">
        <v>0</v>
      </c>
      <c r="AE74" s="39">
        <v>0</v>
      </c>
      <c r="AF74" s="39">
        <v>0</v>
      </c>
      <c r="AG74" s="39">
        <v>0</v>
      </c>
      <c r="AH74" s="39">
        <v>0</v>
      </c>
      <c r="AI74" s="39">
        <v>0</v>
      </c>
      <c r="AJ74" s="39">
        <v>0</v>
      </c>
      <c r="AK74" s="39">
        <v>0</v>
      </c>
      <c r="AL74" s="39">
        <v>0</v>
      </c>
      <c r="AM74" s="39">
        <v>0</v>
      </c>
      <c r="AN74" s="39">
        <v>0</v>
      </c>
      <c r="AO74" s="39">
        <v>0</v>
      </c>
      <c r="AP74" s="39">
        <v>0</v>
      </c>
      <c r="AQ74" s="39">
        <v>0</v>
      </c>
      <c r="AR74" s="39">
        <v>0</v>
      </c>
      <c r="AS74" s="39">
        <v>0</v>
      </c>
      <c r="AT74" s="39">
        <v>0</v>
      </c>
      <c r="AU74" s="39">
        <v>27675</v>
      </c>
      <c r="AV74" s="39">
        <v>0</v>
      </c>
      <c r="AW74" s="39">
        <v>0</v>
      </c>
      <c r="AX74" s="39">
        <v>0</v>
      </c>
      <c r="AY74" s="39">
        <v>0</v>
      </c>
      <c r="AZ74" s="39">
        <v>0</v>
      </c>
      <c r="BA74" s="39">
        <v>0</v>
      </c>
      <c r="BB74" s="39">
        <v>0</v>
      </c>
      <c r="BC74" s="39">
        <v>0</v>
      </c>
      <c r="BD74" s="39">
        <v>0</v>
      </c>
      <c r="BE74" s="39">
        <v>0</v>
      </c>
      <c r="BF74" s="39">
        <v>0</v>
      </c>
      <c r="BG74" s="80">
        <v>0</v>
      </c>
      <c r="BH74" s="81">
        <v>116063</v>
      </c>
      <c r="BI74" s="41"/>
      <c r="BJ74" s="38">
        <v>51528</v>
      </c>
      <c r="BK74" s="82">
        <v>208826</v>
      </c>
      <c r="BL74" s="40">
        <v>208826</v>
      </c>
      <c r="BM74" s="83">
        <v>0</v>
      </c>
      <c r="BN74" s="38">
        <v>208826</v>
      </c>
      <c r="BO74" s="84">
        <v>0</v>
      </c>
      <c r="BP74" s="84">
        <v>0</v>
      </c>
      <c r="BQ74" s="38">
        <v>0</v>
      </c>
      <c r="BR74" s="85">
        <v>106735</v>
      </c>
      <c r="BS74" s="41">
        <v>0</v>
      </c>
      <c r="BW74"/>
      <c r="BX74"/>
      <c r="BY74"/>
      <c r="BZ74"/>
    </row>
    <row r="75" spans="1:78" s="10" customFormat="1" x14ac:dyDescent="0.3">
      <c r="A75" s="60" t="s">
        <v>90</v>
      </c>
      <c r="B75" s="41" t="s">
        <v>89</v>
      </c>
      <c r="C75" s="39">
        <v>215426</v>
      </c>
      <c r="D75" s="38"/>
      <c r="E75" s="38"/>
      <c r="F75" s="38"/>
      <c r="G75" s="38"/>
      <c r="H75" s="38"/>
      <c r="I75" s="38"/>
      <c r="J75" s="38"/>
      <c r="K75" s="38"/>
      <c r="L75" s="40">
        <v>0</v>
      </c>
      <c r="M75" s="39">
        <v>0</v>
      </c>
      <c r="N75" s="39">
        <v>0</v>
      </c>
      <c r="O75" s="39">
        <v>0</v>
      </c>
      <c r="P75" s="39">
        <v>0</v>
      </c>
      <c r="Q75" s="39">
        <v>0</v>
      </c>
      <c r="R75" s="39">
        <v>0</v>
      </c>
      <c r="S75" s="39">
        <v>0</v>
      </c>
      <c r="T75" s="39">
        <v>0</v>
      </c>
      <c r="U75" s="39">
        <v>0</v>
      </c>
      <c r="V75" s="39">
        <v>23</v>
      </c>
      <c r="W75" s="39">
        <v>0</v>
      </c>
      <c r="X75" s="39">
        <v>0</v>
      </c>
      <c r="Y75" s="39">
        <v>18180</v>
      </c>
      <c r="Z75" s="39">
        <v>0</v>
      </c>
      <c r="AA75" s="39">
        <v>0</v>
      </c>
      <c r="AB75" s="39">
        <v>0</v>
      </c>
      <c r="AC75" s="39">
        <v>0</v>
      </c>
      <c r="AD75" s="39">
        <v>0</v>
      </c>
      <c r="AE75" s="39">
        <v>0</v>
      </c>
      <c r="AF75" s="39">
        <v>0</v>
      </c>
      <c r="AG75" s="39">
        <v>0</v>
      </c>
      <c r="AH75" s="39">
        <v>0</v>
      </c>
      <c r="AI75" s="39">
        <v>0</v>
      </c>
      <c r="AJ75" s="39">
        <v>0</v>
      </c>
      <c r="AK75" s="39">
        <v>0</v>
      </c>
      <c r="AL75" s="39">
        <v>0</v>
      </c>
      <c r="AM75" s="39">
        <v>0</v>
      </c>
      <c r="AN75" s="39">
        <v>0</v>
      </c>
      <c r="AO75" s="39">
        <v>0</v>
      </c>
      <c r="AP75" s="39">
        <v>0</v>
      </c>
      <c r="AQ75" s="39">
        <v>0</v>
      </c>
      <c r="AR75" s="39">
        <v>0</v>
      </c>
      <c r="AS75" s="39">
        <v>0</v>
      </c>
      <c r="AT75" s="39">
        <v>0</v>
      </c>
      <c r="AU75" s="39">
        <v>230070</v>
      </c>
      <c r="AV75" s="39">
        <v>0</v>
      </c>
      <c r="AW75" s="39">
        <v>0</v>
      </c>
      <c r="AX75" s="39">
        <v>0</v>
      </c>
      <c r="AY75" s="39">
        <v>0</v>
      </c>
      <c r="AZ75" s="39">
        <v>0</v>
      </c>
      <c r="BA75" s="39">
        <v>0</v>
      </c>
      <c r="BB75" s="39">
        <v>0</v>
      </c>
      <c r="BC75" s="39">
        <v>0</v>
      </c>
      <c r="BD75" s="39">
        <v>0</v>
      </c>
      <c r="BE75" s="39">
        <v>0</v>
      </c>
      <c r="BF75" s="39">
        <v>0</v>
      </c>
      <c r="BG75" s="80">
        <v>0</v>
      </c>
      <c r="BH75" s="81">
        <v>248273</v>
      </c>
      <c r="BI75" s="41"/>
      <c r="BJ75" s="38">
        <v>1083</v>
      </c>
      <c r="BK75" s="82">
        <v>36175</v>
      </c>
      <c r="BL75" s="40">
        <v>36175</v>
      </c>
      <c r="BM75" s="83">
        <v>0</v>
      </c>
      <c r="BN75" s="38">
        <v>36175</v>
      </c>
      <c r="BO75" s="84">
        <v>0</v>
      </c>
      <c r="BP75" s="84">
        <v>0</v>
      </c>
      <c r="BQ75" s="38">
        <v>0</v>
      </c>
      <c r="BR75" s="85">
        <v>-70105</v>
      </c>
      <c r="BS75" s="41">
        <v>0</v>
      </c>
      <c r="BW75"/>
      <c r="BX75"/>
      <c r="BY75"/>
      <c r="BZ75"/>
    </row>
    <row r="76" spans="1:78" s="10" customFormat="1" x14ac:dyDescent="0.3">
      <c r="A76" s="60" t="s">
        <v>88</v>
      </c>
      <c r="B76" s="41" t="s">
        <v>87</v>
      </c>
      <c r="C76" s="39">
        <v>110738</v>
      </c>
      <c r="D76" s="38"/>
      <c r="E76" s="38"/>
      <c r="F76" s="38"/>
      <c r="G76" s="38"/>
      <c r="H76" s="38"/>
      <c r="I76" s="38"/>
      <c r="J76" s="38"/>
      <c r="K76" s="38"/>
      <c r="L76" s="40">
        <v>0</v>
      </c>
      <c r="M76" s="39">
        <v>0</v>
      </c>
      <c r="N76" s="39">
        <v>0</v>
      </c>
      <c r="O76" s="39">
        <v>0</v>
      </c>
      <c r="P76" s="39">
        <v>0</v>
      </c>
      <c r="Q76" s="39">
        <v>0</v>
      </c>
      <c r="R76" s="39">
        <v>0</v>
      </c>
      <c r="S76" s="39">
        <v>0</v>
      </c>
      <c r="T76" s="39">
        <v>0</v>
      </c>
      <c r="U76" s="39">
        <v>0</v>
      </c>
      <c r="V76" s="39">
        <v>0</v>
      </c>
      <c r="W76" s="39">
        <v>0</v>
      </c>
      <c r="X76" s="39">
        <v>0</v>
      </c>
      <c r="Y76" s="39">
        <v>0</v>
      </c>
      <c r="Z76" s="39">
        <v>0</v>
      </c>
      <c r="AA76" s="39">
        <v>0</v>
      </c>
      <c r="AB76" s="39">
        <v>0</v>
      </c>
      <c r="AC76" s="39">
        <v>0</v>
      </c>
      <c r="AD76" s="39">
        <v>0</v>
      </c>
      <c r="AE76" s="39">
        <v>0</v>
      </c>
      <c r="AF76" s="39">
        <v>0</v>
      </c>
      <c r="AG76" s="39">
        <v>0</v>
      </c>
      <c r="AH76" s="39">
        <v>0</v>
      </c>
      <c r="AI76" s="39">
        <v>0</v>
      </c>
      <c r="AJ76" s="39">
        <v>0</v>
      </c>
      <c r="AK76" s="39">
        <v>0</v>
      </c>
      <c r="AL76" s="39">
        <v>0</v>
      </c>
      <c r="AM76" s="39">
        <v>0</v>
      </c>
      <c r="AN76" s="39">
        <v>0</v>
      </c>
      <c r="AO76" s="39">
        <v>0</v>
      </c>
      <c r="AP76" s="39">
        <v>0</v>
      </c>
      <c r="AQ76" s="39">
        <v>0</v>
      </c>
      <c r="AR76" s="39">
        <v>0</v>
      </c>
      <c r="AS76" s="39">
        <v>0</v>
      </c>
      <c r="AT76" s="39">
        <v>0</v>
      </c>
      <c r="AU76" s="39">
        <v>0</v>
      </c>
      <c r="AV76" s="39">
        <v>0</v>
      </c>
      <c r="AW76" s="39">
        <v>0</v>
      </c>
      <c r="AX76" s="39">
        <v>0</v>
      </c>
      <c r="AY76" s="39">
        <v>0</v>
      </c>
      <c r="AZ76" s="39">
        <v>0</v>
      </c>
      <c r="BA76" s="39">
        <v>0</v>
      </c>
      <c r="BB76" s="39">
        <v>0</v>
      </c>
      <c r="BC76" s="39">
        <v>0</v>
      </c>
      <c r="BD76" s="39">
        <v>0</v>
      </c>
      <c r="BE76" s="39">
        <v>0</v>
      </c>
      <c r="BF76" s="39">
        <v>0</v>
      </c>
      <c r="BG76" s="80">
        <v>0</v>
      </c>
      <c r="BH76" s="81">
        <v>0</v>
      </c>
      <c r="BI76" s="41"/>
      <c r="BJ76" s="38">
        <v>17062</v>
      </c>
      <c r="BK76" s="82">
        <v>97608</v>
      </c>
      <c r="BL76" s="40">
        <v>97608</v>
      </c>
      <c r="BM76" s="83">
        <v>0</v>
      </c>
      <c r="BN76" s="38">
        <v>97608</v>
      </c>
      <c r="BO76" s="84">
        <v>0</v>
      </c>
      <c r="BP76" s="84">
        <v>0</v>
      </c>
      <c r="BQ76" s="38">
        <v>0</v>
      </c>
      <c r="BR76" s="85">
        <v>-3932</v>
      </c>
      <c r="BS76" s="41">
        <v>0</v>
      </c>
      <c r="BW76"/>
      <c r="BX76"/>
      <c r="BY76"/>
      <c r="BZ76"/>
    </row>
    <row r="77" spans="1:78" s="10" customFormat="1" x14ac:dyDescent="0.3">
      <c r="A77" s="60" t="s">
        <v>86</v>
      </c>
      <c r="B77" s="41" t="s">
        <v>85</v>
      </c>
      <c r="C77" s="39">
        <v>312808</v>
      </c>
      <c r="D77" s="38"/>
      <c r="E77" s="38"/>
      <c r="F77" s="38"/>
      <c r="G77" s="38"/>
      <c r="H77" s="38"/>
      <c r="I77" s="38"/>
      <c r="J77" s="38"/>
      <c r="K77" s="38"/>
      <c r="L77" s="40">
        <v>0</v>
      </c>
      <c r="M77" s="39">
        <v>413</v>
      </c>
      <c r="N77" s="39">
        <v>88</v>
      </c>
      <c r="O77" s="39">
        <v>42056</v>
      </c>
      <c r="P77" s="39">
        <v>0</v>
      </c>
      <c r="Q77" s="39">
        <v>21053</v>
      </c>
      <c r="R77" s="39">
        <v>0</v>
      </c>
      <c r="S77" s="39">
        <v>308</v>
      </c>
      <c r="T77" s="39">
        <v>1693</v>
      </c>
      <c r="U77" s="39">
        <v>4026</v>
      </c>
      <c r="V77" s="39">
        <v>0</v>
      </c>
      <c r="W77" s="39">
        <v>13</v>
      </c>
      <c r="X77" s="39">
        <v>0</v>
      </c>
      <c r="Y77" s="39">
        <v>0</v>
      </c>
      <c r="Z77" s="39">
        <v>0</v>
      </c>
      <c r="AA77" s="39">
        <v>21995</v>
      </c>
      <c r="AB77" s="39">
        <v>110</v>
      </c>
      <c r="AC77" s="39">
        <v>346</v>
      </c>
      <c r="AD77" s="39">
        <v>475</v>
      </c>
      <c r="AE77" s="39">
        <v>0</v>
      </c>
      <c r="AF77" s="39">
        <v>61</v>
      </c>
      <c r="AG77" s="39">
        <v>60</v>
      </c>
      <c r="AH77" s="39">
        <v>1020</v>
      </c>
      <c r="AI77" s="39">
        <v>0</v>
      </c>
      <c r="AJ77" s="39">
        <v>0</v>
      </c>
      <c r="AK77" s="39">
        <v>0</v>
      </c>
      <c r="AL77" s="39">
        <v>0</v>
      </c>
      <c r="AM77" s="39">
        <v>38</v>
      </c>
      <c r="AN77" s="39">
        <v>52</v>
      </c>
      <c r="AO77" s="39">
        <v>0</v>
      </c>
      <c r="AP77" s="39">
        <v>0</v>
      </c>
      <c r="AQ77" s="39">
        <v>0</v>
      </c>
      <c r="AR77" s="39">
        <v>0</v>
      </c>
      <c r="AS77" s="39">
        <v>0</v>
      </c>
      <c r="AT77" s="39">
        <v>0</v>
      </c>
      <c r="AU77" s="39">
        <v>14682</v>
      </c>
      <c r="AV77" s="39">
        <v>177</v>
      </c>
      <c r="AW77" s="39">
        <v>0</v>
      </c>
      <c r="AX77" s="39">
        <v>0</v>
      </c>
      <c r="AY77" s="39">
        <v>0</v>
      </c>
      <c r="AZ77" s="39">
        <v>0</v>
      </c>
      <c r="BA77" s="39">
        <v>79</v>
      </c>
      <c r="BB77" s="39">
        <v>0</v>
      </c>
      <c r="BC77" s="39">
        <v>0</v>
      </c>
      <c r="BD77" s="39">
        <v>0</v>
      </c>
      <c r="BE77" s="39">
        <v>0</v>
      </c>
      <c r="BF77" s="39">
        <v>0</v>
      </c>
      <c r="BG77" s="80">
        <v>0</v>
      </c>
      <c r="BH77" s="81">
        <v>108745</v>
      </c>
      <c r="BI77" s="41"/>
      <c r="BJ77" s="38">
        <v>23049</v>
      </c>
      <c r="BK77" s="82">
        <v>284783</v>
      </c>
      <c r="BL77" s="40">
        <v>284783</v>
      </c>
      <c r="BM77" s="83">
        <v>31</v>
      </c>
      <c r="BN77" s="38">
        <v>284752</v>
      </c>
      <c r="BO77" s="84">
        <v>0</v>
      </c>
      <c r="BP77" s="84">
        <v>0</v>
      </c>
      <c r="BQ77" s="38">
        <v>0</v>
      </c>
      <c r="BR77" s="85">
        <v>-103769</v>
      </c>
      <c r="BS77" s="41">
        <v>0</v>
      </c>
      <c r="BW77"/>
      <c r="BX77"/>
      <c r="BY77"/>
      <c r="BZ77"/>
    </row>
    <row r="78" spans="1:78" s="10" customFormat="1" x14ac:dyDescent="0.3">
      <c r="A78" s="60" t="s">
        <v>84</v>
      </c>
      <c r="B78" s="41" t="s">
        <v>83</v>
      </c>
      <c r="C78" s="39">
        <v>69161</v>
      </c>
      <c r="D78" s="38"/>
      <c r="E78" s="38"/>
      <c r="F78" s="38"/>
      <c r="G78" s="38"/>
      <c r="H78" s="38"/>
      <c r="I78" s="38"/>
      <c r="J78" s="38"/>
      <c r="K78" s="38"/>
      <c r="L78" s="40">
        <v>0</v>
      </c>
      <c r="M78" s="39">
        <v>0</v>
      </c>
      <c r="N78" s="39">
        <v>0</v>
      </c>
      <c r="O78" s="39">
        <v>0</v>
      </c>
      <c r="P78" s="39">
        <v>0</v>
      </c>
      <c r="Q78" s="39">
        <v>0</v>
      </c>
      <c r="R78" s="39">
        <v>0</v>
      </c>
      <c r="S78" s="39">
        <v>0</v>
      </c>
      <c r="T78" s="39">
        <v>0</v>
      </c>
      <c r="U78" s="39">
        <v>0</v>
      </c>
      <c r="V78" s="39">
        <v>0</v>
      </c>
      <c r="W78" s="39">
        <v>0</v>
      </c>
      <c r="X78" s="39">
        <v>0</v>
      </c>
      <c r="Y78" s="39">
        <v>0</v>
      </c>
      <c r="Z78" s="39">
        <v>0</v>
      </c>
      <c r="AA78" s="39">
        <v>0</v>
      </c>
      <c r="AB78" s="39">
        <v>1068</v>
      </c>
      <c r="AC78" s="39">
        <v>0</v>
      </c>
      <c r="AD78" s="39">
        <v>0</v>
      </c>
      <c r="AE78" s="39">
        <v>0</v>
      </c>
      <c r="AF78" s="39">
        <v>0</v>
      </c>
      <c r="AG78" s="39">
        <v>0</v>
      </c>
      <c r="AH78" s="39">
        <v>0</v>
      </c>
      <c r="AI78" s="39">
        <v>0</v>
      </c>
      <c r="AJ78" s="39">
        <v>0</v>
      </c>
      <c r="AK78" s="39">
        <v>0</v>
      </c>
      <c r="AL78" s="39">
        <v>0</v>
      </c>
      <c r="AM78" s="39">
        <v>21</v>
      </c>
      <c r="AN78" s="39">
        <v>2</v>
      </c>
      <c r="AO78" s="39">
        <v>6</v>
      </c>
      <c r="AP78" s="39">
        <v>0</v>
      </c>
      <c r="AQ78" s="39">
        <v>0</v>
      </c>
      <c r="AR78" s="39">
        <v>0</v>
      </c>
      <c r="AS78" s="39">
        <v>18</v>
      </c>
      <c r="AT78" s="39">
        <v>0</v>
      </c>
      <c r="AU78" s="39">
        <v>0</v>
      </c>
      <c r="AV78" s="39">
        <v>0</v>
      </c>
      <c r="AW78" s="39">
        <v>0</v>
      </c>
      <c r="AX78" s="39">
        <v>0</v>
      </c>
      <c r="AY78" s="39">
        <v>0</v>
      </c>
      <c r="AZ78" s="39">
        <v>0</v>
      </c>
      <c r="BA78" s="39">
        <v>0</v>
      </c>
      <c r="BB78" s="39">
        <v>0</v>
      </c>
      <c r="BC78" s="39">
        <v>0</v>
      </c>
      <c r="BD78" s="39">
        <v>0</v>
      </c>
      <c r="BE78" s="39">
        <v>2</v>
      </c>
      <c r="BF78" s="39">
        <v>0</v>
      </c>
      <c r="BG78" s="80">
        <v>0</v>
      </c>
      <c r="BH78" s="81">
        <v>1117</v>
      </c>
      <c r="BI78" s="41"/>
      <c r="BJ78" s="38">
        <v>12517</v>
      </c>
      <c r="BK78" s="82">
        <v>49297</v>
      </c>
      <c r="BL78" s="40">
        <v>49297</v>
      </c>
      <c r="BM78" s="83">
        <v>0</v>
      </c>
      <c r="BN78" s="38">
        <v>49297</v>
      </c>
      <c r="BO78" s="84">
        <v>0</v>
      </c>
      <c r="BP78" s="84">
        <v>0</v>
      </c>
      <c r="BQ78" s="38">
        <v>0</v>
      </c>
      <c r="BR78" s="85">
        <v>6230</v>
      </c>
      <c r="BS78" s="41">
        <v>0</v>
      </c>
      <c r="BW78"/>
      <c r="BX78"/>
      <c r="BY78"/>
      <c r="BZ78"/>
    </row>
    <row r="79" spans="1:78" s="10" customFormat="1" x14ac:dyDescent="0.3">
      <c r="A79" s="60" t="s">
        <v>82</v>
      </c>
      <c r="B79" s="41" t="s">
        <v>81</v>
      </c>
      <c r="C79" s="39">
        <v>275031</v>
      </c>
      <c r="D79" s="38"/>
      <c r="E79" s="38"/>
      <c r="F79" s="38"/>
      <c r="G79" s="38"/>
      <c r="H79" s="38"/>
      <c r="I79" s="38"/>
      <c r="J79" s="38"/>
      <c r="K79" s="38"/>
      <c r="L79" s="40">
        <v>0</v>
      </c>
      <c r="M79" s="39">
        <v>7947</v>
      </c>
      <c r="N79" s="39">
        <v>0</v>
      </c>
      <c r="O79" s="39">
        <v>1</v>
      </c>
      <c r="P79" s="39">
        <v>0</v>
      </c>
      <c r="Q79" s="39">
        <v>2033</v>
      </c>
      <c r="R79" s="39">
        <v>0</v>
      </c>
      <c r="S79" s="39">
        <v>7920</v>
      </c>
      <c r="T79" s="39">
        <v>0</v>
      </c>
      <c r="U79" s="39">
        <v>0</v>
      </c>
      <c r="V79" s="39">
        <v>38</v>
      </c>
      <c r="W79" s="39">
        <v>510</v>
      </c>
      <c r="X79" s="39">
        <v>9</v>
      </c>
      <c r="Y79" s="39">
        <v>0</v>
      </c>
      <c r="Z79" s="39">
        <v>0</v>
      </c>
      <c r="AA79" s="39">
        <v>1</v>
      </c>
      <c r="AB79" s="39">
        <v>0</v>
      </c>
      <c r="AC79" s="39">
        <v>31529</v>
      </c>
      <c r="AD79" s="39">
        <v>0</v>
      </c>
      <c r="AE79" s="39">
        <v>1</v>
      </c>
      <c r="AF79" s="39">
        <v>5143</v>
      </c>
      <c r="AG79" s="39">
        <v>0</v>
      </c>
      <c r="AH79" s="39">
        <v>147</v>
      </c>
      <c r="AI79" s="39">
        <v>0</v>
      </c>
      <c r="AJ79" s="39">
        <v>0</v>
      </c>
      <c r="AK79" s="39">
        <v>0</v>
      </c>
      <c r="AL79" s="39">
        <v>0</v>
      </c>
      <c r="AM79" s="39">
        <v>14</v>
      </c>
      <c r="AN79" s="39">
        <v>42963</v>
      </c>
      <c r="AO79" s="39">
        <v>0</v>
      </c>
      <c r="AP79" s="39">
        <v>0</v>
      </c>
      <c r="AQ79" s="39">
        <v>0</v>
      </c>
      <c r="AR79" s="39">
        <v>52446</v>
      </c>
      <c r="AS79" s="39">
        <v>0</v>
      </c>
      <c r="AT79" s="39">
        <v>0</v>
      </c>
      <c r="AU79" s="39">
        <v>0</v>
      </c>
      <c r="AV79" s="39">
        <v>12</v>
      </c>
      <c r="AW79" s="39">
        <v>0</v>
      </c>
      <c r="AX79" s="39">
        <v>0</v>
      </c>
      <c r="AY79" s="39">
        <v>64</v>
      </c>
      <c r="AZ79" s="39">
        <v>58</v>
      </c>
      <c r="BA79" s="39">
        <v>0</v>
      </c>
      <c r="BB79" s="39">
        <v>0</v>
      </c>
      <c r="BC79" s="39">
        <v>0</v>
      </c>
      <c r="BD79" s="39">
        <v>0</v>
      </c>
      <c r="BE79" s="39">
        <v>7</v>
      </c>
      <c r="BF79" s="39">
        <v>0</v>
      </c>
      <c r="BG79" s="80">
        <v>0</v>
      </c>
      <c r="BH79" s="81">
        <v>150843</v>
      </c>
      <c r="BI79" s="41"/>
      <c r="BJ79" s="38">
        <v>154148</v>
      </c>
      <c r="BK79" s="82">
        <v>13515</v>
      </c>
      <c r="BL79" s="40">
        <v>13515</v>
      </c>
      <c r="BM79" s="83">
        <v>0</v>
      </c>
      <c r="BN79" s="38">
        <v>13515</v>
      </c>
      <c r="BO79" s="84">
        <v>0</v>
      </c>
      <c r="BP79" s="84">
        <v>0</v>
      </c>
      <c r="BQ79" s="38">
        <v>0</v>
      </c>
      <c r="BR79" s="85">
        <v>-43475</v>
      </c>
      <c r="BS79" s="41">
        <v>0</v>
      </c>
      <c r="BW79"/>
      <c r="BX79"/>
      <c r="BY79"/>
      <c r="BZ79"/>
    </row>
    <row r="80" spans="1:78" s="10" customFormat="1" x14ac:dyDescent="0.3">
      <c r="A80" s="60" t="s">
        <v>80</v>
      </c>
      <c r="B80" s="41" t="s">
        <v>79</v>
      </c>
      <c r="C80" s="39">
        <v>222051</v>
      </c>
      <c r="D80" s="38"/>
      <c r="E80" s="38"/>
      <c r="F80" s="38"/>
      <c r="G80" s="38"/>
      <c r="H80" s="38"/>
      <c r="I80" s="38"/>
      <c r="J80" s="38"/>
      <c r="K80" s="38"/>
      <c r="L80" s="40">
        <v>136</v>
      </c>
      <c r="M80" s="39">
        <v>1947</v>
      </c>
      <c r="N80" s="39">
        <v>1087</v>
      </c>
      <c r="O80" s="39">
        <v>702</v>
      </c>
      <c r="P80" s="39">
        <v>0</v>
      </c>
      <c r="Q80" s="39">
        <v>0</v>
      </c>
      <c r="R80" s="39">
        <v>25</v>
      </c>
      <c r="S80" s="39">
        <v>1838</v>
      </c>
      <c r="T80" s="39">
        <v>6809</v>
      </c>
      <c r="U80" s="39">
        <v>5602</v>
      </c>
      <c r="V80" s="39">
        <v>1570</v>
      </c>
      <c r="W80" s="39">
        <v>328</v>
      </c>
      <c r="X80" s="39">
        <v>5782</v>
      </c>
      <c r="Y80" s="39">
        <v>662</v>
      </c>
      <c r="Z80" s="39">
        <v>12298</v>
      </c>
      <c r="AA80" s="39">
        <v>660</v>
      </c>
      <c r="AB80" s="39">
        <v>210</v>
      </c>
      <c r="AC80" s="39">
        <v>0</v>
      </c>
      <c r="AD80" s="39">
        <v>37583</v>
      </c>
      <c r="AE80" s="39">
        <v>468</v>
      </c>
      <c r="AF80" s="39">
        <v>3916</v>
      </c>
      <c r="AG80" s="39">
        <v>79</v>
      </c>
      <c r="AH80" s="39">
        <v>1376</v>
      </c>
      <c r="AI80" s="39">
        <v>298</v>
      </c>
      <c r="AJ80" s="39">
        <v>0</v>
      </c>
      <c r="AK80" s="39">
        <v>170</v>
      </c>
      <c r="AL80" s="39">
        <v>13</v>
      </c>
      <c r="AM80" s="39">
        <v>85</v>
      </c>
      <c r="AN80" s="39">
        <v>384</v>
      </c>
      <c r="AO80" s="39">
        <v>0</v>
      </c>
      <c r="AP80" s="39">
        <v>192</v>
      </c>
      <c r="AQ80" s="39">
        <v>153</v>
      </c>
      <c r="AR80" s="39">
        <v>39</v>
      </c>
      <c r="AS80" s="39">
        <v>342</v>
      </c>
      <c r="AT80" s="39">
        <v>0</v>
      </c>
      <c r="AU80" s="39">
        <v>0</v>
      </c>
      <c r="AV80" s="39">
        <v>14478</v>
      </c>
      <c r="AW80" s="39">
        <v>14422</v>
      </c>
      <c r="AX80" s="39">
        <v>0</v>
      </c>
      <c r="AY80" s="39">
        <v>1787</v>
      </c>
      <c r="AZ80" s="39">
        <v>1607</v>
      </c>
      <c r="BA80" s="39">
        <v>23105</v>
      </c>
      <c r="BB80" s="39">
        <v>2457</v>
      </c>
      <c r="BC80" s="39">
        <v>5073</v>
      </c>
      <c r="BD80" s="39">
        <v>118</v>
      </c>
      <c r="BE80" s="39">
        <v>2223</v>
      </c>
      <c r="BF80" s="39">
        <v>2709</v>
      </c>
      <c r="BG80" s="80">
        <v>0</v>
      </c>
      <c r="BH80" s="81">
        <v>152733</v>
      </c>
      <c r="BI80" s="41"/>
      <c r="BJ80" s="38">
        <v>24928</v>
      </c>
      <c r="BK80" s="82">
        <v>31106</v>
      </c>
      <c r="BL80" s="40">
        <v>31106</v>
      </c>
      <c r="BM80" s="83">
        <v>0</v>
      </c>
      <c r="BN80" s="38">
        <v>31106</v>
      </c>
      <c r="BO80" s="84">
        <v>0</v>
      </c>
      <c r="BP80" s="84">
        <v>0</v>
      </c>
      <c r="BQ80" s="38">
        <v>0</v>
      </c>
      <c r="BR80" s="85">
        <v>13284</v>
      </c>
      <c r="BS80" s="41">
        <v>0</v>
      </c>
      <c r="BW80"/>
      <c r="BX80"/>
      <c r="BY80"/>
      <c r="BZ80"/>
    </row>
    <row r="81" spans="1:78" s="10" customFormat="1" x14ac:dyDescent="0.3">
      <c r="A81" s="60" t="s">
        <v>78</v>
      </c>
      <c r="B81" s="41" t="s">
        <v>77</v>
      </c>
      <c r="C81" s="39">
        <v>1530245</v>
      </c>
      <c r="D81" s="38"/>
      <c r="E81" s="38"/>
      <c r="F81" s="38"/>
      <c r="G81" s="38"/>
      <c r="H81" s="38"/>
      <c r="I81" s="38"/>
      <c r="J81" s="38"/>
      <c r="K81" s="38"/>
      <c r="L81" s="40">
        <v>73</v>
      </c>
      <c r="M81" s="39">
        <v>25798</v>
      </c>
      <c r="N81" s="39">
        <v>4025</v>
      </c>
      <c r="O81" s="39">
        <v>8199</v>
      </c>
      <c r="P81" s="39">
        <v>3164</v>
      </c>
      <c r="Q81" s="39">
        <v>6191</v>
      </c>
      <c r="R81" s="39">
        <v>4125</v>
      </c>
      <c r="S81" s="39">
        <v>3290</v>
      </c>
      <c r="T81" s="39">
        <v>10566</v>
      </c>
      <c r="U81" s="39">
        <v>3605</v>
      </c>
      <c r="V81" s="39">
        <v>2252</v>
      </c>
      <c r="W81" s="39">
        <v>4623</v>
      </c>
      <c r="X81" s="39">
        <v>5423</v>
      </c>
      <c r="Y81" s="39">
        <v>2985</v>
      </c>
      <c r="Z81" s="39">
        <v>280</v>
      </c>
      <c r="AA81" s="39">
        <v>2451</v>
      </c>
      <c r="AB81" s="39">
        <v>167</v>
      </c>
      <c r="AC81" s="39">
        <v>9993</v>
      </c>
      <c r="AD81" s="39">
        <v>1809</v>
      </c>
      <c r="AE81" s="39">
        <v>6057</v>
      </c>
      <c r="AF81" s="39">
        <v>3238</v>
      </c>
      <c r="AG81" s="39">
        <v>1924</v>
      </c>
      <c r="AH81" s="39">
        <v>1399</v>
      </c>
      <c r="AI81" s="39">
        <v>5845</v>
      </c>
      <c r="AJ81" s="39">
        <v>1</v>
      </c>
      <c r="AK81" s="39">
        <v>112</v>
      </c>
      <c r="AL81" s="39">
        <v>8</v>
      </c>
      <c r="AM81" s="39">
        <v>47</v>
      </c>
      <c r="AN81" s="39">
        <v>2124</v>
      </c>
      <c r="AO81" s="39">
        <v>2186</v>
      </c>
      <c r="AP81" s="39">
        <v>456</v>
      </c>
      <c r="AQ81" s="39">
        <v>7051</v>
      </c>
      <c r="AR81" s="39">
        <v>8491</v>
      </c>
      <c r="AS81" s="39">
        <v>24453</v>
      </c>
      <c r="AT81" s="39">
        <v>69030</v>
      </c>
      <c r="AU81" s="39">
        <v>9182</v>
      </c>
      <c r="AV81" s="39">
        <v>3002</v>
      </c>
      <c r="AW81" s="39">
        <v>702</v>
      </c>
      <c r="AX81" s="39">
        <v>740</v>
      </c>
      <c r="AY81" s="39">
        <v>4476</v>
      </c>
      <c r="AZ81" s="39">
        <v>4747</v>
      </c>
      <c r="BA81" s="39">
        <v>15189</v>
      </c>
      <c r="BB81" s="39">
        <v>5629</v>
      </c>
      <c r="BC81" s="39">
        <v>2056</v>
      </c>
      <c r="BD81" s="39">
        <v>133</v>
      </c>
      <c r="BE81" s="39">
        <v>3581</v>
      </c>
      <c r="BF81" s="39">
        <v>3050</v>
      </c>
      <c r="BG81" s="80">
        <v>0</v>
      </c>
      <c r="BH81" s="81">
        <v>283928</v>
      </c>
      <c r="BI81" s="41"/>
      <c r="BJ81" s="38">
        <v>937776</v>
      </c>
      <c r="BK81" s="82">
        <v>186652</v>
      </c>
      <c r="BL81" s="40">
        <v>186652</v>
      </c>
      <c r="BM81" s="83">
        <v>0</v>
      </c>
      <c r="BN81" s="38">
        <v>186652</v>
      </c>
      <c r="BO81" s="84">
        <v>0</v>
      </c>
      <c r="BP81" s="84">
        <v>0</v>
      </c>
      <c r="BQ81" s="38">
        <v>0</v>
      </c>
      <c r="BR81" s="85">
        <v>121889</v>
      </c>
      <c r="BS81" s="41">
        <v>0</v>
      </c>
      <c r="BW81"/>
      <c r="BX81"/>
      <c r="BY81"/>
      <c r="BZ81"/>
    </row>
    <row r="82" spans="1:78" s="10" customFormat="1" x14ac:dyDescent="0.3">
      <c r="A82" s="60" t="s">
        <v>76</v>
      </c>
      <c r="B82" s="41" t="s">
        <v>75</v>
      </c>
      <c r="C82" s="39">
        <v>1385371</v>
      </c>
      <c r="D82" s="38"/>
      <c r="E82" s="38"/>
      <c r="F82" s="38"/>
      <c r="G82" s="38"/>
      <c r="H82" s="38"/>
      <c r="I82" s="38"/>
      <c r="J82" s="38"/>
      <c r="K82" s="38"/>
      <c r="L82" s="40">
        <v>20767</v>
      </c>
      <c r="M82" s="39">
        <v>120319</v>
      </c>
      <c r="N82" s="39">
        <v>3314</v>
      </c>
      <c r="O82" s="39">
        <v>6173</v>
      </c>
      <c r="P82" s="39">
        <v>0</v>
      </c>
      <c r="Q82" s="39">
        <v>0</v>
      </c>
      <c r="R82" s="39">
        <v>268</v>
      </c>
      <c r="S82" s="39">
        <v>117</v>
      </c>
      <c r="T82" s="39">
        <v>5895</v>
      </c>
      <c r="U82" s="39">
        <v>590</v>
      </c>
      <c r="V82" s="39">
        <v>568</v>
      </c>
      <c r="W82" s="39">
        <v>8988</v>
      </c>
      <c r="X82" s="39">
        <v>16247</v>
      </c>
      <c r="Y82" s="39">
        <v>3712</v>
      </c>
      <c r="Z82" s="39">
        <v>49</v>
      </c>
      <c r="AA82" s="39">
        <v>3246</v>
      </c>
      <c r="AB82" s="39">
        <v>5471</v>
      </c>
      <c r="AC82" s="39">
        <v>1469</v>
      </c>
      <c r="AD82" s="39">
        <v>7198</v>
      </c>
      <c r="AE82" s="39">
        <v>2832</v>
      </c>
      <c r="AF82" s="39">
        <v>156621</v>
      </c>
      <c r="AG82" s="39">
        <v>14033</v>
      </c>
      <c r="AH82" s="39">
        <v>884</v>
      </c>
      <c r="AI82" s="39">
        <v>12397</v>
      </c>
      <c r="AJ82" s="39">
        <v>1</v>
      </c>
      <c r="AK82" s="39">
        <v>1205</v>
      </c>
      <c r="AL82" s="39">
        <v>90</v>
      </c>
      <c r="AM82" s="39">
        <v>334</v>
      </c>
      <c r="AN82" s="39">
        <v>11214</v>
      </c>
      <c r="AO82" s="39">
        <v>311</v>
      </c>
      <c r="AP82" s="39">
        <v>2757</v>
      </c>
      <c r="AQ82" s="39">
        <v>677</v>
      </c>
      <c r="AR82" s="39">
        <v>13866</v>
      </c>
      <c r="AS82" s="39">
        <v>3028</v>
      </c>
      <c r="AT82" s="39">
        <v>0</v>
      </c>
      <c r="AU82" s="39">
        <v>27323</v>
      </c>
      <c r="AV82" s="39">
        <v>3002</v>
      </c>
      <c r="AW82" s="39">
        <v>0</v>
      </c>
      <c r="AX82" s="39">
        <v>0</v>
      </c>
      <c r="AY82" s="39">
        <v>1630</v>
      </c>
      <c r="AZ82" s="39">
        <v>1456</v>
      </c>
      <c r="BA82" s="39">
        <v>2152</v>
      </c>
      <c r="BB82" s="39">
        <v>0</v>
      </c>
      <c r="BC82" s="39">
        <v>21224</v>
      </c>
      <c r="BD82" s="39">
        <v>7</v>
      </c>
      <c r="BE82" s="39">
        <v>413</v>
      </c>
      <c r="BF82" s="39">
        <v>160</v>
      </c>
      <c r="BG82" s="80">
        <v>0</v>
      </c>
      <c r="BH82" s="81">
        <v>482008</v>
      </c>
      <c r="BI82" s="41"/>
      <c r="BJ82" s="38">
        <v>150164</v>
      </c>
      <c r="BK82" s="82">
        <v>492311</v>
      </c>
      <c r="BL82" s="40">
        <v>492311</v>
      </c>
      <c r="BM82" s="83">
        <v>0</v>
      </c>
      <c r="BN82" s="38">
        <v>492311</v>
      </c>
      <c r="BO82" s="84">
        <v>0</v>
      </c>
      <c r="BP82" s="84">
        <v>0</v>
      </c>
      <c r="BQ82" s="38">
        <v>0</v>
      </c>
      <c r="BR82" s="85">
        <v>260888</v>
      </c>
      <c r="BS82" s="41">
        <v>0</v>
      </c>
      <c r="BW82"/>
      <c r="BX82"/>
      <c r="BY82"/>
      <c r="BZ82"/>
    </row>
    <row r="83" spans="1:78" s="10" customFormat="1" x14ac:dyDescent="0.3">
      <c r="A83" s="60" t="s">
        <v>74</v>
      </c>
      <c r="B83" s="41" t="s">
        <v>73</v>
      </c>
      <c r="C83" s="39">
        <v>160204</v>
      </c>
      <c r="D83" s="38"/>
      <c r="E83" s="38"/>
      <c r="F83" s="38"/>
      <c r="G83" s="38"/>
      <c r="H83" s="38"/>
      <c r="I83" s="38"/>
      <c r="J83" s="38"/>
      <c r="K83" s="38"/>
      <c r="L83" s="40">
        <v>12</v>
      </c>
      <c r="M83" s="39">
        <v>16860</v>
      </c>
      <c r="N83" s="39">
        <v>12</v>
      </c>
      <c r="O83" s="39">
        <v>851</v>
      </c>
      <c r="P83" s="39">
        <v>2569</v>
      </c>
      <c r="Q83" s="39">
        <v>211</v>
      </c>
      <c r="R83" s="39">
        <v>311</v>
      </c>
      <c r="S83" s="39">
        <v>1545</v>
      </c>
      <c r="T83" s="39">
        <v>2237</v>
      </c>
      <c r="U83" s="39">
        <v>10</v>
      </c>
      <c r="V83" s="39">
        <v>455</v>
      </c>
      <c r="W83" s="39">
        <v>1992</v>
      </c>
      <c r="X83" s="39">
        <v>2049</v>
      </c>
      <c r="Y83" s="39">
        <v>2037</v>
      </c>
      <c r="Z83" s="39">
        <v>0</v>
      </c>
      <c r="AA83" s="39">
        <v>448</v>
      </c>
      <c r="AB83" s="39">
        <v>70</v>
      </c>
      <c r="AC83" s="39">
        <v>586</v>
      </c>
      <c r="AD83" s="39">
        <v>3510</v>
      </c>
      <c r="AE83" s="39">
        <v>464</v>
      </c>
      <c r="AF83" s="39">
        <v>5424</v>
      </c>
      <c r="AG83" s="39">
        <v>6587</v>
      </c>
      <c r="AH83" s="39">
        <v>54</v>
      </c>
      <c r="AI83" s="39">
        <v>2079</v>
      </c>
      <c r="AJ83" s="39">
        <v>0</v>
      </c>
      <c r="AK83" s="39">
        <v>886</v>
      </c>
      <c r="AL83" s="39">
        <v>66</v>
      </c>
      <c r="AM83" s="39">
        <v>32</v>
      </c>
      <c r="AN83" s="39">
        <v>1041</v>
      </c>
      <c r="AO83" s="39">
        <v>445</v>
      </c>
      <c r="AP83" s="39">
        <v>1696</v>
      </c>
      <c r="AQ83" s="39">
        <v>414</v>
      </c>
      <c r="AR83" s="39">
        <v>3333</v>
      </c>
      <c r="AS83" s="39">
        <v>2576</v>
      </c>
      <c r="AT83" s="39">
        <v>41622</v>
      </c>
      <c r="AU83" s="39">
        <v>0</v>
      </c>
      <c r="AV83" s="39">
        <v>1480</v>
      </c>
      <c r="AW83" s="39">
        <v>25</v>
      </c>
      <c r="AX83" s="39">
        <v>0</v>
      </c>
      <c r="AY83" s="39">
        <v>220</v>
      </c>
      <c r="AZ83" s="39">
        <v>273</v>
      </c>
      <c r="BA83" s="39">
        <v>553</v>
      </c>
      <c r="BB83" s="39">
        <v>1216</v>
      </c>
      <c r="BC83" s="39">
        <v>2509</v>
      </c>
      <c r="BD83" s="39">
        <v>1</v>
      </c>
      <c r="BE83" s="39">
        <v>211</v>
      </c>
      <c r="BF83" s="39">
        <v>31</v>
      </c>
      <c r="BG83" s="80">
        <v>0</v>
      </c>
      <c r="BH83" s="81">
        <v>109003</v>
      </c>
      <c r="BI83" s="41"/>
      <c r="BJ83" s="38">
        <v>28044</v>
      </c>
      <c r="BK83" s="82">
        <v>18237</v>
      </c>
      <c r="BL83" s="40">
        <v>18237</v>
      </c>
      <c r="BM83" s="83">
        <v>0</v>
      </c>
      <c r="BN83" s="38">
        <v>18237</v>
      </c>
      <c r="BO83" s="84">
        <v>0</v>
      </c>
      <c r="BP83" s="84">
        <v>0</v>
      </c>
      <c r="BQ83" s="38">
        <v>0</v>
      </c>
      <c r="BR83" s="85">
        <v>4920</v>
      </c>
      <c r="BS83" s="41">
        <v>0</v>
      </c>
      <c r="BW83"/>
      <c r="BX83"/>
      <c r="BY83"/>
      <c r="BZ83"/>
    </row>
    <row r="84" spans="1:78" s="10" customFormat="1" x14ac:dyDescent="0.3">
      <c r="A84" s="60" t="s">
        <v>72</v>
      </c>
      <c r="B84" s="41" t="s">
        <v>71</v>
      </c>
      <c r="C84" s="39">
        <v>338930</v>
      </c>
      <c r="D84" s="38"/>
      <c r="E84" s="38"/>
      <c r="F84" s="38"/>
      <c r="G84" s="38"/>
      <c r="H84" s="38"/>
      <c r="I84" s="38"/>
      <c r="J84" s="38"/>
      <c r="K84" s="38"/>
      <c r="L84" s="40">
        <v>2</v>
      </c>
      <c r="M84" s="39">
        <v>22065</v>
      </c>
      <c r="N84" s="39">
        <v>71</v>
      </c>
      <c r="O84" s="39">
        <v>1181</v>
      </c>
      <c r="P84" s="39">
        <v>19</v>
      </c>
      <c r="Q84" s="39">
        <v>123</v>
      </c>
      <c r="R84" s="39">
        <v>117</v>
      </c>
      <c r="S84" s="39">
        <v>0</v>
      </c>
      <c r="T84" s="39">
        <v>0</v>
      </c>
      <c r="U84" s="39">
        <v>25</v>
      </c>
      <c r="V84" s="39">
        <v>27</v>
      </c>
      <c r="W84" s="39">
        <v>51</v>
      </c>
      <c r="X84" s="39">
        <v>805</v>
      </c>
      <c r="Y84" s="39">
        <v>4643</v>
      </c>
      <c r="Z84" s="39">
        <v>0</v>
      </c>
      <c r="AA84" s="39">
        <v>620</v>
      </c>
      <c r="AB84" s="39">
        <v>32</v>
      </c>
      <c r="AC84" s="39">
        <v>211</v>
      </c>
      <c r="AD84" s="39">
        <v>24</v>
      </c>
      <c r="AE84" s="39">
        <v>35</v>
      </c>
      <c r="AF84" s="39">
        <v>11406</v>
      </c>
      <c r="AG84" s="39">
        <v>39</v>
      </c>
      <c r="AH84" s="39">
        <v>41427</v>
      </c>
      <c r="AI84" s="39">
        <v>3173</v>
      </c>
      <c r="AJ84" s="39">
        <v>0</v>
      </c>
      <c r="AK84" s="39">
        <v>8</v>
      </c>
      <c r="AL84" s="39">
        <v>1</v>
      </c>
      <c r="AM84" s="39">
        <v>164</v>
      </c>
      <c r="AN84" s="39">
        <v>107</v>
      </c>
      <c r="AO84" s="39">
        <v>52</v>
      </c>
      <c r="AP84" s="39">
        <v>2749</v>
      </c>
      <c r="AQ84" s="39">
        <v>670</v>
      </c>
      <c r="AR84" s="39">
        <v>166054</v>
      </c>
      <c r="AS84" s="39">
        <v>3952</v>
      </c>
      <c r="AT84" s="39">
        <v>3321</v>
      </c>
      <c r="AU84" s="39">
        <v>3757</v>
      </c>
      <c r="AV84" s="39">
        <v>1330</v>
      </c>
      <c r="AW84" s="39">
        <v>18</v>
      </c>
      <c r="AX84" s="39">
        <v>144</v>
      </c>
      <c r="AY84" s="39">
        <v>455</v>
      </c>
      <c r="AZ84" s="39">
        <v>415</v>
      </c>
      <c r="BA84" s="39">
        <v>223</v>
      </c>
      <c r="BB84" s="39">
        <v>493</v>
      </c>
      <c r="BC84" s="39">
        <v>1009</v>
      </c>
      <c r="BD84" s="39">
        <v>1</v>
      </c>
      <c r="BE84" s="39">
        <v>87</v>
      </c>
      <c r="BF84" s="39">
        <v>23</v>
      </c>
      <c r="BG84" s="80">
        <v>0</v>
      </c>
      <c r="BH84" s="81">
        <v>271129</v>
      </c>
      <c r="BI84" s="41"/>
      <c r="BJ84" s="38">
        <v>33537</v>
      </c>
      <c r="BK84" s="82">
        <v>2656</v>
      </c>
      <c r="BL84" s="40">
        <v>2656</v>
      </c>
      <c r="BM84" s="83">
        <v>0</v>
      </c>
      <c r="BN84" s="38">
        <v>2656</v>
      </c>
      <c r="BO84" s="84">
        <v>0</v>
      </c>
      <c r="BP84" s="84">
        <v>0</v>
      </c>
      <c r="BQ84" s="38">
        <v>0</v>
      </c>
      <c r="BR84" s="85">
        <v>31608</v>
      </c>
      <c r="BS84" s="41">
        <v>0</v>
      </c>
      <c r="BW84"/>
      <c r="BX84"/>
      <c r="BY84"/>
      <c r="BZ84"/>
    </row>
    <row r="85" spans="1:78" s="10" customFormat="1" x14ac:dyDescent="0.3">
      <c r="A85" s="60" t="s">
        <v>70</v>
      </c>
      <c r="B85" s="41" t="s">
        <v>69</v>
      </c>
      <c r="C85" s="39">
        <v>1170870</v>
      </c>
      <c r="D85" s="38"/>
      <c r="E85" s="38"/>
      <c r="F85" s="38"/>
      <c r="G85" s="38"/>
      <c r="H85" s="38"/>
      <c r="I85" s="38"/>
      <c r="J85" s="38"/>
      <c r="K85" s="38"/>
      <c r="L85" s="40">
        <v>26652</v>
      </c>
      <c r="M85" s="39">
        <v>41769</v>
      </c>
      <c r="N85" s="39">
        <v>4303</v>
      </c>
      <c r="O85" s="39">
        <v>4138</v>
      </c>
      <c r="P85" s="39">
        <v>6875</v>
      </c>
      <c r="Q85" s="39">
        <v>1052</v>
      </c>
      <c r="R85" s="39">
        <v>2883</v>
      </c>
      <c r="S85" s="39">
        <v>74721</v>
      </c>
      <c r="T85" s="39">
        <v>8627</v>
      </c>
      <c r="U85" s="39">
        <v>3148</v>
      </c>
      <c r="V85" s="39">
        <v>105</v>
      </c>
      <c r="W85" s="39">
        <v>7472</v>
      </c>
      <c r="X85" s="39">
        <v>5823</v>
      </c>
      <c r="Y85" s="39">
        <v>2897</v>
      </c>
      <c r="Z85" s="39">
        <v>810</v>
      </c>
      <c r="AA85" s="39">
        <v>2174</v>
      </c>
      <c r="AB85" s="39">
        <v>132</v>
      </c>
      <c r="AC85" s="39">
        <v>5777</v>
      </c>
      <c r="AD85" s="39">
        <v>1300</v>
      </c>
      <c r="AE85" s="39">
        <v>3797</v>
      </c>
      <c r="AF85" s="39">
        <v>4816</v>
      </c>
      <c r="AG85" s="39">
        <v>939</v>
      </c>
      <c r="AH85" s="39">
        <v>17930</v>
      </c>
      <c r="AI85" s="39">
        <v>428355</v>
      </c>
      <c r="AJ85" s="39">
        <v>1</v>
      </c>
      <c r="AK85" s="39">
        <v>9321</v>
      </c>
      <c r="AL85" s="39">
        <v>699</v>
      </c>
      <c r="AM85" s="39">
        <v>807</v>
      </c>
      <c r="AN85" s="39">
        <v>708</v>
      </c>
      <c r="AO85" s="39">
        <v>12786</v>
      </c>
      <c r="AP85" s="39">
        <v>9102</v>
      </c>
      <c r="AQ85" s="39">
        <v>2218</v>
      </c>
      <c r="AR85" s="39">
        <v>175784</v>
      </c>
      <c r="AS85" s="39">
        <v>45851</v>
      </c>
      <c r="AT85" s="39">
        <v>27589</v>
      </c>
      <c r="AU85" s="39">
        <v>13473</v>
      </c>
      <c r="AV85" s="39">
        <v>1529</v>
      </c>
      <c r="AW85" s="39">
        <v>2649</v>
      </c>
      <c r="AX85" s="39">
        <v>72</v>
      </c>
      <c r="AY85" s="39">
        <v>3104</v>
      </c>
      <c r="AZ85" s="39">
        <v>2842</v>
      </c>
      <c r="BA85" s="39">
        <v>24014</v>
      </c>
      <c r="BB85" s="39">
        <v>3736</v>
      </c>
      <c r="BC85" s="39">
        <v>7923</v>
      </c>
      <c r="BD85" s="39">
        <v>4</v>
      </c>
      <c r="BE85" s="39">
        <v>5137</v>
      </c>
      <c r="BF85" s="39">
        <v>95</v>
      </c>
      <c r="BG85" s="80">
        <v>0</v>
      </c>
      <c r="BH85" s="81">
        <v>1005939</v>
      </c>
      <c r="BI85" s="41"/>
      <c r="BJ85" s="38">
        <v>96281</v>
      </c>
      <c r="BK85" s="82">
        <v>3020</v>
      </c>
      <c r="BL85" s="40">
        <v>3020</v>
      </c>
      <c r="BM85" s="83">
        <v>0</v>
      </c>
      <c r="BN85" s="38">
        <v>3020</v>
      </c>
      <c r="BO85" s="84">
        <v>0</v>
      </c>
      <c r="BP85" s="84">
        <v>0</v>
      </c>
      <c r="BQ85" s="38">
        <v>218440</v>
      </c>
      <c r="BR85" s="85">
        <v>-152810</v>
      </c>
      <c r="BS85" s="41">
        <v>0</v>
      </c>
      <c r="BW85"/>
      <c r="BX85"/>
      <c r="BY85"/>
      <c r="BZ85"/>
    </row>
    <row r="86" spans="1:78" s="10" customFormat="1" x14ac:dyDescent="0.3">
      <c r="A86" s="60" t="s">
        <v>68</v>
      </c>
      <c r="B86" s="41" t="s">
        <v>67</v>
      </c>
      <c r="C86" s="39">
        <v>225438</v>
      </c>
      <c r="D86" s="38"/>
      <c r="E86" s="38"/>
      <c r="F86" s="38"/>
      <c r="G86" s="38"/>
      <c r="H86" s="38"/>
      <c r="I86" s="38"/>
      <c r="J86" s="38"/>
      <c r="K86" s="38"/>
      <c r="L86" s="40">
        <v>0</v>
      </c>
      <c r="M86" s="39">
        <v>0</v>
      </c>
      <c r="N86" s="39">
        <v>0</v>
      </c>
      <c r="O86" s="39">
        <v>0</v>
      </c>
      <c r="P86" s="39">
        <v>0</v>
      </c>
      <c r="Q86" s="39">
        <v>0</v>
      </c>
      <c r="R86" s="39">
        <v>0</v>
      </c>
      <c r="S86" s="39">
        <v>0</v>
      </c>
      <c r="T86" s="39">
        <v>0</v>
      </c>
      <c r="U86" s="39">
        <v>0</v>
      </c>
      <c r="V86" s="39">
        <v>0</v>
      </c>
      <c r="W86" s="39">
        <v>0</v>
      </c>
      <c r="X86" s="39">
        <v>0</v>
      </c>
      <c r="Y86" s="39">
        <v>0</v>
      </c>
      <c r="Z86" s="39">
        <v>0</v>
      </c>
      <c r="AA86" s="39">
        <v>0</v>
      </c>
      <c r="AB86" s="39">
        <v>0</v>
      </c>
      <c r="AC86" s="39">
        <v>0</v>
      </c>
      <c r="AD86" s="39">
        <v>948</v>
      </c>
      <c r="AE86" s="39">
        <v>0</v>
      </c>
      <c r="AF86" s="39">
        <v>0</v>
      </c>
      <c r="AG86" s="39">
        <v>0</v>
      </c>
      <c r="AH86" s="39">
        <v>0</v>
      </c>
      <c r="AI86" s="39">
        <v>67</v>
      </c>
      <c r="AJ86" s="39">
        <v>28</v>
      </c>
      <c r="AK86" s="39">
        <v>0</v>
      </c>
      <c r="AL86" s="39">
        <v>0</v>
      </c>
      <c r="AM86" s="39">
        <v>0</v>
      </c>
      <c r="AN86" s="39">
        <v>0</v>
      </c>
      <c r="AO86" s="39">
        <v>0</v>
      </c>
      <c r="AP86" s="39">
        <v>0</v>
      </c>
      <c r="AQ86" s="39">
        <v>0</v>
      </c>
      <c r="AR86" s="39">
        <v>1</v>
      </c>
      <c r="AS86" s="39">
        <v>0</v>
      </c>
      <c r="AT86" s="39">
        <v>31</v>
      </c>
      <c r="AU86" s="39">
        <v>0</v>
      </c>
      <c r="AV86" s="39">
        <v>1105</v>
      </c>
      <c r="AW86" s="39">
        <v>0</v>
      </c>
      <c r="AX86" s="39">
        <v>0</v>
      </c>
      <c r="AY86" s="39">
        <v>0</v>
      </c>
      <c r="AZ86" s="39">
        <v>0</v>
      </c>
      <c r="BA86" s="39">
        <v>2</v>
      </c>
      <c r="BB86" s="39">
        <v>0</v>
      </c>
      <c r="BC86" s="39">
        <v>1</v>
      </c>
      <c r="BD86" s="39">
        <v>0</v>
      </c>
      <c r="BE86" s="39">
        <v>0</v>
      </c>
      <c r="BF86" s="39">
        <v>0</v>
      </c>
      <c r="BG86" s="80">
        <v>0</v>
      </c>
      <c r="BH86" s="81">
        <v>2183</v>
      </c>
      <c r="BI86" s="41"/>
      <c r="BJ86" s="38">
        <v>26793</v>
      </c>
      <c r="BK86" s="82">
        <v>62821</v>
      </c>
      <c r="BL86" s="40">
        <v>62821</v>
      </c>
      <c r="BM86" s="83">
        <v>0</v>
      </c>
      <c r="BN86" s="38">
        <v>62821</v>
      </c>
      <c r="BO86" s="84">
        <v>0</v>
      </c>
      <c r="BP86" s="84">
        <v>0</v>
      </c>
      <c r="BQ86" s="38">
        <v>44804</v>
      </c>
      <c r="BR86" s="85">
        <v>88837</v>
      </c>
      <c r="BS86" s="41">
        <v>0</v>
      </c>
      <c r="BW86"/>
      <c r="BX86"/>
      <c r="BY86"/>
      <c r="BZ86"/>
    </row>
    <row r="87" spans="1:78" s="10" customFormat="1" x14ac:dyDescent="0.3">
      <c r="A87" s="60" t="s">
        <v>66</v>
      </c>
      <c r="B87" s="41" t="s">
        <v>65</v>
      </c>
      <c r="C87" s="39">
        <v>189253</v>
      </c>
      <c r="D87" s="38"/>
      <c r="E87" s="38"/>
      <c r="F87" s="38"/>
      <c r="G87" s="38"/>
      <c r="H87" s="38"/>
      <c r="I87" s="38"/>
      <c r="J87" s="38"/>
      <c r="K87" s="38"/>
      <c r="L87" s="40">
        <v>0</v>
      </c>
      <c r="M87" s="39">
        <v>652</v>
      </c>
      <c r="N87" s="39">
        <v>4059</v>
      </c>
      <c r="O87" s="39">
        <v>181</v>
      </c>
      <c r="P87" s="39">
        <v>0</v>
      </c>
      <c r="Q87" s="39">
        <v>0</v>
      </c>
      <c r="R87" s="39">
        <v>815</v>
      </c>
      <c r="S87" s="39">
        <v>0</v>
      </c>
      <c r="T87" s="39">
        <v>0</v>
      </c>
      <c r="U87" s="39">
        <v>0</v>
      </c>
      <c r="V87" s="39">
        <v>0</v>
      </c>
      <c r="W87" s="39">
        <v>0</v>
      </c>
      <c r="X87" s="39">
        <v>0</v>
      </c>
      <c r="Y87" s="39">
        <v>0</v>
      </c>
      <c r="Z87" s="39">
        <v>57</v>
      </c>
      <c r="AA87" s="39">
        <v>95</v>
      </c>
      <c r="AB87" s="39">
        <v>0</v>
      </c>
      <c r="AC87" s="39">
        <v>0</v>
      </c>
      <c r="AD87" s="39">
        <v>0</v>
      </c>
      <c r="AE87" s="39">
        <v>1</v>
      </c>
      <c r="AF87" s="39">
        <v>0</v>
      </c>
      <c r="AG87" s="39">
        <v>0</v>
      </c>
      <c r="AH87" s="39">
        <v>91</v>
      </c>
      <c r="AI87" s="39">
        <v>3021</v>
      </c>
      <c r="AJ87" s="39">
        <v>0</v>
      </c>
      <c r="AK87" s="39">
        <v>1654</v>
      </c>
      <c r="AL87" s="39">
        <v>124</v>
      </c>
      <c r="AM87" s="39">
        <v>51</v>
      </c>
      <c r="AN87" s="39">
        <v>31</v>
      </c>
      <c r="AO87" s="39">
        <v>73</v>
      </c>
      <c r="AP87" s="39">
        <v>6153</v>
      </c>
      <c r="AQ87" s="39">
        <v>1497</v>
      </c>
      <c r="AR87" s="39">
        <v>22164</v>
      </c>
      <c r="AS87" s="39">
        <v>209</v>
      </c>
      <c r="AT87" s="39">
        <v>0</v>
      </c>
      <c r="AU87" s="39">
        <v>0</v>
      </c>
      <c r="AV87" s="39">
        <v>12</v>
      </c>
      <c r="AW87" s="39">
        <v>2635</v>
      </c>
      <c r="AX87" s="39">
        <v>0</v>
      </c>
      <c r="AY87" s="39">
        <v>65</v>
      </c>
      <c r="AZ87" s="39">
        <v>54</v>
      </c>
      <c r="BA87" s="39">
        <v>24376</v>
      </c>
      <c r="BB87" s="39">
        <v>3780</v>
      </c>
      <c r="BC87" s="39">
        <v>7807</v>
      </c>
      <c r="BD87" s="39">
        <v>0</v>
      </c>
      <c r="BE87" s="39">
        <v>34</v>
      </c>
      <c r="BF87" s="39">
        <v>0</v>
      </c>
      <c r="BG87" s="80">
        <v>0</v>
      </c>
      <c r="BH87" s="81">
        <v>79691</v>
      </c>
      <c r="BI87" s="41"/>
      <c r="BJ87" s="38">
        <v>9129</v>
      </c>
      <c r="BK87" s="82">
        <v>45762</v>
      </c>
      <c r="BL87" s="40">
        <v>45762</v>
      </c>
      <c r="BM87" s="83">
        <v>0</v>
      </c>
      <c r="BN87" s="38">
        <v>45762</v>
      </c>
      <c r="BO87" s="84">
        <v>0</v>
      </c>
      <c r="BP87" s="84">
        <v>0</v>
      </c>
      <c r="BQ87" s="38">
        <v>56302</v>
      </c>
      <c r="BR87" s="85">
        <v>-1631</v>
      </c>
      <c r="BS87" s="41">
        <v>0</v>
      </c>
      <c r="BW87"/>
      <c r="BX87"/>
      <c r="BY87"/>
      <c r="BZ87"/>
    </row>
    <row r="88" spans="1:78" s="10" customFormat="1" x14ac:dyDescent="0.3">
      <c r="A88" s="60" t="s">
        <v>64</v>
      </c>
      <c r="B88" s="41" t="s">
        <v>63</v>
      </c>
      <c r="C88" s="39">
        <v>389367</v>
      </c>
      <c r="D88" s="38"/>
      <c r="E88" s="38"/>
      <c r="F88" s="38"/>
      <c r="G88" s="38"/>
      <c r="H88" s="38"/>
      <c r="I88" s="38"/>
      <c r="J88" s="38"/>
      <c r="K88" s="38"/>
      <c r="L88" s="40">
        <v>0</v>
      </c>
      <c r="M88" s="39">
        <v>0</v>
      </c>
      <c r="N88" s="39">
        <v>0</v>
      </c>
      <c r="O88" s="39">
        <v>0</v>
      </c>
      <c r="P88" s="39">
        <v>0</v>
      </c>
      <c r="Q88" s="39">
        <v>0</v>
      </c>
      <c r="R88" s="39">
        <v>0</v>
      </c>
      <c r="S88" s="39">
        <v>0</v>
      </c>
      <c r="T88" s="39">
        <v>0</v>
      </c>
      <c r="U88" s="39">
        <v>0</v>
      </c>
      <c r="V88" s="39">
        <v>0</v>
      </c>
      <c r="W88" s="39">
        <v>0</v>
      </c>
      <c r="X88" s="39">
        <v>0</v>
      </c>
      <c r="Y88" s="39">
        <v>0</v>
      </c>
      <c r="Z88" s="39">
        <v>0</v>
      </c>
      <c r="AA88" s="39">
        <v>0</v>
      </c>
      <c r="AB88" s="39">
        <v>0</v>
      </c>
      <c r="AC88" s="39">
        <v>0</v>
      </c>
      <c r="AD88" s="39">
        <v>0</v>
      </c>
      <c r="AE88" s="39">
        <v>0</v>
      </c>
      <c r="AF88" s="39">
        <v>0</v>
      </c>
      <c r="AG88" s="39">
        <v>0</v>
      </c>
      <c r="AH88" s="39">
        <v>0</v>
      </c>
      <c r="AI88" s="39">
        <v>0</v>
      </c>
      <c r="AJ88" s="39">
        <v>0</v>
      </c>
      <c r="AK88" s="39">
        <v>0</v>
      </c>
      <c r="AL88" s="39">
        <v>0</v>
      </c>
      <c r="AM88" s="39">
        <v>0</v>
      </c>
      <c r="AN88" s="39">
        <v>0</v>
      </c>
      <c r="AO88" s="39">
        <v>0</v>
      </c>
      <c r="AP88" s="39">
        <v>0</v>
      </c>
      <c r="AQ88" s="39">
        <v>0</v>
      </c>
      <c r="AR88" s="39">
        <v>0</v>
      </c>
      <c r="AS88" s="39">
        <v>0</v>
      </c>
      <c r="AT88" s="39">
        <v>0</v>
      </c>
      <c r="AU88" s="39">
        <v>0</v>
      </c>
      <c r="AV88" s="39">
        <v>0</v>
      </c>
      <c r="AW88" s="39">
        <v>0</v>
      </c>
      <c r="AX88" s="39">
        <v>0</v>
      </c>
      <c r="AY88" s="39">
        <v>0</v>
      </c>
      <c r="AZ88" s="39">
        <v>0</v>
      </c>
      <c r="BA88" s="39">
        <v>0</v>
      </c>
      <c r="BB88" s="39">
        <v>0</v>
      </c>
      <c r="BC88" s="39">
        <v>0</v>
      </c>
      <c r="BD88" s="39">
        <v>0</v>
      </c>
      <c r="BE88" s="39">
        <v>0</v>
      </c>
      <c r="BF88" s="39">
        <v>0</v>
      </c>
      <c r="BG88" s="80">
        <v>0</v>
      </c>
      <c r="BH88" s="81">
        <v>0</v>
      </c>
      <c r="BI88" s="41"/>
      <c r="BJ88" s="38">
        <v>9213</v>
      </c>
      <c r="BK88" s="82">
        <v>1338</v>
      </c>
      <c r="BL88" s="40">
        <v>1338</v>
      </c>
      <c r="BM88" s="83">
        <v>0</v>
      </c>
      <c r="BN88" s="38">
        <v>1338</v>
      </c>
      <c r="BO88" s="84">
        <v>0</v>
      </c>
      <c r="BP88" s="84">
        <v>0</v>
      </c>
      <c r="BQ88" s="38">
        <v>293809</v>
      </c>
      <c r="BR88" s="85">
        <v>85007</v>
      </c>
      <c r="BS88" s="41">
        <v>0</v>
      </c>
      <c r="BW88"/>
      <c r="BX88"/>
      <c r="BY88"/>
      <c r="BZ88"/>
    </row>
    <row r="89" spans="1:78" s="10" customFormat="1" x14ac:dyDescent="0.3">
      <c r="A89" s="60" t="s">
        <v>62</v>
      </c>
      <c r="B89" s="41" t="s">
        <v>61</v>
      </c>
      <c r="C89" s="39">
        <v>583390</v>
      </c>
      <c r="D89" s="38"/>
      <c r="E89" s="38"/>
      <c r="F89" s="38"/>
      <c r="G89" s="38"/>
      <c r="H89" s="38"/>
      <c r="I89" s="38"/>
      <c r="J89" s="38"/>
      <c r="K89" s="38"/>
      <c r="L89" s="40">
        <v>0</v>
      </c>
      <c r="M89" s="39">
        <v>0</v>
      </c>
      <c r="N89" s="39">
        <v>0</v>
      </c>
      <c r="O89" s="39">
        <v>0</v>
      </c>
      <c r="P89" s="39">
        <v>0</v>
      </c>
      <c r="Q89" s="39">
        <v>0</v>
      </c>
      <c r="R89" s="39">
        <v>0</v>
      </c>
      <c r="S89" s="39">
        <v>0</v>
      </c>
      <c r="T89" s="39">
        <v>0</v>
      </c>
      <c r="U89" s="39">
        <v>0</v>
      </c>
      <c r="V89" s="39">
        <v>0</v>
      </c>
      <c r="W89" s="39">
        <v>0</v>
      </c>
      <c r="X89" s="39">
        <v>0</v>
      </c>
      <c r="Y89" s="39">
        <v>0</v>
      </c>
      <c r="Z89" s="39">
        <v>0</v>
      </c>
      <c r="AA89" s="39">
        <v>0</v>
      </c>
      <c r="AB89" s="39">
        <v>0</v>
      </c>
      <c r="AC89" s="39">
        <v>0</v>
      </c>
      <c r="AD89" s="39">
        <v>0</v>
      </c>
      <c r="AE89" s="39">
        <v>0</v>
      </c>
      <c r="AF89" s="39">
        <v>0</v>
      </c>
      <c r="AG89" s="39">
        <v>0</v>
      </c>
      <c r="AH89" s="39">
        <v>0</v>
      </c>
      <c r="AI89" s="39">
        <v>0</v>
      </c>
      <c r="AJ89" s="39">
        <v>0</v>
      </c>
      <c r="AK89" s="39">
        <v>0</v>
      </c>
      <c r="AL89" s="39">
        <v>0</v>
      </c>
      <c r="AM89" s="39">
        <v>0</v>
      </c>
      <c r="AN89" s="39">
        <v>0</v>
      </c>
      <c r="AO89" s="39">
        <v>0</v>
      </c>
      <c r="AP89" s="39">
        <v>0</v>
      </c>
      <c r="AQ89" s="39">
        <v>0</v>
      </c>
      <c r="AR89" s="39">
        <v>0</v>
      </c>
      <c r="AS89" s="39">
        <v>33905</v>
      </c>
      <c r="AT89" s="39">
        <v>0</v>
      </c>
      <c r="AU89" s="39">
        <v>0</v>
      </c>
      <c r="AV89" s="39">
        <v>0</v>
      </c>
      <c r="AW89" s="39">
        <v>0</v>
      </c>
      <c r="AX89" s="39">
        <v>0</v>
      </c>
      <c r="AY89" s="39">
        <v>0</v>
      </c>
      <c r="AZ89" s="39">
        <v>0</v>
      </c>
      <c r="BA89" s="39">
        <v>0</v>
      </c>
      <c r="BB89" s="39">
        <v>0</v>
      </c>
      <c r="BC89" s="39">
        <v>0</v>
      </c>
      <c r="BD89" s="39">
        <v>0</v>
      </c>
      <c r="BE89" s="39">
        <v>0</v>
      </c>
      <c r="BF89" s="39">
        <v>0</v>
      </c>
      <c r="BG89" s="80">
        <v>0</v>
      </c>
      <c r="BH89" s="81">
        <v>33905</v>
      </c>
      <c r="BI89" s="41"/>
      <c r="BJ89" s="38">
        <v>366397</v>
      </c>
      <c r="BK89" s="82">
        <v>14904</v>
      </c>
      <c r="BL89" s="40">
        <v>14904</v>
      </c>
      <c r="BM89" s="83">
        <v>0</v>
      </c>
      <c r="BN89" s="38">
        <v>14904</v>
      </c>
      <c r="BO89" s="84">
        <v>0</v>
      </c>
      <c r="BP89" s="84">
        <v>0</v>
      </c>
      <c r="BQ89" s="38">
        <v>41180</v>
      </c>
      <c r="BR89" s="85">
        <v>127004</v>
      </c>
      <c r="BS89" s="41">
        <v>0</v>
      </c>
      <c r="BW89"/>
      <c r="BX89"/>
      <c r="BY89"/>
      <c r="BZ89"/>
    </row>
    <row r="90" spans="1:78" s="10" customFormat="1" x14ac:dyDescent="0.3">
      <c r="A90" s="60" t="s">
        <v>60</v>
      </c>
      <c r="B90" s="41" t="s">
        <v>59</v>
      </c>
      <c r="C90" s="39">
        <v>332591</v>
      </c>
      <c r="D90" s="38"/>
      <c r="E90" s="38"/>
      <c r="F90" s="38"/>
      <c r="G90" s="38"/>
      <c r="H90" s="38"/>
      <c r="I90" s="38"/>
      <c r="J90" s="38"/>
      <c r="K90" s="38"/>
      <c r="L90" s="40">
        <v>72</v>
      </c>
      <c r="M90" s="39">
        <v>406</v>
      </c>
      <c r="N90" s="39">
        <v>892</v>
      </c>
      <c r="O90" s="39">
        <v>354</v>
      </c>
      <c r="P90" s="39">
        <v>296</v>
      </c>
      <c r="Q90" s="39">
        <v>32</v>
      </c>
      <c r="R90" s="39">
        <v>4124</v>
      </c>
      <c r="S90" s="39">
        <v>293</v>
      </c>
      <c r="T90" s="39">
        <v>2980</v>
      </c>
      <c r="U90" s="39">
        <v>130</v>
      </c>
      <c r="V90" s="39">
        <v>977</v>
      </c>
      <c r="W90" s="39">
        <v>142</v>
      </c>
      <c r="X90" s="39">
        <v>1415</v>
      </c>
      <c r="Y90" s="39">
        <v>1216</v>
      </c>
      <c r="Z90" s="39">
        <v>335</v>
      </c>
      <c r="AA90" s="39">
        <v>2163</v>
      </c>
      <c r="AB90" s="39">
        <v>551</v>
      </c>
      <c r="AC90" s="39">
        <v>681</v>
      </c>
      <c r="AD90" s="39">
        <v>1730</v>
      </c>
      <c r="AE90" s="39">
        <v>1772</v>
      </c>
      <c r="AF90" s="39">
        <v>2322</v>
      </c>
      <c r="AG90" s="39">
        <v>2185</v>
      </c>
      <c r="AH90" s="39">
        <v>1416</v>
      </c>
      <c r="AI90" s="39">
        <v>2464</v>
      </c>
      <c r="AJ90" s="39">
        <v>2</v>
      </c>
      <c r="AK90" s="39">
        <v>232</v>
      </c>
      <c r="AL90" s="39">
        <v>17</v>
      </c>
      <c r="AM90" s="39">
        <v>118</v>
      </c>
      <c r="AN90" s="39">
        <v>1015</v>
      </c>
      <c r="AO90" s="39">
        <v>252</v>
      </c>
      <c r="AP90" s="39">
        <v>15198</v>
      </c>
      <c r="AQ90" s="39">
        <v>839</v>
      </c>
      <c r="AR90" s="39">
        <v>5654</v>
      </c>
      <c r="AS90" s="39">
        <v>2511</v>
      </c>
      <c r="AT90" s="39">
        <v>5367</v>
      </c>
      <c r="AU90" s="39">
        <v>294</v>
      </c>
      <c r="AV90" s="39">
        <v>4223</v>
      </c>
      <c r="AW90" s="39">
        <v>390</v>
      </c>
      <c r="AX90" s="39">
        <v>1435</v>
      </c>
      <c r="AY90" s="39">
        <v>3246</v>
      </c>
      <c r="AZ90" s="39">
        <v>3007</v>
      </c>
      <c r="BA90" s="39">
        <v>3490</v>
      </c>
      <c r="BB90" s="39">
        <v>4429</v>
      </c>
      <c r="BC90" s="39">
        <v>563</v>
      </c>
      <c r="BD90" s="39">
        <v>60</v>
      </c>
      <c r="BE90" s="39">
        <v>1483</v>
      </c>
      <c r="BF90" s="39">
        <v>0</v>
      </c>
      <c r="BG90" s="80">
        <v>0</v>
      </c>
      <c r="BH90" s="81">
        <v>82773</v>
      </c>
      <c r="BI90" s="41"/>
      <c r="BJ90" s="38">
        <v>10247</v>
      </c>
      <c r="BK90" s="82">
        <v>254167</v>
      </c>
      <c r="BL90" s="40">
        <v>254167</v>
      </c>
      <c r="BM90" s="83">
        <v>0</v>
      </c>
      <c r="BN90" s="38">
        <v>254167</v>
      </c>
      <c r="BO90" s="84">
        <v>0</v>
      </c>
      <c r="BP90" s="84">
        <v>0</v>
      </c>
      <c r="BQ90" s="38">
        <v>31053</v>
      </c>
      <c r="BR90" s="85">
        <v>-45649</v>
      </c>
      <c r="BS90" s="41">
        <v>0</v>
      </c>
      <c r="BW90"/>
      <c r="BX90"/>
      <c r="BY90"/>
      <c r="BZ90"/>
    </row>
    <row r="91" spans="1:78" s="10" customFormat="1" x14ac:dyDescent="0.3">
      <c r="A91" s="60" t="s">
        <v>58</v>
      </c>
      <c r="B91" s="41" t="s">
        <v>57</v>
      </c>
      <c r="C91" s="39">
        <v>143561</v>
      </c>
      <c r="D91" s="38"/>
      <c r="E91" s="38"/>
      <c r="F91" s="38"/>
      <c r="G91" s="38"/>
      <c r="H91" s="38"/>
      <c r="I91" s="38"/>
      <c r="J91" s="38"/>
      <c r="K91" s="38"/>
      <c r="L91" s="40">
        <v>0</v>
      </c>
      <c r="M91" s="39">
        <v>9</v>
      </c>
      <c r="N91" s="39">
        <v>3</v>
      </c>
      <c r="O91" s="39">
        <v>6</v>
      </c>
      <c r="P91" s="39">
        <v>54</v>
      </c>
      <c r="Q91" s="39">
        <v>5</v>
      </c>
      <c r="R91" s="39">
        <v>5</v>
      </c>
      <c r="S91" s="39">
        <v>5</v>
      </c>
      <c r="T91" s="39">
        <v>3</v>
      </c>
      <c r="U91" s="39">
        <v>11</v>
      </c>
      <c r="V91" s="39">
        <v>1</v>
      </c>
      <c r="W91" s="39">
        <v>8</v>
      </c>
      <c r="X91" s="39">
        <v>6</v>
      </c>
      <c r="Y91" s="39">
        <v>1</v>
      </c>
      <c r="Z91" s="39">
        <v>1</v>
      </c>
      <c r="AA91" s="39">
        <v>2</v>
      </c>
      <c r="AB91" s="39">
        <v>0</v>
      </c>
      <c r="AC91" s="39">
        <v>6</v>
      </c>
      <c r="AD91" s="39">
        <v>3</v>
      </c>
      <c r="AE91" s="39">
        <v>35</v>
      </c>
      <c r="AF91" s="39">
        <v>11</v>
      </c>
      <c r="AG91" s="39">
        <v>1</v>
      </c>
      <c r="AH91" s="39">
        <v>1</v>
      </c>
      <c r="AI91" s="39">
        <v>182</v>
      </c>
      <c r="AJ91" s="39">
        <v>0</v>
      </c>
      <c r="AK91" s="39">
        <v>0</v>
      </c>
      <c r="AL91" s="39">
        <v>0</v>
      </c>
      <c r="AM91" s="39">
        <v>0</v>
      </c>
      <c r="AN91" s="39">
        <v>13</v>
      </c>
      <c r="AO91" s="39">
        <v>6</v>
      </c>
      <c r="AP91" s="39">
        <v>16</v>
      </c>
      <c r="AQ91" s="39">
        <v>4</v>
      </c>
      <c r="AR91" s="39">
        <v>14</v>
      </c>
      <c r="AS91" s="39">
        <v>107</v>
      </c>
      <c r="AT91" s="39">
        <v>370</v>
      </c>
      <c r="AU91" s="39">
        <v>43</v>
      </c>
      <c r="AV91" s="39">
        <v>24</v>
      </c>
      <c r="AW91" s="39">
        <v>58</v>
      </c>
      <c r="AX91" s="39">
        <v>4</v>
      </c>
      <c r="AY91" s="39">
        <v>11</v>
      </c>
      <c r="AZ91" s="39">
        <v>11</v>
      </c>
      <c r="BA91" s="39">
        <v>87</v>
      </c>
      <c r="BB91" s="39">
        <v>19</v>
      </c>
      <c r="BC91" s="39">
        <v>35</v>
      </c>
      <c r="BD91" s="39">
        <v>0</v>
      </c>
      <c r="BE91" s="39">
        <v>5</v>
      </c>
      <c r="BF91" s="39">
        <v>2</v>
      </c>
      <c r="BG91" s="80">
        <v>0</v>
      </c>
      <c r="BH91" s="81">
        <v>1188</v>
      </c>
      <c r="BI91" s="41"/>
      <c r="BJ91" s="38">
        <v>6739</v>
      </c>
      <c r="BK91" s="82">
        <v>0</v>
      </c>
      <c r="BL91" s="40">
        <v>0</v>
      </c>
      <c r="BM91" s="83">
        <v>0</v>
      </c>
      <c r="BN91" s="38">
        <v>0</v>
      </c>
      <c r="BO91" s="84">
        <v>0</v>
      </c>
      <c r="BP91" s="84">
        <v>0</v>
      </c>
      <c r="BQ91" s="38">
        <v>135634</v>
      </c>
      <c r="BR91" s="85">
        <v>0</v>
      </c>
      <c r="BS91" s="41">
        <v>0</v>
      </c>
      <c r="BW91"/>
      <c r="BX91"/>
      <c r="BY91"/>
      <c r="BZ91"/>
    </row>
    <row r="92" spans="1:78" s="10" customFormat="1" x14ac:dyDescent="0.3">
      <c r="A92" s="60" t="s">
        <v>56</v>
      </c>
      <c r="B92" s="41" t="s">
        <v>55</v>
      </c>
      <c r="C92" s="39">
        <v>356101</v>
      </c>
      <c r="D92" s="38"/>
      <c r="E92" s="38"/>
      <c r="F92" s="38"/>
      <c r="G92" s="38"/>
      <c r="H92" s="38"/>
      <c r="I92" s="38"/>
      <c r="J92" s="38"/>
      <c r="K92" s="38"/>
      <c r="L92" s="40">
        <v>9</v>
      </c>
      <c r="M92" s="39">
        <v>4580</v>
      </c>
      <c r="N92" s="39">
        <v>281</v>
      </c>
      <c r="O92" s="39">
        <v>5233</v>
      </c>
      <c r="P92" s="39">
        <v>308</v>
      </c>
      <c r="Q92" s="39">
        <v>1055</v>
      </c>
      <c r="R92" s="39">
        <v>524</v>
      </c>
      <c r="S92" s="39">
        <v>3615</v>
      </c>
      <c r="T92" s="39">
        <v>2610</v>
      </c>
      <c r="U92" s="39">
        <v>6520</v>
      </c>
      <c r="V92" s="39">
        <v>409</v>
      </c>
      <c r="W92" s="39">
        <v>5324</v>
      </c>
      <c r="X92" s="39">
        <v>7144</v>
      </c>
      <c r="Y92" s="39">
        <v>1760</v>
      </c>
      <c r="Z92" s="39">
        <v>221</v>
      </c>
      <c r="AA92" s="39">
        <v>2771</v>
      </c>
      <c r="AB92" s="39">
        <v>312</v>
      </c>
      <c r="AC92" s="39">
        <v>3987</v>
      </c>
      <c r="AD92" s="39">
        <v>2057</v>
      </c>
      <c r="AE92" s="39">
        <v>730</v>
      </c>
      <c r="AF92" s="39">
        <v>4005</v>
      </c>
      <c r="AG92" s="39">
        <v>1352</v>
      </c>
      <c r="AH92" s="39">
        <v>2684</v>
      </c>
      <c r="AI92" s="39">
        <v>7362</v>
      </c>
      <c r="AJ92" s="39">
        <v>6</v>
      </c>
      <c r="AK92" s="39">
        <v>347</v>
      </c>
      <c r="AL92" s="39">
        <v>26</v>
      </c>
      <c r="AM92" s="39">
        <v>155</v>
      </c>
      <c r="AN92" s="39">
        <v>3343</v>
      </c>
      <c r="AO92" s="39">
        <v>1178</v>
      </c>
      <c r="AP92" s="39">
        <v>48024</v>
      </c>
      <c r="AQ92" s="39">
        <v>11871</v>
      </c>
      <c r="AR92" s="39">
        <v>2277</v>
      </c>
      <c r="AS92" s="39">
        <v>15671</v>
      </c>
      <c r="AT92" s="39">
        <v>15558</v>
      </c>
      <c r="AU92" s="39">
        <v>3621</v>
      </c>
      <c r="AV92" s="39">
        <v>3416</v>
      </c>
      <c r="AW92" s="39">
        <v>863</v>
      </c>
      <c r="AX92" s="39">
        <v>1578</v>
      </c>
      <c r="AY92" s="39">
        <v>1326</v>
      </c>
      <c r="AZ92" s="39">
        <v>1216</v>
      </c>
      <c r="BA92" s="39">
        <v>16247</v>
      </c>
      <c r="BB92" s="39">
        <v>5934</v>
      </c>
      <c r="BC92" s="39">
        <v>11686</v>
      </c>
      <c r="BD92" s="39">
        <v>211</v>
      </c>
      <c r="BE92" s="39">
        <v>4191</v>
      </c>
      <c r="BF92" s="39">
        <v>4824</v>
      </c>
      <c r="BG92" s="80">
        <v>0</v>
      </c>
      <c r="BH92" s="81">
        <v>218422</v>
      </c>
      <c r="BI92" s="41"/>
      <c r="BJ92" s="38">
        <v>39930</v>
      </c>
      <c r="BK92" s="82">
        <v>97749</v>
      </c>
      <c r="BL92" s="40">
        <v>97749</v>
      </c>
      <c r="BM92" s="83">
        <v>2482</v>
      </c>
      <c r="BN92" s="38">
        <v>95267</v>
      </c>
      <c r="BO92" s="84">
        <v>0</v>
      </c>
      <c r="BP92" s="84">
        <v>0</v>
      </c>
      <c r="BQ92" s="38">
        <v>0</v>
      </c>
      <c r="BR92" s="85">
        <v>0</v>
      </c>
      <c r="BS92" s="41">
        <v>0</v>
      </c>
      <c r="BW92"/>
      <c r="BX92"/>
      <c r="BY92"/>
      <c r="BZ92"/>
    </row>
    <row r="93" spans="1:78" s="10" customFormat="1" x14ac:dyDescent="0.3">
      <c r="A93" s="60" t="s">
        <v>54</v>
      </c>
      <c r="B93" s="41" t="s">
        <v>53</v>
      </c>
      <c r="C93" s="39">
        <v>89943</v>
      </c>
      <c r="D93" s="38"/>
      <c r="E93" s="38"/>
      <c r="F93" s="38"/>
      <c r="G93" s="38"/>
      <c r="H93" s="38"/>
      <c r="I93" s="38"/>
      <c r="J93" s="38"/>
      <c r="K93" s="38"/>
      <c r="L93" s="40">
        <v>1</v>
      </c>
      <c r="M93" s="39">
        <v>521</v>
      </c>
      <c r="N93" s="39">
        <v>32</v>
      </c>
      <c r="O93" s="39">
        <v>595</v>
      </c>
      <c r="P93" s="39">
        <v>35</v>
      </c>
      <c r="Q93" s="39">
        <v>120</v>
      </c>
      <c r="R93" s="39">
        <v>60</v>
      </c>
      <c r="S93" s="39">
        <v>411</v>
      </c>
      <c r="T93" s="39">
        <v>297</v>
      </c>
      <c r="U93" s="39">
        <v>741</v>
      </c>
      <c r="V93" s="39">
        <v>47</v>
      </c>
      <c r="W93" s="39">
        <v>605</v>
      </c>
      <c r="X93" s="39">
        <v>812</v>
      </c>
      <c r="Y93" s="39">
        <v>200</v>
      </c>
      <c r="Z93" s="39">
        <v>25</v>
      </c>
      <c r="AA93" s="39">
        <v>315</v>
      </c>
      <c r="AB93" s="39">
        <v>36</v>
      </c>
      <c r="AC93" s="39">
        <v>453</v>
      </c>
      <c r="AD93" s="39">
        <v>234</v>
      </c>
      <c r="AE93" s="39">
        <v>83</v>
      </c>
      <c r="AF93" s="39">
        <v>455</v>
      </c>
      <c r="AG93" s="39">
        <v>154</v>
      </c>
      <c r="AH93" s="39">
        <v>305</v>
      </c>
      <c r="AI93" s="39">
        <v>837</v>
      </c>
      <c r="AJ93" s="39">
        <v>1</v>
      </c>
      <c r="AK93" s="39">
        <v>39</v>
      </c>
      <c r="AL93" s="39">
        <v>3</v>
      </c>
      <c r="AM93" s="39">
        <v>18</v>
      </c>
      <c r="AN93" s="39">
        <v>380</v>
      </c>
      <c r="AO93" s="39">
        <v>134</v>
      </c>
      <c r="AP93" s="39">
        <v>5458</v>
      </c>
      <c r="AQ93" s="39">
        <v>1349</v>
      </c>
      <c r="AR93" s="39">
        <v>259</v>
      </c>
      <c r="AS93" s="39">
        <v>1781</v>
      </c>
      <c r="AT93" s="39">
        <v>1768</v>
      </c>
      <c r="AU93" s="39">
        <v>7860</v>
      </c>
      <c r="AV93" s="39">
        <v>388</v>
      </c>
      <c r="AW93" s="39">
        <v>98</v>
      </c>
      <c r="AX93" s="39">
        <v>179</v>
      </c>
      <c r="AY93" s="39">
        <v>151</v>
      </c>
      <c r="AZ93" s="39">
        <v>138</v>
      </c>
      <c r="BA93" s="39">
        <v>3179</v>
      </c>
      <c r="BB93" s="39">
        <v>674</v>
      </c>
      <c r="BC93" s="39">
        <v>1328</v>
      </c>
      <c r="BD93" s="39">
        <v>24</v>
      </c>
      <c r="BE93" s="39">
        <v>476</v>
      </c>
      <c r="BF93" s="39">
        <v>548</v>
      </c>
      <c r="BG93" s="80">
        <v>0</v>
      </c>
      <c r="BH93" s="81">
        <v>33607</v>
      </c>
      <c r="BI93" s="41"/>
      <c r="BJ93" s="38">
        <v>0</v>
      </c>
      <c r="BK93" s="82">
        <v>56336</v>
      </c>
      <c r="BL93" s="40">
        <v>56336</v>
      </c>
      <c r="BM93" s="83">
        <v>7039</v>
      </c>
      <c r="BN93" s="38">
        <v>49297</v>
      </c>
      <c r="BO93" s="84">
        <v>0</v>
      </c>
      <c r="BP93" s="84">
        <v>0</v>
      </c>
      <c r="BQ93" s="38">
        <v>0</v>
      </c>
      <c r="BR93" s="85">
        <v>0</v>
      </c>
      <c r="BS93" s="41">
        <v>0</v>
      </c>
      <c r="BW93"/>
      <c r="BX93"/>
      <c r="BY93"/>
      <c r="BZ93"/>
    </row>
    <row r="94" spans="1:78" s="10" customFormat="1" x14ac:dyDescent="0.3">
      <c r="A94" s="60" t="s">
        <v>52</v>
      </c>
      <c r="B94" s="41" t="s">
        <v>51</v>
      </c>
      <c r="C94" s="39">
        <v>1164035</v>
      </c>
      <c r="D94" s="38"/>
      <c r="E94" s="38"/>
      <c r="F94" s="38"/>
      <c r="G94" s="38"/>
      <c r="H94" s="38"/>
      <c r="I94" s="38"/>
      <c r="J94" s="38"/>
      <c r="K94" s="38"/>
      <c r="L94" s="40">
        <v>2180</v>
      </c>
      <c r="M94" s="39">
        <v>5422</v>
      </c>
      <c r="N94" s="39">
        <v>0</v>
      </c>
      <c r="O94" s="39">
        <v>0</v>
      </c>
      <c r="P94" s="39">
        <v>0</v>
      </c>
      <c r="Q94" s="39">
        <v>0</v>
      </c>
      <c r="R94" s="39">
        <v>0</v>
      </c>
      <c r="S94" s="39">
        <v>0</v>
      </c>
      <c r="T94" s="39">
        <v>0</v>
      </c>
      <c r="U94" s="39">
        <v>0</v>
      </c>
      <c r="V94" s="39">
        <v>0</v>
      </c>
      <c r="W94" s="39">
        <v>0</v>
      </c>
      <c r="X94" s="39">
        <v>0</v>
      </c>
      <c r="Y94" s="39">
        <v>0</v>
      </c>
      <c r="Z94" s="39">
        <v>0</v>
      </c>
      <c r="AA94" s="39">
        <v>384</v>
      </c>
      <c r="AB94" s="39">
        <v>0</v>
      </c>
      <c r="AC94" s="39">
        <v>0</v>
      </c>
      <c r="AD94" s="39">
        <v>0</v>
      </c>
      <c r="AE94" s="39">
        <v>0</v>
      </c>
      <c r="AF94" s="39">
        <v>0</v>
      </c>
      <c r="AG94" s="39">
        <v>0</v>
      </c>
      <c r="AH94" s="39">
        <v>0</v>
      </c>
      <c r="AI94" s="39">
        <v>0</v>
      </c>
      <c r="AJ94" s="39">
        <v>0</v>
      </c>
      <c r="AK94" s="39">
        <v>0</v>
      </c>
      <c r="AL94" s="39">
        <v>0</v>
      </c>
      <c r="AM94" s="39">
        <v>0</v>
      </c>
      <c r="AN94" s="39">
        <v>0</v>
      </c>
      <c r="AO94" s="39">
        <v>0</v>
      </c>
      <c r="AP94" s="39">
        <v>0</v>
      </c>
      <c r="AQ94" s="39">
        <v>139</v>
      </c>
      <c r="AR94" s="39">
        <v>1588</v>
      </c>
      <c r="AS94" s="39">
        <v>0</v>
      </c>
      <c r="AT94" s="39">
        <v>0</v>
      </c>
      <c r="AU94" s="39">
        <v>0</v>
      </c>
      <c r="AV94" s="39">
        <v>185</v>
      </c>
      <c r="AW94" s="39">
        <v>0</v>
      </c>
      <c r="AX94" s="39">
        <v>0</v>
      </c>
      <c r="AY94" s="39">
        <v>0</v>
      </c>
      <c r="AZ94" s="39">
        <v>0</v>
      </c>
      <c r="BA94" s="39">
        <v>3357</v>
      </c>
      <c r="BB94" s="39">
        <v>230</v>
      </c>
      <c r="BC94" s="39">
        <v>397</v>
      </c>
      <c r="BD94" s="39">
        <v>155</v>
      </c>
      <c r="BE94" s="39">
        <v>2658</v>
      </c>
      <c r="BF94" s="39">
        <v>3551</v>
      </c>
      <c r="BG94" s="80">
        <v>0</v>
      </c>
      <c r="BH94" s="81">
        <v>20246</v>
      </c>
      <c r="BI94" s="41"/>
      <c r="BJ94" s="38">
        <v>2744</v>
      </c>
      <c r="BK94" s="82">
        <v>9819</v>
      </c>
      <c r="BL94" s="40">
        <v>9819</v>
      </c>
      <c r="BM94" s="83">
        <v>0</v>
      </c>
      <c r="BN94" s="38">
        <v>9819</v>
      </c>
      <c r="BO94" s="84">
        <v>0</v>
      </c>
      <c r="BP94" s="84">
        <v>0</v>
      </c>
      <c r="BQ94" s="38">
        <v>1131226</v>
      </c>
      <c r="BR94" s="85">
        <v>0</v>
      </c>
      <c r="BS94" s="41">
        <v>0</v>
      </c>
      <c r="BW94"/>
      <c r="BX94"/>
      <c r="BY94"/>
      <c r="BZ94"/>
    </row>
    <row r="95" spans="1:78" s="10" customFormat="1" x14ac:dyDescent="0.3">
      <c r="A95" s="60" t="s">
        <v>50</v>
      </c>
      <c r="B95" s="41" t="s">
        <v>217</v>
      </c>
      <c r="C95" s="39">
        <v>435037</v>
      </c>
      <c r="D95" s="38"/>
      <c r="E95" s="38"/>
      <c r="F95" s="38"/>
      <c r="G95" s="38"/>
      <c r="H95" s="38"/>
      <c r="I95" s="38"/>
      <c r="J95" s="38"/>
      <c r="K95" s="38"/>
      <c r="L95" s="40">
        <v>12</v>
      </c>
      <c r="M95" s="39">
        <v>2374</v>
      </c>
      <c r="N95" s="39">
        <v>825</v>
      </c>
      <c r="O95" s="39">
        <v>1511</v>
      </c>
      <c r="P95" s="39">
        <v>14021</v>
      </c>
      <c r="Q95" s="39">
        <v>1381</v>
      </c>
      <c r="R95" s="39">
        <v>1348</v>
      </c>
      <c r="S95" s="39">
        <v>1286</v>
      </c>
      <c r="T95" s="39">
        <v>866</v>
      </c>
      <c r="U95" s="39">
        <v>2995</v>
      </c>
      <c r="V95" s="39">
        <v>341</v>
      </c>
      <c r="W95" s="39">
        <v>2039</v>
      </c>
      <c r="X95" s="39">
        <v>1543</v>
      </c>
      <c r="Y95" s="39">
        <v>253</v>
      </c>
      <c r="Z95" s="39">
        <v>153</v>
      </c>
      <c r="AA95" s="39">
        <v>574</v>
      </c>
      <c r="AB95" s="39">
        <v>51</v>
      </c>
      <c r="AC95" s="39">
        <v>1599</v>
      </c>
      <c r="AD95" s="39">
        <v>774</v>
      </c>
      <c r="AE95" s="39">
        <v>9052</v>
      </c>
      <c r="AF95" s="39">
        <v>2837</v>
      </c>
      <c r="AG95" s="39">
        <v>318</v>
      </c>
      <c r="AH95" s="39">
        <v>355</v>
      </c>
      <c r="AI95" s="39">
        <v>47695</v>
      </c>
      <c r="AJ95" s="39">
        <v>1</v>
      </c>
      <c r="AK95" s="39">
        <v>104</v>
      </c>
      <c r="AL95" s="39">
        <v>8</v>
      </c>
      <c r="AM95" s="39">
        <v>41</v>
      </c>
      <c r="AN95" s="39">
        <v>3399</v>
      </c>
      <c r="AO95" s="39">
        <v>1480</v>
      </c>
      <c r="AP95" s="39">
        <v>4177</v>
      </c>
      <c r="AQ95" s="39">
        <v>1039</v>
      </c>
      <c r="AR95" s="39">
        <v>3759</v>
      </c>
      <c r="AS95" s="39">
        <v>36984</v>
      </c>
      <c r="AT95" s="39">
        <v>88688</v>
      </c>
      <c r="AU95" s="39">
        <v>11285</v>
      </c>
      <c r="AV95" s="39">
        <v>6190</v>
      </c>
      <c r="AW95" s="39">
        <v>15159</v>
      </c>
      <c r="AX95" s="39">
        <v>973</v>
      </c>
      <c r="AY95" s="39">
        <v>2908</v>
      </c>
      <c r="AZ95" s="39">
        <v>2791</v>
      </c>
      <c r="BA95" s="39">
        <v>22863</v>
      </c>
      <c r="BB95" s="39">
        <v>4956</v>
      </c>
      <c r="BC95" s="39">
        <v>9192</v>
      </c>
      <c r="BD95" s="39">
        <v>25</v>
      </c>
      <c r="BE95" s="39">
        <v>1295</v>
      </c>
      <c r="BF95" s="39">
        <v>574</v>
      </c>
      <c r="BG95" s="80">
        <v>0</v>
      </c>
      <c r="BH95" s="81">
        <v>312094</v>
      </c>
      <c r="BI95" s="41"/>
      <c r="BJ95" s="38">
        <v>0</v>
      </c>
      <c r="BK95" s="82">
        <v>122943</v>
      </c>
      <c r="BL95" s="40">
        <v>122943</v>
      </c>
      <c r="BM95" s="83">
        <v>0</v>
      </c>
      <c r="BN95" s="38">
        <v>122943</v>
      </c>
      <c r="BO95" s="84">
        <v>0</v>
      </c>
      <c r="BP95" s="84">
        <v>0</v>
      </c>
      <c r="BQ95" s="38">
        <v>0</v>
      </c>
      <c r="BR95" s="85">
        <v>0</v>
      </c>
      <c r="BS95" s="41">
        <v>0</v>
      </c>
      <c r="BW95"/>
      <c r="BX95"/>
      <c r="BY95"/>
      <c r="BZ95"/>
    </row>
    <row r="96" spans="1:78" s="10" customFormat="1" x14ac:dyDescent="0.3">
      <c r="A96" s="60" t="s">
        <v>49</v>
      </c>
      <c r="B96" s="41" t="s">
        <v>48</v>
      </c>
      <c r="C96" s="39">
        <v>2811505</v>
      </c>
      <c r="D96" s="38"/>
      <c r="E96" s="38"/>
      <c r="F96" s="38"/>
      <c r="G96" s="38"/>
      <c r="H96" s="38"/>
      <c r="I96" s="38"/>
      <c r="J96" s="38"/>
      <c r="K96" s="38"/>
      <c r="L96" s="40">
        <v>43</v>
      </c>
      <c r="M96" s="39">
        <v>12001</v>
      </c>
      <c r="N96" s="39">
        <v>65</v>
      </c>
      <c r="O96" s="39">
        <v>1708</v>
      </c>
      <c r="P96" s="39">
        <v>99514</v>
      </c>
      <c r="Q96" s="39">
        <v>1973</v>
      </c>
      <c r="R96" s="39">
        <v>8114</v>
      </c>
      <c r="S96" s="39">
        <v>571</v>
      </c>
      <c r="T96" s="39">
        <v>11298</v>
      </c>
      <c r="U96" s="39">
        <v>8152</v>
      </c>
      <c r="V96" s="39">
        <v>194</v>
      </c>
      <c r="W96" s="39">
        <v>3173</v>
      </c>
      <c r="X96" s="39">
        <v>2465</v>
      </c>
      <c r="Y96" s="39">
        <v>461</v>
      </c>
      <c r="Z96" s="39">
        <v>10</v>
      </c>
      <c r="AA96" s="39">
        <v>604</v>
      </c>
      <c r="AB96" s="39">
        <v>135</v>
      </c>
      <c r="AC96" s="39">
        <v>1976</v>
      </c>
      <c r="AD96" s="39">
        <v>692</v>
      </c>
      <c r="AE96" s="39">
        <v>859</v>
      </c>
      <c r="AF96" s="39">
        <v>1538</v>
      </c>
      <c r="AG96" s="39">
        <v>60</v>
      </c>
      <c r="AH96" s="39">
        <v>187</v>
      </c>
      <c r="AI96" s="39">
        <v>2228</v>
      </c>
      <c r="AJ96" s="39">
        <v>1</v>
      </c>
      <c r="AK96" s="39">
        <v>175</v>
      </c>
      <c r="AL96" s="39">
        <v>13</v>
      </c>
      <c r="AM96" s="39">
        <v>38</v>
      </c>
      <c r="AN96" s="39">
        <v>1350</v>
      </c>
      <c r="AO96" s="39">
        <v>203</v>
      </c>
      <c r="AP96" s="39">
        <v>2354</v>
      </c>
      <c r="AQ96" s="39">
        <v>685</v>
      </c>
      <c r="AR96" s="39">
        <v>3793</v>
      </c>
      <c r="AS96" s="39">
        <v>1707261</v>
      </c>
      <c r="AT96" s="39">
        <v>18295</v>
      </c>
      <c r="AU96" s="39">
        <v>18845</v>
      </c>
      <c r="AV96" s="39">
        <v>5601</v>
      </c>
      <c r="AW96" s="39">
        <v>2896</v>
      </c>
      <c r="AX96" s="39">
        <v>182</v>
      </c>
      <c r="AY96" s="39">
        <v>18227</v>
      </c>
      <c r="AZ96" s="39">
        <v>16450</v>
      </c>
      <c r="BA96" s="39">
        <v>5210</v>
      </c>
      <c r="BB96" s="39">
        <v>95</v>
      </c>
      <c r="BC96" s="39">
        <v>182</v>
      </c>
      <c r="BD96" s="39">
        <v>125</v>
      </c>
      <c r="BE96" s="39">
        <v>4221</v>
      </c>
      <c r="BF96" s="39">
        <v>2865</v>
      </c>
      <c r="BG96" s="80">
        <v>0</v>
      </c>
      <c r="BH96" s="81">
        <v>1967088</v>
      </c>
      <c r="BI96" s="41"/>
      <c r="BJ96" s="38">
        <v>105434</v>
      </c>
      <c r="BK96" s="82">
        <v>738983</v>
      </c>
      <c r="BL96" s="40">
        <v>738983</v>
      </c>
      <c r="BM96" s="83">
        <v>0</v>
      </c>
      <c r="BN96" s="38">
        <v>738983</v>
      </c>
      <c r="BO96" s="84">
        <v>0</v>
      </c>
      <c r="BP96" s="84">
        <v>0</v>
      </c>
      <c r="BQ96" s="38">
        <v>0</v>
      </c>
      <c r="BR96" s="85">
        <v>0</v>
      </c>
      <c r="BS96" s="41">
        <v>0</v>
      </c>
      <c r="BW96"/>
      <c r="BX96"/>
      <c r="BY96"/>
      <c r="BZ96"/>
    </row>
    <row r="97" spans="1:78" s="10" customFormat="1" x14ac:dyDescent="0.3">
      <c r="A97" s="60" t="s">
        <v>47</v>
      </c>
      <c r="B97" s="41" t="s">
        <v>46</v>
      </c>
      <c r="C97" s="39">
        <v>1194768</v>
      </c>
      <c r="D97" s="38"/>
      <c r="E97" s="38"/>
      <c r="F97" s="38"/>
      <c r="G97" s="38"/>
      <c r="H97" s="38"/>
      <c r="I97" s="38"/>
      <c r="J97" s="38"/>
      <c r="K97" s="38"/>
      <c r="L97" s="40">
        <v>0</v>
      </c>
      <c r="M97" s="39">
        <v>181</v>
      </c>
      <c r="N97" s="39">
        <v>0</v>
      </c>
      <c r="O97" s="39">
        <v>216</v>
      </c>
      <c r="P97" s="39">
        <v>33</v>
      </c>
      <c r="Q97" s="39">
        <v>47</v>
      </c>
      <c r="R97" s="39">
        <v>21</v>
      </c>
      <c r="S97" s="39">
        <v>14</v>
      </c>
      <c r="T97" s="39">
        <v>314</v>
      </c>
      <c r="U97" s="39">
        <v>0</v>
      </c>
      <c r="V97" s="39">
        <v>40</v>
      </c>
      <c r="W97" s="39">
        <v>96</v>
      </c>
      <c r="X97" s="39">
        <v>135</v>
      </c>
      <c r="Y97" s="39">
        <v>20</v>
      </c>
      <c r="Z97" s="39">
        <v>6</v>
      </c>
      <c r="AA97" s="39">
        <v>135</v>
      </c>
      <c r="AB97" s="39">
        <v>12</v>
      </c>
      <c r="AC97" s="39">
        <v>118</v>
      </c>
      <c r="AD97" s="39">
        <v>732</v>
      </c>
      <c r="AE97" s="39">
        <v>303</v>
      </c>
      <c r="AF97" s="39">
        <v>463</v>
      </c>
      <c r="AG97" s="39">
        <v>37</v>
      </c>
      <c r="AH97" s="39">
        <v>32</v>
      </c>
      <c r="AI97" s="39">
        <v>639</v>
      </c>
      <c r="AJ97" s="39">
        <v>0</v>
      </c>
      <c r="AK97" s="39">
        <v>130</v>
      </c>
      <c r="AL97" s="39">
        <v>10</v>
      </c>
      <c r="AM97" s="39">
        <v>17</v>
      </c>
      <c r="AN97" s="39">
        <v>48</v>
      </c>
      <c r="AO97" s="39">
        <v>58</v>
      </c>
      <c r="AP97" s="39">
        <v>134</v>
      </c>
      <c r="AQ97" s="39">
        <v>40</v>
      </c>
      <c r="AR97" s="39">
        <v>334</v>
      </c>
      <c r="AS97" s="39">
        <v>1645</v>
      </c>
      <c r="AT97" s="39">
        <v>65</v>
      </c>
      <c r="AU97" s="39">
        <v>6240</v>
      </c>
      <c r="AV97" s="39">
        <v>644</v>
      </c>
      <c r="AW97" s="39">
        <v>777</v>
      </c>
      <c r="AX97" s="39">
        <v>106</v>
      </c>
      <c r="AY97" s="39">
        <v>370</v>
      </c>
      <c r="AZ97" s="39">
        <v>333</v>
      </c>
      <c r="BA97" s="39">
        <v>806</v>
      </c>
      <c r="BB97" s="39">
        <v>81</v>
      </c>
      <c r="BC97" s="39">
        <v>138</v>
      </c>
      <c r="BD97" s="39">
        <v>9</v>
      </c>
      <c r="BE97" s="39">
        <v>213</v>
      </c>
      <c r="BF97" s="39">
        <v>202</v>
      </c>
      <c r="BG97" s="80">
        <v>0</v>
      </c>
      <c r="BH97" s="81">
        <v>15994</v>
      </c>
      <c r="BI97" s="41"/>
      <c r="BJ97" s="38">
        <v>0</v>
      </c>
      <c r="BK97" s="82">
        <v>1178774</v>
      </c>
      <c r="BL97" s="40">
        <v>1178774</v>
      </c>
      <c r="BM97" s="83">
        <v>0</v>
      </c>
      <c r="BN97" s="38">
        <v>1178774</v>
      </c>
      <c r="BO97" s="84">
        <v>0</v>
      </c>
      <c r="BP97" s="84">
        <v>0</v>
      </c>
      <c r="BQ97" s="38">
        <v>0</v>
      </c>
      <c r="BR97" s="85">
        <v>0</v>
      </c>
      <c r="BS97" s="41">
        <v>0</v>
      </c>
      <c r="BW97"/>
      <c r="BX97"/>
      <c r="BY97"/>
      <c r="BZ97"/>
    </row>
    <row r="98" spans="1:78" s="10" customFormat="1" x14ac:dyDescent="0.3">
      <c r="A98" s="60" t="s">
        <v>45</v>
      </c>
      <c r="B98" s="41" t="s">
        <v>44</v>
      </c>
      <c r="C98" s="39">
        <v>975894</v>
      </c>
      <c r="D98" s="38"/>
      <c r="E98" s="38"/>
      <c r="F98" s="38"/>
      <c r="G98" s="38"/>
      <c r="H98" s="38"/>
      <c r="I98" s="38"/>
      <c r="J98" s="38"/>
      <c r="K98" s="38"/>
      <c r="L98" s="40">
        <v>2489</v>
      </c>
      <c r="M98" s="39">
        <v>32082</v>
      </c>
      <c r="N98" s="39">
        <v>767</v>
      </c>
      <c r="O98" s="39">
        <v>2843</v>
      </c>
      <c r="P98" s="39">
        <v>2044</v>
      </c>
      <c r="Q98" s="39">
        <v>821</v>
      </c>
      <c r="R98" s="39">
        <v>8531</v>
      </c>
      <c r="S98" s="39">
        <v>649</v>
      </c>
      <c r="T98" s="39">
        <v>3015</v>
      </c>
      <c r="U98" s="39">
        <v>1575</v>
      </c>
      <c r="V98" s="39">
        <v>432</v>
      </c>
      <c r="W98" s="39">
        <v>3278</v>
      </c>
      <c r="X98" s="39">
        <v>2262</v>
      </c>
      <c r="Y98" s="39">
        <v>1467</v>
      </c>
      <c r="Z98" s="39">
        <v>1156</v>
      </c>
      <c r="AA98" s="39">
        <v>1469</v>
      </c>
      <c r="AB98" s="39">
        <v>54</v>
      </c>
      <c r="AC98" s="39">
        <v>1757</v>
      </c>
      <c r="AD98" s="39">
        <v>2607</v>
      </c>
      <c r="AE98" s="39">
        <v>1232</v>
      </c>
      <c r="AF98" s="39">
        <v>3867</v>
      </c>
      <c r="AG98" s="39">
        <v>398</v>
      </c>
      <c r="AH98" s="39">
        <v>650</v>
      </c>
      <c r="AI98" s="39">
        <v>9219</v>
      </c>
      <c r="AJ98" s="39">
        <v>1</v>
      </c>
      <c r="AK98" s="39">
        <v>213</v>
      </c>
      <c r="AL98" s="39">
        <v>16</v>
      </c>
      <c r="AM98" s="39">
        <v>277</v>
      </c>
      <c r="AN98" s="39">
        <v>2529</v>
      </c>
      <c r="AO98" s="39">
        <v>1688</v>
      </c>
      <c r="AP98" s="39">
        <v>5078</v>
      </c>
      <c r="AQ98" s="39">
        <v>1406</v>
      </c>
      <c r="AR98" s="39">
        <v>18027</v>
      </c>
      <c r="AS98" s="39">
        <v>61897</v>
      </c>
      <c r="AT98" s="39">
        <v>69264</v>
      </c>
      <c r="AU98" s="39">
        <v>41188</v>
      </c>
      <c r="AV98" s="39">
        <v>136934</v>
      </c>
      <c r="AW98" s="39">
        <v>9469</v>
      </c>
      <c r="AX98" s="39">
        <v>1002</v>
      </c>
      <c r="AY98" s="39">
        <v>6668</v>
      </c>
      <c r="AZ98" s="39">
        <v>6127</v>
      </c>
      <c r="BA98" s="39">
        <v>21240</v>
      </c>
      <c r="BB98" s="39">
        <v>4295</v>
      </c>
      <c r="BC98" s="39">
        <v>7106</v>
      </c>
      <c r="BD98" s="39">
        <v>191</v>
      </c>
      <c r="BE98" s="39">
        <v>4618</v>
      </c>
      <c r="BF98" s="39">
        <v>0</v>
      </c>
      <c r="BG98" s="80">
        <v>0</v>
      </c>
      <c r="BH98" s="81">
        <v>483898</v>
      </c>
      <c r="BI98" s="41"/>
      <c r="BJ98" s="38">
        <v>76493</v>
      </c>
      <c r="BK98" s="82">
        <v>291631</v>
      </c>
      <c r="BL98" s="40">
        <v>291631</v>
      </c>
      <c r="BM98" s="83">
        <v>0</v>
      </c>
      <c r="BN98" s="38">
        <v>291631</v>
      </c>
      <c r="BO98" s="84">
        <v>0</v>
      </c>
      <c r="BP98" s="84">
        <v>0</v>
      </c>
      <c r="BQ98" s="38">
        <v>123872</v>
      </c>
      <c r="BR98" s="85">
        <v>0</v>
      </c>
      <c r="BS98" s="41">
        <v>0</v>
      </c>
      <c r="BW98"/>
      <c r="BX98"/>
      <c r="BY98"/>
      <c r="BZ98"/>
    </row>
    <row r="99" spans="1:78" s="10" customFormat="1" x14ac:dyDescent="0.3">
      <c r="A99" s="60" t="s">
        <v>43</v>
      </c>
      <c r="B99" s="41" t="s">
        <v>42</v>
      </c>
      <c r="C99" s="39">
        <v>615728</v>
      </c>
      <c r="D99" s="38"/>
      <c r="E99" s="38"/>
      <c r="F99" s="38"/>
      <c r="G99" s="38"/>
      <c r="H99" s="38"/>
      <c r="I99" s="38"/>
      <c r="J99" s="38"/>
      <c r="K99" s="38"/>
      <c r="L99" s="40">
        <v>1768</v>
      </c>
      <c r="M99" s="39">
        <v>5536</v>
      </c>
      <c r="N99" s="39">
        <v>447</v>
      </c>
      <c r="O99" s="39">
        <v>2173</v>
      </c>
      <c r="P99" s="39">
        <v>1449</v>
      </c>
      <c r="Q99" s="39">
        <v>462</v>
      </c>
      <c r="R99" s="39">
        <v>735</v>
      </c>
      <c r="S99" s="39">
        <v>821</v>
      </c>
      <c r="T99" s="39">
        <v>83</v>
      </c>
      <c r="U99" s="39">
        <v>6847</v>
      </c>
      <c r="V99" s="39">
        <v>2747</v>
      </c>
      <c r="W99" s="39">
        <v>2214</v>
      </c>
      <c r="X99" s="39">
        <v>155</v>
      </c>
      <c r="Y99" s="39">
        <v>77</v>
      </c>
      <c r="Z99" s="39">
        <v>28</v>
      </c>
      <c r="AA99" s="39">
        <v>1674</v>
      </c>
      <c r="AB99" s="39">
        <v>62</v>
      </c>
      <c r="AC99" s="39">
        <v>1663</v>
      </c>
      <c r="AD99" s="39">
        <v>89</v>
      </c>
      <c r="AE99" s="39">
        <v>5058</v>
      </c>
      <c r="AF99" s="39">
        <v>2499</v>
      </c>
      <c r="AG99" s="39">
        <v>715</v>
      </c>
      <c r="AH99" s="39">
        <v>1310</v>
      </c>
      <c r="AI99" s="39">
        <v>5481</v>
      </c>
      <c r="AJ99" s="39">
        <v>0</v>
      </c>
      <c r="AK99" s="39">
        <v>875</v>
      </c>
      <c r="AL99" s="39">
        <v>66</v>
      </c>
      <c r="AM99" s="39">
        <v>22</v>
      </c>
      <c r="AN99" s="39">
        <v>724</v>
      </c>
      <c r="AO99" s="39">
        <v>294</v>
      </c>
      <c r="AP99" s="39">
        <v>629</v>
      </c>
      <c r="AQ99" s="39">
        <v>372</v>
      </c>
      <c r="AR99" s="39">
        <v>5574</v>
      </c>
      <c r="AS99" s="39">
        <v>9911</v>
      </c>
      <c r="AT99" s="39">
        <v>15966</v>
      </c>
      <c r="AU99" s="39">
        <v>11338</v>
      </c>
      <c r="AV99" s="39">
        <v>1872</v>
      </c>
      <c r="AW99" s="39">
        <v>353913</v>
      </c>
      <c r="AX99" s="39">
        <v>313</v>
      </c>
      <c r="AY99" s="39">
        <v>544</v>
      </c>
      <c r="AZ99" s="39">
        <v>519</v>
      </c>
      <c r="BA99" s="39">
        <v>776</v>
      </c>
      <c r="BB99" s="39">
        <v>1582</v>
      </c>
      <c r="BC99" s="39">
        <v>625</v>
      </c>
      <c r="BD99" s="39">
        <v>245</v>
      </c>
      <c r="BE99" s="39">
        <v>4357</v>
      </c>
      <c r="BF99" s="39">
        <v>5596</v>
      </c>
      <c r="BG99" s="80">
        <v>0</v>
      </c>
      <c r="BH99" s="81">
        <v>460206</v>
      </c>
      <c r="BI99" s="41"/>
      <c r="BJ99" s="38">
        <v>47340</v>
      </c>
      <c r="BK99" s="82">
        <v>108182</v>
      </c>
      <c r="BL99" s="40">
        <v>99020</v>
      </c>
      <c r="BM99" s="83">
        <v>0</v>
      </c>
      <c r="BN99" s="38">
        <v>99020</v>
      </c>
      <c r="BO99" s="84">
        <v>9162</v>
      </c>
      <c r="BP99" s="84">
        <v>0</v>
      </c>
      <c r="BQ99" s="38">
        <v>0</v>
      </c>
      <c r="BR99" s="85">
        <v>0</v>
      </c>
      <c r="BS99" s="41">
        <v>0</v>
      </c>
      <c r="BW99"/>
      <c r="BX99"/>
      <c r="BY99"/>
      <c r="BZ99"/>
    </row>
    <row r="100" spans="1:78" s="10" customFormat="1" x14ac:dyDescent="0.3">
      <c r="A100" s="60" t="s">
        <v>41</v>
      </c>
      <c r="B100" s="41" t="s">
        <v>40</v>
      </c>
      <c r="C100" s="39">
        <v>1037890</v>
      </c>
      <c r="D100" s="38"/>
      <c r="E100" s="38"/>
      <c r="F100" s="38"/>
      <c r="G100" s="38"/>
      <c r="H100" s="38"/>
      <c r="I100" s="38"/>
      <c r="J100" s="38"/>
      <c r="K100" s="38"/>
      <c r="L100" s="40">
        <v>44</v>
      </c>
      <c r="M100" s="39">
        <v>2068</v>
      </c>
      <c r="N100" s="39">
        <v>457</v>
      </c>
      <c r="O100" s="39">
        <v>3849</v>
      </c>
      <c r="P100" s="39">
        <v>77</v>
      </c>
      <c r="Q100" s="39">
        <v>695</v>
      </c>
      <c r="R100" s="39">
        <v>7139</v>
      </c>
      <c r="S100" s="39">
        <v>446</v>
      </c>
      <c r="T100" s="39">
        <v>798</v>
      </c>
      <c r="U100" s="39">
        <v>1396</v>
      </c>
      <c r="V100" s="39">
        <v>163</v>
      </c>
      <c r="W100" s="39">
        <v>1383</v>
      </c>
      <c r="X100" s="39">
        <v>1403</v>
      </c>
      <c r="Y100" s="39">
        <v>156</v>
      </c>
      <c r="Z100" s="39">
        <v>357</v>
      </c>
      <c r="AA100" s="39">
        <v>760</v>
      </c>
      <c r="AB100" s="39">
        <v>694</v>
      </c>
      <c r="AC100" s="39">
        <v>1654</v>
      </c>
      <c r="AD100" s="39">
        <v>2298</v>
      </c>
      <c r="AE100" s="39">
        <v>538</v>
      </c>
      <c r="AF100" s="39">
        <v>2540</v>
      </c>
      <c r="AG100" s="39">
        <v>226</v>
      </c>
      <c r="AH100" s="39">
        <v>712</v>
      </c>
      <c r="AI100" s="39">
        <v>2999</v>
      </c>
      <c r="AJ100" s="39">
        <v>1</v>
      </c>
      <c r="AK100" s="39">
        <v>167</v>
      </c>
      <c r="AL100" s="39">
        <v>13</v>
      </c>
      <c r="AM100" s="39">
        <v>98</v>
      </c>
      <c r="AN100" s="39">
        <v>5580</v>
      </c>
      <c r="AO100" s="39">
        <v>1699</v>
      </c>
      <c r="AP100" s="39">
        <v>1805</v>
      </c>
      <c r="AQ100" s="39">
        <v>461</v>
      </c>
      <c r="AR100" s="39">
        <v>3156</v>
      </c>
      <c r="AS100" s="39">
        <v>57056</v>
      </c>
      <c r="AT100" s="39">
        <v>95767</v>
      </c>
      <c r="AU100" s="39">
        <v>77860</v>
      </c>
      <c r="AV100" s="39">
        <v>28748</v>
      </c>
      <c r="AW100" s="39">
        <v>5873</v>
      </c>
      <c r="AX100" s="39">
        <v>738</v>
      </c>
      <c r="AY100" s="39">
        <v>5073</v>
      </c>
      <c r="AZ100" s="39">
        <v>4737</v>
      </c>
      <c r="BA100" s="39">
        <v>2239</v>
      </c>
      <c r="BB100" s="39">
        <v>4277</v>
      </c>
      <c r="BC100" s="39">
        <v>9678</v>
      </c>
      <c r="BD100" s="39">
        <v>25</v>
      </c>
      <c r="BE100" s="39">
        <v>1606</v>
      </c>
      <c r="BF100" s="39">
        <v>564</v>
      </c>
      <c r="BG100" s="80">
        <v>0</v>
      </c>
      <c r="BH100" s="81">
        <v>340073</v>
      </c>
      <c r="BI100" s="41"/>
      <c r="BJ100" s="38">
        <v>0</v>
      </c>
      <c r="BK100" s="82">
        <v>697817</v>
      </c>
      <c r="BL100" s="40">
        <v>697817</v>
      </c>
      <c r="BM100" s="83">
        <v>301964</v>
      </c>
      <c r="BN100" s="38">
        <v>395853</v>
      </c>
      <c r="BO100" s="84">
        <v>0</v>
      </c>
      <c r="BP100" s="84">
        <v>0</v>
      </c>
      <c r="BQ100" s="38">
        <v>0</v>
      </c>
      <c r="BR100" s="85">
        <v>0</v>
      </c>
      <c r="BS100" s="41">
        <v>0</v>
      </c>
      <c r="BW100"/>
      <c r="BX100"/>
      <c r="BY100"/>
      <c r="BZ100"/>
    </row>
    <row r="101" spans="1:78" s="10" customFormat="1" x14ac:dyDescent="0.3">
      <c r="A101" s="60" t="s">
        <v>39</v>
      </c>
      <c r="B101" s="41" t="s">
        <v>38</v>
      </c>
      <c r="C101" s="39">
        <v>681562</v>
      </c>
      <c r="D101" s="38"/>
      <c r="E101" s="38"/>
      <c r="F101" s="38"/>
      <c r="G101" s="38"/>
      <c r="H101" s="38"/>
      <c r="I101" s="38"/>
      <c r="J101" s="38"/>
      <c r="K101" s="38"/>
      <c r="L101" s="40">
        <v>1878</v>
      </c>
      <c r="M101" s="39">
        <v>11105</v>
      </c>
      <c r="N101" s="39">
        <v>2213</v>
      </c>
      <c r="O101" s="39">
        <v>7154</v>
      </c>
      <c r="P101" s="39">
        <v>8204</v>
      </c>
      <c r="Q101" s="39">
        <v>2959</v>
      </c>
      <c r="R101" s="39">
        <v>32156</v>
      </c>
      <c r="S101" s="39">
        <v>1452</v>
      </c>
      <c r="T101" s="39">
        <v>7437</v>
      </c>
      <c r="U101" s="39">
        <v>3261</v>
      </c>
      <c r="V101" s="39">
        <v>653</v>
      </c>
      <c r="W101" s="39">
        <v>9947</v>
      </c>
      <c r="X101" s="39">
        <v>3150</v>
      </c>
      <c r="Y101" s="39">
        <v>4977</v>
      </c>
      <c r="Z101" s="39">
        <v>2878</v>
      </c>
      <c r="AA101" s="39">
        <v>3412</v>
      </c>
      <c r="AB101" s="39">
        <v>52</v>
      </c>
      <c r="AC101" s="39">
        <v>4822</v>
      </c>
      <c r="AD101" s="39">
        <v>3469</v>
      </c>
      <c r="AE101" s="39">
        <v>3368</v>
      </c>
      <c r="AF101" s="39">
        <v>8062</v>
      </c>
      <c r="AG101" s="39">
        <v>1014</v>
      </c>
      <c r="AH101" s="39">
        <v>1743</v>
      </c>
      <c r="AI101" s="39">
        <v>23495</v>
      </c>
      <c r="AJ101" s="39">
        <v>2</v>
      </c>
      <c r="AK101" s="39">
        <v>412</v>
      </c>
      <c r="AL101" s="39">
        <v>31</v>
      </c>
      <c r="AM101" s="39">
        <v>271</v>
      </c>
      <c r="AN101" s="39">
        <v>7047</v>
      </c>
      <c r="AO101" s="39">
        <v>3169</v>
      </c>
      <c r="AP101" s="39">
        <v>12306</v>
      </c>
      <c r="AQ101" s="39">
        <v>3128</v>
      </c>
      <c r="AR101" s="39">
        <v>43385</v>
      </c>
      <c r="AS101" s="39">
        <v>46783</v>
      </c>
      <c r="AT101" s="39">
        <v>82578</v>
      </c>
      <c r="AU101" s="39">
        <v>43962</v>
      </c>
      <c r="AV101" s="39">
        <v>65363</v>
      </c>
      <c r="AW101" s="39">
        <v>9713</v>
      </c>
      <c r="AX101" s="39">
        <v>2302</v>
      </c>
      <c r="AY101" s="39">
        <v>14236</v>
      </c>
      <c r="AZ101" s="39">
        <v>13016</v>
      </c>
      <c r="BA101" s="39">
        <v>14180</v>
      </c>
      <c r="BB101" s="39">
        <v>6713</v>
      </c>
      <c r="BC101" s="39">
        <v>9855</v>
      </c>
      <c r="BD101" s="39">
        <v>150</v>
      </c>
      <c r="BE101" s="39">
        <v>5300</v>
      </c>
      <c r="BF101" s="39">
        <v>3429</v>
      </c>
      <c r="BG101" s="80">
        <v>0</v>
      </c>
      <c r="BH101" s="81">
        <v>536192</v>
      </c>
      <c r="BI101" s="41"/>
      <c r="BJ101" s="38">
        <v>107693</v>
      </c>
      <c r="BK101" s="82">
        <v>4236</v>
      </c>
      <c r="BL101" s="40">
        <v>4236</v>
      </c>
      <c r="BM101" s="83">
        <v>0</v>
      </c>
      <c r="BN101" s="38">
        <v>4236</v>
      </c>
      <c r="BO101" s="84">
        <v>0</v>
      </c>
      <c r="BP101" s="84">
        <v>0</v>
      </c>
      <c r="BQ101" s="38">
        <v>33441</v>
      </c>
      <c r="BR101" s="85">
        <v>0</v>
      </c>
      <c r="BS101" s="41">
        <v>0</v>
      </c>
      <c r="BW101"/>
      <c r="BX101"/>
      <c r="BY101"/>
      <c r="BZ101"/>
    </row>
    <row r="102" spans="1:78" s="10" customFormat="1" x14ac:dyDescent="0.3">
      <c r="A102" s="60" t="s">
        <v>37</v>
      </c>
      <c r="B102" s="41" t="s">
        <v>36</v>
      </c>
      <c r="C102" s="39">
        <v>452100</v>
      </c>
      <c r="D102" s="38"/>
      <c r="E102" s="38"/>
      <c r="F102" s="38"/>
      <c r="G102" s="38"/>
      <c r="H102" s="38"/>
      <c r="I102" s="38"/>
      <c r="J102" s="38"/>
      <c r="K102" s="38"/>
      <c r="L102" s="40">
        <v>1588</v>
      </c>
      <c r="M102" s="39">
        <v>9445</v>
      </c>
      <c r="N102" s="39">
        <v>1871</v>
      </c>
      <c r="O102" s="39">
        <v>6056</v>
      </c>
      <c r="P102" s="39">
        <v>7442</v>
      </c>
      <c r="Q102" s="39">
        <v>2511</v>
      </c>
      <c r="R102" s="39">
        <v>27221</v>
      </c>
      <c r="S102" s="39">
        <v>1230</v>
      </c>
      <c r="T102" s="39">
        <v>6343</v>
      </c>
      <c r="U102" s="39">
        <v>2798</v>
      </c>
      <c r="V102" s="39">
        <v>553</v>
      </c>
      <c r="W102" s="39">
        <v>8424</v>
      </c>
      <c r="X102" s="39">
        <v>2675</v>
      </c>
      <c r="Y102" s="39">
        <v>4209</v>
      </c>
      <c r="Z102" s="39">
        <v>2433</v>
      </c>
      <c r="AA102" s="39">
        <v>2887</v>
      </c>
      <c r="AB102" s="39">
        <v>45</v>
      </c>
      <c r="AC102" s="39">
        <v>4085</v>
      </c>
      <c r="AD102" s="39">
        <v>2936</v>
      </c>
      <c r="AE102" s="39">
        <v>2852</v>
      </c>
      <c r="AF102" s="39">
        <v>6822</v>
      </c>
      <c r="AG102" s="39">
        <v>858</v>
      </c>
      <c r="AH102" s="39">
        <v>1474</v>
      </c>
      <c r="AI102" s="39">
        <v>19871</v>
      </c>
      <c r="AJ102" s="39">
        <v>2</v>
      </c>
      <c r="AK102" s="39">
        <v>349</v>
      </c>
      <c r="AL102" s="39">
        <v>26</v>
      </c>
      <c r="AM102" s="39">
        <v>229</v>
      </c>
      <c r="AN102" s="39">
        <v>5964</v>
      </c>
      <c r="AO102" s="39">
        <v>2679</v>
      </c>
      <c r="AP102" s="39">
        <v>10414</v>
      </c>
      <c r="AQ102" s="39">
        <v>2647</v>
      </c>
      <c r="AR102" s="39">
        <v>41691</v>
      </c>
      <c r="AS102" s="39">
        <v>75460</v>
      </c>
      <c r="AT102" s="39">
        <v>75948</v>
      </c>
      <c r="AU102" s="39">
        <v>2270</v>
      </c>
      <c r="AV102" s="39">
        <v>32848</v>
      </c>
      <c r="AW102" s="39">
        <v>8224</v>
      </c>
      <c r="AX102" s="39">
        <v>1947</v>
      </c>
      <c r="AY102" s="39">
        <v>12126</v>
      </c>
      <c r="AZ102" s="39">
        <v>11085</v>
      </c>
      <c r="BA102" s="39">
        <v>12011</v>
      </c>
      <c r="BB102" s="39">
        <v>5675</v>
      </c>
      <c r="BC102" s="39">
        <v>8331</v>
      </c>
      <c r="BD102" s="39">
        <v>127</v>
      </c>
      <c r="BE102" s="39">
        <v>4501</v>
      </c>
      <c r="BF102" s="39">
        <v>2913</v>
      </c>
      <c r="BG102" s="80">
        <v>0</v>
      </c>
      <c r="BH102" s="81">
        <v>444096</v>
      </c>
      <c r="BI102" s="41"/>
      <c r="BJ102" s="38">
        <v>0</v>
      </c>
      <c r="BK102" s="82">
        <v>8004</v>
      </c>
      <c r="BL102" s="40">
        <v>8004</v>
      </c>
      <c r="BM102" s="83">
        <v>0</v>
      </c>
      <c r="BN102" s="38">
        <v>8004</v>
      </c>
      <c r="BO102" s="84">
        <v>0</v>
      </c>
      <c r="BP102" s="84">
        <v>0</v>
      </c>
      <c r="BQ102" s="38">
        <v>0</v>
      </c>
      <c r="BR102" s="85">
        <v>0</v>
      </c>
      <c r="BS102" s="41">
        <v>0</v>
      </c>
      <c r="BW102"/>
      <c r="BX102"/>
      <c r="BY102"/>
      <c r="BZ102"/>
    </row>
    <row r="103" spans="1:78" s="10" customFormat="1" x14ac:dyDescent="0.3">
      <c r="A103" s="60" t="s">
        <v>35</v>
      </c>
      <c r="B103" s="41" t="s">
        <v>34</v>
      </c>
      <c r="C103" s="39">
        <v>737719</v>
      </c>
      <c r="D103" s="38"/>
      <c r="E103" s="38"/>
      <c r="F103" s="38"/>
      <c r="G103" s="38"/>
      <c r="H103" s="38"/>
      <c r="I103" s="38"/>
      <c r="J103" s="38"/>
      <c r="K103" s="38"/>
      <c r="L103" s="40">
        <v>0</v>
      </c>
      <c r="M103" s="39">
        <v>0</v>
      </c>
      <c r="N103" s="39">
        <v>0</v>
      </c>
      <c r="O103" s="39">
        <v>0</v>
      </c>
      <c r="P103" s="39">
        <v>0</v>
      </c>
      <c r="Q103" s="39">
        <v>0</v>
      </c>
      <c r="R103" s="39">
        <v>0</v>
      </c>
      <c r="S103" s="39">
        <v>0</v>
      </c>
      <c r="T103" s="39">
        <v>0</v>
      </c>
      <c r="U103" s="39">
        <v>0</v>
      </c>
      <c r="V103" s="39">
        <v>0</v>
      </c>
      <c r="W103" s="39">
        <v>0</v>
      </c>
      <c r="X103" s="39">
        <v>0</v>
      </c>
      <c r="Y103" s="39">
        <v>0</v>
      </c>
      <c r="Z103" s="39">
        <v>0</v>
      </c>
      <c r="AA103" s="39">
        <v>0</v>
      </c>
      <c r="AB103" s="39">
        <v>0</v>
      </c>
      <c r="AC103" s="39">
        <v>0</v>
      </c>
      <c r="AD103" s="39">
        <v>0</v>
      </c>
      <c r="AE103" s="39">
        <v>0</v>
      </c>
      <c r="AF103" s="39">
        <v>0</v>
      </c>
      <c r="AG103" s="39">
        <v>0</v>
      </c>
      <c r="AH103" s="39">
        <v>0</v>
      </c>
      <c r="AI103" s="39">
        <v>0</v>
      </c>
      <c r="AJ103" s="39">
        <v>0</v>
      </c>
      <c r="AK103" s="39">
        <v>0</v>
      </c>
      <c r="AL103" s="39">
        <v>0</v>
      </c>
      <c r="AM103" s="39">
        <v>0</v>
      </c>
      <c r="AN103" s="39">
        <v>0</v>
      </c>
      <c r="AO103" s="39">
        <v>0</v>
      </c>
      <c r="AP103" s="39">
        <v>0</v>
      </c>
      <c r="AQ103" s="39">
        <v>0</v>
      </c>
      <c r="AR103" s="39">
        <v>0</v>
      </c>
      <c r="AS103" s="39">
        <v>0</v>
      </c>
      <c r="AT103" s="39">
        <v>0</v>
      </c>
      <c r="AU103" s="39">
        <v>0</v>
      </c>
      <c r="AV103" s="39">
        <v>0</v>
      </c>
      <c r="AW103" s="39">
        <v>0</v>
      </c>
      <c r="AX103" s="39">
        <v>0</v>
      </c>
      <c r="AY103" s="39">
        <v>0</v>
      </c>
      <c r="AZ103" s="39">
        <v>0</v>
      </c>
      <c r="BA103" s="39">
        <v>0</v>
      </c>
      <c r="BB103" s="39">
        <v>0</v>
      </c>
      <c r="BC103" s="39">
        <v>0</v>
      </c>
      <c r="BD103" s="39">
        <v>0</v>
      </c>
      <c r="BE103" s="39">
        <v>0</v>
      </c>
      <c r="BF103" s="39">
        <v>0</v>
      </c>
      <c r="BG103" s="80">
        <v>0</v>
      </c>
      <c r="BH103" s="81">
        <v>0</v>
      </c>
      <c r="BI103" s="41"/>
      <c r="BJ103" s="38">
        <v>0</v>
      </c>
      <c r="BK103" s="82">
        <v>737719</v>
      </c>
      <c r="BL103" s="40">
        <v>0</v>
      </c>
      <c r="BM103" s="83">
        <v>0</v>
      </c>
      <c r="BN103" s="38">
        <v>0</v>
      </c>
      <c r="BO103" s="84">
        <v>737719</v>
      </c>
      <c r="BP103" s="84">
        <v>0</v>
      </c>
      <c r="BQ103" s="38">
        <v>0</v>
      </c>
      <c r="BR103" s="85">
        <v>0</v>
      </c>
      <c r="BS103" s="41">
        <v>0</v>
      </c>
      <c r="BW103"/>
      <c r="BX103"/>
      <c r="BY103"/>
      <c r="BZ103"/>
    </row>
    <row r="104" spans="1:78" s="10" customFormat="1" x14ac:dyDescent="0.3">
      <c r="A104" s="60" t="s">
        <v>33</v>
      </c>
      <c r="B104" s="41" t="s">
        <v>32</v>
      </c>
      <c r="C104" s="39">
        <v>725429</v>
      </c>
      <c r="D104" s="38"/>
      <c r="E104" s="38"/>
      <c r="F104" s="38"/>
      <c r="G104" s="38"/>
      <c r="H104" s="38"/>
      <c r="I104" s="38"/>
      <c r="J104" s="38"/>
      <c r="K104" s="38"/>
      <c r="L104" s="40">
        <v>0</v>
      </c>
      <c r="M104" s="39">
        <v>0</v>
      </c>
      <c r="N104" s="39">
        <v>0</v>
      </c>
      <c r="O104" s="39">
        <v>0</v>
      </c>
      <c r="P104" s="39">
        <v>0</v>
      </c>
      <c r="Q104" s="39">
        <v>0</v>
      </c>
      <c r="R104" s="39">
        <v>0</v>
      </c>
      <c r="S104" s="39">
        <v>0</v>
      </c>
      <c r="T104" s="39">
        <v>0</v>
      </c>
      <c r="U104" s="39">
        <v>0</v>
      </c>
      <c r="V104" s="39">
        <v>0</v>
      </c>
      <c r="W104" s="39">
        <v>0</v>
      </c>
      <c r="X104" s="39">
        <v>0</v>
      </c>
      <c r="Y104" s="39">
        <v>0</v>
      </c>
      <c r="Z104" s="39">
        <v>0</v>
      </c>
      <c r="AA104" s="39">
        <v>0</v>
      </c>
      <c r="AB104" s="39">
        <v>0</v>
      </c>
      <c r="AC104" s="39">
        <v>0</v>
      </c>
      <c r="AD104" s="39">
        <v>0</v>
      </c>
      <c r="AE104" s="39">
        <v>0</v>
      </c>
      <c r="AF104" s="39">
        <v>0</v>
      </c>
      <c r="AG104" s="39">
        <v>0</v>
      </c>
      <c r="AH104" s="39">
        <v>0</v>
      </c>
      <c r="AI104" s="39">
        <v>0</v>
      </c>
      <c r="AJ104" s="39">
        <v>0</v>
      </c>
      <c r="AK104" s="39">
        <v>0</v>
      </c>
      <c r="AL104" s="39">
        <v>0</v>
      </c>
      <c r="AM104" s="39">
        <v>0</v>
      </c>
      <c r="AN104" s="39">
        <v>0</v>
      </c>
      <c r="AO104" s="39">
        <v>0</v>
      </c>
      <c r="AP104" s="39">
        <v>0</v>
      </c>
      <c r="AQ104" s="39">
        <v>0</v>
      </c>
      <c r="AR104" s="39">
        <v>0</v>
      </c>
      <c r="AS104" s="39">
        <v>2537</v>
      </c>
      <c r="AT104" s="39">
        <v>2483</v>
      </c>
      <c r="AU104" s="39">
        <v>0</v>
      </c>
      <c r="AV104" s="39">
        <v>0</v>
      </c>
      <c r="AW104" s="39">
        <v>0</v>
      </c>
      <c r="AX104" s="39">
        <v>0</v>
      </c>
      <c r="AY104" s="39">
        <v>0</v>
      </c>
      <c r="AZ104" s="39">
        <v>0</v>
      </c>
      <c r="BA104" s="39">
        <v>3252</v>
      </c>
      <c r="BB104" s="39">
        <v>3737</v>
      </c>
      <c r="BC104" s="39">
        <v>3115</v>
      </c>
      <c r="BD104" s="39">
        <v>0</v>
      </c>
      <c r="BE104" s="39">
        <v>0</v>
      </c>
      <c r="BF104" s="39">
        <v>0</v>
      </c>
      <c r="BG104" s="80">
        <v>0</v>
      </c>
      <c r="BH104" s="81">
        <v>15124</v>
      </c>
      <c r="BI104" s="41"/>
      <c r="BJ104" s="38">
        <v>0</v>
      </c>
      <c r="BK104" s="82">
        <v>710305</v>
      </c>
      <c r="BL104" s="40">
        <v>347727</v>
      </c>
      <c r="BM104" s="83">
        <v>687</v>
      </c>
      <c r="BN104" s="38">
        <v>347040</v>
      </c>
      <c r="BO104" s="84">
        <v>362529</v>
      </c>
      <c r="BP104" s="84">
        <v>49</v>
      </c>
      <c r="BQ104" s="38">
        <v>0</v>
      </c>
      <c r="BR104" s="85">
        <v>0</v>
      </c>
      <c r="BS104" s="41">
        <v>0</v>
      </c>
      <c r="BW104"/>
      <c r="BX104"/>
      <c r="BY104"/>
      <c r="BZ104"/>
    </row>
    <row r="105" spans="1:78" s="10" customFormat="1" x14ac:dyDescent="0.3">
      <c r="A105" s="60" t="s">
        <v>31</v>
      </c>
      <c r="B105" s="41" t="s">
        <v>30</v>
      </c>
      <c r="C105" s="39">
        <v>299737</v>
      </c>
      <c r="D105" s="38"/>
      <c r="E105" s="38"/>
      <c r="F105" s="38"/>
      <c r="G105" s="38"/>
      <c r="H105" s="38"/>
      <c r="I105" s="38"/>
      <c r="J105" s="38"/>
      <c r="K105" s="38"/>
      <c r="L105" s="40">
        <v>0</v>
      </c>
      <c r="M105" s="39">
        <v>0</v>
      </c>
      <c r="N105" s="39">
        <v>0</v>
      </c>
      <c r="O105" s="39">
        <v>0</v>
      </c>
      <c r="P105" s="39">
        <v>0</v>
      </c>
      <c r="Q105" s="39">
        <v>0</v>
      </c>
      <c r="R105" s="39">
        <v>0</v>
      </c>
      <c r="S105" s="39">
        <v>0</v>
      </c>
      <c r="T105" s="39">
        <v>0</v>
      </c>
      <c r="U105" s="39">
        <v>0</v>
      </c>
      <c r="V105" s="39">
        <v>0</v>
      </c>
      <c r="W105" s="39">
        <v>0</v>
      </c>
      <c r="X105" s="39">
        <v>0</v>
      </c>
      <c r="Y105" s="39">
        <v>0</v>
      </c>
      <c r="Z105" s="39">
        <v>0</v>
      </c>
      <c r="AA105" s="39">
        <v>0</v>
      </c>
      <c r="AB105" s="39">
        <v>0</v>
      </c>
      <c r="AC105" s="39">
        <v>0</v>
      </c>
      <c r="AD105" s="39">
        <v>0</v>
      </c>
      <c r="AE105" s="39">
        <v>0</v>
      </c>
      <c r="AF105" s="39">
        <v>0</v>
      </c>
      <c r="AG105" s="39">
        <v>0</v>
      </c>
      <c r="AH105" s="39">
        <v>0</v>
      </c>
      <c r="AI105" s="39">
        <v>0</v>
      </c>
      <c r="AJ105" s="39">
        <v>0</v>
      </c>
      <c r="AK105" s="39">
        <v>0</v>
      </c>
      <c r="AL105" s="39">
        <v>0</v>
      </c>
      <c r="AM105" s="39">
        <v>0</v>
      </c>
      <c r="AN105" s="39">
        <v>0</v>
      </c>
      <c r="AO105" s="39">
        <v>0</v>
      </c>
      <c r="AP105" s="39">
        <v>0</v>
      </c>
      <c r="AQ105" s="39">
        <v>0</v>
      </c>
      <c r="AR105" s="39">
        <v>0</v>
      </c>
      <c r="AS105" s="39">
        <v>0</v>
      </c>
      <c r="AT105" s="39">
        <v>0</v>
      </c>
      <c r="AU105" s="39">
        <v>0</v>
      </c>
      <c r="AV105" s="39">
        <v>0</v>
      </c>
      <c r="AW105" s="39">
        <v>0</v>
      </c>
      <c r="AX105" s="39">
        <v>0</v>
      </c>
      <c r="AY105" s="39">
        <v>0</v>
      </c>
      <c r="AZ105" s="39">
        <v>0</v>
      </c>
      <c r="BA105" s="39">
        <v>2452</v>
      </c>
      <c r="BB105" s="39">
        <v>0</v>
      </c>
      <c r="BC105" s="39">
        <v>9446</v>
      </c>
      <c r="BD105" s="39">
        <v>0</v>
      </c>
      <c r="BE105" s="39">
        <v>0</v>
      </c>
      <c r="BF105" s="39">
        <v>25</v>
      </c>
      <c r="BG105" s="80">
        <v>0</v>
      </c>
      <c r="BH105" s="81">
        <v>11923</v>
      </c>
      <c r="BI105" s="41"/>
      <c r="BJ105" s="38">
        <v>0</v>
      </c>
      <c r="BK105" s="82">
        <v>287814</v>
      </c>
      <c r="BL105" s="40">
        <v>118809</v>
      </c>
      <c r="BM105" s="83">
        <v>2</v>
      </c>
      <c r="BN105" s="38">
        <v>118807</v>
      </c>
      <c r="BO105" s="84">
        <v>109984</v>
      </c>
      <c r="BP105" s="84">
        <v>59021</v>
      </c>
      <c r="BQ105" s="38">
        <v>0</v>
      </c>
      <c r="BR105" s="85">
        <v>0</v>
      </c>
      <c r="BS105" s="41">
        <v>0</v>
      </c>
      <c r="BW105"/>
      <c r="BX105"/>
      <c r="BY105"/>
      <c r="BZ105"/>
    </row>
    <row r="106" spans="1:78" s="10" customFormat="1" x14ac:dyDescent="0.3">
      <c r="A106" s="60" t="s">
        <v>29</v>
      </c>
      <c r="B106" s="41" t="s">
        <v>28</v>
      </c>
      <c r="C106" s="39">
        <v>27536</v>
      </c>
      <c r="D106" s="38"/>
      <c r="E106" s="38"/>
      <c r="F106" s="38"/>
      <c r="G106" s="38"/>
      <c r="H106" s="38"/>
      <c r="I106" s="38"/>
      <c r="J106" s="38"/>
      <c r="K106" s="38"/>
      <c r="L106" s="40">
        <v>0</v>
      </c>
      <c r="M106" s="39">
        <v>0</v>
      </c>
      <c r="N106" s="39">
        <v>0</v>
      </c>
      <c r="O106" s="39">
        <v>0</v>
      </c>
      <c r="P106" s="39">
        <v>0</v>
      </c>
      <c r="Q106" s="39">
        <v>0</v>
      </c>
      <c r="R106" s="39">
        <v>0</v>
      </c>
      <c r="S106" s="39">
        <v>0</v>
      </c>
      <c r="T106" s="39">
        <v>0</v>
      </c>
      <c r="U106" s="39">
        <v>0</v>
      </c>
      <c r="V106" s="39">
        <v>0</v>
      </c>
      <c r="W106" s="39">
        <v>0</v>
      </c>
      <c r="X106" s="39">
        <v>0</v>
      </c>
      <c r="Y106" s="39">
        <v>0</v>
      </c>
      <c r="Z106" s="39">
        <v>0</v>
      </c>
      <c r="AA106" s="39">
        <v>0</v>
      </c>
      <c r="AB106" s="39">
        <v>0</v>
      </c>
      <c r="AC106" s="39">
        <v>0</v>
      </c>
      <c r="AD106" s="39">
        <v>0</v>
      </c>
      <c r="AE106" s="39">
        <v>0</v>
      </c>
      <c r="AF106" s="39">
        <v>0</v>
      </c>
      <c r="AG106" s="39">
        <v>0</v>
      </c>
      <c r="AH106" s="39">
        <v>0</v>
      </c>
      <c r="AI106" s="39">
        <v>0</v>
      </c>
      <c r="AJ106" s="39">
        <v>0</v>
      </c>
      <c r="AK106" s="39">
        <v>0</v>
      </c>
      <c r="AL106" s="39">
        <v>0</v>
      </c>
      <c r="AM106" s="39">
        <v>0</v>
      </c>
      <c r="AN106" s="39">
        <v>0</v>
      </c>
      <c r="AO106" s="39">
        <v>0</v>
      </c>
      <c r="AP106" s="39">
        <v>0</v>
      </c>
      <c r="AQ106" s="39">
        <v>0</v>
      </c>
      <c r="AR106" s="39">
        <v>0</v>
      </c>
      <c r="AS106" s="39">
        <v>0</v>
      </c>
      <c r="AT106" s="39">
        <v>0</v>
      </c>
      <c r="AU106" s="39">
        <v>0</v>
      </c>
      <c r="AV106" s="39">
        <v>0</v>
      </c>
      <c r="AW106" s="39">
        <v>0</v>
      </c>
      <c r="AX106" s="39">
        <v>0</v>
      </c>
      <c r="AY106" s="39">
        <v>0</v>
      </c>
      <c r="AZ106" s="39">
        <v>0</v>
      </c>
      <c r="BA106" s="39">
        <v>0</v>
      </c>
      <c r="BB106" s="39">
        <v>0</v>
      </c>
      <c r="BC106" s="39">
        <v>0</v>
      </c>
      <c r="BD106" s="39">
        <v>0</v>
      </c>
      <c r="BE106" s="39">
        <v>0</v>
      </c>
      <c r="BF106" s="39">
        <v>0</v>
      </c>
      <c r="BG106" s="80">
        <v>0</v>
      </c>
      <c r="BH106" s="81">
        <v>0</v>
      </c>
      <c r="BI106" s="41"/>
      <c r="BJ106" s="38">
        <v>999</v>
      </c>
      <c r="BK106" s="82">
        <v>26537</v>
      </c>
      <c r="BL106" s="40">
        <v>26096</v>
      </c>
      <c r="BM106" s="83">
        <v>0</v>
      </c>
      <c r="BN106" s="38">
        <v>26096</v>
      </c>
      <c r="BO106" s="84">
        <v>0</v>
      </c>
      <c r="BP106" s="84">
        <v>441</v>
      </c>
      <c r="BQ106" s="38">
        <v>0</v>
      </c>
      <c r="BR106" s="85">
        <v>0</v>
      </c>
      <c r="BS106" s="41">
        <v>0</v>
      </c>
      <c r="BW106"/>
      <c r="BX106"/>
      <c r="BY106"/>
      <c r="BZ106"/>
    </row>
    <row r="107" spans="1:78" s="10" customFormat="1" x14ac:dyDescent="0.3">
      <c r="A107" s="60" t="s">
        <v>27</v>
      </c>
      <c r="B107" s="41" t="s">
        <v>26</v>
      </c>
      <c r="C107" s="39">
        <v>376433</v>
      </c>
      <c r="D107" s="38"/>
      <c r="E107" s="38"/>
      <c r="F107" s="38"/>
      <c r="G107" s="38"/>
      <c r="H107" s="38"/>
      <c r="I107" s="38"/>
      <c r="J107" s="38"/>
      <c r="K107" s="38"/>
      <c r="L107" s="40">
        <v>126</v>
      </c>
      <c r="M107" s="39">
        <v>1056</v>
      </c>
      <c r="N107" s="39">
        <v>258</v>
      </c>
      <c r="O107" s="39">
        <v>678</v>
      </c>
      <c r="P107" s="39">
        <v>2429</v>
      </c>
      <c r="Q107" s="39">
        <v>382</v>
      </c>
      <c r="R107" s="39">
        <v>2315</v>
      </c>
      <c r="S107" s="39">
        <v>269</v>
      </c>
      <c r="T107" s="39">
        <v>610</v>
      </c>
      <c r="U107" s="39">
        <v>619</v>
      </c>
      <c r="V107" s="39">
        <v>89</v>
      </c>
      <c r="W107" s="39">
        <v>934</v>
      </c>
      <c r="X107" s="39">
        <v>416</v>
      </c>
      <c r="Y107" s="39">
        <v>364</v>
      </c>
      <c r="Z107" s="39">
        <v>212</v>
      </c>
      <c r="AA107" s="39">
        <v>304</v>
      </c>
      <c r="AB107" s="39">
        <v>10</v>
      </c>
      <c r="AC107" s="39">
        <v>535</v>
      </c>
      <c r="AD107" s="39">
        <v>334</v>
      </c>
      <c r="AE107" s="39">
        <v>1440</v>
      </c>
      <c r="AF107" s="39">
        <v>916</v>
      </c>
      <c r="AG107" s="39">
        <v>110</v>
      </c>
      <c r="AH107" s="39">
        <v>163</v>
      </c>
      <c r="AI107" s="39">
        <v>7968</v>
      </c>
      <c r="AJ107" s="39">
        <v>0</v>
      </c>
      <c r="AK107" s="39">
        <v>41</v>
      </c>
      <c r="AL107" s="39">
        <v>3</v>
      </c>
      <c r="AM107" s="39">
        <v>24</v>
      </c>
      <c r="AN107" s="39">
        <v>924</v>
      </c>
      <c r="AO107" s="39">
        <v>409</v>
      </c>
      <c r="AP107" s="39">
        <v>1378</v>
      </c>
      <c r="AQ107" s="39">
        <v>347</v>
      </c>
      <c r="AR107" s="39">
        <v>3385</v>
      </c>
      <c r="AS107" s="39">
        <v>13296</v>
      </c>
      <c r="AT107" s="39">
        <v>20398</v>
      </c>
      <c r="AU107" s="39">
        <v>4434</v>
      </c>
      <c r="AV107" s="39">
        <v>5170</v>
      </c>
      <c r="AW107" s="39">
        <v>2682</v>
      </c>
      <c r="AX107" s="39">
        <v>284</v>
      </c>
      <c r="AY107" s="39">
        <v>1336</v>
      </c>
      <c r="AZ107" s="39">
        <v>1239</v>
      </c>
      <c r="BA107" s="39">
        <v>4013</v>
      </c>
      <c r="BB107" s="39">
        <v>1112</v>
      </c>
      <c r="BC107" s="39">
        <v>1889</v>
      </c>
      <c r="BD107" s="39">
        <v>13</v>
      </c>
      <c r="BE107" s="39">
        <v>526</v>
      </c>
      <c r="BF107" s="39">
        <v>305</v>
      </c>
      <c r="BG107" s="80">
        <v>0</v>
      </c>
      <c r="BH107" s="81">
        <v>85745</v>
      </c>
      <c r="BI107" s="41"/>
      <c r="BJ107" s="38">
        <v>0</v>
      </c>
      <c r="BK107" s="82">
        <v>290688</v>
      </c>
      <c r="BL107" s="40">
        <v>281467</v>
      </c>
      <c r="BM107" s="83">
        <v>0</v>
      </c>
      <c r="BN107" s="38">
        <v>281467</v>
      </c>
      <c r="BO107" s="84">
        <v>0</v>
      </c>
      <c r="BP107" s="84">
        <v>9221</v>
      </c>
      <c r="BQ107" s="38">
        <v>0</v>
      </c>
      <c r="BR107" s="85">
        <v>0</v>
      </c>
      <c r="BS107" s="41">
        <v>0</v>
      </c>
      <c r="BW107"/>
      <c r="BX107"/>
      <c r="BY107"/>
      <c r="BZ107"/>
    </row>
    <row r="108" spans="1:78" s="10" customFormat="1" x14ac:dyDescent="0.3">
      <c r="A108" s="60" t="s">
        <v>25</v>
      </c>
      <c r="B108" s="41" t="s">
        <v>24</v>
      </c>
      <c r="C108" s="39">
        <v>56524</v>
      </c>
      <c r="D108" s="38"/>
      <c r="E108" s="38"/>
      <c r="F108" s="38"/>
      <c r="G108" s="38"/>
      <c r="H108" s="38"/>
      <c r="I108" s="38"/>
      <c r="J108" s="38"/>
      <c r="K108" s="38"/>
      <c r="L108" s="40">
        <v>0</v>
      </c>
      <c r="M108" s="39">
        <v>0</v>
      </c>
      <c r="N108" s="39">
        <v>0</v>
      </c>
      <c r="O108" s="39">
        <v>0</v>
      </c>
      <c r="P108" s="39">
        <v>0</v>
      </c>
      <c r="Q108" s="39">
        <v>0</v>
      </c>
      <c r="R108" s="39">
        <v>0</v>
      </c>
      <c r="S108" s="39">
        <v>0</v>
      </c>
      <c r="T108" s="39">
        <v>0</v>
      </c>
      <c r="U108" s="39">
        <v>0</v>
      </c>
      <c r="V108" s="39">
        <v>0</v>
      </c>
      <c r="W108" s="39">
        <v>0</v>
      </c>
      <c r="X108" s="39">
        <v>0</v>
      </c>
      <c r="Y108" s="39">
        <v>0</v>
      </c>
      <c r="Z108" s="39">
        <v>0</v>
      </c>
      <c r="AA108" s="39">
        <v>0</v>
      </c>
      <c r="AB108" s="39">
        <v>0</v>
      </c>
      <c r="AC108" s="39">
        <v>0</v>
      </c>
      <c r="AD108" s="39">
        <v>0</v>
      </c>
      <c r="AE108" s="39">
        <v>0</v>
      </c>
      <c r="AF108" s="39">
        <v>0</v>
      </c>
      <c r="AG108" s="39">
        <v>0</v>
      </c>
      <c r="AH108" s="39">
        <v>0</v>
      </c>
      <c r="AI108" s="39">
        <v>0</v>
      </c>
      <c r="AJ108" s="39">
        <v>0</v>
      </c>
      <c r="AK108" s="39">
        <v>0</v>
      </c>
      <c r="AL108" s="39">
        <v>0</v>
      </c>
      <c r="AM108" s="39">
        <v>0</v>
      </c>
      <c r="AN108" s="39">
        <v>0</v>
      </c>
      <c r="AO108" s="39">
        <v>0</v>
      </c>
      <c r="AP108" s="39">
        <v>0</v>
      </c>
      <c r="AQ108" s="39">
        <v>0</v>
      </c>
      <c r="AR108" s="39">
        <v>0</v>
      </c>
      <c r="AS108" s="39">
        <v>0</v>
      </c>
      <c r="AT108" s="39">
        <v>0</v>
      </c>
      <c r="AU108" s="39">
        <v>0</v>
      </c>
      <c r="AV108" s="39">
        <v>0</v>
      </c>
      <c r="AW108" s="39">
        <v>0</v>
      </c>
      <c r="AX108" s="39">
        <v>0</v>
      </c>
      <c r="AY108" s="39">
        <v>0</v>
      </c>
      <c r="AZ108" s="39">
        <v>0</v>
      </c>
      <c r="BA108" s="39">
        <v>0</v>
      </c>
      <c r="BB108" s="39">
        <v>0</v>
      </c>
      <c r="BC108" s="39">
        <v>0</v>
      </c>
      <c r="BD108" s="39">
        <v>0</v>
      </c>
      <c r="BE108" s="39">
        <v>0</v>
      </c>
      <c r="BF108" s="39">
        <v>0</v>
      </c>
      <c r="BG108" s="80">
        <v>0</v>
      </c>
      <c r="BH108" s="81">
        <v>0</v>
      </c>
      <c r="BI108" s="41"/>
      <c r="BJ108" s="38">
        <v>0</v>
      </c>
      <c r="BK108" s="82">
        <v>56524</v>
      </c>
      <c r="BL108" s="40">
        <v>56524</v>
      </c>
      <c r="BM108" s="83">
        <v>56524</v>
      </c>
      <c r="BN108" s="38">
        <v>0</v>
      </c>
      <c r="BO108" s="84">
        <v>0</v>
      </c>
      <c r="BP108" s="84">
        <v>0</v>
      </c>
      <c r="BQ108" s="38">
        <v>0</v>
      </c>
      <c r="BR108" s="85">
        <v>0</v>
      </c>
      <c r="BS108" s="41">
        <v>0</v>
      </c>
      <c r="BW108"/>
      <c r="BX108"/>
      <c r="BY108"/>
      <c r="BZ108"/>
    </row>
    <row r="109" spans="1:78" s="10" customFormat="1" ht="15" thickBot="1" x14ac:dyDescent="0.35">
      <c r="A109" s="72" t="s">
        <v>23</v>
      </c>
      <c r="B109" s="41" t="s">
        <v>22</v>
      </c>
      <c r="C109" s="39">
        <v>271398</v>
      </c>
      <c r="D109" s="38"/>
      <c r="E109" s="38"/>
      <c r="F109" s="38"/>
      <c r="G109" s="38"/>
      <c r="H109" s="38"/>
      <c r="I109" s="38"/>
      <c r="J109" s="38"/>
      <c r="K109" s="38"/>
      <c r="L109" s="40">
        <v>0</v>
      </c>
      <c r="M109" s="39">
        <v>0</v>
      </c>
      <c r="N109" s="39">
        <v>0</v>
      </c>
      <c r="O109" s="39">
        <v>0</v>
      </c>
      <c r="P109" s="39">
        <v>0</v>
      </c>
      <c r="Q109" s="39">
        <v>0</v>
      </c>
      <c r="R109" s="39">
        <v>0</v>
      </c>
      <c r="S109" s="39">
        <v>0</v>
      </c>
      <c r="T109" s="39">
        <v>0</v>
      </c>
      <c r="U109" s="39">
        <v>0</v>
      </c>
      <c r="V109" s="39">
        <v>0</v>
      </c>
      <c r="W109" s="39">
        <v>0</v>
      </c>
      <c r="X109" s="39">
        <v>0</v>
      </c>
      <c r="Y109" s="39">
        <v>0</v>
      </c>
      <c r="Z109" s="39">
        <v>0</v>
      </c>
      <c r="AA109" s="39">
        <v>0</v>
      </c>
      <c r="AB109" s="39">
        <v>0</v>
      </c>
      <c r="AC109" s="39">
        <v>0</v>
      </c>
      <c r="AD109" s="39">
        <v>0</v>
      </c>
      <c r="AE109" s="39">
        <v>0</v>
      </c>
      <c r="AF109" s="39">
        <v>0</v>
      </c>
      <c r="AG109" s="39">
        <v>0</v>
      </c>
      <c r="AH109" s="39">
        <v>0</v>
      </c>
      <c r="AI109" s="39">
        <v>0</v>
      </c>
      <c r="AJ109" s="39">
        <v>0</v>
      </c>
      <c r="AK109" s="39">
        <v>0</v>
      </c>
      <c r="AL109" s="39">
        <v>0</v>
      </c>
      <c r="AM109" s="39">
        <v>0</v>
      </c>
      <c r="AN109" s="39">
        <v>0</v>
      </c>
      <c r="AO109" s="39">
        <v>0</v>
      </c>
      <c r="AP109" s="39">
        <v>0</v>
      </c>
      <c r="AQ109" s="39">
        <v>0</v>
      </c>
      <c r="AR109" s="39">
        <v>0</v>
      </c>
      <c r="AS109" s="39">
        <v>0</v>
      </c>
      <c r="AT109" s="39">
        <v>0</v>
      </c>
      <c r="AU109" s="39">
        <v>0</v>
      </c>
      <c r="AV109" s="39">
        <v>0</v>
      </c>
      <c r="AW109" s="39">
        <v>0</v>
      </c>
      <c r="AX109" s="39">
        <v>0</v>
      </c>
      <c r="AY109" s="39">
        <v>0</v>
      </c>
      <c r="AZ109" s="39">
        <v>0</v>
      </c>
      <c r="BA109" s="39">
        <v>0</v>
      </c>
      <c r="BB109" s="39">
        <v>0</v>
      </c>
      <c r="BC109" s="39">
        <v>0</v>
      </c>
      <c r="BD109" s="39">
        <v>0</v>
      </c>
      <c r="BE109" s="39">
        <v>0</v>
      </c>
      <c r="BF109" s="39">
        <v>0</v>
      </c>
      <c r="BG109" s="39">
        <v>0</v>
      </c>
      <c r="BH109" s="81">
        <v>0</v>
      </c>
      <c r="BI109" s="41"/>
      <c r="BJ109" s="38">
        <v>120969</v>
      </c>
      <c r="BK109" s="82">
        <v>150429</v>
      </c>
      <c r="BL109" s="40">
        <v>150429</v>
      </c>
      <c r="BM109" s="83">
        <v>0</v>
      </c>
      <c r="BN109" s="38">
        <v>150429</v>
      </c>
      <c r="BO109" s="84">
        <v>0</v>
      </c>
      <c r="BP109" s="84">
        <v>0</v>
      </c>
      <c r="BQ109" s="38">
        <v>0</v>
      </c>
      <c r="BR109" s="85">
        <v>0</v>
      </c>
      <c r="BS109" s="41">
        <v>0</v>
      </c>
      <c r="BW109"/>
      <c r="BX109"/>
      <c r="BY109"/>
      <c r="BZ109"/>
    </row>
    <row r="110" spans="1:78" s="10" customFormat="1" ht="15.6" thickTop="1" thickBot="1" x14ac:dyDescent="0.35">
      <c r="B110" s="86" t="s">
        <v>21</v>
      </c>
      <c r="C110" s="47">
        <v>29471163</v>
      </c>
      <c r="D110" s="47">
        <v>0</v>
      </c>
      <c r="E110" s="47">
        <v>0</v>
      </c>
      <c r="F110" s="47">
        <v>0</v>
      </c>
      <c r="G110" s="47">
        <v>0</v>
      </c>
      <c r="H110" s="47">
        <v>0</v>
      </c>
      <c r="I110" s="47">
        <v>0</v>
      </c>
      <c r="J110" s="47">
        <v>0</v>
      </c>
      <c r="K110" s="87">
        <v>0</v>
      </c>
      <c r="L110" s="47">
        <v>177477</v>
      </c>
      <c r="M110" s="47">
        <v>397563</v>
      </c>
      <c r="N110" s="47">
        <v>100260</v>
      </c>
      <c r="O110" s="47">
        <v>136445</v>
      </c>
      <c r="P110" s="47">
        <v>150094</v>
      </c>
      <c r="Q110" s="47">
        <v>46872</v>
      </c>
      <c r="R110" s="47">
        <v>103846</v>
      </c>
      <c r="S110" s="47">
        <v>210119</v>
      </c>
      <c r="T110" s="47">
        <v>151675</v>
      </c>
      <c r="U110" s="47">
        <v>436020</v>
      </c>
      <c r="V110" s="47">
        <v>91035</v>
      </c>
      <c r="W110" s="47">
        <v>352273</v>
      </c>
      <c r="X110" s="47">
        <v>116385</v>
      </c>
      <c r="Y110" s="47">
        <v>57854</v>
      </c>
      <c r="Z110" s="47">
        <v>45633</v>
      </c>
      <c r="AA110" s="47">
        <v>73829</v>
      </c>
      <c r="AB110" s="47">
        <v>9457</v>
      </c>
      <c r="AC110" s="47">
        <v>129763</v>
      </c>
      <c r="AD110" s="47">
        <v>73010</v>
      </c>
      <c r="AE110" s="47">
        <v>1139118</v>
      </c>
      <c r="AF110" s="47">
        <v>245105</v>
      </c>
      <c r="AG110" s="47">
        <v>35814</v>
      </c>
      <c r="AH110" s="47">
        <v>80851</v>
      </c>
      <c r="AI110" s="47">
        <v>587275</v>
      </c>
      <c r="AJ110" s="47">
        <v>48</v>
      </c>
      <c r="AK110" s="47">
        <v>16978</v>
      </c>
      <c r="AL110" s="47">
        <v>1273</v>
      </c>
      <c r="AM110" s="47">
        <v>2927</v>
      </c>
      <c r="AN110" s="47">
        <v>99844</v>
      </c>
      <c r="AO110" s="47">
        <v>29378</v>
      </c>
      <c r="AP110" s="47">
        <v>224383</v>
      </c>
      <c r="AQ110" s="47">
        <v>59948</v>
      </c>
      <c r="AR110" s="47">
        <v>612904</v>
      </c>
      <c r="AS110" s="47">
        <v>2199811</v>
      </c>
      <c r="AT110" s="47">
        <v>659393</v>
      </c>
      <c r="AU110" s="47">
        <v>995600</v>
      </c>
      <c r="AV110" s="47">
        <v>318660</v>
      </c>
      <c r="AW110" s="47">
        <v>430581</v>
      </c>
      <c r="AX110" s="47">
        <v>11999</v>
      </c>
      <c r="AY110" s="47">
        <v>78157</v>
      </c>
      <c r="AZ110" s="47">
        <v>72287</v>
      </c>
      <c r="BA110" s="47">
        <v>205444</v>
      </c>
      <c r="BB110" s="47">
        <v>61859</v>
      </c>
      <c r="BC110" s="47">
        <v>122692</v>
      </c>
      <c r="BD110" s="47">
        <v>1625</v>
      </c>
      <c r="BE110" s="47">
        <v>47273</v>
      </c>
      <c r="BF110" s="47">
        <v>31485</v>
      </c>
      <c r="BG110" s="47">
        <v>0</v>
      </c>
      <c r="BH110" s="47">
        <v>11232322</v>
      </c>
      <c r="BI110" s="86">
        <v>0</v>
      </c>
      <c r="BJ110" s="87">
        <v>4933099</v>
      </c>
      <c r="BK110" s="87">
        <v>10646324</v>
      </c>
      <c r="BL110" s="47">
        <v>9358198</v>
      </c>
      <c r="BM110" s="47">
        <v>871941</v>
      </c>
      <c r="BN110" s="88">
        <v>8486257</v>
      </c>
      <c r="BO110" s="88">
        <v>1219394</v>
      </c>
      <c r="BP110" s="88">
        <v>68732</v>
      </c>
      <c r="BQ110" s="47">
        <v>2209281</v>
      </c>
      <c r="BR110" s="47">
        <v>450137</v>
      </c>
      <c r="BS110" s="89">
        <v>0</v>
      </c>
      <c r="BW110"/>
      <c r="BX110"/>
      <c r="BY110"/>
      <c r="BZ110"/>
    </row>
    <row r="111" spans="1:78" s="10" customFormat="1" ht="15" thickTop="1" x14ac:dyDescent="0.3">
      <c r="B111" s="90" t="s">
        <v>20</v>
      </c>
      <c r="C111" s="91"/>
      <c r="D111" s="92"/>
      <c r="E111" s="92"/>
      <c r="F111" s="92">
        <v>333503</v>
      </c>
      <c r="G111" s="92">
        <v>0</v>
      </c>
      <c r="H111" s="92">
        <v>37853</v>
      </c>
      <c r="I111" s="92">
        <v>263960</v>
      </c>
      <c r="J111" s="92">
        <v>349766</v>
      </c>
      <c r="K111" s="92"/>
      <c r="L111" s="91">
        <v>864658</v>
      </c>
      <c r="M111" s="94">
        <v>786285</v>
      </c>
      <c r="N111" s="94">
        <v>415394</v>
      </c>
      <c r="O111" s="94">
        <v>99768</v>
      </c>
      <c r="P111" s="94">
        <v>50408</v>
      </c>
      <c r="Q111" s="94">
        <v>99635</v>
      </c>
      <c r="R111" s="94">
        <v>531390</v>
      </c>
      <c r="S111" s="94">
        <v>124511</v>
      </c>
      <c r="T111" s="94">
        <v>92238</v>
      </c>
      <c r="U111" s="94">
        <v>114161</v>
      </c>
      <c r="V111" s="94">
        <v>2780</v>
      </c>
      <c r="W111" s="94">
        <v>220351</v>
      </c>
      <c r="X111" s="94">
        <v>150872</v>
      </c>
      <c r="Y111" s="94">
        <v>44759</v>
      </c>
      <c r="Z111" s="94">
        <v>21480</v>
      </c>
      <c r="AA111" s="94">
        <v>43123</v>
      </c>
      <c r="AB111" s="94">
        <v>11944</v>
      </c>
      <c r="AC111" s="94">
        <v>72025</v>
      </c>
      <c r="AD111" s="94">
        <v>79327</v>
      </c>
      <c r="AE111" s="94">
        <v>53257</v>
      </c>
      <c r="AF111" s="94">
        <v>120687</v>
      </c>
      <c r="AG111" s="94">
        <v>22416</v>
      </c>
      <c r="AH111" s="94">
        <v>53085</v>
      </c>
      <c r="AI111" s="94">
        <v>158879</v>
      </c>
      <c r="AJ111" s="94">
        <v>24</v>
      </c>
      <c r="AK111" s="94">
        <v>6513</v>
      </c>
      <c r="AL111" s="94">
        <v>480</v>
      </c>
      <c r="AM111" s="94">
        <v>6420</v>
      </c>
      <c r="AN111" s="94">
        <v>141111</v>
      </c>
      <c r="AO111" s="94">
        <v>123274</v>
      </c>
      <c r="AP111" s="94">
        <v>140606</v>
      </c>
      <c r="AQ111" s="94">
        <v>35362</v>
      </c>
      <c r="AR111" s="94">
        <v>521952</v>
      </c>
      <c r="AS111" s="94">
        <v>1514722</v>
      </c>
      <c r="AT111" s="94">
        <v>2062313</v>
      </c>
      <c r="AU111" s="94">
        <v>224617</v>
      </c>
      <c r="AV111" s="94">
        <v>436185</v>
      </c>
      <c r="AW111" s="94">
        <v>73890</v>
      </c>
      <c r="AX111" s="94">
        <v>1016359</v>
      </c>
      <c r="AY111" s="94">
        <v>360162</v>
      </c>
      <c r="AZ111" s="94">
        <v>327274</v>
      </c>
      <c r="BA111" s="94">
        <v>532275</v>
      </c>
      <c r="BB111" s="94">
        <v>660265</v>
      </c>
      <c r="BC111" s="94">
        <v>176829</v>
      </c>
      <c r="BD111" s="94">
        <v>5662</v>
      </c>
      <c r="BE111" s="94">
        <v>182001</v>
      </c>
      <c r="BF111" s="94">
        <v>135191</v>
      </c>
      <c r="BG111" s="94">
        <v>0</v>
      </c>
      <c r="BH111" s="93">
        <v>12916920</v>
      </c>
      <c r="BI111" s="93">
        <v>13902002</v>
      </c>
      <c r="BW111"/>
      <c r="BX111"/>
      <c r="BY111"/>
      <c r="BZ111"/>
    </row>
    <row r="112" spans="1:78" s="10" customFormat="1" ht="15" thickBot="1" x14ac:dyDescent="0.35">
      <c r="B112" s="90" t="s">
        <v>19</v>
      </c>
      <c r="C112" s="40"/>
      <c r="D112" s="38"/>
      <c r="E112" s="38"/>
      <c r="F112" s="38"/>
      <c r="G112" s="38"/>
      <c r="H112" s="38"/>
      <c r="I112" s="38"/>
      <c r="J112" s="38"/>
      <c r="K112" s="38"/>
      <c r="L112" s="40">
        <v>18469</v>
      </c>
      <c r="M112" s="39">
        <v>256229</v>
      </c>
      <c r="N112" s="39">
        <v>20893</v>
      </c>
      <c r="O112" s="39">
        <v>82410</v>
      </c>
      <c r="P112" s="39">
        <v>13114</v>
      </c>
      <c r="Q112" s="39">
        <v>17489</v>
      </c>
      <c r="R112" s="39">
        <v>22535</v>
      </c>
      <c r="S112" s="39">
        <v>63743</v>
      </c>
      <c r="T112" s="39">
        <v>52992</v>
      </c>
      <c r="U112" s="39">
        <v>119426</v>
      </c>
      <c r="V112" s="39">
        <v>46468</v>
      </c>
      <c r="W112" s="39">
        <v>72101</v>
      </c>
      <c r="X112" s="39">
        <v>74500</v>
      </c>
      <c r="Y112" s="39">
        <v>20504</v>
      </c>
      <c r="Z112" s="39">
        <v>8836</v>
      </c>
      <c r="AA112" s="39">
        <v>53080</v>
      </c>
      <c r="AB112" s="39">
        <v>3262</v>
      </c>
      <c r="AC112" s="39">
        <v>52430</v>
      </c>
      <c r="AD112" s="39">
        <v>26295</v>
      </c>
      <c r="AE112" s="39">
        <v>327076</v>
      </c>
      <c r="AF112" s="39">
        <v>84800</v>
      </c>
      <c r="AG112" s="39">
        <v>20522</v>
      </c>
      <c r="AH112" s="39">
        <v>13889</v>
      </c>
      <c r="AI112" s="39">
        <v>181798</v>
      </c>
      <c r="AJ112" s="39">
        <v>28</v>
      </c>
      <c r="AK112" s="39">
        <v>13362</v>
      </c>
      <c r="AL112" s="39">
        <v>997</v>
      </c>
      <c r="AM112" s="39">
        <v>1716</v>
      </c>
      <c r="AN112" s="39">
        <v>19611</v>
      </c>
      <c r="AO112" s="39">
        <v>18893</v>
      </c>
      <c r="AP112" s="39">
        <v>108742</v>
      </c>
      <c r="AQ112" s="39">
        <v>30933</v>
      </c>
      <c r="AR112" s="39">
        <v>187185</v>
      </c>
      <c r="AS112" s="39">
        <v>642277</v>
      </c>
      <c r="AT112" s="39">
        <v>1137429</v>
      </c>
      <c r="AU112" s="39">
        <v>1026252</v>
      </c>
      <c r="AV112" s="39">
        <v>112609</v>
      </c>
      <c r="AW112" s="39">
        <v>523513</v>
      </c>
      <c r="AX112" s="39">
        <v>9844</v>
      </c>
      <c r="AY112" s="39">
        <v>75204</v>
      </c>
      <c r="AZ112" s="39">
        <v>68971</v>
      </c>
      <c r="BA112" s="39">
        <v>357272</v>
      </c>
      <c r="BB112" s="39">
        <v>711069</v>
      </c>
      <c r="BC112" s="39">
        <v>226506</v>
      </c>
      <c r="BD112" s="39">
        <v>3542</v>
      </c>
      <c r="BE112" s="39">
        <v>74807</v>
      </c>
      <c r="BF112" s="39">
        <v>80458</v>
      </c>
      <c r="BG112" s="39">
        <v>0</v>
      </c>
      <c r="BH112" s="41">
        <v>7084081</v>
      </c>
      <c r="BI112" s="41">
        <v>7084081</v>
      </c>
      <c r="BW112"/>
      <c r="BX112"/>
      <c r="BY112"/>
      <c r="BZ112"/>
    </row>
    <row r="113" spans="2:79" s="10" customFormat="1" ht="13.8" thickTop="1" x14ac:dyDescent="0.25">
      <c r="B113" s="90" t="s">
        <v>18</v>
      </c>
      <c r="C113" s="40"/>
      <c r="D113" s="38"/>
      <c r="E113" s="38"/>
      <c r="F113" s="38"/>
      <c r="G113" s="38"/>
      <c r="H113" s="38"/>
      <c r="I113" s="38"/>
      <c r="J113" s="38"/>
      <c r="K113" s="38"/>
      <c r="L113" s="40">
        <v>18469</v>
      </c>
      <c r="M113" s="39">
        <v>252287</v>
      </c>
      <c r="N113" s="39">
        <v>20803</v>
      </c>
      <c r="O113" s="39">
        <v>81496</v>
      </c>
      <c r="P113" s="39">
        <v>13101</v>
      </c>
      <c r="Q113" s="39">
        <v>17391</v>
      </c>
      <c r="R113" s="39">
        <v>21282</v>
      </c>
      <c r="S113" s="39">
        <v>63260</v>
      </c>
      <c r="T113" s="39">
        <v>52622</v>
      </c>
      <c r="U113" s="39">
        <v>119037</v>
      </c>
      <c r="V113" s="39">
        <v>46323</v>
      </c>
      <c r="W113" s="39">
        <v>68028</v>
      </c>
      <c r="X113" s="39">
        <v>70565</v>
      </c>
      <c r="Y113" s="39">
        <v>19582</v>
      </c>
      <c r="Z113" s="39">
        <v>8536</v>
      </c>
      <c r="AA113" s="39">
        <v>51953</v>
      </c>
      <c r="AB113" s="39">
        <v>3130</v>
      </c>
      <c r="AC113" s="39">
        <v>50285</v>
      </c>
      <c r="AD113" s="39">
        <v>25862</v>
      </c>
      <c r="AE113" s="39">
        <v>323243</v>
      </c>
      <c r="AF113" s="39">
        <v>82944</v>
      </c>
      <c r="AG113" s="39">
        <v>18618</v>
      </c>
      <c r="AH113" s="39">
        <v>13286</v>
      </c>
      <c r="AI113" s="39">
        <v>179427</v>
      </c>
      <c r="AJ113" s="39">
        <v>23</v>
      </c>
      <c r="AK113" s="39">
        <v>13340</v>
      </c>
      <c r="AL113" s="39">
        <v>996</v>
      </c>
      <c r="AM113" s="39">
        <v>1400</v>
      </c>
      <c r="AN113" s="39">
        <v>19177</v>
      </c>
      <c r="AO113" s="39">
        <v>18632</v>
      </c>
      <c r="AP113" s="39">
        <v>105929</v>
      </c>
      <c r="AQ113" s="39">
        <v>30283</v>
      </c>
      <c r="AR113" s="39">
        <v>185748</v>
      </c>
      <c r="AS113" s="39">
        <v>630164</v>
      </c>
      <c r="AT113" s="39">
        <v>1129716</v>
      </c>
      <c r="AU113" s="39">
        <v>1024285</v>
      </c>
      <c r="AV113" s="39">
        <v>108527</v>
      </c>
      <c r="AW113" s="39">
        <v>522794</v>
      </c>
      <c r="AX113" s="39">
        <v>9676</v>
      </c>
      <c r="AY113" s="39">
        <v>72377</v>
      </c>
      <c r="AZ113" s="39">
        <v>66652</v>
      </c>
      <c r="BA113" s="39">
        <v>354896</v>
      </c>
      <c r="BB113" s="39">
        <v>710364</v>
      </c>
      <c r="BC113" s="39">
        <v>225600</v>
      </c>
      <c r="BD113" s="39">
        <v>3515</v>
      </c>
      <c r="BE113" s="39">
        <v>74424</v>
      </c>
      <c r="BF113" s="39">
        <v>80403</v>
      </c>
      <c r="BG113" s="39">
        <v>0</v>
      </c>
      <c r="BH113" s="41">
        <v>7010451</v>
      </c>
      <c r="BI113" s="41">
        <v>7010451</v>
      </c>
      <c r="BK113" s="95" t="s">
        <v>17</v>
      </c>
      <c r="BL113" s="96"/>
      <c r="BM113" s="96"/>
      <c r="BN113" s="96"/>
      <c r="BO113" s="97">
        <v>12916920</v>
      </c>
      <c r="BQ113" s="95" t="s">
        <v>16</v>
      </c>
      <c r="BR113" s="96"/>
      <c r="BS113" s="96"/>
      <c r="BT113" s="96"/>
      <c r="BU113" s="97">
        <v>10646324</v>
      </c>
      <c r="BW113" s="95" t="s">
        <v>212</v>
      </c>
      <c r="BX113" s="96"/>
      <c r="BY113" s="96"/>
      <c r="BZ113" s="96"/>
      <c r="CA113" s="97">
        <v>7084081</v>
      </c>
    </row>
    <row r="114" spans="2:79" s="10" customFormat="1" ht="13.2" x14ac:dyDescent="0.25">
      <c r="B114" s="90" t="s">
        <v>15</v>
      </c>
      <c r="C114" s="40"/>
      <c r="D114" s="38"/>
      <c r="E114" s="38"/>
      <c r="F114" s="38"/>
      <c r="G114" s="38"/>
      <c r="H114" s="38"/>
      <c r="I114" s="38"/>
      <c r="J114" s="38"/>
      <c r="K114" s="38"/>
      <c r="L114" s="40">
        <v>0</v>
      </c>
      <c r="M114" s="39">
        <v>2894</v>
      </c>
      <c r="N114" s="39">
        <v>70</v>
      </c>
      <c r="O114" s="39">
        <v>696</v>
      </c>
      <c r="P114" s="39">
        <v>13</v>
      </c>
      <c r="Q114" s="39">
        <v>80</v>
      </c>
      <c r="R114" s="39">
        <v>642</v>
      </c>
      <c r="S114" s="39">
        <v>367</v>
      </c>
      <c r="T114" s="39">
        <v>277</v>
      </c>
      <c r="U114" s="39">
        <v>292</v>
      </c>
      <c r="V114" s="39">
        <v>115</v>
      </c>
      <c r="W114" s="39">
        <v>1584</v>
      </c>
      <c r="X114" s="39">
        <v>2086</v>
      </c>
      <c r="Y114" s="39">
        <v>616</v>
      </c>
      <c r="Z114" s="39">
        <v>232</v>
      </c>
      <c r="AA114" s="39">
        <v>850</v>
      </c>
      <c r="AB114" s="39">
        <v>103</v>
      </c>
      <c r="AC114" s="39">
        <v>1923</v>
      </c>
      <c r="AD114" s="39">
        <v>337</v>
      </c>
      <c r="AE114" s="39">
        <v>926</v>
      </c>
      <c r="AF114" s="39">
        <v>1169</v>
      </c>
      <c r="AG114" s="39">
        <v>1604</v>
      </c>
      <c r="AH114" s="39">
        <v>367</v>
      </c>
      <c r="AI114" s="39">
        <v>1882</v>
      </c>
      <c r="AJ114" s="39">
        <v>5</v>
      </c>
      <c r="AK114" s="39">
        <v>20</v>
      </c>
      <c r="AL114" s="39">
        <v>1</v>
      </c>
      <c r="AM114" s="39">
        <v>113</v>
      </c>
      <c r="AN114" s="39">
        <v>406</v>
      </c>
      <c r="AO114" s="39">
        <v>223</v>
      </c>
      <c r="AP114" s="39">
        <v>1879</v>
      </c>
      <c r="AQ114" s="39">
        <v>435</v>
      </c>
      <c r="AR114" s="39">
        <v>996</v>
      </c>
      <c r="AS114" s="39">
        <v>9237</v>
      </c>
      <c r="AT114" s="39">
        <v>4788</v>
      </c>
      <c r="AU114" s="39">
        <v>1490</v>
      </c>
      <c r="AV114" s="39">
        <v>2340</v>
      </c>
      <c r="AW114" s="39">
        <v>603</v>
      </c>
      <c r="AX114" s="39">
        <v>107</v>
      </c>
      <c r="AY114" s="39">
        <v>2216</v>
      </c>
      <c r="AZ114" s="39">
        <v>1811</v>
      </c>
      <c r="BA114" s="39">
        <v>1195</v>
      </c>
      <c r="BB114" s="39">
        <v>634</v>
      </c>
      <c r="BC114" s="39">
        <v>809</v>
      </c>
      <c r="BD114" s="39">
        <v>20</v>
      </c>
      <c r="BE114" s="39">
        <v>301</v>
      </c>
      <c r="BF114" s="39">
        <v>40</v>
      </c>
      <c r="BG114" s="39">
        <v>0</v>
      </c>
      <c r="BH114" s="41">
        <v>48794</v>
      </c>
      <c r="BI114" s="41">
        <v>48794</v>
      </c>
      <c r="BK114" s="60" t="s">
        <v>14</v>
      </c>
      <c r="BO114" s="82">
        <v>349766</v>
      </c>
      <c r="BQ114" s="60" t="s">
        <v>13</v>
      </c>
      <c r="BU114" s="82">
        <v>2209281</v>
      </c>
      <c r="BW114" s="60" t="s">
        <v>213</v>
      </c>
      <c r="CA114" s="82">
        <v>98086</v>
      </c>
    </row>
    <row r="115" spans="2:79" s="51" customFormat="1" ht="11.25" customHeight="1" x14ac:dyDescent="0.25">
      <c r="B115" s="90" t="s">
        <v>12</v>
      </c>
      <c r="C115" s="98"/>
      <c r="D115" s="99"/>
      <c r="E115" s="99"/>
      <c r="F115" s="99"/>
      <c r="G115" s="99"/>
      <c r="H115" s="99"/>
      <c r="I115" s="99"/>
      <c r="J115" s="99"/>
      <c r="K115" s="99"/>
      <c r="L115" s="98">
        <v>0</v>
      </c>
      <c r="M115" s="100">
        <v>1048</v>
      </c>
      <c r="N115" s="100">
        <v>20</v>
      </c>
      <c r="O115" s="100">
        <v>218</v>
      </c>
      <c r="P115" s="100">
        <v>0</v>
      </c>
      <c r="Q115" s="100">
        <v>18</v>
      </c>
      <c r="R115" s="100">
        <v>611</v>
      </c>
      <c r="S115" s="100">
        <v>116</v>
      </c>
      <c r="T115" s="100">
        <v>93</v>
      </c>
      <c r="U115" s="100">
        <v>97</v>
      </c>
      <c r="V115" s="100">
        <v>30</v>
      </c>
      <c r="W115" s="100">
        <v>2489</v>
      </c>
      <c r="X115" s="100">
        <v>1849</v>
      </c>
      <c r="Y115" s="100">
        <v>306</v>
      </c>
      <c r="Z115" s="100">
        <v>68</v>
      </c>
      <c r="AA115" s="100">
        <v>277</v>
      </c>
      <c r="AB115" s="100">
        <v>29</v>
      </c>
      <c r="AC115" s="100">
        <v>222</v>
      </c>
      <c r="AD115" s="100">
        <v>96</v>
      </c>
      <c r="AE115" s="100">
        <v>2907</v>
      </c>
      <c r="AF115" s="100">
        <v>687</v>
      </c>
      <c r="AG115" s="100">
        <v>300</v>
      </c>
      <c r="AH115" s="100">
        <v>236</v>
      </c>
      <c r="AI115" s="100">
        <v>489</v>
      </c>
      <c r="AJ115" s="100">
        <v>0</v>
      </c>
      <c r="AK115" s="100">
        <v>2</v>
      </c>
      <c r="AL115" s="100">
        <v>0</v>
      </c>
      <c r="AM115" s="100">
        <v>203</v>
      </c>
      <c r="AN115" s="100">
        <v>28</v>
      </c>
      <c r="AO115" s="100">
        <v>38</v>
      </c>
      <c r="AP115" s="100">
        <v>934</v>
      </c>
      <c r="AQ115" s="100">
        <v>215</v>
      </c>
      <c r="AR115" s="100">
        <v>441</v>
      </c>
      <c r="AS115" s="100">
        <v>2876</v>
      </c>
      <c r="AT115" s="100">
        <v>2925</v>
      </c>
      <c r="AU115" s="100">
        <v>477</v>
      </c>
      <c r="AV115" s="100">
        <v>1742</v>
      </c>
      <c r="AW115" s="100">
        <v>116</v>
      </c>
      <c r="AX115" s="100">
        <v>61</v>
      </c>
      <c r="AY115" s="100">
        <v>611</v>
      </c>
      <c r="AZ115" s="100">
        <v>508</v>
      </c>
      <c r="BA115" s="100">
        <v>1181</v>
      </c>
      <c r="BB115" s="100">
        <v>71</v>
      </c>
      <c r="BC115" s="100">
        <v>97</v>
      </c>
      <c r="BD115" s="100">
        <v>7</v>
      </c>
      <c r="BE115" s="100">
        <v>82</v>
      </c>
      <c r="BF115" s="100">
        <v>15</v>
      </c>
      <c r="BG115" s="100">
        <v>0</v>
      </c>
      <c r="BH115" s="41">
        <v>24836</v>
      </c>
      <c r="BI115" s="41">
        <v>24836</v>
      </c>
      <c r="BJ115" s="10"/>
      <c r="BK115" s="60" t="s">
        <v>11</v>
      </c>
      <c r="BO115" s="101">
        <v>263960</v>
      </c>
      <c r="BQ115" s="60" t="s">
        <v>10</v>
      </c>
      <c r="BR115" s="10"/>
      <c r="BS115" s="10"/>
      <c r="BT115" s="10"/>
      <c r="BU115" s="82">
        <v>450137</v>
      </c>
      <c r="BV115" s="53"/>
      <c r="BW115" s="60" t="s">
        <v>214</v>
      </c>
      <c r="BX115" s="10"/>
      <c r="BY115" s="10"/>
      <c r="BZ115" s="10"/>
      <c r="CA115" s="82">
        <v>-46328</v>
      </c>
    </row>
    <row r="116" spans="2:79" s="10" customFormat="1" ht="13.2" x14ac:dyDescent="0.25">
      <c r="B116" s="90" t="s">
        <v>9</v>
      </c>
      <c r="C116" s="40"/>
      <c r="D116" s="38"/>
      <c r="E116" s="38"/>
      <c r="F116" s="38"/>
      <c r="G116" s="38"/>
      <c r="H116" s="38"/>
      <c r="I116" s="38"/>
      <c r="J116" s="38"/>
      <c r="K116" s="38"/>
      <c r="L116" s="40">
        <v>0</v>
      </c>
      <c r="M116" s="39">
        <v>1300</v>
      </c>
      <c r="N116" s="39">
        <v>4</v>
      </c>
      <c r="O116" s="39">
        <v>874</v>
      </c>
      <c r="P116" s="39">
        <v>148</v>
      </c>
      <c r="Q116" s="39">
        <v>124</v>
      </c>
      <c r="R116" s="39">
        <v>1711</v>
      </c>
      <c r="S116" s="39">
        <v>131</v>
      </c>
      <c r="T116" s="39">
        <v>429</v>
      </c>
      <c r="U116" s="39">
        <v>429</v>
      </c>
      <c r="V116" s="39">
        <v>195</v>
      </c>
      <c r="W116" s="39">
        <v>3475</v>
      </c>
      <c r="X116" s="39">
        <v>1262</v>
      </c>
      <c r="Y116" s="39">
        <v>118</v>
      </c>
      <c r="Z116" s="39">
        <v>243</v>
      </c>
      <c r="AA116" s="39">
        <v>1270</v>
      </c>
      <c r="AB116" s="39">
        <v>219</v>
      </c>
      <c r="AC116" s="39">
        <v>4656</v>
      </c>
      <c r="AD116" s="39">
        <v>378</v>
      </c>
      <c r="AE116" s="39">
        <v>1773</v>
      </c>
      <c r="AF116" s="39">
        <v>10919</v>
      </c>
      <c r="AG116" s="39">
        <v>538</v>
      </c>
      <c r="AH116" s="39">
        <v>350</v>
      </c>
      <c r="AI116" s="39">
        <v>891</v>
      </c>
      <c r="AJ116" s="39">
        <v>4</v>
      </c>
      <c r="AK116" s="39">
        <v>18</v>
      </c>
      <c r="AL116" s="39">
        <v>1</v>
      </c>
      <c r="AM116" s="39">
        <v>132</v>
      </c>
      <c r="AN116" s="39">
        <v>271</v>
      </c>
      <c r="AO116" s="39">
        <v>78</v>
      </c>
      <c r="AP116" s="39">
        <v>10093</v>
      </c>
      <c r="AQ116" s="39">
        <v>2304</v>
      </c>
      <c r="AR116" s="39">
        <v>1351</v>
      </c>
      <c r="AS116" s="39">
        <v>32574</v>
      </c>
      <c r="AT116" s="39">
        <v>6405</v>
      </c>
      <c r="AU116" s="39">
        <v>1109</v>
      </c>
      <c r="AV116" s="39">
        <v>5653</v>
      </c>
      <c r="AW116" s="39">
        <v>1573</v>
      </c>
      <c r="AX116" s="39">
        <v>260</v>
      </c>
      <c r="AY116" s="39">
        <v>861</v>
      </c>
      <c r="AZ116" s="39">
        <v>727</v>
      </c>
      <c r="BA116" s="39">
        <v>865</v>
      </c>
      <c r="BB116" s="39">
        <v>1809</v>
      </c>
      <c r="BC116" s="39">
        <v>309</v>
      </c>
      <c r="BD116" s="39">
        <v>23</v>
      </c>
      <c r="BE116" s="39">
        <v>181</v>
      </c>
      <c r="BF116" s="39">
        <v>48</v>
      </c>
      <c r="BG116" s="39">
        <v>0</v>
      </c>
      <c r="BH116" s="41">
        <v>98086</v>
      </c>
      <c r="BI116" s="41">
        <v>98086</v>
      </c>
      <c r="BK116" s="60" t="s">
        <v>8</v>
      </c>
      <c r="BO116" s="82">
        <v>371356</v>
      </c>
      <c r="BQ116" s="60" t="s">
        <v>7</v>
      </c>
      <c r="BU116" s="82">
        <v>0</v>
      </c>
      <c r="BV116" s="12"/>
      <c r="BW116" s="60" t="s">
        <v>215</v>
      </c>
      <c r="CA116" s="82">
        <v>985082</v>
      </c>
    </row>
    <row r="117" spans="2:79" s="10" customFormat="1" ht="13.2" x14ac:dyDescent="0.25">
      <c r="B117" s="90" t="s">
        <v>6</v>
      </c>
      <c r="C117" s="40"/>
      <c r="D117" s="38"/>
      <c r="E117" s="38"/>
      <c r="F117" s="38"/>
      <c r="G117" s="38"/>
      <c r="H117" s="38"/>
      <c r="I117" s="38"/>
      <c r="J117" s="38"/>
      <c r="K117" s="38"/>
      <c r="L117" s="40">
        <v>0</v>
      </c>
      <c r="M117" s="39">
        <v>-3495</v>
      </c>
      <c r="N117" s="39">
        <v>0</v>
      </c>
      <c r="O117" s="39">
        <v>-2489</v>
      </c>
      <c r="P117" s="39">
        <v>0</v>
      </c>
      <c r="Q117" s="39">
        <v>0</v>
      </c>
      <c r="R117" s="39">
        <v>0</v>
      </c>
      <c r="S117" s="39">
        <v>0</v>
      </c>
      <c r="T117" s="39">
        <v>0</v>
      </c>
      <c r="U117" s="39">
        <v>-1</v>
      </c>
      <c r="V117" s="39">
        <v>0</v>
      </c>
      <c r="W117" s="39">
        <v>0</v>
      </c>
      <c r="X117" s="39">
        <v>0</v>
      </c>
      <c r="Y117" s="39">
        <v>0</v>
      </c>
      <c r="Z117" s="39">
        <v>0</v>
      </c>
      <c r="AA117" s="39">
        <v>-3719</v>
      </c>
      <c r="AB117" s="39">
        <v>0</v>
      </c>
      <c r="AC117" s="39">
        <v>0</v>
      </c>
      <c r="AD117" s="39">
        <v>-65</v>
      </c>
      <c r="AE117" s="39">
        <v>-195</v>
      </c>
      <c r="AF117" s="39">
        <v>-72</v>
      </c>
      <c r="AG117" s="39">
        <v>-53</v>
      </c>
      <c r="AH117" s="39">
        <v>0</v>
      </c>
      <c r="AI117" s="39">
        <v>0</v>
      </c>
      <c r="AJ117" s="39">
        <v>0</v>
      </c>
      <c r="AK117" s="39">
        <v>0</v>
      </c>
      <c r="AL117" s="39">
        <v>0</v>
      </c>
      <c r="AM117" s="39">
        <v>0</v>
      </c>
      <c r="AN117" s="39">
        <v>-1</v>
      </c>
      <c r="AO117" s="39">
        <v>0</v>
      </c>
      <c r="AP117" s="39">
        <v>0</v>
      </c>
      <c r="AQ117" s="39">
        <v>-57</v>
      </c>
      <c r="AR117" s="39">
        <v>-3262</v>
      </c>
      <c r="AS117" s="39">
        <v>-336</v>
      </c>
      <c r="AT117" s="39">
        <v>-15394</v>
      </c>
      <c r="AU117" s="39">
        <v>0</v>
      </c>
      <c r="AV117" s="39">
        <v>-1750</v>
      </c>
      <c r="AW117" s="39">
        <v>0</v>
      </c>
      <c r="AX117" s="39">
        <v>0</v>
      </c>
      <c r="AY117" s="39">
        <v>-7429</v>
      </c>
      <c r="AZ117" s="39">
        <v>-6070</v>
      </c>
      <c r="BA117" s="39">
        <v>0</v>
      </c>
      <c r="BB117" s="39">
        <v>-342</v>
      </c>
      <c r="BC117" s="39">
        <v>0</v>
      </c>
      <c r="BD117" s="39">
        <v>-158</v>
      </c>
      <c r="BE117" s="39">
        <v>-1116</v>
      </c>
      <c r="BF117" s="39">
        <v>-324</v>
      </c>
      <c r="BG117" s="39">
        <v>0</v>
      </c>
      <c r="BH117" s="41">
        <v>-46328</v>
      </c>
      <c r="BI117" s="41">
        <v>-46328</v>
      </c>
      <c r="BK117" s="60" t="s">
        <v>5</v>
      </c>
      <c r="BO117" s="82">
        <v>0</v>
      </c>
      <c r="BQ117" s="60" t="s">
        <v>4</v>
      </c>
      <c r="BU117" s="82">
        <v>4933099</v>
      </c>
      <c r="BV117" s="12"/>
      <c r="BW117" s="60" t="s">
        <v>5</v>
      </c>
      <c r="CA117" s="82">
        <v>0</v>
      </c>
    </row>
    <row r="118" spans="2:79" s="10" customFormat="1" ht="13.8" thickBot="1" x14ac:dyDescent="0.3">
      <c r="B118" s="90" t="s">
        <v>3</v>
      </c>
      <c r="C118" s="102"/>
      <c r="D118" s="103"/>
      <c r="E118" s="103"/>
      <c r="F118" s="103"/>
      <c r="G118" s="103"/>
      <c r="H118" s="103"/>
      <c r="I118" s="103"/>
      <c r="J118" s="103"/>
      <c r="K118" s="103"/>
      <c r="L118" s="102">
        <v>846189</v>
      </c>
      <c r="M118" s="104">
        <v>532251</v>
      </c>
      <c r="N118" s="104">
        <v>394497</v>
      </c>
      <c r="O118" s="104">
        <v>18973</v>
      </c>
      <c r="P118" s="104">
        <v>37146</v>
      </c>
      <c r="Q118" s="104">
        <v>82022</v>
      </c>
      <c r="R118" s="104">
        <v>507144</v>
      </c>
      <c r="S118" s="104">
        <v>60637</v>
      </c>
      <c r="T118" s="104">
        <v>38817</v>
      </c>
      <c r="U118" s="104">
        <v>-5693</v>
      </c>
      <c r="V118" s="104">
        <v>-43883</v>
      </c>
      <c r="W118" s="104">
        <v>144775</v>
      </c>
      <c r="X118" s="104">
        <v>75110</v>
      </c>
      <c r="Y118" s="104">
        <v>24137</v>
      </c>
      <c r="Z118" s="104">
        <v>12401</v>
      </c>
      <c r="AA118" s="104">
        <v>-7508</v>
      </c>
      <c r="AB118" s="104">
        <v>8463</v>
      </c>
      <c r="AC118" s="104">
        <v>14939</v>
      </c>
      <c r="AD118" s="104">
        <v>52719</v>
      </c>
      <c r="AE118" s="104">
        <v>-275397</v>
      </c>
      <c r="AF118" s="104">
        <v>25040</v>
      </c>
      <c r="AG118" s="104">
        <v>1409</v>
      </c>
      <c r="AH118" s="104">
        <v>38846</v>
      </c>
      <c r="AI118" s="104">
        <v>-23810</v>
      </c>
      <c r="AJ118" s="104">
        <v>-8</v>
      </c>
      <c r="AK118" s="104">
        <v>-6867</v>
      </c>
      <c r="AL118" s="104">
        <v>-518</v>
      </c>
      <c r="AM118" s="104">
        <v>4572</v>
      </c>
      <c r="AN118" s="104">
        <v>121230</v>
      </c>
      <c r="AO118" s="104">
        <v>104303</v>
      </c>
      <c r="AP118" s="104">
        <v>21771</v>
      </c>
      <c r="AQ118" s="104">
        <v>2182</v>
      </c>
      <c r="AR118" s="104">
        <v>336678</v>
      </c>
      <c r="AS118" s="104">
        <v>840207</v>
      </c>
      <c r="AT118" s="104">
        <v>933873</v>
      </c>
      <c r="AU118" s="104">
        <v>-802744</v>
      </c>
      <c r="AV118" s="104">
        <v>319673</v>
      </c>
      <c r="AW118" s="104">
        <v>-451196</v>
      </c>
      <c r="AX118" s="104">
        <v>1006255</v>
      </c>
      <c r="AY118" s="104">
        <v>291526</v>
      </c>
      <c r="AZ118" s="104">
        <v>263646</v>
      </c>
      <c r="BA118" s="104">
        <v>174138</v>
      </c>
      <c r="BB118" s="104">
        <v>-52271</v>
      </c>
      <c r="BC118" s="104">
        <v>-49986</v>
      </c>
      <c r="BD118" s="104">
        <v>2255</v>
      </c>
      <c r="BE118" s="104">
        <v>108129</v>
      </c>
      <c r="BF118" s="104">
        <v>55009</v>
      </c>
      <c r="BG118" s="104">
        <v>0</v>
      </c>
      <c r="BH118" s="105">
        <v>5781081</v>
      </c>
      <c r="BI118" s="105">
        <v>5781081</v>
      </c>
      <c r="BK118" s="60"/>
      <c r="BO118" s="82"/>
      <c r="BQ118" s="60" t="s">
        <v>2</v>
      </c>
      <c r="BU118" s="82">
        <v>4336839</v>
      </c>
      <c r="BV118" s="12"/>
      <c r="BW118" s="60" t="s">
        <v>216</v>
      </c>
      <c r="CA118" s="82">
        <v>5781081</v>
      </c>
    </row>
    <row r="119" spans="2:79" s="10" customFormat="1" thickTop="1" thickBot="1" x14ac:dyDescent="0.3">
      <c r="B119" s="106" t="s">
        <v>1</v>
      </c>
      <c r="C119" s="107"/>
      <c r="D119" s="107"/>
      <c r="E119" s="107"/>
      <c r="F119" s="107"/>
      <c r="G119" s="107"/>
      <c r="H119" s="107"/>
      <c r="I119" s="107"/>
      <c r="J119" s="107"/>
      <c r="K119" s="107"/>
      <c r="L119" s="110">
        <v>926821</v>
      </c>
      <c r="M119" s="108">
        <v>2629290</v>
      </c>
      <c r="N119" s="108">
        <v>24943</v>
      </c>
      <c r="O119" s="108">
        <v>8145</v>
      </c>
      <c r="P119" s="108">
        <v>22252</v>
      </c>
      <c r="Q119" s="108">
        <v>26589</v>
      </c>
      <c r="R119" s="108">
        <v>12717</v>
      </c>
      <c r="S119" s="108">
        <v>33062</v>
      </c>
      <c r="T119" s="108">
        <v>73005</v>
      </c>
      <c r="U119" s="108">
        <v>73220</v>
      </c>
      <c r="V119" s="108">
        <v>70985</v>
      </c>
      <c r="W119" s="108">
        <v>2833</v>
      </c>
      <c r="X119" s="108">
        <v>14929</v>
      </c>
      <c r="Y119" s="108">
        <v>6252</v>
      </c>
      <c r="Z119" s="108">
        <v>4119</v>
      </c>
      <c r="AA119" s="108">
        <v>23775</v>
      </c>
      <c r="AB119" s="108">
        <v>23079</v>
      </c>
      <c r="AC119" s="108">
        <v>28766</v>
      </c>
      <c r="AD119" s="108">
        <v>7484</v>
      </c>
      <c r="AE119" s="108">
        <v>2308</v>
      </c>
      <c r="AF119" s="108">
        <v>17872</v>
      </c>
      <c r="AG119" s="108">
        <v>18741</v>
      </c>
      <c r="AH119" s="108">
        <v>11211</v>
      </c>
      <c r="AI119" s="108">
        <v>33875</v>
      </c>
      <c r="AJ119" s="108">
        <v>78</v>
      </c>
      <c r="AK119" s="108">
        <v>44</v>
      </c>
      <c r="AL119" s="108">
        <v>3</v>
      </c>
      <c r="AM119" s="108">
        <v>598</v>
      </c>
      <c r="AN119" s="108">
        <v>94894</v>
      </c>
      <c r="AO119" s="108">
        <v>62384</v>
      </c>
      <c r="AP119" s="108">
        <v>5818</v>
      </c>
      <c r="AQ119" s="108">
        <v>5465</v>
      </c>
      <c r="AR119" s="108">
        <v>192984</v>
      </c>
      <c r="AS119" s="108">
        <v>1381707</v>
      </c>
      <c r="AT119" s="108">
        <v>303255</v>
      </c>
      <c r="AU119" s="108">
        <v>238309</v>
      </c>
      <c r="AV119" s="108">
        <v>93660</v>
      </c>
      <c r="AW119" s="108">
        <v>8363</v>
      </c>
      <c r="AX119" s="108">
        <v>100351</v>
      </c>
      <c r="AY119" s="108">
        <v>67239</v>
      </c>
      <c r="AZ119" s="108">
        <v>55719</v>
      </c>
      <c r="BA119" s="108">
        <v>43996</v>
      </c>
      <c r="BB119" s="108">
        <v>79722</v>
      </c>
      <c r="BC119" s="108">
        <v>65469</v>
      </c>
      <c r="BD119" s="108">
        <v>11507</v>
      </c>
      <c r="BE119" s="108">
        <v>77492</v>
      </c>
      <c r="BF119" s="108">
        <v>23548</v>
      </c>
      <c r="BG119" s="108">
        <v>0</v>
      </c>
      <c r="BH119" s="89">
        <v>7008878</v>
      </c>
      <c r="BI119" s="109">
        <v>7008878</v>
      </c>
      <c r="BK119" s="14" t="s">
        <v>0</v>
      </c>
      <c r="BL119" s="15"/>
      <c r="BM119" s="15"/>
      <c r="BN119" s="15"/>
      <c r="BO119" s="109">
        <v>13902002</v>
      </c>
      <c r="BQ119" s="14" t="s">
        <v>0</v>
      </c>
      <c r="BR119" s="15"/>
      <c r="BS119" s="15"/>
      <c r="BT119" s="15"/>
      <c r="BU119" s="109">
        <v>13902002</v>
      </c>
      <c r="BV119" s="12"/>
      <c r="BW119" s="14" t="s">
        <v>0</v>
      </c>
      <c r="BX119" s="15"/>
      <c r="BY119" s="15"/>
      <c r="BZ119" s="15"/>
      <c r="CA119" s="109">
        <v>13902002</v>
      </c>
    </row>
    <row r="120" spans="2:79" s="10" customFormat="1" ht="15" thickTop="1" x14ac:dyDescent="0.3">
      <c r="BU120" s="12"/>
      <c r="BW120"/>
      <c r="BX120"/>
      <c r="BY120"/>
      <c r="BZ120"/>
    </row>
  </sheetData>
  <conditionalFormatting sqref="BL8:BL56">
    <cfRule type="cellIs" dxfId="9" priority="1" operator="notEqual">
      <formula>0</formula>
    </cfRule>
  </conditionalFormatting>
  <dataValidations count="2">
    <dataValidation type="list" showInputMessage="1" showErrorMessage="1" sqref="WVI983039 IW1 SS1 ACO1 AMK1 AWG1 BGC1 BPY1 BZU1 CJQ1 CTM1 DDI1 DNE1 DXA1 EGW1 EQS1 FAO1 FKK1 FUG1 GEC1 GNY1 GXU1 HHQ1 HRM1 IBI1 ILE1 IVA1 JEW1 JOS1 JYO1 KIK1 KSG1 LCC1 LLY1 LVU1 MFQ1 MPM1 MZI1 NJE1 NTA1 OCW1 OMS1 OWO1 PGK1 PQG1 QAC1 QJY1 QTU1 RDQ1 RNM1 RXI1 SHE1 SRA1 TAW1 TKS1 TUO1 UEK1 UOG1 UYC1 VHY1 VRU1 WBQ1 WLM1 WVI1 A65535 IW65535 SS65535 ACO65535 AMK65535 AWG65535 BGC65535 BPY65535 BZU65535 CJQ65535 CTM65535 DDI65535 DNE65535 DXA65535 EGW65535 EQS65535 FAO65535 FKK65535 FUG65535 GEC65535 GNY65535 GXU65535 HHQ65535 HRM65535 IBI65535 ILE65535 IVA65535 JEW65535 JOS65535 JYO65535 KIK65535 KSG65535 LCC65535 LLY65535 LVU65535 MFQ65535 MPM65535 MZI65535 NJE65535 NTA65535 OCW65535 OMS65535 OWO65535 PGK65535 PQG65535 QAC65535 QJY65535 QTU65535 RDQ65535 RNM65535 RXI65535 SHE65535 SRA65535 TAW65535 TKS65535 TUO65535 UEK65535 UOG65535 UYC65535 VHY65535 VRU65535 WBQ65535 WLM65535 WVI65535 A131071 IW131071 SS131071 ACO131071 AMK131071 AWG131071 BGC131071 BPY131071 BZU131071 CJQ131071 CTM131071 DDI131071 DNE131071 DXA131071 EGW131071 EQS131071 FAO131071 FKK131071 FUG131071 GEC131071 GNY131071 GXU131071 HHQ131071 HRM131071 IBI131071 ILE131071 IVA131071 JEW131071 JOS131071 JYO131071 KIK131071 KSG131071 LCC131071 LLY131071 LVU131071 MFQ131071 MPM131071 MZI131071 NJE131071 NTA131071 OCW131071 OMS131071 OWO131071 PGK131071 PQG131071 QAC131071 QJY131071 QTU131071 RDQ131071 RNM131071 RXI131071 SHE131071 SRA131071 TAW131071 TKS131071 TUO131071 UEK131071 UOG131071 UYC131071 VHY131071 VRU131071 WBQ131071 WLM131071 WVI131071 A196607 IW196607 SS196607 ACO196607 AMK196607 AWG196607 BGC196607 BPY196607 BZU196607 CJQ196607 CTM196607 DDI196607 DNE196607 DXA196607 EGW196607 EQS196607 FAO196607 FKK196607 FUG196607 GEC196607 GNY196607 GXU196607 HHQ196607 HRM196607 IBI196607 ILE196607 IVA196607 JEW196607 JOS196607 JYO196607 KIK196607 KSG196607 LCC196607 LLY196607 LVU196607 MFQ196607 MPM196607 MZI196607 NJE196607 NTA196607 OCW196607 OMS196607 OWO196607 PGK196607 PQG196607 QAC196607 QJY196607 QTU196607 RDQ196607 RNM196607 RXI196607 SHE196607 SRA196607 TAW196607 TKS196607 TUO196607 UEK196607 UOG196607 UYC196607 VHY196607 VRU196607 WBQ196607 WLM196607 WVI196607 A262143 IW262143 SS262143 ACO262143 AMK262143 AWG262143 BGC262143 BPY262143 BZU262143 CJQ262143 CTM262143 DDI262143 DNE262143 DXA262143 EGW262143 EQS262143 FAO262143 FKK262143 FUG262143 GEC262143 GNY262143 GXU262143 HHQ262143 HRM262143 IBI262143 ILE262143 IVA262143 JEW262143 JOS262143 JYO262143 KIK262143 KSG262143 LCC262143 LLY262143 LVU262143 MFQ262143 MPM262143 MZI262143 NJE262143 NTA262143 OCW262143 OMS262143 OWO262143 PGK262143 PQG262143 QAC262143 QJY262143 QTU262143 RDQ262143 RNM262143 RXI262143 SHE262143 SRA262143 TAW262143 TKS262143 TUO262143 UEK262143 UOG262143 UYC262143 VHY262143 VRU262143 WBQ262143 WLM262143 WVI262143 A327679 IW327679 SS327679 ACO327679 AMK327679 AWG327679 BGC327679 BPY327679 BZU327679 CJQ327679 CTM327679 DDI327679 DNE327679 DXA327679 EGW327679 EQS327679 FAO327679 FKK327679 FUG327679 GEC327679 GNY327679 GXU327679 HHQ327679 HRM327679 IBI327679 ILE327679 IVA327679 JEW327679 JOS327679 JYO327679 KIK327679 KSG327679 LCC327679 LLY327679 LVU327679 MFQ327679 MPM327679 MZI327679 NJE327679 NTA327679 OCW327679 OMS327679 OWO327679 PGK327679 PQG327679 QAC327679 QJY327679 QTU327679 RDQ327679 RNM327679 RXI327679 SHE327679 SRA327679 TAW327679 TKS327679 TUO327679 UEK327679 UOG327679 UYC327679 VHY327679 VRU327679 WBQ327679 WLM327679 WVI327679 A393215 IW393215 SS393215 ACO393215 AMK393215 AWG393215 BGC393215 BPY393215 BZU393215 CJQ393215 CTM393215 DDI393215 DNE393215 DXA393215 EGW393215 EQS393215 FAO393215 FKK393215 FUG393215 GEC393215 GNY393215 GXU393215 HHQ393215 HRM393215 IBI393215 ILE393215 IVA393215 JEW393215 JOS393215 JYO393215 KIK393215 KSG393215 LCC393215 LLY393215 LVU393215 MFQ393215 MPM393215 MZI393215 NJE393215 NTA393215 OCW393215 OMS393215 OWO393215 PGK393215 PQG393215 QAC393215 QJY393215 QTU393215 RDQ393215 RNM393215 RXI393215 SHE393215 SRA393215 TAW393215 TKS393215 TUO393215 UEK393215 UOG393215 UYC393215 VHY393215 VRU393215 WBQ393215 WLM393215 WVI393215 A458751 IW458751 SS458751 ACO458751 AMK458751 AWG458751 BGC458751 BPY458751 BZU458751 CJQ458751 CTM458751 DDI458751 DNE458751 DXA458751 EGW458751 EQS458751 FAO458751 FKK458751 FUG458751 GEC458751 GNY458751 GXU458751 HHQ458751 HRM458751 IBI458751 ILE458751 IVA458751 JEW458751 JOS458751 JYO458751 KIK458751 KSG458751 LCC458751 LLY458751 LVU458751 MFQ458751 MPM458751 MZI458751 NJE458751 NTA458751 OCW458751 OMS458751 OWO458751 PGK458751 PQG458751 QAC458751 QJY458751 QTU458751 RDQ458751 RNM458751 RXI458751 SHE458751 SRA458751 TAW458751 TKS458751 TUO458751 UEK458751 UOG458751 UYC458751 VHY458751 VRU458751 WBQ458751 WLM458751 WVI458751 A524287 IW524287 SS524287 ACO524287 AMK524287 AWG524287 BGC524287 BPY524287 BZU524287 CJQ524287 CTM524287 DDI524287 DNE524287 DXA524287 EGW524287 EQS524287 FAO524287 FKK524287 FUG524287 GEC524287 GNY524287 GXU524287 HHQ524287 HRM524287 IBI524287 ILE524287 IVA524287 JEW524287 JOS524287 JYO524287 KIK524287 KSG524287 LCC524287 LLY524287 LVU524287 MFQ524287 MPM524287 MZI524287 NJE524287 NTA524287 OCW524287 OMS524287 OWO524287 PGK524287 PQG524287 QAC524287 QJY524287 QTU524287 RDQ524287 RNM524287 RXI524287 SHE524287 SRA524287 TAW524287 TKS524287 TUO524287 UEK524287 UOG524287 UYC524287 VHY524287 VRU524287 WBQ524287 WLM524287 WVI524287 A589823 IW589823 SS589823 ACO589823 AMK589823 AWG589823 BGC589823 BPY589823 BZU589823 CJQ589823 CTM589823 DDI589823 DNE589823 DXA589823 EGW589823 EQS589823 FAO589823 FKK589823 FUG589823 GEC589823 GNY589823 GXU589823 HHQ589823 HRM589823 IBI589823 ILE589823 IVA589823 JEW589823 JOS589823 JYO589823 KIK589823 KSG589823 LCC589823 LLY589823 LVU589823 MFQ589823 MPM589823 MZI589823 NJE589823 NTA589823 OCW589823 OMS589823 OWO589823 PGK589823 PQG589823 QAC589823 QJY589823 QTU589823 RDQ589823 RNM589823 RXI589823 SHE589823 SRA589823 TAW589823 TKS589823 TUO589823 UEK589823 UOG589823 UYC589823 VHY589823 VRU589823 WBQ589823 WLM589823 WVI589823 A655359 IW655359 SS655359 ACO655359 AMK655359 AWG655359 BGC655359 BPY655359 BZU655359 CJQ655359 CTM655359 DDI655359 DNE655359 DXA655359 EGW655359 EQS655359 FAO655359 FKK655359 FUG655359 GEC655359 GNY655359 GXU655359 HHQ655359 HRM655359 IBI655359 ILE655359 IVA655359 JEW655359 JOS655359 JYO655359 KIK655359 KSG655359 LCC655359 LLY655359 LVU655359 MFQ655359 MPM655359 MZI655359 NJE655359 NTA655359 OCW655359 OMS655359 OWO655359 PGK655359 PQG655359 QAC655359 QJY655359 QTU655359 RDQ655359 RNM655359 RXI655359 SHE655359 SRA655359 TAW655359 TKS655359 TUO655359 UEK655359 UOG655359 UYC655359 VHY655359 VRU655359 WBQ655359 WLM655359 WVI655359 A720895 IW720895 SS720895 ACO720895 AMK720895 AWG720895 BGC720895 BPY720895 BZU720895 CJQ720895 CTM720895 DDI720895 DNE720895 DXA720895 EGW720895 EQS720895 FAO720895 FKK720895 FUG720895 GEC720895 GNY720895 GXU720895 HHQ720895 HRM720895 IBI720895 ILE720895 IVA720895 JEW720895 JOS720895 JYO720895 KIK720895 KSG720895 LCC720895 LLY720895 LVU720895 MFQ720895 MPM720895 MZI720895 NJE720895 NTA720895 OCW720895 OMS720895 OWO720895 PGK720895 PQG720895 QAC720895 QJY720895 QTU720895 RDQ720895 RNM720895 RXI720895 SHE720895 SRA720895 TAW720895 TKS720895 TUO720895 UEK720895 UOG720895 UYC720895 VHY720895 VRU720895 WBQ720895 WLM720895 WVI720895 A786431 IW786431 SS786431 ACO786431 AMK786431 AWG786431 BGC786431 BPY786431 BZU786431 CJQ786431 CTM786431 DDI786431 DNE786431 DXA786431 EGW786431 EQS786431 FAO786431 FKK786431 FUG786431 GEC786431 GNY786431 GXU786431 HHQ786431 HRM786431 IBI786431 ILE786431 IVA786431 JEW786431 JOS786431 JYO786431 KIK786431 KSG786431 LCC786431 LLY786431 LVU786431 MFQ786431 MPM786431 MZI786431 NJE786431 NTA786431 OCW786431 OMS786431 OWO786431 PGK786431 PQG786431 QAC786431 QJY786431 QTU786431 RDQ786431 RNM786431 RXI786431 SHE786431 SRA786431 TAW786431 TKS786431 TUO786431 UEK786431 UOG786431 UYC786431 VHY786431 VRU786431 WBQ786431 WLM786431 WVI786431 A851967 IW851967 SS851967 ACO851967 AMK851967 AWG851967 BGC851967 BPY851967 BZU851967 CJQ851967 CTM851967 DDI851967 DNE851967 DXA851967 EGW851967 EQS851967 FAO851967 FKK851967 FUG851967 GEC851967 GNY851967 GXU851967 HHQ851967 HRM851967 IBI851967 ILE851967 IVA851967 JEW851967 JOS851967 JYO851967 KIK851967 KSG851967 LCC851967 LLY851967 LVU851967 MFQ851967 MPM851967 MZI851967 NJE851967 NTA851967 OCW851967 OMS851967 OWO851967 PGK851967 PQG851967 QAC851967 QJY851967 QTU851967 RDQ851967 RNM851967 RXI851967 SHE851967 SRA851967 TAW851967 TKS851967 TUO851967 UEK851967 UOG851967 UYC851967 VHY851967 VRU851967 WBQ851967 WLM851967 WVI851967 A917503 IW917503 SS917503 ACO917503 AMK917503 AWG917503 BGC917503 BPY917503 BZU917503 CJQ917503 CTM917503 DDI917503 DNE917503 DXA917503 EGW917503 EQS917503 FAO917503 FKK917503 FUG917503 GEC917503 GNY917503 GXU917503 HHQ917503 HRM917503 IBI917503 ILE917503 IVA917503 JEW917503 JOS917503 JYO917503 KIK917503 KSG917503 LCC917503 LLY917503 LVU917503 MFQ917503 MPM917503 MZI917503 NJE917503 NTA917503 OCW917503 OMS917503 OWO917503 PGK917503 PQG917503 QAC917503 QJY917503 QTU917503 RDQ917503 RNM917503 RXI917503 SHE917503 SRA917503 TAW917503 TKS917503 TUO917503 UEK917503 UOG917503 UYC917503 VHY917503 VRU917503 WBQ917503 WLM917503 WVI917503 A983039 IW983039 SS983039 ACO983039 AMK983039 AWG983039 BGC983039 BPY983039 BZU983039 CJQ983039 CTM983039 DDI983039 DNE983039 DXA983039 EGW983039 EQS983039 FAO983039 FKK983039 FUG983039 GEC983039 GNY983039 GXU983039 HHQ983039 HRM983039 IBI983039 ILE983039 IVA983039 JEW983039 JOS983039 JYO983039 KIK983039 KSG983039 LCC983039 LLY983039 LVU983039 MFQ983039 MPM983039 MZI983039 NJE983039 NTA983039 OCW983039 OMS983039 OWO983039 PGK983039 PQG983039 QAC983039 QJY983039 QTU983039 RDQ983039 RNM983039 RXI983039 SHE983039 SRA983039 TAW983039 TKS983039 TUO983039 UEK983039 UOG983039 UYC983039 VHY983039 VRU983039 WBQ983039 WLM983039" xr:uid="{00000000-0002-0000-0B00-000000000000}">
      <formula1>"1996,1997,1998,1999,2000,2001,2002,2003,2004,2005,2007,2008,2009,2010,2011,2012,2013,2014,2015,2016"</formula1>
    </dataValidation>
    <dataValidation type="list" allowBlank="1" showInputMessage="1" showErrorMessage="1" sqref="WVI983040 IW2 SS2 ACO2 AMK2 AWG2 BGC2 BPY2 BZU2 CJQ2 CTM2 DDI2 DNE2 DXA2 EGW2 EQS2 FAO2 FKK2 FUG2 GEC2 GNY2 GXU2 HHQ2 HRM2 IBI2 ILE2 IVA2 JEW2 JOS2 JYO2 KIK2 KSG2 LCC2 LLY2 LVU2 MFQ2 MPM2 MZI2 NJE2 NTA2 OCW2 OMS2 OWO2 PGK2 PQG2 QAC2 QJY2 QTU2 RDQ2 RNM2 RXI2 SHE2 SRA2 TAW2 TKS2 TUO2 UEK2 UOG2 UYC2 VHY2 VRU2 WBQ2 WLM2 WVI2 A65536 IW65536 SS65536 ACO65536 AMK65536 AWG65536 BGC65536 BPY65536 BZU65536 CJQ65536 CTM65536 DDI65536 DNE65536 DXA65536 EGW65536 EQS65536 FAO65536 FKK65536 FUG65536 GEC65536 GNY65536 GXU65536 HHQ65536 HRM65536 IBI65536 ILE65536 IVA65536 JEW65536 JOS65536 JYO65536 KIK65536 KSG65536 LCC65536 LLY65536 LVU65536 MFQ65536 MPM65536 MZI65536 NJE65536 NTA65536 OCW65536 OMS65536 OWO65536 PGK65536 PQG65536 QAC65536 QJY65536 QTU65536 RDQ65536 RNM65536 RXI65536 SHE65536 SRA65536 TAW65536 TKS65536 TUO65536 UEK65536 UOG65536 UYC65536 VHY65536 VRU65536 WBQ65536 WLM65536 WVI65536 A131072 IW131072 SS131072 ACO131072 AMK131072 AWG131072 BGC131072 BPY131072 BZU131072 CJQ131072 CTM131072 DDI131072 DNE131072 DXA131072 EGW131072 EQS131072 FAO131072 FKK131072 FUG131072 GEC131072 GNY131072 GXU131072 HHQ131072 HRM131072 IBI131072 ILE131072 IVA131072 JEW131072 JOS131072 JYO131072 KIK131072 KSG131072 LCC131072 LLY131072 LVU131072 MFQ131072 MPM131072 MZI131072 NJE131072 NTA131072 OCW131072 OMS131072 OWO131072 PGK131072 PQG131072 QAC131072 QJY131072 QTU131072 RDQ131072 RNM131072 RXI131072 SHE131072 SRA131072 TAW131072 TKS131072 TUO131072 UEK131072 UOG131072 UYC131072 VHY131072 VRU131072 WBQ131072 WLM131072 WVI131072 A196608 IW196608 SS196608 ACO196608 AMK196608 AWG196608 BGC196608 BPY196608 BZU196608 CJQ196608 CTM196608 DDI196608 DNE196608 DXA196608 EGW196608 EQS196608 FAO196608 FKK196608 FUG196608 GEC196608 GNY196608 GXU196608 HHQ196608 HRM196608 IBI196608 ILE196608 IVA196608 JEW196608 JOS196608 JYO196608 KIK196608 KSG196608 LCC196608 LLY196608 LVU196608 MFQ196608 MPM196608 MZI196608 NJE196608 NTA196608 OCW196608 OMS196608 OWO196608 PGK196608 PQG196608 QAC196608 QJY196608 QTU196608 RDQ196608 RNM196608 RXI196608 SHE196608 SRA196608 TAW196608 TKS196608 TUO196608 UEK196608 UOG196608 UYC196608 VHY196608 VRU196608 WBQ196608 WLM196608 WVI196608 A262144 IW262144 SS262144 ACO262144 AMK262144 AWG262144 BGC262144 BPY262144 BZU262144 CJQ262144 CTM262144 DDI262144 DNE262144 DXA262144 EGW262144 EQS262144 FAO262144 FKK262144 FUG262144 GEC262144 GNY262144 GXU262144 HHQ262144 HRM262144 IBI262144 ILE262144 IVA262144 JEW262144 JOS262144 JYO262144 KIK262144 KSG262144 LCC262144 LLY262144 LVU262144 MFQ262144 MPM262144 MZI262144 NJE262144 NTA262144 OCW262144 OMS262144 OWO262144 PGK262144 PQG262144 QAC262144 QJY262144 QTU262144 RDQ262144 RNM262144 RXI262144 SHE262144 SRA262144 TAW262144 TKS262144 TUO262144 UEK262144 UOG262144 UYC262144 VHY262144 VRU262144 WBQ262144 WLM262144 WVI262144 A327680 IW327680 SS327680 ACO327680 AMK327680 AWG327680 BGC327680 BPY327680 BZU327680 CJQ327680 CTM327680 DDI327680 DNE327680 DXA327680 EGW327680 EQS327680 FAO327680 FKK327680 FUG327680 GEC327680 GNY327680 GXU327680 HHQ327680 HRM327680 IBI327680 ILE327680 IVA327680 JEW327680 JOS327680 JYO327680 KIK327680 KSG327680 LCC327680 LLY327680 LVU327680 MFQ327680 MPM327680 MZI327680 NJE327680 NTA327680 OCW327680 OMS327680 OWO327680 PGK327680 PQG327680 QAC327680 QJY327680 QTU327680 RDQ327680 RNM327680 RXI327680 SHE327680 SRA327680 TAW327680 TKS327680 TUO327680 UEK327680 UOG327680 UYC327680 VHY327680 VRU327680 WBQ327680 WLM327680 WVI327680 A393216 IW393216 SS393216 ACO393216 AMK393216 AWG393216 BGC393216 BPY393216 BZU393216 CJQ393216 CTM393216 DDI393216 DNE393216 DXA393216 EGW393216 EQS393216 FAO393216 FKK393216 FUG393216 GEC393216 GNY393216 GXU393216 HHQ393216 HRM393216 IBI393216 ILE393216 IVA393216 JEW393216 JOS393216 JYO393216 KIK393216 KSG393216 LCC393216 LLY393216 LVU393216 MFQ393216 MPM393216 MZI393216 NJE393216 NTA393216 OCW393216 OMS393216 OWO393216 PGK393216 PQG393216 QAC393216 QJY393216 QTU393216 RDQ393216 RNM393216 RXI393216 SHE393216 SRA393216 TAW393216 TKS393216 TUO393216 UEK393216 UOG393216 UYC393216 VHY393216 VRU393216 WBQ393216 WLM393216 WVI393216 A458752 IW458752 SS458752 ACO458752 AMK458752 AWG458752 BGC458752 BPY458752 BZU458752 CJQ458752 CTM458752 DDI458752 DNE458752 DXA458752 EGW458752 EQS458752 FAO458752 FKK458752 FUG458752 GEC458752 GNY458752 GXU458752 HHQ458752 HRM458752 IBI458752 ILE458752 IVA458752 JEW458752 JOS458752 JYO458752 KIK458752 KSG458752 LCC458752 LLY458752 LVU458752 MFQ458752 MPM458752 MZI458752 NJE458752 NTA458752 OCW458752 OMS458752 OWO458752 PGK458752 PQG458752 QAC458752 QJY458752 QTU458752 RDQ458752 RNM458752 RXI458752 SHE458752 SRA458752 TAW458752 TKS458752 TUO458752 UEK458752 UOG458752 UYC458752 VHY458752 VRU458752 WBQ458752 WLM458752 WVI458752 A524288 IW524288 SS524288 ACO524288 AMK524288 AWG524288 BGC524288 BPY524288 BZU524288 CJQ524288 CTM524288 DDI524288 DNE524288 DXA524288 EGW524288 EQS524288 FAO524288 FKK524288 FUG524288 GEC524288 GNY524288 GXU524288 HHQ524288 HRM524288 IBI524288 ILE524288 IVA524288 JEW524288 JOS524288 JYO524288 KIK524288 KSG524288 LCC524288 LLY524288 LVU524288 MFQ524288 MPM524288 MZI524288 NJE524288 NTA524288 OCW524288 OMS524288 OWO524288 PGK524288 PQG524288 QAC524288 QJY524288 QTU524288 RDQ524288 RNM524288 RXI524288 SHE524288 SRA524288 TAW524288 TKS524288 TUO524288 UEK524288 UOG524288 UYC524288 VHY524288 VRU524288 WBQ524288 WLM524288 WVI524288 A589824 IW589824 SS589824 ACO589824 AMK589824 AWG589824 BGC589824 BPY589824 BZU589824 CJQ589824 CTM589824 DDI589824 DNE589824 DXA589824 EGW589824 EQS589824 FAO589824 FKK589824 FUG589824 GEC589824 GNY589824 GXU589824 HHQ589824 HRM589824 IBI589824 ILE589824 IVA589824 JEW589824 JOS589824 JYO589824 KIK589824 KSG589824 LCC589824 LLY589824 LVU589824 MFQ589824 MPM589824 MZI589824 NJE589824 NTA589824 OCW589824 OMS589824 OWO589824 PGK589824 PQG589824 QAC589824 QJY589824 QTU589824 RDQ589824 RNM589824 RXI589824 SHE589824 SRA589824 TAW589824 TKS589824 TUO589824 UEK589824 UOG589824 UYC589824 VHY589824 VRU589824 WBQ589824 WLM589824 WVI589824 A655360 IW655360 SS655360 ACO655360 AMK655360 AWG655360 BGC655360 BPY655360 BZU655360 CJQ655360 CTM655360 DDI655360 DNE655360 DXA655360 EGW655360 EQS655360 FAO655360 FKK655360 FUG655360 GEC655360 GNY655360 GXU655360 HHQ655360 HRM655360 IBI655360 ILE655360 IVA655360 JEW655360 JOS655360 JYO655360 KIK655360 KSG655360 LCC655360 LLY655360 LVU655360 MFQ655360 MPM655360 MZI655360 NJE655360 NTA655360 OCW655360 OMS655360 OWO655360 PGK655360 PQG655360 QAC655360 QJY655360 QTU655360 RDQ655360 RNM655360 RXI655360 SHE655360 SRA655360 TAW655360 TKS655360 TUO655360 UEK655360 UOG655360 UYC655360 VHY655360 VRU655360 WBQ655360 WLM655360 WVI655360 A720896 IW720896 SS720896 ACO720896 AMK720896 AWG720896 BGC720896 BPY720896 BZU720896 CJQ720896 CTM720896 DDI720896 DNE720896 DXA720896 EGW720896 EQS720896 FAO720896 FKK720896 FUG720896 GEC720896 GNY720896 GXU720896 HHQ720896 HRM720896 IBI720896 ILE720896 IVA720896 JEW720896 JOS720896 JYO720896 KIK720896 KSG720896 LCC720896 LLY720896 LVU720896 MFQ720896 MPM720896 MZI720896 NJE720896 NTA720896 OCW720896 OMS720896 OWO720896 PGK720896 PQG720896 QAC720896 QJY720896 QTU720896 RDQ720896 RNM720896 RXI720896 SHE720896 SRA720896 TAW720896 TKS720896 TUO720896 UEK720896 UOG720896 UYC720896 VHY720896 VRU720896 WBQ720896 WLM720896 WVI720896 A786432 IW786432 SS786432 ACO786432 AMK786432 AWG786432 BGC786432 BPY786432 BZU786432 CJQ786432 CTM786432 DDI786432 DNE786432 DXA786432 EGW786432 EQS786432 FAO786432 FKK786432 FUG786432 GEC786432 GNY786432 GXU786432 HHQ786432 HRM786432 IBI786432 ILE786432 IVA786432 JEW786432 JOS786432 JYO786432 KIK786432 KSG786432 LCC786432 LLY786432 LVU786432 MFQ786432 MPM786432 MZI786432 NJE786432 NTA786432 OCW786432 OMS786432 OWO786432 PGK786432 PQG786432 QAC786432 QJY786432 QTU786432 RDQ786432 RNM786432 RXI786432 SHE786432 SRA786432 TAW786432 TKS786432 TUO786432 UEK786432 UOG786432 UYC786432 VHY786432 VRU786432 WBQ786432 WLM786432 WVI786432 A851968 IW851968 SS851968 ACO851968 AMK851968 AWG851968 BGC851968 BPY851968 BZU851968 CJQ851968 CTM851968 DDI851968 DNE851968 DXA851968 EGW851968 EQS851968 FAO851968 FKK851968 FUG851968 GEC851968 GNY851968 GXU851968 HHQ851968 HRM851968 IBI851968 ILE851968 IVA851968 JEW851968 JOS851968 JYO851968 KIK851968 KSG851968 LCC851968 LLY851968 LVU851968 MFQ851968 MPM851968 MZI851968 NJE851968 NTA851968 OCW851968 OMS851968 OWO851968 PGK851968 PQG851968 QAC851968 QJY851968 QTU851968 RDQ851968 RNM851968 RXI851968 SHE851968 SRA851968 TAW851968 TKS851968 TUO851968 UEK851968 UOG851968 UYC851968 VHY851968 VRU851968 WBQ851968 WLM851968 WVI851968 A917504 IW917504 SS917504 ACO917504 AMK917504 AWG917504 BGC917504 BPY917504 BZU917504 CJQ917504 CTM917504 DDI917504 DNE917504 DXA917504 EGW917504 EQS917504 FAO917504 FKK917504 FUG917504 GEC917504 GNY917504 GXU917504 HHQ917504 HRM917504 IBI917504 ILE917504 IVA917504 JEW917504 JOS917504 JYO917504 KIK917504 KSG917504 LCC917504 LLY917504 LVU917504 MFQ917504 MPM917504 MZI917504 NJE917504 NTA917504 OCW917504 OMS917504 OWO917504 PGK917504 PQG917504 QAC917504 QJY917504 QTU917504 RDQ917504 RNM917504 RXI917504 SHE917504 SRA917504 TAW917504 TKS917504 TUO917504 UEK917504 UOG917504 UYC917504 VHY917504 VRU917504 WBQ917504 WLM917504 WVI917504 A983040 IW983040 SS983040 ACO983040 AMK983040 AWG983040 BGC983040 BPY983040 BZU983040 CJQ983040 CTM983040 DDI983040 DNE983040 DXA983040 EGW983040 EQS983040 FAO983040 FKK983040 FUG983040 GEC983040 GNY983040 GXU983040 HHQ983040 HRM983040 IBI983040 ILE983040 IVA983040 JEW983040 JOS983040 JYO983040 KIK983040 KSG983040 LCC983040 LLY983040 LVU983040 MFQ983040 MPM983040 MZI983040 NJE983040 NTA983040 OCW983040 OMS983040 OWO983040 PGK983040 PQG983040 QAC983040 QJY983040 QTU983040 RDQ983040 RNM983040 RXI983040 SHE983040 SRA983040 TAW983040 TKS983040 TUO983040 UEK983040 UOG983040 UYC983040 VHY983040 VRU983040 WBQ983040 WLM983040" xr:uid="{00000000-0002-0000-0B00-000001000000}">
      <formula1>"CONSTANT,COURANT"</formula1>
    </dataValidation>
  </dataValidations>
  <printOptions gridLines="1"/>
  <pageMargins left="0.19685039370078741" right="0.19685039370078741" top="0.59055118110236227" bottom="0.31496062992125984" header="0.51181102362204722" footer="0.23622047244094491"/>
  <pageSetup paperSize="9" fitToWidth="3" orientation="landscape" horizontalDpi="300" verticalDpi="300"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Feuil13"/>
  <dimension ref="A1:WYC120"/>
  <sheetViews>
    <sheetView topLeftCell="A41" zoomScaleNormal="100" workbookViewId="0">
      <selection activeCell="D48" sqref="D48"/>
    </sheetView>
  </sheetViews>
  <sheetFormatPr baseColWidth="10" defaultColWidth="9.109375" defaultRowHeight="14.4" x14ac:dyDescent="0.3"/>
  <cols>
    <col min="1" max="1" width="9.109375" style="10" customWidth="1"/>
    <col min="2" max="2" width="37.6640625" style="10" customWidth="1"/>
    <col min="3" max="3" width="10.88671875" style="10" customWidth="1"/>
    <col min="4" max="4" width="10.33203125" style="10" customWidth="1"/>
    <col min="5" max="10" width="9.6640625" style="10" customWidth="1"/>
    <col min="11" max="11" width="13.6640625" style="10" customWidth="1"/>
    <col min="12" max="61" width="12.6640625" style="10" customWidth="1"/>
    <col min="62" max="62" width="9.6640625" style="10" customWidth="1"/>
    <col min="63" max="63" width="11.109375" style="10" customWidth="1"/>
    <col min="64" max="64" width="11" style="10" customWidth="1"/>
    <col min="65" max="65" width="9.6640625" style="10" customWidth="1"/>
    <col min="66" max="66" width="10.5546875" style="10" customWidth="1"/>
    <col min="67" max="67" width="10.88671875" style="10" customWidth="1"/>
    <col min="68" max="70" width="9.6640625" style="10" customWidth="1"/>
    <col min="71" max="71" width="10.44140625" style="10" customWidth="1"/>
    <col min="72" max="72" width="14.6640625" style="10" customWidth="1"/>
    <col min="73" max="73" width="11" style="12" customWidth="1"/>
    <col min="74" max="74" width="9.109375" style="10"/>
    <col min="75" max="75" width="20.6640625" customWidth="1"/>
    <col min="79" max="79" width="14.6640625" style="1" customWidth="1"/>
    <col min="80" max="257" width="9.109375" style="1"/>
    <col min="258" max="258" width="37.6640625" style="1" customWidth="1"/>
    <col min="259" max="259" width="10.88671875" style="1" customWidth="1"/>
    <col min="260" max="260" width="10.33203125" style="1" customWidth="1"/>
    <col min="261" max="266" width="9.6640625" style="1" customWidth="1"/>
    <col min="267" max="267" width="13.6640625" style="1" customWidth="1"/>
    <col min="268" max="317" width="12.6640625" style="1" customWidth="1"/>
    <col min="318" max="318" width="9.6640625" style="1" customWidth="1"/>
    <col min="319" max="319" width="11.109375" style="1" customWidth="1"/>
    <col min="320" max="320" width="11" style="1" customWidth="1"/>
    <col min="321" max="321" width="9.6640625" style="1" customWidth="1"/>
    <col min="322" max="322" width="10.5546875" style="1" customWidth="1"/>
    <col min="323" max="323" width="10.88671875" style="1" customWidth="1"/>
    <col min="324" max="326" width="9.6640625" style="1" customWidth="1"/>
    <col min="327" max="327" width="10.44140625" style="1" customWidth="1"/>
    <col min="328" max="328" width="14.6640625" style="1" customWidth="1"/>
    <col min="329" max="329" width="11" style="1" customWidth="1"/>
    <col min="330" max="513" width="9.109375" style="1"/>
    <col min="514" max="514" width="37.6640625" style="1" customWidth="1"/>
    <col min="515" max="515" width="10.88671875" style="1" customWidth="1"/>
    <col min="516" max="516" width="10.33203125" style="1" customWidth="1"/>
    <col min="517" max="522" width="9.6640625" style="1" customWidth="1"/>
    <col min="523" max="523" width="13.6640625" style="1" customWidth="1"/>
    <col min="524" max="573" width="12.6640625" style="1" customWidth="1"/>
    <col min="574" max="574" width="9.6640625" style="1" customWidth="1"/>
    <col min="575" max="575" width="11.109375" style="1" customWidth="1"/>
    <col min="576" max="576" width="11" style="1" customWidth="1"/>
    <col min="577" max="577" width="9.6640625" style="1" customWidth="1"/>
    <col min="578" max="578" width="10.5546875" style="1" customWidth="1"/>
    <col min="579" max="579" width="10.88671875" style="1" customWidth="1"/>
    <col min="580" max="582" width="9.6640625" style="1" customWidth="1"/>
    <col min="583" max="583" width="10.44140625" style="1" customWidth="1"/>
    <col min="584" max="584" width="14.6640625" style="1" customWidth="1"/>
    <col min="585" max="585" width="11" style="1" customWidth="1"/>
    <col min="586" max="769" width="9.109375" style="1"/>
    <col min="770" max="770" width="37.6640625" style="1" customWidth="1"/>
    <col min="771" max="771" width="10.88671875" style="1" customWidth="1"/>
    <col min="772" max="772" width="10.33203125" style="1" customWidth="1"/>
    <col min="773" max="778" width="9.6640625" style="1" customWidth="1"/>
    <col min="779" max="779" width="13.6640625" style="1" customWidth="1"/>
    <col min="780" max="829" width="12.6640625" style="1" customWidth="1"/>
    <col min="830" max="830" width="9.6640625" style="1" customWidth="1"/>
    <col min="831" max="831" width="11.109375" style="1" customWidth="1"/>
    <col min="832" max="832" width="11" style="1" customWidth="1"/>
    <col min="833" max="833" width="9.6640625" style="1" customWidth="1"/>
    <col min="834" max="834" width="10.5546875" style="1" customWidth="1"/>
    <col min="835" max="835" width="10.88671875" style="1" customWidth="1"/>
    <col min="836" max="838" width="9.6640625" style="1" customWidth="1"/>
    <col min="839" max="839" width="10.44140625" style="1" customWidth="1"/>
    <col min="840" max="840" width="14.6640625" style="1" customWidth="1"/>
    <col min="841" max="841" width="11" style="1" customWidth="1"/>
    <col min="842" max="1025" width="9.109375" style="1"/>
    <col min="1026" max="1026" width="37.6640625" style="1" customWidth="1"/>
    <col min="1027" max="1027" width="10.88671875" style="1" customWidth="1"/>
    <col min="1028" max="1028" width="10.33203125" style="1" customWidth="1"/>
    <col min="1029" max="1034" width="9.6640625" style="1" customWidth="1"/>
    <col min="1035" max="1035" width="13.6640625" style="1" customWidth="1"/>
    <col min="1036" max="1085" width="12.6640625" style="1" customWidth="1"/>
    <col min="1086" max="1086" width="9.6640625" style="1" customWidth="1"/>
    <col min="1087" max="1087" width="11.109375" style="1" customWidth="1"/>
    <col min="1088" max="1088" width="11" style="1" customWidth="1"/>
    <col min="1089" max="1089" width="9.6640625" style="1" customWidth="1"/>
    <col min="1090" max="1090" width="10.5546875" style="1" customWidth="1"/>
    <col min="1091" max="1091" width="10.88671875" style="1" customWidth="1"/>
    <col min="1092" max="1094" width="9.6640625" style="1" customWidth="1"/>
    <col min="1095" max="1095" width="10.44140625" style="1" customWidth="1"/>
    <col min="1096" max="1096" width="14.6640625" style="1" customWidth="1"/>
    <col min="1097" max="1097" width="11" style="1" customWidth="1"/>
    <col min="1098" max="1281" width="9.109375" style="1"/>
    <col min="1282" max="1282" width="37.6640625" style="1" customWidth="1"/>
    <col min="1283" max="1283" width="10.88671875" style="1" customWidth="1"/>
    <col min="1284" max="1284" width="10.33203125" style="1" customWidth="1"/>
    <col min="1285" max="1290" width="9.6640625" style="1" customWidth="1"/>
    <col min="1291" max="1291" width="13.6640625" style="1" customWidth="1"/>
    <col min="1292" max="1341" width="12.6640625" style="1" customWidth="1"/>
    <col min="1342" max="1342" width="9.6640625" style="1" customWidth="1"/>
    <col min="1343" max="1343" width="11.109375" style="1" customWidth="1"/>
    <col min="1344" max="1344" width="11" style="1" customWidth="1"/>
    <col min="1345" max="1345" width="9.6640625" style="1" customWidth="1"/>
    <col min="1346" max="1346" width="10.5546875" style="1" customWidth="1"/>
    <col min="1347" max="1347" width="10.88671875" style="1" customWidth="1"/>
    <col min="1348" max="1350" width="9.6640625" style="1" customWidth="1"/>
    <col min="1351" max="1351" width="10.44140625" style="1" customWidth="1"/>
    <col min="1352" max="1352" width="14.6640625" style="1" customWidth="1"/>
    <col min="1353" max="1353" width="11" style="1" customWidth="1"/>
    <col min="1354" max="1537" width="9.109375" style="1"/>
    <col min="1538" max="1538" width="37.6640625" style="1" customWidth="1"/>
    <col min="1539" max="1539" width="10.88671875" style="1" customWidth="1"/>
    <col min="1540" max="1540" width="10.33203125" style="1" customWidth="1"/>
    <col min="1541" max="1546" width="9.6640625" style="1" customWidth="1"/>
    <col min="1547" max="1547" width="13.6640625" style="1" customWidth="1"/>
    <col min="1548" max="1597" width="12.6640625" style="1" customWidth="1"/>
    <col min="1598" max="1598" width="9.6640625" style="1" customWidth="1"/>
    <col min="1599" max="1599" width="11.109375" style="1" customWidth="1"/>
    <col min="1600" max="1600" width="11" style="1" customWidth="1"/>
    <col min="1601" max="1601" width="9.6640625" style="1" customWidth="1"/>
    <col min="1602" max="1602" width="10.5546875" style="1" customWidth="1"/>
    <col min="1603" max="1603" width="10.88671875" style="1" customWidth="1"/>
    <col min="1604" max="1606" width="9.6640625" style="1" customWidth="1"/>
    <col min="1607" max="1607" width="10.44140625" style="1" customWidth="1"/>
    <col min="1608" max="1608" width="14.6640625" style="1" customWidth="1"/>
    <col min="1609" max="1609" width="11" style="1" customWidth="1"/>
    <col min="1610" max="1793" width="9.109375" style="1"/>
    <col min="1794" max="1794" width="37.6640625" style="1" customWidth="1"/>
    <col min="1795" max="1795" width="10.88671875" style="1" customWidth="1"/>
    <col min="1796" max="1796" width="10.33203125" style="1" customWidth="1"/>
    <col min="1797" max="1802" width="9.6640625" style="1" customWidth="1"/>
    <col min="1803" max="1803" width="13.6640625" style="1" customWidth="1"/>
    <col min="1804" max="1853" width="12.6640625" style="1" customWidth="1"/>
    <col min="1854" max="1854" width="9.6640625" style="1" customWidth="1"/>
    <col min="1855" max="1855" width="11.109375" style="1" customWidth="1"/>
    <col min="1856" max="1856" width="11" style="1" customWidth="1"/>
    <col min="1857" max="1857" width="9.6640625" style="1" customWidth="1"/>
    <col min="1858" max="1858" width="10.5546875" style="1" customWidth="1"/>
    <col min="1859" max="1859" width="10.88671875" style="1" customWidth="1"/>
    <col min="1860" max="1862" width="9.6640625" style="1" customWidth="1"/>
    <col min="1863" max="1863" width="10.44140625" style="1" customWidth="1"/>
    <col min="1864" max="1864" width="14.6640625" style="1" customWidth="1"/>
    <col min="1865" max="1865" width="11" style="1" customWidth="1"/>
    <col min="1866" max="2049" width="9.109375" style="1"/>
    <col min="2050" max="2050" width="37.6640625" style="1" customWidth="1"/>
    <col min="2051" max="2051" width="10.88671875" style="1" customWidth="1"/>
    <col min="2052" max="2052" width="10.33203125" style="1" customWidth="1"/>
    <col min="2053" max="2058" width="9.6640625" style="1" customWidth="1"/>
    <col min="2059" max="2059" width="13.6640625" style="1" customWidth="1"/>
    <col min="2060" max="2109" width="12.6640625" style="1" customWidth="1"/>
    <col min="2110" max="2110" width="9.6640625" style="1" customWidth="1"/>
    <col min="2111" max="2111" width="11.109375" style="1" customWidth="1"/>
    <col min="2112" max="2112" width="11" style="1" customWidth="1"/>
    <col min="2113" max="2113" width="9.6640625" style="1" customWidth="1"/>
    <col min="2114" max="2114" width="10.5546875" style="1" customWidth="1"/>
    <col min="2115" max="2115" width="10.88671875" style="1" customWidth="1"/>
    <col min="2116" max="2118" width="9.6640625" style="1" customWidth="1"/>
    <col min="2119" max="2119" width="10.44140625" style="1" customWidth="1"/>
    <col min="2120" max="2120" width="14.6640625" style="1" customWidth="1"/>
    <col min="2121" max="2121" width="11" style="1" customWidth="1"/>
    <col min="2122" max="2305" width="9.109375" style="1"/>
    <col min="2306" max="2306" width="37.6640625" style="1" customWidth="1"/>
    <col min="2307" max="2307" width="10.88671875" style="1" customWidth="1"/>
    <col min="2308" max="2308" width="10.33203125" style="1" customWidth="1"/>
    <col min="2309" max="2314" width="9.6640625" style="1" customWidth="1"/>
    <col min="2315" max="2315" width="13.6640625" style="1" customWidth="1"/>
    <col min="2316" max="2365" width="12.6640625" style="1" customWidth="1"/>
    <col min="2366" max="2366" width="9.6640625" style="1" customWidth="1"/>
    <col min="2367" max="2367" width="11.109375" style="1" customWidth="1"/>
    <col min="2368" max="2368" width="11" style="1" customWidth="1"/>
    <col min="2369" max="2369" width="9.6640625" style="1" customWidth="1"/>
    <col min="2370" max="2370" width="10.5546875" style="1" customWidth="1"/>
    <col min="2371" max="2371" width="10.88671875" style="1" customWidth="1"/>
    <col min="2372" max="2374" width="9.6640625" style="1" customWidth="1"/>
    <col min="2375" max="2375" width="10.44140625" style="1" customWidth="1"/>
    <col min="2376" max="2376" width="14.6640625" style="1" customWidth="1"/>
    <col min="2377" max="2377" width="11" style="1" customWidth="1"/>
    <col min="2378" max="2561" width="9.109375" style="1"/>
    <col min="2562" max="2562" width="37.6640625" style="1" customWidth="1"/>
    <col min="2563" max="2563" width="10.88671875" style="1" customWidth="1"/>
    <col min="2564" max="2564" width="10.33203125" style="1" customWidth="1"/>
    <col min="2565" max="2570" width="9.6640625" style="1" customWidth="1"/>
    <col min="2571" max="2571" width="13.6640625" style="1" customWidth="1"/>
    <col min="2572" max="2621" width="12.6640625" style="1" customWidth="1"/>
    <col min="2622" max="2622" width="9.6640625" style="1" customWidth="1"/>
    <col min="2623" max="2623" width="11.109375" style="1" customWidth="1"/>
    <col min="2624" max="2624" width="11" style="1" customWidth="1"/>
    <col min="2625" max="2625" width="9.6640625" style="1" customWidth="1"/>
    <col min="2626" max="2626" width="10.5546875" style="1" customWidth="1"/>
    <col min="2627" max="2627" width="10.88671875" style="1" customWidth="1"/>
    <col min="2628" max="2630" width="9.6640625" style="1" customWidth="1"/>
    <col min="2631" max="2631" width="10.44140625" style="1" customWidth="1"/>
    <col min="2632" max="2632" width="14.6640625" style="1" customWidth="1"/>
    <col min="2633" max="2633" width="11" style="1" customWidth="1"/>
    <col min="2634" max="2817" width="9.109375" style="1"/>
    <col min="2818" max="2818" width="37.6640625" style="1" customWidth="1"/>
    <col min="2819" max="2819" width="10.88671875" style="1" customWidth="1"/>
    <col min="2820" max="2820" width="10.33203125" style="1" customWidth="1"/>
    <col min="2821" max="2826" width="9.6640625" style="1" customWidth="1"/>
    <col min="2827" max="2827" width="13.6640625" style="1" customWidth="1"/>
    <col min="2828" max="2877" width="12.6640625" style="1" customWidth="1"/>
    <col min="2878" max="2878" width="9.6640625" style="1" customWidth="1"/>
    <col min="2879" max="2879" width="11.109375" style="1" customWidth="1"/>
    <col min="2880" max="2880" width="11" style="1" customWidth="1"/>
    <col min="2881" max="2881" width="9.6640625" style="1" customWidth="1"/>
    <col min="2882" max="2882" width="10.5546875" style="1" customWidth="1"/>
    <col min="2883" max="2883" width="10.88671875" style="1" customWidth="1"/>
    <col min="2884" max="2886" width="9.6640625" style="1" customWidth="1"/>
    <col min="2887" max="2887" width="10.44140625" style="1" customWidth="1"/>
    <col min="2888" max="2888" width="14.6640625" style="1" customWidth="1"/>
    <col min="2889" max="2889" width="11" style="1" customWidth="1"/>
    <col min="2890" max="3073" width="9.109375" style="1"/>
    <col min="3074" max="3074" width="37.6640625" style="1" customWidth="1"/>
    <col min="3075" max="3075" width="10.88671875" style="1" customWidth="1"/>
    <col min="3076" max="3076" width="10.33203125" style="1" customWidth="1"/>
    <col min="3077" max="3082" width="9.6640625" style="1" customWidth="1"/>
    <col min="3083" max="3083" width="13.6640625" style="1" customWidth="1"/>
    <col min="3084" max="3133" width="12.6640625" style="1" customWidth="1"/>
    <col min="3134" max="3134" width="9.6640625" style="1" customWidth="1"/>
    <col min="3135" max="3135" width="11.109375" style="1" customWidth="1"/>
    <col min="3136" max="3136" width="11" style="1" customWidth="1"/>
    <col min="3137" max="3137" width="9.6640625" style="1" customWidth="1"/>
    <col min="3138" max="3138" width="10.5546875" style="1" customWidth="1"/>
    <col min="3139" max="3139" width="10.88671875" style="1" customWidth="1"/>
    <col min="3140" max="3142" width="9.6640625" style="1" customWidth="1"/>
    <col min="3143" max="3143" width="10.44140625" style="1" customWidth="1"/>
    <col min="3144" max="3144" width="14.6640625" style="1" customWidth="1"/>
    <col min="3145" max="3145" width="11" style="1" customWidth="1"/>
    <col min="3146" max="3329" width="9.109375" style="1"/>
    <col min="3330" max="3330" width="37.6640625" style="1" customWidth="1"/>
    <col min="3331" max="3331" width="10.88671875" style="1" customWidth="1"/>
    <col min="3332" max="3332" width="10.33203125" style="1" customWidth="1"/>
    <col min="3333" max="3338" width="9.6640625" style="1" customWidth="1"/>
    <col min="3339" max="3339" width="13.6640625" style="1" customWidth="1"/>
    <col min="3340" max="3389" width="12.6640625" style="1" customWidth="1"/>
    <col min="3390" max="3390" width="9.6640625" style="1" customWidth="1"/>
    <col min="3391" max="3391" width="11.109375" style="1" customWidth="1"/>
    <col min="3392" max="3392" width="11" style="1" customWidth="1"/>
    <col min="3393" max="3393" width="9.6640625" style="1" customWidth="1"/>
    <col min="3394" max="3394" width="10.5546875" style="1" customWidth="1"/>
    <col min="3395" max="3395" width="10.88671875" style="1" customWidth="1"/>
    <col min="3396" max="3398" width="9.6640625" style="1" customWidth="1"/>
    <col min="3399" max="3399" width="10.44140625" style="1" customWidth="1"/>
    <col min="3400" max="3400" width="14.6640625" style="1" customWidth="1"/>
    <col min="3401" max="3401" width="11" style="1" customWidth="1"/>
    <col min="3402" max="3585" width="9.109375" style="1"/>
    <col min="3586" max="3586" width="37.6640625" style="1" customWidth="1"/>
    <col min="3587" max="3587" width="10.88671875" style="1" customWidth="1"/>
    <col min="3588" max="3588" width="10.33203125" style="1" customWidth="1"/>
    <col min="3589" max="3594" width="9.6640625" style="1" customWidth="1"/>
    <col min="3595" max="3595" width="13.6640625" style="1" customWidth="1"/>
    <col min="3596" max="3645" width="12.6640625" style="1" customWidth="1"/>
    <col min="3646" max="3646" width="9.6640625" style="1" customWidth="1"/>
    <col min="3647" max="3647" width="11.109375" style="1" customWidth="1"/>
    <col min="3648" max="3648" width="11" style="1" customWidth="1"/>
    <col min="3649" max="3649" width="9.6640625" style="1" customWidth="1"/>
    <col min="3650" max="3650" width="10.5546875" style="1" customWidth="1"/>
    <col min="3651" max="3651" width="10.88671875" style="1" customWidth="1"/>
    <col min="3652" max="3654" width="9.6640625" style="1" customWidth="1"/>
    <col min="3655" max="3655" width="10.44140625" style="1" customWidth="1"/>
    <col min="3656" max="3656" width="14.6640625" style="1" customWidth="1"/>
    <col min="3657" max="3657" width="11" style="1" customWidth="1"/>
    <col min="3658" max="3841" width="9.109375" style="1"/>
    <col min="3842" max="3842" width="37.6640625" style="1" customWidth="1"/>
    <col min="3843" max="3843" width="10.88671875" style="1" customWidth="1"/>
    <col min="3844" max="3844" width="10.33203125" style="1" customWidth="1"/>
    <col min="3845" max="3850" width="9.6640625" style="1" customWidth="1"/>
    <col min="3851" max="3851" width="13.6640625" style="1" customWidth="1"/>
    <col min="3852" max="3901" width="12.6640625" style="1" customWidth="1"/>
    <col min="3902" max="3902" width="9.6640625" style="1" customWidth="1"/>
    <col min="3903" max="3903" width="11.109375" style="1" customWidth="1"/>
    <col min="3904" max="3904" width="11" style="1" customWidth="1"/>
    <col min="3905" max="3905" width="9.6640625" style="1" customWidth="1"/>
    <col min="3906" max="3906" width="10.5546875" style="1" customWidth="1"/>
    <col min="3907" max="3907" width="10.88671875" style="1" customWidth="1"/>
    <col min="3908" max="3910" width="9.6640625" style="1" customWidth="1"/>
    <col min="3911" max="3911" width="10.44140625" style="1" customWidth="1"/>
    <col min="3912" max="3912" width="14.6640625" style="1" customWidth="1"/>
    <col min="3913" max="3913" width="11" style="1" customWidth="1"/>
    <col min="3914" max="4097" width="9.109375" style="1"/>
    <col min="4098" max="4098" width="37.6640625" style="1" customWidth="1"/>
    <col min="4099" max="4099" width="10.88671875" style="1" customWidth="1"/>
    <col min="4100" max="4100" width="10.33203125" style="1" customWidth="1"/>
    <col min="4101" max="4106" width="9.6640625" style="1" customWidth="1"/>
    <col min="4107" max="4107" width="13.6640625" style="1" customWidth="1"/>
    <col min="4108" max="4157" width="12.6640625" style="1" customWidth="1"/>
    <col min="4158" max="4158" width="9.6640625" style="1" customWidth="1"/>
    <col min="4159" max="4159" width="11.109375" style="1" customWidth="1"/>
    <col min="4160" max="4160" width="11" style="1" customWidth="1"/>
    <col min="4161" max="4161" width="9.6640625" style="1" customWidth="1"/>
    <col min="4162" max="4162" width="10.5546875" style="1" customWidth="1"/>
    <col min="4163" max="4163" width="10.88671875" style="1" customWidth="1"/>
    <col min="4164" max="4166" width="9.6640625" style="1" customWidth="1"/>
    <col min="4167" max="4167" width="10.44140625" style="1" customWidth="1"/>
    <col min="4168" max="4168" width="14.6640625" style="1" customWidth="1"/>
    <col min="4169" max="4169" width="11" style="1" customWidth="1"/>
    <col min="4170" max="4353" width="9.109375" style="1"/>
    <col min="4354" max="4354" width="37.6640625" style="1" customWidth="1"/>
    <col min="4355" max="4355" width="10.88671875" style="1" customWidth="1"/>
    <col min="4356" max="4356" width="10.33203125" style="1" customWidth="1"/>
    <col min="4357" max="4362" width="9.6640625" style="1" customWidth="1"/>
    <col min="4363" max="4363" width="13.6640625" style="1" customWidth="1"/>
    <col min="4364" max="4413" width="12.6640625" style="1" customWidth="1"/>
    <col min="4414" max="4414" width="9.6640625" style="1" customWidth="1"/>
    <col min="4415" max="4415" width="11.109375" style="1" customWidth="1"/>
    <col min="4416" max="4416" width="11" style="1" customWidth="1"/>
    <col min="4417" max="4417" width="9.6640625" style="1" customWidth="1"/>
    <col min="4418" max="4418" width="10.5546875" style="1" customWidth="1"/>
    <col min="4419" max="4419" width="10.88671875" style="1" customWidth="1"/>
    <col min="4420" max="4422" width="9.6640625" style="1" customWidth="1"/>
    <col min="4423" max="4423" width="10.44140625" style="1" customWidth="1"/>
    <col min="4424" max="4424" width="14.6640625" style="1" customWidth="1"/>
    <col min="4425" max="4425" width="11" style="1" customWidth="1"/>
    <col min="4426" max="4609" width="9.109375" style="1"/>
    <col min="4610" max="4610" width="37.6640625" style="1" customWidth="1"/>
    <col min="4611" max="4611" width="10.88671875" style="1" customWidth="1"/>
    <col min="4612" max="4612" width="10.33203125" style="1" customWidth="1"/>
    <col min="4613" max="4618" width="9.6640625" style="1" customWidth="1"/>
    <col min="4619" max="4619" width="13.6640625" style="1" customWidth="1"/>
    <col min="4620" max="4669" width="12.6640625" style="1" customWidth="1"/>
    <col min="4670" max="4670" width="9.6640625" style="1" customWidth="1"/>
    <col min="4671" max="4671" width="11.109375" style="1" customWidth="1"/>
    <col min="4672" max="4672" width="11" style="1" customWidth="1"/>
    <col min="4673" max="4673" width="9.6640625" style="1" customWidth="1"/>
    <col min="4674" max="4674" width="10.5546875" style="1" customWidth="1"/>
    <col min="4675" max="4675" width="10.88671875" style="1" customWidth="1"/>
    <col min="4676" max="4678" width="9.6640625" style="1" customWidth="1"/>
    <col min="4679" max="4679" width="10.44140625" style="1" customWidth="1"/>
    <col min="4680" max="4680" width="14.6640625" style="1" customWidth="1"/>
    <col min="4681" max="4681" width="11" style="1" customWidth="1"/>
    <col min="4682" max="4865" width="9.109375" style="1"/>
    <col min="4866" max="4866" width="37.6640625" style="1" customWidth="1"/>
    <col min="4867" max="4867" width="10.88671875" style="1" customWidth="1"/>
    <col min="4868" max="4868" width="10.33203125" style="1" customWidth="1"/>
    <col min="4869" max="4874" width="9.6640625" style="1" customWidth="1"/>
    <col min="4875" max="4875" width="13.6640625" style="1" customWidth="1"/>
    <col min="4876" max="4925" width="12.6640625" style="1" customWidth="1"/>
    <col min="4926" max="4926" width="9.6640625" style="1" customWidth="1"/>
    <col min="4927" max="4927" width="11.109375" style="1" customWidth="1"/>
    <col min="4928" max="4928" width="11" style="1" customWidth="1"/>
    <col min="4929" max="4929" width="9.6640625" style="1" customWidth="1"/>
    <col min="4930" max="4930" width="10.5546875" style="1" customWidth="1"/>
    <col min="4931" max="4931" width="10.88671875" style="1" customWidth="1"/>
    <col min="4932" max="4934" width="9.6640625" style="1" customWidth="1"/>
    <col min="4935" max="4935" width="10.44140625" style="1" customWidth="1"/>
    <col min="4936" max="4936" width="14.6640625" style="1" customWidth="1"/>
    <col min="4937" max="4937" width="11" style="1" customWidth="1"/>
    <col min="4938" max="5121" width="9.109375" style="1"/>
    <col min="5122" max="5122" width="37.6640625" style="1" customWidth="1"/>
    <col min="5123" max="5123" width="10.88671875" style="1" customWidth="1"/>
    <col min="5124" max="5124" width="10.33203125" style="1" customWidth="1"/>
    <col min="5125" max="5130" width="9.6640625" style="1" customWidth="1"/>
    <col min="5131" max="5131" width="13.6640625" style="1" customWidth="1"/>
    <col min="5132" max="5181" width="12.6640625" style="1" customWidth="1"/>
    <col min="5182" max="5182" width="9.6640625" style="1" customWidth="1"/>
    <col min="5183" max="5183" width="11.109375" style="1" customWidth="1"/>
    <col min="5184" max="5184" width="11" style="1" customWidth="1"/>
    <col min="5185" max="5185" width="9.6640625" style="1" customWidth="1"/>
    <col min="5186" max="5186" width="10.5546875" style="1" customWidth="1"/>
    <col min="5187" max="5187" width="10.88671875" style="1" customWidth="1"/>
    <col min="5188" max="5190" width="9.6640625" style="1" customWidth="1"/>
    <col min="5191" max="5191" width="10.44140625" style="1" customWidth="1"/>
    <col min="5192" max="5192" width="14.6640625" style="1" customWidth="1"/>
    <col min="5193" max="5193" width="11" style="1" customWidth="1"/>
    <col min="5194" max="5377" width="9.109375" style="1"/>
    <col min="5378" max="5378" width="37.6640625" style="1" customWidth="1"/>
    <col min="5379" max="5379" width="10.88671875" style="1" customWidth="1"/>
    <col min="5380" max="5380" width="10.33203125" style="1" customWidth="1"/>
    <col min="5381" max="5386" width="9.6640625" style="1" customWidth="1"/>
    <col min="5387" max="5387" width="13.6640625" style="1" customWidth="1"/>
    <col min="5388" max="5437" width="12.6640625" style="1" customWidth="1"/>
    <col min="5438" max="5438" width="9.6640625" style="1" customWidth="1"/>
    <col min="5439" max="5439" width="11.109375" style="1" customWidth="1"/>
    <col min="5440" max="5440" width="11" style="1" customWidth="1"/>
    <col min="5441" max="5441" width="9.6640625" style="1" customWidth="1"/>
    <col min="5442" max="5442" width="10.5546875" style="1" customWidth="1"/>
    <col min="5443" max="5443" width="10.88671875" style="1" customWidth="1"/>
    <col min="5444" max="5446" width="9.6640625" style="1" customWidth="1"/>
    <col min="5447" max="5447" width="10.44140625" style="1" customWidth="1"/>
    <col min="5448" max="5448" width="14.6640625" style="1" customWidth="1"/>
    <col min="5449" max="5449" width="11" style="1" customWidth="1"/>
    <col min="5450" max="5633" width="9.109375" style="1"/>
    <col min="5634" max="5634" width="37.6640625" style="1" customWidth="1"/>
    <col min="5635" max="5635" width="10.88671875" style="1" customWidth="1"/>
    <col min="5636" max="5636" width="10.33203125" style="1" customWidth="1"/>
    <col min="5637" max="5642" width="9.6640625" style="1" customWidth="1"/>
    <col min="5643" max="5643" width="13.6640625" style="1" customWidth="1"/>
    <col min="5644" max="5693" width="12.6640625" style="1" customWidth="1"/>
    <col min="5694" max="5694" width="9.6640625" style="1" customWidth="1"/>
    <col min="5695" max="5695" width="11.109375" style="1" customWidth="1"/>
    <col min="5696" max="5696" width="11" style="1" customWidth="1"/>
    <col min="5697" max="5697" width="9.6640625" style="1" customWidth="1"/>
    <col min="5698" max="5698" width="10.5546875" style="1" customWidth="1"/>
    <col min="5699" max="5699" width="10.88671875" style="1" customWidth="1"/>
    <col min="5700" max="5702" width="9.6640625" style="1" customWidth="1"/>
    <col min="5703" max="5703" width="10.44140625" style="1" customWidth="1"/>
    <col min="5704" max="5704" width="14.6640625" style="1" customWidth="1"/>
    <col min="5705" max="5705" width="11" style="1" customWidth="1"/>
    <col min="5706" max="5889" width="9.109375" style="1"/>
    <col min="5890" max="5890" width="37.6640625" style="1" customWidth="1"/>
    <col min="5891" max="5891" width="10.88671875" style="1" customWidth="1"/>
    <col min="5892" max="5892" width="10.33203125" style="1" customWidth="1"/>
    <col min="5893" max="5898" width="9.6640625" style="1" customWidth="1"/>
    <col min="5899" max="5899" width="13.6640625" style="1" customWidth="1"/>
    <col min="5900" max="5949" width="12.6640625" style="1" customWidth="1"/>
    <col min="5950" max="5950" width="9.6640625" style="1" customWidth="1"/>
    <col min="5951" max="5951" width="11.109375" style="1" customWidth="1"/>
    <col min="5952" max="5952" width="11" style="1" customWidth="1"/>
    <col min="5953" max="5953" width="9.6640625" style="1" customWidth="1"/>
    <col min="5954" max="5954" width="10.5546875" style="1" customWidth="1"/>
    <col min="5955" max="5955" width="10.88671875" style="1" customWidth="1"/>
    <col min="5956" max="5958" width="9.6640625" style="1" customWidth="1"/>
    <col min="5959" max="5959" width="10.44140625" style="1" customWidth="1"/>
    <col min="5960" max="5960" width="14.6640625" style="1" customWidth="1"/>
    <col min="5961" max="5961" width="11" style="1" customWidth="1"/>
    <col min="5962" max="6145" width="9.109375" style="1"/>
    <col min="6146" max="6146" width="37.6640625" style="1" customWidth="1"/>
    <col min="6147" max="6147" width="10.88671875" style="1" customWidth="1"/>
    <col min="6148" max="6148" width="10.33203125" style="1" customWidth="1"/>
    <col min="6149" max="6154" width="9.6640625" style="1" customWidth="1"/>
    <col min="6155" max="6155" width="13.6640625" style="1" customWidth="1"/>
    <col min="6156" max="6205" width="12.6640625" style="1" customWidth="1"/>
    <col min="6206" max="6206" width="9.6640625" style="1" customWidth="1"/>
    <col min="6207" max="6207" width="11.109375" style="1" customWidth="1"/>
    <col min="6208" max="6208" width="11" style="1" customWidth="1"/>
    <col min="6209" max="6209" width="9.6640625" style="1" customWidth="1"/>
    <col min="6210" max="6210" width="10.5546875" style="1" customWidth="1"/>
    <col min="6211" max="6211" width="10.88671875" style="1" customWidth="1"/>
    <col min="6212" max="6214" width="9.6640625" style="1" customWidth="1"/>
    <col min="6215" max="6215" width="10.44140625" style="1" customWidth="1"/>
    <col min="6216" max="6216" width="14.6640625" style="1" customWidth="1"/>
    <col min="6217" max="6217" width="11" style="1" customWidth="1"/>
    <col min="6218" max="6401" width="9.109375" style="1"/>
    <col min="6402" max="6402" width="37.6640625" style="1" customWidth="1"/>
    <col min="6403" max="6403" width="10.88671875" style="1" customWidth="1"/>
    <col min="6404" max="6404" width="10.33203125" style="1" customWidth="1"/>
    <col min="6405" max="6410" width="9.6640625" style="1" customWidth="1"/>
    <col min="6411" max="6411" width="13.6640625" style="1" customWidth="1"/>
    <col min="6412" max="6461" width="12.6640625" style="1" customWidth="1"/>
    <col min="6462" max="6462" width="9.6640625" style="1" customWidth="1"/>
    <col min="6463" max="6463" width="11.109375" style="1" customWidth="1"/>
    <col min="6464" max="6464" width="11" style="1" customWidth="1"/>
    <col min="6465" max="6465" width="9.6640625" style="1" customWidth="1"/>
    <col min="6466" max="6466" width="10.5546875" style="1" customWidth="1"/>
    <col min="6467" max="6467" width="10.88671875" style="1" customWidth="1"/>
    <col min="6468" max="6470" width="9.6640625" style="1" customWidth="1"/>
    <col min="6471" max="6471" width="10.44140625" style="1" customWidth="1"/>
    <col min="6472" max="6472" width="14.6640625" style="1" customWidth="1"/>
    <col min="6473" max="6473" width="11" style="1" customWidth="1"/>
    <col min="6474" max="6657" width="9.109375" style="1"/>
    <col min="6658" max="6658" width="37.6640625" style="1" customWidth="1"/>
    <col min="6659" max="6659" width="10.88671875" style="1" customWidth="1"/>
    <col min="6660" max="6660" width="10.33203125" style="1" customWidth="1"/>
    <col min="6661" max="6666" width="9.6640625" style="1" customWidth="1"/>
    <col min="6667" max="6667" width="13.6640625" style="1" customWidth="1"/>
    <col min="6668" max="6717" width="12.6640625" style="1" customWidth="1"/>
    <col min="6718" max="6718" width="9.6640625" style="1" customWidth="1"/>
    <col min="6719" max="6719" width="11.109375" style="1" customWidth="1"/>
    <col min="6720" max="6720" width="11" style="1" customWidth="1"/>
    <col min="6721" max="6721" width="9.6640625" style="1" customWidth="1"/>
    <col min="6722" max="6722" width="10.5546875" style="1" customWidth="1"/>
    <col min="6723" max="6723" width="10.88671875" style="1" customWidth="1"/>
    <col min="6724" max="6726" width="9.6640625" style="1" customWidth="1"/>
    <col min="6727" max="6727" width="10.44140625" style="1" customWidth="1"/>
    <col min="6728" max="6728" width="14.6640625" style="1" customWidth="1"/>
    <col min="6729" max="6729" width="11" style="1" customWidth="1"/>
    <col min="6730" max="6913" width="9.109375" style="1"/>
    <col min="6914" max="6914" width="37.6640625" style="1" customWidth="1"/>
    <col min="6915" max="6915" width="10.88671875" style="1" customWidth="1"/>
    <col min="6916" max="6916" width="10.33203125" style="1" customWidth="1"/>
    <col min="6917" max="6922" width="9.6640625" style="1" customWidth="1"/>
    <col min="6923" max="6923" width="13.6640625" style="1" customWidth="1"/>
    <col min="6924" max="6973" width="12.6640625" style="1" customWidth="1"/>
    <col min="6974" max="6974" width="9.6640625" style="1" customWidth="1"/>
    <col min="6975" max="6975" width="11.109375" style="1" customWidth="1"/>
    <col min="6976" max="6976" width="11" style="1" customWidth="1"/>
    <col min="6977" max="6977" width="9.6640625" style="1" customWidth="1"/>
    <col min="6978" max="6978" width="10.5546875" style="1" customWidth="1"/>
    <col min="6979" max="6979" width="10.88671875" style="1" customWidth="1"/>
    <col min="6980" max="6982" width="9.6640625" style="1" customWidth="1"/>
    <col min="6983" max="6983" width="10.44140625" style="1" customWidth="1"/>
    <col min="6984" max="6984" width="14.6640625" style="1" customWidth="1"/>
    <col min="6985" max="6985" width="11" style="1" customWidth="1"/>
    <col min="6986" max="7169" width="9.109375" style="1"/>
    <col min="7170" max="7170" width="37.6640625" style="1" customWidth="1"/>
    <col min="7171" max="7171" width="10.88671875" style="1" customWidth="1"/>
    <col min="7172" max="7172" width="10.33203125" style="1" customWidth="1"/>
    <col min="7173" max="7178" width="9.6640625" style="1" customWidth="1"/>
    <col min="7179" max="7179" width="13.6640625" style="1" customWidth="1"/>
    <col min="7180" max="7229" width="12.6640625" style="1" customWidth="1"/>
    <col min="7230" max="7230" width="9.6640625" style="1" customWidth="1"/>
    <col min="7231" max="7231" width="11.109375" style="1" customWidth="1"/>
    <col min="7232" max="7232" width="11" style="1" customWidth="1"/>
    <col min="7233" max="7233" width="9.6640625" style="1" customWidth="1"/>
    <col min="7234" max="7234" width="10.5546875" style="1" customWidth="1"/>
    <col min="7235" max="7235" width="10.88671875" style="1" customWidth="1"/>
    <col min="7236" max="7238" width="9.6640625" style="1" customWidth="1"/>
    <col min="7239" max="7239" width="10.44140625" style="1" customWidth="1"/>
    <col min="7240" max="7240" width="14.6640625" style="1" customWidth="1"/>
    <col min="7241" max="7241" width="11" style="1" customWidth="1"/>
    <col min="7242" max="7425" width="9.109375" style="1"/>
    <col min="7426" max="7426" width="37.6640625" style="1" customWidth="1"/>
    <col min="7427" max="7427" width="10.88671875" style="1" customWidth="1"/>
    <col min="7428" max="7428" width="10.33203125" style="1" customWidth="1"/>
    <col min="7429" max="7434" width="9.6640625" style="1" customWidth="1"/>
    <col min="7435" max="7435" width="13.6640625" style="1" customWidth="1"/>
    <col min="7436" max="7485" width="12.6640625" style="1" customWidth="1"/>
    <col min="7486" max="7486" width="9.6640625" style="1" customWidth="1"/>
    <col min="7487" max="7487" width="11.109375" style="1" customWidth="1"/>
    <col min="7488" max="7488" width="11" style="1" customWidth="1"/>
    <col min="7489" max="7489" width="9.6640625" style="1" customWidth="1"/>
    <col min="7490" max="7490" width="10.5546875" style="1" customWidth="1"/>
    <col min="7491" max="7491" width="10.88671875" style="1" customWidth="1"/>
    <col min="7492" max="7494" width="9.6640625" style="1" customWidth="1"/>
    <col min="7495" max="7495" width="10.44140625" style="1" customWidth="1"/>
    <col min="7496" max="7496" width="14.6640625" style="1" customWidth="1"/>
    <col min="7497" max="7497" width="11" style="1" customWidth="1"/>
    <col min="7498" max="7681" width="9.109375" style="1"/>
    <col min="7682" max="7682" width="37.6640625" style="1" customWidth="1"/>
    <col min="7683" max="7683" width="10.88671875" style="1" customWidth="1"/>
    <col min="7684" max="7684" width="10.33203125" style="1" customWidth="1"/>
    <col min="7685" max="7690" width="9.6640625" style="1" customWidth="1"/>
    <col min="7691" max="7691" width="13.6640625" style="1" customWidth="1"/>
    <col min="7692" max="7741" width="12.6640625" style="1" customWidth="1"/>
    <col min="7742" max="7742" width="9.6640625" style="1" customWidth="1"/>
    <col min="7743" max="7743" width="11.109375" style="1" customWidth="1"/>
    <col min="7744" max="7744" width="11" style="1" customWidth="1"/>
    <col min="7745" max="7745" width="9.6640625" style="1" customWidth="1"/>
    <col min="7746" max="7746" width="10.5546875" style="1" customWidth="1"/>
    <col min="7747" max="7747" width="10.88671875" style="1" customWidth="1"/>
    <col min="7748" max="7750" width="9.6640625" style="1" customWidth="1"/>
    <col min="7751" max="7751" width="10.44140625" style="1" customWidth="1"/>
    <col min="7752" max="7752" width="14.6640625" style="1" customWidth="1"/>
    <col min="7753" max="7753" width="11" style="1" customWidth="1"/>
    <col min="7754" max="7937" width="9.109375" style="1"/>
    <col min="7938" max="7938" width="37.6640625" style="1" customWidth="1"/>
    <col min="7939" max="7939" width="10.88671875" style="1" customWidth="1"/>
    <col min="7940" max="7940" width="10.33203125" style="1" customWidth="1"/>
    <col min="7941" max="7946" width="9.6640625" style="1" customWidth="1"/>
    <col min="7947" max="7947" width="13.6640625" style="1" customWidth="1"/>
    <col min="7948" max="7997" width="12.6640625" style="1" customWidth="1"/>
    <col min="7998" max="7998" width="9.6640625" style="1" customWidth="1"/>
    <col min="7999" max="7999" width="11.109375" style="1" customWidth="1"/>
    <col min="8000" max="8000" width="11" style="1" customWidth="1"/>
    <col min="8001" max="8001" width="9.6640625" style="1" customWidth="1"/>
    <col min="8002" max="8002" width="10.5546875" style="1" customWidth="1"/>
    <col min="8003" max="8003" width="10.88671875" style="1" customWidth="1"/>
    <col min="8004" max="8006" width="9.6640625" style="1" customWidth="1"/>
    <col min="8007" max="8007" width="10.44140625" style="1" customWidth="1"/>
    <col min="8008" max="8008" width="14.6640625" style="1" customWidth="1"/>
    <col min="8009" max="8009" width="11" style="1" customWidth="1"/>
    <col min="8010" max="8193" width="9.109375" style="1"/>
    <col min="8194" max="8194" width="37.6640625" style="1" customWidth="1"/>
    <col min="8195" max="8195" width="10.88671875" style="1" customWidth="1"/>
    <col min="8196" max="8196" width="10.33203125" style="1" customWidth="1"/>
    <col min="8197" max="8202" width="9.6640625" style="1" customWidth="1"/>
    <col min="8203" max="8203" width="13.6640625" style="1" customWidth="1"/>
    <col min="8204" max="8253" width="12.6640625" style="1" customWidth="1"/>
    <col min="8254" max="8254" width="9.6640625" style="1" customWidth="1"/>
    <col min="8255" max="8255" width="11.109375" style="1" customWidth="1"/>
    <col min="8256" max="8256" width="11" style="1" customWidth="1"/>
    <col min="8257" max="8257" width="9.6640625" style="1" customWidth="1"/>
    <col min="8258" max="8258" width="10.5546875" style="1" customWidth="1"/>
    <col min="8259" max="8259" width="10.88671875" style="1" customWidth="1"/>
    <col min="8260" max="8262" width="9.6640625" style="1" customWidth="1"/>
    <col min="8263" max="8263" width="10.44140625" style="1" customWidth="1"/>
    <col min="8264" max="8264" width="14.6640625" style="1" customWidth="1"/>
    <col min="8265" max="8265" width="11" style="1" customWidth="1"/>
    <col min="8266" max="8449" width="9.109375" style="1"/>
    <col min="8450" max="8450" width="37.6640625" style="1" customWidth="1"/>
    <col min="8451" max="8451" width="10.88671875" style="1" customWidth="1"/>
    <col min="8452" max="8452" width="10.33203125" style="1" customWidth="1"/>
    <col min="8453" max="8458" width="9.6640625" style="1" customWidth="1"/>
    <col min="8459" max="8459" width="13.6640625" style="1" customWidth="1"/>
    <col min="8460" max="8509" width="12.6640625" style="1" customWidth="1"/>
    <col min="8510" max="8510" width="9.6640625" style="1" customWidth="1"/>
    <col min="8511" max="8511" width="11.109375" style="1" customWidth="1"/>
    <col min="8512" max="8512" width="11" style="1" customWidth="1"/>
    <col min="8513" max="8513" width="9.6640625" style="1" customWidth="1"/>
    <col min="8514" max="8514" width="10.5546875" style="1" customWidth="1"/>
    <col min="8515" max="8515" width="10.88671875" style="1" customWidth="1"/>
    <col min="8516" max="8518" width="9.6640625" style="1" customWidth="1"/>
    <col min="8519" max="8519" width="10.44140625" style="1" customWidth="1"/>
    <col min="8520" max="8520" width="14.6640625" style="1" customWidth="1"/>
    <col min="8521" max="8521" width="11" style="1" customWidth="1"/>
    <col min="8522" max="8705" width="9.109375" style="1"/>
    <col min="8706" max="8706" width="37.6640625" style="1" customWidth="1"/>
    <col min="8707" max="8707" width="10.88671875" style="1" customWidth="1"/>
    <col min="8708" max="8708" width="10.33203125" style="1" customWidth="1"/>
    <col min="8709" max="8714" width="9.6640625" style="1" customWidth="1"/>
    <col min="8715" max="8715" width="13.6640625" style="1" customWidth="1"/>
    <col min="8716" max="8765" width="12.6640625" style="1" customWidth="1"/>
    <col min="8766" max="8766" width="9.6640625" style="1" customWidth="1"/>
    <col min="8767" max="8767" width="11.109375" style="1" customWidth="1"/>
    <col min="8768" max="8768" width="11" style="1" customWidth="1"/>
    <col min="8769" max="8769" width="9.6640625" style="1" customWidth="1"/>
    <col min="8770" max="8770" width="10.5546875" style="1" customWidth="1"/>
    <col min="8771" max="8771" width="10.88671875" style="1" customWidth="1"/>
    <col min="8772" max="8774" width="9.6640625" style="1" customWidth="1"/>
    <col min="8775" max="8775" width="10.44140625" style="1" customWidth="1"/>
    <col min="8776" max="8776" width="14.6640625" style="1" customWidth="1"/>
    <col min="8777" max="8777" width="11" style="1" customWidth="1"/>
    <col min="8778" max="8961" width="9.109375" style="1"/>
    <col min="8962" max="8962" width="37.6640625" style="1" customWidth="1"/>
    <col min="8963" max="8963" width="10.88671875" style="1" customWidth="1"/>
    <col min="8964" max="8964" width="10.33203125" style="1" customWidth="1"/>
    <col min="8965" max="8970" width="9.6640625" style="1" customWidth="1"/>
    <col min="8971" max="8971" width="13.6640625" style="1" customWidth="1"/>
    <col min="8972" max="9021" width="12.6640625" style="1" customWidth="1"/>
    <col min="9022" max="9022" width="9.6640625" style="1" customWidth="1"/>
    <col min="9023" max="9023" width="11.109375" style="1" customWidth="1"/>
    <col min="9024" max="9024" width="11" style="1" customWidth="1"/>
    <col min="9025" max="9025" width="9.6640625" style="1" customWidth="1"/>
    <col min="9026" max="9026" width="10.5546875" style="1" customWidth="1"/>
    <col min="9027" max="9027" width="10.88671875" style="1" customWidth="1"/>
    <col min="9028" max="9030" width="9.6640625" style="1" customWidth="1"/>
    <col min="9031" max="9031" width="10.44140625" style="1" customWidth="1"/>
    <col min="9032" max="9032" width="14.6640625" style="1" customWidth="1"/>
    <col min="9033" max="9033" width="11" style="1" customWidth="1"/>
    <col min="9034" max="9217" width="9.109375" style="1"/>
    <col min="9218" max="9218" width="37.6640625" style="1" customWidth="1"/>
    <col min="9219" max="9219" width="10.88671875" style="1" customWidth="1"/>
    <col min="9220" max="9220" width="10.33203125" style="1" customWidth="1"/>
    <col min="9221" max="9226" width="9.6640625" style="1" customWidth="1"/>
    <col min="9227" max="9227" width="13.6640625" style="1" customWidth="1"/>
    <col min="9228" max="9277" width="12.6640625" style="1" customWidth="1"/>
    <col min="9278" max="9278" width="9.6640625" style="1" customWidth="1"/>
    <col min="9279" max="9279" width="11.109375" style="1" customWidth="1"/>
    <col min="9280" max="9280" width="11" style="1" customWidth="1"/>
    <col min="9281" max="9281" width="9.6640625" style="1" customWidth="1"/>
    <col min="9282" max="9282" width="10.5546875" style="1" customWidth="1"/>
    <col min="9283" max="9283" width="10.88671875" style="1" customWidth="1"/>
    <col min="9284" max="9286" width="9.6640625" style="1" customWidth="1"/>
    <col min="9287" max="9287" width="10.44140625" style="1" customWidth="1"/>
    <col min="9288" max="9288" width="14.6640625" style="1" customWidth="1"/>
    <col min="9289" max="9289" width="11" style="1" customWidth="1"/>
    <col min="9290" max="9473" width="9.109375" style="1"/>
    <col min="9474" max="9474" width="37.6640625" style="1" customWidth="1"/>
    <col min="9475" max="9475" width="10.88671875" style="1" customWidth="1"/>
    <col min="9476" max="9476" width="10.33203125" style="1" customWidth="1"/>
    <col min="9477" max="9482" width="9.6640625" style="1" customWidth="1"/>
    <col min="9483" max="9483" width="13.6640625" style="1" customWidth="1"/>
    <col min="9484" max="9533" width="12.6640625" style="1" customWidth="1"/>
    <col min="9534" max="9534" width="9.6640625" style="1" customWidth="1"/>
    <col min="9535" max="9535" width="11.109375" style="1" customWidth="1"/>
    <col min="9536" max="9536" width="11" style="1" customWidth="1"/>
    <col min="9537" max="9537" width="9.6640625" style="1" customWidth="1"/>
    <col min="9538" max="9538" width="10.5546875" style="1" customWidth="1"/>
    <col min="9539" max="9539" width="10.88671875" style="1" customWidth="1"/>
    <col min="9540" max="9542" width="9.6640625" style="1" customWidth="1"/>
    <col min="9543" max="9543" width="10.44140625" style="1" customWidth="1"/>
    <col min="9544" max="9544" width="14.6640625" style="1" customWidth="1"/>
    <col min="9545" max="9545" width="11" style="1" customWidth="1"/>
    <col min="9546" max="9729" width="9.109375" style="1"/>
    <col min="9730" max="9730" width="37.6640625" style="1" customWidth="1"/>
    <col min="9731" max="9731" width="10.88671875" style="1" customWidth="1"/>
    <col min="9732" max="9732" width="10.33203125" style="1" customWidth="1"/>
    <col min="9733" max="9738" width="9.6640625" style="1" customWidth="1"/>
    <col min="9739" max="9739" width="13.6640625" style="1" customWidth="1"/>
    <col min="9740" max="9789" width="12.6640625" style="1" customWidth="1"/>
    <col min="9790" max="9790" width="9.6640625" style="1" customWidth="1"/>
    <col min="9791" max="9791" width="11.109375" style="1" customWidth="1"/>
    <col min="9792" max="9792" width="11" style="1" customWidth="1"/>
    <col min="9793" max="9793" width="9.6640625" style="1" customWidth="1"/>
    <col min="9794" max="9794" width="10.5546875" style="1" customWidth="1"/>
    <col min="9795" max="9795" width="10.88671875" style="1" customWidth="1"/>
    <col min="9796" max="9798" width="9.6640625" style="1" customWidth="1"/>
    <col min="9799" max="9799" width="10.44140625" style="1" customWidth="1"/>
    <col min="9800" max="9800" width="14.6640625" style="1" customWidth="1"/>
    <col min="9801" max="9801" width="11" style="1" customWidth="1"/>
    <col min="9802" max="9985" width="9.109375" style="1"/>
    <col min="9986" max="9986" width="37.6640625" style="1" customWidth="1"/>
    <col min="9987" max="9987" width="10.88671875" style="1" customWidth="1"/>
    <col min="9988" max="9988" width="10.33203125" style="1" customWidth="1"/>
    <col min="9989" max="9994" width="9.6640625" style="1" customWidth="1"/>
    <col min="9995" max="9995" width="13.6640625" style="1" customWidth="1"/>
    <col min="9996" max="10045" width="12.6640625" style="1" customWidth="1"/>
    <col min="10046" max="10046" width="9.6640625" style="1" customWidth="1"/>
    <col min="10047" max="10047" width="11.109375" style="1" customWidth="1"/>
    <col min="10048" max="10048" width="11" style="1" customWidth="1"/>
    <col min="10049" max="10049" width="9.6640625" style="1" customWidth="1"/>
    <col min="10050" max="10050" width="10.5546875" style="1" customWidth="1"/>
    <col min="10051" max="10051" width="10.88671875" style="1" customWidth="1"/>
    <col min="10052" max="10054" width="9.6640625" style="1" customWidth="1"/>
    <col min="10055" max="10055" width="10.44140625" style="1" customWidth="1"/>
    <col min="10056" max="10056" width="14.6640625" style="1" customWidth="1"/>
    <col min="10057" max="10057" width="11" style="1" customWidth="1"/>
    <col min="10058" max="10241" width="9.109375" style="1"/>
    <col min="10242" max="10242" width="37.6640625" style="1" customWidth="1"/>
    <col min="10243" max="10243" width="10.88671875" style="1" customWidth="1"/>
    <col min="10244" max="10244" width="10.33203125" style="1" customWidth="1"/>
    <col min="10245" max="10250" width="9.6640625" style="1" customWidth="1"/>
    <col min="10251" max="10251" width="13.6640625" style="1" customWidth="1"/>
    <col min="10252" max="10301" width="12.6640625" style="1" customWidth="1"/>
    <col min="10302" max="10302" width="9.6640625" style="1" customWidth="1"/>
    <col min="10303" max="10303" width="11.109375" style="1" customWidth="1"/>
    <col min="10304" max="10304" width="11" style="1" customWidth="1"/>
    <col min="10305" max="10305" width="9.6640625" style="1" customWidth="1"/>
    <col min="10306" max="10306" width="10.5546875" style="1" customWidth="1"/>
    <col min="10307" max="10307" width="10.88671875" style="1" customWidth="1"/>
    <col min="10308" max="10310" width="9.6640625" style="1" customWidth="1"/>
    <col min="10311" max="10311" width="10.44140625" style="1" customWidth="1"/>
    <col min="10312" max="10312" width="14.6640625" style="1" customWidth="1"/>
    <col min="10313" max="10313" width="11" style="1" customWidth="1"/>
    <col min="10314" max="10497" width="9.109375" style="1"/>
    <col min="10498" max="10498" width="37.6640625" style="1" customWidth="1"/>
    <col min="10499" max="10499" width="10.88671875" style="1" customWidth="1"/>
    <col min="10500" max="10500" width="10.33203125" style="1" customWidth="1"/>
    <col min="10501" max="10506" width="9.6640625" style="1" customWidth="1"/>
    <col min="10507" max="10507" width="13.6640625" style="1" customWidth="1"/>
    <col min="10508" max="10557" width="12.6640625" style="1" customWidth="1"/>
    <col min="10558" max="10558" width="9.6640625" style="1" customWidth="1"/>
    <col min="10559" max="10559" width="11.109375" style="1" customWidth="1"/>
    <col min="10560" max="10560" width="11" style="1" customWidth="1"/>
    <col min="10561" max="10561" width="9.6640625" style="1" customWidth="1"/>
    <col min="10562" max="10562" width="10.5546875" style="1" customWidth="1"/>
    <col min="10563" max="10563" width="10.88671875" style="1" customWidth="1"/>
    <col min="10564" max="10566" width="9.6640625" style="1" customWidth="1"/>
    <col min="10567" max="10567" width="10.44140625" style="1" customWidth="1"/>
    <col min="10568" max="10568" width="14.6640625" style="1" customWidth="1"/>
    <col min="10569" max="10569" width="11" style="1" customWidth="1"/>
    <col min="10570" max="10753" width="9.109375" style="1"/>
    <col min="10754" max="10754" width="37.6640625" style="1" customWidth="1"/>
    <col min="10755" max="10755" width="10.88671875" style="1" customWidth="1"/>
    <col min="10756" max="10756" width="10.33203125" style="1" customWidth="1"/>
    <col min="10757" max="10762" width="9.6640625" style="1" customWidth="1"/>
    <col min="10763" max="10763" width="13.6640625" style="1" customWidth="1"/>
    <col min="10764" max="10813" width="12.6640625" style="1" customWidth="1"/>
    <col min="10814" max="10814" width="9.6640625" style="1" customWidth="1"/>
    <col min="10815" max="10815" width="11.109375" style="1" customWidth="1"/>
    <col min="10816" max="10816" width="11" style="1" customWidth="1"/>
    <col min="10817" max="10817" width="9.6640625" style="1" customWidth="1"/>
    <col min="10818" max="10818" width="10.5546875" style="1" customWidth="1"/>
    <col min="10819" max="10819" width="10.88671875" style="1" customWidth="1"/>
    <col min="10820" max="10822" width="9.6640625" style="1" customWidth="1"/>
    <col min="10823" max="10823" width="10.44140625" style="1" customWidth="1"/>
    <col min="10824" max="10824" width="14.6640625" style="1" customWidth="1"/>
    <col min="10825" max="10825" width="11" style="1" customWidth="1"/>
    <col min="10826" max="11009" width="9.109375" style="1"/>
    <col min="11010" max="11010" width="37.6640625" style="1" customWidth="1"/>
    <col min="11011" max="11011" width="10.88671875" style="1" customWidth="1"/>
    <col min="11012" max="11012" width="10.33203125" style="1" customWidth="1"/>
    <col min="11013" max="11018" width="9.6640625" style="1" customWidth="1"/>
    <col min="11019" max="11019" width="13.6640625" style="1" customWidth="1"/>
    <col min="11020" max="11069" width="12.6640625" style="1" customWidth="1"/>
    <col min="11070" max="11070" width="9.6640625" style="1" customWidth="1"/>
    <col min="11071" max="11071" width="11.109375" style="1" customWidth="1"/>
    <col min="11072" max="11072" width="11" style="1" customWidth="1"/>
    <col min="11073" max="11073" width="9.6640625" style="1" customWidth="1"/>
    <col min="11074" max="11074" width="10.5546875" style="1" customWidth="1"/>
    <col min="11075" max="11075" width="10.88671875" style="1" customWidth="1"/>
    <col min="11076" max="11078" width="9.6640625" style="1" customWidth="1"/>
    <col min="11079" max="11079" width="10.44140625" style="1" customWidth="1"/>
    <col min="11080" max="11080" width="14.6640625" style="1" customWidth="1"/>
    <col min="11081" max="11081" width="11" style="1" customWidth="1"/>
    <col min="11082" max="11265" width="9.109375" style="1"/>
    <col min="11266" max="11266" width="37.6640625" style="1" customWidth="1"/>
    <col min="11267" max="11267" width="10.88671875" style="1" customWidth="1"/>
    <col min="11268" max="11268" width="10.33203125" style="1" customWidth="1"/>
    <col min="11269" max="11274" width="9.6640625" style="1" customWidth="1"/>
    <col min="11275" max="11275" width="13.6640625" style="1" customWidth="1"/>
    <col min="11276" max="11325" width="12.6640625" style="1" customWidth="1"/>
    <col min="11326" max="11326" width="9.6640625" style="1" customWidth="1"/>
    <col min="11327" max="11327" width="11.109375" style="1" customWidth="1"/>
    <col min="11328" max="11328" width="11" style="1" customWidth="1"/>
    <col min="11329" max="11329" width="9.6640625" style="1" customWidth="1"/>
    <col min="11330" max="11330" width="10.5546875" style="1" customWidth="1"/>
    <col min="11331" max="11331" width="10.88671875" style="1" customWidth="1"/>
    <col min="11332" max="11334" width="9.6640625" style="1" customWidth="1"/>
    <col min="11335" max="11335" width="10.44140625" style="1" customWidth="1"/>
    <col min="11336" max="11336" width="14.6640625" style="1" customWidth="1"/>
    <col min="11337" max="11337" width="11" style="1" customWidth="1"/>
    <col min="11338" max="11521" width="9.109375" style="1"/>
    <col min="11522" max="11522" width="37.6640625" style="1" customWidth="1"/>
    <col min="11523" max="11523" width="10.88671875" style="1" customWidth="1"/>
    <col min="11524" max="11524" width="10.33203125" style="1" customWidth="1"/>
    <col min="11525" max="11530" width="9.6640625" style="1" customWidth="1"/>
    <col min="11531" max="11531" width="13.6640625" style="1" customWidth="1"/>
    <col min="11532" max="11581" width="12.6640625" style="1" customWidth="1"/>
    <col min="11582" max="11582" width="9.6640625" style="1" customWidth="1"/>
    <col min="11583" max="11583" width="11.109375" style="1" customWidth="1"/>
    <col min="11584" max="11584" width="11" style="1" customWidth="1"/>
    <col min="11585" max="11585" width="9.6640625" style="1" customWidth="1"/>
    <col min="11586" max="11586" width="10.5546875" style="1" customWidth="1"/>
    <col min="11587" max="11587" width="10.88671875" style="1" customWidth="1"/>
    <col min="11588" max="11590" width="9.6640625" style="1" customWidth="1"/>
    <col min="11591" max="11591" width="10.44140625" style="1" customWidth="1"/>
    <col min="11592" max="11592" width="14.6640625" style="1" customWidth="1"/>
    <col min="11593" max="11593" width="11" style="1" customWidth="1"/>
    <col min="11594" max="11777" width="9.109375" style="1"/>
    <col min="11778" max="11778" width="37.6640625" style="1" customWidth="1"/>
    <col min="11779" max="11779" width="10.88671875" style="1" customWidth="1"/>
    <col min="11780" max="11780" width="10.33203125" style="1" customWidth="1"/>
    <col min="11781" max="11786" width="9.6640625" style="1" customWidth="1"/>
    <col min="11787" max="11787" width="13.6640625" style="1" customWidth="1"/>
    <col min="11788" max="11837" width="12.6640625" style="1" customWidth="1"/>
    <col min="11838" max="11838" width="9.6640625" style="1" customWidth="1"/>
    <col min="11839" max="11839" width="11.109375" style="1" customWidth="1"/>
    <col min="11840" max="11840" width="11" style="1" customWidth="1"/>
    <col min="11841" max="11841" width="9.6640625" style="1" customWidth="1"/>
    <col min="11842" max="11842" width="10.5546875" style="1" customWidth="1"/>
    <col min="11843" max="11843" width="10.88671875" style="1" customWidth="1"/>
    <col min="11844" max="11846" width="9.6640625" style="1" customWidth="1"/>
    <col min="11847" max="11847" width="10.44140625" style="1" customWidth="1"/>
    <col min="11848" max="11848" width="14.6640625" style="1" customWidth="1"/>
    <col min="11849" max="11849" width="11" style="1" customWidth="1"/>
    <col min="11850" max="12033" width="9.109375" style="1"/>
    <col min="12034" max="12034" width="37.6640625" style="1" customWidth="1"/>
    <col min="12035" max="12035" width="10.88671875" style="1" customWidth="1"/>
    <col min="12036" max="12036" width="10.33203125" style="1" customWidth="1"/>
    <col min="12037" max="12042" width="9.6640625" style="1" customWidth="1"/>
    <col min="12043" max="12043" width="13.6640625" style="1" customWidth="1"/>
    <col min="12044" max="12093" width="12.6640625" style="1" customWidth="1"/>
    <col min="12094" max="12094" width="9.6640625" style="1" customWidth="1"/>
    <col min="12095" max="12095" width="11.109375" style="1" customWidth="1"/>
    <col min="12096" max="12096" width="11" style="1" customWidth="1"/>
    <col min="12097" max="12097" width="9.6640625" style="1" customWidth="1"/>
    <col min="12098" max="12098" width="10.5546875" style="1" customWidth="1"/>
    <col min="12099" max="12099" width="10.88671875" style="1" customWidth="1"/>
    <col min="12100" max="12102" width="9.6640625" style="1" customWidth="1"/>
    <col min="12103" max="12103" width="10.44140625" style="1" customWidth="1"/>
    <col min="12104" max="12104" width="14.6640625" style="1" customWidth="1"/>
    <col min="12105" max="12105" width="11" style="1" customWidth="1"/>
    <col min="12106" max="12289" width="9.109375" style="1"/>
    <col min="12290" max="12290" width="37.6640625" style="1" customWidth="1"/>
    <col min="12291" max="12291" width="10.88671875" style="1" customWidth="1"/>
    <col min="12292" max="12292" width="10.33203125" style="1" customWidth="1"/>
    <col min="12293" max="12298" width="9.6640625" style="1" customWidth="1"/>
    <col min="12299" max="12299" width="13.6640625" style="1" customWidth="1"/>
    <col min="12300" max="12349" width="12.6640625" style="1" customWidth="1"/>
    <col min="12350" max="12350" width="9.6640625" style="1" customWidth="1"/>
    <col min="12351" max="12351" width="11.109375" style="1" customWidth="1"/>
    <col min="12352" max="12352" width="11" style="1" customWidth="1"/>
    <col min="12353" max="12353" width="9.6640625" style="1" customWidth="1"/>
    <col min="12354" max="12354" width="10.5546875" style="1" customWidth="1"/>
    <col min="12355" max="12355" width="10.88671875" style="1" customWidth="1"/>
    <col min="12356" max="12358" width="9.6640625" style="1" customWidth="1"/>
    <col min="12359" max="12359" width="10.44140625" style="1" customWidth="1"/>
    <col min="12360" max="12360" width="14.6640625" style="1" customWidth="1"/>
    <col min="12361" max="12361" width="11" style="1" customWidth="1"/>
    <col min="12362" max="12545" width="9.109375" style="1"/>
    <col min="12546" max="12546" width="37.6640625" style="1" customWidth="1"/>
    <col min="12547" max="12547" width="10.88671875" style="1" customWidth="1"/>
    <col min="12548" max="12548" width="10.33203125" style="1" customWidth="1"/>
    <col min="12549" max="12554" width="9.6640625" style="1" customWidth="1"/>
    <col min="12555" max="12555" width="13.6640625" style="1" customWidth="1"/>
    <col min="12556" max="12605" width="12.6640625" style="1" customWidth="1"/>
    <col min="12606" max="12606" width="9.6640625" style="1" customWidth="1"/>
    <col min="12607" max="12607" width="11.109375" style="1" customWidth="1"/>
    <col min="12608" max="12608" width="11" style="1" customWidth="1"/>
    <col min="12609" max="12609" width="9.6640625" style="1" customWidth="1"/>
    <col min="12610" max="12610" width="10.5546875" style="1" customWidth="1"/>
    <col min="12611" max="12611" width="10.88671875" style="1" customWidth="1"/>
    <col min="12612" max="12614" width="9.6640625" style="1" customWidth="1"/>
    <col min="12615" max="12615" width="10.44140625" style="1" customWidth="1"/>
    <col min="12616" max="12616" width="14.6640625" style="1" customWidth="1"/>
    <col min="12617" max="12617" width="11" style="1" customWidth="1"/>
    <col min="12618" max="12801" width="9.109375" style="1"/>
    <col min="12802" max="12802" width="37.6640625" style="1" customWidth="1"/>
    <col min="12803" max="12803" width="10.88671875" style="1" customWidth="1"/>
    <col min="12804" max="12804" width="10.33203125" style="1" customWidth="1"/>
    <col min="12805" max="12810" width="9.6640625" style="1" customWidth="1"/>
    <col min="12811" max="12811" width="13.6640625" style="1" customWidth="1"/>
    <col min="12812" max="12861" width="12.6640625" style="1" customWidth="1"/>
    <col min="12862" max="12862" width="9.6640625" style="1" customWidth="1"/>
    <col min="12863" max="12863" width="11.109375" style="1" customWidth="1"/>
    <col min="12864" max="12864" width="11" style="1" customWidth="1"/>
    <col min="12865" max="12865" width="9.6640625" style="1" customWidth="1"/>
    <col min="12866" max="12866" width="10.5546875" style="1" customWidth="1"/>
    <col min="12867" max="12867" width="10.88671875" style="1" customWidth="1"/>
    <col min="12868" max="12870" width="9.6640625" style="1" customWidth="1"/>
    <col min="12871" max="12871" width="10.44140625" style="1" customWidth="1"/>
    <col min="12872" max="12872" width="14.6640625" style="1" customWidth="1"/>
    <col min="12873" max="12873" width="11" style="1" customWidth="1"/>
    <col min="12874" max="13057" width="9.109375" style="1"/>
    <col min="13058" max="13058" width="37.6640625" style="1" customWidth="1"/>
    <col min="13059" max="13059" width="10.88671875" style="1" customWidth="1"/>
    <col min="13060" max="13060" width="10.33203125" style="1" customWidth="1"/>
    <col min="13061" max="13066" width="9.6640625" style="1" customWidth="1"/>
    <col min="13067" max="13067" width="13.6640625" style="1" customWidth="1"/>
    <col min="13068" max="13117" width="12.6640625" style="1" customWidth="1"/>
    <col min="13118" max="13118" width="9.6640625" style="1" customWidth="1"/>
    <col min="13119" max="13119" width="11.109375" style="1" customWidth="1"/>
    <col min="13120" max="13120" width="11" style="1" customWidth="1"/>
    <col min="13121" max="13121" width="9.6640625" style="1" customWidth="1"/>
    <col min="13122" max="13122" width="10.5546875" style="1" customWidth="1"/>
    <col min="13123" max="13123" width="10.88671875" style="1" customWidth="1"/>
    <col min="13124" max="13126" width="9.6640625" style="1" customWidth="1"/>
    <col min="13127" max="13127" width="10.44140625" style="1" customWidth="1"/>
    <col min="13128" max="13128" width="14.6640625" style="1" customWidth="1"/>
    <col min="13129" max="13129" width="11" style="1" customWidth="1"/>
    <col min="13130" max="13313" width="9.109375" style="1"/>
    <col min="13314" max="13314" width="37.6640625" style="1" customWidth="1"/>
    <col min="13315" max="13315" width="10.88671875" style="1" customWidth="1"/>
    <col min="13316" max="13316" width="10.33203125" style="1" customWidth="1"/>
    <col min="13317" max="13322" width="9.6640625" style="1" customWidth="1"/>
    <col min="13323" max="13323" width="13.6640625" style="1" customWidth="1"/>
    <col min="13324" max="13373" width="12.6640625" style="1" customWidth="1"/>
    <col min="13374" max="13374" width="9.6640625" style="1" customWidth="1"/>
    <col min="13375" max="13375" width="11.109375" style="1" customWidth="1"/>
    <col min="13376" max="13376" width="11" style="1" customWidth="1"/>
    <col min="13377" max="13377" width="9.6640625" style="1" customWidth="1"/>
    <col min="13378" max="13378" width="10.5546875" style="1" customWidth="1"/>
    <col min="13379" max="13379" width="10.88671875" style="1" customWidth="1"/>
    <col min="13380" max="13382" width="9.6640625" style="1" customWidth="1"/>
    <col min="13383" max="13383" width="10.44140625" style="1" customWidth="1"/>
    <col min="13384" max="13384" width="14.6640625" style="1" customWidth="1"/>
    <col min="13385" max="13385" width="11" style="1" customWidth="1"/>
    <col min="13386" max="13569" width="9.109375" style="1"/>
    <col min="13570" max="13570" width="37.6640625" style="1" customWidth="1"/>
    <col min="13571" max="13571" width="10.88671875" style="1" customWidth="1"/>
    <col min="13572" max="13572" width="10.33203125" style="1" customWidth="1"/>
    <col min="13573" max="13578" width="9.6640625" style="1" customWidth="1"/>
    <col min="13579" max="13579" width="13.6640625" style="1" customWidth="1"/>
    <col min="13580" max="13629" width="12.6640625" style="1" customWidth="1"/>
    <col min="13630" max="13630" width="9.6640625" style="1" customWidth="1"/>
    <col min="13631" max="13631" width="11.109375" style="1" customWidth="1"/>
    <col min="13632" max="13632" width="11" style="1" customWidth="1"/>
    <col min="13633" max="13633" width="9.6640625" style="1" customWidth="1"/>
    <col min="13634" max="13634" width="10.5546875" style="1" customWidth="1"/>
    <col min="13635" max="13635" width="10.88671875" style="1" customWidth="1"/>
    <col min="13636" max="13638" width="9.6640625" style="1" customWidth="1"/>
    <col min="13639" max="13639" width="10.44140625" style="1" customWidth="1"/>
    <col min="13640" max="13640" width="14.6640625" style="1" customWidth="1"/>
    <col min="13641" max="13641" width="11" style="1" customWidth="1"/>
    <col min="13642" max="13825" width="9.109375" style="1"/>
    <col min="13826" max="13826" width="37.6640625" style="1" customWidth="1"/>
    <col min="13827" max="13827" width="10.88671875" style="1" customWidth="1"/>
    <col min="13828" max="13828" width="10.33203125" style="1" customWidth="1"/>
    <col min="13829" max="13834" width="9.6640625" style="1" customWidth="1"/>
    <col min="13835" max="13835" width="13.6640625" style="1" customWidth="1"/>
    <col min="13836" max="13885" width="12.6640625" style="1" customWidth="1"/>
    <col min="13886" max="13886" width="9.6640625" style="1" customWidth="1"/>
    <col min="13887" max="13887" width="11.109375" style="1" customWidth="1"/>
    <col min="13888" max="13888" width="11" style="1" customWidth="1"/>
    <col min="13889" max="13889" width="9.6640625" style="1" customWidth="1"/>
    <col min="13890" max="13890" width="10.5546875" style="1" customWidth="1"/>
    <col min="13891" max="13891" width="10.88671875" style="1" customWidth="1"/>
    <col min="13892" max="13894" width="9.6640625" style="1" customWidth="1"/>
    <col min="13895" max="13895" width="10.44140625" style="1" customWidth="1"/>
    <col min="13896" max="13896" width="14.6640625" style="1" customWidth="1"/>
    <col min="13897" max="13897" width="11" style="1" customWidth="1"/>
    <col min="13898" max="14081" width="9.109375" style="1"/>
    <col min="14082" max="14082" width="37.6640625" style="1" customWidth="1"/>
    <col min="14083" max="14083" width="10.88671875" style="1" customWidth="1"/>
    <col min="14084" max="14084" width="10.33203125" style="1" customWidth="1"/>
    <col min="14085" max="14090" width="9.6640625" style="1" customWidth="1"/>
    <col min="14091" max="14091" width="13.6640625" style="1" customWidth="1"/>
    <col min="14092" max="14141" width="12.6640625" style="1" customWidth="1"/>
    <col min="14142" max="14142" width="9.6640625" style="1" customWidth="1"/>
    <col min="14143" max="14143" width="11.109375" style="1" customWidth="1"/>
    <col min="14144" max="14144" width="11" style="1" customWidth="1"/>
    <col min="14145" max="14145" width="9.6640625" style="1" customWidth="1"/>
    <col min="14146" max="14146" width="10.5546875" style="1" customWidth="1"/>
    <col min="14147" max="14147" width="10.88671875" style="1" customWidth="1"/>
    <col min="14148" max="14150" width="9.6640625" style="1" customWidth="1"/>
    <col min="14151" max="14151" width="10.44140625" style="1" customWidth="1"/>
    <col min="14152" max="14152" width="14.6640625" style="1" customWidth="1"/>
    <col min="14153" max="14153" width="11" style="1" customWidth="1"/>
    <col min="14154" max="14337" width="9.109375" style="1"/>
    <col min="14338" max="14338" width="37.6640625" style="1" customWidth="1"/>
    <col min="14339" max="14339" width="10.88671875" style="1" customWidth="1"/>
    <col min="14340" max="14340" width="10.33203125" style="1" customWidth="1"/>
    <col min="14341" max="14346" width="9.6640625" style="1" customWidth="1"/>
    <col min="14347" max="14347" width="13.6640625" style="1" customWidth="1"/>
    <col min="14348" max="14397" width="12.6640625" style="1" customWidth="1"/>
    <col min="14398" max="14398" width="9.6640625" style="1" customWidth="1"/>
    <col min="14399" max="14399" width="11.109375" style="1" customWidth="1"/>
    <col min="14400" max="14400" width="11" style="1" customWidth="1"/>
    <col min="14401" max="14401" width="9.6640625" style="1" customWidth="1"/>
    <col min="14402" max="14402" width="10.5546875" style="1" customWidth="1"/>
    <col min="14403" max="14403" width="10.88671875" style="1" customWidth="1"/>
    <col min="14404" max="14406" width="9.6640625" style="1" customWidth="1"/>
    <col min="14407" max="14407" width="10.44140625" style="1" customWidth="1"/>
    <col min="14408" max="14408" width="14.6640625" style="1" customWidth="1"/>
    <col min="14409" max="14409" width="11" style="1" customWidth="1"/>
    <col min="14410" max="14593" width="9.109375" style="1"/>
    <col min="14594" max="14594" width="37.6640625" style="1" customWidth="1"/>
    <col min="14595" max="14595" width="10.88671875" style="1" customWidth="1"/>
    <col min="14596" max="14596" width="10.33203125" style="1" customWidth="1"/>
    <col min="14597" max="14602" width="9.6640625" style="1" customWidth="1"/>
    <col min="14603" max="14603" width="13.6640625" style="1" customWidth="1"/>
    <col min="14604" max="14653" width="12.6640625" style="1" customWidth="1"/>
    <col min="14654" max="14654" width="9.6640625" style="1" customWidth="1"/>
    <col min="14655" max="14655" width="11.109375" style="1" customWidth="1"/>
    <col min="14656" max="14656" width="11" style="1" customWidth="1"/>
    <col min="14657" max="14657" width="9.6640625" style="1" customWidth="1"/>
    <col min="14658" max="14658" width="10.5546875" style="1" customWidth="1"/>
    <col min="14659" max="14659" width="10.88671875" style="1" customWidth="1"/>
    <col min="14660" max="14662" width="9.6640625" style="1" customWidth="1"/>
    <col min="14663" max="14663" width="10.44140625" style="1" customWidth="1"/>
    <col min="14664" max="14664" width="14.6640625" style="1" customWidth="1"/>
    <col min="14665" max="14665" width="11" style="1" customWidth="1"/>
    <col min="14666" max="14849" width="9.109375" style="1"/>
    <col min="14850" max="14850" width="37.6640625" style="1" customWidth="1"/>
    <col min="14851" max="14851" width="10.88671875" style="1" customWidth="1"/>
    <col min="14852" max="14852" width="10.33203125" style="1" customWidth="1"/>
    <col min="14853" max="14858" width="9.6640625" style="1" customWidth="1"/>
    <col min="14859" max="14859" width="13.6640625" style="1" customWidth="1"/>
    <col min="14860" max="14909" width="12.6640625" style="1" customWidth="1"/>
    <col min="14910" max="14910" width="9.6640625" style="1" customWidth="1"/>
    <col min="14911" max="14911" width="11.109375" style="1" customWidth="1"/>
    <col min="14912" max="14912" width="11" style="1" customWidth="1"/>
    <col min="14913" max="14913" width="9.6640625" style="1" customWidth="1"/>
    <col min="14914" max="14914" width="10.5546875" style="1" customWidth="1"/>
    <col min="14915" max="14915" width="10.88671875" style="1" customWidth="1"/>
    <col min="14916" max="14918" width="9.6640625" style="1" customWidth="1"/>
    <col min="14919" max="14919" width="10.44140625" style="1" customWidth="1"/>
    <col min="14920" max="14920" width="14.6640625" style="1" customWidth="1"/>
    <col min="14921" max="14921" width="11" style="1" customWidth="1"/>
    <col min="14922" max="15105" width="9.109375" style="1"/>
    <col min="15106" max="15106" width="37.6640625" style="1" customWidth="1"/>
    <col min="15107" max="15107" width="10.88671875" style="1" customWidth="1"/>
    <col min="15108" max="15108" width="10.33203125" style="1" customWidth="1"/>
    <col min="15109" max="15114" width="9.6640625" style="1" customWidth="1"/>
    <col min="15115" max="15115" width="13.6640625" style="1" customWidth="1"/>
    <col min="15116" max="15165" width="12.6640625" style="1" customWidth="1"/>
    <col min="15166" max="15166" width="9.6640625" style="1" customWidth="1"/>
    <col min="15167" max="15167" width="11.109375" style="1" customWidth="1"/>
    <col min="15168" max="15168" width="11" style="1" customWidth="1"/>
    <col min="15169" max="15169" width="9.6640625" style="1" customWidth="1"/>
    <col min="15170" max="15170" width="10.5546875" style="1" customWidth="1"/>
    <col min="15171" max="15171" width="10.88671875" style="1" customWidth="1"/>
    <col min="15172" max="15174" width="9.6640625" style="1" customWidth="1"/>
    <col min="15175" max="15175" width="10.44140625" style="1" customWidth="1"/>
    <col min="15176" max="15176" width="14.6640625" style="1" customWidth="1"/>
    <col min="15177" max="15177" width="11" style="1" customWidth="1"/>
    <col min="15178" max="15361" width="9.109375" style="1"/>
    <col min="15362" max="15362" width="37.6640625" style="1" customWidth="1"/>
    <col min="15363" max="15363" width="10.88671875" style="1" customWidth="1"/>
    <col min="15364" max="15364" width="10.33203125" style="1" customWidth="1"/>
    <col min="15365" max="15370" width="9.6640625" style="1" customWidth="1"/>
    <col min="15371" max="15371" width="13.6640625" style="1" customWidth="1"/>
    <col min="15372" max="15421" width="12.6640625" style="1" customWidth="1"/>
    <col min="15422" max="15422" width="9.6640625" style="1" customWidth="1"/>
    <col min="15423" max="15423" width="11.109375" style="1" customWidth="1"/>
    <col min="15424" max="15424" width="11" style="1" customWidth="1"/>
    <col min="15425" max="15425" width="9.6640625" style="1" customWidth="1"/>
    <col min="15426" max="15426" width="10.5546875" style="1" customWidth="1"/>
    <col min="15427" max="15427" width="10.88671875" style="1" customWidth="1"/>
    <col min="15428" max="15430" width="9.6640625" style="1" customWidth="1"/>
    <col min="15431" max="15431" width="10.44140625" style="1" customWidth="1"/>
    <col min="15432" max="15432" width="14.6640625" style="1" customWidth="1"/>
    <col min="15433" max="15433" width="11" style="1" customWidth="1"/>
    <col min="15434" max="15617" width="9.109375" style="1"/>
    <col min="15618" max="15618" width="37.6640625" style="1" customWidth="1"/>
    <col min="15619" max="15619" width="10.88671875" style="1" customWidth="1"/>
    <col min="15620" max="15620" width="10.33203125" style="1" customWidth="1"/>
    <col min="15621" max="15626" width="9.6640625" style="1" customWidth="1"/>
    <col min="15627" max="15627" width="13.6640625" style="1" customWidth="1"/>
    <col min="15628" max="15677" width="12.6640625" style="1" customWidth="1"/>
    <col min="15678" max="15678" width="9.6640625" style="1" customWidth="1"/>
    <col min="15679" max="15679" width="11.109375" style="1" customWidth="1"/>
    <col min="15680" max="15680" width="11" style="1" customWidth="1"/>
    <col min="15681" max="15681" width="9.6640625" style="1" customWidth="1"/>
    <col min="15682" max="15682" width="10.5546875" style="1" customWidth="1"/>
    <col min="15683" max="15683" width="10.88671875" style="1" customWidth="1"/>
    <col min="15684" max="15686" width="9.6640625" style="1" customWidth="1"/>
    <col min="15687" max="15687" width="10.44140625" style="1" customWidth="1"/>
    <col min="15688" max="15688" width="14.6640625" style="1" customWidth="1"/>
    <col min="15689" max="15689" width="11" style="1" customWidth="1"/>
    <col min="15690" max="15873" width="9.109375" style="1"/>
    <col min="15874" max="15874" width="37.6640625" style="1" customWidth="1"/>
    <col min="15875" max="15875" width="10.88671875" style="1" customWidth="1"/>
    <col min="15876" max="15876" width="10.33203125" style="1" customWidth="1"/>
    <col min="15877" max="15882" width="9.6640625" style="1" customWidth="1"/>
    <col min="15883" max="15883" width="13.6640625" style="1" customWidth="1"/>
    <col min="15884" max="15933" width="12.6640625" style="1" customWidth="1"/>
    <col min="15934" max="15934" width="9.6640625" style="1" customWidth="1"/>
    <col min="15935" max="15935" width="11.109375" style="1" customWidth="1"/>
    <col min="15936" max="15936" width="11" style="1" customWidth="1"/>
    <col min="15937" max="15937" width="9.6640625" style="1" customWidth="1"/>
    <col min="15938" max="15938" width="10.5546875" style="1" customWidth="1"/>
    <col min="15939" max="15939" width="10.88671875" style="1" customWidth="1"/>
    <col min="15940" max="15942" width="9.6640625" style="1" customWidth="1"/>
    <col min="15943" max="15943" width="10.44140625" style="1" customWidth="1"/>
    <col min="15944" max="15944" width="14.6640625" style="1" customWidth="1"/>
    <col min="15945" max="15945" width="11" style="1" customWidth="1"/>
    <col min="15946" max="16129" width="9.109375" style="1"/>
    <col min="16130" max="16130" width="37.6640625" style="1" customWidth="1"/>
    <col min="16131" max="16131" width="10.88671875" style="1" customWidth="1"/>
    <col min="16132" max="16132" width="10.33203125" style="1" customWidth="1"/>
    <col min="16133" max="16138" width="9.6640625" style="1" customWidth="1"/>
    <col min="16139" max="16139" width="13.6640625" style="1" customWidth="1"/>
    <col min="16140" max="16189" width="12.6640625" style="1" customWidth="1"/>
    <col min="16190" max="16190" width="9.6640625" style="1" customWidth="1"/>
    <col min="16191" max="16191" width="11.109375" style="1" customWidth="1"/>
    <col min="16192" max="16192" width="11" style="1" customWidth="1"/>
    <col min="16193" max="16193" width="9.6640625" style="1" customWidth="1"/>
    <col min="16194" max="16194" width="10.5546875" style="1" customWidth="1"/>
    <col min="16195" max="16195" width="10.88671875" style="1" customWidth="1"/>
    <col min="16196" max="16198" width="9.6640625" style="1" customWidth="1"/>
    <col min="16199" max="16199" width="10.44140625" style="1" customWidth="1"/>
    <col min="16200" max="16200" width="14.6640625" style="1" customWidth="1"/>
    <col min="16201" max="16201" width="11" style="1" customWidth="1"/>
    <col min="16202" max="16384" width="9.109375" style="10"/>
  </cols>
  <sheetData>
    <row r="1" spans="1:78" s="10" customFormat="1" ht="15.6" x14ac:dyDescent="0.3">
      <c r="G1" s="11" t="s">
        <v>187</v>
      </c>
      <c r="H1" s="11"/>
      <c r="N1" s="10" t="s">
        <v>198</v>
      </c>
      <c r="BU1" s="12"/>
      <c r="BW1"/>
      <c r="BX1"/>
      <c r="BY1"/>
      <c r="BZ1"/>
    </row>
    <row r="2" spans="1:78" s="10" customFormat="1" x14ac:dyDescent="0.3">
      <c r="N2" s="10" t="s">
        <v>185</v>
      </c>
      <c r="BU2" s="12"/>
      <c r="BW2"/>
      <c r="BX2"/>
      <c r="BY2"/>
      <c r="BZ2"/>
    </row>
    <row r="3" spans="1:78" s="10" customFormat="1" ht="15" thickBot="1" x14ac:dyDescent="0.35">
      <c r="C3" s="13" t="s">
        <v>184</v>
      </c>
      <c r="BI3" s="13"/>
      <c r="BO3" s="13"/>
      <c r="BU3" s="12"/>
      <c r="BW3"/>
      <c r="BX3"/>
      <c r="BY3"/>
      <c r="BZ3"/>
    </row>
    <row r="4" spans="1:78" s="10" customFormat="1" ht="15.6" thickTop="1" thickBot="1" x14ac:dyDescent="0.35">
      <c r="L4" s="14" t="s">
        <v>183</v>
      </c>
      <c r="M4" s="15"/>
      <c r="N4" s="15"/>
      <c r="O4" s="15"/>
      <c r="P4" s="15"/>
      <c r="Q4" s="15"/>
      <c r="R4" s="15"/>
      <c r="S4" s="15"/>
      <c r="T4" s="15"/>
      <c r="U4" s="15"/>
      <c r="V4" s="15"/>
      <c r="W4" s="15"/>
      <c r="X4" s="15"/>
      <c r="Y4" s="15"/>
      <c r="Z4" s="15"/>
      <c r="AA4" s="15"/>
      <c r="AB4" s="15"/>
      <c r="AC4" s="15"/>
      <c r="AD4" s="15"/>
      <c r="AE4" s="15"/>
      <c r="AF4" s="15"/>
      <c r="AG4" s="15"/>
      <c r="AH4" s="15"/>
      <c r="AI4" s="15"/>
      <c r="AJ4" s="15"/>
      <c r="AK4" s="15"/>
      <c r="AL4" s="15"/>
      <c r="AM4" s="15"/>
      <c r="AN4" s="15"/>
      <c r="AO4" s="15"/>
      <c r="AP4" s="15"/>
      <c r="AQ4" s="15"/>
      <c r="AR4" s="15"/>
      <c r="AS4" s="15"/>
      <c r="AT4" s="15"/>
      <c r="AU4" s="15"/>
      <c r="AV4" s="15"/>
      <c r="AW4" s="15"/>
      <c r="AX4" s="15"/>
      <c r="AY4" s="15"/>
      <c r="AZ4" s="15"/>
      <c r="BA4" s="15"/>
      <c r="BB4" s="15"/>
      <c r="BC4" s="15"/>
      <c r="BD4" s="15"/>
      <c r="BE4" s="15"/>
      <c r="BF4" s="15"/>
      <c r="BG4" s="15"/>
      <c r="BH4" s="16"/>
      <c r="BT4" s="12"/>
      <c r="BW4"/>
      <c r="BX4"/>
      <c r="BY4"/>
      <c r="BZ4"/>
    </row>
    <row r="5" spans="1:78" s="10" customFormat="1" ht="70.5" customHeight="1" thickTop="1" x14ac:dyDescent="0.3">
      <c r="A5" s="17" t="s">
        <v>182</v>
      </c>
      <c r="B5" s="18"/>
      <c r="C5" s="19" t="s">
        <v>181</v>
      </c>
      <c r="D5" s="19" t="s">
        <v>175</v>
      </c>
      <c r="E5" s="19" t="s">
        <v>174</v>
      </c>
      <c r="F5" s="19" t="s">
        <v>173</v>
      </c>
      <c r="G5" s="19" t="s">
        <v>172</v>
      </c>
      <c r="H5" s="19" t="s">
        <v>171</v>
      </c>
      <c r="I5" s="19" t="s">
        <v>170</v>
      </c>
      <c r="J5" s="20" t="s">
        <v>169</v>
      </c>
      <c r="K5" s="21" t="s">
        <v>168</v>
      </c>
      <c r="L5" s="22" t="s">
        <v>167</v>
      </c>
      <c r="M5" s="23" t="s">
        <v>166</v>
      </c>
      <c r="N5" s="23" t="s">
        <v>165</v>
      </c>
      <c r="O5" s="23" t="s">
        <v>164</v>
      </c>
      <c r="P5" s="23" t="s">
        <v>163</v>
      </c>
      <c r="Q5" s="23" t="s">
        <v>162</v>
      </c>
      <c r="R5" s="23" t="s">
        <v>161</v>
      </c>
      <c r="S5" s="23" t="s">
        <v>160</v>
      </c>
      <c r="T5" s="23" t="s">
        <v>159</v>
      </c>
      <c r="U5" s="23" t="s">
        <v>158</v>
      </c>
      <c r="V5" s="23" t="s">
        <v>157</v>
      </c>
      <c r="W5" s="23" t="s">
        <v>156</v>
      </c>
      <c r="X5" s="23" t="s">
        <v>155</v>
      </c>
      <c r="Y5" s="23" t="s">
        <v>154</v>
      </c>
      <c r="Z5" s="23" t="s">
        <v>153</v>
      </c>
      <c r="AA5" s="23" t="s">
        <v>85</v>
      </c>
      <c r="AB5" s="23" t="s">
        <v>152</v>
      </c>
      <c r="AC5" s="23" t="s">
        <v>151</v>
      </c>
      <c r="AD5" s="23" t="s">
        <v>150</v>
      </c>
      <c r="AE5" s="23" t="s">
        <v>149</v>
      </c>
      <c r="AF5" s="23" t="s">
        <v>148</v>
      </c>
      <c r="AG5" s="23" t="s">
        <v>147</v>
      </c>
      <c r="AH5" s="23" t="s">
        <v>146</v>
      </c>
      <c r="AI5" s="23" t="s">
        <v>145</v>
      </c>
      <c r="AJ5" s="23" t="s">
        <v>144</v>
      </c>
      <c r="AK5" s="23" t="s">
        <v>143</v>
      </c>
      <c r="AL5" s="23" t="s">
        <v>142</v>
      </c>
      <c r="AM5" s="23" t="s">
        <v>141</v>
      </c>
      <c r="AN5" s="23" t="s">
        <v>140</v>
      </c>
      <c r="AO5" s="23" t="s">
        <v>57</v>
      </c>
      <c r="AP5" s="23" t="s">
        <v>55</v>
      </c>
      <c r="AQ5" s="23" t="s">
        <v>53</v>
      </c>
      <c r="AR5" s="23" t="s">
        <v>139</v>
      </c>
      <c r="AS5" s="23" t="s">
        <v>217</v>
      </c>
      <c r="AT5" s="23" t="s">
        <v>138</v>
      </c>
      <c r="AU5" s="23" t="s">
        <v>137</v>
      </c>
      <c r="AV5" s="23" t="s">
        <v>136</v>
      </c>
      <c r="AW5" s="23" t="s">
        <v>135</v>
      </c>
      <c r="AX5" s="23" t="s">
        <v>134</v>
      </c>
      <c r="AY5" s="23" t="s">
        <v>38</v>
      </c>
      <c r="AZ5" s="23" t="s">
        <v>36</v>
      </c>
      <c r="BA5" s="23" t="s">
        <v>34</v>
      </c>
      <c r="BB5" s="23" t="s">
        <v>32</v>
      </c>
      <c r="BC5" s="23" t="s">
        <v>133</v>
      </c>
      <c r="BD5" s="23" t="s">
        <v>28</v>
      </c>
      <c r="BE5" s="23" t="s">
        <v>26</v>
      </c>
      <c r="BF5" s="23" t="s">
        <v>24</v>
      </c>
      <c r="BG5" s="19" t="s">
        <v>22</v>
      </c>
      <c r="BH5" s="21" t="s">
        <v>132</v>
      </c>
      <c r="BI5" s="24" t="s">
        <v>180</v>
      </c>
      <c r="BJ5" s="25" t="s">
        <v>179</v>
      </c>
      <c r="BW5"/>
      <c r="BX5"/>
      <c r="BY5"/>
      <c r="BZ5"/>
    </row>
    <row r="6" spans="1:78" s="10" customFormat="1" ht="15" customHeight="1" x14ac:dyDescent="0.3">
      <c r="A6" s="26"/>
      <c r="B6" s="27"/>
      <c r="C6" s="28"/>
      <c r="D6" s="27"/>
      <c r="E6" s="27"/>
      <c r="F6" s="27"/>
      <c r="G6" s="27"/>
      <c r="H6" s="27"/>
      <c r="I6" s="27"/>
      <c r="J6" s="27"/>
      <c r="K6" s="27"/>
      <c r="L6" s="29"/>
      <c r="M6" s="28"/>
      <c r="N6" s="28"/>
      <c r="O6" s="28"/>
      <c r="P6" s="28"/>
      <c r="Q6" s="28"/>
      <c r="R6" s="28"/>
      <c r="S6" s="28"/>
      <c r="T6" s="28"/>
      <c r="U6" s="28"/>
      <c r="V6" s="28"/>
      <c r="W6" s="28"/>
      <c r="X6" s="28"/>
      <c r="Y6" s="28"/>
      <c r="Z6" s="28"/>
      <c r="AA6" s="28"/>
      <c r="AB6" s="28"/>
      <c r="AC6" s="28"/>
      <c r="AD6" s="28"/>
      <c r="AE6" s="28"/>
      <c r="AF6" s="28"/>
      <c r="AG6" s="28"/>
      <c r="AH6" s="28"/>
      <c r="AI6" s="28"/>
      <c r="AJ6" s="28"/>
      <c r="AK6" s="28"/>
      <c r="AL6" s="28"/>
      <c r="AM6" s="28"/>
      <c r="AN6" s="28"/>
      <c r="AO6" s="28"/>
      <c r="AP6" s="28"/>
      <c r="AQ6" s="28"/>
      <c r="AR6" s="28"/>
      <c r="AS6" s="28"/>
      <c r="AT6" s="28"/>
      <c r="AU6" s="28"/>
      <c r="AV6" s="28"/>
      <c r="AW6" s="28"/>
      <c r="AX6" s="28"/>
      <c r="AY6" s="28"/>
      <c r="AZ6" s="28"/>
      <c r="BA6" s="28"/>
      <c r="BB6" s="28"/>
      <c r="BC6" s="28"/>
      <c r="BD6" s="28"/>
      <c r="BE6" s="28"/>
      <c r="BF6" s="28"/>
      <c r="BG6" s="28"/>
      <c r="BH6" s="30"/>
      <c r="BI6" s="31"/>
      <c r="BJ6" s="32"/>
      <c r="BW6"/>
      <c r="BX6"/>
      <c r="BY6"/>
      <c r="BZ6"/>
    </row>
    <row r="7" spans="1:78" s="10" customFormat="1" ht="15" customHeight="1" thickBot="1" x14ac:dyDescent="0.35">
      <c r="A7" s="33"/>
      <c r="B7" s="34"/>
      <c r="C7" s="35"/>
      <c r="D7" s="34"/>
      <c r="E7" s="34"/>
      <c r="F7" s="34"/>
      <c r="G7" s="34"/>
      <c r="H7" s="34"/>
      <c r="I7" s="34"/>
      <c r="J7" s="34"/>
      <c r="K7" s="34"/>
      <c r="L7" s="36" t="s">
        <v>116</v>
      </c>
      <c r="M7" s="35" t="s">
        <v>114</v>
      </c>
      <c r="N7" s="35" t="s">
        <v>112</v>
      </c>
      <c r="O7" s="35" t="s">
        <v>110</v>
      </c>
      <c r="P7" s="35" t="s">
        <v>108</v>
      </c>
      <c r="Q7" s="35" t="s">
        <v>106</v>
      </c>
      <c r="R7" s="35" t="s">
        <v>104</v>
      </c>
      <c r="S7" s="35" t="s">
        <v>102</v>
      </c>
      <c r="T7" s="35" t="s">
        <v>100</v>
      </c>
      <c r="U7" s="35" t="s">
        <v>98</v>
      </c>
      <c r="V7" s="35" t="s">
        <v>96</v>
      </c>
      <c r="W7" s="35" t="s">
        <v>94</v>
      </c>
      <c r="X7" s="35" t="s">
        <v>92</v>
      </c>
      <c r="Y7" s="35" t="s">
        <v>90</v>
      </c>
      <c r="Z7" s="35" t="s">
        <v>88</v>
      </c>
      <c r="AA7" s="35" t="s">
        <v>86</v>
      </c>
      <c r="AB7" s="35" t="s">
        <v>84</v>
      </c>
      <c r="AC7" s="35" t="s">
        <v>82</v>
      </c>
      <c r="AD7" s="35" t="s">
        <v>80</v>
      </c>
      <c r="AE7" s="35" t="s">
        <v>78</v>
      </c>
      <c r="AF7" s="35" t="s">
        <v>76</v>
      </c>
      <c r="AG7" s="35" t="s">
        <v>74</v>
      </c>
      <c r="AH7" s="35" t="s">
        <v>72</v>
      </c>
      <c r="AI7" s="35" t="s">
        <v>70</v>
      </c>
      <c r="AJ7" s="35" t="s">
        <v>68</v>
      </c>
      <c r="AK7" s="35" t="s">
        <v>66</v>
      </c>
      <c r="AL7" s="35" t="s">
        <v>64</v>
      </c>
      <c r="AM7" s="35" t="s">
        <v>62</v>
      </c>
      <c r="AN7" s="35" t="s">
        <v>60</v>
      </c>
      <c r="AO7" s="35" t="s">
        <v>58</v>
      </c>
      <c r="AP7" s="35" t="s">
        <v>56</v>
      </c>
      <c r="AQ7" s="35" t="s">
        <v>54</v>
      </c>
      <c r="AR7" s="35" t="s">
        <v>52</v>
      </c>
      <c r="AS7" s="35" t="s">
        <v>50</v>
      </c>
      <c r="AT7" s="35" t="s">
        <v>49</v>
      </c>
      <c r="AU7" s="35" t="s">
        <v>47</v>
      </c>
      <c r="AV7" s="35" t="s">
        <v>45</v>
      </c>
      <c r="AW7" s="35" t="s">
        <v>43</v>
      </c>
      <c r="AX7" s="35" t="s">
        <v>41</v>
      </c>
      <c r="AY7" s="35" t="s">
        <v>39</v>
      </c>
      <c r="AZ7" s="35" t="s">
        <v>37</v>
      </c>
      <c r="BA7" s="35" t="s">
        <v>35</v>
      </c>
      <c r="BB7" s="35" t="s">
        <v>33</v>
      </c>
      <c r="BC7" s="35" t="s">
        <v>31</v>
      </c>
      <c r="BD7" s="35" t="s">
        <v>29</v>
      </c>
      <c r="BE7" s="35" t="s">
        <v>27</v>
      </c>
      <c r="BF7" s="35" t="s">
        <v>25</v>
      </c>
      <c r="BG7" s="35" t="s">
        <v>23</v>
      </c>
      <c r="BH7" s="37"/>
      <c r="BI7" s="31"/>
      <c r="BJ7" s="32"/>
      <c r="BW7"/>
      <c r="BX7"/>
      <c r="BY7"/>
      <c r="BZ7"/>
    </row>
    <row r="8" spans="1:78" s="10" customFormat="1" ht="15" thickTop="1" x14ac:dyDescent="0.3">
      <c r="A8" s="26" t="s">
        <v>116</v>
      </c>
      <c r="B8" s="38" t="s">
        <v>115</v>
      </c>
      <c r="C8" s="39">
        <v>1785596</v>
      </c>
      <c r="D8" s="38">
        <v>633097</v>
      </c>
      <c r="E8" s="38">
        <v>0</v>
      </c>
      <c r="F8" s="38">
        <v>0</v>
      </c>
      <c r="G8" s="38"/>
      <c r="H8" s="38">
        <v>0</v>
      </c>
      <c r="I8" s="38">
        <v>0</v>
      </c>
      <c r="J8" s="38">
        <v>8056</v>
      </c>
      <c r="K8" s="38">
        <v>1144443</v>
      </c>
      <c r="L8" s="40">
        <v>1055854</v>
      </c>
      <c r="M8" s="39">
        <v>27396</v>
      </c>
      <c r="N8" s="39">
        <v>0</v>
      </c>
      <c r="O8" s="39">
        <v>0</v>
      </c>
      <c r="P8" s="39">
        <v>0</v>
      </c>
      <c r="Q8" s="39">
        <v>0</v>
      </c>
      <c r="R8" s="39">
        <v>0</v>
      </c>
      <c r="S8" s="39">
        <v>0</v>
      </c>
      <c r="T8" s="39">
        <v>19</v>
      </c>
      <c r="U8" s="39">
        <v>0</v>
      </c>
      <c r="V8" s="39">
        <v>0</v>
      </c>
      <c r="W8" s="39">
        <v>0</v>
      </c>
      <c r="X8" s="39">
        <v>16</v>
      </c>
      <c r="Y8" s="39">
        <v>0</v>
      </c>
      <c r="Z8" s="39">
        <v>0</v>
      </c>
      <c r="AA8" s="39">
        <v>0</v>
      </c>
      <c r="AB8" s="39">
        <v>0</v>
      </c>
      <c r="AC8" s="39">
        <v>0</v>
      </c>
      <c r="AD8" s="39">
        <v>0</v>
      </c>
      <c r="AE8" s="39">
        <v>0</v>
      </c>
      <c r="AF8" s="39">
        <v>5</v>
      </c>
      <c r="AG8" s="39">
        <v>0</v>
      </c>
      <c r="AH8" s="39">
        <v>0</v>
      </c>
      <c r="AI8" s="39">
        <v>0</v>
      </c>
      <c r="AJ8" s="39">
        <v>0</v>
      </c>
      <c r="AK8" s="39">
        <v>0</v>
      </c>
      <c r="AL8" s="39">
        <v>0</v>
      </c>
      <c r="AM8" s="39">
        <v>0</v>
      </c>
      <c r="AN8" s="39">
        <v>0</v>
      </c>
      <c r="AO8" s="39">
        <v>0</v>
      </c>
      <c r="AP8" s="39">
        <v>0</v>
      </c>
      <c r="AQ8" s="39">
        <v>0</v>
      </c>
      <c r="AR8" s="39">
        <v>0</v>
      </c>
      <c r="AS8" s="39">
        <v>0</v>
      </c>
      <c r="AT8" s="39">
        <v>0</v>
      </c>
      <c r="AU8" s="39">
        <v>0</v>
      </c>
      <c r="AV8" s="39">
        <v>0</v>
      </c>
      <c r="AW8" s="39">
        <v>0</v>
      </c>
      <c r="AX8" s="39">
        <v>0</v>
      </c>
      <c r="AY8" s="39">
        <v>0</v>
      </c>
      <c r="AZ8" s="39">
        <v>0</v>
      </c>
      <c r="BA8" s="39">
        <v>0</v>
      </c>
      <c r="BB8" s="39">
        <v>0</v>
      </c>
      <c r="BC8" s="39">
        <v>0</v>
      </c>
      <c r="BD8" s="39">
        <v>0</v>
      </c>
      <c r="BE8" s="39">
        <v>0</v>
      </c>
      <c r="BF8" s="39">
        <v>0</v>
      </c>
      <c r="BG8" s="39">
        <v>0</v>
      </c>
      <c r="BH8" s="41">
        <v>1083290</v>
      </c>
      <c r="BI8" s="42"/>
      <c r="BJ8" s="41">
        <v>61153</v>
      </c>
      <c r="BL8" s="83">
        <v>0</v>
      </c>
      <c r="BW8"/>
      <c r="BX8"/>
      <c r="BY8"/>
      <c r="BZ8"/>
    </row>
    <row r="9" spans="1:78" s="10" customFormat="1" x14ac:dyDescent="0.3">
      <c r="A9" s="26" t="s">
        <v>114</v>
      </c>
      <c r="B9" s="38" t="s">
        <v>113</v>
      </c>
      <c r="C9" s="39">
        <v>1809349</v>
      </c>
      <c r="D9" s="38">
        <v>318394</v>
      </c>
      <c r="E9" s="38">
        <v>0</v>
      </c>
      <c r="F9" s="38">
        <v>0</v>
      </c>
      <c r="G9" s="38"/>
      <c r="H9" s="38">
        <v>0</v>
      </c>
      <c r="I9" s="38">
        <v>228995</v>
      </c>
      <c r="J9" s="38">
        <v>10020</v>
      </c>
      <c r="K9" s="38">
        <v>1251940</v>
      </c>
      <c r="L9" s="40">
        <v>17872</v>
      </c>
      <c r="M9" s="39">
        <v>1117823</v>
      </c>
      <c r="N9" s="39">
        <v>0</v>
      </c>
      <c r="O9" s="39">
        <v>343</v>
      </c>
      <c r="P9" s="39">
        <v>0</v>
      </c>
      <c r="Q9" s="39">
        <v>104</v>
      </c>
      <c r="R9" s="39">
        <v>0</v>
      </c>
      <c r="S9" s="39">
        <v>0</v>
      </c>
      <c r="T9" s="39">
        <v>364</v>
      </c>
      <c r="U9" s="39">
        <v>0</v>
      </c>
      <c r="V9" s="39">
        <v>0</v>
      </c>
      <c r="W9" s="39">
        <v>17855</v>
      </c>
      <c r="X9" s="39">
        <v>15737</v>
      </c>
      <c r="Y9" s="39">
        <v>0</v>
      </c>
      <c r="Z9" s="39">
        <v>0</v>
      </c>
      <c r="AA9" s="39">
        <v>174</v>
      </c>
      <c r="AB9" s="39">
        <v>583</v>
      </c>
      <c r="AC9" s="39">
        <v>0</v>
      </c>
      <c r="AD9" s="39">
        <v>2567</v>
      </c>
      <c r="AE9" s="39">
        <v>0</v>
      </c>
      <c r="AF9" s="39">
        <v>906</v>
      </c>
      <c r="AG9" s="39">
        <v>42124</v>
      </c>
      <c r="AH9" s="39">
        <v>0</v>
      </c>
      <c r="AI9" s="39">
        <v>0</v>
      </c>
      <c r="AJ9" s="39">
        <v>0</v>
      </c>
      <c r="AK9" s="39">
        <v>0</v>
      </c>
      <c r="AL9" s="39">
        <v>0</v>
      </c>
      <c r="AM9" s="39">
        <v>0</v>
      </c>
      <c r="AN9" s="39">
        <v>6</v>
      </c>
      <c r="AO9" s="39">
        <v>143</v>
      </c>
      <c r="AP9" s="39">
        <v>0</v>
      </c>
      <c r="AQ9" s="39">
        <v>0</v>
      </c>
      <c r="AR9" s="39">
        <v>0</v>
      </c>
      <c r="AS9" s="39">
        <v>1089</v>
      </c>
      <c r="AT9" s="39">
        <v>0</v>
      </c>
      <c r="AU9" s="39">
        <v>0</v>
      </c>
      <c r="AV9" s="39">
        <v>1030</v>
      </c>
      <c r="AW9" s="39">
        <v>0</v>
      </c>
      <c r="AX9" s="39">
        <v>0</v>
      </c>
      <c r="AY9" s="39">
        <v>0</v>
      </c>
      <c r="AZ9" s="39">
        <v>0</v>
      </c>
      <c r="BA9" s="39">
        <v>0</v>
      </c>
      <c r="BB9" s="39">
        <v>0</v>
      </c>
      <c r="BC9" s="39">
        <v>0</v>
      </c>
      <c r="BD9" s="39">
        <v>0</v>
      </c>
      <c r="BE9" s="39">
        <v>17</v>
      </c>
      <c r="BF9" s="39">
        <v>0</v>
      </c>
      <c r="BG9" s="39">
        <v>0</v>
      </c>
      <c r="BH9" s="41">
        <v>1218737</v>
      </c>
      <c r="BI9" s="42"/>
      <c r="BJ9" s="41">
        <v>33203</v>
      </c>
      <c r="BL9" s="83">
        <v>0</v>
      </c>
      <c r="BW9"/>
      <c r="BX9"/>
      <c r="BY9"/>
      <c r="BZ9"/>
    </row>
    <row r="10" spans="1:78" s="10" customFormat="1" x14ac:dyDescent="0.3">
      <c r="A10" s="26" t="s">
        <v>112</v>
      </c>
      <c r="B10" s="38" t="s">
        <v>111</v>
      </c>
      <c r="C10" s="39">
        <v>639222</v>
      </c>
      <c r="D10" s="38">
        <v>92477</v>
      </c>
      <c r="E10" s="38">
        <v>0</v>
      </c>
      <c r="F10" s="38">
        <v>0</v>
      </c>
      <c r="G10" s="38"/>
      <c r="H10" s="38">
        <v>0</v>
      </c>
      <c r="I10" s="38">
        <v>0</v>
      </c>
      <c r="J10" s="38">
        <v>85</v>
      </c>
      <c r="K10" s="38">
        <v>546660</v>
      </c>
      <c r="L10" s="40">
        <v>0</v>
      </c>
      <c r="M10" s="39">
        <v>6</v>
      </c>
      <c r="N10" s="39">
        <v>520802</v>
      </c>
      <c r="O10" s="39">
        <v>0</v>
      </c>
      <c r="P10" s="39">
        <v>0</v>
      </c>
      <c r="Q10" s="39">
        <v>199</v>
      </c>
      <c r="R10" s="39">
        <v>0</v>
      </c>
      <c r="S10" s="39">
        <v>0</v>
      </c>
      <c r="T10" s="39">
        <v>0</v>
      </c>
      <c r="U10" s="39">
        <v>0</v>
      </c>
      <c r="V10" s="39">
        <v>0</v>
      </c>
      <c r="W10" s="39">
        <v>0</v>
      </c>
      <c r="X10" s="39">
        <v>0</v>
      </c>
      <c r="Y10" s="39">
        <v>0</v>
      </c>
      <c r="Z10" s="39">
        <v>0</v>
      </c>
      <c r="AA10" s="39">
        <v>0</v>
      </c>
      <c r="AB10" s="39">
        <v>0</v>
      </c>
      <c r="AC10" s="39">
        <v>0</v>
      </c>
      <c r="AD10" s="39">
        <v>0</v>
      </c>
      <c r="AE10" s="39">
        <v>0</v>
      </c>
      <c r="AF10" s="39">
        <v>0</v>
      </c>
      <c r="AG10" s="39">
        <v>0</v>
      </c>
      <c r="AH10" s="39">
        <v>0</v>
      </c>
      <c r="AI10" s="39">
        <v>0</v>
      </c>
      <c r="AJ10" s="39">
        <v>0</v>
      </c>
      <c r="AK10" s="39">
        <v>0</v>
      </c>
      <c r="AL10" s="39">
        <v>0</v>
      </c>
      <c r="AM10" s="39">
        <v>0</v>
      </c>
      <c r="AN10" s="39">
        <v>0</v>
      </c>
      <c r="AO10" s="39">
        <v>0</v>
      </c>
      <c r="AP10" s="39">
        <v>0</v>
      </c>
      <c r="AQ10" s="39">
        <v>0</v>
      </c>
      <c r="AR10" s="39">
        <v>89</v>
      </c>
      <c r="AS10" s="39">
        <v>0</v>
      </c>
      <c r="AT10" s="39">
        <v>0</v>
      </c>
      <c r="AU10" s="39">
        <v>0</v>
      </c>
      <c r="AV10" s="39">
        <v>0</v>
      </c>
      <c r="AW10" s="39">
        <v>0</v>
      </c>
      <c r="AX10" s="39">
        <v>0</v>
      </c>
      <c r="AY10" s="39">
        <v>0</v>
      </c>
      <c r="AZ10" s="39">
        <v>0</v>
      </c>
      <c r="BA10" s="39">
        <v>0</v>
      </c>
      <c r="BB10" s="39">
        <v>0</v>
      </c>
      <c r="BC10" s="39">
        <v>0</v>
      </c>
      <c r="BD10" s="39">
        <v>0</v>
      </c>
      <c r="BE10" s="39">
        <v>0</v>
      </c>
      <c r="BF10" s="39">
        <v>0</v>
      </c>
      <c r="BG10" s="39">
        <v>0</v>
      </c>
      <c r="BH10" s="41">
        <v>521096</v>
      </c>
      <c r="BI10" s="42"/>
      <c r="BJ10" s="41">
        <v>25564</v>
      </c>
      <c r="BL10" s="83">
        <v>0</v>
      </c>
      <c r="BW10"/>
      <c r="BX10"/>
      <c r="BY10"/>
      <c r="BZ10"/>
    </row>
    <row r="11" spans="1:78" s="10" customFormat="1" x14ac:dyDescent="0.3">
      <c r="A11" s="26" t="s">
        <v>110</v>
      </c>
      <c r="B11" s="38" t="s">
        <v>109</v>
      </c>
      <c r="C11" s="39">
        <v>156604</v>
      </c>
      <c r="D11" s="38">
        <v>0</v>
      </c>
      <c r="E11" s="38">
        <v>0</v>
      </c>
      <c r="F11" s="38">
        <v>140</v>
      </c>
      <c r="G11" s="38"/>
      <c r="H11" s="38">
        <v>0</v>
      </c>
      <c r="I11" s="38">
        <v>0</v>
      </c>
      <c r="J11" s="38">
        <v>17</v>
      </c>
      <c r="K11" s="38">
        <v>156447</v>
      </c>
      <c r="L11" s="40">
        <v>0</v>
      </c>
      <c r="M11" s="39">
        <v>0</v>
      </c>
      <c r="N11" s="39">
        <v>0</v>
      </c>
      <c r="O11" s="39">
        <v>113270</v>
      </c>
      <c r="P11" s="39">
        <v>0</v>
      </c>
      <c r="Q11" s="39">
        <v>0</v>
      </c>
      <c r="R11" s="39">
        <v>0</v>
      </c>
      <c r="S11" s="39">
        <v>0</v>
      </c>
      <c r="T11" s="39">
        <v>0</v>
      </c>
      <c r="U11" s="39">
        <v>7209</v>
      </c>
      <c r="V11" s="39">
        <v>0</v>
      </c>
      <c r="W11" s="39">
        <v>0</v>
      </c>
      <c r="X11" s="39">
        <v>0</v>
      </c>
      <c r="Y11" s="39">
        <v>0</v>
      </c>
      <c r="Z11" s="39">
        <v>0</v>
      </c>
      <c r="AA11" s="39">
        <v>35408</v>
      </c>
      <c r="AB11" s="39">
        <v>0</v>
      </c>
      <c r="AC11" s="39">
        <v>25</v>
      </c>
      <c r="AD11" s="39">
        <v>0</v>
      </c>
      <c r="AE11" s="39">
        <v>0</v>
      </c>
      <c r="AF11" s="39">
        <v>1</v>
      </c>
      <c r="AG11" s="39">
        <v>0</v>
      </c>
      <c r="AH11" s="39">
        <v>0</v>
      </c>
      <c r="AI11" s="39">
        <v>513</v>
      </c>
      <c r="AJ11" s="39">
        <v>0</v>
      </c>
      <c r="AK11" s="39">
        <v>0</v>
      </c>
      <c r="AL11" s="39">
        <v>0</v>
      </c>
      <c r="AM11" s="39">
        <v>5</v>
      </c>
      <c r="AN11" s="39">
        <v>0</v>
      </c>
      <c r="AO11" s="39">
        <v>0</v>
      </c>
      <c r="AP11" s="39">
        <v>0</v>
      </c>
      <c r="AQ11" s="39">
        <v>0</v>
      </c>
      <c r="AR11" s="39">
        <v>0</v>
      </c>
      <c r="AS11" s="39">
        <v>12</v>
      </c>
      <c r="AT11" s="39">
        <v>0</v>
      </c>
      <c r="AU11" s="39">
        <v>0</v>
      </c>
      <c r="AV11" s="39">
        <v>0</v>
      </c>
      <c r="AW11" s="39">
        <v>0</v>
      </c>
      <c r="AX11" s="39">
        <v>0</v>
      </c>
      <c r="AY11" s="39">
        <v>0</v>
      </c>
      <c r="AZ11" s="39">
        <v>0</v>
      </c>
      <c r="BA11" s="39">
        <v>0</v>
      </c>
      <c r="BB11" s="39">
        <v>0</v>
      </c>
      <c r="BC11" s="39">
        <v>0</v>
      </c>
      <c r="BD11" s="39">
        <v>0</v>
      </c>
      <c r="BE11" s="39">
        <v>0</v>
      </c>
      <c r="BF11" s="39">
        <v>0</v>
      </c>
      <c r="BG11" s="39">
        <v>0</v>
      </c>
      <c r="BH11" s="41">
        <v>156443</v>
      </c>
      <c r="BI11" s="42"/>
      <c r="BJ11" s="41">
        <v>4</v>
      </c>
      <c r="BL11" s="83">
        <v>0</v>
      </c>
      <c r="BW11"/>
      <c r="BX11"/>
      <c r="BY11"/>
      <c r="BZ11"/>
    </row>
    <row r="12" spans="1:78" s="10" customFormat="1" x14ac:dyDescent="0.3">
      <c r="A12" s="26" t="s">
        <v>108</v>
      </c>
      <c r="B12" s="38" t="s">
        <v>107</v>
      </c>
      <c r="C12" s="39">
        <v>205998</v>
      </c>
      <c r="D12" s="38">
        <v>63</v>
      </c>
      <c r="E12" s="38">
        <v>0</v>
      </c>
      <c r="F12" s="38">
        <v>0</v>
      </c>
      <c r="G12" s="38"/>
      <c r="H12" s="38">
        <v>0</v>
      </c>
      <c r="I12" s="38">
        <v>82</v>
      </c>
      <c r="J12" s="38">
        <v>26</v>
      </c>
      <c r="K12" s="38">
        <v>205827</v>
      </c>
      <c r="L12" s="40">
        <v>0</v>
      </c>
      <c r="M12" s="39">
        <v>93</v>
      </c>
      <c r="N12" s="39">
        <v>0</v>
      </c>
      <c r="O12" s="39">
        <v>0</v>
      </c>
      <c r="P12" s="39">
        <v>204448</v>
      </c>
      <c r="Q12" s="39">
        <v>0</v>
      </c>
      <c r="R12" s="39">
        <v>0</v>
      </c>
      <c r="S12" s="39">
        <v>0</v>
      </c>
      <c r="T12" s="39">
        <v>0</v>
      </c>
      <c r="U12" s="39">
        <v>0</v>
      </c>
      <c r="V12" s="39">
        <v>0</v>
      </c>
      <c r="W12" s="39">
        <v>0</v>
      </c>
      <c r="X12" s="39">
        <v>0</v>
      </c>
      <c r="Y12" s="39">
        <v>0</v>
      </c>
      <c r="Z12" s="39">
        <v>0</v>
      </c>
      <c r="AA12" s="39">
        <v>0</v>
      </c>
      <c r="AB12" s="39">
        <v>0</v>
      </c>
      <c r="AC12" s="39">
        <v>1094</v>
      </c>
      <c r="AD12" s="39">
        <v>0</v>
      </c>
      <c r="AE12" s="39">
        <v>0</v>
      </c>
      <c r="AF12" s="39">
        <v>0</v>
      </c>
      <c r="AG12" s="39">
        <v>45</v>
      </c>
      <c r="AH12" s="39">
        <v>0</v>
      </c>
      <c r="AI12" s="39">
        <v>0</v>
      </c>
      <c r="AJ12" s="39">
        <v>0</v>
      </c>
      <c r="AK12" s="39">
        <v>0</v>
      </c>
      <c r="AL12" s="39">
        <v>0</v>
      </c>
      <c r="AM12" s="39">
        <v>0</v>
      </c>
      <c r="AN12" s="39">
        <v>0</v>
      </c>
      <c r="AO12" s="39">
        <v>0</v>
      </c>
      <c r="AP12" s="39">
        <v>0</v>
      </c>
      <c r="AQ12" s="39">
        <v>0</v>
      </c>
      <c r="AR12" s="39">
        <v>0</v>
      </c>
      <c r="AS12" s="39">
        <v>0</v>
      </c>
      <c r="AT12" s="39">
        <v>0</v>
      </c>
      <c r="AU12" s="39">
        <v>0</v>
      </c>
      <c r="AV12" s="39">
        <v>0</v>
      </c>
      <c r="AW12" s="39">
        <v>0</v>
      </c>
      <c r="AX12" s="39">
        <v>0</v>
      </c>
      <c r="AY12" s="39">
        <v>0</v>
      </c>
      <c r="AZ12" s="39">
        <v>0</v>
      </c>
      <c r="BA12" s="39">
        <v>0</v>
      </c>
      <c r="BB12" s="39">
        <v>0</v>
      </c>
      <c r="BC12" s="39">
        <v>0</v>
      </c>
      <c r="BD12" s="39">
        <v>0</v>
      </c>
      <c r="BE12" s="39">
        <v>0</v>
      </c>
      <c r="BF12" s="39">
        <v>0</v>
      </c>
      <c r="BG12" s="39">
        <v>0</v>
      </c>
      <c r="BH12" s="41">
        <v>205680</v>
      </c>
      <c r="BI12" s="42"/>
      <c r="BJ12" s="41">
        <v>147</v>
      </c>
      <c r="BL12" s="83">
        <v>0</v>
      </c>
      <c r="BW12"/>
      <c r="BX12"/>
      <c r="BY12"/>
      <c r="BZ12"/>
    </row>
    <row r="13" spans="1:78" s="10" customFormat="1" x14ac:dyDescent="0.3">
      <c r="A13" s="26" t="s">
        <v>106</v>
      </c>
      <c r="B13" s="38" t="s">
        <v>105</v>
      </c>
      <c r="C13" s="39">
        <v>201567</v>
      </c>
      <c r="D13" s="38">
        <v>41312</v>
      </c>
      <c r="E13" s="38">
        <v>0</v>
      </c>
      <c r="F13" s="38">
        <v>0</v>
      </c>
      <c r="G13" s="38"/>
      <c r="H13" s="38">
        <v>0</v>
      </c>
      <c r="I13" s="38">
        <v>0</v>
      </c>
      <c r="J13" s="38">
        <v>69</v>
      </c>
      <c r="K13" s="38">
        <v>160186</v>
      </c>
      <c r="L13" s="40">
        <v>0</v>
      </c>
      <c r="M13" s="39">
        <v>0</v>
      </c>
      <c r="N13" s="39">
        <v>0</v>
      </c>
      <c r="O13" s="39">
        <v>0</v>
      </c>
      <c r="P13" s="39">
        <v>0</v>
      </c>
      <c r="Q13" s="39">
        <v>158759</v>
      </c>
      <c r="R13" s="39">
        <v>0</v>
      </c>
      <c r="S13" s="39">
        <v>0</v>
      </c>
      <c r="T13" s="39">
        <v>0</v>
      </c>
      <c r="U13" s="39">
        <v>0</v>
      </c>
      <c r="V13" s="39">
        <v>0</v>
      </c>
      <c r="W13" s="39">
        <v>0</v>
      </c>
      <c r="X13" s="39">
        <v>0</v>
      </c>
      <c r="Y13" s="39">
        <v>0</v>
      </c>
      <c r="Z13" s="39">
        <v>0</v>
      </c>
      <c r="AA13" s="39">
        <v>0</v>
      </c>
      <c r="AB13" s="39">
        <v>0</v>
      </c>
      <c r="AC13" s="39">
        <v>0</v>
      </c>
      <c r="AD13" s="39">
        <v>0</v>
      </c>
      <c r="AE13" s="39">
        <v>0</v>
      </c>
      <c r="AF13" s="39">
        <v>0</v>
      </c>
      <c r="AG13" s="39">
        <v>0</v>
      </c>
      <c r="AH13" s="39">
        <v>0</v>
      </c>
      <c r="AI13" s="39">
        <v>0</v>
      </c>
      <c r="AJ13" s="39">
        <v>0</v>
      </c>
      <c r="AK13" s="39">
        <v>0</v>
      </c>
      <c r="AL13" s="39">
        <v>0</v>
      </c>
      <c r="AM13" s="39">
        <v>0</v>
      </c>
      <c r="AN13" s="39">
        <v>0</v>
      </c>
      <c r="AO13" s="39">
        <v>0</v>
      </c>
      <c r="AP13" s="39">
        <v>0</v>
      </c>
      <c r="AQ13" s="39">
        <v>0</v>
      </c>
      <c r="AR13" s="39">
        <v>0</v>
      </c>
      <c r="AS13" s="39">
        <v>0</v>
      </c>
      <c r="AT13" s="39">
        <v>0</v>
      </c>
      <c r="AU13" s="39">
        <v>0</v>
      </c>
      <c r="AV13" s="39">
        <v>0</v>
      </c>
      <c r="AW13" s="39">
        <v>0</v>
      </c>
      <c r="AX13" s="39">
        <v>0</v>
      </c>
      <c r="AY13" s="39">
        <v>0</v>
      </c>
      <c r="AZ13" s="39">
        <v>0</v>
      </c>
      <c r="BA13" s="39">
        <v>0</v>
      </c>
      <c r="BB13" s="39">
        <v>0</v>
      </c>
      <c r="BC13" s="39">
        <v>0</v>
      </c>
      <c r="BD13" s="39">
        <v>0</v>
      </c>
      <c r="BE13" s="39">
        <v>0</v>
      </c>
      <c r="BF13" s="39">
        <v>0</v>
      </c>
      <c r="BG13" s="39">
        <v>0</v>
      </c>
      <c r="BH13" s="41">
        <v>158759</v>
      </c>
      <c r="BI13" s="42"/>
      <c r="BJ13" s="41">
        <v>1427</v>
      </c>
      <c r="BL13" s="83">
        <v>0</v>
      </c>
      <c r="BW13"/>
      <c r="BX13"/>
      <c r="BY13"/>
      <c r="BZ13"/>
    </row>
    <row r="14" spans="1:78" s="10" customFormat="1" x14ac:dyDescent="0.3">
      <c r="A14" s="26" t="s">
        <v>104</v>
      </c>
      <c r="B14" s="38" t="s">
        <v>103</v>
      </c>
      <c r="C14" s="39">
        <v>1434339</v>
      </c>
      <c r="D14" s="38">
        <v>16703</v>
      </c>
      <c r="E14" s="38">
        <v>1786</v>
      </c>
      <c r="F14" s="38">
        <v>607</v>
      </c>
      <c r="G14" s="38"/>
      <c r="H14" s="38">
        <v>1</v>
      </c>
      <c r="I14" s="38">
        <v>0</v>
      </c>
      <c r="J14" s="38">
        <v>825</v>
      </c>
      <c r="K14" s="38">
        <v>1414417</v>
      </c>
      <c r="L14" s="40">
        <v>0</v>
      </c>
      <c r="M14" s="39">
        <v>0</v>
      </c>
      <c r="N14" s="39">
        <v>0</v>
      </c>
      <c r="O14" s="39">
        <v>0</v>
      </c>
      <c r="P14" s="39">
        <v>0</v>
      </c>
      <c r="Q14" s="39">
        <v>0</v>
      </c>
      <c r="R14" s="39">
        <v>479507</v>
      </c>
      <c r="S14" s="39">
        <v>0</v>
      </c>
      <c r="T14" s="39">
        <v>0</v>
      </c>
      <c r="U14" s="39">
        <v>0</v>
      </c>
      <c r="V14" s="39">
        <v>0</v>
      </c>
      <c r="W14" s="39">
        <v>0</v>
      </c>
      <c r="X14" s="39">
        <v>0</v>
      </c>
      <c r="Y14" s="39">
        <v>0</v>
      </c>
      <c r="Z14" s="39">
        <v>0</v>
      </c>
      <c r="AA14" s="39">
        <v>0</v>
      </c>
      <c r="AB14" s="39">
        <v>0</v>
      </c>
      <c r="AC14" s="39">
        <v>0</v>
      </c>
      <c r="AD14" s="39">
        <v>0</v>
      </c>
      <c r="AE14" s="39">
        <v>2335</v>
      </c>
      <c r="AF14" s="39">
        <v>0</v>
      </c>
      <c r="AG14" s="39">
        <v>0</v>
      </c>
      <c r="AH14" s="39">
        <v>0</v>
      </c>
      <c r="AI14" s="39">
        <v>0</v>
      </c>
      <c r="AJ14" s="39">
        <v>0</v>
      </c>
      <c r="AK14" s="39">
        <v>0</v>
      </c>
      <c r="AL14" s="39">
        <v>0</v>
      </c>
      <c r="AM14" s="39">
        <v>0</v>
      </c>
      <c r="AN14" s="39">
        <v>0</v>
      </c>
      <c r="AO14" s="39">
        <v>0</v>
      </c>
      <c r="AP14" s="39">
        <v>0</v>
      </c>
      <c r="AQ14" s="39">
        <v>0</v>
      </c>
      <c r="AR14" s="39">
        <v>0</v>
      </c>
      <c r="AS14" s="39">
        <v>0</v>
      </c>
      <c r="AT14" s="39">
        <v>0</v>
      </c>
      <c r="AU14" s="39">
        <v>0</v>
      </c>
      <c r="AV14" s="39">
        <v>1524</v>
      </c>
      <c r="AW14" s="39">
        <v>0</v>
      </c>
      <c r="AX14" s="39">
        <v>0</v>
      </c>
      <c r="AY14" s="39">
        <v>7378</v>
      </c>
      <c r="AZ14" s="39">
        <v>6648</v>
      </c>
      <c r="BA14" s="39">
        <v>0</v>
      </c>
      <c r="BB14" s="39">
        <v>0</v>
      </c>
      <c r="BC14" s="39">
        <v>0</v>
      </c>
      <c r="BD14" s="39">
        <v>0</v>
      </c>
      <c r="BE14" s="39">
        <v>252</v>
      </c>
      <c r="BF14" s="39">
        <v>0</v>
      </c>
      <c r="BG14" s="39">
        <v>0</v>
      </c>
      <c r="BH14" s="41">
        <v>497644</v>
      </c>
      <c r="BI14" s="42"/>
      <c r="BJ14" s="41">
        <v>916773</v>
      </c>
      <c r="BL14" s="83">
        <v>0</v>
      </c>
      <c r="BW14"/>
      <c r="BX14"/>
      <c r="BY14"/>
      <c r="BZ14"/>
    </row>
    <row r="15" spans="1:78" s="10" customFormat="1" x14ac:dyDescent="0.3">
      <c r="A15" s="26" t="s">
        <v>102</v>
      </c>
      <c r="B15" s="38" t="s">
        <v>101</v>
      </c>
      <c r="C15" s="39">
        <v>709372</v>
      </c>
      <c r="D15" s="38">
        <v>166659</v>
      </c>
      <c r="E15" s="38">
        <v>0</v>
      </c>
      <c r="F15" s="38">
        <v>718</v>
      </c>
      <c r="G15" s="38"/>
      <c r="H15" s="38">
        <v>2288</v>
      </c>
      <c r="I15" s="38">
        <v>0</v>
      </c>
      <c r="J15" s="38">
        <v>17443</v>
      </c>
      <c r="K15" s="38">
        <v>522264</v>
      </c>
      <c r="L15" s="40">
        <v>0</v>
      </c>
      <c r="M15" s="39">
        <v>0</v>
      </c>
      <c r="N15" s="39">
        <v>0</v>
      </c>
      <c r="O15" s="39">
        <v>0</v>
      </c>
      <c r="P15" s="39">
        <v>0</v>
      </c>
      <c r="Q15" s="39">
        <v>0</v>
      </c>
      <c r="R15" s="39">
        <v>0</v>
      </c>
      <c r="S15" s="39">
        <v>352172</v>
      </c>
      <c r="T15" s="39">
        <v>0</v>
      </c>
      <c r="U15" s="39">
        <v>0</v>
      </c>
      <c r="V15" s="39">
        <v>0</v>
      </c>
      <c r="W15" s="39">
        <v>0</v>
      </c>
      <c r="X15" s="39">
        <v>0</v>
      </c>
      <c r="Y15" s="39">
        <v>0</v>
      </c>
      <c r="Z15" s="39">
        <v>0</v>
      </c>
      <c r="AA15" s="39">
        <v>0</v>
      </c>
      <c r="AB15" s="39">
        <v>0</v>
      </c>
      <c r="AC15" s="39">
        <v>0</v>
      </c>
      <c r="AD15" s="39">
        <v>0</v>
      </c>
      <c r="AE15" s="39">
        <v>0</v>
      </c>
      <c r="AF15" s="39">
        <v>0</v>
      </c>
      <c r="AG15" s="39">
        <v>0</v>
      </c>
      <c r="AH15" s="39">
        <v>0</v>
      </c>
      <c r="AI15" s="39">
        <v>0</v>
      </c>
      <c r="AJ15" s="39">
        <v>0</v>
      </c>
      <c r="AK15" s="39">
        <v>0</v>
      </c>
      <c r="AL15" s="39">
        <v>0</v>
      </c>
      <c r="AM15" s="39">
        <v>0</v>
      </c>
      <c r="AN15" s="39">
        <v>0</v>
      </c>
      <c r="AO15" s="39">
        <v>0</v>
      </c>
      <c r="AP15" s="39">
        <v>0</v>
      </c>
      <c r="AQ15" s="39">
        <v>0</v>
      </c>
      <c r="AR15" s="39">
        <v>0</v>
      </c>
      <c r="AS15" s="39">
        <v>323</v>
      </c>
      <c r="AT15" s="39">
        <v>0</v>
      </c>
      <c r="AU15" s="39">
        <v>0</v>
      </c>
      <c r="AV15" s="39">
        <v>0</v>
      </c>
      <c r="AW15" s="39">
        <v>0</v>
      </c>
      <c r="AX15" s="39">
        <v>0</v>
      </c>
      <c r="AY15" s="39">
        <v>0</v>
      </c>
      <c r="AZ15" s="39">
        <v>0</v>
      </c>
      <c r="BA15" s="39">
        <v>0</v>
      </c>
      <c r="BB15" s="39">
        <v>0</v>
      </c>
      <c r="BC15" s="39">
        <v>0</v>
      </c>
      <c r="BD15" s="39">
        <v>0</v>
      </c>
      <c r="BE15" s="39">
        <v>0</v>
      </c>
      <c r="BF15" s="39">
        <v>0</v>
      </c>
      <c r="BG15" s="39">
        <v>0</v>
      </c>
      <c r="BH15" s="41">
        <v>352495</v>
      </c>
      <c r="BI15" s="42"/>
      <c r="BJ15" s="41">
        <v>169769</v>
      </c>
      <c r="BL15" s="83">
        <v>0</v>
      </c>
      <c r="BW15"/>
      <c r="BX15"/>
      <c r="BY15"/>
      <c r="BZ15"/>
    </row>
    <row r="16" spans="1:78" s="10" customFormat="1" x14ac:dyDescent="0.3">
      <c r="A16" s="26" t="s">
        <v>100</v>
      </c>
      <c r="B16" s="38" t="s">
        <v>99</v>
      </c>
      <c r="C16" s="39">
        <v>320201</v>
      </c>
      <c r="D16" s="38">
        <v>44409</v>
      </c>
      <c r="E16" s="38">
        <v>0</v>
      </c>
      <c r="F16" s="38">
        <v>3657</v>
      </c>
      <c r="G16" s="38"/>
      <c r="H16" s="38">
        <v>0</v>
      </c>
      <c r="I16" s="38">
        <v>0</v>
      </c>
      <c r="J16" s="38">
        <v>255</v>
      </c>
      <c r="K16" s="38">
        <v>271880</v>
      </c>
      <c r="L16" s="40">
        <v>0</v>
      </c>
      <c r="M16" s="39">
        <v>3955</v>
      </c>
      <c r="N16" s="39">
        <v>0</v>
      </c>
      <c r="O16" s="39">
        <v>0</v>
      </c>
      <c r="P16" s="39">
        <v>0</v>
      </c>
      <c r="Q16" s="39">
        <v>0</v>
      </c>
      <c r="R16" s="39">
        <v>0</v>
      </c>
      <c r="S16" s="39">
        <v>0</v>
      </c>
      <c r="T16" s="39">
        <v>231012</v>
      </c>
      <c r="U16" s="39">
        <v>0</v>
      </c>
      <c r="V16" s="39">
        <v>0</v>
      </c>
      <c r="W16" s="39">
        <v>2543</v>
      </c>
      <c r="X16" s="39">
        <v>4438</v>
      </c>
      <c r="Y16" s="39">
        <v>0</v>
      </c>
      <c r="Z16" s="39">
        <v>0</v>
      </c>
      <c r="AA16" s="39">
        <v>0</v>
      </c>
      <c r="AB16" s="39">
        <v>0</v>
      </c>
      <c r="AC16" s="39">
        <v>0</v>
      </c>
      <c r="AD16" s="39">
        <v>0</v>
      </c>
      <c r="AE16" s="39">
        <v>0</v>
      </c>
      <c r="AF16" s="39">
        <v>1538</v>
      </c>
      <c r="AG16" s="39">
        <v>1917</v>
      </c>
      <c r="AH16" s="39">
        <v>0</v>
      </c>
      <c r="AI16" s="39">
        <v>0</v>
      </c>
      <c r="AJ16" s="39">
        <v>0</v>
      </c>
      <c r="AK16" s="39">
        <v>0</v>
      </c>
      <c r="AL16" s="39">
        <v>0</v>
      </c>
      <c r="AM16" s="39">
        <v>0</v>
      </c>
      <c r="AN16" s="39">
        <v>10</v>
      </c>
      <c r="AO16" s="39">
        <v>0</v>
      </c>
      <c r="AP16" s="39">
        <v>0</v>
      </c>
      <c r="AQ16" s="39">
        <v>0</v>
      </c>
      <c r="AR16" s="39">
        <v>0</v>
      </c>
      <c r="AS16" s="39">
        <v>0</v>
      </c>
      <c r="AT16" s="39">
        <v>0</v>
      </c>
      <c r="AU16" s="39">
        <v>0</v>
      </c>
      <c r="AV16" s="39">
        <v>0</v>
      </c>
      <c r="AW16" s="39">
        <v>0</v>
      </c>
      <c r="AX16" s="39">
        <v>0</v>
      </c>
      <c r="AY16" s="39">
        <v>0</v>
      </c>
      <c r="AZ16" s="39">
        <v>0</v>
      </c>
      <c r="BA16" s="39">
        <v>0</v>
      </c>
      <c r="BB16" s="39">
        <v>0</v>
      </c>
      <c r="BC16" s="39">
        <v>0</v>
      </c>
      <c r="BD16" s="39">
        <v>0</v>
      </c>
      <c r="BE16" s="39">
        <v>0</v>
      </c>
      <c r="BF16" s="39">
        <v>0</v>
      </c>
      <c r="BG16" s="39">
        <v>0</v>
      </c>
      <c r="BH16" s="41">
        <v>245413</v>
      </c>
      <c r="BI16" s="42"/>
      <c r="BJ16" s="41">
        <v>26467</v>
      </c>
      <c r="BL16" s="83">
        <v>0</v>
      </c>
      <c r="BW16"/>
      <c r="BX16"/>
      <c r="BY16"/>
      <c r="BZ16"/>
    </row>
    <row r="17" spans="1:78" s="10" customFormat="1" x14ac:dyDescent="0.3">
      <c r="A17" s="26" t="s">
        <v>98</v>
      </c>
      <c r="B17" s="38" t="s">
        <v>97</v>
      </c>
      <c r="C17" s="39">
        <v>1197877</v>
      </c>
      <c r="D17" s="38">
        <v>387857</v>
      </c>
      <c r="E17" s="38">
        <v>16162</v>
      </c>
      <c r="F17" s="38">
        <v>673</v>
      </c>
      <c r="G17" s="38"/>
      <c r="H17" s="38">
        <v>0</v>
      </c>
      <c r="I17" s="38">
        <v>0</v>
      </c>
      <c r="J17" s="38">
        <v>18680</v>
      </c>
      <c r="K17" s="38">
        <v>774505</v>
      </c>
      <c r="L17" s="40">
        <v>0</v>
      </c>
      <c r="M17" s="39">
        <v>0</v>
      </c>
      <c r="N17" s="39">
        <v>0</v>
      </c>
      <c r="O17" s="39">
        <v>5779</v>
      </c>
      <c r="P17" s="39">
        <v>0</v>
      </c>
      <c r="Q17" s="39">
        <v>0</v>
      </c>
      <c r="R17" s="39">
        <v>0</v>
      </c>
      <c r="S17" s="39">
        <v>0</v>
      </c>
      <c r="T17" s="39">
        <v>0</v>
      </c>
      <c r="U17" s="39">
        <v>587772</v>
      </c>
      <c r="V17" s="39">
        <v>0</v>
      </c>
      <c r="W17" s="39">
        <v>0</v>
      </c>
      <c r="X17" s="39">
        <v>0</v>
      </c>
      <c r="Y17" s="39">
        <v>0</v>
      </c>
      <c r="Z17" s="39">
        <v>0</v>
      </c>
      <c r="AA17" s="39">
        <v>0</v>
      </c>
      <c r="AB17" s="39">
        <v>0</v>
      </c>
      <c r="AC17" s="39">
        <v>3</v>
      </c>
      <c r="AD17" s="39">
        <v>0</v>
      </c>
      <c r="AE17" s="39">
        <v>0</v>
      </c>
      <c r="AF17" s="39">
        <v>0</v>
      </c>
      <c r="AG17" s="39">
        <v>0</v>
      </c>
      <c r="AH17" s="39">
        <v>0</v>
      </c>
      <c r="AI17" s="39">
        <v>0</v>
      </c>
      <c r="AJ17" s="39">
        <v>0</v>
      </c>
      <c r="AK17" s="39">
        <v>0</v>
      </c>
      <c r="AL17" s="39">
        <v>0</v>
      </c>
      <c r="AM17" s="39">
        <v>0</v>
      </c>
      <c r="AN17" s="39">
        <v>0</v>
      </c>
      <c r="AO17" s="39">
        <v>0</v>
      </c>
      <c r="AP17" s="39">
        <v>0</v>
      </c>
      <c r="AQ17" s="39">
        <v>0</v>
      </c>
      <c r="AR17" s="39">
        <v>16</v>
      </c>
      <c r="AS17" s="39">
        <v>0</v>
      </c>
      <c r="AT17" s="39">
        <v>0</v>
      </c>
      <c r="AU17" s="39">
        <v>0</v>
      </c>
      <c r="AV17" s="39">
        <v>0</v>
      </c>
      <c r="AW17" s="39">
        <v>0</v>
      </c>
      <c r="AX17" s="39">
        <v>0</v>
      </c>
      <c r="AY17" s="39">
        <v>0</v>
      </c>
      <c r="AZ17" s="39">
        <v>0</v>
      </c>
      <c r="BA17" s="39">
        <v>0</v>
      </c>
      <c r="BB17" s="39">
        <v>0</v>
      </c>
      <c r="BC17" s="39">
        <v>0</v>
      </c>
      <c r="BD17" s="39">
        <v>0</v>
      </c>
      <c r="BE17" s="39">
        <v>0</v>
      </c>
      <c r="BF17" s="39">
        <v>0</v>
      </c>
      <c r="BG17" s="39">
        <v>0</v>
      </c>
      <c r="BH17" s="41">
        <v>593570</v>
      </c>
      <c r="BI17" s="42"/>
      <c r="BJ17" s="41">
        <v>180935</v>
      </c>
      <c r="BL17" s="83">
        <v>0</v>
      </c>
      <c r="BW17"/>
      <c r="BX17"/>
      <c r="BY17"/>
      <c r="BZ17"/>
    </row>
    <row r="18" spans="1:78" s="10" customFormat="1" x14ac:dyDescent="0.3">
      <c r="A18" s="26" t="s">
        <v>96</v>
      </c>
      <c r="B18" s="38" t="s">
        <v>95</v>
      </c>
      <c r="C18" s="39">
        <v>119894</v>
      </c>
      <c r="D18" s="38">
        <v>14489</v>
      </c>
      <c r="E18" s="38">
        <v>0</v>
      </c>
      <c r="F18" s="38">
        <v>2442</v>
      </c>
      <c r="G18" s="38"/>
      <c r="H18" s="38">
        <v>0</v>
      </c>
      <c r="I18" s="38">
        <v>0</v>
      </c>
      <c r="J18" s="38">
        <v>1165</v>
      </c>
      <c r="K18" s="38">
        <v>101798</v>
      </c>
      <c r="L18" s="40">
        <v>0</v>
      </c>
      <c r="M18" s="39">
        <v>72</v>
      </c>
      <c r="N18" s="39">
        <v>0</v>
      </c>
      <c r="O18" s="39">
        <v>0</v>
      </c>
      <c r="P18" s="39">
        <v>0</v>
      </c>
      <c r="Q18" s="39">
        <v>0</v>
      </c>
      <c r="R18" s="39">
        <v>0</v>
      </c>
      <c r="S18" s="39">
        <v>0</v>
      </c>
      <c r="T18" s="39">
        <v>0</v>
      </c>
      <c r="U18" s="39">
        <v>0</v>
      </c>
      <c r="V18" s="39">
        <v>94328</v>
      </c>
      <c r="W18" s="39">
        <v>1637</v>
      </c>
      <c r="X18" s="39">
        <v>28</v>
      </c>
      <c r="Y18" s="39">
        <v>0</v>
      </c>
      <c r="Z18" s="39">
        <v>0</v>
      </c>
      <c r="AA18" s="39">
        <v>0</v>
      </c>
      <c r="AB18" s="39">
        <v>0</v>
      </c>
      <c r="AC18" s="39">
        <v>0</v>
      </c>
      <c r="AD18" s="39">
        <v>0</v>
      </c>
      <c r="AE18" s="39">
        <v>0</v>
      </c>
      <c r="AF18" s="39">
        <v>0</v>
      </c>
      <c r="AG18" s="39">
        <v>35</v>
      </c>
      <c r="AH18" s="39">
        <v>0</v>
      </c>
      <c r="AI18" s="39">
        <v>0</v>
      </c>
      <c r="AJ18" s="39">
        <v>0</v>
      </c>
      <c r="AK18" s="39">
        <v>0</v>
      </c>
      <c r="AL18" s="39">
        <v>0</v>
      </c>
      <c r="AM18" s="39">
        <v>0</v>
      </c>
      <c r="AN18" s="39">
        <v>0</v>
      </c>
      <c r="AO18" s="39">
        <v>0</v>
      </c>
      <c r="AP18" s="39">
        <v>0</v>
      </c>
      <c r="AQ18" s="39">
        <v>0</v>
      </c>
      <c r="AR18" s="39">
        <v>0</v>
      </c>
      <c r="AS18" s="39">
        <v>1513</v>
      </c>
      <c r="AT18" s="39">
        <v>0</v>
      </c>
      <c r="AU18" s="39">
        <v>0</v>
      </c>
      <c r="AV18" s="39">
        <v>0</v>
      </c>
      <c r="AW18" s="39">
        <v>0</v>
      </c>
      <c r="AX18" s="39">
        <v>0</v>
      </c>
      <c r="AY18" s="39">
        <v>0</v>
      </c>
      <c r="AZ18" s="39">
        <v>0</v>
      </c>
      <c r="BA18" s="39">
        <v>0</v>
      </c>
      <c r="BB18" s="39">
        <v>0</v>
      </c>
      <c r="BC18" s="39">
        <v>0</v>
      </c>
      <c r="BD18" s="39">
        <v>0</v>
      </c>
      <c r="BE18" s="39">
        <v>0</v>
      </c>
      <c r="BF18" s="39">
        <v>0</v>
      </c>
      <c r="BG18" s="39">
        <v>0</v>
      </c>
      <c r="BH18" s="41">
        <v>97613</v>
      </c>
      <c r="BI18" s="42"/>
      <c r="BJ18" s="41">
        <v>4185</v>
      </c>
      <c r="BL18" s="83">
        <v>0</v>
      </c>
      <c r="BW18"/>
      <c r="BX18"/>
      <c r="BY18"/>
      <c r="BZ18"/>
    </row>
    <row r="19" spans="1:78" s="10" customFormat="1" x14ac:dyDescent="0.3">
      <c r="A19" s="26" t="s">
        <v>94</v>
      </c>
      <c r="B19" s="38" t="s">
        <v>93</v>
      </c>
      <c r="C19" s="39">
        <v>534601</v>
      </c>
      <c r="D19" s="38">
        <v>6464</v>
      </c>
      <c r="E19" s="38">
        <v>0</v>
      </c>
      <c r="F19" s="38">
        <v>772</v>
      </c>
      <c r="G19" s="38"/>
      <c r="H19" s="38">
        <v>0</v>
      </c>
      <c r="I19" s="38">
        <v>13598</v>
      </c>
      <c r="J19" s="38">
        <v>535</v>
      </c>
      <c r="K19" s="38">
        <v>513232</v>
      </c>
      <c r="L19" s="40">
        <v>0</v>
      </c>
      <c r="M19" s="39">
        <v>158</v>
      </c>
      <c r="N19" s="39">
        <v>0</v>
      </c>
      <c r="O19" s="39">
        <v>0</v>
      </c>
      <c r="P19" s="39">
        <v>0</v>
      </c>
      <c r="Q19" s="39">
        <v>0</v>
      </c>
      <c r="R19" s="39">
        <v>0</v>
      </c>
      <c r="S19" s="39">
        <v>0</v>
      </c>
      <c r="T19" s="39">
        <v>0</v>
      </c>
      <c r="U19" s="39">
        <v>0</v>
      </c>
      <c r="V19" s="39">
        <v>0</v>
      </c>
      <c r="W19" s="39">
        <v>502276</v>
      </c>
      <c r="X19" s="39">
        <v>8606</v>
      </c>
      <c r="Y19" s="39">
        <v>209</v>
      </c>
      <c r="Z19" s="39">
        <v>0</v>
      </c>
      <c r="AA19" s="39">
        <v>0</v>
      </c>
      <c r="AB19" s="39">
        <v>0</v>
      </c>
      <c r="AC19" s="39">
        <v>0</v>
      </c>
      <c r="AD19" s="39">
        <v>0</v>
      </c>
      <c r="AE19" s="39">
        <v>0</v>
      </c>
      <c r="AF19" s="39">
        <v>0</v>
      </c>
      <c r="AG19" s="39">
        <v>71</v>
      </c>
      <c r="AH19" s="39">
        <v>0</v>
      </c>
      <c r="AI19" s="39">
        <v>0</v>
      </c>
      <c r="AJ19" s="39">
        <v>0</v>
      </c>
      <c r="AK19" s="39">
        <v>0</v>
      </c>
      <c r="AL19" s="39">
        <v>0</v>
      </c>
      <c r="AM19" s="39">
        <v>0</v>
      </c>
      <c r="AN19" s="39">
        <v>0</v>
      </c>
      <c r="AO19" s="39">
        <v>0</v>
      </c>
      <c r="AP19" s="39">
        <v>0</v>
      </c>
      <c r="AQ19" s="39">
        <v>0</v>
      </c>
      <c r="AR19" s="39">
        <v>0</v>
      </c>
      <c r="AS19" s="39">
        <v>0</v>
      </c>
      <c r="AT19" s="39">
        <v>0</v>
      </c>
      <c r="AU19" s="39">
        <v>0</v>
      </c>
      <c r="AV19" s="39">
        <v>0</v>
      </c>
      <c r="AW19" s="39">
        <v>0</v>
      </c>
      <c r="AX19" s="39">
        <v>0</v>
      </c>
      <c r="AY19" s="39">
        <v>0</v>
      </c>
      <c r="AZ19" s="39">
        <v>0</v>
      </c>
      <c r="BA19" s="39">
        <v>0</v>
      </c>
      <c r="BB19" s="39">
        <v>0</v>
      </c>
      <c r="BC19" s="39">
        <v>0</v>
      </c>
      <c r="BD19" s="39">
        <v>0</v>
      </c>
      <c r="BE19" s="39">
        <v>0</v>
      </c>
      <c r="BF19" s="39">
        <v>0</v>
      </c>
      <c r="BG19" s="39">
        <v>0</v>
      </c>
      <c r="BH19" s="41">
        <v>511320</v>
      </c>
      <c r="BI19" s="42"/>
      <c r="BJ19" s="41">
        <v>1912</v>
      </c>
      <c r="BL19" s="83">
        <v>0</v>
      </c>
      <c r="BW19"/>
      <c r="BX19"/>
      <c r="BY19"/>
      <c r="BZ19"/>
    </row>
    <row r="20" spans="1:78" s="10" customFormat="1" x14ac:dyDescent="0.3">
      <c r="A20" s="26" t="s">
        <v>92</v>
      </c>
      <c r="B20" s="38" t="s">
        <v>91</v>
      </c>
      <c r="C20" s="39">
        <v>504471</v>
      </c>
      <c r="D20" s="38">
        <v>140873</v>
      </c>
      <c r="E20" s="38">
        <v>0</v>
      </c>
      <c r="F20" s="38">
        <v>18734</v>
      </c>
      <c r="G20" s="38"/>
      <c r="H20" s="38">
        <v>0</v>
      </c>
      <c r="I20" s="38">
        <v>0</v>
      </c>
      <c r="J20" s="38">
        <v>20043</v>
      </c>
      <c r="K20" s="38">
        <v>324821</v>
      </c>
      <c r="L20" s="40">
        <v>0</v>
      </c>
      <c r="M20" s="39">
        <v>2</v>
      </c>
      <c r="N20" s="39">
        <v>17561</v>
      </c>
      <c r="O20" s="39">
        <v>0</v>
      </c>
      <c r="P20" s="39">
        <v>0</v>
      </c>
      <c r="Q20" s="39">
        <v>0</v>
      </c>
      <c r="R20" s="39">
        <v>0</v>
      </c>
      <c r="S20" s="39">
        <v>0</v>
      </c>
      <c r="T20" s="39">
        <v>11</v>
      </c>
      <c r="U20" s="39">
        <v>0</v>
      </c>
      <c r="V20" s="39">
        <v>0</v>
      </c>
      <c r="W20" s="39">
        <v>45831</v>
      </c>
      <c r="X20" s="39">
        <v>191764</v>
      </c>
      <c r="Y20" s="39">
        <v>2</v>
      </c>
      <c r="Z20" s="39">
        <v>0</v>
      </c>
      <c r="AA20" s="39">
        <v>0</v>
      </c>
      <c r="AB20" s="39">
        <v>0</v>
      </c>
      <c r="AC20" s="39">
        <v>0</v>
      </c>
      <c r="AD20" s="39">
        <v>2</v>
      </c>
      <c r="AE20" s="39">
        <v>0</v>
      </c>
      <c r="AF20" s="39">
        <v>411</v>
      </c>
      <c r="AG20" s="39">
        <v>1</v>
      </c>
      <c r="AH20" s="39">
        <v>0</v>
      </c>
      <c r="AI20" s="39">
        <v>0</v>
      </c>
      <c r="AJ20" s="39">
        <v>0</v>
      </c>
      <c r="AK20" s="39">
        <v>0</v>
      </c>
      <c r="AL20" s="39">
        <v>0</v>
      </c>
      <c r="AM20" s="39">
        <v>0</v>
      </c>
      <c r="AN20" s="39">
        <v>2</v>
      </c>
      <c r="AO20" s="39">
        <v>0</v>
      </c>
      <c r="AP20" s="39">
        <v>0</v>
      </c>
      <c r="AQ20" s="39">
        <v>0</v>
      </c>
      <c r="AR20" s="39">
        <v>0</v>
      </c>
      <c r="AS20" s="39">
        <v>376</v>
      </c>
      <c r="AT20" s="39">
        <v>0</v>
      </c>
      <c r="AU20" s="39">
        <v>0</v>
      </c>
      <c r="AV20" s="39">
        <v>1</v>
      </c>
      <c r="AW20" s="39">
        <v>0</v>
      </c>
      <c r="AX20" s="39">
        <v>0</v>
      </c>
      <c r="AY20" s="39">
        <v>0</v>
      </c>
      <c r="AZ20" s="39">
        <v>0</v>
      </c>
      <c r="BA20" s="39">
        <v>0</v>
      </c>
      <c r="BB20" s="39">
        <v>0</v>
      </c>
      <c r="BC20" s="39">
        <v>0</v>
      </c>
      <c r="BD20" s="39">
        <v>0</v>
      </c>
      <c r="BE20" s="39">
        <v>0</v>
      </c>
      <c r="BF20" s="39">
        <v>0</v>
      </c>
      <c r="BG20" s="39">
        <v>0</v>
      </c>
      <c r="BH20" s="41">
        <v>255964</v>
      </c>
      <c r="BI20" s="42"/>
      <c r="BJ20" s="41">
        <v>68857</v>
      </c>
      <c r="BL20" s="83">
        <v>0</v>
      </c>
      <c r="BW20"/>
      <c r="BX20"/>
      <c r="BY20"/>
      <c r="BZ20"/>
    </row>
    <row r="21" spans="1:78" s="10" customFormat="1" x14ac:dyDescent="0.3">
      <c r="A21" s="26" t="s">
        <v>90</v>
      </c>
      <c r="B21" s="38" t="s">
        <v>89</v>
      </c>
      <c r="C21" s="39">
        <v>223534</v>
      </c>
      <c r="D21" s="38">
        <v>65429</v>
      </c>
      <c r="E21" s="38">
        <v>0</v>
      </c>
      <c r="F21" s="38">
        <v>7721</v>
      </c>
      <c r="G21" s="38"/>
      <c r="H21" s="38">
        <v>0</v>
      </c>
      <c r="I21" s="38">
        <v>0</v>
      </c>
      <c r="J21" s="38">
        <v>16918</v>
      </c>
      <c r="K21" s="38">
        <v>133466</v>
      </c>
      <c r="L21" s="40">
        <v>0</v>
      </c>
      <c r="M21" s="39">
        <v>72</v>
      </c>
      <c r="N21" s="39">
        <v>0</v>
      </c>
      <c r="O21" s="39">
        <v>0</v>
      </c>
      <c r="P21" s="39">
        <v>0</v>
      </c>
      <c r="Q21" s="39">
        <v>0</v>
      </c>
      <c r="R21" s="39">
        <v>0</v>
      </c>
      <c r="S21" s="39">
        <v>0</v>
      </c>
      <c r="T21" s="39">
        <v>0</v>
      </c>
      <c r="U21" s="39">
        <v>0</v>
      </c>
      <c r="V21" s="39">
        <v>0</v>
      </c>
      <c r="W21" s="39">
        <v>0</v>
      </c>
      <c r="X21" s="39">
        <v>112</v>
      </c>
      <c r="Y21" s="39">
        <v>103638</v>
      </c>
      <c r="Z21" s="39">
        <v>0</v>
      </c>
      <c r="AA21" s="39">
        <v>0</v>
      </c>
      <c r="AB21" s="39">
        <v>0</v>
      </c>
      <c r="AC21" s="39">
        <v>0</v>
      </c>
      <c r="AD21" s="39">
        <v>0</v>
      </c>
      <c r="AE21" s="39">
        <v>0</v>
      </c>
      <c r="AF21" s="39">
        <v>0</v>
      </c>
      <c r="AG21" s="39">
        <v>0</v>
      </c>
      <c r="AH21" s="39">
        <v>0</v>
      </c>
      <c r="AI21" s="39">
        <v>0</v>
      </c>
      <c r="AJ21" s="39">
        <v>0</v>
      </c>
      <c r="AK21" s="39">
        <v>0</v>
      </c>
      <c r="AL21" s="39">
        <v>0</v>
      </c>
      <c r="AM21" s="39">
        <v>0</v>
      </c>
      <c r="AN21" s="39">
        <v>0</v>
      </c>
      <c r="AO21" s="39">
        <v>0</v>
      </c>
      <c r="AP21" s="39">
        <v>0</v>
      </c>
      <c r="AQ21" s="39">
        <v>0</v>
      </c>
      <c r="AR21" s="39">
        <v>0</v>
      </c>
      <c r="AS21" s="39">
        <v>0</v>
      </c>
      <c r="AT21" s="39">
        <v>0</v>
      </c>
      <c r="AU21" s="39">
        <v>0</v>
      </c>
      <c r="AV21" s="39">
        <v>0</v>
      </c>
      <c r="AW21" s="39">
        <v>0</v>
      </c>
      <c r="AX21" s="39">
        <v>0</v>
      </c>
      <c r="AY21" s="39">
        <v>0</v>
      </c>
      <c r="AZ21" s="39">
        <v>0</v>
      </c>
      <c r="BA21" s="39">
        <v>0</v>
      </c>
      <c r="BB21" s="39">
        <v>0</v>
      </c>
      <c r="BC21" s="39">
        <v>0</v>
      </c>
      <c r="BD21" s="39">
        <v>0</v>
      </c>
      <c r="BE21" s="39">
        <v>0</v>
      </c>
      <c r="BF21" s="39">
        <v>0</v>
      </c>
      <c r="BG21" s="39">
        <v>0</v>
      </c>
      <c r="BH21" s="41">
        <v>103822</v>
      </c>
      <c r="BI21" s="42"/>
      <c r="BJ21" s="41">
        <v>29644</v>
      </c>
      <c r="BL21" s="83">
        <v>0</v>
      </c>
      <c r="BW21"/>
      <c r="BX21"/>
      <c r="BY21"/>
      <c r="BZ21"/>
    </row>
    <row r="22" spans="1:78" s="10" customFormat="1" x14ac:dyDescent="0.3">
      <c r="A22" s="26" t="s">
        <v>88</v>
      </c>
      <c r="B22" s="38" t="s">
        <v>87</v>
      </c>
      <c r="C22" s="39">
        <v>118188</v>
      </c>
      <c r="D22" s="38">
        <v>33365</v>
      </c>
      <c r="E22" s="38">
        <v>0</v>
      </c>
      <c r="F22" s="38">
        <v>506</v>
      </c>
      <c r="G22" s="38"/>
      <c r="H22" s="38">
        <v>8479</v>
      </c>
      <c r="I22" s="38">
        <v>0</v>
      </c>
      <c r="J22" s="38">
        <v>342</v>
      </c>
      <c r="K22" s="38">
        <v>75496</v>
      </c>
      <c r="L22" s="40">
        <v>0</v>
      </c>
      <c r="M22" s="39">
        <v>0</v>
      </c>
      <c r="N22" s="39">
        <v>0</v>
      </c>
      <c r="O22" s="39">
        <v>0</v>
      </c>
      <c r="P22" s="39">
        <v>0</v>
      </c>
      <c r="Q22" s="39">
        <v>0</v>
      </c>
      <c r="R22" s="39">
        <v>0</v>
      </c>
      <c r="S22" s="39">
        <v>0</v>
      </c>
      <c r="T22" s="39">
        <v>0</v>
      </c>
      <c r="U22" s="39">
        <v>0</v>
      </c>
      <c r="V22" s="39">
        <v>0</v>
      </c>
      <c r="W22" s="39">
        <v>0</v>
      </c>
      <c r="X22" s="39">
        <v>0</v>
      </c>
      <c r="Y22" s="39">
        <v>0</v>
      </c>
      <c r="Z22" s="39">
        <v>66469</v>
      </c>
      <c r="AA22" s="39">
        <v>0</v>
      </c>
      <c r="AB22" s="39">
        <v>0</v>
      </c>
      <c r="AC22" s="39">
        <v>0</v>
      </c>
      <c r="AD22" s="39">
        <v>0</v>
      </c>
      <c r="AE22" s="39">
        <v>0</v>
      </c>
      <c r="AF22" s="39">
        <v>0</v>
      </c>
      <c r="AG22" s="39">
        <v>0</v>
      </c>
      <c r="AH22" s="39">
        <v>0</v>
      </c>
      <c r="AI22" s="39">
        <v>0</v>
      </c>
      <c r="AJ22" s="39">
        <v>0</v>
      </c>
      <c r="AK22" s="39">
        <v>0</v>
      </c>
      <c r="AL22" s="39">
        <v>0</v>
      </c>
      <c r="AM22" s="39">
        <v>0</v>
      </c>
      <c r="AN22" s="39">
        <v>0</v>
      </c>
      <c r="AO22" s="39">
        <v>0</v>
      </c>
      <c r="AP22" s="39">
        <v>0</v>
      </c>
      <c r="AQ22" s="39">
        <v>0</v>
      </c>
      <c r="AR22" s="39">
        <v>0</v>
      </c>
      <c r="AS22" s="39">
        <v>0</v>
      </c>
      <c r="AT22" s="39">
        <v>0</v>
      </c>
      <c r="AU22" s="39">
        <v>0</v>
      </c>
      <c r="AV22" s="39">
        <v>0</v>
      </c>
      <c r="AW22" s="39">
        <v>0</v>
      </c>
      <c r="AX22" s="39">
        <v>0</v>
      </c>
      <c r="AY22" s="39">
        <v>0</v>
      </c>
      <c r="AZ22" s="39">
        <v>0</v>
      </c>
      <c r="BA22" s="39">
        <v>0</v>
      </c>
      <c r="BB22" s="39">
        <v>0</v>
      </c>
      <c r="BC22" s="39">
        <v>0</v>
      </c>
      <c r="BD22" s="39">
        <v>0</v>
      </c>
      <c r="BE22" s="39">
        <v>0</v>
      </c>
      <c r="BF22" s="39">
        <v>0</v>
      </c>
      <c r="BG22" s="39">
        <v>0</v>
      </c>
      <c r="BH22" s="41">
        <v>66469</v>
      </c>
      <c r="BI22" s="42"/>
      <c r="BJ22" s="41">
        <v>9027</v>
      </c>
      <c r="BL22" s="83">
        <v>0</v>
      </c>
      <c r="BW22"/>
      <c r="BX22"/>
      <c r="BY22"/>
      <c r="BZ22"/>
    </row>
    <row r="23" spans="1:78" s="10" customFormat="1" x14ac:dyDescent="0.3">
      <c r="A23" s="26" t="s">
        <v>86</v>
      </c>
      <c r="B23" s="38" t="s">
        <v>85</v>
      </c>
      <c r="C23" s="39">
        <v>326847</v>
      </c>
      <c r="D23" s="38">
        <v>74653</v>
      </c>
      <c r="E23" s="38">
        <v>0</v>
      </c>
      <c r="F23" s="38">
        <v>12336</v>
      </c>
      <c r="G23" s="38"/>
      <c r="H23" s="38">
        <v>0</v>
      </c>
      <c r="I23" s="38">
        <v>3</v>
      </c>
      <c r="J23" s="38">
        <v>12181</v>
      </c>
      <c r="K23" s="38">
        <v>227674</v>
      </c>
      <c r="L23" s="40">
        <v>0</v>
      </c>
      <c r="M23" s="39">
        <v>0</v>
      </c>
      <c r="N23" s="39">
        <v>0</v>
      </c>
      <c r="O23" s="39">
        <v>100721</v>
      </c>
      <c r="P23" s="39">
        <v>0</v>
      </c>
      <c r="Q23" s="39">
        <v>0</v>
      </c>
      <c r="R23" s="39">
        <v>0</v>
      </c>
      <c r="S23" s="39">
        <v>0</v>
      </c>
      <c r="T23" s="39">
        <v>0</v>
      </c>
      <c r="U23" s="39">
        <v>0</v>
      </c>
      <c r="V23" s="39">
        <v>0</v>
      </c>
      <c r="W23" s="39">
        <v>0</v>
      </c>
      <c r="X23" s="39">
        <v>0</v>
      </c>
      <c r="Y23" s="39">
        <v>0</v>
      </c>
      <c r="Z23" s="39">
        <v>0</v>
      </c>
      <c r="AA23" s="39">
        <v>51895</v>
      </c>
      <c r="AB23" s="39">
        <v>0</v>
      </c>
      <c r="AC23" s="39">
        <v>0</v>
      </c>
      <c r="AD23" s="39">
        <v>0</v>
      </c>
      <c r="AE23" s="39">
        <v>0</v>
      </c>
      <c r="AF23" s="39">
        <v>1</v>
      </c>
      <c r="AG23" s="39">
        <v>0</v>
      </c>
      <c r="AH23" s="39">
        <v>0</v>
      </c>
      <c r="AI23" s="39">
        <v>736</v>
      </c>
      <c r="AJ23" s="39">
        <v>0</v>
      </c>
      <c r="AK23" s="39">
        <v>0</v>
      </c>
      <c r="AL23" s="39">
        <v>0</v>
      </c>
      <c r="AM23" s="39">
        <v>7</v>
      </c>
      <c r="AN23" s="39">
        <v>0</v>
      </c>
      <c r="AO23" s="39">
        <v>2</v>
      </c>
      <c r="AP23" s="39">
        <v>890</v>
      </c>
      <c r="AQ23" s="39">
        <v>672</v>
      </c>
      <c r="AR23" s="39">
        <v>0</v>
      </c>
      <c r="AS23" s="39">
        <v>5</v>
      </c>
      <c r="AT23" s="39">
        <v>0</v>
      </c>
      <c r="AU23" s="39">
        <v>3492</v>
      </c>
      <c r="AV23" s="39">
        <v>566</v>
      </c>
      <c r="AW23" s="39">
        <v>0</v>
      </c>
      <c r="AX23" s="39">
        <v>0</v>
      </c>
      <c r="AY23" s="39">
        <v>0</v>
      </c>
      <c r="AZ23" s="39">
        <v>0</v>
      </c>
      <c r="BA23" s="39">
        <v>0</v>
      </c>
      <c r="BB23" s="39">
        <v>0</v>
      </c>
      <c r="BC23" s="39">
        <v>0</v>
      </c>
      <c r="BD23" s="39">
        <v>1062</v>
      </c>
      <c r="BE23" s="39">
        <v>2376</v>
      </c>
      <c r="BF23" s="39">
        <v>9652</v>
      </c>
      <c r="BG23" s="39">
        <v>0</v>
      </c>
      <c r="BH23" s="41">
        <v>172077</v>
      </c>
      <c r="BI23" s="42"/>
      <c r="BJ23" s="41">
        <v>55597</v>
      </c>
      <c r="BL23" s="83">
        <v>0</v>
      </c>
      <c r="BW23"/>
      <c r="BX23"/>
      <c r="BY23"/>
      <c r="BZ23"/>
    </row>
    <row r="24" spans="1:78" s="10" customFormat="1" x14ac:dyDescent="0.3">
      <c r="A24" s="26" t="s">
        <v>84</v>
      </c>
      <c r="B24" s="38" t="s">
        <v>83</v>
      </c>
      <c r="C24" s="39">
        <v>78702</v>
      </c>
      <c r="D24" s="38">
        <v>38189</v>
      </c>
      <c r="E24" s="38">
        <v>0</v>
      </c>
      <c r="F24" s="38">
        <v>3330</v>
      </c>
      <c r="G24" s="38"/>
      <c r="H24" s="38">
        <v>0</v>
      </c>
      <c r="I24" s="38">
        <v>0</v>
      </c>
      <c r="J24" s="38">
        <v>3137</v>
      </c>
      <c r="K24" s="38">
        <v>34046</v>
      </c>
      <c r="L24" s="40">
        <v>0</v>
      </c>
      <c r="M24" s="39">
        <v>0</v>
      </c>
      <c r="N24" s="39">
        <v>0</v>
      </c>
      <c r="O24" s="39">
        <v>301</v>
      </c>
      <c r="P24" s="39">
        <v>0</v>
      </c>
      <c r="Q24" s="39">
        <v>0</v>
      </c>
      <c r="R24" s="39">
        <v>0</v>
      </c>
      <c r="S24" s="39">
        <v>0</v>
      </c>
      <c r="T24" s="39">
        <v>0</v>
      </c>
      <c r="U24" s="39">
        <v>0</v>
      </c>
      <c r="V24" s="39">
        <v>0</v>
      </c>
      <c r="W24" s="39">
        <v>0</v>
      </c>
      <c r="X24" s="39">
        <v>0</v>
      </c>
      <c r="Y24" s="39">
        <v>0</v>
      </c>
      <c r="Z24" s="39">
        <v>0</v>
      </c>
      <c r="AA24" s="39">
        <v>151</v>
      </c>
      <c r="AB24" s="39">
        <v>21943</v>
      </c>
      <c r="AC24" s="39">
        <v>0</v>
      </c>
      <c r="AD24" s="39">
        <v>0</v>
      </c>
      <c r="AE24" s="39">
        <v>0</v>
      </c>
      <c r="AF24" s="39">
        <v>0</v>
      </c>
      <c r="AG24" s="39">
        <v>0</v>
      </c>
      <c r="AH24" s="39">
        <v>0</v>
      </c>
      <c r="AI24" s="39">
        <v>0</v>
      </c>
      <c r="AJ24" s="39">
        <v>0</v>
      </c>
      <c r="AK24" s="39">
        <v>0</v>
      </c>
      <c r="AL24" s="39">
        <v>0</v>
      </c>
      <c r="AM24" s="39">
        <v>0</v>
      </c>
      <c r="AN24" s="39">
        <v>0</v>
      </c>
      <c r="AO24" s="39">
        <v>0</v>
      </c>
      <c r="AP24" s="39">
        <v>0</v>
      </c>
      <c r="AQ24" s="39">
        <v>0</v>
      </c>
      <c r="AR24" s="39">
        <v>0</v>
      </c>
      <c r="AS24" s="39">
        <v>0</v>
      </c>
      <c r="AT24" s="39">
        <v>0</v>
      </c>
      <c r="AU24" s="39">
        <v>0</v>
      </c>
      <c r="AV24" s="39">
        <v>0</v>
      </c>
      <c r="AW24" s="39">
        <v>0</v>
      </c>
      <c r="AX24" s="39">
        <v>0</v>
      </c>
      <c r="AY24" s="39">
        <v>0</v>
      </c>
      <c r="AZ24" s="39">
        <v>0</v>
      </c>
      <c r="BA24" s="39">
        <v>0</v>
      </c>
      <c r="BB24" s="39">
        <v>0</v>
      </c>
      <c r="BC24" s="39">
        <v>0</v>
      </c>
      <c r="BD24" s="39">
        <v>0</v>
      </c>
      <c r="BE24" s="39">
        <v>0</v>
      </c>
      <c r="BF24" s="39">
        <v>0</v>
      </c>
      <c r="BG24" s="39">
        <v>0</v>
      </c>
      <c r="BH24" s="41">
        <v>22395</v>
      </c>
      <c r="BI24" s="42"/>
      <c r="BJ24" s="41">
        <v>11651</v>
      </c>
      <c r="BL24" s="83">
        <v>0</v>
      </c>
      <c r="BW24"/>
      <c r="BX24"/>
      <c r="BY24"/>
      <c r="BZ24"/>
    </row>
    <row r="25" spans="1:78" s="10" customFormat="1" x14ac:dyDescent="0.3">
      <c r="A25" s="26" t="s">
        <v>82</v>
      </c>
      <c r="B25" s="38" t="s">
        <v>81</v>
      </c>
      <c r="C25" s="39">
        <v>254133</v>
      </c>
      <c r="D25" s="38">
        <v>45078</v>
      </c>
      <c r="E25" s="38">
        <v>0</v>
      </c>
      <c r="F25" s="38">
        <v>497</v>
      </c>
      <c r="G25" s="38"/>
      <c r="H25" s="38">
        <v>0</v>
      </c>
      <c r="I25" s="38">
        <v>13637</v>
      </c>
      <c r="J25" s="38">
        <v>298</v>
      </c>
      <c r="K25" s="38">
        <v>194623</v>
      </c>
      <c r="L25" s="40">
        <v>0</v>
      </c>
      <c r="M25" s="39">
        <v>470</v>
      </c>
      <c r="N25" s="39">
        <v>0</v>
      </c>
      <c r="O25" s="39">
        <v>0</v>
      </c>
      <c r="P25" s="39">
        <v>17</v>
      </c>
      <c r="Q25" s="39">
        <v>0</v>
      </c>
      <c r="R25" s="39">
        <v>0</v>
      </c>
      <c r="S25" s="39">
        <v>0</v>
      </c>
      <c r="T25" s="39">
        <v>0</v>
      </c>
      <c r="U25" s="39">
        <v>0</v>
      </c>
      <c r="V25" s="39">
        <v>0</v>
      </c>
      <c r="W25" s="39">
        <v>0</v>
      </c>
      <c r="X25" s="39">
        <v>0</v>
      </c>
      <c r="Y25" s="39">
        <v>0</v>
      </c>
      <c r="Z25" s="39">
        <v>0</v>
      </c>
      <c r="AA25" s="39">
        <v>53</v>
      </c>
      <c r="AB25" s="39">
        <v>0</v>
      </c>
      <c r="AC25" s="39">
        <v>188988</v>
      </c>
      <c r="AD25" s="39">
        <v>34</v>
      </c>
      <c r="AE25" s="39">
        <v>0</v>
      </c>
      <c r="AF25" s="39">
        <v>0</v>
      </c>
      <c r="AG25" s="39">
        <v>228</v>
      </c>
      <c r="AH25" s="39">
        <v>5</v>
      </c>
      <c r="AI25" s="39">
        <v>0</v>
      </c>
      <c r="AJ25" s="39">
        <v>0</v>
      </c>
      <c r="AK25" s="39">
        <v>0</v>
      </c>
      <c r="AL25" s="39">
        <v>0</v>
      </c>
      <c r="AM25" s="39">
        <v>30</v>
      </c>
      <c r="AN25" s="39">
        <v>0</v>
      </c>
      <c r="AO25" s="39">
        <v>0</v>
      </c>
      <c r="AP25" s="39">
        <v>0</v>
      </c>
      <c r="AQ25" s="39">
        <v>21</v>
      </c>
      <c r="AR25" s="39">
        <v>0</v>
      </c>
      <c r="AS25" s="39">
        <v>187</v>
      </c>
      <c r="AT25" s="39">
        <v>49</v>
      </c>
      <c r="AU25" s="39">
        <v>0</v>
      </c>
      <c r="AV25" s="39">
        <v>40</v>
      </c>
      <c r="AW25" s="39">
        <v>0</v>
      </c>
      <c r="AX25" s="39">
        <v>0</v>
      </c>
      <c r="AY25" s="39">
        <v>0</v>
      </c>
      <c r="AZ25" s="39">
        <v>0</v>
      </c>
      <c r="BA25" s="39">
        <v>0</v>
      </c>
      <c r="BB25" s="39">
        <v>0</v>
      </c>
      <c r="BC25" s="39">
        <v>0</v>
      </c>
      <c r="BD25" s="39">
        <v>51</v>
      </c>
      <c r="BE25" s="39">
        <v>113</v>
      </c>
      <c r="BF25" s="39">
        <v>461</v>
      </c>
      <c r="BG25" s="39">
        <v>0</v>
      </c>
      <c r="BH25" s="41">
        <v>190747</v>
      </c>
      <c r="BI25" s="42"/>
      <c r="BJ25" s="41">
        <v>3876</v>
      </c>
      <c r="BL25" s="83">
        <v>0</v>
      </c>
      <c r="BW25"/>
      <c r="BX25"/>
      <c r="BY25"/>
      <c r="BZ25"/>
    </row>
    <row r="26" spans="1:78" s="10" customFormat="1" x14ac:dyDescent="0.3">
      <c r="A26" s="26" t="s">
        <v>80</v>
      </c>
      <c r="B26" s="38" t="s">
        <v>79</v>
      </c>
      <c r="C26" s="39">
        <v>247975</v>
      </c>
      <c r="D26" s="38">
        <v>61236</v>
      </c>
      <c r="E26" s="38">
        <v>0</v>
      </c>
      <c r="F26" s="38">
        <v>16836</v>
      </c>
      <c r="G26" s="38"/>
      <c r="H26" s="38">
        <v>0</v>
      </c>
      <c r="I26" s="38">
        <v>0</v>
      </c>
      <c r="J26" s="38">
        <v>18055</v>
      </c>
      <c r="K26" s="38">
        <v>151848</v>
      </c>
      <c r="L26" s="40">
        <v>0</v>
      </c>
      <c r="M26" s="39">
        <v>0</v>
      </c>
      <c r="N26" s="39">
        <v>0</v>
      </c>
      <c r="O26" s="39">
        <v>0</v>
      </c>
      <c r="P26" s="39">
        <v>0</v>
      </c>
      <c r="Q26" s="39">
        <v>0</v>
      </c>
      <c r="R26" s="39">
        <v>0</v>
      </c>
      <c r="S26" s="39">
        <v>0</v>
      </c>
      <c r="T26" s="39">
        <v>0</v>
      </c>
      <c r="U26" s="39">
        <v>0</v>
      </c>
      <c r="V26" s="39">
        <v>0</v>
      </c>
      <c r="W26" s="39">
        <v>0</v>
      </c>
      <c r="X26" s="39">
        <v>0</v>
      </c>
      <c r="Y26" s="39">
        <v>0</v>
      </c>
      <c r="Z26" s="39">
        <v>0</v>
      </c>
      <c r="AA26" s="39">
        <v>0</v>
      </c>
      <c r="AB26" s="39">
        <v>0</v>
      </c>
      <c r="AC26" s="39">
        <v>0</v>
      </c>
      <c r="AD26" s="39">
        <v>66629</v>
      </c>
      <c r="AE26" s="39">
        <v>3</v>
      </c>
      <c r="AF26" s="39">
        <v>0</v>
      </c>
      <c r="AG26" s="39">
        <v>0</v>
      </c>
      <c r="AH26" s="39">
        <v>0</v>
      </c>
      <c r="AI26" s="39">
        <v>76</v>
      </c>
      <c r="AJ26" s="39">
        <v>0</v>
      </c>
      <c r="AK26" s="39">
        <v>45</v>
      </c>
      <c r="AL26" s="39">
        <v>0</v>
      </c>
      <c r="AM26" s="39">
        <v>0</v>
      </c>
      <c r="AN26" s="39">
        <v>1</v>
      </c>
      <c r="AO26" s="39">
        <v>0</v>
      </c>
      <c r="AP26" s="39">
        <v>0</v>
      </c>
      <c r="AQ26" s="39">
        <v>0</v>
      </c>
      <c r="AR26" s="39">
        <v>16</v>
      </c>
      <c r="AS26" s="39">
        <v>92</v>
      </c>
      <c r="AT26" s="39">
        <v>0</v>
      </c>
      <c r="AU26" s="39">
        <v>0</v>
      </c>
      <c r="AV26" s="39">
        <v>26799</v>
      </c>
      <c r="AW26" s="39">
        <v>0</v>
      </c>
      <c r="AX26" s="39">
        <v>0</v>
      </c>
      <c r="AY26" s="39">
        <v>258</v>
      </c>
      <c r="AZ26" s="39">
        <v>233</v>
      </c>
      <c r="BA26" s="39">
        <v>0</v>
      </c>
      <c r="BB26" s="39">
        <v>0</v>
      </c>
      <c r="BC26" s="39">
        <v>0</v>
      </c>
      <c r="BD26" s="39">
        <v>0</v>
      </c>
      <c r="BE26" s="39">
        <v>9</v>
      </c>
      <c r="BF26" s="39">
        <v>0</v>
      </c>
      <c r="BG26" s="39">
        <v>0</v>
      </c>
      <c r="BH26" s="41">
        <v>94161</v>
      </c>
      <c r="BI26" s="42"/>
      <c r="BJ26" s="41">
        <v>57687</v>
      </c>
      <c r="BL26" s="83">
        <v>0</v>
      </c>
      <c r="BW26"/>
      <c r="BX26"/>
      <c r="BY26"/>
      <c r="BZ26"/>
    </row>
    <row r="27" spans="1:78" s="10" customFormat="1" x14ac:dyDescent="0.3">
      <c r="A27" s="26" t="s">
        <v>78</v>
      </c>
      <c r="B27" s="38" t="s">
        <v>77</v>
      </c>
      <c r="C27" s="39">
        <v>1544314</v>
      </c>
      <c r="D27" s="38">
        <v>197005</v>
      </c>
      <c r="E27" s="38">
        <v>48489</v>
      </c>
      <c r="F27" s="38">
        <v>15715</v>
      </c>
      <c r="G27" s="38"/>
      <c r="H27" s="38">
        <v>24364</v>
      </c>
      <c r="I27" s="38">
        <v>0</v>
      </c>
      <c r="J27" s="38">
        <v>4032</v>
      </c>
      <c r="K27" s="38">
        <v>1254709</v>
      </c>
      <c r="L27" s="40">
        <v>0</v>
      </c>
      <c r="M27" s="39">
        <v>64</v>
      </c>
      <c r="N27" s="39">
        <v>0</v>
      </c>
      <c r="O27" s="39">
        <v>11</v>
      </c>
      <c r="P27" s="39">
        <v>0</v>
      </c>
      <c r="Q27" s="39">
        <v>0</v>
      </c>
      <c r="R27" s="39">
        <v>89</v>
      </c>
      <c r="S27" s="39">
        <v>13</v>
      </c>
      <c r="T27" s="39">
        <v>36</v>
      </c>
      <c r="U27" s="39">
        <v>20</v>
      </c>
      <c r="V27" s="39">
        <v>0</v>
      </c>
      <c r="W27" s="39">
        <v>0</v>
      </c>
      <c r="X27" s="39">
        <v>117</v>
      </c>
      <c r="Y27" s="39">
        <v>0</v>
      </c>
      <c r="Z27" s="39">
        <v>21</v>
      </c>
      <c r="AA27" s="39">
        <v>4</v>
      </c>
      <c r="AB27" s="39">
        <v>0</v>
      </c>
      <c r="AC27" s="39">
        <v>8</v>
      </c>
      <c r="AD27" s="39">
        <v>25</v>
      </c>
      <c r="AE27" s="39">
        <v>1169614</v>
      </c>
      <c r="AF27" s="39">
        <v>2050</v>
      </c>
      <c r="AG27" s="39">
        <v>17</v>
      </c>
      <c r="AH27" s="39">
        <v>0</v>
      </c>
      <c r="AI27" s="39">
        <v>24</v>
      </c>
      <c r="AJ27" s="39">
        <v>0</v>
      </c>
      <c r="AK27" s="39">
        <v>0</v>
      </c>
      <c r="AL27" s="39">
        <v>0</v>
      </c>
      <c r="AM27" s="39">
        <v>0</v>
      </c>
      <c r="AN27" s="39">
        <v>13</v>
      </c>
      <c r="AO27" s="39">
        <v>82</v>
      </c>
      <c r="AP27" s="39">
        <v>348</v>
      </c>
      <c r="AQ27" s="39">
        <v>89</v>
      </c>
      <c r="AR27" s="39">
        <v>97</v>
      </c>
      <c r="AS27" s="39">
        <v>911</v>
      </c>
      <c r="AT27" s="39">
        <v>7</v>
      </c>
      <c r="AU27" s="39">
        <v>81</v>
      </c>
      <c r="AV27" s="39">
        <v>1830</v>
      </c>
      <c r="AW27" s="39">
        <v>0</v>
      </c>
      <c r="AX27" s="39">
        <v>0</v>
      </c>
      <c r="AY27" s="39">
        <v>8793</v>
      </c>
      <c r="AZ27" s="39">
        <v>7923</v>
      </c>
      <c r="BA27" s="39">
        <v>0</v>
      </c>
      <c r="BB27" s="39">
        <v>0</v>
      </c>
      <c r="BC27" s="39">
        <v>0</v>
      </c>
      <c r="BD27" s="39">
        <v>0</v>
      </c>
      <c r="BE27" s="39">
        <v>310</v>
      </c>
      <c r="BF27" s="39">
        <v>0</v>
      </c>
      <c r="BG27" s="39">
        <v>0</v>
      </c>
      <c r="BH27" s="41">
        <v>1192597</v>
      </c>
      <c r="BI27" s="42"/>
      <c r="BJ27" s="41">
        <v>62112</v>
      </c>
      <c r="BL27" s="83">
        <v>0</v>
      </c>
      <c r="BW27"/>
      <c r="BX27"/>
      <c r="BY27"/>
      <c r="BZ27"/>
    </row>
    <row r="28" spans="1:78" s="10" customFormat="1" x14ac:dyDescent="0.3">
      <c r="A28" s="26" t="s">
        <v>76</v>
      </c>
      <c r="B28" s="38" t="s">
        <v>75</v>
      </c>
      <c r="C28" s="39">
        <v>1492251</v>
      </c>
      <c r="D28" s="38">
        <v>545767</v>
      </c>
      <c r="E28" s="38">
        <v>0</v>
      </c>
      <c r="F28" s="38">
        <v>42616</v>
      </c>
      <c r="G28" s="38"/>
      <c r="H28" s="38">
        <v>0</v>
      </c>
      <c r="I28" s="38">
        <v>0</v>
      </c>
      <c r="J28" s="38">
        <v>63705</v>
      </c>
      <c r="K28" s="38">
        <v>840163</v>
      </c>
      <c r="L28" s="40">
        <v>0</v>
      </c>
      <c r="M28" s="39">
        <v>9</v>
      </c>
      <c r="N28" s="39">
        <v>0</v>
      </c>
      <c r="O28" s="39">
        <v>7</v>
      </c>
      <c r="P28" s="39">
        <v>0</v>
      </c>
      <c r="Q28" s="39">
        <v>0</v>
      </c>
      <c r="R28" s="39">
        <v>0</v>
      </c>
      <c r="S28" s="39">
        <v>0</v>
      </c>
      <c r="T28" s="39">
        <v>67968</v>
      </c>
      <c r="U28" s="39">
        <v>0</v>
      </c>
      <c r="V28" s="39">
        <v>0</v>
      </c>
      <c r="W28" s="39">
        <v>0</v>
      </c>
      <c r="X28" s="39">
        <v>19</v>
      </c>
      <c r="Y28" s="39">
        <v>0</v>
      </c>
      <c r="Z28" s="39">
        <v>0</v>
      </c>
      <c r="AA28" s="39">
        <v>2</v>
      </c>
      <c r="AB28" s="39">
        <v>0</v>
      </c>
      <c r="AC28" s="39">
        <v>0</v>
      </c>
      <c r="AD28" s="39">
        <v>0</v>
      </c>
      <c r="AE28" s="39">
        <v>1</v>
      </c>
      <c r="AF28" s="39">
        <v>343218</v>
      </c>
      <c r="AG28" s="39">
        <v>4</v>
      </c>
      <c r="AH28" s="39">
        <v>0</v>
      </c>
      <c r="AI28" s="39">
        <v>9300</v>
      </c>
      <c r="AJ28" s="39">
        <v>0</v>
      </c>
      <c r="AK28" s="39">
        <v>0</v>
      </c>
      <c r="AL28" s="39">
        <v>0</v>
      </c>
      <c r="AM28" s="39">
        <v>0</v>
      </c>
      <c r="AN28" s="39">
        <v>2211</v>
      </c>
      <c r="AO28" s="39">
        <v>0</v>
      </c>
      <c r="AP28" s="39">
        <v>0</v>
      </c>
      <c r="AQ28" s="39">
        <v>0</v>
      </c>
      <c r="AR28" s="39">
        <v>0</v>
      </c>
      <c r="AS28" s="39">
        <v>95</v>
      </c>
      <c r="AT28" s="39">
        <v>0</v>
      </c>
      <c r="AU28" s="39">
        <v>0</v>
      </c>
      <c r="AV28" s="39">
        <v>12</v>
      </c>
      <c r="AW28" s="39">
        <v>0</v>
      </c>
      <c r="AX28" s="39">
        <v>0</v>
      </c>
      <c r="AY28" s="39">
        <v>59</v>
      </c>
      <c r="AZ28" s="39">
        <v>54</v>
      </c>
      <c r="BA28" s="39">
        <v>0</v>
      </c>
      <c r="BB28" s="39">
        <v>0</v>
      </c>
      <c r="BC28" s="39">
        <v>0</v>
      </c>
      <c r="BD28" s="39">
        <v>0</v>
      </c>
      <c r="BE28" s="39">
        <v>2</v>
      </c>
      <c r="BF28" s="39">
        <v>0</v>
      </c>
      <c r="BG28" s="39">
        <v>0</v>
      </c>
      <c r="BH28" s="41">
        <v>422961</v>
      </c>
      <c r="BI28" s="42"/>
      <c r="BJ28" s="41">
        <v>417202</v>
      </c>
      <c r="BL28" s="83">
        <v>0</v>
      </c>
      <c r="BW28"/>
      <c r="BX28"/>
      <c r="BY28"/>
      <c r="BZ28"/>
    </row>
    <row r="29" spans="1:78" s="10" customFormat="1" x14ac:dyDescent="0.3">
      <c r="A29" s="26" t="s">
        <v>74</v>
      </c>
      <c r="B29" s="38" t="s">
        <v>73</v>
      </c>
      <c r="C29" s="39">
        <v>181097</v>
      </c>
      <c r="D29" s="38">
        <v>14520</v>
      </c>
      <c r="E29" s="38">
        <v>0</v>
      </c>
      <c r="F29" s="38">
        <v>23494</v>
      </c>
      <c r="G29" s="38"/>
      <c r="H29" s="38">
        <v>0</v>
      </c>
      <c r="I29" s="38">
        <v>0</v>
      </c>
      <c r="J29" s="38">
        <v>25135</v>
      </c>
      <c r="K29" s="38">
        <v>117948</v>
      </c>
      <c r="L29" s="40">
        <v>0</v>
      </c>
      <c r="M29" s="39">
        <v>41290</v>
      </c>
      <c r="N29" s="39">
        <v>0</v>
      </c>
      <c r="O29" s="39">
        <v>167</v>
      </c>
      <c r="P29" s="39">
        <v>0</v>
      </c>
      <c r="Q29" s="39">
        <v>0</v>
      </c>
      <c r="R29" s="39">
        <v>0</v>
      </c>
      <c r="S29" s="39">
        <v>0</v>
      </c>
      <c r="T29" s="39">
        <v>0</v>
      </c>
      <c r="U29" s="39">
        <v>0</v>
      </c>
      <c r="V29" s="39">
        <v>0</v>
      </c>
      <c r="W29" s="39">
        <v>0</v>
      </c>
      <c r="X29" s="39">
        <v>1</v>
      </c>
      <c r="Y29" s="39">
        <v>0</v>
      </c>
      <c r="Z29" s="39">
        <v>0</v>
      </c>
      <c r="AA29" s="39">
        <v>85</v>
      </c>
      <c r="AB29" s="39">
        <v>283</v>
      </c>
      <c r="AC29" s="39">
        <v>0</v>
      </c>
      <c r="AD29" s="39">
        <v>1247</v>
      </c>
      <c r="AE29" s="39">
        <v>0</v>
      </c>
      <c r="AF29" s="39">
        <v>432</v>
      </c>
      <c r="AG29" s="39">
        <v>20024</v>
      </c>
      <c r="AH29" s="39">
        <v>0</v>
      </c>
      <c r="AI29" s="39">
        <v>0</v>
      </c>
      <c r="AJ29" s="39">
        <v>0</v>
      </c>
      <c r="AK29" s="39">
        <v>0</v>
      </c>
      <c r="AL29" s="39">
        <v>0</v>
      </c>
      <c r="AM29" s="39">
        <v>0</v>
      </c>
      <c r="AN29" s="39">
        <v>2</v>
      </c>
      <c r="AO29" s="39">
        <v>69</v>
      </c>
      <c r="AP29" s="39">
        <v>0</v>
      </c>
      <c r="AQ29" s="39">
        <v>0</v>
      </c>
      <c r="AR29" s="39">
        <v>0</v>
      </c>
      <c r="AS29" s="39">
        <v>194</v>
      </c>
      <c r="AT29" s="39">
        <v>0</v>
      </c>
      <c r="AU29" s="39">
        <v>0</v>
      </c>
      <c r="AV29" s="39">
        <v>501</v>
      </c>
      <c r="AW29" s="39">
        <v>0</v>
      </c>
      <c r="AX29" s="39">
        <v>0</v>
      </c>
      <c r="AY29" s="39">
        <v>0</v>
      </c>
      <c r="AZ29" s="39">
        <v>0</v>
      </c>
      <c r="BA29" s="39">
        <v>0</v>
      </c>
      <c r="BB29" s="39">
        <v>0</v>
      </c>
      <c r="BC29" s="39">
        <v>0</v>
      </c>
      <c r="BD29" s="39">
        <v>0</v>
      </c>
      <c r="BE29" s="39">
        <v>8</v>
      </c>
      <c r="BF29" s="39">
        <v>0</v>
      </c>
      <c r="BG29" s="39">
        <v>0</v>
      </c>
      <c r="BH29" s="41">
        <v>64303</v>
      </c>
      <c r="BI29" s="42"/>
      <c r="BJ29" s="41">
        <v>53645</v>
      </c>
      <c r="BL29" s="83">
        <v>0</v>
      </c>
      <c r="BW29"/>
      <c r="BX29"/>
      <c r="BY29"/>
      <c r="BZ29"/>
    </row>
    <row r="30" spans="1:78" s="10" customFormat="1" x14ac:dyDescent="0.3">
      <c r="A30" s="26" t="s">
        <v>72</v>
      </c>
      <c r="B30" s="38" t="s">
        <v>71</v>
      </c>
      <c r="C30" s="39">
        <v>407184</v>
      </c>
      <c r="D30" s="38">
        <v>113152</v>
      </c>
      <c r="E30" s="38">
        <v>33302</v>
      </c>
      <c r="F30" s="38">
        <v>12117</v>
      </c>
      <c r="G30" s="38"/>
      <c r="H30" s="38">
        <v>0</v>
      </c>
      <c r="I30" s="38">
        <v>0</v>
      </c>
      <c r="J30" s="38">
        <v>19269</v>
      </c>
      <c r="K30" s="38">
        <v>229344</v>
      </c>
      <c r="L30" s="40">
        <v>0</v>
      </c>
      <c r="M30" s="39">
        <v>0</v>
      </c>
      <c r="N30" s="39">
        <v>0</v>
      </c>
      <c r="O30" s="39">
        <v>0</v>
      </c>
      <c r="P30" s="39">
        <v>0</v>
      </c>
      <c r="Q30" s="39">
        <v>0</v>
      </c>
      <c r="R30" s="39">
        <v>0</v>
      </c>
      <c r="S30" s="39">
        <v>0</v>
      </c>
      <c r="T30" s="39">
        <v>0</v>
      </c>
      <c r="U30" s="39">
        <v>0</v>
      </c>
      <c r="V30" s="39">
        <v>0</v>
      </c>
      <c r="W30" s="39">
        <v>0</v>
      </c>
      <c r="X30" s="39">
        <v>51</v>
      </c>
      <c r="Y30" s="39">
        <v>0</v>
      </c>
      <c r="Z30" s="39">
        <v>0</v>
      </c>
      <c r="AA30" s="39">
        <v>0</v>
      </c>
      <c r="AB30" s="39">
        <v>0</v>
      </c>
      <c r="AC30" s="39">
        <v>0</v>
      </c>
      <c r="AD30" s="39">
        <v>0</v>
      </c>
      <c r="AE30" s="39">
        <v>0</v>
      </c>
      <c r="AF30" s="39">
        <v>862</v>
      </c>
      <c r="AG30" s="39">
        <v>0</v>
      </c>
      <c r="AH30" s="39">
        <v>153448</v>
      </c>
      <c r="AI30" s="39">
        <v>346</v>
      </c>
      <c r="AJ30" s="39">
        <v>0</v>
      </c>
      <c r="AK30" s="39">
        <v>0</v>
      </c>
      <c r="AL30" s="39">
        <v>0</v>
      </c>
      <c r="AM30" s="39">
        <v>0</v>
      </c>
      <c r="AN30" s="39">
        <v>6</v>
      </c>
      <c r="AO30" s="39">
        <v>0</v>
      </c>
      <c r="AP30" s="39">
        <v>0</v>
      </c>
      <c r="AQ30" s="39">
        <v>0</v>
      </c>
      <c r="AR30" s="39">
        <v>118</v>
      </c>
      <c r="AS30" s="39">
        <v>0</v>
      </c>
      <c r="AT30" s="39">
        <v>0</v>
      </c>
      <c r="AU30" s="39">
        <v>0</v>
      </c>
      <c r="AV30" s="39">
        <v>0</v>
      </c>
      <c r="AW30" s="39">
        <v>0</v>
      </c>
      <c r="AX30" s="39">
        <v>0</v>
      </c>
      <c r="AY30" s="39">
        <v>0</v>
      </c>
      <c r="AZ30" s="39">
        <v>0</v>
      </c>
      <c r="BA30" s="39">
        <v>0</v>
      </c>
      <c r="BB30" s="39">
        <v>0</v>
      </c>
      <c r="BC30" s="39">
        <v>0</v>
      </c>
      <c r="BD30" s="39">
        <v>0</v>
      </c>
      <c r="BE30" s="39">
        <v>0</v>
      </c>
      <c r="BF30" s="39">
        <v>0</v>
      </c>
      <c r="BG30" s="39">
        <v>0</v>
      </c>
      <c r="BH30" s="41">
        <v>154831</v>
      </c>
      <c r="BI30" s="42"/>
      <c r="BJ30" s="41">
        <v>74513</v>
      </c>
      <c r="BL30" s="83">
        <v>0</v>
      </c>
      <c r="BW30"/>
      <c r="BX30"/>
      <c r="BY30"/>
      <c r="BZ30"/>
    </row>
    <row r="31" spans="1:78" s="10" customFormat="1" x14ac:dyDescent="0.3">
      <c r="A31" s="26" t="s">
        <v>70</v>
      </c>
      <c r="B31" s="38" t="s">
        <v>69</v>
      </c>
      <c r="C31" s="39">
        <v>1230800</v>
      </c>
      <c r="D31" s="38">
        <v>116298</v>
      </c>
      <c r="E31" s="38">
        <v>5343</v>
      </c>
      <c r="F31" s="38">
        <v>34129</v>
      </c>
      <c r="G31" s="38"/>
      <c r="H31" s="38">
        <v>0</v>
      </c>
      <c r="I31" s="38">
        <v>0</v>
      </c>
      <c r="J31" s="38">
        <v>31027</v>
      </c>
      <c r="K31" s="38">
        <v>1044003</v>
      </c>
      <c r="L31" s="40">
        <v>0</v>
      </c>
      <c r="M31" s="39">
        <v>491</v>
      </c>
      <c r="N31" s="39">
        <v>0</v>
      </c>
      <c r="O31" s="39">
        <v>0</v>
      </c>
      <c r="P31" s="39">
        <v>0</v>
      </c>
      <c r="Q31" s="39">
        <v>0</v>
      </c>
      <c r="R31" s="39">
        <v>1690</v>
      </c>
      <c r="S31" s="39">
        <v>0</v>
      </c>
      <c r="T31" s="39">
        <v>162</v>
      </c>
      <c r="U31" s="39">
        <v>0</v>
      </c>
      <c r="V31" s="39">
        <v>0</v>
      </c>
      <c r="W31" s="39">
        <v>0</v>
      </c>
      <c r="X31" s="39">
        <v>32</v>
      </c>
      <c r="Y31" s="39">
        <v>0</v>
      </c>
      <c r="Z31" s="39">
        <v>0</v>
      </c>
      <c r="AA31" s="39">
        <v>0</v>
      </c>
      <c r="AB31" s="39">
        <v>0</v>
      </c>
      <c r="AC31" s="39">
        <v>214</v>
      </c>
      <c r="AD31" s="39">
        <v>0</v>
      </c>
      <c r="AE31" s="39">
        <v>1</v>
      </c>
      <c r="AF31" s="39">
        <v>648</v>
      </c>
      <c r="AG31" s="39">
        <v>238</v>
      </c>
      <c r="AH31" s="39">
        <v>8</v>
      </c>
      <c r="AI31" s="39">
        <v>747019</v>
      </c>
      <c r="AJ31" s="39">
        <v>0</v>
      </c>
      <c r="AK31" s="39">
        <v>22159</v>
      </c>
      <c r="AL31" s="39">
        <v>1650</v>
      </c>
      <c r="AM31" s="39">
        <v>21</v>
      </c>
      <c r="AN31" s="39">
        <v>393</v>
      </c>
      <c r="AO31" s="39">
        <v>0</v>
      </c>
      <c r="AP31" s="39">
        <v>1220</v>
      </c>
      <c r="AQ31" s="39">
        <v>314</v>
      </c>
      <c r="AR31" s="39">
        <v>0</v>
      </c>
      <c r="AS31" s="39">
        <v>0</v>
      </c>
      <c r="AT31" s="39">
        <v>0</v>
      </c>
      <c r="AU31" s="39">
        <v>0</v>
      </c>
      <c r="AV31" s="39">
        <v>8</v>
      </c>
      <c r="AW31" s="39">
        <v>0</v>
      </c>
      <c r="AX31" s="39">
        <v>0</v>
      </c>
      <c r="AY31" s="39">
        <v>40</v>
      </c>
      <c r="AZ31" s="39">
        <v>36</v>
      </c>
      <c r="BA31" s="39">
        <v>0</v>
      </c>
      <c r="BB31" s="39">
        <v>0</v>
      </c>
      <c r="BC31" s="39">
        <v>0</v>
      </c>
      <c r="BD31" s="39">
        <v>0</v>
      </c>
      <c r="BE31" s="39">
        <v>1</v>
      </c>
      <c r="BF31" s="39">
        <v>0</v>
      </c>
      <c r="BG31" s="39">
        <v>0</v>
      </c>
      <c r="BH31" s="41">
        <v>776345</v>
      </c>
      <c r="BI31" s="42"/>
      <c r="BJ31" s="41">
        <v>267658</v>
      </c>
      <c r="BL31" s="83">
        <v>0</v>
      </c>
      <c r="BW31"/>
      <c r="BX31"/>
      <c r="BY31"/>
      <c r="BZ31"/>
    </row>
    <row r="32" spans="1:78" s="10" customFormat="1" x14ac:dyDescent="0.3">
      <c r="A32" s="26" t="s">
        <v>68</v>
      </c>
      <c r="B32" s="38" t="s">
        <v>67</v>
      </c>
      <c r="C32" s="39">
        <v>271750</v>
      </c>
      <c r="D32" s="38">
        <v>49916</v>
      </c>
      <c r="E32" s="38">
        <v>0</v>
      </c>
      <c r="F32" s="38">
        <v>20493</v>
      </c>
      <c r="G32" s="38"/>
      <c r="H32" s="38">
        <v>0</v>
      </c>
      <c r="I32" s="38">
        <v>0</v>
      </c>
      <c r="J32" s="38">
        <v>23522</v>
      </c>
      <c r="K32" s="38">
        <v>177819</v>
      </c>
      <c r="L32" s="40">
        <v>0</v>
      </c>
      <c r="M32" s="39">
        <v>0</v>
      </c>
      <c r="N32" s="39">
        <v>0</v>
      </c>
      <c r="O32" s="39">
        <v>0</v>
      </c>
      <c r="P32" s="39">
        <v>0</v>
      </c>
      <c r="Q32" s="39">
        <v>0</v>
      </c>
      <c r="R32" s="39">
        <v>0</v>
      </c>
      <c r="S32" s="39">
        <v>0</v>
      </c>
      <c r="T32" s="39">
        <v>0</v>
      </c>
      <c r="U32" s="39">
        <v>0</v>
      </c>
      <c r="V32" s="39">
        <v>0</v>
      </c>
      <c r="W32" s="39">
        <v>0</v>
      </c>
      <c r="X32" s="39">
        <v>0</v>
      </c>
      <c r="Y32" s="39">
        <v>0</v>
      </c>
      <c r="Z32" s="39">
        <v>0</v>
      </c>
      <c r="AA32" s="39">
        <v>0</v>
      </c>
      <c r="AB32" s="39">
        <v>0</v>
      </c>
      <c r="AC32" s="39">
        <v>0</v>
      </c>
      <c r="AD32" s="39">
        <v>0</v>
      </c>
      <c r="AE32" s="39">
        <v>0</v>
      </c>
      <c r="AF32" s="39">
        <v>0</v>
      </c>
      <c r="AG32" s="39">
        <v>0</v>
      </c>
      <c r="AH32" s="39">
        <v>0</v>
      </c>
      <c r="AI32" s="39">
        <v>7</v>
      </c>
      <c r="AJ32" s="39">
        <v>75</v>
      </c>
      <c r="AK32" s="39">
        <v>0</v>
      </c>
      <c r="AL32" s="39">
        <v>0</v>
      </c>
      <c r="AM32" s="39">
        <v>0</v>
      </c>
      <c r="AN32" s="39">
        <v>0</v>
      </c>
      <c r="AO32" s="39">
        <v>0</v>
      </c>
      <c r="AP32" s="39">
        <v>0</v>
      </c>
      <c r="AQ32" s="39">
        <v>0</v>
      </c>
      <c r="AR32" s="39">
        <v>0</v>
      </c>
      <c r="AS32" s="39">
        <v>0</v>
      </c>
      <c r="AT32" s="39">
        <v>0</v>
      </c>
      <c r="AU32" s="39">
        <v>0</v>
      </c>
      <c r="AV32" s="39">
        <v>0</v>
      </c>
      <c r="AW32" s="39">
        <v>0</v>
      </c>
      <c r="AX32" s="39">
        <v>0</v>
      </c>
      <c r="AY32" s="39">
        <v>0</v>
      </c>
      <c r="AZ32" s="39">
        <v>0</v>
      </c>
      <c r="BA32" s="39">
        <v>0</v>
      </c>
      <c r="BB32" s="39">
        <v>0</v>
      </c>
      <c r="BC32" s="39">
        <v>0</v>
      </c>
      <c r="BD32" s="39">
        <v>0</v>
      </c>
      <c r="BE32" s="39">
        <v>0</v>
      </c>
      <c r="BF32" s="39">
        <v>0</v>
      </c>
      <c r="BG32" s="39">
        <v>0</v>
      </c>
      <c r="BH32" s="41">
        <v>82</v>
      </c>
      <c r="BI32" s="42"/>
      <c r="BJ32" s="41">
        <v>177737</v>
      </c>
      <c r="BL32" s="83">
        <v>0</v>
      </c>
      <c r="BW32"/>
      <c r="BX32"/>
      <c r="BY32"/>
      <c r="BZ32"/>
    </row>
    <row r="33" spans="1:78" s="10" customFormat="1" x14ac:dyDescent="0.3">
      <c r="A33" s="26" t="s">
        <v>66</v>
      </c>
      <c r="B33" s="38" t="s">
        <v>65</v>
      </c>
      <c r="C33" s="39">
        <v>218394</v>
      </c>
      <c r="D33" s="38">
        <v>90626</v>
      </c>
      <c r="E33" s="38">
        <v>0</v>
      </c>
      <c r="F33" s="38">
        <v>19428</v>
      </c>
      <c r="G33" s="38"/>
      <c r="H33" s="38">
        <v>0</v>
      </c>
      <c r="I33" s="38">
        <v>0</v>
      </c>
      <c r="J33" s="38">
        <v>23976</v>
      </c>
      <c r="K33" s="38">
        <v>84364</v>
      </c>
      <c r="L33" s="40">
        <v>0</v>
      </c>
      <c r="M33" s="39">
        <v>3</v>
      </c>
      <c r="N33" s="39">
        <v>0</v>
      </c>
      <c r="O33" s="39">
        <v>0</v>
      </c>
      <c r="P33" s="39">
        <v>0</v>
      </c>
      <c r="Q33" s="39">
        <v>0</v>
      </c>
      <c r="R33" s="39">
        <v>107</v>
      </c>
      <c r="S33" s="39">
        <v>0</v>
      </c>
      <c r="T33" s="39">
        <v>0</v>
      </c>
      <c r="U33" s="39">
        <v>0</v>
      </c>
      <c r="V33" s="39">
        <v>0</v>
      </c>
      <c r="W33" s="39">
        <v>0</v>
      </c>
      <c r="X33" s="39">
        <v>3</v>
      </c>
      <c r="Y33" s="39">
        <v>0</v>
      </c>
      <c r="Z33" s="39">
        <v>0</v>
      </c>
      <c r="AA33" s="39">
        <v>0</v>
      </c>
      <c r="AB33" s="39">
        <v>0</v>
      </c>
      <c r="AC33" s="39">
        <v>0</v>
      </c>
      <c r="AD33" s="39">
        <v>0</v>
      </c>
      <c r="AE33" s="39">
        <v>0</v>
      </c>
      <c r="AF33" s="39">
        <v>39</v>
      </c>
      <c r="AG33" s="39">
        <v>1</v>
      </c>
      <c r="AH33" s="39">
        <v>0</v>
      </c>
      <c r="AI33" s="39">
        <v>2644</v>
      </c>
      <c r="AJ33" s="39">
        <v>0</v>
      </c>
      <c r="AK33" s="39">
        <v>1414</v>
      </c>
      <c r="AL33" s="39">
        <v>105</v>
      </c>
      <c r="AM33" s="39">
        <v>0</v>
      </c>
      <c r="AN33" s="39">
        <v>25</v>
      </c>
      <c r="AO33" s="39">
        <v>0</v>
      </c>
      <c r="AP33" s="39">
        <v>78</v>
      </c>
      <c r="AQ33" s="39">
        <v>21</v>
      </c>
      <c r="AR33" s="39">
        <v>0</v>
      </c>
      <c r="AS33" s="39">
        <v>0</v>
      </c>
      <c r="AT33" s="39">
        <v>0</v>
      </c>
      <c r="AU33" s="39">
        <v>0</v>
      </c>
      <c r="AV33" s="39">
        <v>0</v>
      </c>
      <c r="AW33" s="39">
        <v>0</v>
      </c>
      <c r="AX33" s="39">
        <v>0</v>
      </c>
      <c r="AY33" s="39">
        <v>0</v>
      </c>
      <c r="AZ33" s="39">
        <v>0</v>
      </c>
      <c r="BA33" s="39">
        <v>0</v>
      </c>
      <c r="BB33" s="39">
        <v>0</v>
      </c>
      <c r="BC33" s="39">
        <v>0</v>
      </c>
      <c r="BD33" s="39">
        <v>0</v>
      </c>
      <c r="BE33" s="39">
        <v>0</v>
      </c>
      <c r="BF33" s="39">
        <v>0</v>
      </c>
      <c r="BG33" s="39">
        <v>0</v>
      </c>
      <c r="BH33" s="41">
        <v>4440</v>
      </c>
      <c r="BI33" s="42"/>
      <c r="BJ33" s="41">
        <v>79924</v>
      </c>
      <c r="BL33" s="83">
        <v>0</v>
      </c>
      <c r="BW33"/>
      <c r="BX33"/>
      <c r="BY33"/>
      <c r="BZ33"/>
    </row>
    <row r="34" spans="1:78" s="10" customFormat="1" x14ac:dyDescent="0.3">
      <c r="A34" s="26" t="s">
        <v>64</v>
      </c>
      <c r="B34" s="38" t="s">
        <v>63</v>
      </c>
      <c r="C34" s="39">
        <v>425221</v>
      </c>
      <c r="D34" s="38">
        <v>12297</v>
      </c>
      <c r="E34" s="38">
        <v>0</v>
      </c>
      <c r="F34" s="38">
        <v>18534</v>
      </c>
      <c r="G34" s="38"/>
      <c r="H34" s="38">
        <v>0</v>
      </c>
      <c r="I34" s="38">
        <v>0</v>
      </c>
      <c r="J34" s="38">
        <v>27613</v>
      </c>
      <c r="K34" s="38">
        <v>366777</v>
      </c>
      <c r="L34" s="40">
        <v>0</v>
      </c>
      <c r="M34" s="39">
        <v>0</v>
      </c>
      <c r="N34" s="39">
        <v>0</v>
      </c>
      <c r="O34" s="39">
        <v>0</v>
      </c>
      <c r="P34" s="39">
        <v>0</v>
      </c>
      <c r="Q34" s="39">
        <v>0</v>
      </c>
      <c r="R34" s="39">
        <v>14</v>
      </c>
      <c r="S34" s="39">
        <v>0</v>
      </c>
      <c r="T34" s="39">
        <v>0</v>
      </c>
      <c r="U34" s="39">
        <v>0</v>
      </c>
      <c r="V34" s="39">
        <v>0</v>
      </c>
      <c r="W34" s="39">
        <v>0</v>
      </c>
      <c r="X34" s="39">
        <v>0</v>
      </c>
      <c r="Y34" s="39">
        <v>0</v>
      </c>
      <c r="Z34" s="39">
        <v>0</v>
      </c>
      <c r="AA34" s="39">
        <v>0</v>
      </c>
      <c r="AB34" s="39">
        <v>0</v>
      </c>
      <c r="AC34" s="39">
        <v>0</v>
      </c>
      <c r="AD34" s="39">
        <v>0</v>
      </c>
      <c r="AE34" s="39">
        <v>0</v>
      </c>
      <c r="AF34" s="39">
        <v>5</v>
      </c>
      <c r="AG34" s="39">
        <v>0</v>
      </c>
      <c r="AH34" s="39">
        <v>0</v>
      </c>
      <c r="AI34" s="39">
        <v>333</v>
      </c>
      <c r="AJ34" s="39">
        <v>0</v>
      </c>
      <c r="AK34" s="39">
        <v>181</v>
      </c>
      <c r="AL34" s="39">
        <v>15</v>
      </c>
      <c r="AM34" s="39">
        <v>0</v>
      </c>
      <c r="AN34" s="39">
        <v>3</v>
      </c>
      <c r="AO34" s="39">
        <v>0</v>
      </c>
      <c r="AP34" s="39">
        <v>10</v>
      </c>
      <c r="AQ34" s="39">
        <v>3</v>
      </c>
      <c r="AR34" s="39">
        <v>0</v>
      </c>
      <c r="AS34" s="39">
        <v>0</v>
      </c>
      <c r="AT34" s="39">
        <v>0</v>
      </c>
      <c r="AU34" s="39">
        <v>0</v>
      </c>
      <c r="AV34" s="39">
        <v>0</v>
      </c>
      <c r="AW34" s="39">
        <v>0</v>
      </c>
      <c r="AX34" s="39">
        <v>0</v>
      </c>
      <c r="AY34" s="39">
        <v>0</v>
      </c>
      <c r="AZ34" s="39">
        <v>0</v>
      </c>
      <c r="BA34" s="39">
        <v>0</v>
      </c>
      <c r="BB34" s="39">
        <v>0</v>
      </c>
      <c r="BC34" s="39">
        <v>0</v>
      </c>
      <c r="BD34" s="39">
        <v>0</v>
      </c>
      <c r="BE34" s="39">
        <v>0</v>
      </c>
      <c r="BF34" s="39">
        <v>0</v>
      </c>
      <c r="BG34" s="39">
        <v>0</v>
      </c>
      <c r="BH34" s="41">
        <v>564</v>
      </c>
      <c r="BI34" s="42"/>
      <c r="BJ34" s="41">
        <v>366213</v>
      </c>
      <c r="BL34" s="83">
        <v>0</v>
      </c>
      <c r="BW34"/>
      <c r="BX34"/>
      <c r="BY34"/>
      <c r="BZ34"/>
    </row>
    <row r="35" spans="1:78" s="10" customFormat="1" x14ac:dyDescent="0.3">
      <c r="A35" s="26" t="s">
        <v>62</v>
      </c>
      <c r="B35" s="38" t="s">
        <v>61</v>
      </c>
      <c r="C35" s="39">
        <v>554619</v>
      </c>
      <c r="D35" s="38">
        <v>52715</v>
      </c>
      <c r="E35" s="38">
        <v>0</v>
      </c>
      <c r="F35" s="38">
        <v>59863</v>
      </c>
      <c r="G35" s="38"/>
      <c r="H35" s="38">
        <v>0</v>
      </c>
      <c r="I35" s="38">
        <v>0</v>
      </c>
      <c r="J35" s="38">
        <v>48987</v>
      </c>
      <c r="K35" s="38">
        <v>393054</v>
      </c>
      <c r="L35" s="40">
        <v>0</v>
      </c>
      <c r="M35" s="39">
        <v>23</v>
      </c>
      <c r="N35" s="39">
        <v>0</v>
      </c>
      <c r="O35" s="39">
        <v>0</v>
      </c>
      <c r="P35" s="39">
        <v>0</v>
      </c>
      <c r="Q35" s="39">
        <v>0</v>
      </c>
      <c r="R35" s="39">
        <v>0</v>
      </c>
      <c r="S35" s="39">
        <v>0</v>
      </c>
      <c r="T35" s="39">
        <v>0</v>
      </c>
      <c r="U35" s="39">
        <v>0</v>
      </c>
      <c r="V35" s="39">
        <v>0</v>
      </c>
      <c r="W35" s="39">
        <v>0</v>
      </c>
      <c r="X35" s="39">
        <v>0</v>
      </c>
      <c r="Y35" s="39">
        <v>0</v>
      </c>
      <c r="Z35" s="39">
        <v>0</v>
      </c>
      <c r="AA35" s="39">
        <v>0</v>
      </c>
      <c r="AB35" s="39">
        <v>0</v>
      </c>
      <c r="AC35" s="39">
        <v>0</v>
      </c>
      <c r="AD35" s="39">
        <v>0</v>
      </c>
      <c r="AE35" s="39">
        <v>0</v>
      </c>
      <c r="AF35" s="39">
        <v>0</v>
      </c>
      <c r="AG35" s="39">
        <v>11</v>
      </c>
      <c r="AH35" s="39">
        <v>0</v>
      </c>
      <c r="AI35" s="39">
        <v>0</v>
      </c>
      <c r="AJ35" s="39">
        <v>0</v>
      </c>
      <c r="AK35" s="39">
        <v>0</v>
      </c>
      <c r="AL35" s="39">
        <v>0</v>
      </c>
      <c r="AM35" s="39">
        <v>10907</v>
      </c>
      <c r="AN35" s="39">
        <v>0</v>
      </c>
      <c r="AO35" s="39">
        <v>0</v>
      </c>
      <c r="AP35" s="39">
        <v>0</v>
      </c>
      <c r="AQ35" s="39">
        <v>0</v>
      </c>
      <c r="AR35" s="39">
        <v>0</v>
      </c>
      <c r="AS35" s="39">
        <v>0</v>
      </c>
      <c r="AT35" s="39">
        <v>0</v>
      </c>
      <c r="AU35" s="39">
        <v>0</v>
      </c>
      <c r="AV35" s="39">
        <v>0</v>
      </c>
      <c r="AW35" s="39">
        <v>0</v>
      </c>
      <c r="AX35" s="39">
        <v>0</v>
      </c>
      <c r="AY35" s="39">
        <v>0</v>
      </c>
      <c r="AZ35" s="39">
        <v>0</v>
      </c>
      <c r="BA35" s="39">
        <v>0</v>
      </c>
      <c r="BB35" s="39">
        <v>0</v>
      </c>
      <c r="BC35" s="39">
        <v>0</v>
      </c>
      <c r="BD35" s="39">
        <v>0</v>
      </c>
      <c r="BE35" s="39">
        <v>0</v>
      </c>
      <c r="BF35" s="39">
        <v>0</v>
      </c>
      <c r="BG35" s="39">
        <v>0</v>
      </c>
      <c r="BH35" s="41">
        <v>10941</v>
      </c>
      <c r="BI35" s="42"/>
      <c r="BJ35" s="41">
        <v>382113</v>
      </c>
      <c r="BL35" s="83">
        <v>0</v>
      </c>
      <c r="BW35"/>
      <c r="BX35"/>
      <c r="BY35"/>
      <c r="BZ35"/>
    </row>
    <row r="36" spans="1:78" s="10" customFormat="1" x14ac:dyDescent="0.3">
      <c r="A36" s="26" t="s">
        <v>60</v>
      </c>
      <c r="B36" s="38" t="s">
        <v>59</v>
      </c>
      <c r="C36" s="39">
        <v>342955</v>
      </c>
      <c r="D36" s="38">
        <v>56272</v>
      </c>
      <c r="E36" s="38">
        <v>0</v>
      </c>
      <c r="F36" s="38">
        <v>7253</v>
      </c>
      <c r="G36" s="38"/>
      <c r="H36" s="38">
        <v>0</v>
      </c>
      <c r="I36" s="38">
        <v>0</v>
      </c>
      <c r="J36" s="38">
        <v>7769</v>
      </c>
      <c r="K36" s="38">
        <v>271661</v>
      </c>
      <c r="L36" s="40">
        <v>0</v>
      </c>
      <c r="M36" s="39">
        <v>856</v>
      </c>
      <c r="N36" s="39">
        <v>0</v>
      </c>
      <c r="O36" s="39">
        <v>0</v>
      </c>
      <c r="P36" s="39">
        <v>0</v>
      </c>
      <c r="Q36" s="39">
        <v>0</v>
      </c>
      <c r="R36" s="39">
        <v>33</v>
      </c>
      <c r="S36" s="39">
        <v>0</v>
      </c>
      <c r="T36" s="39">
        <v>671</v>
      </c>
      <c r="U36" s="39">
        <v>0</v>
      </c>
      <c r="V36" s="39">
        <v>0</v>
      </c>
      <c r="W36" s="39">
        <v>0</v>
      </c>
      <c r="X36" s="39">
        <v>1</v>
      </c>
      <c r="Y36" s="39">
        <v>401</v>
      </c>
      <c r="Z36" s="39">
        <v>0</v>
      </c>
      <c r="AA36" s="39">
        <v>0</v>
      </c>
      <c r="AB36" s="39">
        <v>0</v>
      </c>
      <c r="AC36" s="39">
        <v>0</v>
      </c>
      <c r="AD36" s="39">
        <v>0</v>
      </c>
      <c r="AE36" s="39">
        <v>0</v>
      </c>
      <c r="AF36" s="39">
        <v>3457</v>
      </c>
      <c r="AG36" s="39">
        <v>415</v>
      </c>
      <c r="AH36" s="39">
        <v>0</v>
      </c>
      <c r="AI36" s="39">
        <v>892</v>
      </c>
      <c r="AJ36" s="39">
        <v>0</v>
      </c>
      <c r="AK36" s="39">
        <v>421</v>
      </c>
      <c r="AL36" s="39">
        <v>30</v>
      </c>
      <c r="AM36" s="39">
        <v>0</v>
      </c>
      <c r="AN36" s="39">
        <v>242759</v>
      </c>
      <c r="AO36" s="39">
        <v>10</v>
      </c>
      <c r="AP36" s="39">
        <v>24</v>
      </c>
      <c r="AQ36" s="39">
        <v>6</v>
      </c>
      <c r="AR36" s="39">
        <v>0</v>
      </c>
      <c r="AS36" s="39">
        <v>240</v>
      </c>
      <c r="AT36" s="39">
        <v>0</v>
      </c>
      <c r="AU36" s="39">
        <v>0</v>
      </c>
      <c r="AV36" s="39">
        <v>0</v>
      </c>
      <c r="AW36" s="39">
        <v>0</v>
      </c>
      <c r="AX36" s="39">
        <v>0</v>
      </c>
      <c r="AY36" s="39">
        <v>0</v>
      </c>
      <c r="AZ36" s="39">
        <v>0</v>
      </c>
      <c r="BA36" s="39">
        <v>0</v>
      </c>
      <c r="BB36" s="39">
        <v>0</v>
      </c>
      <c r="BC36" s="39">
        <v>0</v>
      </c>
      <c r="BD36" s="39">
        <v>0</v>
      </c>
      <c r="BE36" s="39">
        <v>1</v>
      </c>
      <c r="BF36" s="39">
        <v>0</v>
      </c>
      <c r="BG36" s="39">
        <v>0</v>
      </c>
      <c r="BH36" s="41">
        <v>250217</v>
      </c>
      <c r="BI36" s="42"/>
      <c r="BJ36" s="41">
        <v>21444</v>
      </c>
      <c r="BL36" s="83">
        <v>0</v>
      </c>
      <c r="BW36"/>
      <c r="BX36"/>
      <c r="BY36"/>
      <c r="BZ36"/>
    </row>
    <row r="37" spans="1:78" s="10" customFormat="1" x14ac:dyDescent="0.3">
      <c r="A37" s="26" t="s">
        <v>58</v>
      </c>
      <c r="B37" s="38" t="s">
        <v>57</v>
      </c>
      <c r="C37" s="39">
        <v>148747</v>
      </c>
      <c r="D37" s="38">
        <v>0</v>
      </c>
      <c r="E37" s="38">
        <v>0</v>
      </c>
      <c r="F37" s="38">
        <v>1176</v>
      </c>
      <c r="G37" s="38"/>
      <c r="H37" s="38">
        <v>174</v>
      </c>
      <c r="I37" s="38">
        <v>0</v>
      </c>
      <c r="J37" s="38">
        <v>0</v>
      </c>
      <c r="K37" s="38">
        <v>147397</v>
      </c>
      <c r="L37" s="40">
        <v>0</v>
      </c>
      <c r="M37" s="39">
        <v>16</v>
      </c>
      <c r="N37" s="39">
        <v>0</v>
      </c>
      <c r="O37" s="39">
        <v>0</v>
      </c>
      <c r="P37" s="39">
        <v>0</v>
      </c>
      <c r="Q37" s="39">
        <v>0</v>
      </c>
      <c r="R37" s="39">
        <v>0</v>
      </c>
      <c r="S37" s="39">
        <v>0</v>
      </c>
      <c r="T37" s="39">
        <v>0</v>
      </c>
      <c r="U37" s="39">
        <v>0</v>
      </c>
      <c r="V37" s="39">
        <v>0</v>
      </c>
      <c r="W37" s="39">
        <v>0</v>
      </c>
      <c r="X37" s="39">
        <v>625</v>
      </c>
      <c r="Y37" s="39">
        <v>0</v>
      </c>
      <c r="Z37" s="39">
        <v>0</v>
      </c>
      <c r="AA37" s="39">
        <v>0</v>
      </c>
      <c r="AB37" s="39">
        <v>0</v>
      </c>
      <c r="AC37" s="39">
        <v>991</v>
      </c>
      <c r="AD37" s="39">
        <v>6</v>
      </c>
      <c r="AE37" s="39">
        <v>1</v>
      </c>
      <c r="AF37" s="39">
        <v>90</v>
      </c>
      <c r="AG37" s="39">
        <v>8</v>
      </c>
      <c r="AH37" s="39">
        <v>0</v>
      </c>
      <c r="AI37" s="39">
        <v>176</v>
      </c>
      <c r="AJ37" s="39">
        <v>0</v>
      </c>
      <c r="AK37" s="39">
        <v>15</v>
      </c>
      <c r="AL37" s="39">
        <v>0</v>
      </c>
      <c r="AM37" s="39">
        <v>7</v>
      </c>
      <c r="AN37" s="39">
        <v>1</v>
      </c>
      <c r="AO37" s="39">
        <v>33634</v>
      </c>
      <c r="AP37" s="39">
        <v>0</v>
      </c>
      <c r="AQ37" s="39">
        <v>0</v>
      </c>
      <c r="AR37" s="39">
        <v>136</v>
      </c>
      <c r="AS37" s="39">
        <v>101000</v>
      </c>
      <c r="AT37" s="39">
        <v>0</v>
      </c>
      <c r="AU37" s="39">
        <v>0</v>
      </c>
      <c r="AV37" s="39">
        <v>17</v>
      </c>
      <c r="AW37" s="39">
        <v>0</v>
      </c>
      <c r="AX37" s="39">
        <v>0</v>
      </c>
      <c r="AY37" s="39">
        <v>70</v>
      </c>
      <c r="AZ37" s="39">
        <v>63</v>
      </c>
      <c r="BA37" s="39">
        <v>0</v>
      </c>
      <c r="BB37" s="39">
        <v>0</v>
      </c>
      <c r="BC37" s="39">
        <v>0</v>
      </c>
      <c r="BD37" s="39">
        <v>0</v>
      </c>
      <c r="BE37" s="39">
        <v>3906</v>
      </c>
      <c r="BF37" s="39">
        <v>0</v>
      </c>
      <c r="BG37" s="39">
        <v>0</v>
      </c>
      <c r="BH37" s="41">
        <v>140762</v>
      </c>
      <c r="BI37" s="42"/>
      <c r="BJ37" s="41">
        <v>6635</v>
      </c>
      <c r="BL37" s="83">
        <v>0</v>
      </c>
      <c r="BW37"/>
      <c r="BX37"/>
      <c r="BY37"/>
      <c r="BZ37"/>
    </row>
    <row r="38" spans="1:78" s="10" customFormat="1" x14ac:dyDescent="0.3">
      <c r="A38" s="26" t="s">
        <v>56</v>
      </c>
      <c r="B38" s="38" t="s">
        <v>55</v>
      </c>
      <c r="C38" s="39">
        <v>362242</v>
      </c>
      <c r="D38" s="38">
        <v>0</v>
      </c>
      <c r="E38" s="38">
        <v>0</v>
      </c>
      <c r="F38" s="38">
        <v>3379</v>
      </c>
      <c r="G38" s="38"/>
      <c r="H38" s="38">
        <v>3595</v>
      </c>
      <c r="I38" s="38">
        <v>0</v>
      </c>
      <c r="J38" s="38">
        <v>0</v>
      </c>
      <c r="K38" s="38">
        <v>355268</v>
      </c>
      <c r="L38" s="40">
        <v>0</v>
      </c>
      <c r="M38" s="39">
        <v>0</v>
      </c>
      <c r="N38" s="39">
        <v>0</v>
      </c>
      <c r="O38" s="39">
        <v>0</v>
      </c>
      <c r="P38" s="39">
        <v>0</v>
      </c>
      <c r="Q38" s="39">
        <v>0</v>
      </c>
      <c r="R38" s="39">
        <v>0</v>
      </c>
      <c r="S38" s="39">
        <v>0</v>
      </c>
      <c r="T38" s="39">
        <v>0</v>
      </c>
      <c r="U38" s="39">
        <v>0</v>
      </c>
      <c r="V38" s="39">
        <v>0</v>
      </c>
      <c r="W38" s="39">
        <v>0</v>
      </c>
      <c r="X38" s="39">
        <v>0</v>
      </c>
      <c r="Y38" s="39">
        <v>0</v>
      </c>
      <c r="Z38" s="39">
        <v>0</v>
      </c>
      <c r="AA38" s="39">
        <v>0</v>
      </c>
      <c r="AB38" s="39">
        <v>0</v>
      </c>
      <c r="AC38" s="39">
        <v>0</v>
      </c>
      <c r="AD38" s="39">
        <v>0</v>
      </c>
      <c r="AE38" s="39">
        <v>2</v>
      </c>
      <c r="AF38" s="39">
        <v>0</v>
      </c>
      <c r="AG38" s="39">
        <v>0</v>
      </c>
      <c r="AH38" s="39">
        <v>0</v>
      </c>
      <c r="AI38" s="39">
        <v>0</v>
      </c>
      <c r="AJ38" s="39">
        <v>0</v>
      </c>
      <c r="AK38" s="39">
        <v>0</v>
      </c>
      <c r="AL38" s="39">
        <v>0</v>
      </c>
      <c r="AM38" s="39">
        <v>0</v>
      </c>
      <c r="AN38" s="39">
        <v>0</v>
      </c>
      <c r="AO38" s="39">
        <v>0</v>
      </c>
      <c r="AP38" s="39">
        <v>281771</v>
      </c>
      <c r="AQ38" s="39">
        <v>72680</v>
      </c>
      <c r="AR38" s="39">
        <v>0</v>
      </c>
      <c r="AS38" s="39">
        <v>0</v>
      </c>
      <c r="AT38" s="39">
        <v>0</v>
      </c>
      <c r="AU38" s="39">
        <v>0</v>
      </c>
      <c r="AV38" s="39">
        <v>38</v>
      </c>
      <c r="AW38" s="39">
        <v>0</v>
      </c>
      <c r="AX38" s="39">
        <v>0</v>
      </c>
      <c r="AY38" s="39">
        <v>184</v>
      </c>
      <c r="AZ38" s="39">
        <v>165</v>
      </c>
      <c r="BA38" s="39">
        <v>0</v>
      </c>
      <c r="BB38" s="39">
        <v>0</v>
      </c>
      <c r="BC38" s="39">
        <v>0</v>
      </c>
      <c r="BD38" s="39">
        <v>0</v>
      </c>
      <c r="BE38" s="39">
        <v>6</v>
      </c>
      <c r="BF38" s="39">
        <v>0</v>
      </c>
      <c r="BG38" s="39">
        <v>0</v>
      </c>
      <c r="BH38" s="41">
        <v>354846</v>
      </c>
      <c r="BI38" s="42"/>
      <c r="BJ38" s="41">
        <v>422</v>
      </c>
      <c r="BL38" s="83">
        <v>0</v>
      </c>
      <c r="BW38"/>
      <c r="BX38"/>
      <c r="BY38"/>
      <c r="BZ38"/>
    </row>
    <row r="39" spans="1:78" s="10" customFormat="1" x14ac:dyDescent="0.3">
      <c r="A39" s="26" t="s">
        <v>54</v>
      </c>
      <c r="B39" s="38" t="s">
        <v>53</v>
      </c>
      <c r="C39" s="39">
        <v>95530</v>
      </c>
      <c r="D39" s="38">
        <v>0</v>
      </c>
      <c r="E39" s="38">
        <v>0</v>
      </c>
      <c r="F39" s="38">
        <v>414</v>
      </c>
      <c r="G39" s="38"/>
      <c r="H39" s="38">
        <v>0</v>
      </c>
      <c r="I39" s="38">
        <v>0</v>
      </c>
      <c r="J39" s="38">
        <v>0</v>
      </c>
      <c r="K39" s="38">
        <v>95116</v>
      </c>
      <c r="L39" s="40">
        <v>0</v>
      </c>
      <c r="M39" s="39">
        <v>0</v>
      </c>
      <c r="N39" s="39">
        <v>0</v>
      </c>
      <c r="O39" s="39">
        <v>0</v>
      </c>
      <c r="P39" s="39">
        <v>0</v>
      </c>
      <c r="Q39" s="39">
        <v>0</v>
      </c>
      <c r="R39" s="39">
        <v>0</v>
      </c>
      <c r="S39" s="39">
        <v>0</v>
      </c>
      <c r="T39" s="39">
        <v>0</v>
      </c>
      <c r="U39" s="39">
        <v>0</v>
      </c>
      <c r="V39" s="39">
        <v>0</v>
      </c>
      <c r="W39" s="39">
        <v>0</v>
      </c>
      <c r="X39" s="39">
        <v>0</v>
      </c>
      <c r="Y39" s="39">
        <v>0</v>
      </c>
      <c r="Z39" s="39">
        <v>0</v>
      </c>
      <c r="AA39" s="39">
        <v>805</v>
      </c>
      <c r="AB39" s="39">
        <v>0</v>
      </c>
      <c r="AC39" s="39">
        <v>0</v>
      </c>
      <c r="AD39" s="39">
        <v>0</v>
      </c>
      <c r="AE39" s="39">
        <v>1</v>
      </c>
      <c r="AF39" s="39">
        <v>0</v>
      </c>
      <c r="AG39" s="39">
        <v>0</v>
      </c>
      <c r="AH39" s="39">
        <v>0</v>
      </c>
      <c r="AI39" s="39">
        <v>0</v>
      </c>
      <c r="AJ39" s="39">
        <v>0</v>
      </c>
      <c r="AK39" s="39">
        <v>0</v>
      </c>
      <c r="AL39" s="39">
        <v>0</v>
      </c>
      <c r="AM39" s="39">
        <v>0</v>
      </c>
      <c r="AN39" s="39">
        <v>0</v>
      </c>
      <c r="AO39" s="39">
        <v>0</v>
      </c>
      <c r="AP39" s="39">
        <v>64900</v>
      </c>
      <c r="AQ39" s="39">
        <v>17056</v>
      </c>
      <c r="AR39" s="39">
        <v>0</v>
      </c>
      <c r="AS39" s="39">
        <v>0</v>
      </c>
      <c r="AT39" s="39">
        <v>0</v>
      </c>
      <c r="AU39" s="39">
        <v>2499</v>
      </c>
      <c r="AV39" s="39">
        <v>414</v>
      </c>
      <c r="AW39" s="39">
        <v>0</v>
      </c>
      <c r="AX39" s="39">
        <v>0</v>
      </c>
      <c r="AY39" s="39">
        <v>42</v>
      </c>
      <c r="AZ39" s="39">
        <v>39</v>
      </c>
      <c r="BA39" s="39">
        <v>0</v>
      </c>
      <c r="BB39" s="39">
        <v>0</v>
      </c>
      <c r="BC39" s="39">
        <v>0</v>
      </c>
      <c r="BD39" s="39">
        <v>759</v>
      </c>
      <c r="BE39" s="39">
        <v>1700</v>
      </c>
      <c r="BF39" s="39">
        <v>6901</v>
      </c>
      <c r="BG39" s="39">
        <v>0</v>
      </c>
      <c r="BH39" s="41">
        <v>95116</v>
      </c>
      <c r="BI39" s="42"/>
      <c r="BJ39" s="41">
        <v>0</v>
      </c>
      <c r="BL39" s="83">
        <v>0</v>
      </c>
      <c r="BW39"/>
      <c r="BX39"/>
      <c r="BY39"/>
      <c r="BZ39"/>
    </row>
    <row r="40" spans="1:78" s="10" customFormat="1" x14ac:dyDescent="0.3">
      <c r="A40" s="26" t="s">
        <v>52</v>
      </c>
      <c r="B40" s="38" t="s">
        <v>51</v>
      </c>
      <c r="C40" s="39">
        <v>1249566</v>
      </c>
      <c r="D40" s="38">
        <v>0</v>
      </c>
      <c r="E40" s="38">
        <v>0</v>
      </c>
      <c r="F40" s="38">
        <v>5085</v>
      </c>
      <c r="G40" s="38"/>
      <c r="H40" s="38">
        <v>0</v>
      </c>
      <c r="I40" s="38">
        <v>0</v>
      </c>
      <c r="J40" s="38">
        <v>0</v>
      </c>
      <c r="K40" s="38">
        <v>1244481</v>
      </c>
      <c r="L40" s="40">
        <v>0</v>
      </c>
      <c r="M40" s="39">
        <v>56</v>
      </c>
      <c r="N40" s="39">
        <v>0</v>
      </c>
      <c r="O40" s="39">
        <v>0</v>
      </c>
      <c r="P40" s="39">
        <v>0</v>
      </c>
      <c r="Q40" s="39">
        <v>0</v>
      </c>
      <c r="R40" s="39">
        <v>7900</v>
      </c>
      <c r="S40" s="39">
        <v>0</v>
      </c>
      <c r="T40" s="39">
        <v>0</v>
      </c>
      <c r="U40" s="39">
        <v>0</v>
      </c>
      <c r="V40" s="39">
        <v>0</v>
      </c>
      <c r="W40" s="39">
        <v>0</v>
      </c>
      <c r="X40" s="39">
        <v>0</v>
      </c>
      <c r="Y40" s="39">
        <v>0</v>
      </c>
      <c r="Z40" s="39">
        <v>0</v>
      </c>
      <c r="AA40" s="39">
        <v>1</v>
      </c>
      <c r="AB40" s="39">
        <v>0</v>
      </c>
      <c r="AC40" s="39">
        <v>0</v>
      </c>
      <c r="AD40" s="39">
        <v>6</v>
      </c>
      <c r="AE40" s="39">
        <v>15</v>
      </c>
      <c r="AF40" s="39">
        <v>1</v>
      </c>
      <c r="AG40" s="39">
        <v>27</v>
      </c>
      <c r="AH40" s="39">
        <v>0</v>
      </c>
      <c r="AI40" s="39">
        <v>542</v>
      </c>
      <c r="AJ40" s="39">
        <v>0</v>
      </c>
      <c r="AK40" s="39">
        <v>0</v>
      </c>
      <c r="AL40" s="39">
        <v>0</v>
      </c>
      <c r="AM40" s="39">
        <v>0</v>
      </c>
      <c r="AN40" s="39">
        <v>0</v>
      </c>
      <c r="AO40" s="39">
        <v>992</v>
      </c>
      <c r="AP40" s="39">
        <v>771</v>
      </c>
      <c r="AQ40" s="39">
        <v>200</v>
      </c>
      <c r="AR40" s="39">
        <v>1190763</v>
      </c>
      <c r="AS40" s="39">
        <v>17954</v>
      </c>
      <c r="AT40" s="39">
        <v>10035</v>
      </c>
      <c r="AU40" s="39">
        <v>0</v>
      </c>
      <c r="AV40" s="39">
        <v>439</v>
      </c>
      <c r="AW40" s="39">
        <v>24</v>
      </c>
      <c r="AX40" s="39">
        <v>10267</v>
      </c>
      <c r="AY40" s="39">
        <v>1141</v>
      </c>
      <c r="AZ40" s="39">
        <v>1045</v>
      </c>
      <c r="BA40" s="39">
        <v>0</v>
      </c>
      <c r="BB40" s="39">
        <v>0</v>
      </c>
      <c r="BC40" s="39">
        <v>16</v>
      </c>
      <c r="BD40" s="39">
        <v>0</v>
      </c>
      <c r="BE40" s="39">
        <v>154</v>
      </c>
      <c r="BF40" s="39">
        <v>0</v>
      </c>
      <c r="BG40" s="39">
        <v>0</v>
      </c>
      <c r="BH40" s="41">
        <v>1242349</v>
      </c>
      <c r="BI40" s="42"/>
      <c r="BJ40" s="41">
        <v>2132</v>
      </c>
      <c r="BL40" s="83">
        <v>0</v>
      </c>
      <c r="BW40"/>
      <c r="BX40"/>
      <c r="BY40"/>
      <c r="BZ40"/>
    </row>
    <row r="41" spans="1:78" s="10" customFormat="1" x14ac:dyDescent="0.3">
      <c r="A41" s="26" t="s">
        <v>50</v>
      </c>
      <c r="B41" s="38" t="s">
        <v>217</v>
      </c>
      <c r="C41" s="39">
        <v>476408</v>
      </c>
      <c r="D41" s="38">
        <v>-3440582</v>
      </c>
      <c r="E41" s="38">
        <v>0</v>
      </c>
      <c r="F41" s="38">
        <v>0</v>
      </c>
      <c r="G41" s="38"/>
      <c r="H41" s="38">
        <v>304</v>
      </c>
      <c r="I41" s="38">
        <v>0</v>
      </c>
      <c r="J41" s="38">
        <v>0</v>
      </c>
      <c r="K41" s="38">
        <v>3916686</v>
      </c>
      <c r="L41" s="40">
        <v>0</v>
      </c>
      <c r="M41" s="39">
        <v>460</v>
      </c>
      <c r="N41" s="39">
        <v>441</v>
      </c>
      <c r="O41" s="39">
        <v>4791</v>
      </c>
      <c r="P41" s="39">
        <v>0</v>
      </c>
      <c r="Q41" s="39">
        <v>0</v>
      </c>
      <c r="R41" s="39">
        <v>29848</v>
      </c>
      <c r="S41" s="39">
        <v>327</v>
      </c>
      <c r="T41" s="39">
        <v>599</v>
      </c>
      <c r="U41" s="39">
        <v>186</v>
      </c>
      <c r="V41" s="39">
        <v>519</v>
      </c>
      <c r="W41" s="39">
        <v>3726</v>
      </c>
      <c r="X41" s="39">
        <v>61369</v>
      </c>
      <c r="Y41" s="39">
        <v>99</v>
      </c>
      <c r="Z41" s="39">
        <v>450</v>
      </c>
      <c r="AA41" s="39">
        <v>2442</v>
      </c>
      <c r="AB41" s="39">
        <v>0</v>
      </c>
      <c r="AC41" s="39">
        <v>13985</v>
      </c>
      <c r="AD41" s="39">
        <v>2912</v>
      </c>
      <c r="AE41" s="39">
        <v>6045</v>
      </c>
      <c r="AF41" s="39">
        <v>13017</v>
      </c>
      <c r="AG41" s="39">
        <v>167</v>
      </c>
      <c r="AH41" s="39">
        <v>167</v>
      </c>
      <c r="AI41" s="39">
        <v>6600</v>
      </c>
      <c r="AJ41" s="39">
        <v>0</v>
      </c>
      <c r="AK41" s="39">
        <v>242</v>
      </c>
      <c r="AL41" s="39">
        <v>17</v>
      </c>
      <c r="AM41" s="39">
        <v>36</v>
      </c>
      <c r="AN41" s="39">
        <v>166</v>
      </c>
      <c r="AO41" s="39">
        <v>106310</v>
      </c>
      <c r="AP41" s="39">
        <v>34</v>
      </c>
      <c r="AQ41" s="39">
        <v>20</v>
      </c>
      <c r="AR41" s="39">
        <v>429</v>
      </c>
      <c r="AS41" s="39">
        <v>3639399</v>
      </c>
      <c r="AT41" s="39">
        <v>6932</v>
      </c>
      <c r="AU41" s="39">
        <v>0</v>
      </c>
      <c r="AV41" s="39">
        <v>1255</v>
      </c>
      <c r="AW41" s="39">
        <v>0</v>
      </c>
      <c r="AX41" s="39">
        <v>12</v>
      </c>
      <c r="AY41" s="39">
        <v>354</v>
      </c>
      <c r="AZ41" s="39">
        <v>331</v>
      </c>
      <c r="BA41" s="39">
        <v>0</v>
      </c>
      <c r="BB41" s="39">
        <v>64</v>
      </c>
      <c r="BC41" s="39">
        <v>268</v>
      </c>
      <c r="BD41" s="39">
        <v>25</v>
      </c>
      <c r="BE41" s="39">
        <v>12409</v>
      </c>
      <c r="BF41" s="39">
        <v>233</v>
      </c>
      <c r="BG41" s="39">
        <v>0</v>
      </c>
      <c r="BH41" s="41">
        <v>3916686</v>
      </c>
      <c r="BI41" s="42"/>
      <c r="BJ41" s="41">
        <v>0</v>
      </c>
      <c r="BL41" s="83">
        <v>0</v>
      </c>
      <c r="BW41"/>
      <c r="BX41"/>
      <c r="BY41"/>
      <c r="BZ41"/>
    </row>
    <row r="42" spans="1:78" s="10" customFormat="1" x14ac:dyDescent="0.3">
      <c r="A42" s="26" t="s">
        <v>49</v>
      </c>
      <c r="B42" s="38" t="s">
        <v>48</v>
      </c>
      <c r="C42" s="39">
        <v>2934233</v>
      </c>
      <c r="D42" s="38">
        <v>0</v>
      </c>
      <c r="E42" s="38">
        <v>-105082</v>
      </c>
      <c r="F42" s="38">
        <v>17293</v>
      </c>
      <c r="G42" s="38"/>
      <c r="H42" s="38">
        <v>637</v>
      </c>
      <c r="I42" s="38">
        <v>0</v>
      </c>
      <c r="J42" s="38">
        <v>0</v>
      </c>
      <c r="K42" s="38">
        <v>3021385</v>
      </c>
      <c r="L42" s="40">
        <v>0</v>
      </c>
      <c r="M42" s="39">
        <v>55</v>
      </c>
      <c r="N42" s="39">
        <v>0</v>
      </c>
      <c r="O42" s="39">
        <v>216</v>
      </c>
      <c r="P42" s="39">
        <v>0</v>
      </c>
      <c r="Q42" s="39">
        <v>0</v>
      </c>
      <c r="R42" s="39">
        <v>0</v>
      </c>
      <c r="S42" s="39">
        <v>0</v>
      </c>
      <c r="T42" s="39">
        <v>1</v>
      </c>
      <c r="U42" s="39">
        <v>0</v>
      </c>
      <c r="V42" s="39">
        <v>0</v>
      </c>
      <c r="W42" s="39">
        <v>224</v>
      </c>
      <c r="X42" s="39">
        <v>4</v>
      </c>
      <c r="Y42" s="39">
        <v>0</v>
      </c>
      <c r="Z42" s="39">
        <v>0</v>
      </c>
      <c r="AA42" s="39">
        <v>109</v>
      </c>
      <c r="AB42" s="39">
        <v>0</v>
      </c>
      <c r="AC42" s="39">
        <v>436</v>
      </c>
      <c r="AD42" s="39">
        <v>2</v>
      </c>
      <c r="AE42" s="39">
        <v>8</v>
      </c>
      <c r="AF42" s="39">
        <v>0</v>
      </c>
      <c r="AG42" s="39">
        <v>27</v>
      </c>
      <c r="AH42" s="39">
        <v>112</v>
      </c>
      <c r="AI42" s="39">
        <v>0</v>
      </c>
      <c r="AJ42" s="39">
        <v>0</v>
      </c>
      <c r="AK42" s="39">
        <v>0</v>
      </c>
      <c r="AL42" s="39">
        <v>0</v>
      </c>
      <c r="AM42" s="39">
        <v>0</v>
      </c>
      <c r="AN42" s="39">
        <v>0</v>
      </c>
      <c r="AO42" s="39">
        <v>0</v>
      </c>
      <c r="AP42" s="39">
        <v>0</v>
      </c>
      <c r="AQ42" s="39">
        <v>0</v>
      </c>
      <c r="AR42" s="39">
        <v>136</v>
      </c>
      <c r="AS42" s="39">
        <v>6968</v>
      </c>
      <c r="AT42" s="39">
        <v>2750839</v>
      </c>
      <c r="AU42" s="39">
        <v>43880</v>
      </c>
      <c r="AV42" s="39">
        <v>13683</v>
      </c>
      <c r="AW42" s="39">
        <v>0</v>
      </c>
      <c r="AX42" s="39">
        <v>0</v>
      </c>
      <c r="AY42" s="39">
        <v>601</v>
      </c>
      <c r="AZ42" s="39">
        <v>5301</v>
      </c>
      <c r="BA42" s="39">
        <v>0</v>
      </c>
      <c r="BB42" s="39">
        <v>0</v>
      </c>
      <c r="BC42" s="39">
        <v>0</v>
      </c>
      <c r="BD42" s="39">
        <v>0</v>
      </c>
      <c r="BE42" s="39">
        <v>22</v>
      </c>
      <c r="BF42" s="39">
        <v>6</v>
      </c>
      <c r="BG42" s="39">
        <v>0</v>
      </c>
      <c r="BH42" s="41">
        <v>2822630</v>
      </c>
      <c r="BI42" s="42"/>
      <c r="BJ42" s="41">
        <v>198755</v>
      </c>
      <c r="BL42" s="83">
        <v>0</v>
      </c>
      <c r="BW42"/>
      <c r="BX42"/>
      <c r="BY42"/>
      <c r="BZ42"/>
    </row>
    <row r="43" spans="1:78" s="10" customFormat="1" x14ac:dyDescent="0.3">
      <c r="A43" s="26" t="s">
        <v>47</v>
      </c>
      <c r="B43" s="38" t="s">
        <v>46</v>
      </c>
      <c r="C43" s="39">
        <v>1205954</v>
      </c>
      <c r="D43" s="38">
        <v>0</v>
      </c>
      <c r="E43" s="38">
        <v>0</v>
      </c>
      <c r="F43" s="38">
        <v>904</v>
      </c>
      <c r="G43" s="38"/>
      <c r="H43" s="38">
        <v>727</v>
      </c>
      <c r="I43" s="38">
        <v>0</v>
      </c>
      <c r="J43" s="38">
        <v>0</v>
      </c>
      <c r="K43" s="38">
        <v>1204323</v>
      </c>
      <c r="L43" s="40">
        <v>0</v>
      </c>
      <c r="M43" s="39">
        <v>0</v>
      </c>
      <c r="N43" s="39">
        <v>0</v>
      </c>
      <c r="O43" s="39">
        <v>0</v>
      </c>
      <c r="P43" s="39">
        <v>0</v>
      </c>
      <c r="Q43" s="39">
        <v>0</v>
      </c>
      <c r="R43" s="39">
        <v>0</v>
      </c>
      <c r="S43" s="39">
        <v>0</v>
      </c>
      <c r="T43" s="39">
        <v>0</v>
      </c>
      <c r="U43" s="39">
        <v>0</v>
      </c>
      <c r="V43" s="39">
        <v>166</v>
      </c>
      <c r="W43" s="39">
        <v>0</v>
      </c>
      <c r="X43" s="39">
        <v>0</v>
      </c>
      <c r="Y43" s="39">
        <v>0</v>
      </c>
      <c r="Z43" s="39">
        <v>0</v>
      </c>
      <c r="AA43" s="39">
        <v>41</v>
      </c>
      <c r="AB43" s="39">
        <v>0</v>
      </c>
      <c r="AC43" s="39">
        <v>0</v>
      </c>
      <c r="AD43" s="39">
        <v>0</v>
      </c>
      <c r="AE43" s="39">
        <v>1</v>
      </c>
      <c r="AF43" s="39">
        <v>0</v>
      </c>
      <c r="AG43" s="39">
        <v>0</v>
      </c>
      <c r="AH43" s="39">
        <v>0</v>
      </c>
      <c r="AI43" s="39">
        <v>0</v>
      </c>
      <c r="AJ43" s="39">
        <v>0</v>
      </c>
      <c r="AK43" s="39">
        <v>0</v>
      </c>
      <c r="AL43" s="39">
        <v>0</v>
      </c>
      <c r="AM43" s="39">
        <v>0</v>
      </c>
      <c r="AN43" s="39">
        <v>0</v>
      </c>
      <c r="AO43" s="39">
        <v>0</v>
      </c>
      <c r="AP43" s="39">
        <v>0</v>
      </c>
      <c r="AQ43" s="39">
        <v>16</v>
      </c>
      <c r="AR43" s="39">
        <v>0</v>
      </c>
      <c r="AS43" s="39">
        <v>49</v>
      </c>
      <c r="AT43" s="39">
        <v>0</v>
      </c>
      <c r="AU43" s="39">
        <v>1203467</v>
      </c>
      <c r="AV43" s="39">
        <v>28</v>
      </c>
      <c r="AW43" s="39">
        <v>0</v>
      </c>
      <c r="AX43" s="39">
        <v>0</v>
      </c>
      <c r="AY43" s="39">
        <v>38</v>
      </c>
      <c r="AZ43" s="39">
        <v>34</v>
      </c>
      <c r="BA43" s="39">
        <v>0</v>
      </c>
      <c r="BB43" s="39">
        <v>0</v>
      </c>
      <c r="BC43" s="39">
        <v>0</v>
      </c>
      <c r="BD43" s="39">
        <v>39</v>
      </c>
      <c r="BE43" s="39">
        <v>88</v>
      </c>
      <c r="BF43" s="39">
        <v>356</v>
      </c>
      <c r="BG43" s="39">
        <v>0</v>
      </c>
      <c r="BH43" s="41">
        <v>1204323</v>
      </c>
      <c r="BI43" s="42"/>
      <c r="BJ43" s="41">
        <v>0</v>
      </c>
      <c r="BL43" s="83">
        <v>0</v>
      </c>
      <c r="BW43"/>
      <c r="BX43"/>
      <c r="BY43"/>
      <c r="BZ43"/>
    </row>
    <row r="44" spans="1:78" s="10" customFormat="1" x14ac:dyDescent="0.3">
      <c r="A44" s="26" t="s">
        <v>45</v>
      </c>
      <c r="B44" s="38" t="s">
        <v>44</v>
      </c>
      <c r="C44" s="39">
        <v>1224170</v>
      </c>
      <c r="D44" s="38">
        <v>11267</v>
      </c>
      <c r="E44" s="38">
        <v>0</v>
      </c>
      <c r="F44" s="38">
        <v>1618</v>
      </c>
      <c r="G44" s="38"/>
      <c r="H44" s="38">
        <v>1259</v>
      </c>
      <c r="I44" s="38">
        <v>0</v>
      </c>
      <c r="J44" s="38">
        <v>582</v>
      </c>
      <c r="K44" s="38">
        <v>1209444</v>
      </c>
      <c r="L44" s="40">
        <v>0</v>
      </c>
      <c r="M44" s="39">
        <v>216</v>
      </c>
      <c r="N44" s="39">
        <v>0</v>
      </c>
      <c r="O44" s="39">
        <v>59</v>
      </c>
      <c r="P44" s="39">
        <v>0</v>
      </c>
      <c r="Q44" s="39">
        <v>0</v>
      </c>
      <c r="R44" s="39">
        <v>449</v>
      </c>
      <c r="S44" s="39">
        <v>63</v>
      </c>
      <c r="T44" s="39">
        <v>183</v>
      </c>
      <c r="U44" s="39">
        <v>103</v>
      </c>
      <c r="V44" s="39">
        <v>0</v>
      </c>
      <c r="W44" s="39">
        <v>4</v>
      </c>
      <c r="X44" s="39">
        <v>548</v>
      </c>
      <c r="Y44" s="39">
        <v>0</v>
      </c>
      <c r="Z44" s="39">
        <v>111</v>
      </c>
      <c r="AA44" s="39">
        <v>1442</v>
      </c>
      <c r="AB44" s="39">
        <v>0</v>
      </c>
      <c r="AC44" s="39">
        <v>36</v>
      </c>
      <c r="AD44" s="39">
        <v>92854</v>
      </c>
      <c r="AE44" s="39">
        <v>713</v>
      </c>
      <c r="AF44" s="39">
        <v>0</v>
      </c>
      <c r="AG44" s="39">
        <v>33</v>
      </c>
      <c r="AH44" s="39">
        <v>0</v>
      </c>
      <c r="AI44" s="39">
        <v>111</v>
      </c>
      <c r="AJ44" s="39">
        <v>0</v>
      </c>
      <c r="AK44" s="39">
        <v>60</v>
      </c>
      <c r="AL44" s="39">
        <v>0</v>
      </c>
      <c r="AM44" s="39">
        <v>0</v>
      </c>
      <c r="AN44" s="39">
        <v>2</v>
      </c>
      <c r="AO44" s="39">
        <v>407</v>
      </c>
      <c r="AP44" s="39">
        <v>2875</v>
      </c>
      <c r="AQ44" s="39">
        <v>1302</v>
      </c>
      <c r="AR44" s="39">
        <v>7509</v>
      </c>
      <c r="AS44" s="39">
        <v>5391</v>
      </c>
      <c r="AT44" s="39">
        <v>32806</v>
      </c>
      <c r="AU44" s="39">
        <v>7299</v>
      </c>
      <c r="AV44" s="39">
        <v>854061</v>
      </c>
      <c r="AW44" s="39">
        <v>0</v>
      </c>
      <c r="AX44" s="39">
        <v>28</v>
      </c>
      <c r="AY44" s="39">
        <v>45080</v>
      </c>
      <c r="AZ44" s="39">
        <v>40623</v>
      </c>
      <c r="BA44" s="39">
        <v>0</v>
      </c>
      <c r="BB44" s="39">
        <v>5</v>
      </c>
      <c r="BC44" s="39">
        <v>3</v>
      </c>
      <c r="BD44" s="39">
        <v>1345</v>
      </c>
      <c r="BE44" s="39">
        <v>4590</v>
      </c>
      <c r="BF44" s="39">
        <v>12212</v>
      </c>
      <c r="BG44" s="39">
        <v>0</v>
      </c>
      <c r="BH44" s="41">
        <v>1112523</v>
      </c>
      <c r="BI44" s="42"/>
      <c r="BJ44" s="41">
        <v>96921</v>
      </c>
      <c r="BL44" s="83">
        <v>0</v>
      </c>
      <c r="BW44"/>
      <c r="BX44"/>
      <c r="BY44"/>
      <c r="BZ44"/>
    </row>
    <row r="45" spans="1:78" s="10" customFormat="1" x14ac:dyDescent="0.3">
      <c r="A45" s="26" t="s">
        <v>43</v>
      </c>
      <c r="B45" s="38" t="s">
        <v>42</v>
      </c>
      <c r="C45" s="39">
        <v>735368</v>
      </c>
      <c r="D45" s="38">
        <v>0</v>
      </c>
      <c r="E45" s="38">
        <v>0</v>
      </c>
      <c r="F45" s="38">
        <v>7125</v>
      </c>
      <c r="G45" s="38"/>
      <c r="H45" s="38">
        <v>1975</v>
      </c>
      <c r="I45" s="38">
        <v>0</v>
      </c>
      <c r="J45" s="38">
        <v>0</v>
      </c>
      <c r="K45" s="38">
        <v>726268</v>
      </c>
      <c r="L45" s="40">
        <v>0</v>
      </c>
      <c r="M45" s="39">
        <v>0</v>
      </c>
      <c r="N45" s="39">
        <v>0</v>
      </c>
      <c r="O45" s="39">
        <v>0</v>
      </c>
      <c r="P45" s="39">
        <v>0</v>
      </c>
      <c r="Q45" s="39">
        <v>0</v>
      </c>
      <c r="R45" s="39">
        <v>0</v>
      </c>
      <c r="S45" s="39">
        <v>0</v>
      </c>
      <c r="T45" s="39">
        <v>0</v>
      </c>
      <c r="U45" s="39">
        <v>0</v>
      </c>
      <c r="V45" s="39">
        <v>0</v>
      </c>
      <c r="W45" s="39">
        <v>0</v>
      </c>
      <c r="X45" s="39">
        <v>0</v>
      </c>
      <c r="Y45" s="39">
        <v>0</v>
      </c>
      <c r="Z45" s="39">
        <v>0</v>
      </c>
      <c r="AA45" s="39">
        <v>0</v>
      </c>
      <c r="AB45" s="39">
        <v>0</v>
      </c>
      <c r="AC45" s="39">
        <v>0</v>
      </c>
      <c r="AD45" s="39">
        <v>0</v>
      </c>
      <c r="AE45" s="39">
        <v>10</v>
      </c>
      <c r="AF45" s="39">
        <v>0</v>
      </c>
      <c r="AG45" s="39">
        <v>0</v>
      </c>
      <c r="AH45" s="39">
        <v>0</v>
      </c>
      <c r="AI45" s="39">
        <v>0</v>
      </c>
      <c r="AJ45" s="39">
        <v>0</v>
      </c>
      <c r="AK45" s="39">
        <v>0</v>
      </c>
      <c r="AL45" s="39">
        <v>0</v>
      </c>
      <c r="AM45" s="39">
        <v>0</v>
      </c>
      <c r="AN45" s="39">
        <v>0</v>
      </c>
      <c r="AO45" s="39">
        <v>0</v>
      </c>
      <c r="AP45" s="39">
        <v>0</v>
      </c>
      <c r="AQ45" s="39">
        <v>0</v>
      </c>
      <c r="AR45" s="39">
        <v>0</v>
      </c>
      <c r="AS45" s="39">
        <v>9732</v>
      </c>
      <c r="AT45" s="39">
        <v>0</v>
      </c>
      <c r="AU45" s="39">
        <v>0</v>
      </c>
      <c r="AV45" s="39">
        <v>163</v>
      </c>
      <c r="AW45" s="39">
        <v>610960</v>
      </c>
      <c r="AX45" s="39">
        <v>0</v>
      </c>
      <c r="AY45" s="39">
        <v>786</v>
      </c>
      <c r="AZ45" s="39">
        <v>708</v>
      </c>
      <c r="BA45" s="39">
        <v>0</v>
      </c>
      <c r="BB45" s="39">
        <v>0</v>
      </c>
      <c r="BC45" s="39">
        <v>0</v>
      </c>
      <c r="BD45" s="39">
        <v>0</v>
      </c>
      <c r="BE45" s="39">
        <v>27</v>
      </c>
      <c r="BF45" s="39">
        <v>0</v>
      </c>
      <c r="BG45" s="39">
        <v>0</v>
      </c>
      <c r="BH45" s="41">
        <v>622386</v>
      </c>
      <c r="BI45" s="42"/>
      <c r="BJ45" s="41">
        <v>103882</v>
      </c>
      <c r="BL45" s="83">
        <v>0</v>
      </c>
      <c r="BW45"/>
      <c r="BX45"/>
      <c r="BY45"/>
      <c r="BZ45"/>
    </row>
    <row r="46" spans="1:78" s="10" customFormat="1" x14ac:dyDescent="0.3">
      <c r="A46" s="26" t="s">
        <v>41</v>
      </c>
      <c r="B46" s="38" t="s">
        <v>40</v>
      </c>
      <c r="C46" s="39">
        <v>1098291</v>
      </c>
      <c r="D46" s="38">
        <v>0</v>
      </c>
      <c r="E46" s="38">
        <v>0</v>
      </c>
      <c r="F46" s="38">
        <v>4939</v>
      </c>
      <c r="G46" s="38"/>
      <c r="H46" s="38">
        <v>0</v>
      </c>
      <c r="I46" s="38">
        <v>0</v>
      </c>
      <c r="J46" s="38">
        <v>0</v>
      </c>
      <c r="K46" s="38">
        <v>1093352</v>
      </c>
      <c r="L46" s="40">
        <v>0</v>
      </c>
      <c r="M46" s="39">
        <v>106</v>
      </c>
      <c r="N46" s="39">
        <v>0</v>
      </c>
      <c r="O46" s="39">
        <v>536</v>
      </c>
      <c r="P46" s="39">
        <v>0</v>
      </c>
      <c r="Q46" s="39">
        <v>0</v>
      </c>
      <c r="R46" s="39">
        <v>0</v>
      </c>
      <c r="S46" s="39">
        <v>0</v>
      </c>
      <c r="T46" s="39">
        <v>0</v>
      </c>
      <c r="U46" s="39">
        <v>33</v>
      </c>
      <c r="V46" s="39">
        <v>0</v>
      </c>
      <c r="W46" s="39">
        <v>212</v>
      </c>
      <c r="X46" s="39">
        <v>4</v>
      </c>
      <c r="Y46" s="39">
        <v>0</v>
      </c>
      <c r="Z46" s="39">
        <v>0</v>
      </c>
      <c r="AA46" s="39">
        <v>172</v>
      </c>
      <c r="AB46" s="39">
        <v>0</v>
      </c>
      <c r="AC46" s="39">
        <v>0</v>
      </c>
      <c r="AD46" s="39">
        <v>0</v>
      </c>
      <c r="AE46" s="39">
        <v>17</v>
      </c>
      <c r="AF46" s="39">
        <v>0</v>
      </c>
      <c r="AG46" s="39">
        <v>51</v>
      </c>
      <c r="AH46" s="39">
        <v>0</v>
      </c>
      <c r="AI46" s="39">
        <v>463</v>
      </c>
      <c r="AJ46" s="39">
        <v>0</v>
      </c>
      <c r="AK46" s="39">
        <v>0</v>
      </c>
      <c r="AL46" s="39">
        <v>0</v>
      </c>
      <c r="AM46" s="39">
        <v>405</v>
      </c>
      <c r="AN46" s="39">
        <v>0</v>
      </c>
      <c r="AO46" s="39">
        <v>0</v>
      </c>
      <c r="AP46" s="39">
        <v>0</v>
      </c>
      <c r="AQ46" s="39">
        <v>0</v>
      </c>
      <c r="AR46" s="39">
        <v>3251</v>
      </c>
      <c r="AS46" s="39">
        <v>943</v>
      </c>
      <c r="AT46" s="39">
        <v>0</v>
      </c>
      <c r="AU46" s="39">
        <v>1903</v>
      </c>
      <c r="AV46" s="39">
        <v>271</v>
      </c>
      <c r="AW46" s="39">
        <v>18581</v>
      </c>
      <c r="AX46" s="39">
        <v>1063866</v>
      </c>
      <c r="AY46" s="39">
        <v>1312</v>
      </c>
      <c r="AZ46" s="39">
        <v>1181</v>
      </c>
      <c r="BA46" s="39">
        <v>0</v>
      </c>
      <c r="BB46" s="39">
        <v>0</v>
      </c>
      <c r="BC46" s="39">
        <v>0</v>
      </c>
      <c r="BD46" s="39">
        <v>0</v>
      </c>
      <c r="BE46" s="39">
        <v>45</v>
      </c>
      <c r="BF46" s="39">
        <v>0</v>
      </c>
      <c r="BG46" s="39">
        <v>0</v>
      </c>
      <c r="BH46" s="41">
        <v>1093352</v>
      </c>
      <c r="BI46" s="42"/>
      <c r="BJ46" s="41">
        <v>0</v>
      </c>
      <c r="BL46" s="83">
        <v>0</v>
      </c>
      <c r="BW46"/>
      <c r="BX46"/>
      <c r="BY46"/>
      <c r="BZ46"/>
    </row>
    <row r="47" spans="1:78" s="10" customFormat="1" x14ac:dyDescent="0.3">
      <c r="A47" s="26" t="s">
        <v>39</v>
      </c>
      <c r="B47" s="38" t="s">
        <v>38</v>
      </c>
      <c r="C47" s="39">
        <v>669419</v>
      </c>
      <c r="D47" s="38">
        <v>0</v>
      </c>
      <c r="E47" s="38">
        <v>0</v>
      </c>
      <c r="F47" s="38">
        <v>5526</v>
      </c>
      <c r="G47" s="38"/>
      <c r="H47" s="38">
        <v>2034</v>
      </c>
      <c r="I47" s="38">
        <v>0</v>
      </c>
      <c r="J47" s="38">
        <v>0</v>
      </c>
      <c r="K47" s="38">
        <v>661859</v>
      </c>
      <c r="L47" s="40">
        <v>0</v>
      </c>
      <c r="M47" s="39">
        <v>1097</v>
      </c>
      <c r="N47" s="39">
        <v>0</v>
      </c>
      <c r="O47" s="39">
        <v>298</v>
      </c>
      <c r="P47" s="39">
        <v>0</v>
      </c>
      <c r="Q47" s="39">
        <v>0</v>
      </c>
      <c r="R47" s="39">
        <v>2280</v>
      </c>
      <c r="S47" s="39">
        <v>319</v>
      </c>
      <c r="T47" s="39">
        <v>929</v>
      </c>
      <c r="U47" s="39">
        <v>526</v>
      </c>
      <c r="V47" s="39">
        <v>0</v>
      </c>
      <c r="W47" s="39">
        <v>20</v>
      </c>
      <c r="X47" s="39">
        <v>2785</v>
      </c>
      <c r="Y47" s="39">
        <v>0</v>
      </c>
      <c r="Z47" s="39">
        <v>559</v>
      </c>
      <c r="AA47" s="39">
        <v>88</v>
      </c>
      <c r="AB47" s="39">
        <v>0</v>
      </c>
      <c r="AC47" s="39">
        <v>183</v>
      </c>
      <c r="AD47" s="39">
        <v>598</v>
      </c>
      <c r="AE47" s="39">
        <v>3597</v>
      </c>
      <c r="AF47" s="39">
        <v>2</v>
      </c>
      <c r="AG47" s="39">
        <v>168</v>
      </c>
      <c r="AH47" s="39">
        <v>0</v>
      </c>
      <c r="AI47" s="39">
        <v>28</v>
      </c>
      <c r="AJ47" s="39">
        <v>0</v>
      </c>
      <c r="AK47" s="39">
        <v>0</v>
      </c>
      <c r="AL47" s="39">
        <v>0</v>
      </c>
      <c r="AM47" s="39">
        <v>0</v>
      </c>
      <c r="AN47" s="39">
        <v>5</v>
      </c>
      <c r="AO47" s="39">
        <v>2071</v>
      </c>
      <c r="AP47" s="39">
        <v>8993</v>
      </c>
      <c r="AQ47" s="39">
        <v>2322</v>
      </c>
      <c r="AR47" s="39">
        <v>2485</v>
      </c>
      <c r="AS47" s="39">
        <v>23559</v>
      </c>
      <c r="AT47" s="39">
        <v>185</v>
      </c>
      <c r="AU47" s="39">
        <v>2069</v>
      </c>
      <c r="AV47" s="39">
        <v>47242</v>
      </c>
      <c r="AW47" s="39">
        <v>1</v>
      </c>
      <c r="AX47" s="39">
        <v>32</v>
      </c>
      <c r="AY47" s="39">
        <v>227087</v>
      </c>
      <c r="AZ47" s="39">
        <v>204629</v>
      </c>
      <c r="BA47" s="39">
        <v>0</v>
      </c>
      <c r="BB47" s="39">
        <v>23</v>
      </c>
      <c r="BC47" s="39">
        <v>399</v>
      </c>
      <c r="BD47" s="39">
        <v>4</v>
      </c>
      <c r="BE47" s="39">
        <v>7993</v>
      </c>
      <c r="BF47" s="39">
        <v>31</v>
      </c>
      <c r="BG47" s="39">
        <v>0</v>
      </c>
      <c r="BH47" s="41">
        <v>542607</v>
      </c>
      <c r="BI47" s="42"/>
      <c r="BJ47" s="41">
        <v>119252</v>
      </c>
      <c r="BL47" s="83">
        <v>0</v>
      </c>
      <c r="BW47"/>
      <c r="BX47"/>
      <c r="BY47"/>
      <c r="BZ47"/>
    </row>
    <row r="48" spans="1:78" s="10" customFormat="1" x14ac:dyDescent="0.3">
      <c r="A48" s="26" t="s">
        <v>37</v>
      </c>
      <c r="B48" s="38" t="s">
        <v>36</v>
      </c>
      <c r="C48" s="39">
        <v>466089</v>
      </c>
      <c r="D48" s="38">
        <v>0</v>
      </c>
      <c r="E48" s="38">
        <v>0</v>
      </c>
      <c r="F48" s="38">
        <v>7590</v>
      </c>
      <c r="G48" s="38"/>
      <c r="H48" s="38">
        <v>34</v>
      </c>
      <c r="I48" s="38">
        <v>0</v>
      </c>
      <c r="J48" s="38">
        <v>0</v>
      </c>
      <c r="K48" s="38">
        <v>458465</v>
      </c>
      <c r="L48" s="40">
        <v>0</v>
      </c>
      <c r="M48" s="39">
        <v>661</v>
      </c>
      <c r="N48" s="39">
        <v>0</v>
      </c>
      <c r="O48" s="39">
        <v>180</v>
      </c>
      <c r="P48" s="39">
        <v>0</v>
      </c>
      <c r="Q48" s="39">
        <v>0</v>
      </c>
      <c r="R48" s="39">
        <v>1374</v>
      </c>
      <c r="S48" s="39">
        <v>193</v>
      </c>
      <c r="T48" s="39">
        <v>561</v>
      </c>
      <c r="U48" s="39">
        <v>319</v>
      </c>
      <c r="V48" s="39">
        <v>0</v>
      </c>
      <c r="W48" s="39">
        <v>13</v>
      </c>
      <c r="X48" s="39">
        <v>1678</v>
      </c>
      <c r="Y48" s="39">
        <v>0</v>
      </c>
      <c r="Z48" s="39">
        <v>337</v>
      </c>
      <c r="AA48" s="39">
        <v>53</v>
      </c>
      <c r="AB48" s="39">
        <v>0</v>
      </c>
      <c r="AC48" s="39">
        <v>112</v>
      </c>
      <c r="AD48" s="39">
        <v>361</v>
      </c>
      <c r="AE48" s="39">
        <v>2168</v>
      </c>
      <c r="AF48" s="39">
        <v>1</v>
      </c>
      <c r="AG48" s="39">
        <v>102</v>
      </c>
      <c r="AH48" s="39">
        <v>1</v>
      </c>
      <c r="AI48" s="39">
        <v>17</v>
      </c>
      <c r="AJ48" s="39">
        <v>0</v>
      </c>
      <c r="AK48" s="39">
        <v>0</v>
      </c>
      <c r="AL48" s="39">
        <v>0</v>
      </c>
      <c r="AM48" s="39">
        <v>0</v>
      </c>
      <c r="AN48" s="39">
        <v>3</v>
      </c>
      <c r="AO48" s="39">
        <v>1249</v>
      </c>
      <c r="AP48" s="39">
        <v>5421</v>
      </c>
      <c r="AQ48" s="39">
        <v>1399</v>
      </c>
      <c r="AR48" s="39">
        <v>1497</v>
      </c>
      <c r="AS48" s="39">
        <v>14236</v>
      </c>
      <c r="AT48" s="39">
        <v>13477</v>
      </c>
      <c r="AU48" s="39">
        <v>1457</v>
      </c>
      <c r="AV48" s="39">
        <v>28481</v>
      </c>
      <c r="AW48" s="39">
        <v>0</v>
      </c>
      <c r="AX48" s="39">
        <v>19</v>
      </c>
      <c r="AY48" s="39">
        <v>136903</v>
      </c>
      <c r="AZ48" s="39">
        <v>123388</v>
      </c>
      <c r="BA48" s="39">
        <v>0</v>
      </c>
      <c r="BB48" s="39">
        <v>14</v>
      </c>
      <c r="BC48" s="39">
        <v>5</v>
      </c>
      <c r="BD48" s="39">
        <v>3</v>
      </c>
      <c r="BE48" s="39">
        <v>4819</v>
      </c>
      <c r="BF48" s="39">
        <v>18</v>
      </c>
      <c r="BG48" s="39">
        <v>0</v>
      </c>
      <c r="BH48" s="41">
        <v>340520</v>
      </c>
      <c r="BI48" s="42"/>
      <c r="BJ48" s="41">
        <v>117945</v>
      </c>
      <c r="BL48" s="83">
        <v>0</v>
      </c>
      <c r="BW48"/>
      <c r="BX48"/>
      <c r="BY48"/>
      <c r="BZ48"/>
    </row>
    <row r="49" spans="1:78" s="10" customFormat="1" x14ac:dyDescent="0.3">
      <c r="A49" s="26" t="s">
        <v>35</v>
      </c>
      <c r="B49" s="38" t="s">
        <v>34</v>
      </c>
      <c r="C49" s="39">
        <v>771260</v>
      </c>
      <c r="D49" s="38">
        <v>0</v>
      </c>
      <c r="E49" s="38">
        <v>0</v>
      </c>
      <c r="F49" s="38">
        <v>0</v>
      </c>
      <c r="G49" s="38"/>
      <c r="H49" s="38">
        <v>0</v>
      </c>
      <c r="I49" s="38">
        <v>0</v>
      </c>
      <c r="J49" s="38">
        <v>0</v>
      </c>
      <c r="K49" s="38">
        <v>771260</v>
      </c>
      <c r="L49" s="40">
        <v>0</v>
      </c>
      <c r="M49" s="39">
        <v>0</v>
      </c>
      <c r="N49" s="39">
        <v>0</v>
      </c>
      <c r="O49" s="39">
        <v>0</v>
      </c>
      <c r="P49" s="39">
        <v>0</v>
      </c>
      <c r="Q49" s="39">
        <v>0</v>
      </c>
      <c r="R49" s="39">
        <v>0</v>
      </c>
      <c r="S49" s="39">
        <v>0</v>
      </c>
      <c r="T49" s="39">
        <v>0</v>
      </c>
      <c r="U49" s="39">
        <v>0</v>
      </c>
      <c r="V49" s="39">
        <v>0</v>
      </c>
      <c r="W49" s="39">
        <v>0</v>
      </c>
      <c r="X49" s="39">
        <v>0</v>
      </c>
      <c r="Y49" s="39">
        <v>0</v>
      </c>
      <c r="Z49" s="39">
        <v>0</v>
      </c>
      <c r="AA49" s="39">
        <v>0</v>
      </c>
      <c r="AB49" s="39">
        <v>0</v>
      </c>
      <c r="AC49" s="39">
        <v>0</v>
      </c>
      <c r="AD49" s="39">
        <v>0</v>
      </c>
      <c r="AE49" s="39">
        <v>0</v>
      </c>
      <c r="AF49" s="39">
        <v>0</v>
      </c>
      <c r="AG49" s="39">
        <v>0</v>
      </c>
      <c r="AH49" s="39">
        <v>0</v>
      </c>
      <c r="AI49" s="39">
        <v>0</v>
      </c>
      <c r="AJ49" s="39">
        <v>0</v>
      </c>
      <c r="AK49" s="39">
        <v>0</v>
      </c>
      <c r="AL49" s="39">
        <v>0</v>
      </c>
      <c r="AM49" s="39">
        <v>0</v>
      </c>
      <c r="AN49" s="39">
        <v>0</v>
      </c>
      <c r="AO49" s="39">
        <v>0</v>
      </c>
      <c r="AP49" s="39">
        <v>0</v>
      </c>
      <c r="AQ49" s="39">
        <v>0</v>
      </c>
      <c r="AR49" s="39">
        <v>0</v>
      </c>
      <c r="AS49" s="39">
        <v>0</v>
      </c>
      <c r="AT49" s="39">
        <v>0</v>
      </c>
      <c r="AU49" s="39">
        <v>0</v>
      </c>
      <c r="AV49" s="39">
        <v>0</v>
      </c>
      <c r="AW49" s="39">
        <v>0</v>
      </c>
      <c r="AX49" s="39">
        <v>0</v>
      </c>
      <c r="AY49" s="39">
        <v>0</v>
      </c>
      <c r="AZ49" s="39">
        <v>0</v>
      </c>
      <c r="BA49" s="39">
        <v>771260</v>
      </c>
      <c r="BB49" s="39">
        <v>0</v>
      </c>
      <c r="BC49" s="39">
        <v>0</v>
      </c>
      <c r="BD49" s="39">
        <v>0</v>
      </c>
      <c r="BE49" s="39">
        <v>0</v>
      </c>
      <c r="BF49" s="39">
        <v>0</v>
      </c>
      <c r="BG49" s="39">
        <v>0</v>
      </c>
      <c r="BH49" s="41">
        <v>771260</v>
      </c>
      <c r="BI49" s="42"/>
      <c r="BJ49" s="41">
        <v>0</v>
      </c>
      <c r="BL49" s="83">
        <v>0</v>
      </c>
      <c r="BW49"/>
      <c r="BX49"/>
      <c r="BY49"/>
      <c r="BZ49"/>
    </row>
    <row r="50" spans="1:78" s="10" customFormat="1" x14ac:dyDescent="0.3">
      <c r="A50" s="26" t="s">
        <v>33</v>
      </c>
      <c r="B50" s="38" t="s">
        <v>32</v>
      </c>
      <c r="C50" s="39">
        <v>765885</v>
      </c>
      <c r="D50" s="38">
        <v>0</v>
      </c>
      <c r="E50" s="38">
        <v>0</v>
      </c>
      <c r="F50" s="38">
        <v>0</v>
      </c>
      <c r="G50" s="38"/>
      <c r="H50" s="38">
        <v>0</v>
      </c>
      <c r="I50" s="38">
        <v>0</v>
      </c>
      <c r="J50" s="38">
        <v>0</v>
      </c>
      <c r="K50" s="38">
        <v>765885</v>
      </c>
      <c r="L50" s="40">
        <v>0</v>
      </c>
      <c r="M50" s="39">
        <v>0</v>
      </c>
      <c r="N50" s="39">
        <v>0</v>
      </c>
      <c r="O50" s="39">
        <v>0</v>
      </c>
      <c r="P50" s="39">
        <v>0</v>
      </c>
      <c r="Q50" s="39">
        <v>0</v>
      </c>
      <c r="R50" s="39">
        <v>0</v>
      </c>
      <c r="S50" s="39">
        <v>0</v>
      </c>
      <c r="T50" s="39">
        <v>0</v>
      </c>
      <c r="U50" s="39">
        <v>0</v>
      </c>
      <c r="V50" s="39">
        <v>13</v>
      </c>
      <c r="W50" s="39">
        <v>0</v>
      </c>
      <c r="X50" s="39">
        <v>0</v>
      </c>
      <c r="Y50" s="39">
        <v>0</v>
      </c>
      <c r="Z50" s="39">
        <v>0</v>
      </c>
      <c r="AA50" s="39">
        <v>0</v>
      </c>
      <c r="AB50" s="39">
        <v>0</v>
      </c>
      <c r="AC50" s="39">
        <v>0</v>
      </c>
      <c r="AD50" s="39">
        <v>0</v>
      </c>
      <c r="AE50" s="39">
        <v>7</v>
      </c>
      <c r="AF50" s="39">
        <v>0</v>
      </c>
      <c r="AG50" s="39">
        <v>0</v>
      </c>
      <c r="AH50" s="39">
        <v>0</v>
      </c>
      <c r="AI50" s="39">
        <v>0</v>
      </c>
      <c r="AJ50" s="39">
        <v>0</v>
      </c>
      <c r="AK50" s="39">
        <v>0</v>
      </c>
      <c r="AL50" s="39">
        <v>0</v>
      </c>
      <c r="AM50" s="39">
        <v>0</v>
      </c>
      <c r="AN50" s="39">
        <v>0</v>
      </c>
      <c r="AO50" s="39">
        <v>31</v>
      </c>
      <c r="AP50" s="39">
        <v>0</v>
      </c>
      <c r="AQ50" s="39">
        <v>0</v>
      </c>
      <c r="AR50" s="39">
        <v>10</v>
      </c>
      <c r="AS50" s="39">
        <v>95</v>
      </c>
      <c r="AT50" s="39">
        <v>41</v>
      </c>
      <c r="AU50" s="39">
        <v>662</v>
      </c>
      <c r="AV50" s="39">
        <v>112</v>
      </c>
      <c r="AW50" s="39">
        <v>0</v>
      </c>
      <c r="AX50" s="39">
        <v>0</v>
      </c>
      <c r="AY50" s="39">
        <v>542</v>
      </c>
      <c r="AZ50" s="39">
        <v>489</v>
      </c>
      <c r="BA50" s="39">
        <v>0</v>
      </c>
      <c r="BB50" s="39">
        <v>763775</v>
      </c>
      <c r="BC50" s="39">
        <v>32</v>
      </c>
      <c r="BD50" s="39">
        <v>0</v>
      </c>
      <c r="BE50" s="39">
        <v>22</v>
      </c>
      <c r="BF50" s="39">
        <v>0</v>
      </c>
      <c r="BG50" s="39">
        <v>0</v>
      </c>
      <c r="BH50" s="41">
        <v>765831</v>
      </c>
      <c r="BI50" s="42"/>
      <c r="BJ50" s="41">
        <v>54</v>
      </c>
      <c r="BL50" s="83">
        <v>0</v>
      </c>
      <c r="BW50"/>
      <c r="BX50"/>
      <c r="BY50"/>
      <c r="BZ50"/>
    </row>
    <row r="51" spans="1:78" s="10" customFormat="1" x14ac:dyDescent="0.3">
      <c r="A51" s="26" t="s">
        <v>31</v>
      </c>
      <c r="B51" s="38" t="s">
        <v>30</v>
      </c>
      <c r="C51" s="39">
        <v>312999</v>
      </c>
      <c r="D51" s="38">
        <v>0</v>
      </c>
      <c r="E51" s="38">
        <v>0</v>
      </c>
      <c r="F51" s="38">
        <v>0</v>
      </c>
      <c r="G51" s="38"/>
      <c r="H51" s="38">
        <v>0</v>
      </c>
      <c r="I51" s="38">
        <v>0</v>
      </c>
      <c r="J51" s="38">
        <v>0</v>
      </c>
      <c r="K51" s="38">
        <v>312999</v>
      </c>
      <c r="L51" s="40">
        <v>0</v>
      </c>
      <c r="M51" s="39">
        <v>0</v>
      </c>
      <c r="N51" s="39">
        <v>0</v>
      </c>
      <c r="O51" s="39">
        <v>0</v>
      </c>
      <c r="P51" s="39">
        <v>0</v>
      </c>
      <c r="Q51" s="39">
        <v>0</v>
      </c>
      <c r="R51" s="39">
        <v>0</v>
      </c>
      <c r="S51" s="39">
        <v>0</v>
      </c>
      <c r="T51" s="39">
        <v>0</v>
      </c>
      <c r="U51" s="39">
        <v>0</v>
      </c>
      <c r="V51" s="39">
        <v>0</v>
      </c>
      <c r="W51" s="39">
        <v>0</v>
      </c>
      <c r="X51" s="39">
        <v>0</v>
      </c>
      <c r="Y51" s="39">
        <v>0</v>
      </c>
      <c r="Z51" s="39">
        <v>0</v>
      </c>
      <c r="AA51" s="39">
        <v>0</v>
      </c>
      <c r="AB51" s="39">
        <v>0</v>
      </c>
      <c r="AC51" s="39">
        <v>0</v>
      </c>
      <c r="AD51" s="39">
        <v>0</v>
      </c>
      <c r="AE51" s="39">
        <v>0</v>
      </c>
      <c r="AF51" s="39">
        <v>0</v>
      </c>
      <c r="AG51" s="39">
        <v>0</v>
      </c>
      <c r="AH51" s="39">
        <v>0</v>
      </c>
      <c r="AI51" s="39">
        <v>0</v>
      </c>
      <c r="AJ51" s="39">
        <v>0</v>
      </c>
      <c r="AK51" s="39">
        <v>0</v>
      </c>
      <c r="AL51" s="39">
        <v>0</v>
      </c>
      <c r="AM51" s="39">
        <v>0</v>
      </c>
      <c r="AN51" s="39">
        <v>0</v>
      </c>
      <c r="AO51" s="39">
        <v>0</v>
      </c>
      <c r="AP51" s="39">
        <v>0</v>
      </c>
      <c r="AQ51" s="39">
        <v>0</v>
      </c>
      <c r="AR51" s="39">
        <v>0</v>
      </c>
      <c r="AS51" s="39">
        <v>0</v>
      </c>
      <c r="AT51" s="39">
        <v>107</v>
      </c>
      <c r="AU51" s="39">
        <v>0</v>
      </c>
      <c r="AV51" s="39">
        <v>0</v>
      </c>
      <c r="AW51" s="39">
        <v>0</v>
      </c>
      <c r="AX51" s="39">
        <v>0</v>
      </c>
      <c r="AY51" s="39">
        <v>182</v>
      </c>
      <c r="AZ51" s="39">
        <v>0</v>
      </c>
      <c r="BA51" s="39">
        <v>0</v>
      </c>
      <c r="BB51" s="39">
        <v>929</v>
      </c>
      <c r="BC51" s="39">
        <v>311781</v>
      </c>
      <c r="BD51" s="39">
        <v>0</v>
      </c>
      <c r="BE51" s="39">
        <v>0</v>
      </c>
      <c r="BF51" s="39">
        <v>0</v>
      </c>
      <c r="BG51" s="39">
        <v>0</v>
      </c>
      <c r="BH51" s="41">
        <v>312999</v>
      </c>
      <c r="BI51" s="42"/>
      <c r="BJ51" s="41">
        <v>0</v>
      </c>
      <c r="BL51" s="83">
        <v>0</v>
      </c>
      <c r="BW51"/>
      <c r="BX51"/>
      <c r="BY51"/>
      <c r="BZ51"/>
    </row>
    <row r="52" spans="1:78" s="10" customFormat="1" x14ac:dyDescent="0.3">
      <c r="A52" s="26" t="s">
        <v>29</v>
      </c>
      <c r="B52" s="38" t="s">
        <v>28</v>
      </c>
      <c r="C52" s="39">
        <v>39272</v>
      </c>
      <c r="D52" s="38">
        <v>0</v>
      </c>
      <c r="E52" s="38">
        <v>0</v>
      </c>
      <c r="F52" s="38">
        <v>7</v>
      </c>
      <c r="G52" s="38"/>
      <c r="H52" s="38">
        <v>0</v>
      </c>
      <c r="I52" s="38">
        <v>0</v>
      </c>
      <c r="J52" s="38">
        <v>0</v>
      </c>
      <c r="K52" s="38">
        <v>39265</v>
      </c>
      <c r="L52" s="40">
        <v>0</v>
      </c>
      <c r="M52" s="39">
        <v>0</v>
      </c>
      <c r="N52" s="39">
        <v>0</v>
      </c>
      <c r="O52" s="39">
        <v>0</v>
      </c>
      <c r="P52" s="39">
        <v>0</v>
      </c>
      <c r="Q52" s="39">
        <v>0</v>
      </c>
      <c r="R52" s="39">
        <v>0</v>
      </c>
      <c r="S52" s="39">
        <v>0</v>
      </c>
      <c r="T52" s="39">
        <v>0</v>
      </c>
      <c r="U52" s="39">
        <v>0</v>
      </c>
      <c r="V52" s="39">
        <v>0</v>
      </c>
      <c r="W52" s="39">
        <v>0</v>
      </c>
      <c r="X52" s="39">
        <v>0</v>
      </c>
      <c r="Y52" s="39">
        <v>0</v>
      </c>
      <c r="Z52" s="39">
        <v>0</v>
      </c>
      <c r="AA52" s="39">
        <v>2229</v>
      </c>
      <c r="AB52" s="39">
        <v>0</v>
      </c>
      <c r="AC52" s="39">
        <v>0</v>
      </c>
      <c r="AD52" s="39">
        <v>0</v>
      </c>
      <c r="AE52" s="39">
        <v>0</v>
      </c>
      <c r="AF52" s="39">
        <v>0</v>
      </c>
      <c r="AG52" s="39">
        <v>0</v>
      </c>
      <c r="AH52" s="39">
        <v>0</v>
      </c>
      <c r="AI52" s="39">
        <v>0</v>
      </c>
      <c r="AJ52" s="39">
        <v>0</v>
      </c>
      <c r="AK52" s="39">
        <v>0</v>
      </c>
      <c r="AL52" s="39">
        <v>0</v>
      </c>
      <c r="AM52" s="39">
        <v>0</v>
      </c>
      <c r="AN52" s="39">
        <v>0</v>
      </c>
      <c r="AO52" s="39">
        <v>0</v>
      </c>
      <c r="AP52" s="39">
        <v>1761</v>
      </c>
      <c r="AQ52" s="39">
        <v>1329</v>
      </c>
      <c r="AR52" s="39">
        <v>0</v>
      </c>
      <c r="AS52" s="39">
        <v>0</v>
      </c>
      <c r="AT52" s="39">
        <v>0</v>
      </c>
      <c r="AU52" s="39">
        <v>6919</v>
      </c>
      <c r="AV52" s="39">
        <v>1120</v>
      </c>
      <c r="AW52" s="39">
        <v>0</v>
      </c>
      <c r="AX52" s="39">
        <v>0</v>
      </c>
      <c r="AY52" s="39">
        <v>0</v>
      </c>
      <c r="AZ52" s="39">
        <v>0</v>
      </c>
      <c r="BA52" s="39">
        <v>0</v>
      </c>
      <c r="BB52" s="39">
        <v>0</v>
      </c>
      <c r="BC52" s="39">
        <v>0</v>
      </c>
      <c r="BD52" s="39">
        <v>2103</v>
      </c>
      <c r="BE52" s="39">
        <v>4702</v>
      </c>
      <c r="BF52" s="39">
        <v>19102</v>
      </c>
      <c r="BG52" s="39">
        <v>0</v>
      </c>
      <c r="BH52" s="41">
        <v>39265</v>
      </c>
      <c r="BI52" s="42"/>
      <c r="BJ52" s="41">
        <v>0</v>
      </c>
      <c r="BL52" s="83">
        <v>0</v>
      </c>
      <c r="BW52"/>
      <c r="BX52"/>
      <c r="BY52"/>
      <c r="BZ52"/>
    </row>
    <row r="53" spans="1:78" s="10" customFormat="1" x14ac:dyDescent="0.3">
      <c r="A53" s="26" t="s">
        <v>27</v>
      </c>
      <c r="B53" s="38" t="s">
        <v>26</v>
      </c>
      <c r="C53" s="39">
        <v>434403</v>
      </c>
      <c r="D53" s="38">
        <v>0</v>
      </c>
      <c r="E53" s="38">
        <v>0</v>
      </c>
      <c r="F53" s="38">
        <v>21</v>
      </c>
      <c r="G53" s="38"/>
      <c r="H53" s="38">
        <v>224</v>
      </c>
      <c r="I53" s="38">
        <v>0</v>
      </c>
      <c r="J53" s="38">
        <v>0</v>
      </c>
      <c r="K53" s="38">
        <v>434158</v>
      </c>
      <c r="L53" s="40">
        <v>0</v>
      </c>
      <c r="M53" s="39">
        <v>67</v>
      </c>
      <c r="N53" s="39">
        <v>0</v>
      </c>
      <c r="O53" s="39">
        <v>16</v>
      </c>
      <c r="P53" s="39">
        <v>0</v>
      </c>
      <c r="Q53" s="39">
        <v>0</v>
      </c>
      <c r="R53" s="39">
        <v>125</v>
      </c>
      <c r="S53" s="39">
        <v>18</v>
      </c>
      <c r="T53" s="39">
        <v>51</v>
      </c>
      <c r="U53" s="39">
        <v>29</v>
      </c>
      <c r="V53" s="39">
        <v>0</v>
      </c>
      <c r="W53" s="39">
        <v>1</v>
      </c>
      <c r="X53" s="39">
        <v>407</v>
      </c>
      <c r="Y53" s="39">
        <v>0</v>
      </c>
      <c r="Z53" s="39">
        <v>31</v>
      </c>
      <c r="AA53" s="39">
        <v>9536</v>
      </c>
      <c r="AB53" s="39">
        <v>0</v>
      </c>
      <c r="AC53" s="39">
        <v>413</v>
      </c>
      <c r="AD53" s="39">
        <v>34</v>
      </c>
      <c r="AE53" s="39">
        <v>197</v>
      </c>
      <c r="AF53" s="39">
        <v>37</v>
      </c>
      <c r="AG53" s="39">
        <v>12</v>
      </c>
      <c r="AH53" s="39">
        <v>0</v>
      </c>
      <c r="AI53" s="39">
        <v>72</v>
      </c>
      <c r="AJ53" s="39">
        <v>0</v>
      </c>
      <c r="AK53" s="39">
        <v>0</v>
      </c>
      <c r="AL53" s="39">
        <v>0</v>
      </c>
      <c r="AM53" s="39">
        <v>3</v>
      </c>
      <c r="AN53" s="39">
        <v>1</v>
      </c>
      <c r="AO53" s="39">
        <v>13781</v>
      </c>
      <c r="AP53" s="39">
        <v>8024</v>
      </c>
      <c r="AQ53" s="39">
        <v>5809</v>
      </c>
      <c r="AR53" s="39">
        <v>192</v>
      </c>
      <c r="AS53" s="39">
        <v>42335</v>
      </c>
      <c r="AT53" s="39">
        <v>8</v>
      </c>
      <c r="AU53" s="39">
        <v>29694</v>
      </c>
      <c r="AV53" s="39">
        <v>7388</v>
      </c>
      <c r="AW53" s="39">
        <v>0</v>
      </c>
      <c r="AX53" s="39">
        <v>2</v>
      </c>
      <c r="AY53" s="39">
        <v>12491</v>
      </c>
      <c r="AZ53" s="39">
        <v>11256</v>
      </c>
      <c r="BA53" s="39">
        <v>0</v>
      </c>
      <c r="BB53" s="39">
        <v>2</v>
      </c>
      <c r="BC53" s="39">
        <v>0</v>
      </c>
      <c r="BD53" s="39">
        <v>8990</v>
      </c>
      <c r="BE53" s="39">
        <v>201474</v>
      </c>
      <c r="BF53" s="39">
        <v>81662</v>
      </c>
      <c r="BG53" s="39">
        <v>0</v>
      </c>
      <c r="BH53" s="41">
        <v>434158</v>
      </c>
      <c r="BI53" s="42"/>
      <c r="BJ53" s="41">
        <v>0</v>
      </c>
      <c r="BL53" s="83">
        <v>0</v>
      </c>
      <c r="BW53"/>
      <c r="BX53"/>
      <c r="BY53"/>
      <c r="BZ53"/>
    </row>
    <row r="54" spans="1:78" s="10" customFormat="1" x14ac:dyDescent="0.3">
      <c r="A54" s="26" t="s">
        <v>25</v>
      </c>
      <c r="B54" s="38" t="s">
        <v>24</v>
      </c>
      <c r="C54" s="39">
        <v>80600</v>
      </c>
      <c r="D54" s="38">
        <v>0</v>
      </c>
      <c r="E54" s="38">
        <v>0</v>
      </c>
      <c r="F54" s="38">
        <v>0</v>
      </c>
      <c r="G54" s="38"/>
      <c r="H54" s="38">
        <v>0</v>
      </c>
      <c r="I54" s="38">
        <v>0</v>
      </c>
      <c r="J54" s="38">
        <v>0</v>
      </c>
      <c r="K54" s="38">
        <v>80600</v>
      </c>
      <c r="L54" s="40">
        <v>0</v>
      </c>
      <c r="M54" s="39">
        <v>0</v>
      </c>
      <c r="N54" s="39">
        <v>0</v>
      </c>
      <c r="O54" s="39">
        <v>0</v>
      </c>
      <c r="P54" s="39">
        <v>0</v>
      </c>
      <c r="Q54" s="39">
        <v>0</v>
      </c>
      <c r="R54" s="39">
        <v>0</v>
      </c>
      <c r="S54" s="39">
        <v>0</v>
      </c>
      <c r="T54" s="39">
        <v>0</v>
      </c>
      <c r="U54" s="39">
        <v>0</v>
      </c>
      <c r="V54" s="39">
        <v>0</v>
      </c>
      <c r="W54" s="39">
        <v>0</v>
      </c>
      <c r="X54" s="39">
        <v>0</v>
      </c>
      <c r="Y54" s="39">
        <v>0</v>
      </c>
      <c r="Z54" s="39">
        <v>0</v>
      </c>
      <c r="AA54" s="39">
        <v>4576</v>
      </c>
      <c r="AB54" s="39">
        <v>0</v>
      </c>
      <c r="AC54" s="39">
        <v>0</v>
      </c>
      <c r="AD54" s="39">
        <v>0</v>
      </c>
      <c r="AE54" s="39">
        <v>0</v>
      </c>
      <c r="AF54" s="39">
        <v>0</v>
      </c>
      <c r="AG54" s="39">
        <v>0</v>
      </c>
      <c r="AH54" s="39">
        <v>0</v>
      </c>
      <c r="AI54" s="39">
        <v>0</v>
      </c>
      <c r="AJ54" s="39">
        <v>0</v>
      </c>
      <c r="AK54" s="39">
        <v>0</v>
      </c>
      <c r="AL54" s="39">
        <v>0</v>
      </c>
      <c r="AM54" s="39">
        <v>0</v>
      </c>
      <c r="AN54" s="39">
        <v>0</v>
      </c>
      <c r="AO54" s="39">
        <v>0</v>
      </c>
      <c r="AP54" s="39">
        <v>3616</v>
      </c>
      <c r="AQ54" s="39">
        <v>2728</v>
      </c>
      <c r="AR54" s="39">
        <v>0</v>
      </c>
      <c r="AS54" s="39">
        <v>0</v>
      </c>
      <c r="AT54" s="39">
        <v>0</v>
      </c>
      <c r="AU54" s="39">
        <v>14202</v>
      </c>
      <c r="AV54" s="39">
        <v>2299</v>
      </c>
      <c r="AW54" s="39">
        <v>0</v>
      </c>
      <c r="AX54" s="39">
        <v>0</v>
      </c>
      <c r="AY54" s="39">
        <v>1</v>
      </c>
      <c r="AZ54" s="39">
        <v>1</v>
      </c>
      <c r="BA54" s="39">
        <v>0</v>
      </c>
      <c r="BB54" s="39">
        <v>0</v>
      </c>
      <c r="BC54" s="39">
        <v>0</v>
      </c>
      <c r="BD54" s="39">
        <v>4316</v>
      </c>
      <c r="BE54" s="39">
        <v>9651</v>
      </c>
      <c r="BF54" s="39">
        <v>39210</v>
      </c>
      <c r="BG54" s="39">
        <v>0</v>
      </c>
      <c r="BH54" s="41">
        <v>80600</v>
      </c>
      <c r="BI54" s="42"/>
      <c r="BJ54" s="41">
        <v>0</v>
      </c>
      <c r="BL54" s="83">
        <v>0</v>
      </c>
      <c r="BW54"/>
      <c r="BX54"/>
      <c r="BY54"/>
      <c r="BZ54"/>
    </row>
    <row r="55" spans="1:78" s="10" customFormat="1" ht="15" thickBot="1" x14ac:dyDescent="0.35">
      <c r="A55" s="33" t="s">
        <v>23</v>
      </c>
      <c r="B55" s="38" t="s">
        <v>22</v>
      </c>
      <c r="C55" s="39">
        <v>283861</v>
      </c>
      <c r="D55" s="38">
        <v>0</v>
      </c>
      <c r="E55" s="38">
        <v>0</v>
      </c>
      <c r="F55" s="38">
        <v>0</v>
      </c>
      <c r="G55" s="38"/>
      <c r="H55" s="38">
        <v>0</v>
      </c>
      <c r="I55" s="38">
        <v>0</v>
      </c>
      <c r="J55" s="38">
        <v>0</v>
      </c>
      <c r="K55" s="38">
        <v>283861</v>
      </c>
      <c r="L55" s="40">
        <v>0</v>
      </c>
      <c r="M55" s="39">
        <v>0</v>
      </c>
      <c r="N55" s="39">
        <v>0</v>
      </c>
      <c r="O55" s="39">
        <v>0</v>
      </c>
      <c r="P55" s="39">
        <v>0</v>
      </c>
      <c r="Q55" s="39">
        <v>0</v>
      </c>
      <c r="R55" s="39">
        <v>0</v>
      </c>
      <c r="S55" s="39">
        <v>0</v>
      </c>
      <c r="T55" s="39">
        <v>0</v>
      </c>
      <c r="U55" s="39">
        <v>0</v>
      </c>
      <c r="V55" s="39">
        <v>0</v>
      </c>
      <c r="W55" s="39">
        <v>0</v>
      </c>
      <c r="X55" s="39">
        <v>0</v>
      </c>
      <c r="Y55" s="39">
        <v>0</v>
      </c>
      <c r="Z55" s="39">
        <v>0</v>
      </c>
      <c r="AA55" s="39">
        <v>0</v>
      </c>
      <c r="AB55" s="39">
        <v>0</v>
      </c>
      <c r="AC55" s="39">
        <v>0</v>
      </c>
      <c r="AD55" s="39">
        <v>0</v>
      </c>
      <c r="AE55" s="39">
        <v>0</v>
      </c>
      <c r="AF55" s="39">
        <v>0</v>
      </c>
      <c r="AG55" s="39">
        <v>0</v>
      </c>
      <c r="AH55" s="39">
        <v>0</v>
      </c>
      <c r="AI55" s="39">
        <v>0</v>
      </c>
      <c r="AJ55" s="39">
        <v>0</v>
      </c>
      <c r="AK55" s="39">
        <v>0</v>
      </c>
      <c r="AL55" s="39">
        <v>0</v>
      </c>
      <c r="AM55" s="39">
        <v>0</v>
      </c>
      <c r="AN55" s="39">
        <v>0</v>
      </c>
      <c r="AO55" s="39">
        <v>0</v>
      </c>
      <c r="AP55" s="39">
        <v>0</v>
      </c>
      <c r="AQ55" s="39">
        <v>0</v>
      </c>
      <c r="AR55" s="39">
        <v>0</v>
      </c>
      <c r="AS55" s="39">
        <v>0</v>
      </c>
      <c r="AT55" s="39">
        <v>0</v>
      </c>
      <c r="AU55" s="39">
        <v>0</v>
      </c>
      <c r="AV55" s="39">
        <v>0</v>
      </c>
      <c r="AW55" s="39">
        <v>0</v>
      </c>
      <c r="AX55" s="39">
        <v>0</v>
      </c>
      <c r="AY55" s="39">
        <v>0</v>
      </c>
      <c r="AZ55" s="39">
        <v>0</v>
      </c>
      <c r="BA55" s="39">
        <v>0</v>
      </c>
      <c r="BB55" s="39">
        <v>0</v>
      </c>
      <c r="BC55" s="39">
        <v>0</v>
      </c>
      <c r="BD55" s="39">
        <v>0</v>
      </c>
      <c r="BE55" s="39">
        <v>0</v>
      </c>
      <c r="BF55" s="39">
        <v>0</v>
      </c>
      <c r="BG55" s="39">
        <v>0</v>
      </c>
      <c r="BH55" s="41">
        <v>0</v>
      </c>
      <c r="BI55" s="44"/>
      <c r="BJ55" s="45">
        <v>283861</v>
      </c>
      <c r="BL55" s="83">
        <v>0</v>
      </c>
      <c r="BW55"/>
      <c r="BX55"/>
      <c r="BY55"/>
      <c r="BZ55"/>
    </row>
    <row r="56" spans="1:78" s="51" customFormat="1" ht="21.75" customHeight="1" thickTop="1" thickBot="1" x14ac:dyDescent="0.3">
      <c r="A56" s="46"/>
      <c r="B56" s="47">
        <v>0</v>
      </c>
      <c r="C56" s="48">
        <v>30891352</v>
      </c>
      <c r="D56" s="48">
        <v>0</v>
      </c>
      <c r="E56" s="48">
        <v>0</v>
      </c>
      <c r="F56" s="48">
        <v>377688</v>
      </c>
      <c r="G56" s="48">
        <v>0</v>
      </c>
      <c r="H56" s="48">
        <v>46095</v>
      </c>
      <c r="I56" s="48">
        <v>256315</v>
      </c>
      <c r="J56" s="48">
        <v>403767</v>
      </c>
      <c r="K56" s="49">
        <v>29807487</v>
      </c>
      <c r="L56" s="47">
        <v>1073726</v>
      </c>
      <c r="M56" s="47">
        <v>1195517</v>
      </c>
      <c r="N56" s="47">
        <v>538804</v>
      </c>
      <c r="O56" s="47">
        <v>226695</v>
      </c>
      <c r="P56" s="47">
        <v>204465</v>
      </c>
      <c r="Q56" s="47">
        <v>159062</v>
      </c>
      <c r="R56" s="47">
        <v>523416</v>
      </c>
      <c r="S56" s="47">
        <v>353105</v>
      </c>
      <c r="T56" s="47">
        <v>302567</v>
      </c>
      <c r="U56" s="47">
        <v>596197</v>
      </c>
      <c r="V56" s="47">
        <v>95026</v>
      </c>
      <c r="W56" s="47">
        <v>574342</v>
      </c>
      <c r="X56" s="47">
        <v>288345</v>
      </c>
      <c r="Y56" s="47">
        <v>104349</v>
      </c>
      <c r="Z56" s="47">
        <v>67978</v>
      </c>
      <c r="AA56" s="47">
        <v>109266</v>
      </c>
      <c r="AB56" s="47">
        <v>22809</v>
      </c>
      <c r="AC56" s="47">
        <v>206488</v>
      </c>
      <c r="AD56" s="47">
        <v>167277</v>
      </c>
      <c r="AE56" s="47">
        <v>1184736</v>
      </c>
      <c r="AF56" s="47">
        <v>366721</v>
      </c>
      <c r="AG56" s="47">
        <v>65726</v>
      </c>
      <c r="AH56" s="47">
        <v>153741</v>
      </c>
      <c r="AI56" s="47">
        <v>769899</v>
      </c>
      <c r="AJ56" s="47">
        <v>75</v>
      </c>
      <c r="AK56" s="47">
        <v>24537</v>
      </c>
      <c r="AL56" s="47">
        <v>1817</v>
      </c>
      <c r="AM56" s="47">
        <v>11421</v>
      </c>
      <c r="AN56" s="47">
        <v>245609</v>
      </c>
      <c r="AO56" s="47">
        <v>158781</v>
      </c>
      <c r="AP56" s="47">
        <v>380736</v>
      </c>
      <c r="AQ56" s="47">
        <v>105987</v>
      </c>
      <c r="AR56" s="47">
        <v>1206744</v>
      </c>
      <c r="AS56" s="47">
        <v>3866698</v>
      </c>
      <c r="AT56" s="47">
        <v>2814486</v>
      </c>
      <c r="AU56" s="47">
        <v>1317624</v>
      </c>
      <c r="AV56" s="47">
        <v>989322</v>
      </c>
      <c r="AW56" s="47">
        <v>629566</v>
      </c>
      <c r="AX56" s="47">
        <v>1074226</v>
      </c>
      <c r="AY56" s="47">
        <v>443342</v>
      </c>
      <c r="AZ56" s="47">
        <v>404147</v>
      </c>
      <c r="BA56" s="47">
        <v>771260</v>
      </c>
      <c r="BB56" s="47">
        <v>764812</v>
      </c>
      <c r="BC56" s="47">
        <v>312504</v>
      </c>
      <c r="BD56" s="47">
        <v>18697</v>
      </c>
      <c r="BE56" s="47">
        <v>254697</v>
      </c>
      <c r="BF56" s="47">
        <v>169844</v>
      </c>
      <c r="BG56" s="47">
        <v>0</v>
      </c>
      <c r="BH56" s="47">
        <v>25317189</v>
      </c>
      <c r="BI56" s="50">
        <v>0</v>
      </c>
      <c r="BJ56" s="49">
        <v>4490298</v>
      </c>
      <c r="BK56" s="10"/>
      <c r="BL56" s="83">
        <v>0</v>
      </c>
      <c r="BM56" s="10"/>
      <c r="BN56" s="10"/>
      <c r="BO56" s="10"/>
      <c r="BP56" s="10"/>
      <c r="BQ56" s="10"/>
      <c r="BR56" s="10"/>
      <c r="BS56" s="10"/>
    </row>
    <row r="57" spans="1:78" s="51" customFormat="1" ht="21.75" customHeight="1" thickTop="1" thickBot="1" x14ac:dyDescent="0.35">
      <c r="B57" s="52"/>
      <c r="C57" s="52"/>
      <c r="D57" s="52"/>
      <c r="E57" s="52"/>
      <c r="F57" s="52"/>
      <c r="G57" s="52"/>
      <c r="H57" s="52"/>
      <c r="I57" s="52"/>
      <c r="J57" s="52"/>
      <c r="K57" s="52"/>
      <c r="L57" s="52"/>
      <c r="M57" s="52"/>
      <c r="N57" s="52"/>
      <c r="O57" s="52"/>
      <c r="P57" s="52"/>
      <c r="Q57" s="52"/>
      <c r="R57" s="52"/>
      <c r="S57" s="52"/>
      <c r="T57" s="52"/>
      <c r="U57" s="52"/>
      <c r="V57" s="52"/>
      <c r="W57" s="52"/>
      <c r="X57" s="52"/>
      <c r="Y57" s="52"/>
      <c r="Z57" s="52"/>
      <c r="AA57" s="52"/>
      <c r="AB57" s="52"/>
      <c r="AC57" s="52"/>
      <c r="AD57" s="52"/>
      <c r="AE57" s="52"/>
      <c r="AF57" s="52"/>
      <c r="AG57" s="52"/>
      <c r="AH57" s="52"/>
      <c r="AI57" s="52"/>
      <c r="AJ57" s="52"/>
      <c r="AK57" s="52"/>
      <c r="AL57" s="52"/>
      <c r="AM57" s="52"/>
      <c r="AN57" s="52"/>
      <c r="AO57" s="52"/>
      <c r="AP57" s="52"/>
      <c r="AQ57" s="52"/>
      <c r="AR57" s="52"/>
      <c r="AS57" s="52"/>
      <c r="AT57" s="52"/>
      <c r="AU57" s="52"/>
      <c r="AV57" s="52"/>
      <c r="AW57" s="52"/>
      <c r="AX57" s="52"/>
      <c r="AY57" s="52"/>
      <c r="AZ57" s="52"/>
      <c r="BA57" s="52"/>
      <c r="BB57" s="52"/>
      <c r="BC57" s="52"/>
      <c r="BD57" s="52"/>
      <c r="BE57" s="52"/>
      <c r="BF57" s="52"/>
      <c r="BG57" s="52"/>
      <c r="BH57" s="52"/>
      <c r="BI57" s="52"/>
      <c r="BJ57" s="52"/>
      <c r="BK57" s="52"/>
      <c r="BL57" s="52"/>
      <c r="BM57" s="52"/>
      <c r="BN57" s="52"/>
      <c r="BO57" s="52"/>
      <c r="BP57" s="52"/>
      <c r="BQ57" s="53"/>
      <c r="BR57" s="53"/>
    </row>
    <row r="58" spans="1:78" s="10" customFormat="1" ht="15.6" thickTop="1" thickBot="1" x14ac:dyDescent="0.35">
      <c r="L58" s="14" t="s">
        <v>178</v>
      </c>
      <c r="M58" s="15"/>
      <c r="N58" s="15"/>
      <c r="O58" s="15"/>
      <c r="P58" s="15"/>
      <c r="Q58" s="15"/>
      <c r="R58" s="15"/>
      <c r="S58" s="15"/>
      <c r="T58" s="15"/>
      <c r="U58" s="15"/>
      <c r="V58" s="15"/>
      <c r="W58" s="15"/>
      <c r="X58" s="15"/>
      <c r="Y58" s="15"/>
      <c r="Z58" s="15"/>
      <c r="AA58" s="15"/>
      <c r="AB58" s="15"/>
      <c r="AC58" s="15"/>
      <c r="AD58" s="15"/>
      <c r="AE58" s="15"/>
      <c r="AF58" s="15"/>
      <c r="AG58" s="15"/>
      <c r="AH58" s="15"/>
      <c r="AI58" s="15"/>
      <c r="AJ58" s="15"/>
      <c r="AK58" s="15"/>
      <c r="AL58" s="15"/>
      <c r="AM58" s="15"/>
      <c r="AN58" s="15"/>
      <c r="AO58" s="15"/>
      <c r="AP58" s="15"/>
      <c r="AQ58" s="15"/>
      <c r="AR58" s="15"/>
      <c r="AS58" s="15"/>
      <c r="AT58" s="15"/>
      <c r="AU58" s="15"/>
      <c r="AV58" s="15"/>
      <c r="AW58" s="15"/>
      <c r="AX58" s="15"/>
      <c r="AY58" s="15"/>
      <c r="AZ58" s="15"/>
      <c r="BA58" s="15"/>
      <c r="BB58" s="15"/>
      <c r="BC58" s="15"/>
      <c r="BD58" s="15"/>
      <c r="BE58" s="15"/>
      <c r="BF58" s="15"/>
      <c r="BG58" s="15"/>
      <c r="BH58" s="16"/>
      <c r="BT58" s="12"/>
      <c r="BW58"/>
      <c r="BX58"/>
      <c r="BY58"/>
      <c r="BZ58"/>
    </row>
    <row r="59" spans="1:78" s="10" customFormat="1" ht="80.400000000000006" thickTop="1" thickBot="1" x14ac:dyDescent="0.35">
      <c r="A59" s="17" t="s">
        <v>177</v>
      </c>
      <c r="B59" s="54"/>
      <c r="C59" s="19" t="s">
        <v>176</v>
      </c>
      <c r="D59" s="19" t="s">
        <v>175</v>
      </c>
      <c r="E59" s="19" t="s">
        <v>174</v>
      </c>
      <c r="F59" s="19" t="s">
        <v>173</v>
      </c>
      <c r="G59" s="19" t="s">
        <v>172</v>
      </c>
      <c r="H59" s="19" t="s">
        <v>171</v>
      </c>
      <c r="I59" s="19" t="s">
        <v>170</v>
      </c>
      <c r="J59" s="20" t="s">
        <v>169</v>
      </c>
      <c r="K59" s="21" t="s">
        <v>168</v>
      </c>
      <c r="L59" s="22" t="s">
        <v>167</v>
      </c>
      <c r="M59" s="23" t="s">
        <v>166</v>
      </c>
      <c r="N59" s="23" t="s">
        <v>165</v>
      </c>
      <c r="O59" s="23" t="s">
        <v>164</v>
      </c>
      <c r="P59" s="23" t="s">
        <v>163</v>
      </c>
      <c r="Q59" s="23" t="s">
        <v>162</v>
      </c>
      <c r="R59" s="23" t="s">
        <v>161</v>
      </c>
      <c r="S59" s="23" t="s">
        <v>160</v>
      </c>
      <c r="T59" s="23" t="s">
        <v>159</v>
      </c>
      <c r="U59" s="23" t="s">
        <v>158</v>
      </c>
      <c r="V59" s="23" t="s">
        <v>157</v>
      </c>
      <c r="W59" s="23" t="s">
        <v>156</v>
      </c>
      <c r="X59" s="23" t="s">
        <v>155</v>
      </c>
      <c r="Y59" s="23" t="s">
        <v>154</v>
      </c>
      <c r="Z59" s="23" t="s">
        <v>153</v>
      </c>
      <c r="AA59" s="23" t="s">
        <v>85</v>
      </c>
      <c r="AB59" s="23" t="s">
        <v>152</v>
      </c>
      <c r="AC59" s="23" t="s">
        <v>151</v>
      </c>
      <c r="AD59" s="23" t="s">
        <v>150</v>
      </c>
      <c r="AE59" s="23" t="s">
        <v>149</v>
      </c>
      <c r="AF59" s="23" t="s">
        <v>148</v>
      </c>
      <c r="AG59" s="23" t="s">
        <v>147</v>
      </c>
      <c r="AH59" s="23" t="s">
        <v>146</v>
      </c>
      <c r="AI59" s="23" t="s">
        <v>145</v>
      </c>
      <c r="AJ59" s="23" t="s">
        <v>144</v>
      </c>
      <c r="AK59" s="23" t="s">
        <v>143</v>
      </c>
      <c r="AL59" s="23" t="s">
        <v>142</v>
      </c>
      <c r="AM59" s="23" t="s">
        <v>141</v>
      </c>
      <c r="AN59" s="23" t="s">
        <v>140</v>
      </c>
      <c r="AO59" s="23" t="s">
        <v>57</v>
      </c>
      <c r="AP59" s="23" t="s">
        <v>55</v>
      </c>
      <c r="AQ59" s="23" t="s">
        <v>53</v>
      </c>
      <c r="AR59" s="23" t="s">
        <v>139</v>
      </c>
      <c r="AS59" s="23" t="s">
        <v>217</v>
      </c>
      <c r="AT59" s="23" t="s">
        <v>138</v>
      </c>
      <c r="AU59" s="23" t="s">
        <v>137</v>
      </c>
      <c r="AV59" s="23" t="s">
        <v>136</v>
      </c>
      <c r="AW59" s="23" t="s">
        <v>135</v>
      </c>
      <c r="AX59" s="23" t="s">
        <v>134</v>
      </c>
      <c r="AY59" s="23" t="s">
        <v>38</v>
      </c>
      <c r="AZ59" s="23" t="s">
        <v>36</v>
      </c>
      <c r="BA59" s="23" t="s">
        <v>34</v>
      </c>
      <c r="BB59" s="23" t="s">
        <v>32</v>
      </c>
      <c r="BC59" s="23" t="s">
        <v>133</v>
      </c>
      <c r="BD59" s="23" t="s">
        <v>28</v>
      </c>
      <c r="BE59" s="23" t="s">
        <v>26</v>
      </c>
      <c r="BF59" s="23" t="s">
        <v>24</v>
      </c>
      <c r="BG59" s="23" t="s">
        <v>22</v>
      </c>
      <c r="BH59" s="21" t="s">
        <v>132</v>
      </c>
      <c r="BI59" s="25" t="s">
        <v>131</v>
      </c>
      <c r="BJ59" s="24" t="s">
        <v>130</v>
      </c>
      <c r="BK59" s="55" t="s">
        <v>129</v>
      </c>
      <c r="BL59" s="56"/>
      <c r="BM59" s="57"/>
      <c r="BN59" s="58"/>
      <c r="BO59" s="58"/>
      <c r="BP59" s="58"/>
      <c r="BQ59" s="59" t="s">
        <v>128</v>
      </c>
      <c r="BR59" s="19" t="s">
        <v>127</v>
      </c>
      <c r="BS59" s="21" t="s">
        <v>126</v>
      </c>
      <c r="BW59"/>
      <c r="BX59"/>
      <c r="BY59"/>
      <c r="BZ59"/>
    </row>
    <row r="60" spans="1:78" s="10" customFormat="1" ht="15" thickTop="1" x14ac:dyDescent="0.3">
      <c r="A60" s="60"/>
      <c r="B60" s="61"/>
      <c r="C60" s="28"/>
      <c r="D60" s="27"/>
      <c r="E60" s="27"/>
      <c r="F60" s="27"/>
      <c r="G60" s="27"/>
      <c r="H60" s="27"/>
      <c r="I60" s="27"/>
      <c r="J60" s="27"/>
      <c r="K60" s="27"/>
      <c r="L60" s="29"/>
      <c r="M60" s="28"/>
      <c r="N60" s="28"/>
      <c r="O60" s="28"/>
      <c r="P60" s="28"/>
      <c r="Q60" s="28"/>
      <c r="R60" s="28"/>
      <c r="S60" s="28"/>
      <c r="T60" s="28"/>
      <c r="U60" s="28"/>
      <c r="V60" s="28"/>
      <c r="W60" s="28"/>
      <c r="X60" s="28"/>
      <c r="Y60" s="28"/>
      <c r="Z60" s="28"/>
      <c r="AA60" s="28"/>
      <c r="AB60" s="28"/>
      <c r="AC60" s="28"/>
      <c r="AD60" s="28"/>
      <c r="AE60" s="28"/>
      <c r="AF60" s="28"/>
      <c r="AG60" s="28"/>
      <c r="AH60" s="28"/>
      <c r="AI60" s="28"/>
      <c r="AJ60" s="28"/>
      <c r="AK60" s="28"/>
      <c r="AL60" s="28"/>
      <c r="AM60" s="28"/>
      <c r="AN60" s="28"/>
      <c r="AO60" s="28"/>
      <c r="AP60" s="28"/>
      <c r="AQ60" s="28"/>
      <c r="AR60" s="28"/>
      <c r="AS60" s="28"/>
      <c r="AT60" s="28"/>
      <c r="AU60" s="28"/>
      <c r="AV60" s="28"/>
      <c r="AW60" s="28"/>
      <c r="AX60" s="28"/>
      <c r="AY60" s="28"/>
      <c r="AZ60" s="28"/>
      <c r="BA60" s="28"/>
      <c r="BB60" s="28"/>
      <c r="BC60" s="28"/>
      <c r="BD60" s="28"/>
      <c r="BE60" s="28"/>
      <c r="BF60" s="28"/>
      <c r="BG60" s="62"/>
      <c r="BH60" s="63"/>
      <c r="BI60" s="43"/>
      <c r="BJ60" s="64"/>
      <c r="BK60" s="65" t="s">
        <v>125</v>
      </c>
      <c r="BL60" s="66" t="s">
        <v>124</v>
      </c>
      <c r="BM60" s="67"/>
      <c r="BN60" s="68"/>
      <c r="BO60" s="69" t="s">
        <v>123</v>
      </c>
      <c r="BP60" s="70" t="s">
        <v>122</v>
      </c>
      <c r="BQ60" s="27"/>
      <c r="BR60" s="71"/>
      <c r="BS60" s="30"/>
      <c r="BW60"/>
      <c r="BX60"/>
      <c r="BY60"/>
      <c r="BZ60"/>
    </row>
    <row r="61" spans="1:78" s="10" customFormat="1" ht="15" thickBot="1" x14ac:dyDescent="0.35">
      <c r="A61" s="72"/>
      <c r="B61" s="73"/>
      <c r="C61" s="35"/>
      <c r="D61" s="34"/>
      <c r="E61" s="34"/>
      <c r="F61" s="34"/>
      <c r="G61" s="34"/>
      <c r="H61" s="34"/>
      <c r="I61" s="34"/>
      <c r="J61" s="34"/>
      <c r="K61" s="34"/>
      <c r="L61" s="36" t="s">
        <v>116</v>
      </c>
      <c r="M61" s="35" t="s">
        <v>114</v>
      </c>
      <c r="N61" s="35" t="s">
        <v>112</v>
      </c>
      <c r="O61" s="35" t="s">
        <v>110</v>
      </c>
      <c r="P61" s="35" t="s">
        <v>108</v>
      </c>
      <c r="Q61" s="35" t="s">
        <v>106</v>
      </c>
      <c r="R61" s="35" t="s">
        <v>104</v>
      </c>
      <c r="S61" s="35" t="s">
        <v>102</v>
      </c>
      <c r="T61" s="35" t="s">
        <v>100</v>
      </c>
      <c r="U61" s="35" t="s">
        <v>98</v>
      </c>
      <c r="V61" s="35" t="s">
        <v>96</v>
      </c>
      <c r="W61" s="35" t="s">
        <v>94</v>
      </c>
      <c r="X61" s="35" t="s">
        <v>92</v>
      </c>
      <c r="Y61" s="35" t="s">
        <v>90</v>
      </c>
      <c r="Z61" s="35" t="s">
        <v>88</v>
      </c>
      <c r="AA61" s="35" t="s">
        <v>86</v>
      </c>
      <c r="AB61" s="35" t="s">
        <v>84</v>
      </c>
      <c r="AC61" s="35" t="s">
        <v>82</v>
      </c>
      <c r="AD61" s="35" t="s">
        <v>80</v>
      </c>
      <c r="AE61" s="35" t="s">
        <v>78</v>
      </c>
      <c r="AF61" s="35" t="s">
        <v>76</v>
      </c>
      <c r="AG61" s="35" t="s">
        <v>74</v>
      </c>
      <c r="AH61" s="35" t="s">
        <v>72</v>
      </c>
      <c r="AI61" s="35" t="s">
        <v>70</v>
      </c>
      <c r="AJ61" s="35" t="s">
        <v>68</v>
      </c>
      <c r="AK61" s="35" t="s">
        <v>66</v>
      </c>
      <c r="AL61" s="35" t="s">
        <v>64</v>
      </c>
      <c r="AM61" s="35" t="s">
        <v>62</v>
      </c>
      <c r="AN61" s="35" t="s">
        <v>60</v>
      </c>
      <c r="AO61" s="35" t="s">
        <v>58</v>
      </c>
      <c r="AP61" s="35" t="s">
        <v>56</v>
      </c>
      <c r="AQ61" s="35" t="s">
        <v>54</v>
      </c>
      <c r="AR61" s="35" t="s">
        <v>52</v>
      </c>
      <c r="AS61" s="35" t="s">
        <v>50</v>
      </c>
      <c r="AT61" s="35" t="s">
        <v>49</v>
      </c>
      <c r="AU61" s="35" t="s">
        <v>47</v>
      </c>
      <c r="AV61" s="35" t="s">
        <v>45</v>
      </c>
      <c r="AW61" s="35" t="s">
        <v>43</v>
      </c>
      <c r="AX61" s="35" t="s">
        <v>41</v>
      </c>
      <c r="AY61" s="35" t="s">
        <v>39</v>
      </c>
      <c r="AZ61" s="35" t="s">
        <v>37</v>
      </c>
      <c r="BA61" s="35" t="s">
        <v>35</v>
      </c>
      <c r="BB61" s="35" t="s">
        <v>33</v>
      </c>
      <c r="BC61" s="35" t="s">
        <v>31</v>
      </c>
      <c r="BD61" s="35" t="s">
        <v>29</v>
      </c>
      <c r="BE61" s="35" t="s">
        <v>27</v>
      </c>
      <c r="BF61" s="35" t="s">
        <v>25</v>
      </c>
      <c r="BG61" s="35" t="s">
        <v>23</v>
      </c>
      <c r="BH61" s="73"/>
      <c r="BI61" s="45"/>
      <c r="BJ61" s="74"/>
      <c r="BK61" s="75" t="s">
        <v>121</v>
      </c>
      <c r="BL61" s="44" t="s">
        <v>120</v>
      </c>
      <c r="BM61" s="76" t="s">
        <v>119</v>
      </c>
      <c r="BN61" s="77" t="s">
        <v>118</v>
      </c>
      <c r="BO61" s="78" t="s">
        <v>117</v>
      </c>
      <c r="BP61" s="78"/>
      <c r="BQ61" s="74"/>
      <c r="BR61" s="79"/>
      <c r="BS61" s="45"/>
      <c r="BW61"/>
      <c r="BX61"/>
      <c r="BY61"/>
      <c r="BZ61"/>
    </row>
    <row r="62" spans="1:78" s="10" customFormat="1" ht="15" thickTop="1" x14ac:dyDescent="0.3">
      <c r="A62" s="60" t="s">
        <v>116</v>
      </c>
      <c r="B62" s="41" t="s">
        <v>115</v>
      </c>
      <c r="C62" s="39">
        <v>1785596</v>
      </c>
      <c r="D62" s="38"/>
      <c r="E62" s="38"/>
      <c r="F62" s="38"/>
      <c r="G62" s="38"/>
      <c r="H62" s="38"/>
      <c r="I62" s="38"/>
      <c r="J62" s="38"/>
      <c r="K62" s="38"/>
      <c r="L62" s="40">
        <v>97666</v>
      </c>
      <c r="M62" s="39">
        <v>2321</v>
      </c>
      <c r="N62" s="39">
        <v>17256</v>
      </c>
      <c r="O62" s="39">
        <v>190</v>
      </c>
      <c r="P62" s="39">
        <v>0</v>
      </c>
      <c r="Q62" s="39">
        <v>0</v>
      </c>
      <c r="R62" s="39">
        <v>0</v>
      </c>
      <c r="S62" s="39">
        <v>412</v>
      </c>
      <c r="T62" s="39">
        <v>0</v>
      </c>
      <c r="U62" s="39">
        <v>380417</v>
      </c>
      <c r="V62" s="39">
        <v>0</v>
      </c>
      <c r="W62" s="39">
        <v>0</v>
      </c>
      <c r="X62" s="39">
        <v>4586</v>
      </c>
      <c r="Y62" s="39">
        <v>2069</v>
      </c>
      <c r="Z62" s="39">
        <v>0</v>
      </c>
      <c r="AA62" s="39">
        <v>96</v>
      </c>
      <c r="AB62" s="39">
        <v>0</v>
      </c>
      <c r="AC62" s="39">
        <v>0</v>
      </c>
      <c r="AD62" s="39">
        <v>0</v>
      </c>
      <c r="AE62" s="39">
        <v>0</v>
      </c>
      <c r="AF62" s="39">
        <v>0</v>
      </c>
      <c r="AG62" s="39">
        <v>0</v>
      </c>
      <c r="AH62" s="39">
        <v>0</v>
      </c>
      <c r="AI62" s="39">
        <v>0</v>
      </c>
      <c r="AJ62" s="39">
        <v>0</v>
      </c>
      <c r="AK62" s="39">
        <v>0</v>
      </c>
      <c r="AL62" s="39">
        <v>0</v>
      </c>
      <c r="AM62" s="39">
        <v>0</v>
      </c>
      <c r="AN62" s="39">
        <v>0</v>
      </c>
      <c r="AO62" s="39">
        <v>0</v>
      </c>
      <c r="AP62" s="39">
        <v>0</v>
      </c>
      <c r="AQ62" s="39">
        <v>0</v>
      </c>
      <c r="AR62" s="39">
        <v>0</v>
      </c>
      <c r="AS62" s="39">
        <v>0</v>
      </c>
      <c r="AT62" s="39">
        <v>0</v>
      </c>
      <c r="AU62" s="39">
        <v>105126</v>
      </c>
      <c r="AV62" s="39">
        <v>0</v>
      </c>
      <c r="AW62" s="39">
        <v>0</v>
      </c>
      <c r="AX62" s="39">
        <v>0</v>
      </c>
      <c r="AY62" s="39">
        <v>0</v>
      </c>
      <c r="AZ62" s="39">
        <v>0</v>
      </c>
      <c r="BA62" s="39">
        <v>0</v>
      </c>
      <c r="BB62" s="39">
        <v>0</v>
      </c>
      <c r="BC62" s="39">
        <v>0</v>
      </c>
      <c r="BD62" s="39">
        <v>0</v>
      </c>
      <c r="BE62" s="39">
        <v>0</v>
      </c>
      <c r="BF62" s="39">
        <v>0</v>
      </c>
      <c r="BG62" s="80">
        <v>0</v>
      </c>
      <c r="BH62" s="81">
        <v>610139</v>
      </c>
      <c r="BI62" s="41"/>
      <c r="BJ62" s="38">
        <v>3661</v>
      </c>
      <c r="BK62" s="82">
        <v>1025939</v>
      </c>
      <c r="BL62" s="40">
        <v>1025939</v>
      </c>
      <c r="BM62" s="83">
        <v>336322</v>
      </c>
      <c r="BN62" s="38">
        <v>689617</v>
      </c>
      <c r="BO62" s="84">
        <v>0</v>
      </c>
      <c r="BP62" s="84">
        <v>0</v>
      </c>
      <c r="BQ62" s="38">
        <v>9019</v>
      </c>
      <c r="BR62" s="85">
        <v>136838</v>
      </c>
      <c r="BS62" s="41">
        <v>0</v>
      </c>
      <c r="BW62"/>
      <c r="BX62"/>
      <c r="BY62"/>
      <c r="BZ62"/>
    </row>
    <row r="63" spans="1:78" s="10" customFormat="1" x14ac:dyDescent="0.3">
      <c r="A63" s="60" t="s">
        <v>114</v>
      </c>
      <c r="B63" s="41" t="s">
        <v>113</v>
      </c>
      <c r="C63" s="39">
        <v>1809349</v>
      </c>
      <c r="D63" s="38"/>
      <c r="E63" s="38"/>
      <c r="F63" s="38"/>
      <c r="G63" s="38"/>
      <c r="H63" s="38"/>
      <c r="I63" s="38"/>
      <c r="J63" s="38"/>
      <c r="K63" s="38"/>
      <c r="L63" s="40">
        <v>100</v>
      </c>
      <c r="M63" s="39">
        <v>32108</v>
      </c>
      <c r="N63" s="39">
        <v>24</v>
      </c>
      <c r="O63" s="39">
        <v>28009</v>
      </c>
      <c r="P63" s="39">
        <v>1590</v>
      </c>
      <c r="Q63" s="39">
        <v>139</v>
      </c>
      <c r="R63" s="39">
        <v>193</v>
      </c>
      <c r="S63" s="39">
        <v>947</v>
      </c>
      <c r="T63" s="39">
        <v>21113</v>
      </c>
      <c r="U63" s="39">
        <v>364</v>
      </c>
      <c r="V63" s="39">
        <v>282</v>
      </c>
      <c r="W63" s="39">
        <v>263314</v>
      </c>
      <c r="X63" s="39">
        <v>10226</v>
      </c>
      <c r="Y63" s="39">
        <v>1657</v>
      </c>
      <c r="Z63" s="39">
        <v>25500</v>
      </c>
      <c r="AA63" s="39">
        <v>14122</v>
      </c>
      <c r="AB63" s="39">
        <v>35</v>
      </c>
      <c r="AC63" s="39">
        <v>381</v>
      </c>
      <c r="AD63" s="39">
        <v>2107</v>
      </c>
      <c r="AE63" s="39">
        <v>282</v>
      </c>
      <c r="AF63" s="39">
        <v>2969</v>
      </c>
      <c r="AG63" s="39">
        <v>7963</v>
      </c>
      <c r="AH63" s="39">
        <v>30</v>
      </c>
      <c r="AI63" s="39">
        <v>1309</v>
      </c>
      <c r="AJ63" s="39">
        <v>0</v>
      </c>
      <c r="AK63" s="39">
        <v>512</v>
      </c>
      <c r="AL63" s="39">
        <v>38</v>
      </c>
      <c r="AM63" s="39">
        <v>15</v>
      </c>
      <c r="AN63" s="39">
        <v>589</v>
      </c>
      <c r="AO63" s="39">
        <v>211</v>
      </c>
      <c r="AP63" s="39">
        <v>1022</v>
      </c>
      <c r="AQ63" s="39">
        <v>264</v>
      </c>
      <c r="AR63" s="39">
        <v>1933</v>
      </c>
      <c r="AS63" s="39">
        <v>1278</v>
      </c>
      <c r="AT63" s="39">
        <v>25920</v>
      </c>
      <c r="AU63" s="39">
        <v>99</v>
      </c>
      <c r="AV63" s="39">
        <v>960</v>
      </c>
      <c r="AW63" s="39">
        <v>18</v>
      </c>
      <c r="AX63" s="39">
        <v>0</v>
      </c>
      <c r="AY63" s="39">
        <v>130</v>
      </c>
      <c r="AZ63" s="39">
        <v>161</v>
      </c>
      <c r="BA63" s="39">
        <v>281</v>
      </c>
      <c r="BB63" s="39">
        <v>1221</v>
      </c>
      <c r="BC63" s="39">
        <v>1272</v>
      </c>
      <c r="BD63" s="39">
        <v>2</v>
      </c>
      <c r="BE63" s="39">
        <v>107</v>
      </c>
      <c r="BF63" s="39">
        <v>17</v>
      </c>
      <c r="BG63" s="80">
        <v>0</v>
      </c>
      <c r="BH63" s="81">
        <v>450814</v>
      </c>
      <c r="BI63" s="41"/>
      <c r="BJ63" s="38">
        <v>1139640</v>
      </c>
      <c r="BK63" s="82">
        <v>123967</v>
      </c>
      <c r="BL63" s="40">
        <v>123967</v>
      </c>
      <c r="BM63" s="83">
        <v>37535</v>
      </c>
      <c r="BN63" s="38">
        <v>86432</v>
      </c>
      <c r="BO63" s="84">
        <v>0</v>
      </c>
      <c r="BP63" s="84">
        <v>0</v>
      </c>
      <c r="BQ63" s="38">
        <v>85049</v>
      </c>
      <c r="BR63" s="85">
        <v>9879</v>
      </c>
      <c r="BS63" s="41">
        <v>0</v>
      </c>
      <c r="BW63"/>
      <c r="BX63"/>
      <c r="BY63"/>
      <c r="BZ63"/>
    </row>
    <row r="64" spans="1:78" s="10" customFormat="1" x14ac:dyDescent="0.3">
      <c r="A64" s="60" t="s">
        <v>112</v>
      </c>
      <c r="B64" s="41" t="s">
        <v>111</v>
      </c>
      <c r="C64" s="39">
        <v>639222</v>
      </c>
      <c r="D64" s="38"/>
      <c r="E64" s="38"/>
      <c r="F64" s="38"/>
      <c r="G64" s="38"/>
      <c r="H64" s="38"/>
      <c r="I64" s="38"/>
      <c r="J64" s="38"/>
      <c r="K64" s="38"/>
      <c r="L64" s="40">
        <v>0</v>
      </c>
      <c r="M64" s="39">
        <v>0</v>
      </c>
      <c r="N64" s="39">
        <v>20424</v>
      </c>
      <c r="O64" s="39">
        <v>0</v>
      </c>
      <c r="P64" s="39">
        <v>0</v>
      </c>
      <c r="Q64" s="39">
        <v>0</v>
      </c>
      <c r="R64" s="39">
        <v>0</v>
      </c>
      <c r="S64" s="39">
        <v>43530</v>
      </c>
      <c r="T64" s="39">
        <v>0</v>
      </c>
      <c r="U64" s="39">
        <v>0</v>
      </c>
      <c r="V64" s="39">
        <v>38</v>
      </c>
      <c r="W64" s="39">
        <v>0</v>
      </c>
      <c r="X64" s="39">
        <v>791</v>
      </c>
      <c r="Y64" s="39">
        <v>0</v>
      </c>
      <c r="Z64" s="39">
        <v>0</v>
      </c>
      <c r="AA64" s="39">
        <v>0</v>
      </c>
      <c r="AB64" s="39">
        <v>0</v>
      </c>
      <c r="AC64" s="39">
        <v>0</v>
      </c>
      <c r="AD64" s="39">
        <v>0</v>
      </c>
      <c r="AE64" s="39">
        <v>0</v>
      </c>
      <c r="AF64" s="39">
        <v>0</v>
      </c>
      <c r="AG64" s="39">
        <v>0</v>
      </c>
      <c r="AH64" s="39">
        <v>0</v>
      </c>
      <c r="AI64" s="39">
        <v>0</v>
      </c>
      <c r="AJ64" s="39">
        <v>0</v>
      </c>
      <c r="AK64" s="39">
        <v>0</v>
      </c>
      <c r="AL64" s="39">
        <v>0</v>
      </c>
      <c r="AM64" s="39">
        <v>0</v>
      </c>
      <c r="AN64" s="39">
        <v>0</v>
      </c>
      <c r="AO64" s="39">
        <v>0</v>
      </c>
      <c r="AP64" s="39">
        <v>0</v>
      </c>
      <c r="AQ64" s="39">
        <v>0</v>
      </c>
      <c r="AR64" s="39">
        <v>0</v>
      </c>
      <c r="AS64" s="39">
        <v>0</v>
      </c>
      <c r="AT64" s="39">
        <v>0</v>
      </c>
      <c r="AU64" s="39">
        <v>11256</v>
      </c>
      <c r="AV64" s="39">
        <v>0</v>
      </c>
      <c r="AW64" s="39">
        <v>0</v>
      </c>
      <c r="AX64" s="39">
        <v>0</v>
      </c>
      <c r="AY64" s="39">
        <v>0</v>
      </c>
      <c r="AZ64" s="39">
        <v>0</v>
      </c>
      <c r="BA64" s="39">
        <v>0</v>
      </c>
      <c r="BB64" s="39">
        <v>0</v>
      </c>
      <c r="BC64" s="39">
        <v>0</v>
      </c>
      <c r="BD64" s="39">
        <v>0</v>
      </c>
      <c r="BE64" s="39">
        <v>0</v>
      </c>
      <c r="BF64" s="39">
        <v>0</v>
      </c>
      <c r="BG64" s="80">
        <v>0</v>
      </c>
      <c r="BH64" s="81">
        <v>76039</v>
      </c>
      <c r="BI64" s="41"/>
      <c r="BJ64" s="38">
        <v>293</v>
      </c>
      <c r="BK64" s="82">
        <v>330779</v>
      </c>
      <c r="BL64" s="40">
        <v>330779</v>
      </c>
      <c r="BM64" s="83">
        <v>66162</v>
      </c>
      <c r="BN64" s="38">
        <v>264617</v>
      </c>
      <c r="BO64" s="84">
        <v>0</v>
      </c>
      <c r="BP64" s="84">
        <v>0</v>
      </c>
      <c r="BQ64" s="38">
        <v>0</v>
      </c>
      <c r="BR64" s="85">
        <v>232111</v>
      </c>
      <c r="BS64" s="41">
        <v>0</v>
      </c>
      <c r="BW64"/>
      <c r="BX64"/>
      <c r="BY64"/>
      <c r="BZ64"/>
    </row>
    <row r="65" spans="1:78" s="10" customFormat="1" x14ac:dyDescent="0.3">
      <c r="A65" s="60" t="s">
        <v>110</v>
      </c>
      <c r="B65" s="41" t="s">
        <v>109</v>
      </c>
      <c r="C65" s="39">
        <v>156604</v>
      </c>
      <c r="D65" s="38"/>
      <c r="E65" s="38"/>
      <c r="F65" s="38"/>
      <c r="G65" s="38"/>
      <c r="H65" s="38"/>
      <c r="I65" s="38"/>
      <c r="J65" s="38"/>
      <c r="K65" s="38"/>
      <c r="L65" s="40">
        <v>23413</v>
      </c>
      <c r="M65" s="39">
        <v>40279</v>
      </c>
      <c r="N65" s="39">
        <v>424</v>
      </c>
      <c r="O65" s="39">
        <v>164</v>
      </c>
      <c r="P65" s="39">
        <v>0</v>
      </c>
      <c r="Q65" s="39">
        <v>3690</v>
      </c>
      <c r="R65" s="39">
        <v>0</v>
      </c>
      <c r="S65" s="39">
        <v>51</v>
      </c>
      <c r="T65" s="39">
        <v>251</v>
      </c>
      <c r="U65" s="39">
        <v>667</v>
      </c>
      <c r="V65" s="39">
        <v>0</v>
      </c>
      <c r="W65" s="39">
        <v>3</v>
      </c>
      <c r="X65" s="39">
        <v>0</v>
      </c>
      <c r="Y65" s="39">
        <v>0</v>
      </c>
      <c r="Z65" s="39">
        <v>0</v>
      </c>
      <c r="AA65" s="39">
        <v>3531</v>
      </c>
      <c r="AB65" s="39">
        <v>19</v>
      </c>
      <c r="AC65" s="39">
        <v>58</v>
      </c>
      <c r="AD65" s="39">
        <v>133</v>
      </c>
      <c r="AE65" s="39">
        <v>0</v>
      </c>
      <c r="AF65" s="39">
        <v>13</v>
      </c>
      <c r="AG65" s="39">
        <v>9</v>
      </c>
      <c r="AH65" s="39">
        <v>167</v>
      </c>
      <c r="AI65" s="39">
        <v>0</v>
      </c>
      <c r="AJ65" s="39">
        <v>0</v>
      </c>
      <c r="AK65" s="39">
        <v>0</v>
      </c>
      <c r="AL65" s="39">
        <v>0</v>
      </c>
      <c r="AM65" s="39">
        <v>6</v>
      </c>
      <c r="AN65" s="39">
        <v>11</v>
      </c>
      <c r="AO65" s="39">
        <v>0</v>
      </c>
      <c r="AP65" s="39">
        <v>0</v>
      </c>
      <c r="AQ65" s="39">
        <v>0</v>
      </c>
      <c r="AR65" s="39">
        <v>0</v>
      </c>
      <c r="AS65" s="39">
        <v>47620</v>
      </c>
      <c r="AT65" s="39">
        <v>0</v>
      </c>
      <c r="AU65" s="39">
        <v>2281</v>
      </c>
      <c r="AV65" s="39">
        <v>53</v>
      </c>
      <c r="AW65" s="39">
        <v>0</v>
      </c>
      <c r="AX65" s="39">
        <v>0</v>
      </c>
      <c r="AY65" s="39">
        <v>0</v>
      </c>
      <c r="AZ65" s="39">
        <v>0</v>
      </c>
      <c r="BA65" s="39">
        <v>12</v>
      </c>
      <c r="BB65" s="39">
        <v>0</v>
      </c>
      <c r="BC65" s="39">
        <v>0</v>
      </c>
      <c r="BD65" s="39">
        <v>0</v>
      </c>
      <c r="BE65" s="39">
        <v>0</v>
      </c>
      <c r="BF65" s="39">
        <v>0</v>
      </c>
      <c r="BG65" s="80">
        <v>0</v>
      </c>
      <c r="BH65" s="81">
        <v>122855</v>
      </c>
      <c r="BI65" s="41"/>
      <c r="BJ65" s="38">
        <v>96447</v>
      </c>
      <c r="BK65" s="82">
        <v>0</v>
      </c>
      <c r="BL65" s="40">
        <v>0</v>
      </c>
      <c r="BM65" s="83">
        <v>0</v>
      </c>
      <c r="BN65" s="38">
        <v>0</v>
      </c>
      <c r="BO65" s="84">
        <v>0</v>
      </c>
      <c r="BP65" s="84">
        <v>0</v>
      </c>
      <c r="BQ65" s="38">
        <v>0</v>
      </c>
      <c r="BR65" s="85">
        <v>-62698</v>
      </c>
      <c r="BS65" s="41">
        <v>0</v>
      </c>
      <c r="BW65"/>
      <c r="BX65"/>
      <c r="BY65"/>
      <c r="BZ65"/>
    </row>
    <row r="66" spans="1:78" s="10" customFormat="1" x14ac:dyDescent="0.3">
      <c r="A66" s="60" t="s">
        <v>108</v>
      </c>
      <c r="B66" s="41" t="s">
        <v>107</v>
      </c>
      <c r="C66" s="39">
        <v>205998</v>
      </c>
      <c r="D66" s="38"/>
      <c r="E66" s="38"/>
      <c r="F66" s="38"/>
      <c r="G66" s="38"/>
      <c r="H66" s="38"/>
      <c r="I66" s="38"/>
      <c r="J66" s="38"/>
      <c r="K66" s="38"/>
      <c r="L66" s="40">
        <v>0</v>
      </c>
      <c r="M66" s="39">
        <v>0</v>
      </c>
      <c r="N66" s="39">
        <v>0</v>
      </c>
      <c r="O66" s="39">
        <v>0</v>
      </c>
      <c r="P66" s="39">
        <v>0</v>
      </c>
      <c r="Q66" s="39">
        <v>0</v>
      </c>
      <c r="R66" s="39">
        <v>0</v>
      </c>
      <c r="S66" s="39">
        <v>0</v>
      </c>
      <c r="T66" s="39">
        <v>0</v>
      </c>
      <c r="U66" s="39">
        <v>0</v>
      </c>
      <c r="V66" s="39">
        <v>4884</v>
      </c>
      <c r="W66" s="39">
        <v>0</v>
      </c>
      <c r="X66" s="39">
        <v>0</v>
      </c>
      <c r="Y66" s="39">
        <v>0</v>
      </c>
      <c r="Z66" s="39">
        <v>0</v>
      </c>
      <c r="AA66" s="39">
        <v>0</v>
      </c>
      <c r="AB66" s="39">
        <v>0</v>
      </c>
      <c r="AC66" s="39">
        <v>57778</v>
      </c>
      <c r="AD66" s="39">
        <v>0</v>
      </c>
      <c r="AE66" s="39">
        <v>0</v>
      </c>
      <c r="AF66" s="39">
        <v>0</v>
      </c>
      <c r="AG66" s="39">
        <v>0</v>
      </c>
      <c r="AH66" s="39">
        <v>0</v>
      </c>
      <c r="AI66" s="39">
        <v>0</v>
      </c>
      <c r="AJ66" s="39">
        <v>0</v>
      </c>
      <c r="AK66" s="39">
        <v>0</v>
      </c>
      <c r="AL66" s="39">
        <v>0</v>
      </c>
      <c r="AM66" s="39">
        <v>0</v>
      </c>
      <c r="AN66" s="39">
        <v>0</v>
      </c>
      <c r="AO66" s="39">
        <v>0</v>
      </c>
      <c r="AP66" s="39">
        <v>0</v>
      </c>
      <c r="AQ66" s="39">
        <v>0</v>
      </c>
      <c r="AR66" s="39">
        <v>3508</v>
      </c>
      <c r="AS66" s="39">
        <v>0</v>
      </c>
      <c r="AT66" s="39">
        <v>0</v>
      </c>
      <c r="AU66" s="39">
        <v>26766</v>
      </c>
      <c r="AV66" s="39">
        <v>0</v>
      </c>
      <c r="AW66" s="39">
        <v>0</v>
      </c>
      <c r="AX66" s="39">
        <v>0</v>
      </c>
      <c r="AY66" s="39">
        <v>0</v>
      </c>
      <c r="AZ66" s="39">
        <v>0</v>
      </c>
      <c r="BA66" s="39">
        <v>0</v>
      </c>
      <c r="BB66" s="39">
        <v>0</v>
      </c>
      <c r="BC66" s="39">
        <v>0</v>
      </c>
      <c r="BD66" s="39">
        <v>0</v>
      </c>
      <c r="BE66" s="39">
        <v>0</v>
      </c>
      <c r="BF66" s="39">
        <v>0</v>
      </c>
      <c r="BG66" s="80">
        <v>0</v>
      </c>
      <c r="BH66" s="81">
        <v>92936</v>
      </c>
      <c r="BI66" s="41"/>
      <c r="BJ66" s="38">
        <v>17405</v>
      </c>
      <c r="BK66" s="82">
        <v>183121</v>
      </c>
      <c r="BL66" s="40">
        <v>183121</v>
      </c>
      <c r="BM66" s="83">
        <v>57988</v>
      </c>
      <c r="BN66" s="38">
        <v>125133</v>
      </c>
      <c r="BO66" s="84">
        <v>0</v>
      </c>
      <c r="BP66" s="84">
        <v>0</v>
      </c>
      <c r="BQ66" s="38">
        <v>9496</v>
      </c>
      <c r="BR66" s="85">
        <v>-96960</v>
      </c>
      <c r="BS66" s="41">
        <v>0</v>
      </c>
      <c r="BW66"/>
      <c r="BX66"/>
      <c r="BY66"/>
      <c r="BZ66"/>
    </row>
    <row r="67" spans="1:78" s="10" customFormat="1" x14ac:dyDescent="0.3">
      <c r="A67" s="60" t="s">
        <v>106</v>
      </c>
      <c r="B67" s="41" t="s">
        <v>105</v>
      </c>
      <c r="C67" s="39">
        <v>201567</v>
      </c>
      <c r="D67" s="38"/>
      <c r="E67" s="38"/>
      <c r="F67" s="38"/>
      <c r="G67" s="38"/>
      <c r="H67" s="38"/>
      <c r="I67" s="38"/>
      <c r="J67" s="38"/>
      <c r="K67" s="38"/>
      <c r="L67" s="40">
        <v>0</v>
      </c>
      <c r="M67" s="39">
        <v>0</v>
      </c>
      <c r="N67" s="39">
        <v>193</v>
      </c>
      <c r="O67" s="39">
        <v>0</v>
      </c>
      <c r="P67" s="39">
        <v>0</v>
      </c>
      <c r="Q67" s="39">
        <v>0</v>
      </c>
      <c r="R67" s="39">
        <v>0</v>
      </c>
      <c r="S67" s="39">
        <v>26861</v>
      </c>
      <c r="T67" s="39">
        <v>0</v>
      </c>
      <c r="U67" s="39">
        <v>0</v>
      </c>
      <c r="V67" s="39">
        <v>0</v>
      </c>
      <c r="W67" s="39">
        <v>0</v>
      </c>
      <c r="X67" s="39">
        <v>0</v>
      </c>
      <c r="Y67" s="39">
        <v>0</v>
      </c>
      <c r="Z67" s="39">
        <v>0</v>
      </c>
      <c r="AA67" s="39">
        <v>0</v>
      </c>
      <c r="AB67" s="39">
        <v>0</v>
      </c>
      <c r="AC67" s="39">
        <v>0</v>
      </c>
      <c r="AD67" s="39">
        <v>0</v>
      </c>
      <c r="AE67" s="39">
        <v>0</v>
      </c>
      <c r="AF67" s="39">
        <v>0</v>
      </c>
      <c r="AG67" s="39">
        <v>0</v>
      </c>
      <c r="AH67" s="39">
        <v>0</v>
      </c>
      <c r="AI67" s="39">
        <v>0</v>
      </c>
      <c r="AJ67" s="39">
        <v>0</v>
      </c>
      <c r="AK67" s="39">
        <v>0</v>
      </c>
      <c r="AL67" s="39">
        <v>0</v>
      </c>
      <c r="AM67" s="39">
        <v>0</v>
      </c>
      <c r="AN67" s="39">
        <v>0</v>
      </c>
      <c r="AO67" s="39">
        <v>0</v>
      </c>
      <c r="AP67" s="39">
        <v>0</v>
      </c>
      <c r="AQ67" s="39">
        <v>0</v>
      </c>
      <c r="AR67" s="39">
        <v>0</v>
      </c>
      <c r="AS67" s="39">
        <v>0</v>
      </c>
      <c r="AT67" s="39">
        <v>0</v>
      </c>
      <c r="AU67" s="39">
        <v>28745</v>
      </c>
      <c r="AV67" s="39">
        <v>0</v>
      </c>
      <c r="AW67" s="39">
        <v>0</v>
      </c>
      <c r="AX67" s="39">
        <v>0</v>
      </c>
      <c r="AY67" s="39">
        <v>0</v>
      </c>
      <c r="AZ67" s="39">
        <v>0</v>
      </c>
      <c r="BA67" s="39">
        <v>0</v>
      </c>
      <c r="BB67" s="39">
        <v>0</v>
      </c>
      <c r="BC67" s="39">
        <v>0</v>
      </c>
      <c r="BD67" s="39">
        <v>0</v>
      </c>
      <c r="BE67" s="39">
        <v>0</v>
      </c>
      <c r="BF67" s="39">
        <v>0</v>
      </c>
      <c r="BG67" s="80">
        <v>0</v>
      </c>
      <c r="BH67" s="81">
        <v>55799</v>
      </c>
      <c r="BI67" s="41"/>
      <c r="BJ67" s="38">
        <v>731</v>
      </c>
      <c r="BK67" s="82">
        <v>145037</v>
      </c>
      <c r="BL67" s="40">
        <v>145037</v>
      </c>
      <c r="BM67" s="83">
        <v>0</v>
      </c>
      <c r="BN67" s="38">
        <v>145037</v>
      </c>
      <c r="BO67" s="84">
        <v>0</v>
      </c>
      <c r="BP67" s="84">
        <v>0</v>
      </c>
      <c r="BQ67" s="38">
        <v>0</v>
      </c>
      <c r="BR67" s="85">
        <v>0</v>
      </c>
      <c r="BS67" s="41">
        <v>0</v>
      </c>
      <c r="BW67"/>
      <c r="BX67"/>
      <c r="BY67"/>
      <c r="BZ67"/>
    </row>
    <row r="68" spans="1:78" s="10" customFormat="1" x14ac:dyDescent="0.3">
      <c r="A68" s="60" t="s">
        <v>104</v>
      </c>
      <c r="B68" s="41" t="s">
        <v>103</v>
      </c>
      <c r="C68" s="39">
        <v>1434339</v>
      </c>
      <c r="D68" s="38"/>
      <c r="E68" s="38"/>
      <c r="F68" s="38"/>
      <c r="G68" s="38"/>
      <c r="H68" s="38"/>
      <c r="I68" s="38"/>
      <c r="J68" s="38"/>
      <c r="K68" s="38"/>
      <c r="L68" s="40">
        <v>0</v>
      </c>
      <c r="M68" s="39">
        <v>34</v>
      </c>
      <c r="N68" s="39">
        <v>0</v>
      </c>
      <c r="O68" s="39">
        <v>0</v>
      </c>
      <c r="P68" s="39">
        <v>0</v>
      </c>
      <c r="Q68" s="39">
        <v>0</v>
      </c>
      <c r="R68" s="39">
        <v>2875</v>
      </c>
      <c r="S68" s="39">
        <v>0</v>
      </c>
      <c r="T68" s="39">
        <v>2949</v>
      </c>
      <c r="U68" s="39">
        <v>0</v>
      </c>
      <c r="V68" s="39">
        <v>0</v>
      </c>
      <c r="W68" s="39">
        <v>0</v>
      </c>
      <c r="X68" s="39">
        <v>2941</v>
      </c>
      <c r="Y68" s="39">
        <v>0</v>
      </c>
      <c r="Z68" s="39">
        <v>0</v>
      </c>
      <c r="AA68" s="39">
        <v>0</v>
      </c>
      <c r="AB68" s="39">
        <v>0</v>
      </c>
      <c r="AC68" s="39">
        <v>0</v>
      </c>
      <c r="AD68" s="39">
        <v>0</v>
      </c>
      <c r="AE68" s="39">
        <v>1018555</v>
      </c>
      <c r="AF68" s="39">
        <v>8235</v>
      </c>
      <c r="AG68" s="39">
        <v>16</v>
      </c>
      <c r="AH68" s="39">
        <v>5757</v>
      </c>
      <c r="AI68" s="39">
        <v>458</v>
      </c>
      <c r="AJ68" s="39">
        <v>0</v>
      </c>
      <c r="AK68" s="39">
        <v>0</v>
      </c>
      <c r="AL68" s="39">
        <v>0</v>
      </c>
      <c r="AM68" s="39">
        <v>0</v>
      </c>
      <c r="AN68" s="39">
        <v>8485</v>
      </c>
      <c r="AO68" s="39">
        <v>0</v>
      </c>
      <c r="AP68" s="39">
        <v>87464</v>
      </c>
      <c r="AQ68" s="39">
        <v>22560</v>
      </c>
      <c r="AR68" s="39">
        <v>32181</v>
      </c>
      <c r="AS68" s="39">
        <v>0</v>
      </c>
      <c r="AT68" s="39">
        <v>0</v>
      </c>
      <c r="AU68" s="39">
        <v>0</v>
      </c>
      <c r="AV68" s="39">
        <v>0</v>
      </c>
      <c r="AW68" s="39">
        <v>0</v>
      </c>
      <c r="AX68" s="39">
        <v>0</v>
      </c>
      <c r="AY68" s="39">
        <v>0</v>
      </c>
      <c r="AZ68" s="39">
        <v>0</v>
      </c>
      <c r="BA68" s="39">
        <v>0</v>
      </c>
      <c r="BB68" s="39">
        <v>0</v>
      </c>
      <c r="BC68" s="39">
        <v>0</v>
      </c>
      <c r="BD68" s="39">
        <v>0</v>
      </c>
      <c r="BE68" s="39">
        <v>0</v>
      </c>
      <c r="BF68" s="39">
        <v>0</v>
      </c>
      <c r="BG68" s="80">
        <v>0</v>
      </c>
      <c r="BH68" s="81">
        <v>1192510</v>
      </c>
      <c r="BI68" s="41"/>
      <c r="BJ68" s="38">
        <v>497575</v>
      </c>
      <c r="BK68" s="82">
        <v>0</v>
      </c>
      <c r="BL68" s="40">
        <v>0</v>
      </c>
      <c r="BM68" s="83">
        <v>0</v>
      </c>
      <c r="BN68" s="38">
        <v>0</v>
      </c>
      <c r="BO68" s="84">
        <v>0</v>
      </c>
      <c r="BP68" s="84">
        <v>0</v>
      </c>
      <c r="BQ68" s="38">
        <v>0</v>
      </c>
      <c r="BR68" s="85">
        <v>-255746</v>
      </c>
      <c r="BS68" s="41">
        <v>0</v>
      </c>
      <c r="BW68"/>
      <c r="BX68"/>
      <c r="BY68"/>
      <c r="BZ68"/>
    </row>
    <row r="69" spans="1:78" s="10" customFormat="1" x14ac:dyDescent="0.3">
      <c r="A69" s="60" t="s">
        <v>102</v>
      </c>
      <c r="B69" s="41" t="s">
        <v>101</v>
      </c>
      <c r="C69" s="39">
        <v>709372</v>
      </c>
      <c r="D69" s="38"/>
      <c r="E69" s="38"/>
      <c r="F69" s="38"/>
      <c r="G69" s="38"/>
      <c r="H69" s="38"/>
      <c r="I69" s="38"/>
      <c r="J69" s="38"/>
      <c r="K69" s="38"/>
      <c r="L69" s="40">
        <v>0</v>
      </c>
      <c r="M69" s="39">
        <v>0</v>
      </c>
      <c r="N69" s="39">
        <v>0</v>
      </c>
      <c r="O69" s="39">
        <v>0</v>
      </c>
      <c r="P69" s="39">
        <v>0</v>
      </c>
      <c r="Q69" s="39">
        <v>0</v>
      </c>
      <c r="R69" s="39">
        <v>0</v>
      </c>
      <c r="S69" s="39">
        <v>36126</v>
      </c>
      <c r="T69" s="39">
        <v>0</v>
      </c>
      <c r="U69" s="39">
        <v>0</v>
      </c>
      <c r="V69" s="39">
        <v>0</v>
      </c>
      <c r="W69" s="39">
        <v>0</v>
      </c>
      <c r="X69" s="39">
        <v>4076</v>
      </c>
      <c r="Y69" s="39">
        <v>0</v>
      </c>
      <c r="Z69" s="39">
        <v>0</v>
      </c>
      <c r="AA69" s="39">
        <v>0</v>
      </c>
      <c r="AB69" s="39">
        <v>121</v>
      </c>
      <c r="AC69" s="39">
        <v>0</v>
      </c>
      <c r="AD69" s="39">
        <v>0</v>
      </c>
      <c r="AE69" s="39">
        <v>0</v>
      </c>
      <c r="AF69" s="39">
        <v>0</v>
      </c>
      <c r="AG69" s="39">
        <v>0</v>
      </c>
      <c r="AH69" s="39">
        <v>0</v>
      </c>
      <c r="AI69" s="39">
        <v>0</v>
      </c>
      <c r="AJ69" s="39">
        <v>0</v>
      </c>
      <c r="AK69" s="39">
        <v>0</v>
      </c>
      <c r="AL69" s="39">
        <v>0</v>
      </c>
      <c r="AM69" s="39">
        <v>0</v>
      </c>
      <c r="AN69" s="39">
        <v>0</v>
      </c>
      <c r="AO69" s="39">
        <v>0</v>
      </c>
      <c r="AP69" s="39">
        <v>0</v>
      </c>
      <c r="AQ69" s="39">
        <v>0</v>
      </c>
      <c r="AR69" s="39">
        <v>0</v>
      </c>
      <c r="AS69" s="39">
        <v>0</v>
      </c>
      <c r="AT69" s="39">
        <v>0</v>
      </c>
      <c r="AU69" s="39">
        <v>100621</v>
      </c>
      <c r="AV69" s="39">
        <v>0</v>
      </c>
      <c r="AW69" s="39">
        <v>0</v>
      </c>
      <c r="AX69" s="39">
        <v>0</v>
      </c>
      <c r="AY69" s="39">
        <v>0</v>
      </c>
      <c r="AZ69" s="39">
        <v>0</v>
      </c>
      <c r="BA69" s="39">
        <v>0</v>
      </c>
      <c r="BB69" s="39">
        <v>0</v>
      </c>
      <c r="BC69" s="39">
        <v>0</v>
      </c>
      <c r="BD69" s="39">
        <v>0</v>
      </c>
      <c r="BE69" s="39">
        <v>0</v>
      </c>
      <c r="BF69" s="39">
        <v>0</v>
      </c>
      <c r="BG69" s="80">
        <v>0</v>
      </c>
      <c r="BH69" s="81">
        <v>140944</v>
      </c>
      <c r="BI69" s="41"/>
      <c r="BJ69" s="38">
        <v>82300</v>
      </c>
      <c r="BK69" s="82">
        <v>571641</v>
      </c>
      <c r="BL69" s="40">
        <v>571641</v>
      </c>
      <c r="BM69" s="83">
        <v>21238</v>
      </c>
      <c r="BN69" s="38">
        <v>550403</v>
      </c>
      <c r="BO69" s="84">
        <v>0</v>
      </c>
      <c r="BP69" s="84">
        <v>0</v>
      </c>
      <c r="BQ69" s="38">
        <v>0</v>
      </c>
      <c r="BR69" s="85">
        <v>-85513</v>
      </c>
      <c r="BS69" s="41">
        <v>0</v>
      </c>
      <c r="BW69"/>
      <c r="BX69"/>
      <c r="BY69"/>
      <c r="BZ69"/>
    </row>
    <row r="70" spans="1:78" s="10" customFormat="1" x14ac:dyDescent="0.3">
      <c r="A70" s="60" t="s">
        <v>100</v>
      </c>
      <c r="B70" s="41" t="s">
        <v>99</v>
      </c>
      <c r="C70" s="39">
        <v>320201</v>
      </c>
      <c r="D70" s="38"/>
      <c r="E70" s="38"/>
      <c r="F70" s="38"/>
      <c r="G70" s="38"/>
      <c r="H70" s="38"/>
      <c r="I70" s="38"/>
      <c r="J70" s="38"/>
      <c r="K70" s="38"/>
      <c r="L70" s="40">
        <v>0</v>
      </c>
      <c r="M70" s="39">
        <v>0</v>
      </c>
      <c r="N70" s="39">
        <v>6663</v>
      </c>
      <c r="O70" s="39">
        <v>0</v>
      </c>
      <c r="P70" s="39">
        <v>0</v>
      </c>
      <c r="Q70" s="39">
        <v>0</v>
      </c>
      <c r="R70" s="39">
        <v>0</v>
      </c>
      <c r="S70" s="39">
        <v>3088</v>
      </c>
      <c r="T70" s="39">
        <v>63379</v>
      </c>
      <c r="U70" s="39">
        <v>0</v>
      </c>
      <c r="V70" s="39">
        <v>19795</v>
      </c>
      <c r="W70" s="39">
        <v>2049</v>
      </c>
      <c r="X70" s="39">
        <v>2586</v>
      </c>
      <c r="Y70" s="39">
        <v>0</v>
      </c>
      <c r="Z70" s="39">
        <v>0</v>
      </c>
      <c r="AA70" s="39">
        <v>0</v>
      </c>
      <c r="AB70" s="39">
        <v>3</v>
      </c>
      <c r="AC70" s="39">
        <v>0</v>
      </c>
      <c r="AD70" s="39">
        <v>0</v>
      </c>
      <c r="AE70" s="39">
        <v>0</v>
      </c>
      <c r="AF70" s="39">
        <v>6118</v>
      </c>
      <c r="AG70" s="39">
        <v>0</v>
      </c>
      <c r="AH70" s="39">
        <v>0</v>
      </c>
      <c r="AI70" s="39">
        <v>0</v>
      </c>
      <c r="AJ70" s="39">
        <v>0</v>
      </c>
      <c r="AK70" s="39">
        <v>0</v>
      </c>
      <c r="AL70" s="39">
        <v>0</v>
      </c>
      <c r="AM70" s="39">
        <v>0</v>
      </c>
      <c r="AN70" s="39">
        <v>39</v>
      </c>
      <c r="AO70" s="39">
        <v>0</v>
      </c>
      <c r="AP70" s="39">
        <v>0</v>
      </c>
      <c r="AQ70" s="39">
        <v>0</v>
      </c>
      <c r="AR70" s="39">
        <v>0</v>
      </c>
      <c r="AS70" s="39">
        <v>0</v>
      </c>
      <c r="AT70" s="39">
        <v>0</v>
      </c>
      <c r="AU70" s="39">
        <v>7432</v>
      </c>
      <c r="AV70" s="39">
        <v>0</v>
      </c>
      <c r="AW70" s="39">
        <v>0</v>
      </c>
      <c r="AX70" s="39">
        <v>0</v>
      </c>
      <c r="AY70" s="39">
        <v>0</v>
      </c>
      <c r="AZ70" s="39">
        <v>0</v>
      </c>
      <c r="BA70" s="39">
        <v>0</v>
      </c>
      <c r="BB70" s="39">
        <v>0</v>
      </c>
      <c r="BC70" s="39">
        <v>0</v>
      </c>
      <c r="BD70" s="39">
        <v>0</v>
      </c>
      <c r="BE70" s="39">
        <v>0</v>
      </c>
      <c r="BF70" s="39">
        <v>0</v>
      </c>
      <c r="BG70" s="80">
        <v>0</v>
      </c>
      <c r="BH70" s="81">
        <v>111152</v>
      </c>
      <c r="BI70" s="41"/>
      <c r="BJ70" s="38">
        <v>83669</v>
      </c>
      <c r="BK70" s="82">
        <v>94468</v>
      </c>
      <c r="BL70" s="40">
        <v>94468</v>
      </c>
      <c r="BM70" s="83">
        <v>0</v>
      </c>
      <c r="BN70" s="38">
        <v>94468</v>
      </c>
      <c r="BO70" s="84">
        <v>0</v>
      </c>
      <c r="BP70" s="84">
        <v>0</v>
      </c>
      <c r="BQ70" s="38">
        <v>0</v>
      </c>
      <c r="BR70" s="85">
        <v>30912</v>
      </c>
      <c r="BS70" s="41">
        <v>0</v>
      </c>
      <c r="BW70"/>
      <c r="BX70"/>
      <c r="BY70"/>
      <c r="BZ70"/>
    </row>
    <row r="71" spans="1:78" s="10" customFormat="1" x14ac:dyDescent="0.3">
      <c r="A71" s="60" t="s">
        <v>98</v>
      </c>
      <c r="B71" s="41" t="s">
        <v>97</v>
      </c>
      <c r="C71" s="39">
        <v>1197877</v>
      </c>
      <c r="D71" s="38"/>
      <c r="E71" s="38"/>
      <c r="F71" s="38"/>
      <c r="G71" s="38"/>
      <c r="H71" s="38"/>
      <c r="I71" s="38"/>
      <c r="J71" s="38"/>
      <c r="K71" s="38"/>
      <c r="L71" s="40">
        <v>101</v>
      </c>
      <c r="M71" s="39">
        <v>1157</v>
      </c>
      <c r="N71" s="39">
        <v>30</v>
      </c>
      <c r="O71" s="39">
        <v>0</v>
      </c>
      <c r="P71" s="39">
        <v>0</v>
      </c>
      <c r="Q71" s="39">
        <v>0</v>
      </c>
      <c r="R71" s="39">
        <v>0</v>
      </c>
      <c r="S71" s="39">
        <v>0</v>
      </c>
      <c r="T71" s="39">
        <v>0</v>
      </c>
      <c r="U71" s="39">
        <v>38272</v>
      </c>
      <c r="V71" s="39">
        <v>49060</v>
      </c>
      <c r="W71" s="39">
        <v>2256</v>
      </c>
      <c r="X71" s="39">
        <v>969</v>
      </c>
      <c r="Y71" s="39">
        <v>411</v>
      </c>
      <c r="Z71" s="39">
        <v>0</v>
      </c>
      <c r="AA71" s="39">
        <v>0</v>
      </c>
      <c r="AB71" s="39">
        <v>0</v>
      </c>
      <c r="AC71" s="39">
        <v>253</v>
      </c>
      <c r="AD71" s="39">
        <v>0</v>
      </c>
      <c r="AE71" s="39">
        <v>0</v>
      </c>
      <c r="AF71" s="39">
        <v>0</v>
      </c>
      <c r="AG71" s="39">
        <v>0</v>
      </c>
      <c r="AH71" s="39">
        <v>0</v>
      </c>
      <c r="AI71" s="39">
        <v>0</v>
      </c>
      <c r="AJ71" s="39">
        <v>0</v>
      </c>
      <c r="AK71" s="39">
        <v>0</v>
      </c>
      <c r="AL71" s="39">
        <v>0</v>
      </c>
      <c r="AM71" s="39">
        <v>0</v>
      </c>
      <c r="AN71" s="39">
        <v>0</v>
      </c>
      <c r="AO71" s="39">
        <v>0</v>
      </c>
      <c r="AP71" s="39">
        <v>0</v>
      </c>
      <c r="AQ71" s="39">
        <v>0</v>
      </c>
      <c r="AR71" s="39">
        <v>0</v>
      </c>
      <c r="AS71" s="39">
        <v>0</v>
      </c>
      <c r="AT71" s="39">
        <v>0</v>
      </c>
      <c r="AU71" s="39">
        <v>156946</v>
      </c>
      <c r="AV71" s="39">
        <v>0</v>
      </c>
      <c r="AW71" s="39">
        <v>0</v>
      </c>
      <c r="AX71" s="39">
        <v>0</v>
      </c>
      <c r="AY71" s="39">
        <v>0</v>
      </c>
      <c r="AZ71" s="39">
        <v>0</v>
      </c>
      <c r="BA71" s="39">
        <v>0</v>
      </c>
      <c r="BB71" s="39">
        <v>0</v>
      </c>
      <c r="BC71" s="39">
        <v>0</v>
      </c>
      <c r="BD71" s="39">
        <v>0</v>
      </c>
      <c r="BE71" s="39">
        <v>0</v>
      </c>
      <c r="BF71" s="39">
        <v>0</v>
      </c>
      <c r="BG71" s="80">
        <v>0</v>
      </c>
      <c r="BH71" s="81">
        <v>249455</v>
      </c>
      <c r="BI71" s="41"/>
      <c r="BJ71" s="38">
        <v>6146</v>
      </c>
      <c r="BK71" s="82">
        <v>879927</v>
      </c>
      <c r="BL71" s="40">
        <v>879927</v>
      </c>
      <c r="BM71" s="83">
        <v>0</v>
      </c>
      <c r="BN71" s="38">
        <v>879927</v>
      </c>
      <c r="BO71" s="84">
        <v>0</v>
      </c>
      <c r="BP71" s="84">
        <v>0</v>
      </c>
      <c r="BQ71" s="38">
        <v>0</v>
      </c>
      <c r="BR71" s="85">
        <v>62349</v>
      </c>
      <c r="BS71" s="41">
        <v>0</v>
      </c>
      <c r="BW71"/>
      <c r="BX71"/>
      <c r="BY71"/>
      <c r="BZ71"/>
    </row>
    <row r="72" spans="1:78" s="10" customFormat="1" x14ac:dyDescent="0.3">
      <c r="A72" s="60" t="s">
        <v>96</v>
      </c>
      <c r="B72" s="41" t="s">
        <v>95</v>
      </c>
      <c r="C72" s="39">
        <v>119894</v>
      </c>
      <c r="D72" s="38"/>
      <c r="E72" s="38"/>
      <c r="F72" s="38"/>
      <c r="G72" s="38"/>
      <c r="H72" s="38"/>
      <c r="I72" s="38"/>
      <c r="J72" s="38"/>
      <c r="K72" s="38"/>
      <c r="L72" s="40">
        <v>0</v>
      </c>
      <c r="M72" s="39">
        <v>0</v>
      </c>
      <c r="N72" s="39">
        <v>0</v>
      </c>
      <c r="O72" s="39">
        <v>0</v>
      </c>
      <c r="P72" s="39">
        <v>0</v>
      </c>
      <c r="Q72" s="39">
        <v>0</v>
      </c>
      <c r="R72" s="39">
        <v>0</v>
      </c>
      <c r="S72" s="39">
        <v>0</v>
      </c>
      <c r="T72" s="39">
        <v>0</v>
      </c>
      <c r="U72" s="39">
        <v>0</v>
      </c>
      <c r="V72" s="39">
        <v>0</v>
      </c>
      <c r="W72" s="39">
        <v>0</v>
      </c>
      <c r="X72" s="39">
        <v>0</v>
      </c>
      <c r="Y72" s="39">
        <v>0</v>
      </c>
      <c r="Z72" s="39">
        <v>0</v>
      </c>
      <c r="AA72" s="39">
        <v>0</v>
      </c>
      <c r="AB72" s="39">
        <v>0</v>
      </c>
      <c r="AC72" s="39">
        <v>0</v>
      </c>
      <c r="AD72" s="39">
        <v>0</v>
      </c>
      <c r="AE72" s="39">
        <v>0</v>
      </c>
      <c r="AF72" s="39">
        <v>0</v>
      </c>
      <c r="AG72" s="39">
        <v>0</v>
      </c>
      <c r="AH72" s="39">
        <v>0</v>
      </c>
      <c r="AI72" s="39">
        <v>0</v>
      </c>
      <c r="AJ72" s="39">
        <v>0</v>
      </c>
      <c r="AK72" s="39">
        <v>0</v>
      </c>
      <c r="AL72" s="39">
        <v>0</v>
      </c>
      <c r="AM72" s="39">
        <v>0</v>
      </c>
      <c r="AN72" s="39">
        <v>0</v>
      </c>
      <c r="AO72" s="39">
        <v>0</v>
      </c>
      <c r="AP72" s="39">
        <v>0</v>
      </c>
      <c r="AQ72" s="39">
        <v>0</v>
      </c>
      <c r="AR72" s="39">
        <v>0</v>
      </c>
      <c r="AS72" s="39">
        <v>0</v>
      </c>
      <c r="AT72" s="39">
        <v>0</v>
      </c>
      <c r="AU72" s="39">
        <v>19714</v>
      </c>
      <c r="AV72" s="39">
        <v>0</v>
      </c>
      <c r="AW72" s="39">
        <v>0</v>
      </c>
      <c r="AX72" s="39">
        <v>0</v>
      </c>
      <c r="AY72" s="39">
        <v>0</v>
      </c>
      <c r="AZ72" s="39">
        <v>0</v>
      </c>
      <c r="BA72" s="39">
        <v>0</v>
      </c>
      <c r="BB72" s="39">
        <v>0</v>
      </c>
      <c r="BC72" s="39">
        <v>0</v>
      </c>
      <c r="BD72" s="39">
        <v>0</v>
      </c>
      <c r="BE72" s="39">
        <v>0</v>
      </c>
      <c r="BF72" s="39">
        <v>0</v>
      </c>
      <c r="BG72" s="80">
        <v>0</v>
      </c>
      <c r="BH72" s="81">
        <v>19714</v>
      </c>
      <c r="BI72" s="41"/>
      <c r="BJ72" s="38">
        <v>8813</v>
      </c>
      <c r="BK72" s="82">
        <v>78383</v>
      </c>
      <c r="BL72" s="40">
        <v>78383</v>
      </c>
      <c r="BM72" s="83">
        <v>0</v>
      </c>
      <c r="BN72" s="38">
        <v>78383</v>
      </c>
      <c r="BO72" s="84">
        <v>0</v>
      </c>
      <c r="BP72" s="84">
        <v>0</v>
      </c>
      <c r="BQ72" s="38">
        <v>0</v>
      </c>
      <c r="BR72" s="85">
        <v>12984</v>
      </c>
      <c r="BS72" s="41">
        <v>0</v>
      </c>
      <c r="BW72"/>
      <c r="BX72"/>
      <c r="BY72"/>
      <c r="BZ72"/>
    </row>
    <row r="73" spans="1:78" s="10" customFormat="1" x14ac:dyDescent="0.3">
      <c r="A73" s="60" t="s">
        <v>94</v>
      </c>
      <c r="B73" s="41" t="s">
        <v>93</v>
      </c>
      <c r="C73" s="39">
        <v>534601</v>
      </c>
      <c r="D73" s="38"/>
      <c r="E73" s="38"/>
      <c r="F73" s="38"/>
      <c r="G73" s="38"/>
      <c r="H73" s="38"/>
      <c r="I73" s="38"/>
      <c r="J73" s="38"/>
      <c r="K73" s="38"/>
      <c r="L73" s="40">
        <v>0</v>
      </c>
      <c r="M73" s="39">
        <v>0</v>
      </c>
      <c r="N73" s="39">
        <v>0</v>
      </c>
      <c r="O73" s="39">
        <v>0</v>
      </c>
      <c r="P73" s="39">
        <v>0</v>
      </c>
      <c r="Q73" s="39">
        <v>0</v>
      </c>
      <c r="R73" s="39">
        <v>0</v>
      </c>
      <c r="S73" s="39">
        <v>0</v>
      </c>
      <c r="T73" s="39">
        <v>0</v>
      </c>
      <c r="U73" s="39">
        <v>0</v>
      </c>
      <c r="V73" s="39">
        <v>253</v>
      </c>
      <c r="W73" s="39">
        <v>34842</v>
      </c>
      <c r="X73" s="39">
        <v>1094</v>
      </c>
      <c r="Y73" s="39">
        <v>0</v>
      </c>
      <c r="Z73" s="39">
        <v>0</v>
      </c>
      <c r="AA73" s="39">
        <v>0</v>
      </c>
      <c r="AB73" s="39">
        <v>0</v>
      </c>
      <c r="AC73" s="39">
        <v>0</v>
      </c>
      <c r="AD73" s="39">
        <v>0</v>
      </c>
      <c r="AE73" s="39">
        <v>0</v>
      </c>
      <c r="AF73" s="39">
        <v>0</v>
      </c>
      <c r="AG73" s="39">
        <v>0</v>
      </c>
      <c r="AH73" s="39">
        <v>0</v>
      </c>
      <c r="AI73" s="39">
        <v>0</v>
      </c>
      <c r="AJ73" s="39">
        <v>0</v>
      </c>
      <c r="AK73" s="39">
        <v>0</v>
      </c>
      <c r="AL73" s="39">
        <v>0</v>
      </c>
      <c r="AM73" s="39">
        <v>0</v>
      </c>
      <c r="AN73" s="39">
        <v>0</v>
      </c>
      <c r="AO73" s="39">
        <v>0</v>
      </c>
      <c r="AP73" s="39">
        <v>0</v>
      </c>
      <c r="AQ73" s="39">
        <v>0</v>
      </c>
      <c r="AR73" s="39">
        <v>0</v>
      </c>
      <c r="AS73" s="39">
        <v>0</v>
      </c>
      <c r="AT73" s="39">
        <v>0</v>
      </c>
      <c r="AU73" s="39">
        <v>3145</v>
      </c>
      <c r="AV73" s="39">
        <v>0</v>
      </c>
      <c r="AW73" s="39">
        <v>0</v>
      </c>
      <c r="AX73" s="39">
        <v>0</v>
      </c>
      <c r="AY73" s="39">
        <v>0</v>
      </c>
      <c r="AZ73" s="39">
        <v>0</v>
      </c>
      <c r="BA73" s="39">
        <v>0</v>
      </c>
      <c r="BB73" s="39">
        <v>0</v>
      </c>
      <c r="BC73" s="39">
        <v>0</v>
      </c>
      <c r="BD73" s="39">
        <v>0</v>
      </c>
      <c r="BE73" s="39">
        <v>0</v>
      </c>
      <c r="BF73" s="39">
        <v>0</v>
      </c>
      <c r="BG73" s="80">
        <v>0</v>
      </c>
      <c r="BH73" s="81">
        <v>39334</v>
      </c>
      <c r="BI73" s="41"/>
      <c r="BJ73" s="38">
        <v>467959</v>
      </c>
      <c r="BK73" s="82">
        <v>9759</v>
      </c>
      <c r="BL73" s="40">
        <v>9759</v>
      </c>
      <c r="BM73" s="83">
        <v>0</v>
      </c>
      <c r="BN73" s="38">
        <v>9759</v>
      </c>
      <c r="BO73" s="84">
        <v>0</v>
      </c>
      <c r="BP73" s="84">
        <v>0</v>
      </c>
      <c r="BQ73" s="38">
        <v>0</v>
      </c>
      <c r="BR73" s="85">
        <v>17549</v>
      </c>
      <c r="BS73" s="41">
        <v>0</v>
      </c>
      <c r="BW73"/>
      <c r="BX73"/>
      <c r="BY73"/>
      <c r="BZ73"/>
    </row>
    <row r="74" spans="1:78" s="10" customFormat="1" x14ac:dyDescent="0.3">
      <c r="A74" s="60" t="s">
        <v>92</v>
      </c>
      <c r="B74" s="41" t="s">
        <v>91</v>
      </c>
      <c r="C74" s="39">
        <v>504471</v>
      </c>
      <c r="D74" s="38"/>
      <c r="E74" s="38"/>
      <c r="F74" s="38"/>
      <c r="G74" s="38"/>
      <c r="H74" s="38"/>
      <c r="I74" s="38"/>
      <c r="J74" s="38"/>
      <c r="K74" s="38"/>
      <c r="L74" s="40">
        <v>0</v>
      </c>
      <c r="M74" s="39">
        <v>0</v>
      </c>
      <c r="N74" s="39">
        <v>37388</v>
      </c>
      <c r="O74" s="39">
        <v>0</v>
      </c>
      <c r="P74" s="39">
        <v>0</v>
      </c>
      <c r="Q74" s="39">
        <v>256</v>
      </c>
      <c r="R74" s="39">
        <v>0</v>
      </c>
      <c r="S74" s="39">
        <v>1637</v>
      </c>
      <c r="T74" s="39">
        <v>433</v>
      </c>
      <c r="U74" s="39">
        <v>1920</v>
      </c>
      <c r="V74" s="39">
        <v>8397</v>
      </c>
      <c r="W74" s="39">
        <v>5924</v>
      </c>
      <c r="X74" s="39">
        <v>31868</v>
      </c>
      <c r="Y74" s="39">
        <v>3836</v>
      </c>
      <c r="Z74" s="39">
        <v>0</v>
      </c>
      <c r="AA74" s="39">
        <v>0</v>
      </c>
      <c r="AB74" s="39">
        <v>0</v>
      </c>
      <c r="AC74" s="39">
        <v>0</v>
      </c>
      <c r="AD74" s="39">
        <v>0</v>
      </c>
      <c r="AE74" s="39">
        <v>0</v>
      </c>
      <c r="AF74" s="39">
        <v>0</v>
      </c>
      <c r="AG74" s="39">
        <v>0</v>
      </c>
      <c r="AH74" s="39">
        <v>0</v>
      </c>
      <c r="AI74" s="39">
        <v>0</v>
      </c>
      <c r="AJ74" s="39">
        <v>0</v>
      </c>
      <c r="AK74" s="39">
        <v>0</v>
      </c>
      <c r="AL74" s="39">
        <v>0</v>
      </c>
      <c r="AM74" s="39">
        <v>0</v>
      </c>
      <c r="AN74" s="39">
        <v>0</v>
      </c>
      <c r="AO74" s="39">
        <v>0</v>
      </c>
      <c r="AP74" s="39">
        <v>0</v>
      </c>
      <c r="AQ74" s="39">
        <v>0</v>
      </c>
      <c r="AR74" s="39">
        <v>0</v>
      </c>
      <c r="AS74" s="39">
        <v>0</v>
      </c>
      <c r="AT74" s="39">
        <v>0</v>
      </c>
      <c r="AU74" s="39">
        <v>28189</v>
      </c>
      <c r="AV74" s="39">
        <v>0</v>
      </c>
      <c r="AW74" s="39">
        <v>0</v>
      </c>
      <c r="AX74" s="39">
        <v>0</v>
      </c>
      <c r="AY74" s="39">
        <v>0</v>
      </c>
      <c r="AZ74" s="39">
        <v>0</v>
      </c>
      <c r="BA74" s="39">
        <v>0</v>
      </c>
      <c r="BB74" s="39">
        <v>0</v>
      </c>
      <c r="BC74" s="39">
        <v>0</v>
      </c>
      <c r="BD74" s="39">
        <v>0</v>
      </c>
      <c r="BE74" s="39">
        <v>0</v>
      </c>
      <c r="BF74" s="39">
        <v>0</v>
      </c>
      <c r="BG74" s="80">
        <v>0</v>
      </c>
      <c r="BH74" s="81">
        <v>119848</v>
      </c>
      <c r="BI74" s="41"/>
      <c r="BJ74" s="38">
        <v>40084</v>
      </c>
      <c r="BK74" s="82">
        <v>209146</v>
      </c>
      <c r="BL74" s="40">
        <v>209146</v>
      </c>
      <c r="BM74" s="83">
        <v>0</v>
      </c>
      <c r="BN74" s="38">
        <v>209146</v>
      </c>
      <c r="BO74" s="84">
        <v>0</v>
      </c>
      <c r="BP74" s="84">
        <v>0</v>
      </c>
      <c r="BQ74" s="38">
        <v>0</v>
      </c>
      <c r="BR74" s="85">
        <v>135393</v>
      </c>
      <c r="BS74" s="41">
        <v>0</v>
      </c>
      <c r="BW74"/>
      <c r="BX74"/>
      <c r="BY74"/>
      <c r="BZ74"/>
    </row>
    <row r="75" spans="1:78" s="10" customFormat="1" x14ac:dyDescent="0.3">
      <c r="A75" s="60" t="s">
        <v>90</v>
      </c>
      <c r="B75" s="41" t="s">
        <v>89</v>
      </c>
      <c r="C75" s="39">
        <v>223534</v>
      </c>
      <c r="D75" s="38"/>
      <c r="E75" s="38"/>
      <c r="F75" s="38"/>
      <c r="G75" s="38"/>
      <c r="H75" s="38"/>
      <c r="I75" s="38"/>
      <c r="J75" s="38"/>
      <c r="K75" s="38"/>
      <c r="L75" s="40">
        <v>0</v>
      </c>
      <c r="M75" s="39">
        <v>0</v>
      </c>
      <c r="N75" s="39">
        <v>0</v>
      </c>
      <c r="O75" s="39">
        <v>0</v>
      </c>
      <c r="P75" s="39">
        <v>0</v>
      </c>
      <c r="Q75" s="39">
        <v>0</v>
      </c>
      <c r="R75" s="39">
        <v>0</v>
      </c>
      <c r="S75" s="39">
        <v>0</v>
      </c>
      <c r="T75" s="39">
        <v>0</v>
      </c>
      <c r="U75" s="39">
        <v>0</v>
      </c>
      <c r="V75" s="39">
        <v>13</v>
      </c>
      <c r="W75" s="39">
        <v>0</v>
      </c>
      <c r="X75" s="39">
        <v>0</v>
      </c>
      <c r="Y75" s="39">
        <v>18067</v>
      </c>
      <c r="Z75" s="39">
        <v>0</v>
      </c>
      <c r="AA75" s="39">
        <v>0</v>
      </c>
      <c r="AB75" s="39">
        <v>0</v>
      </c>
      <c r="AC75" s="39">
        <v>0</v>
      </c>
      <c r="AD75" s="39">
        <v>0</v>
      </c>
      <c r="AE75" s="39">
        <v>0</v>
      </c>
      <c r="AF75" s="39">
        <v>0</v>
      </c>
      <c r="AG75" s="39">
        <v>0</v>
      </c>
      <c r="AH75" s="39">
        <v>0</v>
      </c>
      <c r="AI75" s="39">
        <v>0</v>
      </c>
      <c r="AJ75" s="39">
        <v>0</v>
      </c>
      <c r="AK75" s="39">
        <v>0</v>
      </c>
      <c r="AL75" s="39">
        <v>0</v>
      </c>
      <c r="AM75" s="39">
        <v>0</v>
      </c>
      <c r="AN75" s="39">
        <v>0</v>
      </c>
      <c r="AO75" s="39">
        <v>0</v>
      </c>
      <c r="AP75" s="39">
        <v>0</v>
      </c>
      <c r="AQ75" s="39">
        <v>0</v>
      </c>
      <c r="AR75" s="39">
        <v>0</v>
      </c>
      <c r="AS75" s="39">
        <v>0</v>
      </c>
      <c r="AT75" s="39">
        <v>0</v>
      </c>
      <c r="AU75" s="39">
        <v>234468</v>
      </c>
      <c r="AV75" s="39">
        <v>0</v>
      </c>
      <c r="AW75" s="39">
        <v>0</v>
      </c>
      <c r="AX75" s="39">
        <v>0</v>
      </c>
      <c r="AY75" s="39">
        <v>0</v>
      </c>
      <c r="AZ75" s="39">
        <v>0</v>
      </c>
      <c r="BA75" s="39">
        <v>0</v>
      </c>
      <c r="BB75" s="39">
        <v>0</v>
      </c>
      <c r="BC75" s="39">
        <v>0</v>
      </c>
      <c r="BD75" s="39">
        <v>0</v>
      </c>
      <c r="BE75" s="39">
        <v>0</v>
      </c>
      <c r="BF75" s="39">
        <v>0</v>
      </c>
      <c r="BG75" s="80">
        <v>0</v>
      </c>
      <c r="BH75" s="81">
        <v>252548</v>
      </c>
      <c r="BI75" s="41"/>
      <c r="BJ75" s="38">
        <v>1628</v>
      </c>
      <c r="BK75" s="82">
        <v>37113</v>
      </c>
      <c r="BL75" s="40">
        <v>37113</v>
      </c>
      <c r="BM75" s="83">
        <v>0</v>
      </c>
      <c r="BN75" s="38">
        <v>37113</v>
      </c>
      <c r="BO75" s="84">
        <v>0</v>
      </c>
      <c r="BP75" s="84">
        <v>0</v>
      </c>
      <c r="BQ75" s="38">
        <v>0</v>
      </c>
      <c r="BR75" s="85">
        <v>-67755</v>
      </c>
      <c r="BS75" s="41">
        <v>0</v>
      </c>
      <c r="BW75"/>
      <c r="BX75"/>
      <c r="BY75"/>
      <c r="BZ75"/>
    </row>
    <row r="76" spans="1:78" s="10" customFormat="1" x14ac:dyDescent="0.3">
      <c r="A76" s="60" t="s">
        <v>88</v>
      </c>
      <c r="B76" s="41" t="s">
        <v>87</v>
      </c>
      <c r="C76" s="39">
        <v>118188</v>
      </c>
      <c r="D76" s="38"/>
      <c r="E76" s="38"/>
      <c r="F76" s="38"/>
      <c r="G76" s="38"/>
      <c r="H76" s="38"/>
      <c r="I76" s="38"/>
      <c r="J76" s="38"/>
      <c r="K76" s="38"/>
      <c r="L76" s="40">
        <v>0</v>
      </c>
      <c r="M76" s="39">
        <v>0</v>
      </c>
      <c r="N76" s="39">
        <v>0</v>
      </c>
      <c r="O76" s="39">
        <v>0</v>
      </c>
      <c r="P76" s="39">
        <v>0</v>
      </c>
      <c r="Q76" s="39">
        <v>0</v>
      </c>
      <c r="R76" s="39">
        <v>0</v>
      </c>
      <c r="S76" s="39">
        <v>0</v>
      </c>
      <c r="T76" s="39">
        <v>0</v>
      </c>
      <c r="U76" s="39">
        <v>0</v>
      </c>
      <c r="V76" s="39">
        <v>0</v>
      </c>
      <c r="W76" s="39">
        <v>0</v>
      </c>
      <c r="X76" s="39">
        <v>0</v>
      </c>
      <c r="Y76" s="39">
        <v>0</v>
      </c>
      <c r="Z76" s="39">
        <v>0</v>
      </c>
      <c r="AA76" s="39">
        <v>0</v>
      </c>
      <c r="AB76" s="39">
        <v>0</v>
      </c>
      <c r="AC76" s="39">
        <v>0</v>
      </c>
      <c r="AD76" s="39">
        <v>0</v>
      </c>
      <c r="AE76" s="39">
        <v>0</v>
      </c>
      <c r="AF76" s="39">
        <v>0</v>
      </c>
      <c r="AG76" s="39">
        <v>0</v>
      </c>
      <c r="AH76" s="39">
        <v>0</v>
      </c>
      <c r="AI76" s="39">
        <v>0</v>
      </c>
      <c r="AJ76" s="39">
        <v>0</v>
      </c>
      <c r="AK76" s="39">
        <v>0</v>
      </c>
      <c r="AL76" s="39">
        <v>0</v>
      </c>
      <c r="AM76" s="39">
        <v>0</v>
      </c>
      <c r="AN76" s="39">
        <v>0</v>
      </c>
      <c r="AO76" s="39">
        <v>0</v>
      </c>
      <c r="AP76" s="39">
        <v>0</v>
      </c>
      <c r="AQ76" s="39">
        <v>0</v>
      </c>
      <c r="AR76" s="39">
        <v>0</v>
      </c>
      <c r="AS76" s="39">
        <v>0</v>
      </c>
      <c r="AT76" s="39">
        <v>0</v>
      </c>
      <c r="AU76" s="39">
        <v>0</v>
      </c>
      <c r="AV76" s="39">
        <v>0</v>
      </c>
      <c r="AW76" s="39">
        <v>0</v>
      </c>
      <c r="AX76" s="39">
        <v>0</v>
      </c>
      <c r="AY76" s="39">
        <v>0</v>
      </c>
      <c r="AZ76" s="39">
        <v>0</v>
      </c>
      <c r="BA76" s="39">
        <v>0</v>
      </c>
      <c r="BB76" s="39">
        <v>0</v>
      </c>
      <c r="BC76" s="39">
        <v>0</v>
      </c>
      <c r="BD76" s="39">
        <v>0</v>
      </c>
      <c r="BE76" s="39">
        <v>0</v>
      </c>
      <c r="BF76" s="39">
        <v>0</v>
      </c>
      <c r="BG76" s="80">
        <v>0</v>
      </c>
      <c r="BH76" s="81">
        <v>0</v>
      </c>
      <c r="BI76" s="41"/>
      <c r="BJ76" s="38">
        <v>17162</v>
      </c>
      <c r="BK76" s="82">
        <v>104484</v>
      </c>
      <c r="BL76" s="40">
        <v>104484</v>
      </c>
      <c r="BM76" s="83">
        <v>0</v>
      </c>
      <c r="BN76" s="38">
        <v>104484</v>
      </c>
      <c r="BO76" s="84">
        <v>0</v>
      </c>
      <c r="BP76" s="84">
        <v>0</v>
      </c>
      <c r="BQ76" s="38">
        <v>0</v>
      </c>
      <c r="BR76" s="85">
        <v>-3458</v>
      </c>
      <c r="BS76" s="41">
        <v>0</v>
      </c>
      <c r="BW76"/>
      <c r="BX76"/>
      <c r="BY76"/>
      <c r="BZ76"/>
    </row>
    <row r="77" spans="1:78" s="10" customFormat="1" x14ac:dyDescent="0.3">
      <c r="A77" s="60" t="s">
        <v>86</v>
      </c>
      <c r="B77" s="41" t="s">
        <v>85</v>
      </c>
      <c r="C77" s="39">
        <v>326847</v>
      </c>
      <c r="D77" s="38"/>
      <c r="E77" s="38"/>
      <c r="F77" s="38"/>
      <c r="G77" s="38"/>
      <c r="H77" s="38"/>
      <c r="I77" s="38"/>
      <c r="J77" s="38"/>
      <c r="K77" s="38"/>
      <c r="L77" s="40">
        <v>0</v>
      </c>
      <c r="M77" s="39">
        <v>418</v>
      </c>
      <c r="N77" s="39">
        <v>84</v>
      </c>
      <c r="O77" s="39">
        <v>43457</v>
      </c>
      <c r="P77" s="39">
        <v>0</v>
      </c>
      <c r="Q77" s="39">
        <v>22895</v>
      </c>
      <c r="R77" s="39">
        <v>0</v>
      </c>
      <c r="S77" s="39">
        <v>314</v>
      </c>
      <c r="T77" s="39">
        <v>1558</v>
      </c>
      <c r="U77" s="39">
        <v>4138</v>
      </c>
      <c r="V77" s="39">
        <v>0</v>
      </c>
      <c r="W77" s="39">
        <v>18</v>
      </c>
      <c r="X77" s="39">
        <v>0</v>
      </c>
      <c r="Y77" s="39">
        <v>0</v>
      </c>
      <c r="Z77" s="39">
        <v>0</v>
      </c>
      <c r="AA77" s="39">
        <v>21908</v>
      </c>
      <c r="AB77" s="39">
        <v>117</v>
      </c>
      <c r="AC77" s="39">
        <v>361</v>
      </c>
      <c r="AD77" s="39">
        <v>823</v>
      </c>
      <c r="AE77" s="39">
        <v>0</v>
      </c>
      <c r="AF77" s="39">
        <v>78</v>
      </c>
      <c r="AG77" s="39">
        <v>59</v>
      </c>
      <c r="AH77" s="39">
        <v>1039</v>
      </c>
      <c r="AI77" s="39">
        <v>0</v>
      </c>
      <c r="AJ77" s="39">
        <v>0</v>
      </c>
      <c r="AK77" s="39">
        <v>0</v>
      </c>
      <c r="AL77" s="39">
        <v>0</v>
      </c>
      <c r="AM77" s="39">
        <v>37</v>
      </c>
      <c r="AN77" s="39">
        <v>70</v>
      </c>
      <c r="AO77" s="39">
        <v>0</v>
      </c>
      <c r="AP77" s="39">
        <v>0</v>
      </c>
      <c r="AQ77" s="39">
        <v>0</v>
      </c>
      <c r="AR77" s="39">
        <v>0</v>
      </c>
      <c r="AS77" s="39">
        <v>0</v>
      </c>
      <c r="AT77" s="39">
        <v>0</v>
      </c>
      <c r="AU77" s="39">
        <v>14156</v>
      </c>
      <c r="AV77" s="39">
        <v>330</v>
      </c>
      <c r="AW77" s="39">
        <v>0</v>
      </c>
      <c r="AX77" s="39">
        <v>0</v>
      </c>
      <c r="AY77" s="39">
        <v>0</v>
      </c>
      <c r="AZ77" s="39">
        <v>0</v>
      </c>
      <c r="BA77" s="39">
        <v>75</v>
      </c>
      <c r="BB77" s="39">
        <v>0</v>
      </c>
      <c r="BC77" s="39">
        <v>0</v>
      </c>
      <c r="BD77" s="39">
        <v>0</v>
      </c>
      <c r="BE77" s="39">
        <v>0</v>
      </c>
      <c r="BF77" s="39">
        <v>0</v>
      </c>
      <c r="BG77" s="80">
        <v>0</v>
      </c>
      <c r="BH77" s="81">
        <v>111935</v>
      </c>
      <c r="BI77" s="41"/>
      <c r="BJ77" s="38">
        <v>22033</v>
      </c>
      <c r="BK77" s="82">
        <v>312467</v>
      </c>
      <c r="BL77" s="40">
        <v>312467</v>
      </c>
      <c r="BM77" s="83">
        <v>32</v>
      </c>
      <c r="BN77" s="38">
        <v>312435</v>
      </c>
      <c r="BO77" s="84">
        <v>0</v>
      </c>
      <c r="BP77" s="84">
        <v>0</v>
      </c>
      <c r="BQ77" s="38">
        <v>0</v>
      </c>
      <c r="BR77" s="85">
        <v>-119588</v>
      </c>
      <c r="BS77" s="41">
        <v>0</v>
      </c>
      <c r="BW77"/>
      <c r="BX77"/>
      <c r="BY77"/>
      <c r="BZ77"/>
    </row>
    <row r="78" spans="1:78" s="10" customFormat="1" x14ac:dyDescent="0.3">
      <c r="A78" s="60" t="s">
        <v>84</v>
      </c>
      <c r="B78" s="41" t="s">
        <v>83</v>
      </c>
      <c r="C78" s="39">
        <v>78702</v>
      </c>
      <c r="D78" s="38"/>
      <c r="E78" s="38"/>
      <c r="F78" s="38"/>
      <c r="G78" s="38"/>
      <c r="H78" s="38"/>
      <c r="I78" s="38"/>
      <c r="J78" s="38"/>
      <c r="K78" s="38"/>
      <c r="L78" s="40">
        <v>0</v>
      </c>
      <c r="M78" s="39">
        <v>0</v>
      </c>
      <c r="N78" s="39">
        <v>0</v>
      </c>
      <c r="O78" s="39">
        <v>0</v>
      </c>
      <c r="P78" s="39">
        <v>0</v>
      </c>
      <c r="Q78" s="39">
        <v>0</v>
      </c>
      <c r="R78" s="39">
        <v>0</v>
      </c>
      <c r="S78" s="39">
        <v>0</v>
      </c>
      <c r="T78" s="39">
        <v>0</v>
      </c>
      <c r="U78" s="39">
        <v>0</v>
      </c>
      <c r="V78" s="39">
        <v>0</v>
      </c>
      <c r="W78" s="39">
        <v>0</v>
      </c>
      <c r="X78" s="39">
        <v>0</v>
      </c>
      <c r="Y78" s="39">
        <v>0</v>
      </c>
      <c r="Z78" s="39">
        <v>0</v>
      </c>
      <c r="AA78" s="39">
        <v>0</v>
      </c>
      <c r="AB78" s="39">
        <v>1136</v>
      </c>
      <c r="AC78" s="39">
        <v>0</v>
      </c>
      <c r="AD78" s="39">
        <v>0</v>
      </c>
      <c r="AE78" s="39">
        <v>0</v>
      </c>
      <c r="AF78" s="39">
        <v>0</v>
      </c>
      <c r="AG78" s="39">
        <v>0</v>
      </c>
      <c r="AH78" s="39">
        <v>0</v>
      </c>
      <c r="AI78" s="39">
        <v>0</v>
      </c>
      <c r="AJ78" s="39">
        <v>0</v>
      </c>
      <c r="AK78" s="39">
        <v>0</v>
      </c>
      <c r="AL78" s="39">
        <v>0</v>
      </c>
      <c r="AM78" s="39">
        <v>21</v>
      </c>
      <c r="AN78" s="39">
        <v>0</v>
      </c>
      <c r="AO78" s="39">
        <v>5</v>
      </c>
      <c r="AP78" s="39">
        <v>0</v>
      </c>
      <c r="AQ78" s="39">
        <v>0</v>
      </c>
      <c r="AR78" s="39">
        <v>0</v>
      </c>
      <c r="AS78" s="39">
        <v>15</v>
      </c>
      <c r="AT78" s="39">
        <v>0</v>
      </c>
      <c r="AU78" s="39">
        <v>0</v>
      </c>
      <c r="AV78" s="39">
        <v>0</v>
      </c>
      <c r="AW78" s="39">
        <v>0</v>
      </c>
      <c r="AX78" s="39">
        <v>0</v>
      </c>
      <c r="AY78" s="39">
        <v>0</v>
      </c>
      <c r="AZ78" s="39">
        <v>0</v>
      </c>
      <c r="BA78" s="39">
        <v>0</v>
      </c>
      <c r="BB78" s="39">
        <v>0</v>
      </c>
      <c r="BC78" s="39">
        <v>0</v>
      </c>
      <c r="BD78" s="39">
        <v>0</v>
      </c>
      <c r="BE78" s="39">
        <v>2</v>
      </c>
      <c r="BF78" s="39">
        <v>0</v>
      </c>
      <c r="BG78" s="80">
        <v>0</v>
      </c>
      <c r="BH78" s="81">
        <v>1179</v>
      </c>
      <c r="BI78" s="41"/>
      <c r="BJ78" s="38">
        <v>13820</v>
      </c>
      <c r="BK78" s="82">
        <v>53369</v>
      </c>
      <c r="BL78" s="40">
        <v>53369</v>
      </c>
      <c r="BM78" s="83">
        <v>0</v>
      </c>
      <c r="BN78" s="38">
        <v>53369</v>
      </c>
      <c r="BO78" s="84">
        <v>0</v>
      </c>
      <c r="BP78" s="84">
        <v>0</v>
      </c>
      <c r="BQ78" s="38">
        <v>0</v>
      </c>
      <c r="BR78" s="85">
        <v>10334</v>
      </c>
      <c r="BS78" s="41">
        <v>0</v>
      </c>
      <c r="BW78"/>
      <c r="BX78"/>
      <c r="BY78"/>
      <c r="BZ78"/>
    </row>
    <row r="79" spans="1:78" s="10" customFormat="1" x14ac:dyDescent="0.3">
      <c r="A79" s="60" t="s">
        <v>82</v>
      </c>
      <c r="B79" s="41" t="s">
        <v>81</v>
      </c>
      <c r="C79" s="39">
        <v>254133</v>
      </c>
      <c r="D79" s="38"/>
      <c r="E79" s="38"/>
      <c r="F79" s="38"/>
      <c r="G79" s="38"/>
      <c r="H79" s="38"/>
      <c r="I79" s="38"/>
      <c r="J79" s="38"/>
      <c r="K79" s="38"/>
      <c r="L79" s="40">
        <v>0</v>
      </c>
      <c r="M79" s="39">
        <v>8034</v>
      </c>
      <c r="N79" s="39">
        <v>0</v>
      </c>
      <c r="O79" s="39">
        <v>1</v>
      </c>
      <c r="P79" s="39">
        <v>0</v>
      </c>
      <c r="Q79" s="39">
        <v>2215</v>
      </c>
      <c r="R79" s="39">
        <v>0</v>
      </c>
      <c r="S79" s="39">
        <v>8176</v>
      </c>
      <c r="T79" s="39">
        <v>0</v>
      </c>
      <c r="U79" s="39">
        <v>0</v>
      </c>
      <c r="V79" s="39">
        <v>36</v>
      </c>
      <c r="W79" s="39">
        <v>459</v>
      </c>
      <c r="X79" s="39">
        <v>8</v>
      </c>
      <c r="Y79" s="39">
        <v>0</v>
      </c>
      <c r="Z79" s="39">
        <v>0</v>
      </c>
      <c r="AA79" s="39">
        <v>1</v>
      </c>
      <c r="AB79" s="39">
        <v>0</v>
      </c>
      <c r="AC79" s="39">
        <v>28778</v>
      </c>
      <c r="AD79" s="39">
        <v>0</v>
      </c>
      <c r="AE79" s="39">
        <v>1</v>
      </c>
      <c r="AF79" s="39">
        <v>5205</v>
      </c>
      <c r="AG79" s="39">
        <v>0</v>
      </c>
      <c r="AH79" s="39">
        <v>123</v>
      </c>
      <c r="AI79" s="39">
        <v>0</v>
      </c>
      <c r="AJ79" s="39">
        <v>0</v>
      </c>
      <c r="AK79" s="39">
        <v>0</v>
      </c>
      <c r="AL79" s="39">
        <v>0</v>
      </c>
      <c r="AM79" s="39">
        <v>14</v>
      </c>
      <c r="AN79" s="39">
        <v>39215</v>
      </c>
      <c r="AO79" s="39">
        <v>0</v>
      </c>
      <c r="AP79" s="39">
        <v>0</v>
      </c>
      <c r="AQ79" s="39">
        <v>0</v>
      </c>
      <c r="AR79" s="39">
        <v>45299</v>
      </c>
      <c r="AS79" s="39">
        <v>0</v>
      </c>
      <c r="AT79" s="39">
        <v>0</v>
      </c>
      <c r="AU79" s="39">
        <v>0</v>
      </c>
      <c r="AV79" s="39">
        <v>11</v>
      </c>
      <c r="AW79" s="39">
        <v>0</v>
      </c>
      <c r="AX79" s="39">
        <v>0</v>
      </c>
      <c r="AY79" s="39">
        <v>53</v>
      </c>
      <c r="AZ79" s="39">
        <v>48</v>
      </c>
      <c r="BA79" s="39">
        <v>0</v>
      </c>
      <c r="BB79" s="39">
        <v>0</v>
      </c>
      <c r="BC79" s="39">
        <v>0</v>
      </c>
      <c r="BD79" s="39">
        <v>0</v>
      </c>
      <c r="BE79" s="39">
        <v>6</v>
      </c>
      <c r="BF79" s="39">
        <v>0</v>
      </c>
      <c r="BG79" s="80">
        <v>0</v>
      </c>
      <c r="BH79" s="81">
        <v>137683</v>
      </c>
      <c r="BI79" s="41"/>
      <c r="BJ79" s="38">
        <v>159817</v>
      </c>
      <c r="BK79" s="82">
        <v>13227</v>
      </c>
      <c r="BL79" s="40">
        <v>13227</v>
      </c>
      <c r="BM79" s="83">
        <v>0</v>
      </c>
      <c r="BN79" s="38">
        <v>13227</v>
      </c>
      <c r="BO79" s="84">
        <v>0</v>
      </c>
      <c r="BP79" s="84">
        <v>0</v>
      </c>
      <c r="BQ79" s="38">
        <v>0</v>
      </c>
      <c r="BR79" s="85">
        <v>-56594</v>
      </c>
      <c r="BS79" s="41">
        <v>0</v>
      </c>
      <c r="BW79"/>
      <c r="BX79"/>
      <c r="BY79"/>
      <c r="BZ79"/>
    </row>
    <row r="80" spans="1:78" s="10" customFormat="1" x14ac:dyDescent="0.3">
      <c r="A80" s="60" t="s">
        <v>80</v>
      </c>
      <c r="B80" s="41" t="s">
        <v>79</v>
      </c>
      <c r="C80" s="39">
        <v>247975</v>
      </c>
      <c r="D80" s="38"/>
      <c r="E80" s="38"/>
      <c r="F80" s="38"/>
      <c r="G80" s="38"/>
      <c r="H80" s="38"/>
      <c r="I80" s="38"/>
      <c r="J80" s="38"/>
      <c r="K80" s="38"/>
      <c r="L80" s="40">
        <v>140</v>
      </c>
      <c r="M80" s="39">
        <v>1003</v>
      </c>
      <c r="N80" s="39">
        <v>1113</v>
      </c>
      <c r="O80" s="39">
        <v>568</v>
      </c>
      <c r="P80" s="39">
        <v>0</v>
      </c>
      <c r="Q80" s="39">
        <v>0</v>
      </c>
      <c r="R80" s="39">
        <v>25</v>
      </c>
      <c r="S80" s="39">
        <v>2305</v>
      </c>
      <c r="T80" s="39">
        <v>5865</v>
      </c>
      <c r="U80" s="39">
        <v>5246</v>
      </c>
      <c r="V80" s="39">
        <v>1576</v>
      </c>
      <c r="W80" s="39">
        <v>260</v>
      </c>
      <c r="X80" s="39">
        <v>6178</v>
      </c>
      <c r="Y80" s="39">
        <v>728</v>
      </c>
      <c r="Z80" s="39">
        <v>12377</v>
      </c>
      <c r="AA80" s="39">
        <v>573</v>
      </c>
      <c r="AB80" s="39">
        <v>211</v>
      </c>
      <c r="AC80" s="39">
        <v>0</v>
      </c>
      <c r="AD80" s="39">
        <v>50367</v>
      </c>
      <c r="AE80" s="39">
        <v>467</v>
      </c>
      <c r="AF80" s="39">
        <v>3813</v>
      </c>
      <c r="AG80" s="39">
        <v>79</v>
      </c>
      <c r="AH80" s="39">
        <v>1875</v>
      </c>
      <c r="AI80" s="39">
        <v>323</v>
      </c>
      <c r="AJ80" s="39">
        <v>0</v>
      </c>
      <c r="AK80" s="39">
        <v>172</v>
      </c>
      <c r="AL80" s="39">
        <v>13</v>
      </c>
      <c r="AM80" s="39">
        <v>85</v>
      </c>
      <c r="AN80" s="39">
        <v>375</v>
      </c>
      <c r="AO80" s="39">
        <v>0</v>
      </c>
      <c r="AP80" s="39">
        <v>193</v>
      </c>
      <c r="AQ80" s="39">
        <v>162</v>
      </c>
      <c r="AR80" s="39">
        <v>29</v>
      </c>
      <c r="AS80" s="39">
        <v>418</v>
      </c>
      <c r="AT80" s="39">
        <v>0</v>
      </c>
      <c r="AU80" s="39">
        <v>0</v>
      </c>
      <c r="AV80" s="39">
        <v>20673</v>
      </c>
      <c r="AW80" s="39">
        <v>17684</v>
      </c>
      <c r="AX80" s="39">
        <v>0</v>
      </c>
      <c r="AY80" s="39">
        <v>1670</v>
      </c>
      <c r="AZ80" s="39">
        <v>1502</v>
      </c>
      <c r="BA80" s="39">
        <v>22239</v>
      </c>
      <c r="BB80" s="39">
        <v>4066</v>
      </c>
      <c r="BC80" s="39">
        <v>4234</v>
      </c>
      <c r="BD80" s="39">
        <v>269</v>
      </c>
      <c r="BE80" s="39">
        <v>2277</v>
      </c>
      <c r="BF80" s="39">
        <v>2445</v>
      </c>
      <c r="BG80" s="80">
        <v>0</v>
      </c>
      <c r="BH80" s="81">
        <v>173598</v>
      </c>
      <c r="BI80" s="41"/>
      <c r="BJ80" s="38">
        <v>28649</v>
      </c>
      <c r="BK80" s="82">
        <v>36025</v>
      </c>
      <c r="BL80" s="40">
        <v>36025</v>
      </c>
      <c r="BM80" s="83">
        <v>0</v>
      </c>
      <c r="BN80" s="38">
        <v>36025</v>
      </c>
      <c r="BO80" s="84">
        <v>0</v>
      </c>
      <c r="BP80" s="84">
        <v>0</v>
      </c>
      <c r="BQ80" s="38">
        <v>0</v>
      </c>
      <c r="BR80" s="85">
        <v>9703</v>
      </c>
      <c r="BS80" s="41">
        <v>0</v>
      </c>
      <c r="BW80"/>
      <c r="BX80"/>
      <c r="BY80"/>
      <c r="BZ80"/>
    </row>
    <row r="81" spans="1:78" s="10" customFormat="1" x14ac:dyDescent="0.3">
      <c r="A81" s="60" t="s">
        <v>78</v>
      </c>
      <c r="B81" s="41" t="s">
        <v>77</v>
      </c>
      <c r="C81" s="39">
        <v>1544314</v>
      </c>
      <c r="D81" s="38"/>
      <c r="E81" s="38"/>
      <c r="F81" s="38"/>
      <c r="G81" s="38"/>
      <c r="H81" s="38"/>
      <c r="I81" s="38"/>
      <c r="J81" s="38"/>
      <c r="K81" s="38"/>
      <c r="L81" s="40">
        <v>75</v>
      </c>
      <c r="M81" s="39">
        <v>25223</v>
      </c>
      <c r="N81" s="39">
        <v>4259</v>
      </c>
      <c r="O81" s="39">
        <v>1587</v>
      </c>
      <c r="P81" s="39">
        <v>3167</v>
      </c>
      <c r="Q81" s="39">
        <v>6808</v>
      </c>
      <c r="R81" s="39">
        <v>5760</v>
      </c>
      <c r="S81" s="39">
        <v>4165</v>
      </c>
      <c r="T81" s="39">
        <v>2664</v>
      </c>
      <c r="U81" s="39">
        <v>4270</v>
      </c>
      <c r="V81" s="39">
        <v>1689</v>
      </c>
      <c r="W81" s="39">
        <v>3752</v>
      </c>
      <c r="X81" s="39">
        <v>6165</v>
      </c>
      <c r="Y81" s="39">
        <v>3078</v>
      </c>
      <c r="Z81" s="39">
        <v>244</v>
      </c>
      <c r="AA81" s="39">
        <v>3049</v>
      </c>
      <c r="AB81" s="39">
        <v>158</v>
      </c>
      <c r="AC81" s="39">
        <v>2556</v>
      </c>
      <c r="AD81" s="39">
        <v>1706</v>
      </c>
      <c r="AE81" s="39">
        <v>14537</v>
      </c>
      <c r="AF81" s="39">
        <v>3962</v>
      </c>
      <c r="AG81" s="39">
        <v>1804</v>
      </c>
      <c r="AH81" s="39">
        <v>1187</v>
      </c>
      <c r="AI81" s="39">
        <v>5497</v>
      </c>
      <c r="AJ81" s="39">
        <v>1</v>
      </c>
      <c r="AK81" s="39">
        <v>111</v>
      </c>
      <c r="AL81" s="39">
        <v>8</v>
      </c>
      <c r="AM81" s="39">
        <v>50</v>
      </c>
      <c r="AN81" s="39">
        <v>2258</v>
      </c>
      <c r="AO81" s="39">
        <v>2953</v>
      </c>
      <c r="AP81" s="39">
        <v>502</v>
      </c>
      <c r="AQ81" s="39">
        <v>2863</v>
      </c>
      <c r="AR81" s="39">
        <v>16107</v>
      </c>
      <c r="AS81" s="39">
        <v>29037</v>
      </c>
      <c r="AT81" s="39">
        <v>77755</v>
      </c>
      <c r="AU81" s="39">
        <v>10098</v>
      </c>
      <c r="AV81" s="39">
        <v>3563</v>
      </c>
      <c r="AW81" s="39">
        <v>1540</v>
      </c>
      <c r="AX81" s="39">
        <v>1073</v>
      </c>
      <c r="AY81" s="39">
        <v>5745</v>
      </c>
      <c r="AZ81" s="39">
        <v>5896</v>
      </c>
      <c r="BA81" s="39">
        <v>16261</v>
      </c>
      <c r="BB81" s="39">
        <v>9118</v>
      </c>
      <c r="BC81" s="39">
        <v>10744</v>
      </c>
      <c r="BD81" s="39">
        <v>417</v>
      </c>
      <c r="BE81" s="39">
        <v>4978</v>
      </c>
      <c r="BF81" s="39">
        <v>3787</v>
      </c>
      <c r="BG81" s="80">
        <v>0</v>
      </c>
      <c r="BH81" s="81">
        <v>312227</v>
      </c>
      <c r="BI81" s="41"/>
      <c r="BJ81" s="38">
        <v>809943</v>
      </c>
      <c r="BK81" s="82">
        <v>228527</v>
      </c>
      <c r="BL81" s="40">
        <v>228527</v>
      </c>
      <c r="BM81" s="83">
        <v>0</v>
      </c>
      <c r="BN81" s="38">
        <v>228527</v>
      </c>
      <c r="BO81" s="84">
        <v>0</v>
      </c>
      <c r="BP81" s="84">
        <v>0</v>
      </c>
      <c r="BQ81" s="38">
        <v>0</v>
      </c>
      <c r="BR81" s="85">
        <v>193617</v>
      </c>
      <c r="BS81" s="41">
        <v>0</v>
      </c>
      <c r="BW81"/>
      <c r="BX81"/>
      <c r="BY81"/>
      <c r="BZ81"/>
    </row>
    <row r="82" spans="1:78" s="10" customFormat="1" x14ac:dyDescent="0.3">
      <c r="A82" s="60" t="s">
        <v>76</v>
      </c>
      <c r="B82" s="41" t="s">
        <v>75</v>
      </c>
      <c r="C82" s="39">
        <v>1492251</v>
      </c>
      <c r="D82" s="38"/>
      <c r="E82" s="38"/>
      <c r="F82" s="38"/>
      <c r="G82" s="38"/>
      <c r="H82" s="38"/>
      <c r="I82" s="38"/>
      <c r="J82" s="38"/>
      <c r="K82" s="38"/>
      <c r="L82" s="40">
        <v>21397</v>
      </c>
      <c r="M82" s="39">
        <v>116678</v>
      </c>
      <c r="N82" s="39">
        <v>3060</v>
      </c>
      <c r="O82" s="39">
        <v>7964</v>
      </c>
      <c r="P82" s="39">
        <v>0</v>
      </c>
      <c r="Q82" s="39">
        <v>0</v>
      </c>
      <c r="R82" s="39">
        <v>252</v>
      </c>
      <c r="S82" s="39">
        <v>133</v>
      </c>
      <c r="T82" s="39">
        <v>16114</v>
      </c>
      <c r="U82" s="39">
        <v>632</v>
      </c>
      <c r="V82" s="39">
        <v>642</v>
      </c>
      <c r="W82" s="39">
        <v>7893</v>
      </c>
      <c r="X82" s="39">
        <v>15941</v>
      </c>
      <c r="Y82" s="39">
        <v>3581</v>
      </c>
      <c r="Z82" s="39">
        <v>50</v>
      </c>
      <c r="AA82" s="39">
        <v>4033</v>
      </c>
      <c r="AB82" s="39">
        <v>5759</v>
      </c>
      <c r="AC82" s="39">
        <v>1292</v>
      </c>
      <c r="AD82" s="39">
        <v>8559</v>
      </c>
      <c r="AE82" s="39">
        <v>1619</v>
      </c>
      <c r="AF82" s="39">
        <v>151725</v>
      </c>
      <c r="AG82" s="39">
        <v>11770</v>
      </c>
      <c r="AH82" s="39">
        <v>1051</v>
      </c>
      <c r="AI82" s="39">
        <v>16795</v>
      </c>
      <c r="AJ82" s="39">
        <v>1</v>
      </c>
      <c r="AK82" s="39">
        <v>1232</v>
      </c>
      <c r="AL82" s="39">
        <v>91</v>
      </c>
      <c r="AM82" s="39">
        <v>364</v>
      </c>
      <c r="AN82" s="39">
        <v>11947</v>
      </c>
      <c r="AO82" s="39">
        <v>368</v>
      </c>
      <c r="AP82" s="39">
        <v>2865</v>
      </c>
      <c r="AQ82" s="39">
        <v>746</v>
      </c>
      <c r="AR82" s="39">
        <v>14304</v>
      </c>
      <c r="AS82" s="39">
        <v>3460</v>
      </c>
      <c r="AT82" s="39">
        <v>0</v>
      </c>
      <c r="AU82" s="39">
        <v>25986</v>
      </c>
      <c r="AV82" s="39">
        <v>3768</v>
      </c>
      <c r="AW82" s="39">
        <v>0</v>
      </c>
      <c r="AX82" s="39">
        <v>0</v>
      </c>
      <c r="AY82" s="39">
        <v>1615</v>
      </c>
      <c r="AZ82" s="39">
        <v>1443</v>
      </c>
      <c r="BA82" s="39">
        <v>2408</v>
      </c>
      <c r="BB82" s="39">
        <v>0</v>
      </c>
      <c r="BC82" s="39">
        <v>23397</v>
      </c>
      <c r="BD82" s="39">
        <v>17</v>
      </c>
      <c r="BE82" s="39">
        <v>457</v>
      </c>
      <c r="BF82" s="39">
        <v>158</v>
      </c>
      <c r="BG82" s="80">
        <v>0</v>
      </c>
      <c r="BH82" s="81">
        <v>491567</v>
      </c>
      <c r="BI82" s="41"/>
      <c r="BJ82" s="38">
        <v>142745</v>
      </c>
      <c r="BK82" s="82">
        <v>509392</v>
      </c>
      <c r="BL82" s="40">
        <v>509392</v>
      </c>
      <c r="BM82" s="83">
        <v>0</v>
      </c>
      <c r="BN82" s="38">
        <v>509392</v>
      </c>
      <c r="BO82" s="84">
        <v>0</v>
      </c>
      <c r="BP82" s="84">
        <v>0</v>
      </c>
      <c r="BQ82" s="38">
        <v>0</v>
      </c>
      <c r="BR82" s="85">
        <v>348547</v>
      </c>
      <c r="BS82" s="41">
        <v>0</v>
      </c>
      <c r="BW82"/>
      <c r="BX82"/>
      <c r="BY82"/>
      <c r="BZ82"/>
    </row>
    <row r="83" spans="1:78" s="10" customFormat="1" x14ac:dyDescent="0.3">
      <c r="A83" s="60" t="s">
        <v>74</v>
      </c>
      <c r="B83" s="41" t="s">
        <v>73</v>
      </c>
      <c r="C83" s="39">
        <v>181097</v>
      </c>
      <c r="D83" s="38"/>
      <c r="E83" s="38"/>
      <c r="F83" s="38"/>
      <c r="G83" s="38"/>
      <c r="H83" s="38"/>
      <c r="I83" s="38"/>
      <c r="J83" s="38"/>
      <c r="K83" s="38"/>
      <c r="L83" s="40">
        <v>13</v>
      </c>
      <c r="M83" s="39">
        <v>27678</v>
      </c>
      <c r="N83" s="39">
        <v>12</v>
      </c>
      <c r="O83" s="39">
        <v>753</v>
      </c>
      <c r="P83" s="39">
        <v>2618</v>
      </c>
      <c r="Q83" s="39">
        <v>229</v>
      </c>
      <c r="R83" s="39">
        <v>317</v>
      </c>
      <c r="S83" s="39">
        <v>1558</v>
      </c>
      <c r="T83" s="39">
        <v>2253</v>
      </c>
      <c r="U83" s="39">
        <v>10</v>
      </c>
      <c r="V83" s="39">
        <v>464</v>
      </c>
      <c r="W83" s="39">
        <v>2031</v>
      </c>
      <c r="X83" s="39">
        <v>1733</v>
      </c>
      <c r="Y83" s="39">
        <v>2083</v>
      </c>
      <c r="Z83" s="39">
        <v>0</v>
      </c>
      <c r="AA83" s="39">
        <v>383</v>
      </c>
      <c r="AB83" s="39">
        <v>57</v>
      </c>
      <c r="AC83" s="39">
        <v>628</v>
      </c>
      <c r="AD83" s="39">
        <v>3468</v>
      </c>
      <c r="AE83" s="39">
        <v>464</v>
      </c>
      <c r="AF83" s="39">
        <v>4888</v>
      </c>
      <c r="AG83" s="39">
        <v>11834</v>
      </c>
      <c r="AH83" s="39">
        <v>49</v>
      </c>
      <c r="AI83" s="39">
        <v>2155</v>
      </c>
      <c r="AJ83" s="39">
        <v>0</v>
      </c>
      <c r="AK83" s="39">
        <v>843</v>
      </c>
      <c r="AL83" s="39">
        <v>62</v>
      </c>
      <c r="AM83" s="39">
        <v>25</v>
      </c>
      <c r="AN83" s="39">
        <v>970</v>
      </c>
      <c r="AO83" s="39">
        <v>348</v>
      </c>
      <c r="AP83" s="39">
        <v>1682</v>
      </c>
      <c r="AQ83" s="39">
        <v>435</v>
      </c>
      <c r="AR83" s="39">
        <v>3182</v>
      </c>
      <c r="AS83" s="39">
        <v>2103</v>
      </c>
      <c r="AT83" s="39">
        <v>42668</v>
      </c>
      <c r="AU83" s="39">
        <v>0</v>
      </c>
      <c r="AV83" s="39">
        <v>1580</v>
      </c>
      <c r="AW83" s="39">
        <v>30</v>
      </c>
      <c r="AX83" s="39">
        <v>0</v>
      </c>
      <c r="AY83" s="39">
        <v>214</v>
      </c>
      <c r="AZ83" s="39">
        <v>266</v>
      </c>
      <c r="BA83" s="39">
        <v>463</v>
      </c>
      <c r="BB83" s="39">
        <v>2011</v>
      </c>
      <c r="BC83" s="39">
        <v>2094</v>
      </c>
      <c r="BD83" s="39">
        <v>3</v>
      </c>
      <c r="BE83" s="39">
        <v>177</v>
      </c>
      <c r="BF83" s="39">
        <v>28</v>
      </c>
      <c r="BG83" s="80">
        <v>0</v>
      </c>
      <c r="BH83" s="81">
        <v>124862</v>
      </c>
      <c r="BI83" s="41"/>
      <c r="BJ83" s="38">
        <v>36025</v>
      </c>
      <c r="BK83" s="82">
        <v>19929</v>
      </c>
      <c r="BL83" s="40">
        <v>19929</v>
      </c>
      <c r="BM83" s="83">
        <v>0</v>
      </c>
      <c r="BN83" s="38">
        <v>19929</v>
      </c>
      <c r="BO83" s="84">
        <v>0</v>
      </c>
      <c r="BP83" s="84">
        <v>0</v>
      </c>
      <c r="BQ83" s="38">
        <v>0</v>
      </c>
      <c r="BR83" s="85">
        <v>281</v>
      </c>
      <c r="BS83" s="41">
        <v>0</v>
      </c>
      <c r="BW83"/>
      <c r="BX83"/>
      <c r="BY83"/>
      <c r="BZ83"/>
    </row>
    <row r="84" spans="1:78" s="10" customFormat="1" x14ac:dyDescent="0.3">
      <c r="A84" s="60" t="s">
        <v>72</v>
      </c>
      <c r="B84" s="41" t="s">
        <v>71</v>
      </c>
      <c r="C84" s="39">
        <v>407184</v>
      </c>
      <c r="D84" s="38"/>
      <c r="E84" s="38"/>
      <c r="F84" s="38"/>
      <c r="G84" s="38"/>
      <c r="H84" s="38"/>
      <c r="I84" s="38"/>
      <c r="J84" s="38"/>
      <c r="K84" s="38"/>
      <c r="L84" s="40">
        <v>2</v>
      </c>
      <c r="M84" s="39">
        <v>21407</v>
      </c>
      <c r="N84" s="39">
        <v>61</v>
      </c>
      <c r="O84" s="39">
        <v>1071</v>
      </c>
      <c r="P84" s="39">
        <v>20</v>
      </c>
      <c r="Q84" s="39">
        <v>125</v>
      </c>
      <c r="R84" s="39">
        <v>125</v>
      </c>
      <c r="S84" s="39">
        <v>0</v>
      </c>
      <c r="T84" s="39">
        <v>0</v>
      </c>
      <c r="U84" s="39">
        <v>17</v>
      </c>
      <c r="V84" s="39">
        <v>27</v>
      </c>
      <c r="W84" s="39">
        <v>47</v>
      </c>
      <c r="X84" s="39">
        <v>660</v>
      </c>
      <c r="Y84" s="39">
        <v>4668</v>
      </c>
      <c r="Z84" s="39">
        <v>0</v>
      </c>
      <c r="AA84" s="39">
        <v>542</v>
      </c>
      <c r="AB84" s="39">
        <v>31</v>
      </c>
      <c r="AC84" s="39">
        <v>214</v>
      </c>
      <c r="AD84" s="39">
        <v>22</v>
      </c>
      <c r="AE84" s="39">
        <v>33</v>
      </c>
      <c r="AF84" s="39">
        <v>12088</v>
      </c>
      <c r="AG84" s="39">
        <v>39</v>
      </c>
      <c r="AH84" s="39">
        <v>50466</v>
      </c>
      <c r="AI84" s="39">
        <v>3127</v>
      </c>
      <c r="AJ84" s="39">
        <v>0</v>
      </c>
      <c r="AK84" s="39">
        <v>8</v>
      </c>
      <c r="AL84" s="39">
        <v>1</v>
      </c>
      <c r="AM84" s="39">
        <v>114</v>
      </c>
      <c r="AN84" s="39">
        <v>129</v>
      </c>
      <c r="AO84" s="39">
        <v>40</v>
      </c>
      <c r="AP84" s="39">
        <v>2776</v>
      </c>
      <c r="AQ84" s="39">
        <v>717</v>
      </c>
      <c r="AR84" s="39">
        <v>208204</v>
      </c>
      <c r="AS84" s="39">
        <v>3759</v>
      </c>
      <c r="AT84" s="39">
        <v>3254</v>
      </c>
      <c r="AU84" s="39">
        <v>3526</v>
      </c>
      <c r="AV84" s="39">
        <v>813</v>
      </c>
      <c r="AW84" s="39">
        <v>29</v>
      </c>
      <c r="AX84" s="39">
        <v>153</v>
      </c>
      <c r="AY84" s="39">
        <v>410</v>
      </c>
      <c r="AZ84" s="39">
        <v>375</v>
      </c>
      <c r="BA84" s="39">
        <v>188</v>
      </c>
      <c r="BB84" s="39">
        <v>813</v>
      </c>
      <c r="BC84" s="39">
        <v>840</v>
      </c>
      <c r="BD84" s="39">
        <v>2</v>
      </c>
      <c r="BE84" s="39">
        <v>80</v>
      </c>
      <c r="BF84" s="39">
        <v>21</v>
      </c>
      <c r="BG84" s="80">
        <v>0</v>
      </c>
      <c r="BH84" s="81">
        <v>321044</v>
      </c>
      <c r="BI84" s="41"/>
      <c r="BJ84" s="38">
        <v>44676</v>
      </c>
      <c r="BK84" s="82">
        <v>3194</v>
      </c>
      <c r="BL84" s="40">
        <v>3194</v>
      </c>
      <c r="BM84" s="83">
        <v>0</v>
      </c>
      <c r="BN84" s="38">
        <v>3194</v>
      </c>
      <c r="BO84" s="84">
        <v>0</v>
      </c>
      <c r="BP84" s="84">
        <v>0</v>
      </c>
      <c r="BQ84" s="38">
        <v>0</v>
      </c>
      <c r="BR84" s="85">
        <v>38270</v>
      </c>
      <c r="BS84" s="41">
        <v>0</v>
      </c>
      <c r="BW84"/>
      <c r="BX84"/>
      <c r="BY84"/>
      <c r="BZ84"/>
    </row>
    <row r="85" spans="1:78" s="10" customFormat="1" x14ac:dyDescent="0.3">
      <c r="A85" s="60" t="s">
        <v>70</v>
      </c>
      <c r="B85" s="41" t="s">
        <v>69</v>
      </c>
      <c r="C85" s="39">
        <v>1230800</v>
      </c>
      <c r="D85" s="38"/>
      <c r="E85" s="38"/>
      <c r="F85" s="38"/>
      <c r="G85" s="38"/>
      <c r="H85" s="38"/>
      <c r="I85" s="38"/>
      <c r="J85" s="38"/>
      <c r="K85" s="38"/>
      <c r="L85" s="40">
        <v>27460</v>
      </c>
      <c r="M85" s="39">
        <v>40986</v>
      </c>
      <c r="N85" s="39">
        <v>4460</v>
      </c>
      <c r="O85" s="39">
        <v>4390</v>
      </c>
      <c r="P85" s="39">
        <v>6992</v>
      </c>
      <c r="Q85" s="39">
        <v>1098</v>
      </c>
      <c r="R85" s="39">
        <v>2529</v>
      </c>
      <c r="S85" s="39">
        <v>85994</v>
      </c>
      <c r="T85" s="39">
        <v>8691</v>
      </c>
      <c r="U85" s="39">
        <v>2806</v>
      </c>
      <c r="V85" s="39">
        <v>123</v>
      </c>
      <c r="W85" s="39">
        <v>7595</v>
      </c>
      <c r="X85" s="39">
        <v>5230</v>
      </c>
      <c r="Y85" s="39">
        <v>3095</v>
      </c>
      <c r="Z85" s="39">
        <v>1083</v>
      </c>
      <c r="AA85" s="39">
        <v>2223</v>
      </c>
      <c r="AB85" s="39">
        <v>101</v>
      </c>
      <c r="AC85" s="39">
        <v>6352</v>
      </c>
      <c r="AD85" s="39">
        <v>1794</v>
      </c>
      <c r="AE85" s="39">
        <v>8752</v>
      </c>
      <c r="AF85" s="39">
        <v>4204</v>
      </c>
      <c r="AG85" s="39">
        <v>869</v>
      </c>
      <c r="AH85" s="39">
        <v>19114</v>
      </c>
      <c r="AI85" s="39">
        <v>434555</v>
      </c>
      <c r="AJ85" s="39">
        <v>0</v>
      </c>
      <c r="AK85" s="39">
        <v>9650</v>
      </c>
      <c r="AL85" s="39">
        <v>712</v>
      </c>
      <c r="AM85" s="39">
        <v>1040</v>
      </c>
      <c r="AN85" s="39">
        <v>753</v>
      </c>
      <c r="AO85" s="39">
        <v>15077</v>
      </c>
      <c r="AP85" s="39">
        <v>8050</v>
      </c>
      <c r="AQ85" s="39">
        <v>2080</v>
      </c>
      <c r="AR85" s="39">
        <v>178195</v>
      </c>
      <c r="AS85" s="39">
        <v>51610</v>
      </c>
      <c r="AT85" s="39">
        <v>35970</v>
      </c>
      <c r="AU85" s="39">
        <v>13557</v>
      </c>
      <c r="AV85" s="39">
        <v>2007</v>
      </c>
      <c r="AW85" s="39">
        <v>3080</v>
      </c>
      <c r="AX85" s="39">
        <v>74</v>
      </c>
      <c r="AY85" s="39">
        <v>3043</v>
      </c>
      <c r="AZ85" s="39">
        <v>2801</v>
      </c>
      <c r="BA85" s="39">
        <v>25051</v>
      </c>
      <c r="BB85" s="39">
        <v>6158</v>
      </c>
      <c r="BC85" s="39">
        <v>6770</v>
      </c>
      <c r="BD85" s="39">
        <v>9</v>
      </c>
      <c r="BE85" s="39">
        <v>5953</v>
      </c>
      <c r="BF85" s="39">
        <v>85</v>
      </c>
      <c r="BG85" s="80">
        <v>0</v>
      </c>
      <c r="BH85" s="81">
        <v>1052221</v>
      </c>
      <c r="BI85" s="41"/>
      <c r="BJ85" s="38">
        <v>70074</v>
      </c>
      <c r="BK85" s="82">
        <v>3221</v>
      </c>
      <c r="BL85" s="40">
        <v>3221</v>
      </c>
      <c r="BM85" s="83">
        <v>0</v>
      </c>
      <c r="BN85" s="38">
        <v>3221</v>
      </c>
      <c r="BO85" s="84">
        <v>0</v>
      </c>
      <c r="BP85" s="84">
        <v>0</v>
      </c>
      <c r="BQ85" s="38">
        <v>360810</v>
      </c>
      <c r="BR85" s="85">
        <v>-255526</v>
      </c>
      <c r="BS85" s="41">
        <v>0</v>
      </c>
      <c r="BW85"/>
      <c r="BX85"/>
      <c r="BY85"/>
      <c r="BZ85"/>
    </row>
    <row r="86" spans="1:78" s="10" customFormat="1" x14ac:dyDescent="0.3">
      <c r="A86" s="60" t="s">
        <v>68</v>
      </c>
      <c r="B86" s="41" t="s">
        <v>67</v>
      </c>
      <c r="C86" s="39">
        <v>271750</v>
      </c>
      <c r="D86" s="38"/>
      <c r="E86" s="38"/>
      <c r="F86" s="38"/>
      <c r="G86" s="38"/>
      <c r="H86" s="38"/>
      <c r="I86" s="38"/>
      <c r="J86" s="38"/>
      <c r="K86" s="38"/>
      <c r="L86" s="40">
        <v>0</v>
      </c>
      <c r="M86" s="39">
        <v>0</v>
      </c>
      <c r="N86" s="39">
        <v>0</v>
      </c>
      <c r="O86" s="39">
        <v>0</v>
      </c>
      <c r="P86" s="39">
        <v>0</v>
      </c>
      <c r="Q86" s="39">
        <v>0</v>
      </c>
      <c r="R86" s="39">
        <v>0</v>
      </c>
      <c r="S86" s="39">
        <v>0</v>
      </c>
      <c r="T86" s="39">
        <v>0</v>
      </c>
      <c r="U86" s="39">
        <v>0</v>
      </c>
      <c r="V86" s="39">
        <v>0</v>
      </c>
      <c r="W86" s="39">
        <v>0</v>
      </c>
      <c r="X86" s="39">
        <v>0</v>
      </c>
      <c r="Y86" s="39">
        <v>0</v>
      </c>
      <c r="Z86" s="39">
        <v>0</v>
      </c>
      <c r="AA86" s="39">
        <v>0</v>
      </c>
      <c r="AB86" s="39">
        <v>0</v>
      </c>
      <c r="AC86" s="39">
        <v>0</v>
      </c>
      <c r="AD86" s="39">
        <v>906</v>
      </c>
      <c r="AE86" s="39">
        <v>0</v>
      </c>
      <c r="AF86" s="39">
        <v>0</v>
      </c>
      <c r="AG86" s="39">
        <v>0</v>
      </c>
      <c r="AH86" s="39">
        <v>0</v>
      </c>
      <c r="AI86" s="39">
        <v>64</v>
      </c>
      <c r="AJ86" s="39">
        <v>27</v>
      </c>
      <c r="AK86" s="39">
        <v>0</v>
      </c>
      <c r="AL86" s="39">
        <v>0</v>
      </c>
      <c r="AM86" s="39">
        <v>0</v>
      </c>
      <c r="AN86" s="39">
        <v>0</v>
      </c>
      <c r="AO86" s="39">
        <v>0</v>
      </c>
      <c r="AP86" s="39">
        <v>0</v>
      </c>
      <c r="AQ86" s="39">
        <v>0</v>
      </c>
      <c r="AR86" s="39">
        <v>1</v>
      </c>
      <c r="AS86" s="39">
        <v>0</v>
      </c>
      <c r="AT86" s="39">
        <v>31</v>
      </c>
      <c r="AU86" s="39">
        <v>0</v>
      </c>
      <c r="AV86" s="39">
        <v>1121</v>
      </c>
      <c r="AW86" s="39">
        <v>0</v>
      </c>
      <c r="AX86" s="39">
        <v>0</v>
      </c>
      <c r="AY86" s="39">
        <v>0</v>
      </c>
      <c r="AZ86" s="39">
        <v>0</v>
      </c>
      <c r="BA86" s="39">
        <v>2</v>
      </c>
      <c r="BB86" s="39">
        <v>0</v>
      </c>
      <c r="BC86" s="39">
        <v>0</v>
      </c>
      <c r="BD86" s="39">
        <v>0</v>
      </c>
      <c r="BE86" s="39">
        <v>0</v>
      </c>
      <c r="BF86" s="39">
        <v>0</v>
      </c>
      <c r="BG86" s="80">
        <v>0</v>
      </c>
      <c r="BH86" s="81">
        <v>2152</v>
      </c>
      <c r="BI86" s="41"/>
      <c r="BJ86" s="38">
        <v>16838</v>
      </c>
      <c r="BK86" s="82">
        <v>85625</v>
      </c>
      <c r="BL86" s="40">
        <v>85625</v>
      </c>
      <c r="BM86" s="83">
        <v>0</v>
      </c>
      <c r="BN86" s="38">
        <v>85625</v>
      </c>
      <c r="BO86" s="84">
        <v>0</v>
      </c>
      <c r="BP86" s="84">
        <v>0</v>
      </c>
      <c r="BQ86" s="38">
        <v>57922</v>
      </c>
      <c r="BR86" s="85">
        <v>109213</v>
      </c>
      <c r="BS86" s="41">
        <v>0</v>
      </c>
      <c r="BW86"/>
      <c r="BX86"/>
      <c r="BY86"/>
      <c r="BZ86"/>
    </row>
    <row r="87" spans="1:78" s="10" customFormat="1" x14ac:dyDescent="0.3">
      <c r="A87" s="60" t="s">
        <v>66</v>
      </c>
      <c r="B87" s="41" t="s">
        <v>65</v>
      </c>
      <c r="C87" s="39">
        <v>218394</v>
      </c>
      <c r="D87" s="38"/>
      <c r="E87" s="38"/>
      <c r="F87" s="38"/>
      <c r="G87" s="38"/>
      <c r="H87" s="38"/>
      <c r="I87" s="38"/>
      <c r="J87" s="38"/>
      <c r="K87" s="38"/>
      <c r="L87" s="40">
        <v>0</v>
      </c>
      <c r="M87" s="39">
        <v>445</v>
      </c>
      <c r="N87" s="39">
        <v>4165</v>
      </c>
      <c r="O87" s="39">
        <v>96</v>
      </c>
      <c r="P87" s="39">
        <v>0</v>
      </c>
      <c r="Q87" s="39">
        <v>0</v>
      </c>
      <c r="R87" s="39">
        <v>737</v>
      </c>
      <c r="S87" s="39">
        <v>0</v>
      </c>
      <c r="T87" s="39">
        <v>0</v>
      </c>
      <c r="U87" s="39">
        <v>0</v>
      </c>
      <c r="V87" s="39">
        <v>0</v>
      </c>
      <c r="W87" s="39">
        <v>0</v>
      </c>
      <c r="X87" s="39">
        <v>0</v>
      </c>
      <c r="Y87" s="39">
        <v>0</v>
      </c>
      <c r="Z87" s="39">
        <v>57</v>
      </c>
      <c r="AA87" s="39">
        <v>49</v>
      </c>
      <c r="AB87" s="39">
        <v>0</v>
      </c>
      <c r="AC87" s="39">
        <v>0</v>
      </c>
      <c r="AD87" s="39">
        <v>0</v>
      </c>
      <c r="AE87" s="39">
        <v>1</v>
      </c>
      <c r="AF87" s="39">
        <v>0</v>
      </c>
      <c r="AG87" s="39">
        <v>0</v>
      </c>
      <c r="AH87" s="39">
        <v>121</v>
      </c>
      <c r="AI87" s="39">
        <v>3038</v>
      </c>
      <c r="AJ87" s="39">
        <v>0</v>
      </c>
      <c r="AK87" s="39">
        <v>1555</v>
      </c>
      <c r="AL87" s="39">
        <v>115</v>
      </c>
      <c r="AM87" s="39">
        <v>57</v>
      </c>
      <c r="AN87" s="39">
        <v>31</v>
      </c>
      <c r="AO87" s="39">
        <v>76</v>
      </c>
      <c r="AP87" s="39">
        <v>5794</v>
      </c>
      <c r="AQ87" s="39">
        <v>1495</v>
      </c>
      <c r="AR87" s="39">
        <v>22339</v>
      </c>
      <c r="AS87" s="39">
        <v>221</v>
      </c>
      <c r="AT87" s="39">
        <v>0</v>
      </c>
      <c r="AU87" s="39">
        <v>0</v>
      </c>
      <c r="AV87" s="39">
        <v>12</v>
      </c>
      <c r="AW87" s="39">
        <v>3059</v>
      </c>
      <c r="AX87" s="39">
        <v>0</v>
      </c>
      <c r="AY87" s="39">
        <v>64</v>
      </c>
      <c r="AZ87" s="39">
        <v>54</v>
      </c>
      <c r="BA87" s="39">
        <v>25436</v>
      </c>
      <c r="BB87" s="39">
        <v>6258</v>
      </c>
      <c r="BC87" s="39">
        <v>6516</v>
      </c>
      <c r="BD87" s="39">
        <v>0</v>
      </c>
      <c r="BE87" s="39">
        <v>35</v>
      </c>
      <c r="BF87" s="39">
        <v>0</v>
      </c>
      <c r="BG87" s="80">
        <v>0</v>
      </c>
      <c r="BH87" s="81">
        <v>81826</v>
      </c>
      <c r="BI87" s="41"/>
      <c r="BJ87" s="38">
        <v>13804</v>
      </c>
      <c r="BK87" s="82">
        <v>55484</v>
      </c>
      <c r="BL87" s="40">
        <v>55484</v>
      </c>
      <c r="BM87" s="83">
        <v>0</v>
      </c>
      <c r="BN87" s="38">
        <v>55484</v>
      </c>
      <c r="BO87" s="84">
        <v>0</v>
      </c>
      <c r="BP87" s="84">
        <v>0</v>
      </c>
      <c r="BQ87" s="38">
        <v>85633</v>
      </c>
      <c r="BR87" s="85">
        <v>-18353</v>
      </c>
      <c r="BS87" s="41">
        <v>0</v>
      </c>
      <c r="BW87"/>
      <c r="BX87"/>
      <c r="BY87"/>
      <c r="BZ87"/>
    </row>
    <row r="88" spans="1:78" s="10" customFormat="1" x14ac:dyDescent="0.3">
      <c r="A88" s="60" t="s">
        <v>64</v>
      </c>
      <c r="B88" s="41" t="s">
        <v>63</v>
      </c>
      <c r="C88" s="39">
        <v>425221</v>
      </c>
      <c r="D88" s="38"/>
      <c r="E88" s="38"/>
      <c r="F88" s="38"/>
      <c r="G88" s="38"/>
      <c r="H88" s="38"/>
      <c r="I88" s="38"/>
      <c r="J88" s="38"/>
      <c r="K88" s="38"/>
      <c r="L88" s="40">
        <v>0</v>
      </c>
      <c r="M88" s="39">
        <v>0</v>
      </c>
      <c r="N88" s="39">
        <v>0</v>
      </c>
      <c r="O88" s="39">
        <v>0</v>
      </c>
      <c r="P88" s="39">
        <v>0</v>
      </c>
      <c r="Q88" s="39">
        <v>0</v>
      </c>
      <c r="R88" s="39">
        <v>0</v>
      </c>
      <c r="S88" s="39">
        <v>0</v>
      </c>
      <c r="T88" s="39">
        <v>0</v>
      </c>
      <c r="U88" s="39">
        <v>0</v>
      </c>
      <c r="V88" s="39">
        <v>0</v>
      </c>
      <c r="W88" s="39">
        <v>0</v>
      </c>
      <c r="X88" s="39">
        <v>0</v>
      </c>
      <c r="Y88" s="39">
        <v>0</v>
      </c>
      <c r="Z88" s="39">
        <v>0</v>
      </c>
      <c r="AA88" s="39">
        <v>0</v>
      </c>
      <c r="AB88" s="39">
        <v>0</v>
      </c>
      <c r="AC88" s="39">
        <v>0</v>
      </c>
      <c r="AD88" s="39">
        <v>0</v>
      </c>
      <c r="AE88" s="39">
        <v>0</v>
      </c>
      <c r="AF88" s="39">
        <v>0</v>
      </c>
      <c r="AG88" s="39">
        <v>0</v>
      </c>
      <c r="AH88" s="39">
        <v>0</v>
      </c>
      <c r="AI88" s="39">
        <v>0</v>
      </c>
      <c r="AJ88" s="39">
        <v>0</v>
      </c>
      <c r="AK88" s="39">
        <v>0</v>
      </c>
      <c r="AL88" s="39">
        <v>0</v>
      </c>
      <c r="AM88" s="39">
        <v>0</v>
      </c>
      <c r="AN88" s="39">
        <v>0</v>
      </c>
      <c r="AO88" s="39">
        <v>0</v>
      </c>
      <c r="AP88" s="39">
        <v>0</v>
      </c>
      <c r="AQ88" s="39">
        <v>0</v>
      </c>
      <c r="AR88" s="39">
        <v>0</v>
      </c>
      <c r="AS88" s="39">
        <v>0</v>
      </c>
      <c r="AT88" s="39">
        <v>0</v>
      </c>
      <c r="AU88" s="39">
        <v>0</v>
      </c>
      <c r="AV88" s="39">
        <v>0</v>
      </c>
      <c r="AW88" s="39">
        <v>0</v>
      </c>
      <c r="AX88" s="39">
        <v>0</v>
      </c>
      <c r="AY88" s="39">
        <v>0</v>
      </c>
      <c r="AZ88" s="39">
        <v>0</v>
      </c>
      <c r="BA88" s="39">
        <v>0</v>
      </c>
      <c r="BB88" s="39">
        <v>0</v>
      </c>
      <c r="BC88" s="39">
        <v>0</v>
      </c>
      <c r="BD88" s="39">
        <v>0</v>
      </c>
      <c r="BE88" s="39">
        <v>0</v>
      </c>
      <c r="BF88" s="39">
        <v>0</v>
      </c>
      <c r="BG88" s="80">
        <v>0</v>
      </c>
      <c r="BH88" s="81">
        <v>0</v>
      </c>
      <c r="BI88" s="41"/>
      <c r="BJ88" s="38">
        <v>7538</v>
      </c>
      <c r="BK88" s="82">
        <v>1621</v>
      </c>
      <c r="BL88" s="40">
        <v>1621</v>
      </c>
      <c r="BM88" s="83">
        <v>0</v>
      </c>
      <c r="BN88" s="38">
        <v>1621</v>
      </c>
      <c r="BO88" s="84">
        <v>0</v>
      </c>
      <c r="BP88" s="84">
        <v>0</v>
      </c>
      <c r="BQ88" s="38">
        <v>321585</v>
      </c>
      <c r="BR88" s="85">
        <v>94477</v>
      </c>
      <c r="BS88" s="41">
        <v>0</v>
      </c>
      <c r="BW88"/>
      <c r="BX88"/>
      <c r="BY88"/>
      <c r="BZ88"/>
    </row>
    <row r="89" spans="1:78" s="10" customFormat="1" x14ac:dyDescent="0.3">
      <c r="A89" s="60" t="s">
        <v>62</v>
      </c>
      <c r="B89" s="41" t="s">
        <v>61</v>
      </c>
      <c r="C89" s="39">
        <v>554619</v>
      </c>
      <c r="D89" s="38"/>
      <c r="E89" s="38"/>
      <c r="F89" s="38"/>
      <c r="G89" s="38"/>
      <c r="H89" s="38"/>
      <c r="I89" s="38"/>
      <c r="J89" s="38"/>
      <c r="K89" s="38"/>
      <c r="L89" s="40">
        <v>0</v>
      </c>
      <c r="M89" s="39">
        <v>0</v>
      </c>
      <c r="N89" s="39">
        <v>0</v>
      </c>
      <c r="O89" s="39">
        <v>0</v>
      </c>
      <c r="P89" s="39">
        <v>0</v>
      </c>
      <c r="Q89" s="39">
        <v>0</v>
      </c>
      <c r="R89" s="39">
        <v>0</v>
      </c>
      <c r="S89" s="39">
        <v>0</v>
      </c>
      <c r="T89" s="39">
        <v>0</v>
      </c>
      <c r="U89" s="39">
        <v>0</v>
      </c>
      <c r="V89" s="39">
        <v>0</v>
      </c>
      <c r="W89" s="39">
        <v>0</v>
      </c>
      <c r="X89" s="39">
        <v>0</v>
      </c>
      <c r="Y89" s="39">
        <v>0</v>
      </c>
      <c r="Z89" s="39">
        <v>0</v>
      </c>
      <c r="AA89" s="39">
        <v>0</v>
      </c>
      <c r="AB89" s="39">
        <v>0</v>
      </c>
      <c r="AC89" s="39">
        <v>0</v>
      </c>
      <c r="AD89" s="39">
        <v>0</v>
      </c>
      <c r="AE89" s="39">
        <v>0</v>
      </c>
      <c r="AF89" s="39">
        <v>0</v>
      </c>
      <c r="AG89" s="39">
        <v>0</v>
      </c>
      <c r="AH89" s="39">
        <v>0</v>
      </c>
      <c r="AI89" s="39">
        <v>0</v>
      </c>
      <c r="AJ89" s="39">
        <v>0</v>
      </c>
      <c r="AK89" s="39">
        <v>0</v>
      </c>
      <c r="AL89" s="39">
        <v>0</v>
      </c>
      <c r="AM89" s="39">
        <v>0</v>
      </c>
      <c r="AN89" s="39">
        <v>0</v>
      </c>
      <c r="AO89" s="39">
        <v>0</v>
      </c>
      <c r="AP89" s="39">
        <v>0</v>
      </c>
      <c r="AQ89" s="39">
        <v>0</v>
      </c>
      <c r="AR89" s="39">
        <v>0</v>
      </c>
      <c r="AS89" s="39">
        <v>39483</v>
      </c>
      <c r="AT89" s="39">
        <v>0</v>
      </c>
      <c r="AU89" s="39">
        <v>0</v>
      </c>
      <c r="AV89" s="39">
        <v>0</v>
      </c>
      <c r="AW89" s="39">
        <v>0</v>
      </c>
      <c r="AX89" s="39">
        <v>0</v>
      </c>
      <c r="AY89" s="39">
        <v>0</v>
      </c>
      <c r="AZ89" s="39">
        <v>0</v>
      </c>
      <c r="BA89" s="39">
        <v>0</v>
      </c>
      <c r="BB89" s="39">
        <v>0</v>
      </c>
      <c r="BC89" s="39">
        <v>0</v>
      </c>
      <c r="BD89" s="39">
        <v>0</v>
      </c>
      <c r="BE89" s="39">
        <v>0</v>
      </c>
      <c r="BF89" s="39">
        <v>0</v>
      </c>
      <c r="BG89" s="80">
        <v>0</v>
      </c>
      <c r="BH89" s="81">
        <v>39483</v>
      </c>
      <c r="BI89" s="41"/>
      <c r="BJ89" s="38">
        <v>310512</v>
      </c>
      <c r="BK89" s="82">
        <v>21410</v>
      </c>
      <c r="BL89" s="40">
        <v>21410</v>
      </c>
      <c r="BM89" s="83">
        <v>0</v>
      </c>
      <c r="BN89" s="38">
        <v>21410</v>
      </c>
      <c r="BO89" s="84">
        <v>0</v>
      </c>
      <c r="BP89" s="84">
        <v>0</v>
      </c>
      <c r="BQ89" s="38">
        <v>50614</v>
      </c>
      <c r="BR89" s="85">
        <v>132600</v>
      </c>
      <c r="BS89" s="41">
        <v>0</v>
      </c>
      <c r="BW89"/>
      <c r="BX89"/>
      <c r="BY89"/>
      <c r="BZ89"/>
    </row>
    <row r="90" spans="1:78" s="10" customFormat="1" x14ac:dyDescent="0.3">
      <c r="A90" s="60" t="s">
        <v>60</v>
      </c>
      <c r="B90" s="41" t="s">
        <v>59</v>
      </c>
      <c r="C90" s="39">
        <v>342955</v>
      </c>
      <c r="D90" s="38"/>
      <c r="E90" s="38"/>
      <c r="F90" s="38"/>
      <c r="G90" s="38"/>
      <c r="H90" s="38"/>
      <c r="I90" s="38"/>
      <c r="J90" s="38"/>
      <c r="K90" s="38"/>
      <c r="L90" s="40">
        <v>74</v>
      </c>
      <c r="M90" s="39">
        <v>416</v>
      </c>
      <c r="N90" s="39">
        <v>1960</v>
      </c>
      <c r="O90" s="39">
        <v>364</v>
      </c>
      <c r="P90" s="39">
        <v>192</v>
      </c>
      <c r="Q90" s="39">
        <v>1847</v>
      </c>
      <c r="R90" s="39">
        <v>4121</v>
      </c>
      <c r="S90" s="39">
        <v>301</v>
      </c>
      <c r="T90" s="39">
        <v>337</v>
      </c>
      <c r="U90" s="39">
        <v>133</v>
      </c>
      <c r="V90" s="39">
        <v>995</v>
      </c>
      <c r="W90" s="39">
        <v>146</v>
      </c>
      <c r="X90" s="39">
        <v>1452</v>
      </c>
      <c r="Y90" s="39">
        <v>1462</v>
      </c>
      <c r="Z90" s="39">
        <v>125</v>
      </c>
      <c r="AA90" s="39">
        <v>2218</v>
      </c>
      <c r="AB90" s="39">
        <v>870</v>
      </c>
      <c r="AC90" s="39">
        <v>699</v>
      </c>
      <c r="AD90" s="39">
        <v>1541</v>
      </c>
      <c r="AE90" s="39">
        <v>1671</v>
      </c>
      <c r="AF90" s="39">
        <v>2924</v>
      </c>
      <c r="AG90" s="39">
        <v>2194</v>
      </c>
      <c r="AH90" s="39">
        <v>1482</v>
      </c>
      <c r="AI90" s="39">
        <v>2925</v>
      </c>
      <c r="AJ90" s="39">
        <v>2</v>
      </c>
      <c r="AK90" s="39">
        <v>257</v>
      </c>
      <c r="AL90" s="39">
        <v>19</v>
      </c>
      <c r="AM90" s="39">
        <v>124</v>
      </c>
      <c r="AN90" s="39">
        <v>1385</v>
      </c>
      <c r="AO90" s="39">
        <v>334</v>
      </c>
      <c r="AP90" s="39">
        <v>21019</v>
      </c>
      <c r="AQ90" s="39">
        <v>915</v>
      </c>
      <c r="AR90" s="39">
        <v>5068</v>
      </c>
      <c r="AS90" s="39">
        <v>2704</v>
      </c>
      <c r="AT90" s="39">
        <v>3505</v>
      </c>
      <c r="AU90" s="39">
        <v>301</v>
      </c>
      <c r="AV90" s="39">
        <v>2943</v>
      </c>
      <c r="AW90" s="39">
        <v>696</v>
      </c>
      <c r="AX90" s="39">
        <v>1249</v>
      </c>
      <c r="AY90" s="39">
        <v>3346</v>
      </c>
      <c r="AZ90" s="39">
        <v>3098</v>
      </c>
      <c r="BA90" s="39">
        <v>3974</v>
      </c>
      <c r="BB90" s="39">
        <v>1059</v>
      </c>
      <c r="BC90" s="39">
        <v>578</v>
      </c>
      <c r="BD90" s="39">
        <v>156</v>
      </c>
      <c r="BE90" s="39">
        <v>1720</v>
      </c>
      <c r="BF90" s="39">
        <v>1</v>
      </c>
      <c r="BG90" s="80">
        <v>0</v>
      </c>
      <c r="BH90" s="81">
        <v>84902</v>
      </c>
      <c r="BI90" s="41"/>
      <c r="BJ90" s="38">
        <v>8492</v>
      </c>
      <c r="BK90" s="82">
        <v>259263</v>
      </c>
      <c r="BL90" s="40">
        <v>259263</v>
      </c>
      <c r="BM90" s="83">
        <v>0</v>
      </c>
      <c r="BN90" s="38">
        <v>259263</v>
      </c>
      <c r="BO90" s="84">
        <v>0</v>
      </c>
      <c r="BP90" s="84">
        <v>0</v>
      </c>
      <c r="BQ90" s="38">
        <v>49655</v>
      </c>
      <c r="BR90" s="85">
        <v>-59357</v>
      </c>
      <c r="BS90" s="41">
        <v>0</v>
      </c>
      <c r="BW90"/>
      <c r="BX90"/>
      <c r="BY90"/>
      <c r="BZ90"/>
    </row>
    <row r="91" spans="1:78" s="10" customFormat="1" x14ac:dyDescent="0.3">
      <c r="A91" s="60" t="s">
        <v>58</v>
      </c>
      <c r="B91" s="41" t="s">
        <v>57</v>
      </c>
      <c r="C91" s="39">
        <v>148747</v>
      </c>
      <c r="D91" s="38"/>
      <c r="E91" s="38"/>
      <c r="F91" s="38"/>
      <c r="G91" s="38"/>
      <c r="H91" s="38"/>
      <c r="I91" s="38"/>
      <c r="J91" s="38"/>
      <c r="K91" s="38"/>
      <c r="L91" s="40">
        <v>0</v>
      </c>
      <c r="M91" s="39">
        <v>9</v>
      </c>
      <c r="N91" s="39">
        <v>3</v>
      </c>
      <c r="O91" s="39">
        <v>7</v>
      </c>
      <c r="P91" s="39">
        <v>55</v>
      </c>
      <c r="Q91" s="39">
        <v>4</v>
      </c>
      <c r="R91" s="39">
        <v>4</v>
      </c>
      <c r="S91" s="39">
        <v>6</v>
      </c>
      <c r="T91" s="39">
        <v>6</v>
      </c>
      <c r="U91" s="39">
        <v>10</v>
      </c>
      <c r="V91" s="39">
        <v>1</v>
      </c>
      <c r="W91" s="39">
        <v>7</v>
      </c>
      <c r="X91" s="39">
        <v>8</v>
      </c>
      <c r="Y91" s="39">
        <v>1</v>
      </c>
      <c r="Z91" s="39">
        <v>1</v>
      </c>
      <c r="AA91" s="39">
        <v>2</v>
      </c>
      <c r="AB91" s="39">
        <v>0</v>
      </c>
      <c r="AC91" s="39">
        <v>7</v>
      </c>
      <c r="AD91" s="39">
        <v>4</v>
      </c>
      <c r="AE91" s="39">
        <v>37</v>
      </c>
      <c r="AF91" s="39">
        <v>11</v>
      </c>
      <c r="AG91" s="39">
        <v>1</v>
      </c>
      <c r="AH91" s="39">
        <v>1</v>
      </c>
      <c r="AI91" s="39">
        <v>181</v>
      </c>
      <c r="AJ91" s="39">
        <v>0</v>
      </c>
      <c r="AK91" s="39">
        <v>0</v>
      </c>
      <c r="AL91" s="39">
        <v>0</v>
      </c>
      <c r="AM91" s="39">
        <v>0</v>
      </c>
      <c r="AN91" s="39">
        <v>13</v>
      </c>
      <c r="AO91" s="39">
        <v>6</v>
      </c>
      <c r="AP91" s="39">
        <v>18</v>
      </c>
      <c r="AQ91" s="39">
        <v>5</v>
      </c>
      <c r="AR91" s="39">
        <v>17</v>
      </c>
      <c r="AS91" s="39">
        <v>134</v>
      </c>
      <c r="AT91" s="39">
        <v>439</v>
      </c>
      <c r="AU91" s="39">
        <v>56</v>
      </c>
      <c r="AV91" s="39">
        <v>23</v>
      </c>
      <c r="AW91" s="39">
        <v>39</v>
      </c>
      <c r="AX91" s="39">
        <v>3</v>
      </c>
      <c r="AY91" s="39">
        <v>13</v>
      </c>
      <c r="AZ91" s="39">
        <v>12</v>
      </c>
      <c r="BA91" s="39">
        <v>87</v>
      </c>
      <c r="BB91" s="39">
        <v>30</v>
      </c>
      <c r="BC91" s="39">
        <v>30</v>
      </c>
      <c r="BD91" s="39">
        <v>0</v>
      </c>
      <c r="BE91" s="39">
        <v>7</v>
      </c>
      <c r="BF91" s="39">
        <v>3</v>
      </c>
      <c r="BG91" s="80">
        <v>0</v>
      </c>
      <c r="BH91" s="81">
        <v>1301</v>
      </c>
      <c r="BI91" s="41"/>
      <c r="BJ91" s="38">
        <v>8266</v>
      </c>
      <c r="BK91" s="82">
        <v>0</v>
      </c>
      <c r="BL91" s="40">
        <v>0</v>
      </c>
      <c r="BM91" s="83">
        <v>0</v>
      </c>
      <c r="BN91" s="38">
        <v>0</v>
      </c>
      <c r="BO91" s="84">
        <v>0</v>
      </c>
      <c r="BP91" s="84">
        <v>0</v>
      </c>
      <c r="BQ91" s="38">
        <v>139180</v>
      </c>
      <c r="BR91" s="85">
        <v>0</v>
      </c>
      <c r="BS91" s="41">
        <v>0</v>
      </c>
      <c r="BW91"/>
      <c r="BX91"/>
      <c r="BY91"/>
      <c r="BZ91"/>
    </row>
    <row r="92" spans="1:78" s="10" customFormat="1" x14ac:dyDescent="0.3">
      <c r="A92" s="60" t="s">
        <v>56</v>
      </c>
      <c r="B92" s="41" t="s">
        <v>55</v>
      </c>
      <c r="C92" s="39">
        <v>362242</v>
      </c>
      <c r="D92" s="38"/>
      <c r="E92" s="38"/>
      <c r="F92" s="38"/>
      <c r="G92" s="38"/>
      <c r="H92" s="38"/>
      <c r="I92" s="38"/>
      <c r="J92" s="38"/>
      <c r="K92" s="38"/>
      <c r="L92" s="40">
        <v>9</v>
      </c>
      <c r="M92" s="39">
        <v>4064</v>
      </c>
      <c r="N92" s="39">
        <v>867</v>
      </c>
      <c r="O92" s="39">
        <v>4707</v>
      </c>
      <c r="P92" s="39">
        <v>322</v>
      </c>
      <c r="Q92" s="39">
        <v>896</v>
      </c>
      <c r="R92" s="39">
        <v>465</v>
      </c>
      <c r="S92" s="39">
        <v>3598</v>
      </c>
      <c r="T92" s="39">
        <v>2055</v>
      </c>
      <c r="U92" s="39">
        <v>6459</v>
      </c>
      <c r="V92" s="39">
        <v>529</v>
      </c>
      <c r="W92" s="39">
        <v>5555</v>
      </c>
      <c r="X92" s="39">
        <v>7106</v>
      </c>
      <c r="Y92" s="39">
        <v>1846</v>
      </c>
      <c r="Z92" s="39">
        <v>212</v>
      </c>
      <c r="AA92" s="39">
        <v>2078</v>
      </c>
      <c r="AB92" s="39">
        <v>267</v>
      </c>
      <c r="AC92" s="39">
        <v>3726</v>
      </c>
      <c r="AD92" s="39">
        <v>2194</v>
      </c>
      <c r="AE92" s="39">
        <v>954</v>
      </c>
      <c r="AF92" s="39">
        <v>3257</v>
      </c>
      <c r="AG92" s="39">
        <v>1168</v>
      </c>
      <c r="AH92" s="39">
        <v>3032</v>
      </c>
      <c r="AI92" s="39">
        <v>7060</v>
      </c>
      <c r="AJ92" s="39">
        <v>5</v>
      </c>
      <c r="AK92" s="39">
        <v>325</v>
      </c>
      <c r="AL92" s="39">
        <v>24</v>
      </c>
      <c r="AM92" s="39">
        <v>146</v>
      </c>
      <c r="AN92" s="39">
        <v>3399</v>
      </c>
      <c r="AO92" s="39">
        <v>1010</v>
      </c>
      <c r="AP92" s="39">
        <v>47399</v>
      </c>
      <c r="AQ92" s="39">
        <v>12435</v>
      </c>
      <c r="AR92" s="39">
        <v>1823</v>
      </c>
      <c r="AS92" s="39">
        <v>22160</v>
      </c>
      <c r="AT92" s="39">
        <v>13250</v>
      </c>
      <c r="AU92" s="39">
        <v>3843</v>
      </c>
      <c r="AV92" s="39">
        <v>2555</v>
      </c>
      <c r="AW92" s="39">
        <v>1118</v>
      </c>
      <c r="AX92" s="39">
        <v>1298</v>
      </c>
      <c r="AY92" s="39">
        <v>1889</v>
      </c>
      <c r="AZ92" s="39">
        <v>1719</v>
      </c>
      <c r="BA92" s="39">
        <v>26142</v>
      </c>
      <c r="BB92" s="39">
        <v>9199</v>
      </c>
      <c r="BC92" s="39">
        <v>10117</v>
      </c>
      <c r="BD92" s="39">
        <v>503</v>
      </c>
      <c r="BE92" s="39">
        <v>4481</v>
      </c>
      <c r="BF92" s="39">
        <v>4569</v>
      </c>
      <c r="BG92" s="80">
        <v>0</v>
      </c>
      <c r="BH92" s="81">
        <v>231835</v>
      </c>
      <c r="BI92" s="41"/>
      <c r="BJ92" s="38">
        <v>30687</v>
      </c>
      <c r="BK92" s="82">
        <v>99720</v>
      </c>
      <c r="BL92" s="40">
        <v>99720</v>
      </c>
      <c r="BM92" s="83">
        <v>2522</v>
      </c>
      <c r="BN92" s="38">
        <v>97198</v>
      </c>
      <c r="BO92" s="84">
        <v>0</v>
      </c>
      <c r="BP92" s="84">
        <v>0</v>
      </c>
      <c r="BQ92" s="38">
        <v>0</v>
      </c>
      <c r="BR92" s="85">
        <v>0</v>
      </c>
      <c r="BS92" s="41">
        <v>0</v>
      </c>
      <c r="BW92"/>
      <c r="BX92"/>
      <c r="BY92"/>
      <c r="BZ92"/>
    </row>
    <row r="93" spans="1:78" s="10" customFormat="1" x14ac:dyDescent="0.3">
      <c r="A93" s="60" t="s">
        <v>54</v>
      </c>
      <c r="B93" s="41" t="s">
        <v>53</v>
      </c>
      <c r="C93" s="39">
        <v>95530</v>
      </c>
      <c r="D93" s="38"/>
      <c r="E93" s="38"/>
      <c r="F93" s="38"/>
      <c r="G93" s="38"/>
      <c r="H93" s="38"/>
      <c r="I93" s="38"/>
      <c r="J93" s="38"/>
      <c r="K93" s="38"/>
      <c r="L93" s="40">
        <v>1</v>
      </c>
      <c r="M93" s="39">
        <v>462</v>
      </c>
      <c r="N93" s="39">
        <v>99</v>
      </c>
      <c r="O93" s="39">
        <v>535</v>
      </c>
      <c r="P93" s="39">
        <v>37</v>
      </c>
      <c r="Q93" s="39">
        <v>102</v>
      </c>
      <c r="R93" s="39">
        <v>53</v>
      </c>
      <c r="S93" s="39">
        <v>409</v>
      </c>
      <c r="T93" s="39">
        <v>234</v>
      </c>
      <c r="U93" s="39">
        <v>734</v>
      </c>
      <c r="V93" s="39">
        <v>60</v>
      </c>
      <c r="W93" s="39">
        <v>631</v>
      </c>
      <c r="X93" s="39">
        <v>808</v>
      </c>
      <c r="Y93" s="39">
        <v>210</v>
      </c>
      <c r="Z93" s="39">
        <v>24</v>
      </c>
      <c r="AA93" s="39">
        <v>236</v>
      </c>
      <c r="AB93" s="39">
        <v>30</v>
      </c>
      <c r="AC93" s="39">
        <v>423</v>
      </c>
      <c r="AD93" s="39">
        <v>249</v>
      </c>
      <c r="AE93" s="39">
        <v>108</v>
      </c>
      <c r="AF93" s="39">
        <v>370</v>
      </c>
      <c r="AG93" s="39">
        <v>133</v>
      </c>
      <c r="AH93" s="39">
        <v>345</v>
      </c>
      <c r="AI93" s="39">
        <v>802</v>
      </c>
      <c r="AJ93" s="39">
        <v>1</v>
      </c>
      <c r="AK93" s="39">
        <v>37</v>
      </c>
      <c r="AL93" s="39">
        <v>3</v>
      </c>
      <c r="AM93" s="39">
        <v>17</v>
      </c>
      <c r="AN93" s="39">
        <v>386</v>
      </c>
      <c r="AO93" s="39">
        <v>115</v>
      </c>
      <c r="AP93" s="39">
        <v>5387</v>
      </c>
      <c r="AQ93" s="39">
        <v>1413</v>
      </c>
      <c r="AR93" s="39">
        <v>207</v>
      </c>
      <c r="AS93" s="39">
        <v>2519</v>
      </c>
      <c r="AT93" s="39">
        <v>1506</v>
      </c>
      <c r="AU93" s="39">
        <v>7733</v>
      </c>
      <c r="AV93" s="39">
        <v>290</v>
      </c>
      <c r="AW93" s="39">
        <v>127</v>
      </c>
      <c r="AX93" s="39">
        <v>148</v>
      </c>
      <c r="AY93" s="39">
        <v>215</v>
      </c>
      <c r="AZ93" s="39">
        <v>195</v>
      </c>
      <c r="BA93" s="39">
        <v>4359</v>
      </c>
      <c r="BB93" s="39">
        <v>1045</v>
      </c>
      <c r="BC93" s="39">
        <v>1150</v>
      </c>
      <c r="BD93" s="39">
        <v>57</v>
      </c>
      <c r="BE93" s="39">
        <v>509</v>
      </c>
      <c r="BF93" s="39">
        <v>519</v>
      </c>
      <c r="BG93" s="80">
        <v>0</v>
      </c>
      <c r="BH93" s="81">
        <v>35033</v>
      </c>
      <c r="BI93" s="41"/>
      <c r="BJ93" s="38">
        <v>0</v>
      </c>
      <c r="BK93" s="82">
        <v>60497</v>
      </c>
      <c r="BL93" s="40">
        <v>60497</v>
      </c>
      <c r="BM93" s="83">
        <v>7123</v>
      </c>
      <c r="BN93" s="38">
        <v>53374</v>
      </c>
      <c r="BO93" s="84">
        <v>0</v>
      </c>
      <c r="BP93" s="84">
        <v>0</v>
      </c>
      <c r="BQ93" s="38">
        <v>0</v>
      </c>
      <c r="BR93" s="85">
        <v>0</v>
      </c>
      <c r="BS93" s="41">
        <v>0</v>
      </c>
      <c r="BW93"/>
      <c r="BX93"/>
      <c r="BY93"/>
      <c r="BZ93"/>
    </row>
    <row r="94" spans="1:78" s="10" customFormat="1" x14ac:dyDescent="0.3">
      <c r="A94" s="60" t="s">
        <v>52</v>
      </c>
      <c r="B94" s="41" t="s">
        <v>51</v>
      </c>
      <c r="C94" s="39">
        <v>1249566</v>
      </c>
      <c r="D94" s="38"/>
      <c r="E94" s="38"/>
      <c r="F94" s="38"/>
      <c r="G94" s="38"/>
      <c r="H94" s="38"/>
      <c r="I94" s="38"/>
      <c r="J94" s="38"/>
      <c r="K94" s="38"/>
      <c r="L94" s="40">
        <v>2247</v>
      </c>
      <c r="M94" s="39">
        <v>5116</v>
      </c>
      <c r="N94" s="39">
        <v>0</v>
      </c>
      <c r="O94" s="39">
        <v>0</v>
      </c>
      <c r="P94" s="39">
        <v>0</v>
      </c>
      <c r="Q94" s="39">
        <v>0</v>
      </c>
      <c r="R94" s="39">
        <v>0</v>
      </c>
      <c r="S94" s="39">
        <v>0</v>
      </c>
      <c r="T94" s="39">
        <v>0</v>
      </c>
      <c r="U94" s="39">
        <v>0</v>
      </c>
      <c r="V94" s="39">
        <v>0</v>
      </c>
      <c r="W94" s="39">
        <v>0</v>
      </c>
      <c r="X94" s="39">
        <v>0</v>
      </c>
      <c r="Y94" s="39">
        <v>0</v>
      </c>
      <c r="Z94" s="39">
        <v>0</v>
      </c>
      <c r="AA94" s="39">
        <v>321</v>
      </c>
      <c r="AB94" s="39">
        <v>0</v>
      </c>
      <c r="AC94" s="39">
        <v>0</v>
      </c>
      <c r="AD94" s="39">
        <v>0</v>
      </c>
      <c r="AE94" s="39">
        <v>0</v>
      </c>
      <c r="AF94" s="39">
        <v>0</v>
      </c>
      <c r="AG94" s="39">
        <v>0</v>
      </c>
      <c r="AH94" s="39">
        <v>0</v>
      </c>
      <c r="AI94" s="39">
        <v>0</v>
      </c>
      <c r="AJ94" s="39">
        <v>0</v>
      </c>
      <c r="AK94" s="39">
        <v>0</v>
      </c>
      <c r="AL94" s="39">
        <v>0</v>
      </c>
      <c r="AM94" s="39">
        <v>0</v>
      </c>
      <c r="AN94" s="39">
        <v>0</v>
      </c>
      <c r="AO94" s="39">
        <v>0</v>
      </c>
      <c r="AP94" s="39">
        <v>0</v>
      </c>
      <c r="AQ94" s="39">
        <v>126</v>
      </c>
      <c r="AR94" s="39">
        <v>2129</v>
      </c>
      <c r="AS94" s="39">
        <v>0</v>
      </c>
      <c r="AT94" s="39">
        <v>0</v>
      </c>
      <c r="AU94" s="39">
        <v>0</v>
      </c>
      <c r="AV94" s="39">
        <v>161</v>
      </c>
      <c r="AW94" s="39">
        <v>0</v>
      </c>
      <c r="AX94" s="39">
        <v>0</v>
      </c>
      <c r="AY94" s="39">
        <v>1</v>
      </c>
      <c r="AZ94" s="39">
        <v>0</v>
      </c>
      <c r="BA94" s="39">
        <v>4152</v>
      </c>
      <c r="BB94" s="39">
        <v>344</v>
      </c>
      <c r="BC94" s="39">
        <v>1054</v>
      </c>
      <c r="BD94" s="39">
        <v>302</v>
      </c>
      <c r="BE94" s="39">
        <v>2335</v>
      </c>
      <c r="BF94" s="39">
        <v>2742</v>
      </c>
      <c r="BG94" s="80">
        <v>0</v>
      </c>
      <c r="BH94" s="81">
        <v>21030</v>
      </c>
      <c r="BI94" s="41"/>
      <c r="BJ94" s="38">
        <v>2688</v>
      </c>
      <c r="BK94" s="82">
        <v>10174</v>
      </c>
      <c r="BL94" s="40">
        <v>10174</v>
      </c>
      <c r="BM94" s="83">
        <v>0</v>
      </c>
      <c r="BN94" s="38">
        <v>10174</v>
      </c>
      <c r="BO94" s="84">
        <v>0</v>
      </c>
      <c r="BP94" s="84">
        <v>0</v>
      </c>
      <c r="BQ94" s="38">
        <v>1215674</v>
      </c>
      <c r="BR94" s="85">
        <v>0</v>
      </c>
      <c r="BS94" s="41">
        <v>0</v>
      </c>
      <c r="BW94"/>
      <c r="BX94"/>
      <c r="BY94"/>
      <c r="BZ94"/>
    </row>
    <row r="95" spans="1:78" s="10" customFormat="1" x14ac:dyDescent="0.3">
      <c r="A95" s="60" t="s">
        <v>50</v>
      </c>
      <c r="B95" s="41" t="s">
        <v>217</v>
      </c>
      <c r="C95" s="39">
        <v>476408</v>
      </c>
      <c r="D95" s="38"/>
      <c r="E95" s="38"/>
      <c r="F95" s="38"/>
      <c r="G95" s="38"/>
      <c r="H95" s="38"/>
      <c r="I95" s="38"/>
      <c r="J95" s="38"/>
      <c r="K95" s="38"/>
      <c r="L95" s="40">
        <v>13</v>
      </c>
      <c r="M95" s="39">
        <v>2343</v>
      </c>
      <c r="N95" s="39">
        <v>859</v>
      </c>
      <c r="O95" s="39">
        <v>1959</v>
      </c>
      <c r="P95" s="39">
        <v>14285</v>
      </c>
      <c r="Q95" s="39">
        <v>1052</v>
      </c>
      <c r="R95" s="39">
        <v>1136</v>
      </c>
      <c r="S95" s="39">
        <v>1676</v>
      </c>
      <c r="T95" s="39">
        <v>1663</v>
      </c>
      <c r="U95" s="39">
        <v>2726</v>
      </c>
      <c r="V95" s="39">
        <v>362</v>
      </c>
      <c r="W95" s="39">
        <v>1896</v>
      </c>
      <c r="X95" s="39">
        <v>2020</v>
      </c>
      <c r="Y95" s="39">
        <v>282</v>
      </c>
      <c r="Z95" s="39">
        <v>152</v>
      </c>
      <c r="AA95" s="39">
        <v>624</v>
      </c>
      <c r="AB95" s="39">
        <v>81</v>
      </c>
      <c r="AC95" s="39">
        <v>1715</v>
      </c>
      <c r="AD95" s="39">
        <v>983</v>
      </c>
      <c r="AE95" s="39">
        <v>9733</v>
      </c>
      <c r="AF95" s="39">
        <v>2917</v>
      </c>
      <c r="AG95" s="39">
        <v>312</v>
      </c>
      <c r="AH95" s="39">
        <v>355</v>
      </c>
      <c r="AI95" s="39">
        <v>47452</v>
      </c>
      <c r="AJ95" s="39">
        <v>0</v>
      </c>
      <c r="AK95" s="39">
        <v>97</v>
      </c>
      <c r="AL95" s="39">
        <v>7</v>
      </c>
      <c r="AM95" s="39">
        <v>28</v>
      </c>
      <c r="AN95" s="39">
        <v>3448</v>
      </c>
      <c r="AO95" s="39">
        <v>1631</v>
      </c>
      <c r="AP95" s="39">
        <v>4616</v>
      </c>
      <c r="AQ95" s="39">
        <v>1232</v>
      </c>
      <c r="AR95" s="39">
        <v>4449</v>
      </c>
      <c r="AS95" s="39">
        <v>44778</v>
      </c>
      <c r="AT95" s="39">
        <v>104088</v>
      </c>
      <c r="AU95" s="39">
        <v>14674</v>
      </c>
      <c r="AV95" s="39">
        <v>6122</v>
      </c>
      <c r="AW95" s="39">
        <v>10173</v>
      </c>
      <c r="AX95" s="39">
        <v>715</v>
      </c>
      <c r="AY95" s="39">
        <v>3296</v>
      </c>
      <c r="AZ95" s="39">
        <v>3166</v>
      </c>
      <c r="BA95" s="39">
        <v>22867</v>
      </c>
      <c r="BB95" s="39">
        <v>7862</v>
      </c>
      <c r="BC95" s="39">
        <v>7887</v>
      </c>
      <c r="BD95" s="39">
        <v>100</v>
      </c>
      <c r="BE95" s="39">
        <v>1755</v>
      </c>
      <c r="BF95" s="39">
        <v>906</v>
      </c>
      <c r="BG95" s="80">
        <v>0</v>
      </c>
      <c r="BH95" s="81">
        <v>340493</v>
      </c>
      <c r="BI95" s="41"/>
      <c r="BJ95" s="38">
        <v>0</v>
      </c>
      <c r="BK95" s="82">
        <v>135915</v>
      </c>
      <c r="BL95" s="40">
        <v>135915</v>
      </c>
      <c r="BM95" s="83">
        <v>0</v>
      </c>
      <c r="BN95" s="38">
        <v>135915</v>
      </c>
      <c r="BO95" s="84">
        <v>0</v>
      </c>
      <c r="BP95" s="84">
        <v>0</v>
      </c>
      <c r="BQ95" s="38">
        <v>0</v>
      </c>
      <c r="BR95" s="85">
        <v>0</v>
      </c>
      <c r="BS95" s="41">
        <v>0</v>
      </c>
      <c r="BW95"/>
      <c r="BX95"/>
      <c r="BY95"/>
      <c r="BZ95"/>
    </row>
    <row r="96" spans="1:78" s="10" customFormat="1" x14ac:dyDescent="0.3">
      <c r="A96" s="60" t="s">
        <v>49</v>
      </c>
      <c r="B96" s="41" t="s">
        <v>48</v>
      </c>
      <c r="C96" s="39">
        <v>2934233</v>
      </c>
      <c r="D96" s="38"/>
      <c r="E96" s="38"/>
      <c r="F96" s="38"/>
      <c r="G96" s="38"/>
      <c r="H96" s="38"/>
      <c r="I96" s="38"/>
      <c r="J96" s="38"/>
      <c r="K96" s="38"/>
      <c r="L96" s="40">
        <v>45</v>
      </c>
      <c r="M96" s="39">
        <v>11833</v>
      </c>
      <c r="N96" s="39">
        <v>67</v>
      </c>
      <c r="O96" s="39">
        <v>1747</v>
      </c>
      <c r="P96" s="39">
        <v>101402</v>
      </c>
      <c r="Q96" s="39">
        <v>2144</v>
      </c>
      <c r="R96" s="39">
        <v>8335</v>
      </c>
      <c r="S96" s="39">
        <v>581</v>
      </c>
      <c r="T96" s="39">
        <v>11518</v>
      </c>
      <c r="U96" s="39">
        <v>8376</v>
      </c>
      <c r="V96" s="39">
        <v>191</v>
      </c>
      <c r="W96" s="39">
        <v>3174</v>
      </c>
      <c r="X96" s="39">
        <v>2533</v>
      </c>
      <c r="Y96" s="39">
        <v>424</v>
      </c>
      <c r="Z96" s="39">
        <v>10</v>
      </c>
      <c r="AA96" s="39">
        <v>590</v>
      </c>
      <c r="AB96" s="39">
        <v>137</v>
      </c>
      <c r="AC96" s="39">
        <v>1780</v>
      </c>
      <c r="AD96" s="39">
        <v>662</v>
      </c>
      <c r="AE96" s="39">
        <v>868</v>
      </c>
      <c r="AF96" s="39">
        <v>1477</v>
      </c>
      <c r="AG96" s="39">
        <v>58</v>
      </c>
      <c r="AH96" s="39">
        <v>186</v>
      </c>
      <c r="AI96" s="39">
        <v>2270</v>
      </c>
      <c r="AJ96" s="39">
        <v>1</v>
      </c>
      <c r="AK96" s="39">
        <v>178</v>
      </c>
      <c r="AL96" s="39">
        <v>13</v>
      </c>
      <c r="AM96" s="39">
        <v>43</v>
      </c>
      <c r="AN96" s="39">
        <v>1385</v>
      </c>
      <c r="AO96" s="39">
        <v>138</v>
      </c>
      <c r="AP96" s="39">
        <v>2330</v>
      </c>
      <c r="AQ96" s="39">
        <v>720</v>
      </c>
      <c r="AR96" s="39">
        <v>3813</v>
      </c>
      <c r="AS96" s="39">
        <v>1766928</v>
      </c>
      <c r="AT96" s="39">
        <v>20426</v>
      </c>
      <c r="AU96" s="39">
        <v>19214</v>
      </c>
      <c r="AV96" s="39">
        <v>5663</v>
      </c>
      <c r="AW96" s="39">
        <v>3903</v>
      </c>
      <c r="AX96" s="39">
        <v>167</v>
      </c>
      <c r="AY96" s="39">
        <v>17733</v>
      </c>
      <c r="AZ96" s="39">
        <v>16013</v>
      </c>
      <c r="BA96" s="39">
        <v>5443</v>
      </c>
      <c r="BB96" s="39">
        <v>146</v>
      </c>
      <c r="BC96" s="39">
        <v>153</v>
      </c>
      <c r="BD96" s="39">
        <v>286</v>
      </c>
      <c r="BE96" s="39">
        <v>4338</v>
      </c>
      <c r="BF96" s="39">
        <v>2596</v>
      </c>
      <c r="BG96" s="80">
        <v>0</v>
      </c>
      <c r="BH96" s="81">
        <v>2032038</v>
      </c>
      <c r="BI96" s="41"/>
      <c r="BJ96" s="38">
        <v>100484</v>
      </c>
      <c r="BK96" s="82">
        <v>801711</v>
      </c>
      <c r="BL96" s="40">
        <v>801711</v>
      </c>
      <c r="BM96" s="83">
        <v>0</v>
      </c>
      <c r="BN96" s="38">
        <v>801711</v>
      </c>
      <c r="BO96" s="84">
        <v>0</v>
      </c>
      <c r="BP96" s="84">
        <v>0</v>
      </c>
      <c r="BQ96" s="38">
        <v>0</v>
      </c>
      <c r="BR96" s="85">
        <v>0</v>
      </c>
      <c r="BS96" s="41">
        <v>0</v>
      </c>
      <c r="BW96"/>
      <c r="BX96"/>
      <c r="BY96"/>
      <c r="BZ96"/>
    </row>
    <row r="97" spans="1:78" s="10" customFormat="1" x14ac:dyDescent="0.3">
      <c r="A97" s="60" t="s">
        <v>47</v>
      </c>
      <c r="B97" s="41" t="s">
        <v>46</v>
      </c>
      <c r="C97" s="39">
        <v>1205954</v>
      </c>
      <c r="D97" s="38"/>
      <c r="E97" s="38"/>
      <c r="F97" s="38"/>
      <c r="G97" s="38"/>
      <c r="H97" s="38"/>
      <c r="I97" s="38"/>
      <c r="J97" s="38"/>
      <c r="K97" s="38"/>
      <c r="L97" s="40">
        <v>0</v>
      </c>
      <c r="M97" s="39">
        <v>185</v>
      </c>
      <c r="N97" s="39">
        <v>0</v>
      </c>
      <c r="O97" s="39">
        <v>203</v>
      </c>
      <c r="P97" s="39">
        <v>36</v>
      </c>
      <c r="Q97" s="39">
        <v>50</v>
      </c>
      <c r="R97" s="39">
        <v>21</v>
      </c>
      <c r="S97" s="39">
        <v>14</v>
      </c>
      <c r="T97" s="39">
        <v>354</v>
      </c>
      <c r="U97" s="39">
        <v>0</v>
      </c>
      <c r="V97" s="39">
        <v>45</v>
      </c>
      <c r="W97" s="39">
        <v>96</v>
      </c>
      <c r="X97" s="39">
        <v>136</v>
      </c>
      <c r="Y97" s="39">
        <v>20</v>
      </c>
      <c r="Z97" s="39">
        <v>6</v>
      </c>
      <c r="AA97" s="39">
        <v>141</v>
      </c>
      <c r="AB97" s="39">
        <v>12</v>
      </c>
      <c r="AC97" s="39">
        <v>119</v>
      </c>
      <c r="AD97" s="39">
        <v>698</v>
      </c>
      <c r="AE97" s="39">
        <v>351</v>
      </c>
      <c r="AF97" s="39">
        <v>476</v>
      </c>
      <c r="AG97" s="39">
        <v>36</v>
      </c>
      <c r="AH97" s="39">
        <v>32</v>
      </c>
      <c r="AI97" s="39">
        <v>663</v>
      </c>
      <c r="AJ97" s="39">
        <v>0</v>
      </c>
      <c r="AK97" s="39">
        <v>133</v>
      </c>
      <c r="AL97" s="39">
        <v>10</v>
      </c>
      <c r="AM97" s="39">
        <v>20</v>
      </c>
      <c r="AN97" s="39">
        <v>45</v>
      </c>
      <c r="AO97" s="39">
        <v>57</v>
      </c>
      <c r="AP97" s="39">
        <v>138</v>
      </c>
      <c r="AQ97" s="39">
        <v>51</v>
      </c>
      <c r="AR97" s="39">
        <v>314</v>
      </c>
      <c r="AS97" s="39">
        <v>1733</v>
      </c>
      <c r="AT97" s="39">
        <v>65</v>
      </c>
      <c r="AU97" s="39">
        <v>6356</v>
      </c>
      <c r="AV97" s="39">
        <v>651</v>
      </c>
      <c r="AW97" s="39">
        <v>1222</v>
      </c>
      <c r="AX97" s="39">
        <v>88</v>
      </c>
      <c r="AY97" s="39">
        <v>295</v>
      </c>
      <c r="AZ97" s="39">
        <v>265</v>
      </c>
      <c r="BA97" s="39">
        <v>790</v>
      </c>
      <c r="BB97" s="39">
        <v>81</v>
      </c>
      <c r="BC97" s="39">
        <v>148</v>
      </c>
      <c r="BD97" s="39">
        <v>36</v>
      </c>
      <c r="BE97" s="39">
        <v>334</v>
      </c>
      <c r="BF97" s="39">
        <v>327</v>
      </c>
      <c r="BG97" s="80">
        <v>0</v>
      </c>
      <c r="BH97" s="81">
        <v>16853</v>
      </c>
      <c r="BI97" s="41"/>
      <c r="BJ97" s="38">
        <v>0</v>
      </c>
      <c r="BK97" s="82">
        <v>1189101</v>
      </c>
      <c r="BL97" s="40">
        <v>1189101</v>
      </c>
      <c r="BM97" s="83">
        <v>0</v>
      </c>
      <c r="BN97" s="38">
        <v>1189101</v>
      </c>
      <c r="BO97" s="84">
        <v>0</v>
      </c>
      <c r="BP97" s="84">
        <v>0</v>
      </c>
      <c r="BQ97" s="38">
        <v>0</v>
      </c>
      <c r="BR97" s="85">
        <v>0</v>
      </c>
      <c r="BS97" s="41">
        <v>0</v>
      </c>
      <c r="BW97"/>
      <c r="BX97"/>
      <c r="BY97"/>
      <c r="BZ97"/>
    </row>
    <row r="98" spans="1:78" s="10" customFormat="1" x14ac:dyDescent="0.3">
      <c r="A98" s="60" t="s">
        <v>45</v>
      </c>
      <c r="B98" s="41" t="s">
        <v>44</v>
      </c>
      <c r="C98" s="39">
        <v>1224170</v>
      </c>
      <c r="D98" s="38"/>
      <c r="E98" s="38"/>
      <c r="F98" s="38"/>
      <c r="G98" s="38"/>
      <c r="H98" s="38"/>
      <c r="I98" s="38"/>
      <c r="J98" s="38"/>
      <c r="K98" s="38"/>
      <c r="L98" s="40">
        <v>2564</v>
      </c>
      <c r="M98" s="39">
        <v>31425</v>
      </c>
      <c r="N98" s="39">
        <v>768</v>
      </c>
      <c r="O98" s="39">
        <v>3403</v>
      </c>
      <c r="P98" s="39">
        <v>2070</v>
      </c>
      <c r="Q98" s="39">
        <v>849</v>
      </c>
      <c r="R98" s="39">
        <v>6669</v>
      </c>
      <c r="S98" s="39">
        <v>566</v>
      </c>
      <c r="T98" s="39">
        <v>3076</v>
      </c>
      <c r="U98" s="39">
        <v>1505</v>
      </c>
      <c r="V98" s="39">
        <v>451</v>
      </c>
      <c r="W98" s="39">
        <v>3457</v>
      </c>
      <c r="X98" s="39">
        <v>2592</v>
      </c>
      <c r="Y98" s="39">
        <v>1485</v>
      </c>
      <c r="Z98" s="39">
        <v>1113</v>
      </c>
      <c r="AA98" s="39">
        <v>1542</v>
      </c>
      <c r="AB98" s="39">
        <v>38</v>
      </c>
      <c r="AC98" s="39">
        <v>1627</v>
      </c>
      <c r="AD98" s="39">
        <v>2947</v>
      </c>
      <c r="AE98" s="39">
        <v>1290</v>
      </c>
      <c r="AF98" s="39">
        <v>3026</v>
      </c>
      <c r="AG98" s="39">
        <v>359</v>
      </c>
      <c r="AH98" s="39">
        <v>596</v>
      </c>
      <c r="AI98" s="39">
        <v>8780</v>
      </c>
      <c r="AJ98" s="39">
        <v>1</v>
      </c>
      <c r="AK98" s="39">
        <v>227</v>
      </c>
      <c r="AL98" s="39">
        <v>17</v>
      </c>
      <c r="AM98" s="39">
        <v>246</v>
      </c>
      <c r="AN98" s="39">
        <v>2662</v>
      </c>
      <c r="AO98" s="39">
        <v>1811</v>
      </c>
      <c r="AP98" s="39">
        <v>5317</v>
      </c>
      <c r="AQ98" s="39">
        <v>1564</v>
      </c>
      <c r="AR98" s="39">
        <v>16013</v>
      </c>
      <c r="AS98" s="39">
        <v>71877</v>
      </c>
      <c r="AT98" s="39">
        <v>65919</v>
      </c>
      <c r="AU98" s="39">
        <v>46229</v>
      </c>
      <c r="AV98" s="39">
        <v>215871</v>
      </c>
      <c r="AW98" s="39">
        <v>11991</v>
      </c>
      <c r="AX98" s="39">
        <v>1387</v>
      </c>
      <c r="AY98" s="39">
        <v>6589</v>
      </c>
      <c r="AZ98" s="39">
        <v>6047</v>
      </c>
      <c r="BA98" s="39">
        <v>22593</v>
      </c>
      <c r="BB98" s="39">
        <v>5896</v>
      </c>
      <c r="BC98" s="39">
        <v>6383</v>
      </c>
      <c r="BD98" s="39">
        <v>463</v>
      </c>
      <c r="BE98" s="39">
        <v>5015</v>
      </c>
      <c r="BF98" s="39">
        <v>4204</v>
      </c>
      <c r="BG98" s="80">
        <v>0</v>
      </c>
      <c r="BH98" s="81">
        <v>580520</v>
      </c>
      <c r="BI98" s="41"/>
      <c r="BJ98" s="38">
        <v>82685</v>
      </c>
      <c r="BK98" s="82">
        <v>405587</v>
      </c>
      <c r="BL98" s="40">
        <v>405587</v>
      </c>
      <c r="BM98" s="83">
        <v>0</v>
      </c>
      <c r="BN98" s="38">
        <v>405587</v>
      </c>
      <c r="BO98" s="84">
        <v>0</v>
      </c>
      <c r="BP98" s="84">
        <v>0</v>
      </c>
      <c r="BQ98" s="38">
        <v>155378</v>
      </c>
      <c r="BR98" s="85">
        <v>0</v>
      </c>
      <c r="BS98" s="41">
        <v>0</v>
      </c>
      <c r="BW98"/>
      <c r="BX98"/>
      <c r="BY98"/>
      <c r="BZ98"/>
    </row>
    <row r="99" spans="1:78" s="10" customFormat="1" x14ac:dyDescent="0.3">
      <c r="A99" s="60" t="s">
        <v>43</v>
      </c>
      <c r="B99" s="41" t="s">
        <v>42</v>
      </c>
      <c r="C99" s="39">
        <v>735368</v>
      </c>
      <c r="D99" s="38"/>
      <c r="E99" s="38"/>
      <c r="F99" s="38"/>
      <c r="G99" s="38"/>
      <c r="H99" s="38"/>
      <c r="I99" s="38"/>
      <c r="J99" s="38"/>
      <c r="K99" s="38"/>
      <c r="L99" s="40">
        <v>1822</v>
      </c>
      <c r="M99" s="39">
        <v>5441</v>
      </c>
      <c r="N99" s="39">
        <v>467</v>
      </c>
      <c r="O99" s="39">
        <v>2342</v>
      </c>
      <c r="P99" s="39">
        <v>1477</v>
      </c>
      <c r="Q99" s="39">
        <v>480</v>
      </c>
      <c r="R99" s="39">
        <v>609</v>
      </c>
      <c r="S99" s="39">
        <v>809</v>
      </c>
      <c r="T99" s="39">
        <v>81</v>
      </c>
      <c r="U99" s="39">
        <v>7090</v>
      </c>
      <c r="V99" s="39">
        <v>2801</v>
      </c>
      <c r="W99" s="39">
        <v>2225</v>
      </c>
      <c r="X99" s="39">
        <v>169</v>
      </c>
      <c r="Y99" s="39">
        <v>83</v>
      </c>
      <c r="Z99" s="39">
        <v>28</v>
      </c>
      <c r="AA99" s="39">
        <v>1698</v>
      </c>
      <c r="AB99" s="39">
        <v>64</v>
      </c>
      <c r="AC99" s="39">
        <v>1694</v>
      </c>
      <c r="AD99" s="39">
        <v>100</v>
      </c>
      <c r="AE99" s="39">
        <v>5315</v>
      </c>
      <c r="AF99" s="39">
        <v>1883</v>
      </c>
      <c r="AG99" s="39">
        <v>700</v>
      </c>
      <c r="AH99" s="39">
        <v>1224</v>
      </c>
      <c r="AI99" s="39">
        <v>5336</v>
      </c>
      <c r="AJ99" s="39">
        <v>0</v>
      </c>
      <c r="AK99" s="39">
        <v>885</v>
      </c>
      <c r="AL99" s="39">
        <v>65</v>
      </c>
      <c r="AM99" s="39">
        <v>25</v>
      </c>
      <c r="AN99" s="39">
        <v>739</v>
      </c>
      <c r="AO99" s="39">
        <v>273</v>
      </c>
      <c r="AP99" s="39">
        <v>622</v>
      </c>
      <c r="AQ99" s="39">
        <v>393</v>
      </c>
      <c r="AR99" s="39">
        <v>5757</v>
      </c>
      <c r="AS99" s="39">
        <v>10731</v>
      </c>
      <c r="AT99" s="39">
        <v>15577</v>
      </c>
      <c r="AU99" s="39">
        <v>11488</v>
      </c>
      <c r="AV99" s="39">
        <v>2044</v>
      </c>
      <c r="AW99" s="39">
        <v>440366</v>
      </c>
      <c r="AX99" s="39">
        <v>324</v>
      </c>
      <c r="AY99" s="39">
        <v>532</v>
      </c>
      <c r="AZ99" s="39">
        <v>506</v>
      </c>
      <c r="BA99" s="39">
        <v>660</v>
      </c>
      <c r="BB99" s="39">
        <v>1621</v>
      </c>
      <c r="BC99" s="39">
        <v>621</v>
      </c>
      <c r="BD99" s="39">
        <v>559</v>
      </c>
      <c r="BE99" s="39">
        <v>4489</v>
      </c>
      <c r="BF99" s="39">
        <v>5081</v>
      </c>
      <c r="BG99" s="80">
        <v>0</v>
      </c>
      <c r="BH99" s="81">
        <v>547296</v>
      </c>
      <c r="BI99" s="41"/>
      <c r="BJ99" s="38">
        <v>47627</v>
      </c>
      <c r="BK99" s="82">
        <v>140445</v>
      </c>
      <c r="BL99" s="40">
        <v>129175</v>
      </c>
      <c r="BM99" s="83">
        <v>0</v>
      </c>
      <c r="BN99" s="38">
        <v>129175</v>
      </c>
      <c r="BO99" s="84">
        <v>11270</v>
      </c>
      <c r="BP99" s="84">
        <v>0</v>
      </c>
      <c r="BQ99" s="38">
        <v>0</v>
      </c>
      <c r="BR99" s="85">
        <v>0</v>
      </c>
      <c r="BS99" s="41">
        <v>0</v>
      </c>
      <c r="BW99"/>
      <c r="BX99"/>
      <c r="BY99"/>
      <c r="BZ99"/>
    </row>
    <row r="100" spans="1:78" s="10" customFormat="1" x14ac:dyDescent="0.3">
      <c r="A100" s="60" t="s">
        <v>41</v>
      </c>
      <c r="B100" s="41" t="s">
        <v>40</v>
      </c>
      <c r="C100" s="39">
        <v>1098291</v>
      </c>
      <c r="D100" s="38"/>
      <c r="E100" s="38"/>
      <c r="F100" s="38"/>
      <c r="G100" s="38"/>
      <c r="H100" s="38"/>
      <c r="I100" s="38"/>
      <c r="J100" s="38"/>
      <c r="K100" s="38"/>
      <c r="L100" s="40">
        <v>45</v>
      </c>
      <c r="M100" s="39">
        <v>2123</v>
      </c>
      <c r="N100" s="39">
        <v>438</v>
      </c>
      <c r="O100" s="39">
        <v>4434</v>
      </c>
      <c r="P100" s="39">
        <v>78</v>
      </c>
      <c r="Q100" s="39">
        <v>805</v>
      </c>
      <c r="R100" s="39">
        <v>7617</v>
      </c>
      <c r="S100" s="39">
        <v>326</v>
      </c>
      <c r="T100" s="39">
        <v>950</v>
      </c>
      <c r="U100" s="39">
        <v>1509</v>
      </c>
      <c r="V100" s="39">
        <v>147</v>
      </c>
      <c r="W100" s="39">
        <v>1493</v>
      </c>
      <c r="X100" s="39">
        <v>1441</v>
      </c>
      <c r="Y100" s="39">
        <v>205</v>
      </c>
      <c r="Z100" s="39">
        <v>404</v>
      </c>
      <c r="AA100" s="39">
        <v>599</v>
      </c>
      <c r="AB100" s="39">
        <v>909</v>
      </c>
      <c r="AC100" s="39">
        <v>1786</v>
      </c>
      <c r="AD100" s="39">
        <v>2293</v>
      </c>
      <c r="AE100" s="39">
        <v>971</v>
      </c>
      <c r="AF100" s="39">
        <v>2853</v>
      </c>
      <c r="AG100" s="39">
        <v>214</v>
      </c>
      <c r="AH100" s="39">
        <v>763</v>
      </c>
      <c r="AI100" s="39">
        <v>3152</v>
      </c>
      <c r="AJ100" s="39">
        <v>1</v>
      </c>
      <c r="AK100" s="39">
        <v>167</v>
      </c>
      <c r="AL100" s="39">
        <v>12</v>
      </c>
      <c r="AM100" s="39">
        <v>53</v>
      </c>
      <c r="AN100" s="39">
        <v>5678</v>
      </c>
      <c r="AO100" s="39">
        <v>1725</v>
      </c>
      <c r="AP100" s="39">
        <v>1085</v>
      </c>
      <c r="AQ100" s="39">
        <v>317</v>
      </c>
      <c r="AR100" s="39">
        <v>3814</v>
      </c>
      <c r="AS100" s="39">
        <v>62778</v>
      </c>
      <c r="AT100" s="39">
        <v>76903</v>
      </c>
      <c r="AU100" s="39">
        <v>77102</v>
      </c>
      <c r="AV100" s="39">
        <v>50188</v>
      </c>
      <c r="AW100" s="39">
        <v>10833</v>
      </c>
      <c r="AX100" s="39">
        <v>763</v>
      </c>
      <c r="AY100" s="39">
        <v>5104</v>
      </c>
      <c r="AZ100" s="39">
        <v>4725</v>
      </c>
      <c r="BA100" s="39">
        <v>1994</v>
      </c>
      <c r="BB100" s="39">
        <v>5484</v>
      </c>
      <c r="BC100" s="39">
        <v>9719</v>
      </c>
      <c r="BD100" s="39">
        <v>90</v>
      </c>
      <c r="BE100" s="39">
        <v>1924</v>
      </c>
      <c r="BF100" s="39">
        <v>815</v>
      </c>
      <c r="BG100" s="80">
        <v>0</v>
      </c>
      <c r="BH100" s="81">
        <v>356829</v>
      </c>
      <c r="BI100" s="41"/>
      <c r="BJ100" s="38">
        <v>0</v>
      </c>
      <c r="BK100" s="82">
        <v>741462</v>
      </c>
      <c r="BL100" s="40">
        <v>741462</v>
      </c>
      <c r="BM100" s="83">
        <v>310389</v>
      </c>
      <c r="BN100" s="38">
        <v>431073</v>
      </c>
      <c r="BO100" s="84">
        <v>0</v>
      </c>
      <c r="BP100" s="84">
        <v>0</v>
      </c>
      <c r="BQ100" s="38">
        <v>0</v>
      </c>
      <c r="BR100" s="85">
        <v>0</v>
      </c>
      <c r="BS100" s="41">
        <v>0</v>
      </c>
      <c r="BW100"/>
      <c r="BX100"/>
      <c r="BY100"/>
      <c r="BZ100"/>
    </row>
    <row r="101" spans="1:78" s="10" customFormat="1" x14ac:dyDescent="0.3">
      <c r="A101" s="60" t="s">
        <v>39</v>
      </c>
      <c r="B101" s="41" t="s">
        <v>38</v>
      </c>
      <c r="C101" s="39">
        <v>669419</v>
      </c>
      <c r="D101" s="38"/>
      <c r="E101" s="38"/>
      <c r="F101" s="38"/>
      <c r="G101" s="38"/>
      <c r="H101" s="38"/>
      <c r="I101" s="38"/>
      <c r="J101" s="38"/>
      <c r="K101" s="38"/>
      <c r="L101" s="40">
        <v>1935</v>
      </c>
      <c r="M101" s="39">
        <v>10713</v>
      </c>
      <c r="N101" s="39">
        <v>2283</v>
      </c>
      <c r="O101" s="39">
        <v>8307</v>
      </c>
      <c r="P101" s="39">
        <v>8300</v>
      </c>
      <c r="Q101" s="39">
        <v>3041</v>
      </c>
      <c r="R101" s="39">
        <v>23644</v>
      </c>
      <c r="S101" s="39">
        <v>1420</v>
      </c>
      <c r="T101" s="39">
        <v>7464</v>
      </c>
      <c r="U101" s="39">
        <v>3237</v>
      </c>
      <c r="V101" s="39">
        <v>726</v>
      </c>
      <c r="W101" s="39">
        <v>10763</v>
      </c>
      <c r="X101" s="39">
        <v>4246</v>
      </c>
      <c r="Y101" s="39">
        <v>5120</v>
      </c>
      <c r="Z101" s="39">
        <v>2691</v>
      </c>
      <c r="AA101" s="39">
        <v>3586</v>
      </c>
      <c r="AB101" s="39">
        <v>45</v>
      </c>
      <c r="AC101" s="39">
        <v>4484</v>
      </c>
      <c r="AD101" s="39">
        <v>3480</v>
      </c>
      <c r="AE101" s="39">
        <v>3426</v>
      </c>
      <c r="AF101" s="39">
        <v>6391</v>
      </c>
      <c r="AG101" s="39">
        <v>989</v>
      </c>
      <c r="AH101" s="39">
        <v>1693</v>
      </c>
      <c r="AI101" s="39">
        <v>22597</v>
      </c>
      <c r="AJ101" s="39">
        <v>3</v>
      </c>
      <c r="AK101" s="39">
        <v>459</v>
      </c>
      <c r="AL101" s="39">
        <v>34</v>
      </c>
      <c r="AM101" s="39">
        <v>346</v>
      </c>
      <c r="AN101" s="39">
        <v>7430</v>
      </c>
      <c r="AO101" s="39">
        <v>4715</v>
      </c>
      <c r="AP101" s="39">
        <v>12930</v>
      </c>
      <c r="AQ101" s="39">
        <v>3514</v>
      </c>
      <c r="AR101" s="39">
        <v>49325</v>
      </c>
      <c r="AS101" s="39">
        <v>45997</v>
      </c>
      <c r="AT101" s="39">
        <v>35730</v>
      </c>
      <c r="AU101" s="39">
        <v>60306</v>
      </c>
      <c r="AV101" s="39">
        <v>77553</v>
      </c>
      <c r="AW101" s="39">
        <v>11626</v>
      </c>
      <c r="AX101" s="39">
        <v>3822</v>
      </c>
      <c r="AY101" s="39">
        <v>14705</v>
      </c>
      <c r="AZ101" s="39">
        <v>13442</v>
      </c>
      <c r="BA101" s="39">
        <v>15725</v>
      </c>
      <c r="BB101" s="39">
        <v>8182</v>
      </c>
      <c r="BC101" s="39">
        <v>9669</v>
      </c>
      <c r="BD101" s="39">
        <v>429</v>
      </c>
      <c r="BE101" s="39">
        <v>6767</v>
      </c>
      <c r="BF101" s="39">
        <v>3896</v>
      </c>
      <c r="BG101" s="80">
        <v>0</v>
      </c>
      <c r="BH101" s="81">
        <v>527186</v>
      </c>
      <c r="BI101" s="41"/>
      <c r="BJ101" s="38">
        <v>109905</v>
      </c>
      <c r="BK101" s="82">
        <v>4558</v>
      </c>
      <c r="BL101" s="40">
        <v>4558</v>
      </c>
      <c r="BM101" s="83">
        <v>0</v>
      </c>
      <c r="BN101" s="38">
        <v>4558</v>
      </c>
      <c r="BO101" s="84">
        <v>0</v>
      </c>
      <c r="BP101" s="84">
        <v>0</v>
      </c>
      <c r="BQ101" s="38">
        <v>27770</v>
      </c>
      <c r="BR101" s="85">
        <v>0</v>
      </c>
      <c r="BS101" s="41">
        <v>0</v>
      </c>
      <c r="BW101"/>
      <c r="BX101"/>
      <c r="BY101"/>
      <c r="BZ101"/>
    </row>
    <row r="102" spans="1:78" s="10" customFormat="1" x14ac:dyDescent="0.3">
      <c r="A102" s="60" t="s">
        <v>37</v>
      </c>
      <c r="B102" s="41" t="s">
        <v>36</v>
      </c>
      <c r="C102" s="39">
        <v>466089</v>
      </c>
      <c r="D102" s="38"/>
      <c r="E102" s="38"/>
      <c r="F102" s="38"/>
      <c r="G102" s="38"/>
      <c r="H102" s="38"/>
      <c r="I102" s="38"/>
      <c r="J102" s="38"/>
      <c r="K102" s="38"/>
      <c r="L102" s="40">
        <v>1636</v>
      </c>
      <c r="M102" s="39">
        <v>9113</v>
      </c>
      <c r="N102" s="39">
        <v>1930</v>
      </c>
      <c r="O102" s="39">
        <v>7030</v>
      </c>
      <c r="P102" s="39">
        <v>7533</v>
      </c>
      <c r="Q102" s="39">
        <v>2581</v>
      </c>
      <c r="R102" s="39">
        <v>20028</v>
      </c>
      <c r="S102" s="39">
        <v>1203</v>
      </c>
      <c r="T102" s="39">
        <v>6368</v>
      </c>
      <c r="U102" s="39">
        <v>2778</v>
      </c>
      <c r="V102" s="39">
        <v>615</v>
      </c>
      <c r="W102" s="39">
        <v>9114</v>
      </c>
      <c r="X102" s="39">
        <v>3602</v>
      </c>
      <c r="Y102" s="39">
        <v>4330</v>
      </c>
      <c r="Z102" s="39">
        <v>2275</v>
      </c>
      <c r="AA102" s="39">
        <v>3034</v>
      </c>
      <c r="AB102" s="39">
        <v>39</v>
      </c>
      <c r="AC102" s="39">
        <v>3799</v>
      </c>
      <c r="AD102" s="39">
        <v>2945</v>
      </c>
      <c r="AE102" s="39">
        <v>2900</v>
      </c>
      <c r="AF102" s="39">
        <v>5410</v>
      </c>
      <c r="AG102" s="39">
        <v>836</v>
      </c>
      <c r="AH102" s="39">
        <v>1432</v>
      </c>
      <c r="AI102" s="39">
        <v>19112</v>
      </c>
      <c r="AJ102" s="39">
        <v>2</v>
      </c>
      <c r="AK102" s="39">
        <v>389</v>
      </c>
      <c r="AL102" s="39">
        <v>29</v>
      </c>
      <c r="AM102" s="39">
        <v>293</v>
      </c>
      <c r="AN102" s="39">
        <v>6288</v>
      </c>
      <c r="AO102" s="39">
        <v>3986</v>
      </c>
      <c r="AP102" s="39">
        <v>10941</v>
      </c>
      <c r="AQ102" s="39">
        <v>2974</v>
      </c>
      <c r="AR102" s="39">
        <v>41712</v>
      </c>
      <c r="AS102" s="39">
        <v>83496</v>
      </c>
      <c r="AT102" s="39">
        <v>75234</v>
      </c>
      <c r="AU102" s="39">
        <v>2339</v>
      </c>
      <c r="AV102" s="39">
        <v>35278</v>
      </c>
      <c r="AW102" s="39">
        <v>9846</v>
      </c>
      <c r="AX102" s="39">
        <v>3231</v>
      </c>
      <c r="AY102" s="39">
        <v>12520</v>
      </c>
      <c r="AZ102" s="39">
        <v>11444</v>
      </c>
      <c r="BA102" s="39">
        <v>13318</v>
      </c>
      <c r="BB102" s="39">
        <v>6916</v>
      </c>
      <c r="BC102" s="39">
        <v>8173</v>
      </c>
      <c r="BD102" s="39">
        <v>364</v>
      </c>
      <c r="BE102" s="39">
        <v>5742</v>
      </c>
      <c r="BF102" s="39">
        <v>3306</v>
      </c>
      <c r="BG102" s="80">
        <v>0</v>
      </c>
      <c r="BH102" s="81">
        <v>457464</v>
      </c>
      <c r="BI102" s="41"/>
      <c r="BJ102" s="38">
        <v>0</v>
      </c>
      <c r="BK102" s="82">
        <v>8625</v>
      </c>
      <c r="BL102" s="40">
        <v>8625</v>
      </c>
      <c r="BM102" s="83">
        <v>0</v>
      </c>
      <c r="BN102" s="38">
        <v>8625</v>
      </c>
      <c r="BO102" s="84">
        <v>0</v>
      </c>
      <c r="BP102" s="84">
        <v>0</v>
      </c>
      <c r="BQ102" s="38">
        <v>0</v>
      </c>
      <c r="BR102" s="85">
        <v>0</v>
      </c>
      <c r="BS102" s="41">
        <v>0</v>
      </c>
      <c r="BW102"/>
      <c r="BX102"/>
      <c r="BY102"/>
      <c r="BZ102"/>
    </row>
    <row r="103" spans="1:78" s="10" customFormat="1" x14ac:dyDescent="0.3">
      <c r="A103" s="60" t="s">
        <v>35</v>
      </c>
      <c r="B103" s="41" t="s">
        <v>34</v>
      </c>
      <c r="C103" s="39">
        <v>771260</v>
      </c>
      <c r="D103" s="38"/>
      <c r="E103" s="38"/>
      <c r="F103" s="38"/>
      <c r="G103" s="38"/>
      <c r="H103" s="38"/>
      <c r="I103" s="38"/>
      <c r="J103" s="38"/>
      <c r="K103" s="38"/>
      <c r="L103" s="40">
        <v>0</v>
      </c>
      <c r="M103" s="39">
        <v>0</v>
      </c>
      <c r="N103" s="39">
        <v>0</v>
      </c>
      <c r="O103" s="39">
        <v>0</v>
      </c>
      <c r="P103" s="39">
        <v>0</v>
      </c>
      <c r="Q103" s="39">
        <v>0</v>
      </c>
      <c r="R103" s="39">
        <v>0</v>
      </c>
      <c r="S103" s="39">
        <v>0</v>
      </c>
      <c r="T103" s="39">
        <v>0</v>
      </c>
      <c r="U103" s="39">
        <v>0</v>
      </c>
      <c r="V103" s="39">
        <v>0</v>
      </c>
      <c r="W103" s="39">
        <v>0</v>
      </c>
      <c r="X103" s="39">
        <v>0</v>
      </c>
      <c r="Y103" s="39">
        <v>0</v>
      </c>
      <c r="Z103" s="39">
        <v>0</v>
      </c>
      <c r="AA103" s="39">
        <v>0</v>
      </c>
      <c r="AB103" s="39">
        <v>0</v>
      </c>
      <c r="AC103" s="39">
        <v>0</v>
      </c>
      <c r="AD103" s="39">
        <v>0</v>
      </c>
      <c r="AE103" s="39">
        <v>0</v>
      </c>
      <c r="AF103" s="39">
        <v>0</v>
      </c>
      <c r="AG103" s="39">
        <v>0</v>
      </c>
      <c r="AH103" s="39">
        <v>0</v>
      </c>
      <c r="AI103" s="39">
        <v>0</v>
      </c>
      <c r="AJ103" s="39">
        <v>0</v>
      </c>
      <c r="AK103" s="39">
        <v>0</v>
      </c>
      <c r="AL103" s="39">
        <v>0</v>
      </c>
      <c r="AM103" s="39">
        <v>0</v>
      </c>
      <c r="AN103" s="39">
        <v>0</v>
      </c>
      <c r="AO103" s="39">
        <v>0</v>
      </c>
      <c r="AP103" s="39">
        <v>0</v>
      </c>
      <c r="AQ103" s="39">
        <v>0</v>
      </c>
      <c r="AR103" s="39">
        <v>0</v>
      </c>
      <c r="AS103" s="39">
        <v>0</v>
      </c>
      <c r="AT103" s="39">
        <v>0</v>
      </c>
      <c r="AU103" s="39">
        <v>0</v>
      </c>
      <c r="AV103" s="39">
        <v>0</v>
      </c>
      <c r="AW103" s="39">
        <v>0</v>
      </c>
      <c r="AX103" s="39">
        <v>0</v>
      </c>
      <c r="AY103" s="39">
        <v>0</v>
      </c>
      <c r="AZ103" s="39">
        <v>0</v>
      </c>
      <c r="BA103" s="39">
        <v>0</v>
      </c>
      <c r="BB103" s="39">
        <v>0</v>
      </c>
      <c r="BC103" s="39">
        <v>0</v>
      </c>
      <c r="BD103" s="39">
        <v>0</v>
      </c>
      <c r="BE103" s="39">
        <v>0</v>
      </c>
      <c r="BF103" s="39">
        <v>0</v>
      </c>
      <c r="BG103" s="80">
        <v>0</v>
      </c>
      <c r="BH103" s="81">
        <v>0</v>
      </c>
      <c r="BI103" s="41"/>
      <c r="BJ103" s="38">
        <v>0</v>
      </c>
      <c r="BK103" s="82">
        <v>771260</v>
      </c>
      <c r="BL103" s="40">
        <v>0</v>
      </c>
      <c r="BM103" s="83">
        <v>0</v>
      </c>
      <c r="BN103" s="38">
        <v>0</v>
      </c>
      <c r="BO103" s="84">
        <v>771260</v>
      </c>
      <c r="BP103" s="84">
        <v>0</v>
      </c>
      <c r="BQ103" s="38">
        <v>0</v>
      </c>
      <c r="BR103" s="85">
        <v>0</v>
      </c>
      <c r="BS103" s="41">
        <v>0</v>
      </c>
      <c r="BW103"/>
      <c r="BX103"/>
      <c r="BY103"/>
      <c r="BZ103"/>
    </row>
    <row r="104" spans="1:78" s="10" customFormat="1" x14ac:dyDescent="0.3">
      <c r="A104" s="60" t="s">
        <v>33</v>
      </c>
      <c r="B104" s="41" t="s">
        <v>32</v>
      </c>
      <c r="C104" s="39">
        <v>765885</v>
      </c>
      <c r="D104" s="38"/>
      <c r="E104" s="38"/>
      <c r="F104" s="38"/>
      <c r="G104" s="38"/>
      <c r="H104" s="38"/>
      <c r="I104" s="38"/>
      <c r="J104" s="38"/>
      <c r="K104" s="38"/>
      <c r="L104" s="40">
        <v>0</v>
      </c>
      <c r="M104" s="39">
        <v>0</v>
      </c>
      <c r="N104" s="39">
        <v>0</v>
      </c>
      <c r="O104" s="39">
        <v>0</v>
      </c>
      <c r="P104" s="39">
        <v>0</v>
      </c>
      <c r="Q104" s="39">
        <v>0</v>
      </c>
      <c r="R104" s="39">
        <v>0</v>
      </c>
      <c r="S104" s="39">
        <v>0</v>
      </c>
      <c r="T104" s="39">
        <v>0</v>
      </c>
      <c r="U104" s="39">
        <v>0</v>
      </c>
      <c r="V104" s="39">
        <v>0</v>
      </c>
      <c r="W104" s="39">
        <v>0</v>
      </c>
      <c r="X104" s="39">
        <v>0</v>
      </c>
      <c r="Y104" s="39">
        <v>0</v>
      </c>
      <c r="Z104" s="39">
        <v>0</v>
      </c>
      <c r="AA104" s="39">
        <v>0</v>
      </c>
      <c r="AB104" s="39">
        <v>0</v>
      </c>
      <c r="AC104" s="39">
        <v>0</v>
      </c>
      <c r="AD104" s="39">
        <v>0</v>
      </c>
      <c r="AE104" s="39">
        <v>0</v>
      </c>
      <c r="AF104" s="39">
        <v>0</v>
      </c>
      <c r="AG104" s="39">
        <v>0</v>
      </c>
      <c r="AH104" s="39">
        <v>0</v>
      </c>
      <c r="AI104" s="39">
        <v>0</v>
      </c>
      <c r="AJ104" s="39">
        <v>0</v>
      </c>
      <c r="AK104" s="39">
        <v>0</v>
      </c>
      <c r="AL104" s="39">
        <v>0</v>
      </c>
      <c r="AM104" s="39">
        <v>0</v>
      </c>
      <c r="AN104" s="39">
        <v>0</v>
      </c>
      <c r="AO104" s="39">
        <v>0</v>
      </c>
      <c r="AP104" s="39">
        <v>0</v>
      </c>
      <c r="AQ104" s="39">
        <v>0</v>
      </c>
      <c r="AR104" s="39">
        <v>0</v>
      </c>
      <c r="AS104" s="39">
        <v>3069</v>
      </c>
      <c r="AT104" s="39">
        <v>2566</v>
      </c>
      <c r="AU104" s="39">
        <v>0</v>
      </c>
      <c r="AV104" s="39">
        <v>0</v>
      </c>
      <c r="AW104" s="39">
        <v>0</v>
      </c>
      <c r="AX104" s="39">
        <v>0</v>
      </c>
      <c r="AY104" s="39">
        <v>0</v>
      </c>
      <c r="AZ104" s="39">
        <v>0</v>
      </c>
      <c r="BA104" s="39">
        <v>3322</v>
      </c>
      <c r="BB104" s="39">
        <v>3834</v>
      </c>
      <c r="BC104" s="39">
        <v>3177</v>
      </c>
      <c r="BD104" s="39">
        <v>0</v>
      </c>
      <c r="BE104" s="39">
        <v>0</v>
      </c>
      <c r="BF104" s="39">
        <v>0</v>
      </c>
      <c r="BG104" s="80">
        <v>0</v>
      </c>
      <c r="BH104" s="81">
        <v>15968</v>
      </c>
      <c r="BI104" s="41"/>
      <c r="BJ104" s="38">
        <v>0</v>
      </c>
      <c r="BK104" s="82">
        <v>749917</v>
      </c>
      <c r="BL104" s="40">
        <v>361720</v>
      </c>
      <c r="BM104" s="83">
        <v>705</v>
      </c>
      <c r="BN104" s="38">
        <v>361015</v>
      </c>
      <c r="BO104" s="84">
        <v>388145</v>
      </c>
      <c r="BP104" s="84">
        <v>52</v>
      </c>
      <c r="BQ104" s="38">
        <v>0</v>
      </c>
      <c r="BR104" s="85">
        <v>0</v>
      </c>
      <c r="BS104" s="41">
        <v>0</v>
      </c>
      <c r="BW104"/>
      <c r="BX104"/>
      <c r="BY104"/>
      <c r="BZ104"/>
    </row>
    <row r="105" spans="1:78" s="10" customFormat="1" x14ac:dyDescent="0.3">
      <c r="A105" s="60" t="s">
        <v>31</v>
      </c>
      <c r="B105" s="41" t="s">
        <v>30</v>
      </c>
      <c r="C105" s="39">
        <v>312999</v>
      </c>
      <c r="D105" s="38"/>
      <c r="E105" s="38"/>
      <c r="F105" s="38"/>
      <c r="G105" s="38"/>
      <c r="H105" s="38"/>
      <c r="I105" s="38"/>
      <c r="J105" s="38"/>
      <c r="K105" s="38"/>
      <c r="L105" s="40">
        <v>0</v>
      </c>
      <c r="M105" s="39">
        <v>0</v>
      </c>
      <c r="N105" s="39">
        <v>0</v>
      </c>
      <c r="O105" s="39">
        <v>0</v>
      </c>
      <c r="P105" s="39">
        <v>0</v>
      </c>
      <c r="Q105" s="39">
        <v>0</v>
      </c>
      <c r="R105" s="39">
        <v>0</v>
      </c>
      <c r="S105" s="39">
        <v>0</v>
      </c>
      <c r="T105" s="39">
        <v>0</v>
      </c>
      <c r="U105" s="39">
        <v>0</v>
      </c>
      <c r="V105" s="39">
        <v>0</v>
      </c>
      <c r="W105" s="39">
        <v>0</v>
      </c>
      <c r="X105" s="39">
        <v>0</v>
      </c>
      <c r="Y105" s="39">
        <v>0</v>
      </c>
      <c r="Z105" s="39">
        <v>0</v>
      </c>
      <c r="AA105" s="39">
        <v>0</v>
      </c>
      <c r="AB105" s="39">
        <v>0</v>
      </c>
      <c r="AC105" s="39">
        <v>0</v>
      </c>
      <c r="AD105" s="39">
        <v>0</v>
      </c>
      <c r="AE105" s="39">
        <v>0</v>
      </c>
      <c r="AF105" s="39">
        <v>0</v>
      </c>
      <c r="AG105" s="39">
        <v>0</v>
      </c>
      <c r="AH105" s="39">
        <v>0</v>
      </c>
      <c r="AI105" s="39">
        <v>0</v>
      </c>
      <c r="AJ105" s="39">
        <v>0</v>
      </c>
      <c r="AK105" s="39">
        <v>0</v>
      </c>
      <c r="AL105" s="39">
        <v>0</v>
      </c>
      <c r="AM105" s="39">
        <v>0</v>
      </c>
      <c r="AN105" s="39">
        <v>0</v>
      </c>
      <c r="AO105" s="39">
        <v>0</v>
      </c>
      <c r="AP105" s="39">
        <v>0</v>
      </c>
      <c r="AQ105" s="39">
        <v>0</v>
      </c>
      <c r="AR105" s="39">
        <v>0</v>
      </c>
      <c r="AS105" s="39">
        <v>0</v>
      </c>
      <c r="AT105" s="39">
        <v>0</v>
      </c>
      <c r="AU105" s="39">
        <v>0</v>
      </c>
      <c r="AV105" s="39">
        <v>0</v>
      </c>
      <c r="AW105" s="39">
        <v>0</v>
      </c>
      <c r="AX105" s="39">
        <v>0</v>
      </c>
      <c r="AY105" s="39">
        <v>0</v>
      </c>
      <c r="AZ105" s="39">
        <v>0</v>
      </c>
      <c r="BA105" s="39">
        <v>2561</v>
      </c>
      <c r="BB105" s="39">
        <v>0</v>
      </c>
      <c r="BC105" s="39">
        <v>9864</v>
      </c>
      <c r="BD105" s="39">
        <v>0</v>
      </c>
      <c r="BE105" s="39">
        <v>0</v>
      </c>
      <c r="BF105" s="39">
        <v>26</v>
      </c>
      <c r="BG105" s="80">
        <v>0</v>
      </c>
      <c r="BH105" s="81">
        <v>12451</v>
      </c>
      <c r="BI105" s="41"/>
      <c r="BJ105" s="38">
        <v>0</v>
      </c>
      <c r="BK105" s="82">
        <v>300548</v>
      </c>
      <c r="BL105" s="40">
        <v>123466</v>
      </c>
      <c r="BM105" s="83">
        <v>2</v>
      </c>
      <c r="BN105" s="38">
        <v>123464</v>
      </c>
      <c r="BO105" s="84">
        <v>115450</v>
      </c>
      <c r="BP105" s="84">
        <v>61632</v>
      </c>
      <c r="BQ105" s="38">
        <v>0</v>
      </c>
      <c r="BR105" s="85">
        <v>0</v>
      </c>
      <c r="BS105" s="41">
        <v>0</v>
      </c>
      <c r="BW105"/>
      <c r="BX105"/>
      <c r="BY105"/>
      <c r="BZ105"/>
    </row>
    <row r="106" spans="1:78" s="10" customFormat="1" x14ac:dyDescent="0.3">
      <c r="A106" s="60" t="s">
        <v>29</v>
      </c>
      <c r="B106" s="41" t="s">
        <v>28</v>
      </c>
      <c r="C106" s="39">
        <v>39272</v>
      </c>
      <c r="D106" s="38"/>
      <c r="E106" s="38"/>
      <c r="F106" s="38"/>
      <c r="G106" s="38"/>
      <c r="H106" s="38"/>
      <c r="I106" s="38"/>
      <c r="J106" s="38"/>
      <c r="K106" s="38"/>
      <c r="L106" s="40">
        <v>0</v>
      </c>
      <c r="M106" s="39">
        <v>0</v>
      </c>
      <c r="N106" s="39">
        <v>0</v>
      </c>
      <c r="O106" s="39">
        <v>0</v>
      </c>
      <c r="P106" s="39">
        <v>0</v>
      </c>
      <c r="Q106" s="39">
        <v>0</v>
      </c>
      <c r="R106" s="39">
        <v>0</v>
      </c>
      <c r="S106" s="39">
        <v>0</v>
      </c>
      <c r="T106" s="39">
        <v>0</v>
      </c>
      <c r="U106" s="39">
        <v>0</v>
      </c>
      <c r="V106" s="39">
        <v>0</v>
      </c>
      <c r="W106" s="39">
        <v>0</v>
      </c>
      <c r="X106" s="39">
        <v>0</v>
      </c>
      <c r="Y106" s="39">
        <v>0</v>
      </c>
      <c r="Z106" s="39">
        <v>0</v>
      </c>
      <c r="AA106" s="39">
        <v>0</v>
      </c>
      <c r="AB106" s="39">
        <v>0</v>
      </c>
      <c r="AC106" s="39">
        <v>0</v>
      </c>
      <c r="AD106" s="39">
        <v>0</v>
      </c>
      <c r="AE106" s="39">
        <v>0</v>
      </c>
      <c r="AF106" s="39">
        <v>0</v>
      </c>
      <c r="AG106" s="39">
        <v>0</v>
      </c>
      <c r="AH106" s="39">
        <v>0</v>
      </c>
      <c r="AI106" s="39">
        <v>0</v>
      </c>
      <c r="AJ106" s="39">
        <v>0</v>
      </c>
      <c r="AK106" s="39">
        <v>0</v>
      </c>
      <c r="AL106" s="39">
        <v>0</v>
      </c>
      <c r="AM106" s="39">
        <v>0</v>
      </c>
      <c r="AN106" s="39">
        <v>0</v>
      </c>
      <c r="AO106" s="39">
        <v>0</v>
      </c>
      <c r="AP106" s="39">
        <v>0</v>
      </c>
      <c r="AQ106" s="39">
        <v>0</v>
      </c>
      <c r="AR106" s="39">
        <v>0</v>
      </c>
      <c r="AS106" s="39">
        <v>0</v>
      </c>
      <c r="AT106" s="39">
        <v>0</v>
      </c>
      <c r="AU106" s="39">
        <v>0</v>
      </c>
      <c r="AV106" s="39">
        <v>0</v>
      </c>
      <c r="AW106" s="39">
        <v>0</v>
      </c>
      <c r="AX106" s="39">
        <v>0</v>
      </c>
      <c r="AY106" s="39">
        <v>0</v>
      </c>
      <c r="AZ106" s="39">
        <v>0</v>
      </c>
      <c r="BA106" s="39">
        <v>0</v>
      </c>
      <c r="BB106" s="39">
        <v>0</v>
      </c>
      <c r="BC106" s="39">
        <v>0</v>
      </c>
      <c r="BD106" s="39">
        <v>0</v>
      </c>
      <c r="BE106" s="39">
        <v>0</v>
      </c>
      <c r="BF106" s="39">
        <v>0</v>
      </c>
      <c r="BG106" s="80">
        <v>0</v>
      </c>
      <c r="BH106" s="81">
        <v>0</v>
      </c>
      <c r="BI106" s="41"/>
      <c r="BJ106" s="38">
        <v>1000</v>
      </c>
      <c r="BK106" s="82">
        <v>38272</v>
      </c>
      <c r="BL106" s="40">
        <v>37828</v>
      </c>
      <c r="BM106" s="83">
        <v>0</v>
      </c>
      <c r="BN106" s="38">
        <v>37828</v>
      </c>
      <c r="BO106" s="84">
        <v>0</v>
      </c>
      <c r="BP106" s="84">
        <v>444</v>
      </c>
      <c r="BQ106" s="38">
        <v>0</v>
      </c>
      <c r="BR106" s="85">
        <v>0</v>
      </c>
      <c r="BS106" s="41">
        <v>0</v>
      </c>
      <c r="BW106"/>
      <c r="BX106"/>
      <c r="BY106"/>
      <c r="BZ106"/>
    </row>
    <row r="107" spans="1:78" s="10" customFormat="1" x14ac:dyDescent="0.3">
      <c r="A107" s="60" t="s">
        <v>27</v>
      </c>
      <c r="B107" s="41" t="s">
        <v>26</v>
      </c>
      <c r="C107" s="39">
        <v>434403</v>
      </c>
      <c r="D107" s="38"/>
      <c r="E107" s="38"/>
      <c r="F107" s="38"/>
      <c r="G107" s="38"/>
      <c r="H107" s="38"/>
      <c r="I107" s="38"/>
      <c r="J107" s="38"/>
      <c r="K107" s="38"/>
      <c r="L107" s="40">
        <v>130</v>
      </c>
      <c r="M107" s="39">
        <v>1026</v>
      </c>
      <c r="N107" s="39">
        <v>267</v>
      </c>
      <c r="O107" s="39">
        <v>815</v>
      </c>
      <c r="P107" s="39">
        <v>2470</v>
      </c>
      <c r="Q107" s="39">
        <v>343</v>
      </c>
      <c r="R107" s="39">
        <v>1722</v>
      </c>
      <c r="S107" s="39">
        <v>319</v>
      </c>
      <c r="T107" s="39">
        <v>719</v>
      </c>
      <c r="U107" s="39">
        <v>581</v>
      </c>
      <c r="V107" s="39">
        <v>97</v>
      </c>
      <c r="W107" s="39">
        <v>969</v>
      </c>
      <c r="X107" s="39">
        <v>553</v>
      </c>
      <c r="Y107" s="39">
        <v>378</v>
      </c>
      <c r="Z107" s="39">
        <v>199</v>
      </c>
      <c r="AA107" s="39">
        <v>322</v>
      </c>
      <c r="AB107" s="39">
        <v>14</v>
      </c>
      <c r="AC107" s="39">
        <v>528</v>
      </c>
      <c r="AD107" s="39">
        <v>363</v>
      </c>
      <c r="AE107" s="39">
        <v>1535</v>
      </c>
      <c r="AF107" s="39">
        <v>816</v>
      </c>
      <c r="AG107" s="39">
        <v>108</v>
      </c>
      <c r="AH107" s="39">
        <v>160</v>
      </c>
      <c r="AI107" s="39">
        <v>7876</v>
      </c>
      <c r="AJ107" s="39">
        <v>0</v>
      </c>
      <c r="AK107" s="39">
        <v>44</v>
      </c>
      <c r="AL107" s="39">
        <v>3</v>
      </c>
      <c r="AM107" s="39">
        <v>27</v>
      </c>
      <c r="AN107" s="39">
        <v>957</v>
      </c>
      <c r="AO107" s="39">
        <v>532</v>
      </c>
      <c r="AP107" s="39">
        <v>1478</v>
      </c>
      <c r="AQ107" s="39">
        <v>399</v>
      </c>
      <c r="AR107" s="39">
        <v>3872</v>
      </c>
      <c r="AS107" s="39">
        <v>16266</v>
      </c>
      <c r="AT107" s="39">
        <v>23166</v>
      </c>
      <c r="AU107" s="39">
        <v>5975</v>
      </c>
      <c r="AV107" s="39">
        <v>5970</v>
      </c>
      <c r="AW107" s="39">
        <v>2139</v>
      </c>
      <c r="AX107" s="39">
        <v>350</v>
      </c>
      <c r="AY107" s="39">
        <v>1419</v>
      </c>
      <c r="AZ107" s="39">
        <v>1318</v>
      </c>
      <c r="BA107" s="39">
        <v>4116</v>
      </c>
      <c r="BB107" s="39">
        <v>1599</v>
      </c>
      <c r="BC107" s="39">
        <v>1701</v>
      </c>
      <c r="BD107" s="39">
        <v>42</v>
      </c>
      <c r="BE107" s="39">
        <v>685</v>
      </c>
      <c r="BF107" s="39">
        <v>380</v>
      </c>
      <c r="BG107" s="80">
        <v>0</v>
      </c>
      <c r="BH107" s="81">
        <v>94748</v>
      </c>
      <c r="BI107" s="41"/>
      <c r="BJ107" s="38">
        <v>0</v>
      </c>
      <c r="BK107" s="82">
        <v>339655</v>
      </c>
      <c r="BL107" s="40">
        <v>330363</v>
      </c>
      <c r="BM107" s="83">
        <v>0</v>
      </c>
      <c r="BN107" s="38">
        <v>330363</v>
      </c>
      <c r="BO107" s="84">
        <v>0</v>
      </c>
      <c r="BP107" s="84">
        <v>9292</v>
      </c>
      <c r="BQ107" s="38">
        <v>0</v>
      </c>
      <c r="BR107" s="85">
        <v>0</v>
      </c>
      <c r="BS107" s="41">
        <v>0</v>
      </c>
      <c r="BW107"/>
      <c r="BX107"/>
      <c r="BY107"/>
      <c r="BZ107"/>
    </row>
    <row r="108" spans="1:78" s="10" customFormat="1" x14ac:dyDescent="0.3">
      <c r="A108" s="60" t="s">
        <v>25</v>
      </c>
      <c r="B108" s="41" t="s">
        <v>24</v>
      </c>
      <c r="C108" s="39">
        <v>80600</v>
      </c>
      <c r="D108" s="38"/>
      <c r="E108" s="38"/>
      <c r="F108" s="38"/>
      <c r="G108" s="38"/>
      <c r="H108" s="38"/>
      <c r="I108" s="38"/>
      <c r="J108" s="38"/>
      <c r="K108" s="38"/>
      <c r="L108" s="40">
        <v>0</v>
      </c>
      <c r="M108" s="39">
        <v>0</v>
      </c>
      <c r="N108" s="39">
        <v>0</v>
      </c>
      <c r="O108" s="39">
        <v>0</v>
      </c>
      <c r="P108" s="39">
        <v>0</v>
      </c>
      <c r="Q108" s="39">
        <v>0</v>
      </c>
      <c r="R108" s="39">
        <v>0</v>
      </c>
      <c r="S108" s="39">
        <v>0</v>
      </c>
      <c r="T108" s="39">
        <v>0</v>
      </c>
      <c r="U108" s="39">
        <v>0</v>
      </c>
      <c r="V108" s="39">
        <v>0</v>
      </c>
      <c r="W108" s="39">
        <v>0</v>
      </c>
      <c r="X108" s="39">
        <v>0</v>
      </c>
      <c r="Y108" s="39">
        <v>0</v>
      </c>
      <c r="Z108" s="39">
        <v>0</v>
      </c>
      <c r="AA108" s="39">
        <v>0</v>
      </c>
      <c r="AB108" s="39">
        <v>0</v>
      </c>
      <c r="AC108" s="39">
        <v>0</v>
      </c>
      <c r="AD108" s="39">
        <v>0</v>
      </c>
      <c r="AE108" s="39">
        <v>0</v>
      </c>
      <c r="AF108" s="39">
        <v>0</v>
      </c>
      <c r="AG108" s="39">
        <v>0</v>
      </c>
      <c r="AH108" s="39">
        <v>0</v>
      </c>
      <c r="AI108" s="39">
        <v>0</v>
      </c>
      <c r="AJ108" s="39">
        <v>0</v>
      </c>
      <c r="AK108" s="39">
        <v>0</v>
      </c>
      <c r="AL108" s="39">
        <v>0</v>
      </c>
      <c r="AM108" s="39">
        <v>0</v>
      </c>
      <c r="AN108" s="39">
        <v>0</v>
      </c>
      <c r="AO108" s="39">
        <v>0</v>
      </c>
      <c r="AP108" s="39">
        <v>0</v>
      </c>
      <c r="AQ108" s="39">
        <v>0</v>
      </c>
      <c r="AR108" s="39">
        <v>0</v>
      </c>
      <c r="AS108" s="39">
        <v>0</v>
      </c>
      <c r="AT108" s="39">
        <v>0</v>
      </c>
      <c r="AU108" s="39">
        <v>0</v>
      </c>
      <c r="AV108" s="39">
        <v>0</v>
      </c>
      <c r="AW108" s="39">
        <v>0</v>
      </c>
      <c r="AX108" s="39">
        <v>0</v>
      </c>
      <c r="AY108" s="39">
        <v>0</v>
      </c>
      <c r="AZ108" s="39">
        <v>0</v>
      </c>
      <c r="BA108" s="39">
        <v>0</v>
      </c>
      <c r="BB108" s="39">
        <v>0</v>
      </c>
      <c r="BC108" s="39">
        <v>0</v>
      </c>
      <c r="BD108" s="39">
        <v>0</v>
      </c>
      <c r="BE108" s="39">
        <v>0</v>
      </c>
      <c r="BF108" s="39">
        <v>0</v>
      </c>
      <c r="BG108" s="80">
        <v>0</v>
      </c>
      <c r="BH108" s="81">
        <v>0</v>
      </c>
      <c r="BI108" s="41"/>
      <c r="BJ108" s="38">
        <v>0</v>
      </c>
      <c r="BK108" s="82">
        <v>80600</v>
      </c>
      <c r="BL108" s="40">
        <v>80600</v>
      </c>
      <c r="BM108" s="83">
        <v>80600</v>
      </c>
      <c r="BN108" s="38">
        <v>0</v>
      </c>
      <c r="BO108" s="84">
        <v>0</v>
      </c>
      <c r="BP108" s="84">
        <v>0</v>
      </c>
      <c r="BQ108" s="38">
        <v>0</v>
      </c>
      <c r="BR108" s="85">
        <v>0</v>
      </c>
      <c r="BS108" s="41">
        <v>0</v>
      </c>
      <c r="BW108"/>
      <c r="BX108"/>
      <c r="BY108"/>
      <c r="BZ108"/>
    </row>
    <row r="109" spans="1:78" s="10" customFormat="1" ht="15" thickBot="1" x14ac:dyDescent="0.35">
      <c r="A109" s="72" t="s">
        <v>23</v>
      </c>
      <c r="B109" s="41" t="s">
        <v>22</v>
      </c>
      <c r="C109" s="39">
        <v>283861</v>
      </c>
      <c r="D109" s="38"/>
      <c r="E109" s="38"/>
      <c r="F109" s="38"/>
      <c r="G109" s="38"/>
      <c r="H109" s="38"/>
      <c r="I109" s="38"/>
      <c r="J109" s="38"/>
      <c r="K109" s="38"/>
      <c r="L109" s="40">
        <v>0</v>
      </c>
      <c r="M109" s="39">
        <v>0</v>
      </c>
      <c r="N109" s="39">
        <v>0</v>
      </c>
      <c r="O109" s="39">
        <v>0</v>
      </c>
      <c r="P109" s="39">
        <v>0</v>
      </c>
      <c r="Q109" s="39">
        <v>0</v>
      </c>
      <c r="R109" s="39">
        <v>0</v>
      </c>
      <c r="S109" s="39">
        <v>0</v>
      </c>
      <c r="T109" s="39">
        <v>0</v>
      </c>
      <c r="U109" s="39">
        <v>0</v>
      </c>
      <c r="V109" s="39">
        <v>0</v>
      </c>
      <c r="W109" s="39">
        <v>0</v>
      </c>
      <c r="X109" s="39">
        <v>0</v>
      </c>
      <c r="Y109" s="39">
        <v>0</v>
      </c>
      <c r="Z109" s="39">
        <v>0</v>
      </c>
      <c r="AA109" s="39">
        <v>0</v>
      </c>
      <c r="AB109" s="39">
        <v>0</v>
      </c>
      <c r="AC109" s="39">
        <v>0</v>
      </c>
      <c r="AD109" s="39">
        <v>0</v>
      </c>
      <c r="AE109" s="39">
        <v>0</v>
      </c>
      <c r="AF109" s="39">
        <v>0</v>
      </c>
      <c r="AG109" s="39">
        <v>0</v>
      </c>
      <c r="AH109" s="39">
        <v>0</v>
      </c>
      <c r="AI109" s="39">
        <v>0</v>
      </c>
      <c r="AJ109" s="39">
        <v>0</v>
      </c>
      <c r="AK109" s="39">
        <v>0</v>
      </c>
      <c r="AL109" s="39">
        <v>0</v>
      </c>
      <c r="AM109" s="39">
        <v>0</v>
      </c>
      <c r="AN109" s="39">
        <v>0</v>
      </c>
      <c r="AO109" s="39">
        <v>0</v>
      </c>
      <c r="AP109" s="39">
        <v>0</v>
      </c>
      <c r="AQ109" s="39">
        <v>0</v>
      </c>
      <c r="AR109" s="39">
        <v>0</v>
      </c>
      <c r="AS109" s="39">
        <v>0</v>
      </c>
      <c r="AT109" s="39">
        <v>0</v>
      </c>
      <c r="AU109" s="39">
        <v>0</v>
      </c>
      <c r="AV109" s="39">
        <v>0</v>
      </c>
      <c r="AW109" s="39">
        <v>0</v>
      </c>
      <c r="AX109" s="39">
        <v>0</v>
      </c>
      <c r="AY109" s="39">
        <v>0</v>
      </c>
      <c r="AZ109" s="39">
        <v>0</v>
      </c>
      <c r="BA109" s="39">
        <v>0</v>
      </c>
      <c r="BB109" s="39">
        <v>0</v>
      </c>
      <c r="BC109" s="39">
        <v>0</v>
      </c>
      <c r="BD109" s="39">
        <v>0</v>
      </c>
      <c r="BE109" s="39">
        <v>0</v>
      </c>
      <c r="BF109" s="39">
        <v>0</v>
      </c>
      <c r="BG109" s="39">
        <v>0</v>
      </c>
      <c r="BH109" s="81">
        <v>0</v>
      </c>
      <c r="BI109" s="41"/>
      <c r="BJ109" s="38">
        <v>125009</v>
      </c>
      <c r="BK109" s="82">
        <v>158852</v>
      </c>
      <c r="BL109" s="40">
        <v>158852</v>
      </c>
      <c r="BM109" s="83">
        <v>0</v>
      </c>
      <c r="BN109" s="38">
        <v>158852</v>
      </c>
      <c r="BO109" s="84">
        <v>0</v>
      </c>
      <c r="BP109" s="84">
        <v>0</v>
      </c>
      <c r="BQ109" s="38">
        <v>0</v>
      </c>
      <c r="BR109" s="85">
        <v>0</v>
      </c>
      <c r="BS109" s="41">
        <v>0</v>
      </c>
      <c r="BW109"/>
      <c r="BX109"/>
      <c r="BY109"/>
      <c r="BZ109"/>
    </row>
    <row r="110" spans="1:78" s="10" customFormat="1" ht="15.6" thickTop="1" thickBot="1" x14ac:dyDescent="0.35">
      <c r="B110" s="86" t="s">
        <v>21</v>
      </c>
      <c r="C110" s="47">
        <v>30891352</v>
      </c>
      <c r="D110" s="47">
        <v>0</v>
      </c>
      <c r="E110" s="47">
        <v>0</v>
      </c>
      <c r="F110" s="47">
        <v>0</v>
      </c>
      <c r="G110" s="47">
        <v>0</v>
      </c>
      <c r="H110" s="47">
        <v>0</v>
      </c>
      <c r="I110" s="47">
        <v>0</v>
      </c>
      <c r="J110" s="47">
        <v>0</v>
      </c>
      <c r="K110" s="87">
        <v>0</v>
      </c>
      <c r="L110" s="47">
        <v>180888</v>
      </c>
      <c r="M110" s="47">
        <v>402040</v>
      </c>
      <c r="N110" s="47">
        <v>109624</v>
      </c>
      <c r="O110" s="47">
        <v>124103</v>
      </c>
      <c r="P110" s="47">
        <v>152644</v>
      </c>
      <c r="Q110" s="47">
        <v>51649</v>
      </c>
      <c r="R110" s="47">
        <v>87237</v>
      </c>
      <c r="S110" s="47">
        <v>226525</v>
      </c>
      <c r="T110" s="47">
        <v>160095</v>
      </c>
      <c r="U110" s="47">
        <v>473897</v>
      </c>
      <c r="V110" s="47">
        <v>94299</v>
      </c>
      <c r="W110" s="47">
        <v>369969</v>
      </c>
      <c r="X110" s="47">
        <v>121718</v>
      </c>
      <c r="Y110" s="47">
        <v>59119</v>
      </c>
      <c r="Z110" s="47">
        <v>46551</v>
      </c>
      <c r="AA110" s="47">
        <v>67501</v>
      </c>
      <c r="AB110" s="47">
        <v>10254</v>
      </c>
      <c r="AC110" s="47">
        <v>121038</v>
      </c>
      <c r="AD110" s="47">
        <v>88344</v>
      </c>
      <c r="AE110" s="47">
        <v>1073870</v>
      </c>
      <c r="AF110" s="47">
        <v>235109</v>
      </c>
      <c r="AG110" s="47">
        <v>41550</v>
      </c>
      <c r="AH110" s="47">
        <v>92280</v>
      </c>
      <c r="AI110" s="47">
        <v>595527</v>
      </c>
      <c r="AJ110" s="47">
        <v>45</v>
      </c>
      <c r="AK110" s="47">
        <v>17281</v>
      </c>
      <c r="AL110" s="47">
        <v>1276</v>
      </c>
      <c r="AM110" s="47">
        <v>3196</v>
      </c>
      <c r="AN110" s="47">
        <v>98687</v>
      </c>
      <c r="AO110" s="47">
        <v>35411</v>
      </c>
      <c r="AP110" s="47">
        <v>223628</v>
      </c>
      <c r="AQ110" s="47">
        <v>57380</v>
      </c>
      <c r="AR110" s="47">
        <v>663595</v>
      </c>
      <c r="AS110" s="47">
        <v>2314174</v>
      </c>
      <c r="AT110" s="47">
        <v>623972</v>
      </c>
      <c r="AU110" s="47">
        <v>1047727</v>
      </c>
      <c r="AV110" s="47">
        <v>440203</v>
      </c>
      <c r="AW110" s="47">
        <v>529519</v>
      </c>
      <c r="AX110" s="47">
        <v>14845</v>
      </c>
      <c r="AY110" s="47">
        <v>80601</v>
      </c>
      <c r="AZ110" s="47">
        <v>74496</v>
      </c>
      <c r="BA110" s="47">
        <v>224519</v>
      </c>
      <c r="BB110" s="47">
        <v>82943</v>
      </c>
      <c r="BC110" s="47">
        <v>126291</v>
      </c>
      <c r="BD110" s="47">
        <v>4106</v>
      </c>
      <c r="BE110" s="47">
        <v>54173</v>
      </c>
      <c r="BF110" s="47">
        <v>35912</v>
      </c>
      <c r="BG110" s="47">
        <v>0</v>
      </c>
      <c r="BH110" s="47">
        <v>11739811</v>
      </c>
      <c r="BI110" s="86">
        <v>0</v>
      </c>
      <c r="BJ110" s="87">
        <v>4656830</v>
      </c>
      <c r="BK110" s="87">
        <v>11433417</v>
      </c>
      <c r="BL110" s="47">
        <v>10075872</v>
      </c>
      <c r="BM110" s="47">
        <v>920618</v>
      </c>
      <c r="BN110" s="88">
        <v>9155254</v>
      </c>
      <c r="BO110" s="88">
        <v>1286125</v>
      </c>
      <c r="BP110" s="88">
        <v>71420</v>
      </c>
      <c r="BQ110" s="47">
        <v>2567785</v>
      </c>
      <c r="BR110" s="47">
        <v>493509</v>
      </c>
      <c r="BS110" s="89">
        <v>0</v>
      </c>
      <c r="BW110"/>
      <c r="BX110"/>
      <c r="BY110"/>
      <c r="BZ110"/>
    </row>
    <row r="111" spans="1:78" s="10" customFormat="1" ht="15" thickTop="1" x14ac:dyDescent="0.3">
      <c r="B111" s="90" t="s">
        <v>20</v>
      </c>
      <c r="C111" s="91"/>
      <c r="D111" s="92"/>
      <c r="E111" s="92"/>
      <c r="F111" s="92">
        <v>377688</v>
      </c>
      <c r="G111" s="92">
        <v>0</v>
      </c>
      <c r="H111" s="92">
        <v>46095</v>
      </c>
      <c r="I111" s="92">
        <v>256315</v>
      </c>
      <c r="J111" s="92">
        <v>403767</v>
      </c>
      <c r="K111" s="92"/>
      <c r="L111" s="91">
        <v>892838</v>
      </c>
      <c r="M111" s="94">
        <v>793477</v>
      </c>
      <c r="N111" s="94">
        <v>429180</v>
      </c>
      <c r="O111" s="94">
        <v>102592</v>
      </c>
      <c r="P111" s="94">
        <v>51821</v>
      </c>
      <c r="Q111" s="94">
        <v>107413</v>
      </c>
      <c r="R111" s="94">
        <v>436179</v>
      </c>
      <c r="S111" s="94">
        <v>126580</v>
      </c>
      <c r="T111" s="94">
        <v>142472</v>
      </c>
      <c r="U111" s="94">
        <v>122300</v>
      </c>
      <c r="V111" s="94">
        <v>727</v>
      </c>
      <c r="W111" s="94">
        <v>204373</v>
      </c>
      <c r="X111" s="94">
        <v>166627</v>
      </c>
      <c r="Y111" s="94">
        <v>45230</v>
      </c>
      <c r="Z111" s="94">
        <v>21427</v>
      </c>
      <c r="AA111" s="94">
        <v>41765</v>
      </c>
      <c r="AB111" s="94">
        <v>12555</v>
      </c>
      <c r="AC111" s="94">
        <v>85450</v>
      </c>
      <c r="AD111" s="94">
        <v>78933</v>
      </c>
      <c r="AE111" s="94">
        <v>110866</v>
      </c>
      <c r="AF111" s="94">
        <v>131612</v>
      </c>
      <c r="AG111" s="94">
        <v>24176</v>
      </c>
      <c r="AH111" s="94">
        <v>61461</v>
      </c>
      <c r="AI111" s="94">
        <v>174372</v>
      </c>
      <c r="AJ111" s="94">
        <v>30</v>
      </c>
      <c r="AK111" s="94">
        <v>7256</v>
      </c>
      <c r="AL111" s="94">
        <v>541</v>
      </c>
      <c r="AM111" s="94">
        <v>8225</v>
      </c>
      <c r="AN111" s="94">
        <v>146922</v>
      </c>
      <c r="AO111" s="94">
        <v>123370</v>
      </c>
      <c r="AP111" s="94">
        <v>157108</v>
      </c>
      <c r="AQ111" s="94">
        <v>48607</v>
      </c>
      <c r="AR111" s="94">
        <v>543149</v>
      </c>
      <c r="AS111" s="94">
        <v>1552524</v>
      </c>
      <c r="AT111" s="94">
        <v>2190514</v>
      </c>
      <c r="AU111" s="94">
        <v>269897</v>
      </c>
      <c r="AV111" s="94">
        <v>549119</v>
      </c>
      <c r="AW111" s="94">
        <v>100047</v>
      </c>
      <c r="AX111" s="94">
        <v>1059381</v>
      </c>
      <c r="AY111" s="94">
        <v>362741</v>
      </c>
      <c r="AZ111" s="94">
        <v>329651</v>
      </c>
      <c r="BA111" s="94">
        <v>546741</v>
      </c>
      <c r="BB111" s="94">
        <v>681869</v>
      </c>
      <c r="BC111" s="94">
        <v>186213</v>
      </c>
      <c r="BD111" s="94">
        <v>14591</v>
      </c>
      <c r="BE111" s="94">
        <v>200524</v>
      </c>
      <c r="BF111" s="94">
        <v>133932</v>
      </c>
      <c r="BG111" s="94">
        <v>0</v>
      </c>
      <c r="BH111" s="93">
        <v>13577378</v>
      </c>
      <c r="BI111" s="93">
        <v>14661243</v>
      </c>
      <c r="BW111"/>
      <c r="BX111"/>
      <c r="BY111"/>
      <c r="BZ111"/>
    </row>
    <row r="112" spans="1:78" s="10" customFormat="1" ht="15" thickBot="1" x14ac:dyDescent="0.35">
      <c r="B112" s="90" t="s">
        <v>19</v>
      </c>
      <c r="C112" s="40"/>
      <c r="D112" s="38"/>
      <c r="E112" s="38"/>
      <c r="F112" s="38"/>
      <c r="G112" s="38"/>
      <c r="H112" s="38"/>
      <c r="I112" s="38"/>
      <c r="J112" s="38"/>
      <c r="K112" s="38"/>
      <c r="L112" s="40">
        <v>16012</v>
      </c>
      <c r="M112" s="39">
        <v>165016</v>
      </c>
      <c r="N112" s="39">
        <v>17693</v>
      </c>
      <c r="O112" s="39">
        <v>26035</v>
      </c>
      <c r="P112" s="39">
        <v>2865</v>
      </c>
      <c r="Q112" s="39">
        <v>9768</v>
      </c>
      <c r="R112" s="39">
        <v>23254</v>
      </c>
      <c r="S112" s="39">
        <v>7873</v>
      </c>
      <c r="T112" s="39">
        <v>16160</v>
      </c>
      <c r="U112" s="39">
        <v>32005</v>
      </c>
      <c r="V112" s="39">
        <v>4261</v>
      </c>
      <c r="W112" s="39">
        <v>35958</v>
      </c>
      <c r="X112" s="39">
        <v>49770</v>
      </c>
      <c r="Y112" s="39">
        <v>1865</v>
      </c>
      <c r="Z112" s="39">
        <v>3596</v>
      </c>
      <c r="AA112" s="39">
        <v>17141</v>
      </c>
      <c r="AB112" s="39">
        <v>1930</v>
      </c>
      <c r="AC112" s="39">
        <v>29655</v>
      </c>
      <c r="AD112" s="39">
        <v>15652</v>
      </c>
      <c r="AE112" s="39">
        <v>21301</v>
      </c>
      <c r="AF112" s="39">
        <v>22408</v>
      </c>
      <c r="AG112" s="39">
        <v>8876</v>
      </c>
      <c r="AH112" s="39">
        <v>5688</v>
      </c>
      <c r="AI112" s="39">
        <v>36963</v>
      </c>
      <c r="AJ112" s="39">
        <v>15</v>
      </c>
      <c r="AK112" s="39">
        <v>2321</v>
      </c>
      <c r="AL112" s="39">
        <v>172</v>
      </c>
      <c r="AM112" s="39">
        <v>1125</v>
      </c>
      <c r="AN112" s="39">
        <v>10716</v>
      </c>
      <c r="AO112" s="39">
        <v>14924</v>
      </c>
      <c r="AP112" s="39">
        <v>46053</v>
      </c>
      <c r="AQ112" s="39">
        <v>14448</v>
      </c>
      <c r="AR112" s="39">
        <v>71614</v>
      </c>
      <c r="AS112" s="39">
        <v>518574</v>
      </c>
      <c r="AT112" s="39">
        <v>558937</v>
      </c>
      <c r="AU112" s="39">
        <v>316408</v>
      </c>
      <c r="AV112" s="39">
        <v>91066</v>
      </c>
      <c r="AW112" s="39">
        <v>97052</v>
      </c>
      <c r="AX112" s="39">
        <v>9345</v>
      </c>
      <c r="AY112" s="39">
        <v>62672</v>
      </c>
      <c r="AZ112" s="39">
        <v>57079</v>
      </c>
      <c r="BA112" s="39">
        <v>274000</v>
      </c>
      <c r="BB112" s="39">
        <v>673977</v>
      </c>
      <c r="BC112" s="39">
        <v>144357</v>
      </c>
      <c r="BD112" s="39">
        <v>5647</v>
      </c>
      <c r="BE112" s="39">
        <v>56999</v>
      </c>
      <c r="BF112" s="39">
        <v>50976</v>
      </c>
      <c r="BG112" s="39">
        <v>0</v>
      </c>
      <c r="BH112" s="41">
        <v>3650222</v>
      </c>
      <c r="BI112" s="41">
        <v>3650222</v>
      </c>
      <c r="BW112"/>
      <c r="BX112"/>
      <c r="BY112"/>
      <c r="BZ112"/>
    </row>
    <row r="113" spans="2:79" s="10" customFormat="1" ht="13.8" thickTop="1" x14ac:dyDescent="0.25">
      <c r="B113" s="90" t="s">
        <v>18</v>
      </c>
      <c r="C113" s="40"/>
      <c r="D113" s="38"/>
      <c r="E113" s="38"/>
      <c r="F113" s="38"/>
      <c r="G113" s="38"/>
      <c r="H113" s="38"/>
      <c r="I113" s="38"/>
      <c r="J113" s="38"/>
      <c r="K113" s="38"/>
      <c r="L113" s="40">
        <v>16012</v>
      </c>
      <c r="M113" s="39">
        <v>161158</v>
      </c>
      <c r="N113" s="39">
        <v>17589</v>
      </c>
      <c r="O113" s="39">
        <v>25439</v>
      </c>
      <c r="P113" s="39">
        <v>2859</v>
      </c>
      <c r="Q113" s="39">
        <v>9667</v>
      </c>
      <c r="R113" s="39">
        <v>21894</v>
      </c>
      <c r="S113" s="39">
        <v>7475</v>
      </c>
      <c r="T113" s="39">
        <v>15792</v>
      </c>
      <c r="U113" s="39">
        <v>31621</v>
      </c>
      <c r="V113" s="39">
        <v>4023</v>
      </c>
      <c r="W113" s="39">
        <v>32093</v>
      </c>
      <c r="X113" s="39">
        <v>45647</v>
      </c>
      <c r="Y113" s="39">
        <v>1736</v>
      </c>
      <c r="Z113" s="39">
        <v>3246</v>
      </c>
      <c r="AA113" s="39">
        <v>16412</v>
      </c>
      <c r="AB113" s="39">
        <v>1829</v>
      </c>
      <c r="AC113" s="39">
        <v>26749</v>
      </c>
      <c r="AD113" s="39">
        <v>15177</v>
      </c>
      <c r="AE113" s="39">
        <v>18004</v>
      </c>
      <c r="AF113" s="39">
        <v>21129</v>
      </c>
      <c r="AG113" s="39">
        <v>7193</v>
      </c>
      <c r="AH113" s="39">
        <v>5185</v>
      </c>
      <c r="AI113" s="39">
        <v>34906</v>
      </c>
      <c r="AJ113" s="39">
        <v>9</v>
      </c>
      <c r="AK113" s="39">
        <v>2310</v>
      </c>
      <c r="AL113" s="39">
        <v>171</v>
      </c>
      <c r="AM113" s="39">
        <v>746</v>
      </c>
      <c r="AN113" s="39">
        <v>10626</v>
      </c>
      <c r="AO113" s="39">
        <v>14251</v>
      </c>
      <c r="AP113" s="39">
        <v>43129</v>
      </c>
      <c r="AQ113" s="39">
        <v>13767</v>
      </c>
      <c r="AR113" s="39">
        <v>69640</v>
      </c>
      <c r="AS113" s="39">
        <v>502960</v>
      </c>
      <c r="AT113" s="39">
        <v>549074</v>
      </c>
      <c r="AU113" s="39">
        <v>315115</v>
      </c>
      <c r="AV113" s="39">
        <v>86067</v>
      </c>
      <c r="AW113" s="39">
        <v>91736</v>
      </c>
      <c r="AX113" s="39">
        <v>9200</v>
      </c>
      <c r="AY113" s="39">
        <v>59420</v>
      </c>
      <c r="AZ113" s="39">
        <v>54406</v>
      </c>
      <c r="BA113" s="39">
        <v>271614</v>
      </c>
      <c r="BB113" s="39">
        <v>673055</v>
      </c>
      <c r="BC113" s="39">
        <v>143504</v>
      </c>
      <c r="BD113" s="39">
        <v>5602</v>
      </c>
      <c r="BE113" s="39">
        <v>56354</v>
      </c>
      <c r="BF113" s="39">
        <v>50883</v>
      </c>
      <c r="BG113" s="39">
        <v>0</v>
      </c>
      <c r="BH113" s="41">
        <v>3566474</v>
      </c>
      <c r="BI113" s="41">
        <v>3566474</v>
      </c>
      <c r="BK113" s="95" t="s">
        <v>17</v>
      </c>
      <c r="BL113" s="96"/>
      <c r="BM113" s="96"/>
      <c r="BN113" s="96"/>
      <c r="BO113" s="97">
        <v>13577378</v>
      </c>
      <c r="BQ113" s="95" t="s">
        <v>16</v>
      </c>
      <c r="BR113" s="96"/>
      <c r="BS113" s="96"/>
      <c r="BT113" s="96"/>
      <c r="BU113" s="97">
        <v>11433417</v>
      </c>
      <c r="BW113" s="95" t="s">
        <v>212</v>
      </c>
      <c r="BX113" s="96"/>
      <c r="BY113" s="96"/>
      <c r="BZ113" s="96"/>
      <c r="CA113" s="97">
        <v>3650222</v>
      </c>
    </row>
    <row r="114" spans="2:79" s="10" customFormat="1" ht="13.2" x14ac:dyDescent="0.25">
      <c r="B114" s="90" t="s">
        <v>15</v>
      </c>
      <c r="C114" s="40"/>
      <c r="D114" s="38"/>
      <c r="E114" s="38"/>
      <c r="F114" s="38"/>
      <c r="G114" s="38"/>
      <c r="H114" s="38"/>
      <c r="I114" s="38"/>
      <c r="J114" s="38"/>
      <c r="K114" s="38"/>
      <c r="L114" s="40">
        <v>0</v>
      </c>
      <c r="M114" s="39">
        <v>2574</v>
      </c>
      <c r="N114" s="39">
        <v>77</v>
      </c>
      <c r="O114" s="39">
        <v>433</v>
      </c>
      <c r="P114" s="39">
        <v>6</v>
      </c>
      <c r="Q114" s="39">
        <v>87</v>
      </c>
      <c r="R114" s="39">
        <v>674</v>
      </c>
      <c r="S114" s="39">
        <v>327</v>
      </c>
      <c r="T114" s="39">
        <v>256</v>
      </c>
      <c r="U114" s="39">
        <v>266</v>
      </c>
      <c r="V114" s="39">
        <v>166</v>
      </c>
      <c r="W114" s="39">
        <v>1828</v>
      </c>
      <c r="X114" s="39">
        <v>2175</v>
      </c>
      <c r="Y114" s="39">
        <v>96</v>
      </c>
      <c r="Z114" s="39">
        <v>263</v>
      </c>
      <c r="AA114" s="39">
        <v>544</v>
      </c>
      <c r="AB114" s="39">
        <v>93</v>
      </c>
      <c r="AC114" s="39">
        <v>2572</v>
      </c>
      <c r="AD114" s="39">
        <v>365</v>
      </c>
      <c r="AE114" s="39">
        <v>1239</v>
      </c>
      <c r="AF114" s="39">
        <v>878</v>
      </c>
      <c r="AG114" s="39">
        <v>1322</v>
      </c>
      <c r="AH114" s="39">
        <v>275</v>
      </c>
      <c r="AI114" s="39">
        <v>1644</v>
      </c>
      <c r="AJ114" s="39">
        <v>6</v>
      </c>
      <c r="AK114" s="39">
        <v>11</v>
      </c>
      <c r="AL114" s="39">
        <v>1</v>
      </c>
      <c r="AM114" s="39">
        <v>137</v>
      </c>
      <c r="AN114" s="39">
        <v>82</v>
      </c>
      <c r="AO114" s="39">
        <v>196</v>
      </c>
      <c r="AP114" s="39">
        <v>1963</v>
      </c>
      <c r="AQ114" s="39">
        <v>458</v>
      </c>
      <c r="AR114" s="39">
        <v>1462</v>
      </c>
      <c r="AS114" s="39">
        <v>10750</v>
      </c>
      <c r="AT114" s="39">
        <v>6000</v>
      </c>
      <c r="AU114" s="39">
        <v>1085</v>
      </c>
      <c r="AV114" s="39">
        <v>2789</v>
      </c>
      <c r="AW114" s="39">
        <v>5211</v>
      </c>
      <c r="AX114" s="39">
        <v>118</v>
      </c>
      <c r="AY114" s="39">
        <v>2329</v>
      </c>
      <c r="AZ114" s="39">
        <v>1909</v>
      </c>
      <c r="BA114" s="39">
        <v>1189</v>
      </c>
      <c r="BB114" s="39">
        <v>873</v>
      </c>
      <c r="BC114" s="39">
        <v>749</v>
      </c>
      <c r="BD114" s="39">
        <v>33</v>
      </c>
      <c r="BE114" s="39">
        <v>355</v>
      </c>
      <c r="BF114" s="39">
        <v>68</v>
      </c>
      <c r="BG114" s="39">
        <v>0</v>
      </c>
      <c r="BH114" s="41">
        <v>55934</v>
      </c>
      <c r="BI114" s="41">
        <v>55934</v>
      </c>
      <c r="BK114" s="60" t="s">
        <v>14</v>
      </c>
      <c r="BO114" s="82">
        <v>403767</v>
      </c>
      <c r="BQ114" s="60" t="s">
        <v>13</v>
      </c>
      <c r="BU114" s="82">
        <v>2567785</v>
      </c>
      <c r="BW114" s="60" t="s">
        <v>213</v>
      </c>
      <c r="CA114" s="82">
        <v>129331</v>
      </c>
    </row>
    <row r="115" spans="2:79" s="51" customFormat="1" ht="11.25" customHeight="1" x14ac:dyDescent="0.25">
      <c r="B115" s="90" t="s">
        <v>12</v>
      </c>
      <c r="C115" s="98"/>
      <c r="D115" s="99"/>
      <c r="E115" s="99"/>
      <c r="F115" s="99"/>
      <c r="G115" s="99"/>
      <c r="H115" s="99"/>
      <c r="I115" s="99"/>
      <c r="J115" s="99"/>
      <c r="K115" s="99"/>
      <c r="L115" s="98">
        <v>0</v>
      </c>
      <c r="M115" s="100">
        <v>1284</v>
      </c>
      <c r="N115" s="100">
        <v>27</v>
      </c>
      <c r="O115" s="100">
        <v>163</v>
      </c>
      <c r="P115" s="100">
        <v>0</v>
      </c>
      <c r="Q115" s="100">
        <v>14</v>
      </c>
      <c r="R115" s="100">
        <v>686</v>
      </c>
      <c r="S115" s="100">
        <v>71</v>
      </c>
      <c r="T115" s="100">
        <v>112</v>
      </c>
      <c r="U115" s="100">
        <v>118</v>
      </c>
      <c r="V115" s="100">
        <v>72</v>
      </c>
      <c r="W115" s="100">
        <v>2037</v>
      </c>
      <c r="X115" s="100">
        <v>1948</v>
      </c>
      <c r="Y115" s="100">
        <v>33</v>
      </c>
      <c r="Z115" s="100">
        <v>87</v>
      </c>
      <c r="AA115" s="100">
        <v>185</v>
      </c>
      <c r="AB115" s="100">
        <v>8</v>
      </c>
      <c r="AC115" s="100">
        <v>334</v>
      </c>
      <c r="AD115" s="100">
        <v>110</v>
      </c>
      <c r="AE115" s="100">
        <v>2058</v>
      </c>
      <c r="AF115" s="100">
        <v>401</v>
      </c>
      <c r="AG115" s="100">
        <v>361</v>
      </c>
      <c r="AH115" s="100">
        <v>228</v>
      </c>
      <c r="AI115" s="100">
        <v>413</v>
      </c>
      <c r="AJ115" s="100">
        <v>0</v>
      </c>
      <c r="AK115" s="100">
        <v>0</v>
      </c>
      <c r="AL115" s="100">
        <v>0</v>
      </c>
      <c r="AM115" s="100">
        <v>242</v>
      </c>
      <c r="AN115" s="100">
        <v>8</v>
      </c>
      <c r="AO115" s="100">
        <v>477</v>
      </c>
      <c r="AP115" s="100">
        <v>961</v>
      </c>
      <c r="AQ115" s="100">
        <v>223</v>
      </c>
      <c r="AR115" s="100">
        <v>512</v>
      </c>
      <c r="AS115" s="100">
        <v>4864</v>
      </c>
      <c r="AT115" s="100">
        <v>3863</v>
      </c>
      <c r="AU115" s="100">
        <v>208</v>
      </c>
      <c r="AV115" s="100">
        <v>2210</v>
      </c>
      <c r="AW115" s="100">
        <v>105</v>
      </c>
      <c r="AX115" s="100">
        <v>27</v>
      </c>
      <c r="AY115" s="100">
        <v>923</v>
      </c>
      <c r="AZ115" s="100">
        <v>764</v>
      </c>
      <c r="BA115" s="100">
        <v>1197</v>
      </c>
      <c r="BB115" s="100">
        <v>49</v>
      </c>
      <c r="BC115" s="100">
        <v>104</v>
      </c>
      <c r="BD115" s="100">
        <v>12</v>
      </c>
      <c r="BE115" s="100">
        <v>290</v>
      </c>
      <c r="BF115" s="100">
        <v>25</v>
      </c>
      <c r="BG115" s="100">
        <v>0</v>
      </c>
      <c r="BH115" s="41">
        <v>27814</v>
      </c>
      <c r="BI115" s="41">
        <v>27814</v>
      </c>
      <c r="BJ115" s="10"/>
      <c r="BK115" s="60" t="s">
        <v>11</v>
      </c>
      <c r="BO115" s="101">
        <v>256315</v>
      </c>
      <c r="BQ115" s="60" t="s">
        <v>10</v>
      </c>
      <c r="BR115" s="10"/>
      <c r="BS115" s="10"/>
      <c r="BT115" s="10"/>
      <c r="BU115" s="82">
        <v>493509</v>
      </c>
      <c r="BV115" s="53"/>
      <c r="BW115" s="60" t="s">
        <v>214</v>
      </c>
      <c r="BX115" s="10"/>
      <c r="BY115" s="10"/>
      <c r="BZ115" s="10"/>
      <c r="CA115" s="82">
        <v>-81335</v>
      </c>
    </row>
    <row r="116" spans="2:79" s="10" customFormat="1" ht="13.2" x14ac:dyDescent="0.25">
      <c r="B116" s="90" t="s">
        <v>9</v>
      </c>
      <c r="C116" s="40"/>
      <c r="D116" s="38"/>
      <c r="E116" s="38"/>
      <c r="F116" s="38"/>
      <c r="G116" s="38"/>
      <c r="H116" s="38"/>
      <c r="I116" s="38"/>
      <c r="J116" s="38"/>
      <c r="K116" s="38"/>
      <c r="L116" s="40">
        <v>0</v>
      </c>
      <c r="M116" s="39">
        <v>1569</v>
      </c>
      <c r="N116" s="39">
        <v>5</v>
      </c>
      <c r="O116" s="39">
        <v>1056</v>
      </c>
      <c r="P116" s="39">
        <v>179</v>
      </c>
      <c r="Q116" s="39">
        <v>150</v>
      </c>
      <c r="R116" s="39">
        <v>2065</v>
      </c>
      <c r="S116" s="39">
        <v>158</v>
      </c>
      <c r="T116" s="39">
        <v>519</v>
      </c>
      <c r="U116" s="39">
        <v>519</v>
      </c>
      <c r="V116" s="39">
        <v>235</v>
      </c>
      <c r="W116" s="39">
        <v>4195</v>
      </c>
      <c r="X116" s="39">
        <v>1524</v>
      </c>
      <c r="Y116" s="39">
        <v>143</v>
      </c>
      <c r="Z116" s="39">
        <v>293</v>
      </c>
      <c r="AA116" s="39">
        <v>1534</v>
      </c>
      <c r="AB116" s="39">
        <v>265</v>
      </c>
      <c r="AC116" s="39">
        <v>5621</v>
      </c>
      <c r="AD116" s="39">
        <v>457</v>
      </c>
      <c r="AE116" s="39">
        <v>2140</v>
      </c>
      <c r="AF116" s="39">
        <v>13181</v>
      </c>
      <c r="AG116" s="39">
        <v>650</v>
      </c>
      <c r="AH116" s="39">
        <v>621</v>
      </c>
      <c r="AI116" s="39">
        <v>1076</v>
      </c>
      <c r="AJ116" s="39">
        <v>5</v>
      </c>
      <c r="AK116" s="39">
        <v>21</v>
      </c>
      <c r="AL116" s="39">
        <v>2</v>
      </c>
      <c r="AM116" s="39">
        <v>159</v>
      </c>
      <c r="AN116" s="39">
        <v>327</v>
      </c>
      <c r="AO116" s="39">
        <v>490</v>
      </c>
      <c r="AP116" s="39">
        <v>12184</v>
      </c>
      <c r="AQ116" s="39">
        <v>2782</v>
      </c>
      <c r="AR116" s="39">
        <v>1630</v>
      </c>
      <c r="AS116" s="39">
        <v>40402</v>
      </c>
      <c r="AT116" s="39">
        <v>16809</v>
      </c>
      <c r="AU116" s="39">
        <v>1339</v>
      </c>
      <c r="AV116" s="39">
        <v>6931</v>
      </c>
      <c r="AW116" s="39">
        <v>1899</v>
      </c>
      <c r="AX116" s="39">
        <v>314</v>
      </c>
      <c r="AY116" s="39">
        <v>1040</v>
      </c>
      <c r="AZ116" s="39">
        <v>925</v>
      </c>
      <c r="BA116" s="39">
        <v>877</v>
      </c>
      <c r="BB116" s="39">
        <v>2184</v>
      </c>
      <c r="BC116" s="39">
        <v>399</v>
      </c>
      <c r="BD116" s="39">
        <v>28</v>
      </c>
      <c r="BE116" s="39">
        <v>371</v>
      </c>
      <c r="BF116" s="39">
        <v>58</v>
      </c>
      <c r="BG116" s="39">
        <v>0</v>
      </c>
      <c r="BH116" s="41">
        <v>129331</v>
      </c>
      <c r="BI116" s="41">
        <v>129331</v>
      </c>
      <c r="BK116" s="60" t="s">
        <v>8</v>
      </c>
      <c r="BO116" s="82">
        <v>423783</v>
      </c>
      <c r="BQ116" s="60" t="s">
        <v>7</v>
      </c>
      <c r="BU116" s="82">
        <v>0</v>
      </c>
      <c r="BV116" s="12"/>
      <c r="BW116" s="60" t="s">
        <v>215</v>
      </c>
      <c r="CA116" s="82">
        <v>1083865</v>
      </c>
    </row>
    <row r="117" spans="2:79" s="10" customFormat="1" ht="13.2" x14ac:dyDescent="0.25">
      <c r="B117" s="90" t="s">
        <v>6</v>
      </c>
      <c r="C117" s="40"/>
      <c r="D117" s="38"/>
      <c r="E117" s="38"/>
      <c r="F117" s="38"/>
      <c r="G117" s="38"/>
      <c r="H117" s="38"/>
      <c r="I117" s="38"/>
      <c r="J117" s="38"/>
      <c r="K117" s="38"/>
      <c r="L117" s="40">
        <v>0</v>
      </c>
      <c r="M117" s="39">
        <v>-8099</v>
      </c>
      <c r="N117" s="39">
        <v>0</v>
      </c>
      <c r="O117" s="39">
        <v>-2489</v>
      </c>
      <c r="P117" s="39">
        <v>0</v>
      </c>
      <c r="Q117" s="39">
        <v>0</v>
      </c>
      <c r="R117" s="39">
        <v>0</v>
      </c>
      <c r="S117" s="39">
        <v>0</v>
      </c>
      <c r="T117" s="39">
        <v>0</v>
      </c>
      <c r="U117" s="39">
        <v>-1</v>
      </c>
      <c r="V117" s="39">
        <v>0</v>
      </c>
      <c r="W117" s="39">
        <v>0</v>
      </c>
      <c r="X117" s="39">
        <v>0</v>
      </c>
      <c r="Y117" s="39">
        <v>-19</v>
      </c>
      <c r="Z117" s="39">
        <v>0</v>
      </c>
      <c r="AA117" s="39">
        <v>-3794</v>
      </c>
      <c r="AB117" s="39">
        <v>0</v>
      </c>
      <c r="AC117" s="39">
        <v>0</v>
      </c>
      <c r="AD117" s="39">
        <v>-65</v>
      </c>
      <c r="AE117" s="39">
        <v>-238</v>
      </c>
      <c r="AF117" s="39">
        <v>-100</v>
      </c>
      <c r="AG117" s="39">
        <v>-53</v>
      </c>
      <c r="AH117" s="39">
        <v>0</v>
      </c>
      <c r="AI117" s="39">
        <v>0</v>
      </c>
      <c r="AJ117" s="39">
        <v>0</v>
      </c>
      <c r="AK117" s="39">
        <v>0</v>
      </c>
      <c r="AL117" s="39">
        <v>0</v>
      </c>
      <c r="AM117" s="39">
        <v>0</v>
      </c>
      <c r="AN117" s="39">
        <v>-1</v>
      </c>
      <c r="AO117" s="39">
        <v>0</v>
      </c>
      <c r="AP117" s="39">
        <v>0</v>
      </c>
      <c r="AQ117" s="39">
        <v>-78</v>
      </c>
      <c r="AR117" s="39">
        <v>-6656</v>
      </c>
      <c r="AS117" s="39">
        <v>-2195</v>
      </c>
      <c r="AT117" s="39">
        <v>-20291</v>
      </c>
      <c r="AU117" s="39">
        <v>0</v>
      </c>
      <c r="AV117" s="39">
        <v>-16663</v>
      </c>
      <c r="AW117" s="39">
        <v>0</v>
      </c>
      <c r="AX117" s="39">
        <v>0</v>
      </c>
      <c r="AY117" s="39">
        <v>-9071</v>
      </c>
      <c r="AZ117" s="39">
        <v>-7417</v>
      </c>
      <c r="BA117" s="39">
        <v>0</v>
      </c>
      <c r="BB117" s="39">
        <v>-65</v>
      </c>
      <c r="BC117" s="39">
        <v>-1908</v>
      </c>
      <c r="BD117" s="39">
        <v>-218</v>
      </c>
      <c r="BE117" s="39">
        <v>-1469</v>
      </c>
      <c r="BF117" s="39">
        <v>-445</v>
      </c>
      <c r="BG117" s="39">
        <v>0</v>
      </c>
      <c r="BH117" s="41">
        <v>-81335</v>
      </c>
      <c r="BI117" s="41">
        <v>-81335</v>
      </c>
      <c r="BK117" s="60" t="s">
        <v>5</v>
      </c>
      <c r="BO117" s="82">
        <v>0</v>
      </c>
      <c r="BQ117" s="60" t="s">
        <v>4</v>
      </c>
      <c r="BU117" s="82">
        <v>4656830</v>
      </c>
      <c r="BV117" s="12"/>
      <c r="BW117" s="60" t="s">
        <v>5</v>
      </c>
      <c r="CA117" s="82">
        <v>0</v>
      </c>
    </row>
    <row r="118" spans="2:79" s="10" customFormat="1" ht="13.8" thickBot="1" x14ac:dyDescent="0.3">
      <c r="B118" s="90" t="s">
        <v>3</v>
      </c>
      <c r="C118" s="102"/>
      <c r="D118" s="103"/>
      <c r="E118" s="103"/>
      <c r="F118" s="103"/>
      <c r="G118" s="103"/>
      <c r="H118" s="103"/>
      <c r="I118" s="103"/>
      <c r="J118" s="103"/>
      <c r="K118" s="103"/>
      <c r="L118" s="102">
        <v>876826</v>
      </c>
      <c r="M118" s="104">
        <v>634991</v>
      </c>
      <c r="N118" s="104">
        <v>411482</v>
      </c>
      <c r="O118" s="104">
        <v>77990</v>
      </c>
      <c r="P118" s="104">
        <v>48777</v>
      </c>
      <c r="Q118" s="104">
        <v>97495</v>
      </c>
      <c r="R118" s="104">
        <v>410860</v>
      </c>
      <c r="S118" s="104">
        <v>118549</v>
      </c>
      <c r="T118" s="104">
        <v>125793</v>
      </c>
      <c r="U118" s="104">
        <v>89777</v>
      </c>
      <c r="V118" s="104">
        <v>-3769</v>
      </c>
      <c r="W118" s="104">
        <v>164220</v>
      </c>
      <c r="X118" s="104">
        <v>115333</v>
      </c>
      <c r="Y118" s="104">
        <v>43241</v>
      </c>
      <c r="Z118" s="104">
        <v>17538</v>
      </c>
      <c r="AA118" s="104">
        <v>26884</v>
      </c>
      <c r="AB118" s="104">
        <v>10360</v>
      </c>
      <c r="AC118" s="104">
        <v>50174</v>
      </c>
      <c r="AD118" s="104">
        <v>62889</v>
      </c>
      <c r="AE118" s="104">
        <v>87663</v>
      </c>
      <c r="AF118" s="104">
        <v>96123</v>
      </c>
      <c r="AG118" s="104">
        <v>14703</v>
      </c>
      <c r="AH118" s="104">
        <v>55152</v>
      </c>
      <c r="AI118" s="104">
        <v>136333</v>
      </c>
      <c r="AJ118" s="104">
        <v>10</v>
      </c>
      <c r="AK118" s="104">
        <v>4914</v>
      </c>
      <c r="AL118" s="104">
        <v>367</v>
      </c>
      <c r="AM118" s="104">
        <v>6941</v>
      </c>
      <c r="AN118" s="104">
        <v>135880</v>
      </c>
      <c r="AO118" s="104">
        <v>107956</v>
      </c>
      <c r="AP118" s="104">
        <v>98871</v>
      </c>
      <c r="AQ118" s="104">
        <v>31455</v>
      </c>
      <c r="AR118" s="104">
        <v>476561</v>
      </c>
      <c r="AS118" s="104">
        <v>995743</v>
      </c>
      <c r="AT118" s="104">
        <v>1635059</v>
      </c>
      <c r="AU118" s="104">
        <v>-47850</v>
      </c>
      <c r="AV118" s="104">
        <v>467785</v>
      </c>
      <c r="AW118" s="104">
        <v>1096</v>
      </c>
      <c r="AX118" s="104">
        <v>1049722</v>
      </c>
      <c r="AY118" s="104">
        <v>308100</v>
      </c>
      <c r="AZ118" s="104">
        <v>279064</v>
      </c>
      <c r="BA118" s="104">
        <v>271864</v>
      </c>
      <c r="BB118" s="104">
        <v>5773</v>
      </c>
      <c r="BC118" s="104">
        <v>43365</v>
      </c>
      <c r="BD118" s="104">
        <v>9134</v>
      </c>
      <c r="BE118" s="104">
        <v>144623</v>
      </c>
      <c r="BF118" s="104">
        <v>83343</v>
      </c>
      <c r="BG118" s="104">
        <v>0</v>
      </c>
      <c r="BH118" s="105">
        <v>9879160</v>
      </c>
      <c r="BI118" s="105">
        <v>9879160</v>
      </c>
      <c r="BK118" s="60"/>
      <c r="BO118" s="82"/>
      <c r="BQ118" s="60" t="s">
        <v>2</v>
      </c>
      <c r="BU118" s="82">
        <v>4490298</v>
      </c>
      <c r="BV118" s="12"/>
      <c r="BW118" s="60" t="s">
        <v>216</v>
      </c>
      <c r="CA118" s="82">
        <v>9879160</v>
      </c>
    </row>
    <row r="119" spans="2:79" s="10" customFormat="1" thickTop="1" thickBot="1" x14ac:dyDescent="0.3">
      <c r="B119" s="106" t="s">
        <v>1</v>
      </c>
      <c r="C119" s="107"/>
      <c r="D119" s="107"/>
      <c r="E119" s="107"/>
      <c r="F119" s="107"/>
      <c r="G119" s="107"/>
      <c r="H119" s="107"/>
      <c r="I119" s="107"/>
      <c r="J119" s="107"/>
      <c r="K119" s="107"/>
      <c r="L119" s="110">
        <v>944431</v>
      </c>
      <c r="M119" s="108">
        <v>2549564</v>
      </c>
      <c r="N119" s="108">
        <v>25290</v>
      </c>
      <c r="O119" s="108">
        <v>8163</v>
      </c>
      <c r="P119" s="108">
        <v>22702</v>
      </c>
      <c r="Q119" s="108">
        <v>27081</v>
      </c>
      <c r="R119" s="108">
        <v>12996</v>
      </c>
      <c r="S119" s="108">
        <v>33546</v>
      </c>
      <c r="T119" s="108">
        <v>74502</v>
      </c>
      <c r="U119" s="108">
        <v>74722</v>
      </c>
      <c r="V119" s="108">
        <v>72060</v>
      </c>
      <c r="W119" s="108">
        <v>2789</v>
      </c>
      <c r="X119" s="108">
        <v>14637</v>
      </c>
      <c r="Y119" s="108">
        <v>6396</v>
      </c>
      <c r="Z119" s="108">
        <v>4209</v>
      </c>
      <c r="AA119" s="108">
        <v>23924</v>
      </c>
      <c r="AB119" s="108">
        <v>23529</v>
      </c>
      <c r="AC119" s="108">
        <v>29096</v>
      </c>
      <c r="AD119" s="108">
        <v>7700</v>
      </c>
      <c r="AE119" s="108">
        <v>2554</v>
      </c>
      <c r="AF119" s="108">
        <v>18016</v>
      </c>
      <c r="AG119" s="108">
        <v>19359</v>
      </c>
      <c r="AH119" s="108">
        <v>11410</v>
      </c>
      <c r="AI119" s="108">
        <v>34551</v>
      </c>
      <c r="AJ119" s="108">
        <v>84</v>
      </c>
      <c r="AK119" s="108">
        <v>48</v>
      </c>
      <c r="AL119" s="108">
        <v>4</v>
      </c>
      <c r="AM119" s="108">
        <v>724</v>
      </c>
      <c r="AN119" s="108">
        <v>96709</v>
      </c>
      <c r="AO119" s="108">
        <v>63555</v>
      </c>
      <c r="AP119" s="108">
        <v>5706</v>
      </c>
      <c r="AQ119" s="108">
        <v>5490</v>
      </c>
      <c r="AR119" s="108">
        <v>196718</v>
      </c>
      <c r="AS119" s="108">
        <v>1406939</v>
      </c>
      <c r="AT119" s="108">
        <v>312266</v>
      </c>
      <c r="AU119" s="108">
        <v>243118</v>
      </c>
      <c r="AV119" s="108">
        <v>95713</v>
      </c>
      <c r="AW119" s="108">
        <v>11614</v>
      </c>
      <c r="AX119" s="108">
        <v>101998</v>
      </c>
      <c r="AY119" s="108">
        <v>68369</v>
      </c>
      <c r="AZ119" s="108">
        <v>56674</v>
      </c>
      <c r="BA119" s="108">
        <v>44682</v>
      </c>
      <c r="BB119" s="108">
        <v>80189</v>
      </c>
      <c r="BC119" s="108">
        <v>67673</v>
      </c>
      <c r="BD119" s="108">
        <v>11648</v>
      </c>
      <c r="BE119" s="108">
        <v>78615</v>
      </c>
      <c r="BF119" s="108">
        <v>23836</v>
      </c>
      <c r="BG119" s="108">
        <v>0</v>
      </c>
      <c r="BH119" s="89">
        <v>7015599</v>
      </c>
      <c r="BI119" s="109">
        <v>7015599</v>
      </c>
      <c r="BK119" s="14" t="s">
        <v>0</v>
      </c>
      <c r="BL119" s="15"/>
      <c r="BM119" s="15"/>
      <c r="BN119" s="15"/>
      <c r="BO119" s="109">
        <v>14661243</v>
      </c>
      <c r="BQ119" s="14" t="s">
        <v>0</v>
      </c>
      <c r="BR119" s="15"/>
      <c r="BS119" s="15"/>
      <c r="BT119" s="15"/>
      <c r="BU119" s="109">
        <v>14661243</v>
      </c>
      <c r="BV119" s="12"/>
      <c r="BW119" s="14" t="s">
        <v>0</v>
      </c>
      <c r="BX119" s="15"/>
      <c r="BY119" s="15"/>
      <c r="BZ119" s="15"/>
      <c r="CA119" s="109">
        <v>14661243</v>
      </c>
    </row>
    <row r="120" spans="2:79" s="10" customFormat="1" ht="15" thickTop="1" x14ac:dyDescent="0.3">
      <c r="BU120" s="12"/>
      <c r="BW120"/>
      <c r="BX120"/>
      <c r="BY120"/>
      <c r="BZ120"/>
    </row>
  </sheetData>
  <conditionalFormatting sqref="BL8:BL56">
    <cfRule type="cellIs" dxfId="8" priority="1" operator="notEqual">
      <formula>0</formula>
    </cfRule>
  </conditionalFormatting>
  <dataValidations count="2">
    <dataValidation type="list" showInputMessage="1" showErrorMessage="1" sqref="WVI983039 IW1 SS1 ACO1 AMK1 AWG1 BGC1 BPY1 BZU1 CJQ1 CTM1 DDI1 DNE1 DXA1 EGW1 EQS1 FAO1 FKK1 FUG1 GEC1 GNY1 GXU1 HHQ1 HRM1 IBI1 ILE1 IVA1 JEW1 JOS1 JYO1 KIK1 KSG1 LCC1 LLY1 LVU1 MFQ1 MPM1 MZI1 NJE1 NTA1 OCW1 OMS1 OWO1 PGK1 PQG1 QAC1 QJY1 QTU1 RDQ1 RNM1 RXI1 SHE1 SRA1 TAW1 TKS1 TUO1 UEK1 UOG1 UYC1 VHY1 VRU1 WBQ1 WLM1 WVI1 A65535 IW65535 SS65535 ACO65535 AMK65535 AWG65535 BGC65535 BPY65535 BZU65535 CJQ65535 CTM65535 DDI65535 DNE65535 DXA65535 EGW65535 EQS65535 FAO65535 FKK65535 FUG65535 GEC65535 GNY65535 GXU65535 HHQ65535 HRM65535 IBI65535 ILE65535 IVA65535 JEW65535 JOS65535 JYO65535 KIK65535 KSG65535 LCC65535 LLY65535 LVU65535 MFQ65535 MPM65535 MZI65535 NJE65535 NTA65535 OCW65535 OMS65535 OWO65535 PGK65535 PQG65535 QAC65535 QJY65535 QTU65535 RDQ65535 RNM65535 RXI65535 SHE65535 SRA65535 TAW65535 TKS65535 TUO65535 UEK65535 UOG65535 UYC65535 VHY65535 VRU65535 WBQ65535 WLM65535 WVI65535 A131071 IW131071 SS131071 ACO131071 AMK131071 AWG131071 BGC131071 BPY131071 BZU131071 CJQ131071 CTM131071 DDI131071 DNE131071 DXA131071 EGW131071 EQS131071 FAO131071 FKK131071 FUG131071 GEC131071 GNY131071 GXU131071 HHQ131071 HRM131071 IBI131071 ILE131071 IVA131071 JEW131071 JOS131071 JYO131071 KIK131071 KSG131071 LCC131071 LLY131071 LVU131071 MFQ131071 MPM131071 MZI131071 NJE131071 NTA131071 OCW131071 OMS131071 OWO131071 PGK131071 PQG131071 QAC131071 QJY131071 QTU131071 RDQ131071 RNM131071 RXI131071 SHE131071 SRA131071 TAW131071 TKS131071 TUO131071 UEK131071 UOG131071 UYC131071 VHY131071 VRU131071 WBQ131071 WLM131071 WVI131071 A196607 IW196607 SS196607 ACO196607 AMK196607 AWG196607 BGC196607 BPY196607 BZU196607 CJQ196607 CTM196607 DDI196607 DNE196607 DXA196607 EGW196607 EQS196607 FAO196607 FKK196607 FUG196607 GEC196607 GNY196607 GXU196607 HHQ196607 HRM196607 IBI196607 ILE196607 IVA196607 JEW196607 JOS196607 JYO196607 KIK196607 KSG196607 LCC196607 LLY196607 LVU196607 MFQ196607 MPM196607 MZI196607 NJE196607 NTA196607 OCW196607 OMS196607 OWO196607 PGK196607 PQG196607 QAC196607 QJY196607 QTU196607 RDQ196607 RNM196607 RXI196607 SHE196607 SRA196607 TAW196607 TKS196607 TUO196607 UEK196607 UOG196607 UYC196607 VHY196607 VRU196607 WBQ196607 WLM196607 WVI196607 A262143 IW262143 SS262143 ACO262143 AMK262143 AWG262143 BGC262143 BPY262143 BZU262143 CJQ262143 CTM262143 DDI262143 DNE262143 DXA262143 EGW262143 EQS262143 FAO262143 FKK262143 FUG262143 GEC262143 GNY262143 GXU262143 HHQ262143 HRM262143 IBI262143 ILE262143 IVA262143 JEW262143 JOS262143 JYO262143 KIK262143 KSG262143 LCC262143 LLY262143 LVU262143 MFQ262143 MPM262143 MZI262143 NJE262143 NTA262143 OCW262143 OMS262143 OWO262143 PGK262143 PQG262143 QAC262143 QJY262143 QTU262143 RDQ262143 RNM262143 RXI262143 SHE262143 SRA262143 TAW262143 TKS262143 TUO262143 UEK262143 UOG262143 UYC262143 VHY262143 VRU262143 WBQ262143 WLM262143 WVI262143 A327679 IW327679 SS327679 ACO327679 AMK327679 AWG327679 BGC327679 BPY327679 BZU327679 CJQ327679 CTM327679 DDI327679 DNE327679 DXA327679 EGW327679 EQS327679 FAO327679 FKK327679 FUG327679 GEC327679 GNY327679 GXU327679 HHQ327679 HRM327679 IBI327679 ILE327679 IVA327679 JEW327679 JOS327679 JYO327679 KIK327679 KSG327679 LCC327679 LLY327679 LVU327679 MFQ327679 MPM327679 MZI327679 NJE327679 NTA327679 OCW327679 OMS327679 OWO327679 PGK327679 PQG327679 QAC327679 QJY327679 QTU327679 RDQ327679 RNM327679 RXI327679 SHE327679 SRA327679 TAW327679 TKS327679 TUO327679 UEK327679 UOG327679 UYC327679 VHY327679 VRU327679 WBQ327679 WLM327679 WVI327679 A393215 IW393215 SS393215 ACO393215 AMK393215 AWG393215 BGC393215 BPY393215 BZU393215 CJQ393215 CTM393215 DDI393215 DNE393215 DXA393215 EGW393215 EQS393215 FAO393215 FKK393215 FUG393215 GEC393215 GNY393215 GXU393215 HHQ393215 HRM393215 IBI393215 ILE393215 IVA393215 JEW393215 JOS393215 JYO393215 KIK393215 KSG393215 LCC393215 LLY393215 LVU393215 MFQ393215 MPM393215 MZI393215 NJE393215 NTA393215 OCW393215 OMS393215 OWO393215 PGK393215 PQG393215 QAC393215 QJY393215 QTU393215 RDQ393215 RNM393215 RXI393215 SHE393215 SRA393215 TAW393215 TKS393215 TUO393215 UEK393215 UOG393215 UYC393215 VHY393215 VRU393215 WBQ393215 WLM393215 WVI393215 A458751 IW458751 SS458751 ACO458751 AMK458751 AWG458751 BGC458751 BPY458751 BZU458751 CJQ458751 CTM458751 DDI458751 DNE458751 DXA458751 EGW458751 EQS458751 FAO458751 FKK458751 FUG458751 GEC458751 GNY458751 GXU458751 HHQ458751 HRM458751 IBI458751 ILE458751 IVA458751 JEW458751 JOS458751 JYO458751 KIK458751 KSG458751 LCC458751 LLY458751 LVU458751 MFQ458751 MPM458751 MZI458751 NJE458751 NTA458751 OCW458751 OMS458751 OWO458751 PGK458751 PQG458751 QAC458751 QJY458751 QTU458751 RDQ458751 RNM458751 RXI458751 SHE458751 SRA458751 TAW458751 TKS458751 TUO458751 UEK458751 UOG458751 UYC458751 VHY458751 VRU458751 WBQ458751 WLM458751 WVI458751 A524287 IW524287 SS524287 ACO524287 AMK524287 AWG524287 BGC524287 BPY524287 BZU524287 CJQ524287 CTM524287 DDI524287 DNE524287 DXA524287 EGW524287 EQS524287 FAO524287 FKK524287 FUG524287 GEC524287 GNY524287 GXU524287 HHQ524287 HRM524287 IBI524287 ILE524287 IVA524287 JEW524287 JOS524287 JYO524287 KIK524287 KSG524287 LCC524287 LLY524287 LVU524287 MFQ524287 MPM524287 MZI524287 NJE524287 NTA524287 OCW524287 OMS524287 OWO524287 PGK524287 PQG524287 QAC524287 QJY524287 QTU524287 RDQ524287 RNM524287 RXI524287 SHE524287 SRA524287 TAW524287 TKS524287 TUO524287 UEK524287 UOG524287 UYC524287 VHY524287 VRU524287 WBQ524287 WLM524287 WVI524287 A589823 IW589823 SS589823 ACO589823 AMK589823 AWG589823 BGC589823 BPY589823 BZU589823 CJQ589823 CTM589823 DDI589823 DNE589823 DXA589823 EGW589823 EQS589823 FAO589823 FKK589823 FUG589823 GEC589823 GNY589823 GXU589823 HHQ589823 HRM589823 IBI589823 ILE589823 IVA589823 JEW589823 JOS589823 JYO589823 KIK589823 KSG589823 LCC589823 LLY589823 LVU589823 MFQ589823 MPM589823 MZI589823 NJE589823 NTA589823 OCW589823 OMS589823 OWO589823 PGK589823 PQG589823 QAC589823 QJY589823 QTU589823 RDQ589823 RNM589823 RXI589823 SHE589823 SRA589823 TAW589823 TKS589823 TUO589823 UEK589823 UOG589823 UYC589823 VHY589823 VRU589823 WBQ589823 WLM589823 WVI589823 A655359 IW655359 SS655359 ACO655359 AMK655359 AWG655359 BGC655359 BPY655359 BZU655359 CJQ655359 CTM655359 DDI655359 DNE655359 DXA655359 EGW655359 EQS655359 FAO655359 FKK655359 FUG655359 GEC655359 GNY655359 GXU655359 HHQ655359 HRM655359 IBI655359 ILE655359 IVA655359 JEW655359 JOS655359 JYO655359 KIK655359 KSG655359 LCC655359 LLY655359 LVU655359 MFQ655359 MPM655359 MZI655359 NJE655359 NTA655359 OCW655359 OMS655359 OWO655359 PGK655359 PQG655359 QAC655359 QJY655359 QTU655359 RDQ655359 RNM655359 RXI655359 SHE655359 SRA655359 TAW655359 TKS655359 TUO655359 UEK655359 UOG655359 UYC655359 VHY655359 VRU655359 WBQ655359 WLM655359 WVI655359 A720895 IW720895 SS720895 ACO720895 AMK720895 AWG720895 BGC720895 BPY720895 BZU720895 CJQ720895 CTM720895 DDI720895 DNE720895 DXA720895 EGW720895 EQS720895 FAO720895 FKK720895 FUG720895 GEC720895 GNY720895 GXU720895 HHQ720895 HRM720895 IBI720895 ILE720895 IVA720895 JEW720895 JOS720895 JYO720895 KIK720895 KSG720895 LCC720895 LLY720895 LVU720895 MFQ720895 MPM720895 MZI720895 NJE720895 NTA720895 OCW720895 OMS720895 OWO720895 PGK720895 PQG720895 QAC720895 QJY720895 QTU720895 RDQ720895 RNM720895 RXI720895 SHE720895 SRA720895 TAW720895 TKS720895 TUO720895 UEK720895 UOG720895 UYC720895 VHY720895 VRU720895 WBQ720895 WLM720895 WVI720895 A786431 IW786431 SS786431 ACO786431 AMK786431 AWG786431 BGC786431 BPY786431 BZU786431 CJQ786431 CTM786431 DDI786431 DNE786431 DXA786431 EGW786431 EQS786431 FAO786431 FKK786431 FUG786431 GEC786431 GNY786431 GXU786431 HHQ786431 HRM786431 IBI786431 ILE786431 IVA786431 JEW786431 JOS786431 JYO786431 KIK786431 KSG786431 LCC786431 LLY786431 LVU786431 MFQ786431 MPM786431 MZI786431 NJE786431 NTA786431 OCW786431 OMS786431 OWO786431 PGK786431 PQG786431 QAC786431 QJY786431 QTU786431 RDQ786431 RNM786431 RXI786431 SHE786431 SRA786431 TAW786431 TKS786431 TUO786431 UEK786431 UOG786431 UYC786431 VHY786431 VRU786431 WBQ786431 WLM786431 WVI786431 A851967 IW851967 SS851967 ACO851967 AMK851967 AWG851967 BGC851967 BPY851967 BZU851967 CJQ851967 CTM851967 DDI851967 DNE851967 DXA851967 EGW851967 EQS851967 FAO851967 FKK851967 FUG851967 GEC851967 GNY851967 GXU851967 HHQ851967 HRM851967 IBI851967 ILE851967 IVA851967 JEW851967 JOS851967 JYO851967 KIK851967 KSG851967 LCC851967 LLY851967 LVU851967 MFQ851967 MPM851967 MZI851967 NJE851967 NTA851967 OCW851967 OMS851967 OWO851967 PGK851967 PQG851967 QAC851967 QJY851967 QTU851967 RDQ851967 RNM851967 RXI851967 SHE851967 SRA851967 TAW851967 TKS851967 TUO851967 UEK851967 UOG851967 UYC851967 VHY851967 VRU851967 WBQ851967 WLM851967 WVI851967 A917503 IW917503 SS917503 ACO917503 AMK917503 AWG917503 BGC917503 BPY917503 BZU917503 CJQ917503 CTM917503 DDI917503 DNE917503 DXA917503 EGW917503 EQS917503 FAO917503 FKK917503 FUG917503 GEC917503 GNY917503 GXU917503 HHQ917503 HRM917503 IBI917503 ILE917503 IVA917503 JEW917503 JOS917503 JYO917503 KIK917503 KSG917503 LCC917503 LLY917503 LVU917503 MFQ917503 MPM917503 MZI917503 NJE917503 NTA917503 OCW917503 OMS917503 OWO917503 PGK917503 PQG917503 QAC917503 QJY917503 QTU917503 RDQ917503 RNM917503 RXI917503 SHE917503 SRA917503 TAW917503 TKS917503 TUO917503 UEK917503 UOG917503 UYC917503 VHY917503 VRU917503 WBQ917503 WLM917503 WVI917503 A983039 IW983039 SS983039 ACO983039 AMK983039 AWG983039 BGC983039 BPY983039 BZU983039 CJQ983039 CTM983039 DDI983039 DNE983039 DXA983039 EGW983039 EQS983039 FAO983039 FKK983039 FUG983039 GEC983039 GNY983039 GXU983039 HHQ983039 HRM983039 IBI983039 ILE983039 IVA983039 JEW983039 JOS983039 JYO983039 KIK983039 KSG983039 LCC983039 LLY983039 LVU983039 MFQ983039 MPM983039 MZI983039 NJE983039 NTA983039 OCW983039 OMS983039 OWO983039 PGK983039 PQG983039 QAC983039 QJY983039 QTU983039 RDQ983039 RNM983039 RXI983039 SHE983039 SRA983039 TAW983039 TKS983039 TUO983039 UEK983039 UOG983039 UYC983039 VHY983039 VRU983039 WBQ983039 WLM983039" xr:uid="{00000000-0002-0000-0C00-000000000000}">
      <formula1>"1996,1997,1998,1999,2000,2001,2002,2003,2004,2005,2007,2008,2009,2010,2011,2012,2013,2014,2015,2016"</formula1>
    </dataValidation>
    <dataValidation type="list" allowBlank="1" showInputMessage="1" showErrorMessage="1" sqref="WVI983040 IW2 SS2 ACO2 AMK2 AWG2 BGC2 BPY2 BZU2 CJQ2 CTM2 DDI2 DNE2 DXA2 EGW2 EQS2 FAO2 FKK2 FUG2 GEC2 GNY2 GXU2 HHQ2 HRM2 IBI2 ILE2 IVA2 JEW2 JOS2 JYO2 KIK2 KSG2 LCC2 LLY2 LVU2 MFQ2 MPM2 MZI2 NJE2 NTA2 OCW2 OMS2 OWO2 PGK2 PQG2 QAC2 QJY2 QTU2 RDQ2 RNM2 RXI2 SHE2 SRA2 TAW2 TKS2 TUO2 UEK2 UOG2 UYC2 VHY2 VRU2 WBQ2 WLM2 WVI2 A65536 IW65536 SS65536 ACO65536 AMK65536 AWG65536 BGC65536 BPY65536 BZU65536 CJQ65536 CTM65536 DDI65536 DNE65536 DXA65536 EGW65536 EQS65536 FAO65536 FKK65536 FUG65536 GEC65536 GNY65536 GXU65536 HHQ65536 HRM65536 IBI65536 ILE65536 IVA65536 JEW65536 JOS65536 JYO65536 KIK65536 KSG65536 LCC65536 LLY65536 LVU65536 MFQ65536 MPM65536 MZI65536 NJE65536 NTA65536 OCW65536 OMS65536 OWO65536 PGK65536 PQG65536 QAC65536 QJY65536 QTU65536 RDQ65536 RNM65536 RXI65536 SHE65536 SRA65536 TAW65536 TKS65536 TUO65536 UEK65536 UOG65536 UYC65536 VHY65536 VRU65536 WBQ65536 WLM65536 WVI65536 A131072 IW131072 SS131072 ACO131072 AMK131072 AWG131072 BGC131072 BPY131072 BZU131072 CJQ131072 CTM131072 DDI131072 DNE131072 DXA131072 EGW131072 EQS131072 FAO131072 FKK131072 FUG131072 GEC131072 GNY131072 GXU131072 HHQ131072 HRM131072 IBI131072 ILE131072 IVA131072 JEW131072 JOS131072 JYO131072 KIK131072 KSG131072 LCC131072 LLY131072 LVU131072 MFQ131072 MPM131072 MZI131072 NJE131072 NTA131072 OCW131072 OMS131072 OWO131072 PGK131072 PQG131072 QAC131072 QJY131072 QTU131072 RDQ131072 RNM131072 RXI131072 SHE131072 SRA131072 TAW131072 TKS131072 TUO131072 UEK131072 UOG131072 UYC131072 VHY131072 VRU131072 WBQ131072 WLM131072 WVI131072 A196608 IW196608 SS196608 ACO196608 AMK196608 AWG196608 BGC196608 BPY196608 BZU196608 CJQ196608 CTM196608 DDI196608 DNE196608 DXA196608 EGW196608 EQS196608 FAO196608 FKK196608 FUG196608 GEC196608 GNY196608 GXU196608 HHQ196608 HRM196608 IBI196608 ILE196608 IVA196608 JEW196608 JOS196608 JYO196608 KIK196608 KSG196608 LCC196608 LLY196608 LVU196608 MFQ196608 MPM196608 MZI196608 NJE196608 NTA196608 OCW196608 OMS196608 OWO196608 PGK196608 PQG196608 QAC196608 QJY196608 QTU196608 RDQ196608 RNM196608 RXI196608 SHE196608 SRA196608 TAW196608 TKS196608 TUO196608 UEK196608 UOG196608 UYC196608 VHY196608 VRU196608 WBQ196608 WLM196608 WVI196608 A262144 IW262144 SS262144 ACO262144 AMK262144 AWG262144 BGC262144 BPY262144 BZU262144 CJQ262144 CTM262144 DDI262144 DNE262144 DXA262144 EGW262144 EQS262144 FAO262144 FKK262144 FUG262144 GEC262144 GNY262144 GXU262144 HHQ262144 HRM262144 IBI262144 ILE262144 IVA262144 JEW262144 JOS262144 JYO262144 KIK262144 KSG262144 LCC262144 LLY262144 LVU262144 MFQ262144 MPM262144 MZI262144 NJE262144 NTA262144 OCW262144 OMS262144 OWO262144 PGK262144 PQG262144 QAC262144 QJY262144 QTU262144 RDQ262144 RNM262144 RXI262144 SHE262144 SRA262144 TAW262144 TKS262144 TUO262144 UEK262144 UOG262144 UYC262144 VHY262144 VRU262144 WBQ262144 WLM262144 WVI262144 A327680 IW327680 SS327680 ACO327680 AMK327680 AWG327680 BGC327680 BPY327680 BZU327680 CJQ327680 CTM327680 DDI327680 DNE327680 DXA327680 EGW327680 EQS327680 FAO327680 FKK327680 FUG327680 GEC327680 GNY327680 GXU327680 HHQ327680 HRM327680 IBI327680 ILE327680 IVA327680 JEW327680 JOS327680 JYO327680 KIK327680 KSG327680 LCC327680 LLY327680 LVU327680 MFQ327680 MPM327680 MZI327680 NJE327680 NTA327680 OCW327680 OMS327680 OWO327680 PGK327680 PQG327680 QAC327680 QJY327680 QTU327680 RDQ327680 RNM327680 RXI327680 SHE327680 SRA327680 TAW327680 TKS327680 TUO327680 UEK327680 UOG327680 UYC327680 VHY327680 VRU327680 WBQ327680 WLM327680 WVI327680 A393216 IW393216 SS393216 ACO393216 AMK393216 AWG393216 BGC393216 BPY393216 BZU393216 CJQ393216 CTM393216 DDI393216 DNE393216 DXA393216 EGW393216 EQS393216 FAO393216 FKK393216 FUG393216 GEC393216 GNY393216 GXU393216 HHQ393216 HRM393216 IBI393216 ILE393216 IVA393216 JEW393216 JOS393216 JYO393216 KIK393216 KSG393216 LCC393216 LLY393216 LVU393216 MFQ393216 MPM393216 MZI393216 NJE393216 NTA393216 OCW393216 OMS393216 OWO393216 PGK393216 PQG393216 QAC393216 QJY393216 QTU393216 RDQ393216 RNM393216 RXI393216 SHE393216 SRA393216 TAW393216 TKS393216 TUO393216 UEK393216 UOG393216 UYC393216 VHY393216 VRU393216 WBQ393216 WLM393216 WVI393216 A458752 IW458752 SS458752 ACO458752 AMK458752 AWG458752 BGC458752 BPY458752 BZU458752 CJQ458752 CTM458752 DDI458752 DNE458752 DXA458752 EGW458752 EQS458752 FAO458752 FKK458752 FUG458752 GEC458752 GNY458752 GXU458752 HHQ458752 HRM458752 IBI458752 ILE458752 IVA458752 JEW458752 JOS458752 JYO458752 KIK458752 KSG458752 LCC458752 LLY458752 LVU458752 MFQ458752 MPM458752 MZI458752 NJE458752 NTA458752 OCW458752 OMS458752 OWO458752 PGK458752 PQG458752 QAC458752 QJY458752 QTU458752 RDQ458752 RNM458752 RXI458752 SHE458752 SRA458752 TAW458752 TKS458752 TUO458752 UEK458752 UOG458752 UYC458752 VHY458752 VRU458752 WBQ458752 WLM458752 WVI458752 A524288 IW524288 SS524288 ACO524288 AMK524288 AWG524288 BGC524288 BPY524288 BZU524288 CJQ524288 CTM524288 DDI524288 DNE524288 DXA524288 EGW524288 EQS524288 FAO524288 FKK524288 FUG524288 GEC524288 GNY524288 GXU524288 HHQ524288 HRM524288 IBI524288 ILE524288 IVA524288 JEW524288 JOS524288 JYO524288 KIK524288 KSG524288 LCC524288 LLY524288 LVU524288 MFQ524288 MPM524288 MZI524288 NJE524288 NTA524288 OCW524288 OMS524288 OWO524288 PGK524288 PQG524288 QAC524288 QJY524288 QTU524288 RDQ524288 RNM524288 RXI524288 SHE524288 SRA524288 TAW524288 TKS524288 TUO524288 UEK524288 UOG524288 UYC524288 VHY524288 VRU524288 WBQ524288 WLM524288 WVI524288 A589824 IW589824 SS589824 ACO589824 AMK589824 AWG589824 BGC589824 BPY589824 BZU589824 CJQ589824 CTM589824 DDI589824 DNE589824 DXA589824 EGW589824 EQS589824 FAO589824 FKK589824 FUG589824 GEC589824 GNY589824 GXU589824 HHQ589824 HRM589824 IBI589824 ILE589824 IVA589824 JEW589824 JOS589824 JYO589824 KIK589824 KSG589824 LCC589824 LLY589824 LVU589824 MFQ589824 MPM589824 MZI589824 NJE589824 NTA589824 OCW589824 OMS589824 OWO589824 PGK589824 PQG589824 QAC589824 QJY589824 QTU589824 RDQ589824 RNM589824 RXI589824 SHE589824 SRA589824 TAW589824 TKS589824 TUO589824 UEK589824 UOG589824 UYC589824 VHY589824 VRU589824 WBQ589824 WLM589824 WVI589824 A655360 IW655360 SS655360 ACO655360 AMK655360 AWG655360 BGC655360 BPY655360 BZU655360 CJQ655360 CTM655360 DDI655360 DNE655360 DXA655360 EGW655360 EQS655360 FAO655360 FKK655360 FUG655360 GEC655360 GNY655360 GXU655360 HHQ655360 HRM655360 IBI655360 ILE655360 IVA655360 JEW655360 JOS655360 JYO655360 KIK655360 KSG655360 LCC655360 LLY655360 LVU655360 MFQ655360 MPM655360 MZI655360 NJE655360 NTA655360 OCW655360 OMS655360 OWO655360 PGK655360 PQG655360 QAC655360 QJY655360 QTU655360 RDQ655360 RNM655360 RXI655360 SHE655360 SRA655360 TAW655360 TKS655360 TUO655360 UEK655360 UOG655360 UYC655360 VHY655360 VRU655360 WBQ655360 WLM655360 WVI655360 A720896 IW720896 SS720896 ACO720896 AMK720896 AWG720896 BGC720896 BPY720896 BZU720896 CJQ720896 CTM720896 DDI720896 DNE720896 DXA720896 EGW720896 EQS720896 FAO720896 FKK720896 FUG720896 GEC720896 GNY720896 GXU720896 HHQ720896 HRM720896 IBI720896 ILE720896 IVA720896 JEW720896 JOS720896 JYO720896 KIK720896 KSG720896 LCC720896 LLY720896 LVU720896 MFQ720896 MPM720896 MZI720896 NJE720896 NTA720896 OCW720896 OMS720896 OWO720896 PGK720896 PQG720896 QAC720896 QJY720896 QTU720896 RDQ720896 RNM720896 RXI720896 SHE720896 SRA720896 TAW720896 TKS720896 TUO720896 UEK720896 UOG720896 UYC720896 VHY720896 VRU720896 WBQ720896 WLM720896 WVI720896 A786432 IW786432 SS786432 ACO786432 AMK786432 AWG786432 BGC786432 BPY786432 BZU786432 CJQ786432 CTM786432 DDI786432 DNE786432 DXA786432 EGW786432 EQS786432 FAO786432 FKK786432 FUG786432 GEC786432 GNY786432 GXU786432 HHQ786432 HRM786432 IBI786432 ILE786432 IVA786432 JEW786432 JOS786432 JYO786432 KIK786432 KSG786432 LCC786432 LLY786432 LVU786432 MFQ786432 MPM786432 MZI786432 NJE786432 NTA786432 OCW786432 OMS786432 OWO786432 PGK786432 PQG786432 QAC786432 QJY786432 QTU786432 RDQ786432 RNM786432 RXI786432 SHE786432 SRA786432 TAW786432 TKS786432 TUO786432 UEK786432 UOG786432 UYC786432 VHY786432 VRU786432 WBQ786432 WLM786432 WVI786432 A851968 IW851968 SS851968 ACO851968 AMK851968 AWG851968 BGC851968 BPY851968 BZU851968 CJQ851968 CTM851968 DDI851968 DNE851968 DXA851968 EGW851968 EQS851968 FAO851968 FKK851968 FUG851968 GEC851968 GNY851968 GXU851968 HHQ851968 HRM851968 IBI851968 ILE851968 IVA851968 JEW851968 JOS851968 JYO851968 KIK851968 KSG851968 LCC851968 LLY851968 LVU851968 MFQ851968 MPM851968 MZI851968 NJE851968 NTA851968 OCW851968 OMS851968 OWO851968 PGK851968 PQG851968 QAC851968 QJY851968 QTU851968 RDQ851968 RNM851968 RXI851968 SHE851968 SRA851968 TAW851968 TKS851968 TUO851968 UEK851968 UOG851968 UYC851968 VHY851968 VRU851968 WBQ851968 WLM851968 WVI851968 A917504 IW917504 SS917504 ACO917504 AMK917504 AWG917504 BGC917504 BPY917504 BZU917504 CJQ917504 CTM917504 DDI917504 DNE917504 DXA917504 EGW917504 EQS917504 FAO917504 FKK917504 FUG917504 GEC917504 GNY917504 GXU917504 HHQ917504 HRM917504 IBI917504 ILE917504 IVA917504 JEW917504 JOS917504 JYO917504 KIK917504 KSG917504 LCC917504 LLY917504 LVU917504 MFQ917504 MPM917504 MZI917504 NJE917504 NTA917504 OCW917504 OMS917504 OWO917504 PGK917504 PQG917504 QAC917504 QJY917504 QTU917504 RDQ917504 RNM917504 RXI917504 SHE917504 SRA917504 TAW917504 TKS917504 TUO917504 UEK917504 UOG917504 UYC917504 VHY917504 VRU917504 WBQ917504 WLM917504 WVI917504 A983040 IW983040 SS983040 ACO983040 AMK983040 AWG983040 BGC983040 BPY983040 BZU983040 CJQ983040 CTM983040 DDI983040 DNE983040 DXA983040 EGW983040 EQS983040 FAO983040 FKK983040 FUG983040 GEC983040 GNY983040 GXU983040 HHQ983040 HRM983040 IBI983040 ILE983040 IVA983040 JEW983040 JOS983040 JYO983040 KIK983040 KSG983040 LCC983040 LLY983040 LVU983040 MFQ983040 MPM983040 MZI983040 NJE983040 NTA983040 OCW983040 OMS983040 OWO983040 PGK983040 PQG983040 QAC983040 QJY983040 QTU983040 RDQ983040 RNM983040 RXI983040 SHE983040 SRA983040 TAW983040 TKS983040 TUO983040 UEK983040 UOG983040 UYC983040 VHY983040 VRU983040 WBQ983040 WLM983040" xr:uid="{00000000-0002-0000-0C00-000001000000}">
      <formula1>"CONSTANT,COURANT"</formula1>
    </dataValidation>
  </dataValidations>
  <printOptions gridLines="1"/>
  <pageMargins left="0.19685039370078741" right="0.19685039370078741" top="0.59055118110236227" bottom="0.31496062992125984" header="0.51181102362204722" footer="0.23622047244094491"/>
  <pageSetup paperSize="9" fitToWidth="3" orientation="landscape" horizontalDpi="300" verticalDpi="300"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Feuil14"/>
  <dimension ref="A1:WYC120"/>
  <sheetViews>
    <sheetView topLeftCell="A46" zoomScaleNormal="100" workbookViewId="0">
      <selection activeCell="A46" sqref="A1:XFD1048576"/>
    </sheetView>
  </sheetViews>
  <sheetFormatPr baseColWidth="10" defaultColWidth="9.109375" defaultRowHeight="14.4" x14ac:dyDescent="0.3"/>
  <cols>
    <col min="1" max="1" width="9.109375" style="10" customWidth="1"/>
    <col min="2" max="2" width="37.6640625" style="10" customWidth="1"/>
    <col min="3" max="3" width="10.88671875" style="10" customWidth="1"/>
    <col min="4" max="4" width="10.33203125" style="10" customWidth="1"/>
    <col min="5" max="10" width="9.6640625" style="10" customWidth="1"/>
    <col min="11" max="11" width="13.6640625" style="10" customWidth="1"/>
    <col min="12" max="61" width="12.6640625" style="10" customWidth="1"/>
    <col min="62" max="62" width="9.6640625" style="10" customWidth="1"/>
    <col min="63" max="63" width="11.109375" style="10" customWidth="1"/>
    <col min="64" max="64" width="11" style="10" customWidth="1"/>
    <col min="65" max="65" width="9.6640625" style="10" customWidth="1"/>
    <col min="66" max="66" width="10.5546875" style="10" customWidth="1"/>
    <col min="67" max="67" width="10.88671875" style="10" customWidth="1"/>
    <col min="68" max="70" width="9.6640625" style="10" customWidth="1"/>
    <col min="71" max="71" width="10.44140625" style="10" customWidth="1"/>
    <col min="72" max="72" width="14.6640625" style="10" customWidth="1"/>
    <col min="73" max="73" width="11" style="12" customWidth="1"/>
    <col min="74" max="74" width="9.109375" style="10"/>
    <col min="75" max="75" width="20.6640625" customWidth="1"/>
    <col min="79" max="79" width="14.6640625" style="1" customWidth="1"/>
    <col min="80" max="257" width="9.109375" style="1"/>
    <col min="258" max="258" width="37.6640625" style="1" customWidth="1"/>
    <col min="259" max="259" width="10.88671875" style="1" customWidth="1"/>
    <col min="260" max="260" width="10.33203125" style="1" customWidth="1"/>
    <col min="261" max="266" width="9.6640625" style="1" customWidth="1"/>
    <col min="267" max="267" width="13.6640625" style="1" customWidth="1"/>
    <col min="268" max="317" width="12.6640625" style="1" customWidth="1"/>
    <col min="318" max="318" width="9.6640625" style="1" customWidth="1"/>
    <col min="319" max="319" width="11.109375" style="1" customWidth="1"/>
    <col min="320" max="320" width="11" style="1" customWidth="1"/>
    <col min="321" max="321" width="9.6640625" style="1" customWidth="1"/>
    <col min="322" max="322" width="10.5546875" style="1" customWidth="1"/>
    <col min="323" max="323" width="10.88671875" style="1" customWidth="1"/>
    <col min="324" max="326" width="9.6640625" style="1" customWidth="1"/>
    <col min="327" max="327" width="10.44140625" style="1" customWidth="1"/>
    <col min="328" max="328" width="14.6640625" style="1" customWidth="1"/>
    <col min="329" max="329" width="11" style="1" customWidth="1"/>
    <col min="330" max="513" width="9.109375" style="1"/>
    <col min="514" max="514" width="37.6640625" style="1" customWidth="1"/>
    <col min="515" max="515" width="10.88671875" style="1" customWidth="1"/>
    <col min="516" max="516" width="10.33203125" style="1" customWidth="1"/>
    <col min="517" max="522" width="9.6640625" style="1" customWidth="1"/>
    <col min="523" max="523" width="13.6640625" style="1" customWidth="1"/>
    <col min="524" max="573" width="12.6640625" style="1" customWidth="1"/>
    <col min="574" max="574" width="9.6640625" style="1" customWidth="1"/>
    <col min="575" max="575" width="11.109375" style="1" customWidth="1"/>
    <col min="576" max="576" width="11" style="1" customWidth="1"/>
    <col min="577" max="577" width="9.6640625" style="1" customWidth="1"/>
    <col min="578" max="578" width="10.5546875" style="1" customWidth="1"/>
    <col min="579" max="579" width="10.88671875" style="1" customWidth="1"/>
    <col min="580" max="582" width="9.6640625" style="1" customWidth="1"/>
    <col min="583" max="583" width="10.44140625" style="1" customWidth="1"/>
    <col min="584" max="584" width="14.6640625" style="1" customWidth="1"/>
    <col min="585" max="585" width="11" style="1" customWidth="1"/>
    <col min="586" max="769" width="9.109375" style="1"/>
    <col min="770" max="770" width="37.6640625" style="1" customWidth="1"/>
    <col min="771" max="771" width="10.88671875" style="1" customWidth="1"/>
    <col min="772" max="772" width="10.33203125" style="1" customWidth="1"/>
    <col min="773" max="778" width="9.6640625" style="1" customWidth="1"/>
    <col min="779" max="779" width="13.6640625" style="1" customWidth="1"/>
    <col min="780" max="829" width="12.6640625" style="1" customWidth="1"/>
    <col min="830" max="830" width="9.6640625" style="1" customWidth="1"/>
    <col min="831" max="831" width="11.109375" style="1" customWidth="1"/>
    <col min="832" max="832" width="11" style="1" customWidth="1"/>
    <col min="833" max="833" width="9.6640625" style="1" customWidth="1"/>
    <col min="834" max="834" width="10.5546875" style="1" customWidth="1"/>
    <col min="835" max="835" width="10.88671875" style="1" customWidth="1"/>
    <col min="836" max="838" width="9.6640625" style="1" customWidth="1"/>
    <col min="839" max="839" width="10.44140625" style="1" customWidth="1"/>
    <col min="840" max="840" width="14.6640625" style="1" customWidth="1"/>
    <col min="841" max="841" width="11" style="1" customWidth="1"/>
    <col min="842" max="1025" width="9.109375" style="1"/>
    <col min="1026" max="1026" width="37.6640625" style="1" customWidth="1"/>
    <col min="1027" max="1027" width="10.88671875" style="1" customWidth="1"/>
    <col min="1028" max="1028" width="10.33203125" style="1" customWidth="1"/>
    <col min="1029" max="1034" width="9.6640625" style="1" customWidth="1"/>
    <col min="1035" max="1035" width="13.6640625" style="1" customWidth="1"/>
    <col min="1036" max="1085" width="12.6640625" style="1" customWidth="1"/>
    <col min="1086" max="1086" width="9.6640625" style="1" customWidth="1"/>
    <col min="1087" max="1087" width="11.109375" style="1" customWidth="1"/>
    <col min="1088" max="1088" width="11" style="1" customWidth="1"/>
    <col min="1089" max="1089" width="9.6640625" style="1" customWidth="1"/>
    <col min="1090" max="1090" width="10.5546875" style="1" customWidth="1"/>
    <col min="1091" max="1091" width="10.88671875" style="1" customWidth="1"/>
    <col min="1092" max="1094" width="9.6640625" style="1" customWidth="1"/>
    <col min="1095" max="1095" width="10.44140625" style="1" customWidth="1"/>
    <col min="1096" max="1096" width="14.6640625" style="1" customWidth="1"/>
    <col min="1097" max="1097" width="11" style="1" customWidth="1"/>
    <col min="1098" max="1281" width="9.109375" style="1"/>
    <col min="1282" max="1282" width="37.6640625" style="1" customWidth="1"/>
    <col min="1283" max="1283" width="10.88671875" style="1" customWidth="1"/>
    <col min="1284" max="1284" width="10.33203125" style="1" customWidth="1"/>
    <col min="1285" max="1290" width="9.6640625" style="1" customWidth="1"/>
    <col min="1291" max="1291" width="13.6640625" style="1" customWidth="1"/>
    <col min="1292" max="1341" width="12.6640625" style="1" customWidth="1"/>
    <col min="1342" max="1342" width="9.6640625" style="1" customWidth="1"/>
    <col min="1343" max="1343" width="11.109375" style="1" customWidth="1"/>
    <col min="1344" max="1344" width="11" style="1" customWidth="1"/>
    <col min="1345" max="1345" width="9.6640625" style="1" customWidth="1"/>
    <col min="1346" max="1346" width="10.5546875" style="1" customWidth="1"/>
    <col min="1347" max="1347" width="10.88671875" style="1" customWidth="1"/>
    <col min="1348" max="1350" width="9.6640625" style="1" customWidth="1"/>
    <col min="1351" max="1351" width="10.44140625" style="1" customWidth="1"/>
    <col min="1352" max="1352" width="14.6640625" style="1" customWidth="1"/>
    <col min="1353" max="1353" width="11" style="1" customWidth="1"/>
    <col min="1354" max="1537" width="9.109375" style="1"/>
    <col min="1538" max="1538" width="37.6640625" style="1" customWidth="1"/>
    <col min="1539" max="1539" width="10.88671875" style="1" customWidth="1"/>
    <col min="1540" max="1540" width="10.33203125" style="1" customWidth="1"/>
    <col min="1541" max="1546" width="9.6640625" style="1" customWidth="1"/>
    <col min="1547" max="1547" width="13.6640625" style="1" customWidth="1"/>
    <col min="1548" max="1597" width="12.6640625" style="1" customWidth="1"/>
    <col min="1598" max="1598" width="9.6640625" style="1" customWidth="1"/>
    <col min="1599" max="1599" width="11.109375" style="1" customWidth="1"/>
    <col min="1600" max="1600" width="11" style="1" customWidth="1"/>
    <col min="1601" max="1601" width="9.6640625" style="1" customWidth="1"/>
    <col min="1602" max="1602" width="10.5546875" style="1" customWidth="1"/>
    <col min="1603" max="1603" width="10.88671875" style="1" customWidth="1"/>
    <col min="1604" max="1606" width="9.6640625" style="1" customWidth="1"/>
    <col min="1607" max="1607" width="10.44140625" style="1" customWidth="1"/>
    <col min="1608" max="1608" width="14.6640625" style="1" customWidth="1"/>
    <col min="1609" max="1609" width="11" style="1" customWidth="1"/>
    <col min="1610" max="1793" width="9.109375" style="1"/>
    <col min="1794" max="1794" width="37.6640625" style="1" customWidth="1"/>
    <col min="1795" max="1795" width="10.88671875" style="1" customWidth="1"/>
    <col min="1796" max="1796" width="10.33203125" style="1" customWidth="1"/>
    <col min="1797" max="1802" width="9.6640625" style="1" customWidth="1"/>
    <col min="1803" max="1803" width="13.6640625" style="1" customWidth="1"/>
    <col min="1804" max="1853" width="12.6640625" style="1" customWidth="1"/>
    <col min="1854" max="1854" width="9.6640625" style="1" customWidth="1"/>
    <col min="1855" max="1855" width="11.109375" style="1" customWidth="1"/>
    <col min="1856" max="1856" width="11" style="1" customWidth="1"/>
    <col min="1857" max="1857" width="9.6640625" style="1" customWidth="1"/>
    <col min="1858" max="1858" width="10.5546875" style="1" customWidth="1"/>
    <col min="1859" max="1859" width="10.88671875" style="1" customWidth="1"/>
    <col min="1860" max="1862" width="9.6640625" style="1" customWidth="1"/>
    <col min="1863" max="1863" width="10.44140625" style="1" customWidth="1"/>
    <col min="1864" max="1864" width="14.6640625" style="1" customWidth="1"/>
    <col min="1865" max="1865" width="11" style="1" customWidth="1"/>
    <col min="1866" max="2049" width="9.109375" style="1"/>
    <col min="2050" max="2050" width="37.6640625" style="1" customWidth="1"/>
    <col min="2051" max="2051" width="10.88671875" style="1" customWidth="1"/>
    <col min="2052" max="2052" width="10.33203125" style="1" customWidth="1"/>
    <col min="2053" max="2058" width="9.6640625" style="1" customWidth="1"/>
    <col min="2059" max="2059" width="13.6640625" style="1" customWidth="1"/>
    <col min="2060" max="2109" width="12.6640625" style="1" customWidth="1"/>
    <col min="2110" max="2110" width="9.6640625" style="1" customWidth="1"/>
    <col min="2111" max="2111" width="11.109375" style="1" customWidth="1"/>
    <col min="2112" max="2112" width="11" style="1" customWidth="1"/>
    <col min="2113" max="2113" width="9.6640625" style="1" customWidth="1"/>
    <col min="2114" max="2114" width="10.5546875" style="1" customWidth="1"/>
    <col min="2115" max="2115" width="10.88671875" style="1" customWidth="1"/>
    <col min="2116" max="2118" width="9.6640625" style="1" customWidth="1"/>
    <col min="2119" max="2119" width="10.44140625" style="1" customWidth="1"/>
    <col min="2120" max="2120" width="14.6640625" style="1" customWidth="1"/>
    <col min="2121" max="2121" width="11" style="1" customWidth="1"/>
    <col min="2122" max="2305" width="9.109375" style="1"/>
    <col min="2306" max="2306" width="37.6640625" style="1" customWidth="1"/>
    <col min="2307" max="2307" width="10.88671875" style="1" customWidth="1"/>
    <col min="2308" max="2308" width="10.33203125" style="1" customWidth="1"/>
    <col min="2309" max="2314" width="9.6640625" style="1" customWidth="1"/>
    <col min="2315" max="2315" width="13.6640625" style="1" customWidth="1"/>
    <col min="2316" max="2365" width="12.6640625" style="1" customWidth="1"/>
    <col min="2366" max="2366" width="9.6640625" style="1" customWidth="1"/>
    <col min="2367" max="2367" width="11.109375" style="1" customWidth="1"/>
    <col min="2368" max="2368" width="11" style="1" customWidth="1"/>
    <col min="2369" max="2369" width="9.6640625" style="1" customWidth="1"/>
    <col min="2370" max="2370" width="10.5546875" style="1" customWidth="1"/>
    <col min="2371" max="2371" width="10.88671875" style="1" customWidth="1"/>
    <col min="2372" max="2374" width="9.6640625" style="1" customWidth="1"/>
    <col min="2375" max="2375" width="10.44140625" style="1" customWidth="1"/>
    <col min="2376" max="2376" width="14.6640625" style="1" customWidth="1"/>
    <col min="2377" max="2377" width="11" style="1" customWidth="1"/>
    <col min="2378" max="2561" width="9.109375" style="1"/>
    <col min="2562" max="2562" width="37.6640625" style="1" customWidth="1"/>
    <col min="2563" max="2563" width="10.88671875" style="1" customWidth="1"/>
    <col min="2564" max="2564" width="10.33203125" style="1" customWidth="1"/>
    <col min="2565" max="2570" width="9.6640625" style="1" customWidth="1"/>
    <col min="2571" max="2571" width="13.6640625" style="1" customWidth="1"/>
    <col min="2572" max="2621" width="12.6640625" style="1" customWidth="1"/>
    <col min="2622" max="2622" width="9.6640625" style="1" customWidth="1"/>
    <col min="2623" max="2623" width="11.109375" style="1" customWidth="1"/>
    <col min="2624" max="2624" width="11" style="1" customWidth="1"/>
    <col min="2625" max="2625" width="9.6640625" style="1" customWidth="1"/>
    <col min="2626" max="2626" width="10.5546875" style="1" customWidth="1"/>
    <col min="2627" max="2627" width="10.88671875" style="1" customWidth="1"/>
    <col min="2628" max="2630" width="9.6640625" style="1" customWidth="1"/>
    <col min="2631" max="2631" width="10.44140625" style="1" customWidth="1"/>
    <col min="2632" max="2632" width="14.6640625" style="1" customWidth="1"/>
    <col min="2633" max="2633" width="11" style="1" customWidth="1"/>
    <col min="2634" max="2817" width="9.109375" style="1"/>
    <col min="2818" max="2818" width="37.6640625" style="1" customWidth="1"/>
    <col min="2819" max="2819" width="10.88671875" style="1" customWidth="1"/>
    <col min="2820" max="2820" width="10.33203125" style="1" customWidth="1"/>
    <col min="2821" max="2826" width="9.6640625" style="1" customWidth="1"/>
    <col min="2827" max="2827" width="13.6640625" style="1" customWidth="1"/>
    <col min="2828" max="2877" width="12.6640625" style="1" customWidth="1"/>
    <col min="2878" max="2878" width="9.6640625" style="1" customWidth="1"/>
    <col min="2879" max="2879" width="11.109375" style="1" customWidth="1"/>
    <col min="2880" max="2880" width="11" style="1" customWidth="1"/>
    <col min="2881" max="2881" width="9.6640625" style="1" customWidth="1"/>
    <col min="2882" max="2882" width="10.5546875" style="1" customWidth="1"/>
    <col min="2883" max="2883" width="10.88671875" style="1" customWidth="1"/>
    <col min="2884" max="2886" width="9.6640625" style="1" customWidth="1"/>
    <col min="2887" max="2887" width="10.44140625" style="1" customWidth="1"/>
    <col min="2888" max="2888" width="14.6640625" style="1" customWidth="1"/>
    <col min="2889" max="2889" width="11" style="1" customWidth="1"/>
    <col min="2890" max="3073" width="9.109375" style="1"/>
    <col min="3074" max="3074" width="37.6640625" style="1" customWidth="1"/>
    <col min="3075" max="3075" width="10.88671875" style="1" customWidth="1"/>
    <col min="3076" max="3076" width="10.33203125" style="1" customWidth="1"/>
    <col min="3077" max="3082" width="9.6640625" style="1" customWidth="1"/>
    <col min="3083" max="3083" width="13.6640625" style="1" customWidth="1"/>
    <col min="3084" max="3133" width="12.6640625" style="1" customWidth="1"/>
    <col min="3134" max="3134" width="9.6640625" style="1" customWidth="1"/>
    <col min="3135" max="3135" width="11.109375" style="1" customWidth="1"/>
    <col min="3136" max="3136" width="11" style="1" customWidth="1"/>
    <col min="3137" max="3137" width="9.6640625" style="1" customWidth="1"/>
    <col min="3138" max="3138" width="10.5546875" style="1" customWidth="1"/>
    <col min="3139" max="3139" width="10.88671875" style="1" customWidth="1"/>
    <col min="3140" max="3142" width="9.6640625" style="1" customWidth="1"/>
    <col min="3143" max="3143" width="10.44140625" style="1" customWidth="1"/>
    <col min="3144" max="3144" width="14.6640625" style="1" customWidth="1"/>
    <col min="3145" max="3145" width="11" style="1" customWidth="1"/>
    <col min="3146" max="3329" width="9.109375" style="1"/>
    <col min="3330" max="3330" width="37.6640625" style="1" customWidth="1"/>
    <col min="3331" max="3331" width="10.88671875" style="1" customWidth="1"/>
    <col min="3332" max="3332" width="10.33203125" style="1" customWidth="1"/>
    <col min="3333" max="3338" width="9.6640625" style="1" customWidth="1"/>
    <col min="3339" max="3339" width="13.6640625" style="1" customWidth="1"/>
    <col min="3340" max="3389" width="12.6640625" style="1" customWidth="1"/>
    <col min="3390" max="3390" width="9.6640625" style="1" customWidth="1"/>
    <col min="3391" max="3391" width="11.109375" style="1" customWidth="1"/>
    <col min="3392" max="3392" width="11" style="1" customWidth="1"/>
    <col min="3393" max="3393" width="9.6640625" style="1" customWidth="1"/>
    <col min="3394" max="3394" width="10.5546875" style="1" customWidth="1"/>
    <col min="3395" max="3395" width="10.88671875" style="1" customWidth="1"/>
    <col min="3396" max="3398" width="9.6640625" style="1" customWidth="1"/>
    <col min="3399" max="3399" width="10.44140625" style="1" customWidth="1"/>
    <col min="3400" max="3400" width="14.6640625" style="1" customWidth="1"/>
    <col min="3401" max="3401" width="11" style="1" customWidth="1"/>
    <col min="3402" max="3585" width="9.109375" style="1"/>
    <col min="3586" max="3586" width="37.6640625" style="1" customWidth="1"/>
    <col min="3587" max="3587" width="10.88671875" style="1" customWidth="1"/>
    <col min="3588" max="3588" width="10.33203125" style="1" customWidth="1"/>
    <col min="3589" max="3594" width="9.6640625" style="1" customWidth="1"/>
    <col min="3595" max="3595" width="13.6640625" style="1" customWidth="1"/>
    <col min="3596" max="3645" width="12.6640625" style="1" customWidth="1"/>
    <col min="3646" max="3646" width="9.6640625" style="1" customWidth="1"/>
    <col min="3647" max="3647" width="11.109375" style="1" customWidth="1"/>
    <col min="3648" max="3648" width="11" style="1" customWidth="1"/>
    <col min="3649" max="3649" width="9.6640625" style="1" customWidth="1"/>
    <col min="3650" max="3650" width="10.5546875" style="1" customWidth="1"/>
    <col min="3651" max="3651" width="10.88671875" style="1" customWidth="1"/>
    <col min="3652" max="3654" width="9.6640625" style="1" customWidth="1"/>
    <col min="3655" max="3655" width="10.44140625" style="1" customWidth="1"/>
    <col min="3656" max="3656" width="14.6640625" style="1" customWidth="1"/>
    <col min="3657" max="3657" width="11" style="1" customWidth="1"/>
    <col min="3658" max="3841" width="9.109375" style="1"/>
    <col min="3842" max="3842" width="37.6640625" style="1" customWidth="1"/>
    <col min="3843" max="3843" width="10.88671875" style="1" customWidth="1"/>
    <col min="3844" max="3844" width="10.33203125" style="1" customWidth="1"/>
    <col min="3845" max="3850" width="9.6640625" style="1" customWidth="1"/>
    <col min="3851" max="3851" width="13.6640625" style="1" customWidth="1"/>
    <col min="3852" max="3901" width="12.6640625" style="1" customWidth="1"/>
    <col min="3902" max="3902" width="9.6640625" style="1" customWidth="1"/>
    <col min="3903" max="3903" width="11.109375" style="1" customWidth="1"/>
    <col min="3904" max="3904" width="11" style="1" customWidth="1"/>
    <col min="3905" max="3905" width="9.6640625" style="1" customWidth="1"/>
    <col min="3906" max="3906" width="10.5546875" style="1" customWidth="1"/>
    <col min="3907" max="3907" width="10.88671875" style="1" customWidth="1"/>
    <col min="3908" max="3910" width="9.6640625" style="1" customWidth="1"/>
    <col min="3911" max="3911" width="10.44140625" style="1" customWidth="1"/>
    <col min="3912" max="3912" width="14.6640625" style="1" customWidth="1"/>
    <col min="3913" max="3913" width="11" style="1" customWidth="1"/>
    <col min="3914" max="4097" width="9.109375" style="1"/>
    <col min="4098" max="4098" width="37.6640625" style="1" customWidth="1"/>
    <col min="4099" max="4099" width="10.88671875" style="1" customWidth="1"/>
    <col min="4100" max="4100" width="10.33203125" style="1" customWidth="1"/>
    <col min="4101" max="4106" width="9.6640625" style="1" customWidth="1"/>
    <col min="4107" max="4107" width="13.6640625" style="1" customWidth="1"/>
    <col min="4108" max="4157" width="12.6640625" style="1" customWidth="1"/>
    <col min="4158" max="4158" width="9.6640625" style="1" customWidth="1"/>
    <col min="4159" max="4159" width="11.109375" style="1" customWidth="1"/>
    <col min="4160" max="4160" width="11" style="1" customWidth="1"/>
    <col min="4161" max="4161" width="9.6640625" style="1" customWidth="1"/>
    <col min="4162" max="4162" width="10.5546875" style="1" customWidth="1"/>
    <col min="4163" max="4163" width="10.88671875" style="1" customWidth="1"/>
    <col min="4164" max="4166" width="9.6640625" style="1" customWidth="1"/>
    <col min="4167" max="4167" width="10.44140625" style="1" customWidth="1"/>
    <col min="4168" max="4168" width="14.6640625" style="1" customWidth="1"/>
    <col min="4169" max="4169" width="11" style="1" customWidth="1"/>
    <col min="4170" max="4353" width="9.109375" style="1"/>
    <col min="4354" max="4354" width="37.6640625" style="1" customWidth="1"/>
    <col min="4355" max="4355" width="10.88671875" style="1" customWidth="1"/>
    <col min="4356" max="4356" width="10.33203125" style="1" customWidth="1"/>
    <col min="4357" max="4362" width="9.6640625" style="1" customWidth="1"/>
    <col min="4363" max="4363" width="13.6640625" style="1" customWidth="1"/>
    <col min="4364" max="4413" width="12.6640625" style="1" customWidth="1"/>
    <col min="4414" max="4414" width="9.6640625" style="1" customWidth="1"/>
    <col min="4415" max="4415" width="11.109375" style="1" customWidth="1"/>
    <col min="4416" max="4416" width="11" style="1" customWidth="1"/>
    <col min="4417" max="4417" width="9.6640625" style="1" customWidth="1"/>
    <col min="4418" max="4418" width="10.5546875" style="1" customWidth="1"/>
    <col min="4419" max="4419" width="10.88671875" style="1" customWidth="1"/>
    <col min="4420" max="4422" width="9.6640625" style="1" customWidth="1"/>
    <col min="4423" max="4423" width="10.44140625" style="1" customWidth="1"/>
    <col min="4424" max="4424" width="14.6640625" style="1" customWidth="1"/>
    <col min="4425" max="4425" width="11" style="1" customWidth="1"/>
    <col min="4426" max="4609" width="9.109375" style="1"/>
    <col min="4610" max="4610" width="37.6640625" style="1" customWidth="1"/>
    <col min="4611" max="4611" width="10.88671875" style="1" customWidth="1"/>
    <col min="4612" max="4612" width="10.33203125" style="1" customWidth="1"/>
    <col min="4613" max="4618" width="9.6640625" style="1" customWidth="1"/>
    <col min="4619" max="4619" width="13.6640625" style="1" customWidth="1"/>
    <col min="4620" max="4669" width="12.6640625" style="1" customWidth="1"/>
    <col min="4670" max="4670" width="9.6640625" style="1" customWidth="1"/>
    <col min="4671" max="4671" width="11.109375" style="1" customWidth="1"/>
    <col min="4672" max="4672" width="11" style="1" customWidth="1"/>
    <col min="4673" max="4673" width="9.6640625" style="1" customWidth="1"/>
    <col min="4674" max="4674" width="10.5546875" style="1" customWidth="1"/>
    <col min="4675" max="4675" width="10.88671875" style="1" customWidth="1"/>
    <col min="4676" max="4678" width="9.6640625" style="1" customWidth="1"/>
    <col min="4679" max="4679" width="10.44140625" style="1" customWidth="1"/>
    <col min="4680" max="4680" width="14.6640625" style="1" customWidth="1"/>
    <col min="4681" max="4681" width="11" style="1" customWidth="1"/>
    <col min="4682" max="4865" width="9.109375" style="1"/>
    <col min="4866" max="4866" width="37.6640625" style="1" customWidth="1"/>
    <col min="4867" max="4867" width="10.88671875" style="1" customWidth="1"/>
    <col min="4868" max="4868" width="10.33203125" style="1" customWidth="1"/>
    <col min="4869" max="4874" width="9.6640625" style="1" customWidth="1"/>
    <col min="4875" max="4875" width="13.6640625" style="1" customWidth="1"/>
    <col min="4876" max="4925" width="12.6640625" style="1" customWidth="1"/>
    <col min="4926" max="4926" width="9.6640625" style="1" customWidth="1"/>
    <col min="4927" max="4927" width="11.109375" style="1" customWidth="1"/>
    <col min="4928" max="4928" width="11" style="1" customWidth="1"/>
    <col min="4929" max="4929" width="9.6640625" style="1" customWidth="1"/>
    <col min="4930" max="4930" width="10.5546875" style="1" customWidth="1"/>
    <col min="4931" max="4931" width="10.88671875" style="1" customWidth="1"/>
    <col min="4932" max="4934" width="9.6640625" style="1" customWidth="1"/>
    <col min="4935" max="4935" width="10.44140625" style="1" customWidth="1"/>
    <col min="4936" max="4936" width="14.6640625" style="1" customWidth="1"/>
    <col min="4937" max="4937" width="11" style="1" customWidth="1"/>
    <col min="4938" max="5121" width="9.109375" style="1"/>
    <col min="5122" max="5122" width="37.6640625" style="1" customWidth="1"/>
    <col min="5123" max="5123" width="10.88671875" style="1" customWidth="1"/>
    <col min="5124" max="5124" width="10.33203125" style="1" customWidth="1"/>
    <col min="5125" max="5130" width="9.6640625" style="1" customWidth="1"/>
    <col min="5131" max="5131" width="13.6640625" style="1" customWidth="1"/>
    <col min="5132" max="5181" width="12.6640625" style="1" customWidth="1"/>
    <col min="5182" max="5182" width="9.6640625" style="1" customWidth="1"/>
    <col min="5183" max="5183" width="11.109375" style="1" customWidth="1"/>
    <col min="5184" max="5184" width="11" style="1" customWidth="1"/>
    <col min="5185" max="5185" width="9.6640625" style="1" customWidth="1"/>
    <col min="5186" max="5186" width="10.5546875" style="1" customWidth="1"/>
    <col min="5187" max="5187" width="10.88671875" style="1" customWidth="1"/>
    <col min="5188" max="5190" width="9.6640625" style="1" customWidth="1"/>
    <col min="5191" max="5191" width="10.44140625" style="1" customWidth="1"/>
    <col min="5192" max="5192" width="14.6640625" style="1" customWidth="1"/>
    <col min="5193" max="5193" width="11" style="1" customWidth="1"/>
    <col min="5194" max="5377" width="9.109375" style="1"/>
    <col min="5378" max="5378" width="37.6640625" style="1" customWidth="1"/>
    <col min="5379" max="5379" width="10.88671875" style="1" customWidth="1"/>
    <col min="5380" max="5380" width="10.33203125" style="1" customWidth="1"/>
    <col min="5381" max="5386" width="9.6640625" style="1" customWidth="1"/>
    <col min="5387" max="5387" width="13.6640625" style="1" customWidth="1"/>
    <col min="5388" max="5437" width="12.6640625" style="1" customWidth="1"/>
    <col min="5438" max="5438" width="9.6640625" style="1" customWidth="1"/>
    <col min="5439" max="5439" width="11.109375" style="1" customWidth="1"/>
    <col min="5440" max="5440" width="11" style="1" customWidth="1"/>
    <col min="5441" max="5441" width="9.6640625" style="1" customWidth="1"/>
    <col min="5442" max="5442" width="10.5546875" style="1" customWidth="1"/>
    <col min="5443" max="5443" width="10.88671875" style="1" customWidth="1"/>
    <col min="5444" max="5446" width="9.6640625" style="1" customWidth="1"/>
    <col min="5447" max="5447" width="10.44140625" style="1" customWidth="1"/>
    <col min="5448" max="5448" width="14.6640625" style="1" customWidth="1"/>
    <col min="5449" max="5449" width="11" style="1" customWidth="1"/>
    <col min="5450" max="5633" width="9.109375" style="1"/>
    <col min="5634" max="5634" width="37.6640625" style="1" customWidth="1"/>
    <col min="5635" max="5635" width="10.88671875" style="1" customWidth="1"/>
    <col min="5636" max="5636" width="10.33203125" style="1" customWidth="1"/>
    <col min="5637" max="5642" width="9.6640625" style="1" customWidth="1"/>
    <col min="5643" max="5643" width="13.6640625" style="1" customWidth="1"/>
    <col min="5644" max="5693" width="12.6640625" style="1" customWidth="1"/>
    <col min="5694" max="5694" width="9.6640625" style="1" customWidth="1"/>
    <col min="5695" max="5695" width="11.109375" style="1" customWidth="1"/>
    <col min="5696" max="5696" width="11" style="1" customWidth="1"/>
    <col min="5697" max="5697" width="9.6640625" style="1" customWidth="1"/>
    <col min="5698" max="5698" width="10.5546875" style="1" customWidth="1"/>
    <col min="5699" max="5699" width="10.88671875" style="1" customWidth="1"/>
    <col min="5700" max="5702" width="9.6640625" style="1" customWidth="1"/>
    <col min="5703" max="5703" width="10.44140625" style="1" customWidth="1"/>
    <col min="5704" max="5704" width="14.6640625" style="1" customWidth="1"/>
    <col min="5705" max="5705" width="11" style="1" customWidth="1"/>
    <col min="5706" max="5889" width="9.109375" style="1"/>
    <col min="5890" max="5890" width="37.6640625" style="1" customWidth="1"/>
    <col min="5891" max="5891" width="10.88671875" style="1" customWidth="1"/>
    <col min="5892" max="5892" width="10.33203125" style="1" customWidth="1"/>
    <col min="5893" max="5898" width="9.6640625" style="1" customWidth="1"/>
    <col min="5899" max="5899" width="13.6640625" style="1" customWidth="1"/>
    <col min="5900" max="5949" width="12.6640625" style="1" customWidth="1"/>
    <col min="5950" max="5950" width="9.6640625" style="1" customWidth="1"/>
    <col min="5951" max="5951" width="11.109375" style="1" customWidth="1"/>
    <col min="5952" max="5952" width="11" style="1" customWidth="1"/>
    <col min="5953" max="5953" width="9.6640625" style="1" customWidth="1"/>
    <col min="5954" max="5954" width="10.5546875" style="1" customWidth="1"/>
    <col min="5955" max="5955" width="10.88671875" style="1" customWidth="1"/>
    <col min="5956" max="5958" width="9.6640625" style="1" customWidth="1"/>
    <col min="5959" max="5959" width="10.44140625" style="1" customWidth="1"/>
    <col min="5960" max="5960" width="14.6640625" style="1" customWidth="1"/>
    <col min="5961" max="5961" width="11" style="1" customWidth="1"/>
    <col min="5962" max="6145" width="9.109375" style="1"/>
    <col min="6146" max="6146" width="37.6640625" style="1" customWidth="1"/>
    <col min="6147" max="6147" width="10.88671875" style="1" customWidth="1"/>
    <col min="6148" max="6148" width="10.33203125" style="1" customWidth="1"/>
    <col min="6149" max="6154" width="9.6640625" style="1" customWidth="1"/>
    <col min="6155" max="6155" width="13.6640625" style="1" customWidth="1"/>
    <col min="6156" max="6205" width="12.6640625" style="1" customWidth="1"/>
    <col min="6206" max="6206" width="9.6640625" style="1" customWidth="1"/>
    <col min="6207" max="6207" width="11.109375" style="1" customWidth="1"/>
    <col min="6208" max="6208" width="11" style="1" customWidth="1"/>
    <col min="6209" max="6209" width="9.6640625" style="1" customWidth="1"/>
    <col min="6210" max="6210" width="10.5546875" style="1" customWidth="1"/>
    <col min="6211" max="6211" width="10.88671875" style="1" customWidth="1"/>
    <col min="6212" max="6214" width="9.6640625" style="1" customWidth="1"/>
    <col min="6215" max="6215" width="10.44140625" style="1" customWidth="1"/>
    <col min="6216" max="6216" width="14.6640625" style="1" customWidth="1"/>
    <col min="6217" max="6217" width="11" style="1" customWidth="1"/>
    <col min="6218" max="6401" width="9.109375" style="1"/>
    <col min="6402" max="6402" width="37.6640625" style="1" customWidth="1"/>
    <col min="6403" max="6403" width="10.88671875" style="1" customWidth="1"/>
    <col min="6404" max="6404" width="10.33203125" style="1" customWidth="1"/>
    <col min="6405" max="6410" width="9.6640625" style="1" customWidth="1"/>
    <col min="6411" max="6411" width="13.6640625" style="1" customWidth="1"/>
    <col min="6412" max="6461" width="12.6640625" style="1" customWidth="1"/>
    <col min="6462" max="6462" width="9.6640625" style="1" customWidth="1"/>
    <col min="6463" max="6463" width="11.109375" style="1" customWidth="1"/>
    <col min="6464" max="6464" width="11" style="1" customWidth="1"/>
    <col min="6465" max="6465" width="9.6640625" style="1" customWidth="1"/>
    <col min="6466" max="6466" width="10.5546875" style="1" customWidth="1"/>
    <col min="6467" max="6467" width="10.88671875" style="1" customWidth="1"/>
    <col min="6468" max="6470" width="9.6640625" style="1" customWidth="1"/>
    <col min="6471" max="6471" width="10.44140625" style="1" customWidth="1"/>
    <col min="6472" max="6472" width="14.6640625" style="1" customWidth="1"/>
    <col min="6473" max="6473" width="11" style="1" customWidth="1"/>
    <col min="6474" max="6657" width="9.109375" style="1"/>
    <col min="6658" max="6658" width="37.6640625" style="1" customWidth="1"/>
    <col min="6659" max="6659" width="10.88671875" style="1" customWidth="1"/>
    <col min="6660" max="6660" width="10.33203125" style="1" customWidth="1"/>
    <col min="6661" max="6666" width="9.6640625" style="1" customWidth="1"/>
    <col min="6667" max="6667" width="13.6640625" style="1" customWidth="1"/>
    <col min="6668" max="6717" width="12.6640625" style="1" customWidth="1"/>
    <col min="6718" max="6718" width="9.6640625" style="1" customWidth="1"/>
    <col min="6719" max="6719" width="11.109375" style="1" customWidth="1"/>
    <col min="6720" max="6720" width="11" style="1" customWidth="1"/>
    <col min="6721" max="6721" width="9.6640625" style="1" customWidth="1"/>
    <col min="6722" max="6722" width="10.5546875" style="1" customWidth="1"/>
    <col min="6723" max="6723" width="10.88671875" style="1" customWidth="1"/>
    <col min="6724" max="6726" width="9.6640625" style="1" customWidth="1"/>
    <col min="6727" max="6727" width="10.44140625" style="1" customWidth="1"/>
    <col min="6728" max="6728" width="14.6640625" style="1" customWidth="1"/>
    <col min="6729" max="6729" width="11" style="1" customWidth="1"/>
    <col min="6730" max="6913" width="9.109375" style="1"/>
    <col min="6914" max="6914" width="37.6640625" style="1" customWidth="1"/>
    <col min="6915" max="6915" width="10.88671875" style="1" customWidth="1"/>
    <col min="6916" max="6916" width="10.33203125" style="1" customWidth="1"/>
    <col min="6917" max="6922" width="9.6640625" style="1" customWidth="1"/>
    <col min="6923" max="6923" width="13.6640625" style="1" customWidth="1"/>
    <col min="6924" max="6973" width="12.6640625" style="1" customWidth="1"/>
    <col min="6974" max="6974" width="9.6640625" style="1" customWidth="1"/>
    <col min="6975" max="6975" width="11.109375" style="1" customWidth="1"/>
    <col min="6976" max="6976" width="11" style="1" customWidth="1"/>
    <col min="6977" max="6977" width="9.6640625" style="1" customWidth="1"/>
    <col min="6978" max="6978" width="10.5546875" style="1" customWidth="1"/>
    <col min="6979" max="6979" width="10.88671875" style="1" customWidth="1"/>
    <col min="6980" max="6982" width="9.6640625" style="1" customWidth="1"/>
    <col min="6983" max="6983" width="10.44140625" style="1" customWidth="1"/>
    <col min="6984" max="6984" width="14.6640625" style="1" customWidth="1"/>
    <col min="6985" max="6985" width="11" style="1" customWidth="1"/>
    <col min="6986" max="7169" width="9.109375" style="1"/>
    <col min="7170" max="7170" width="37.6640625" style="1" customWidth="1"/>
    <col min="7171" max="7171" width="10.88671875" style="1" customWidth="1"/>
    <col min="7172" max="7172" width="10.33203125" style="1" customWidth="1"/>
    <col min="7173" max="7178" width="9.6640625" style="1" customWidth="1"/>
    <col min="7179" max="7179" width="13.6640625" style="1" customWidth="1"/>
    <col min="7180" max="7229" width="12.6640625" style="1" customWidth="1"/>
    <col min="7230" max="7230" width="9.6640625" style="1" customWidth="1"/>
    <col min="7231" max="7231" width="11.109375" style="1" customWidth="1"/>
    <col min="7232" max="7232" width="11" style="1" customWidth="1"/>
    <col min="7233" max="7233" width="9.6640625" style="1" customWidth="1"/>
    <col min="7234" max="7234" width="10.5546875" style="1" customWidth="1"/>
    <col min="7235" max="7235" width="10.88671875" style="1" customWidth="1"/>
    <col min="7236" max="7238" width="9.6640625" style="1" customWidth="1"/>
    <col min="7239" max="7239" width="10.44140625" style="1" customWidth="1"/>
    <col min="7240" max="7240" width="14.6640625" style="1" customWidth="1"/>
    <col min="7241" max="7241" width="11" style="1" customWidth="1"/>
    <col min="7242" max="7425" width="9.109375" style="1"/>
    <col min="7426" max="7426" width="37.6640625" style="1" customWidth="1"/>
    <col min="7427" max="7427" width="10.88671875" style="1" customWidth="1"/>
    <col min="7428" max="7428" width="10.33203125" style="1" customWidth="1"/>
    <col min="7429" max="7434" width="9.6640625" style="1" customWidth="1"/>
    <col min="7435" max="7435" width="13.6640625" style="1" customWidth="1"/>
    <col min="7436" max="7485" width="12.6640625" style="1" customWidth="1"/>
    <col min="7486" max="7486" width="9.6640625" style="1" customWidth="1"/>
    <col min="7487" max="7487" width="11.109375" style="1" customWidth="1"/>
    <col min="7488" max="7488" width="11" style="1" customWidth="1"/>
    <col min="7489" max="7489" width="9.6640625" style="1" customWidth="1"/>
    <col min="7490" max="7490" width="10.5546875" style="1" customWidth="1"/>
    <col min="7491" max="7491" width="10.88671875" style="1" customWidth="1"/>
    <col min="7492" max="7494" width="9.6640625" style="1" customWidth="1"/>
    <col min="7495" max="7495" width="10.44140625" style="1" customWidth="1"/>
    <col min="7496" max="7496" width="14.6640625" style="1" customWidth="1"/>
    <col min="7497" max="7497" width="11" style="1" customWidth="1"/>
    <col min="7498" max="7681" width="9.109375" style="1"/>
    <col min="7682" max="7682" width="37.6640625" style="1" customWidth="1"/>
    <col min="7683" max="7683" width="10.88671875" style="1" customWidth="1"/>
    <col min="7684" max="7684" width="10.33203125" style="1" customWidth="1"/>
    <col min="7685" max="7690" width="9.6640625" style="1" customWidth="1"/>
    <col min="7691" max="7691" width="13.6640625" style="1" customWidth="1"/>
    <col min="7692" max="7741" width="12.6640625" style="1" customWidth="1"/>
    <col min="7742" max="7742" width="9.6640625" style="1" customWidth="1"/>
    <col min="7743" max="7743" width="11.109375" style="1" customWidth="1"/>
    <col min="7744" max="7744" width="11" style="1" customWidth="1"/>
    <col min="7745" max="7745" width="9.6640625" style="1" customWidth="1"/>
    <col min="7746" max="7746" width="10.5546875" style="1" customWidth="1"/>
    <col min="7747" max="7747" width="10.88671875" style="1" customWidth="1"/>
    <col min="7748" max="7750" width="9.6640625" style="1" customWidth="1"/>
    <col min="7751" max="7751" width="10.44140625" style="1" customWidth="1"/>
    <col min="7752" max="7752" width="14.6640625" style="1" customWidth="1"/>
    <col min="7753" max="7753" width="11" style="1" customWidth="1"/>
    <col min="7754" max="7937" width="9.109375" style="1"/>
    <col min="7938" max="7938" width="37.6640625" style="1" customWidth="1"/>
    <col min="7939" max="7939" width="10.88671875" style="1" customWidth="1"/>
    <col min="7940" max="7940" width="10.33203125" style="1" customWidth="1"/>
    <col min="7941" max="7946" width="9.6640625" style="1" customWidth="1"/>
    <col min="7947" max="7947" width="13.6640625" style="1" customWidth="1"/>
    <col min="7948" max="7997" width="12.6640625" style="1" customWidth="1"/>
    <col min="7998" max="7998" width="9.6640625" style="1" customWidth="1"/>
    <col min="7999" max="7999" width="11.109375" style="1" customWidth="1"/>
    <col min="8000" max="8000" width="11" style="1" customWidth="1"/>
    <col min="8001" max="8001" width="9.6640625" style="1" customWidth="1"/>
    <col min="8002" max="8002" width="10.5546875" style="1" customWidth="1"/>
    <col min="8003" max="8003" width="10.88671875" style="1" customWidth="1"/>
    <col min="8004" max="8006" width="9.6640625" style="1" customWidth="1"/>
    <col min="8007" max="8007" width="10.44140625" style="1" customWidth="1"/>
    <col min="8008" max="8008" width="14.6640625" style="1" customWidth="1"/>
    <col min="8009" max="8009" width="11" style="1" customWidth="1"/>
    <col min="8010" max="8193" width="9.109375" style="1"/>
    <col min="8194" max="8194" width="37.6640625" style="1" customWidth="1"/>
    <col min="8195" max="8195" width="10.88671875" style="1" customWidth="1"/>
    <col min="8196" max="8196" width="10.33203125" style="1" customWidth="1"/>
    <col min="8197" max="8202" width="9.6640625" style="1" customWidth="1"/>
    <col min="8203" max="8203" width="13.6640625" style="1" customWidth="1"/>
    <col min="8204" max="8253" width="12.6640625" style="1" customWidth="1"/>
    <col min="8254" max="8254" width="9.6640625" style="1" customWidth="1"/>
    <col min="8255" max="8255" width="11.109375" style="1" customWidth="1"/>
    <col min="8256" max="8256" width="11" style="1" customWidth="1"/>
    <col min="8257" max="8257" width="9.6640625" style="1" customWidth="1"/>
    <col min="8258" max="8258" width="10.5546875" style="1" customWidth="1"/>
    <col min="8259" max="8259" width="10.88671875" style="1" customWidth="1"/>
    <col min="8260" max="8262" width="9.6640625" style="1" customWidth="1"/>
    <col min="8263" max="8263" width="10.44140625" style="1" customWidth="1"/>
    <col min="8264" max="8264" width="14.6640625" style="1" customWidth="1"/>
    <col min="8265" max="8265" width="11" style="1" customWidth="1"/>
    <col min="8266" max="8449" width="9.109375" style="1"/>
    <col min="8450" max="8450" width="37.6640625" style="1" customWidth="1"/>
    <col min="8451" max="8451" width="10.88671875" style="1" customWidth="1"/>
    <col min="8452" max="8452" width="10.33203125" style="1" customWidth="1"/>
    <col min="8453" max="8458" width="9.6640625" style="1" customWidth="1"/>
    <col min="8459" max="8459" width="13.6640625" style="1" customWidth="1"/>
    <col min="8460" max="8509" width="12.6640625" style="1" customWidth="1"/>
    <col min="8510" max="8510" width="9.6640625" style="1" customWidth="1"/>
    <col min="8511" max="8511" width="11.109375" style="1" customWidth="1"/>
    <col min="8512" max="8512" width="11" style="1" customWidth="1"/>
    <col min="8513" max="8513" width="9.6640625" style="1" customWidth="1"/>
    <col min="8514" max="8514" width="10.5546875" style="1" customWidth="1"/>
    <col min="8515" max="8515" width="10.88671875" style="1" customWidth="1"/>
    <col min="8516" max="8518" width="9.6640625" style="1" customWidth="1"/>
    <col min="8519" max="8519" width="10.44140625" style="1" customWidth="1"/>
    <col min="8520" max="8520" width="14.6640625" style="1" customWidth="1"/>
    <col min="8521" max="8521" width="11" style="1" customWidth="1"/>
    <col min="8522" max="8705" width="9.109375" style="1"/>
    <col min="8706" max="8706" width="37.6640625" style="1" customWidth="1"/>
    <col min="8707" max="8707" width="10.88671875" style="1" customWidth="1"/>
    <col min="8708" max="8708" width="10.33203125" style="1" customWidth="1"/>
    <col min="8709" max="8714" width="9.6640625" style="1" customWidth="1"/>
    <col min="8715" max="8715" width="13.6640625" style="1" customWidth="1"/>
    <col min="8716" max="8765" width="12.6640625" style="1" customWidth="1"/>
    <col min="8766" max="8766" width="9.6640625" style="1" customWidth="1"/>
    <col min="8767" max="8767" width="11.109375" style="1" customWidth="1"/>
    <col min="8768" max="8768" width="11" style="1" customWidth="1"/>
    <col min="8769" max="8769" width="9.6640625" style="1" customWidth="1"/>
    <col min="8770" max="8770" width="10.5546875" style="1" customWidth="1"/>
    <col min="8771" max="8771" width="10.88671875" style="1" customWidth="1"/>
    <col min="8772" max="8774" width="9.6640625" style="1" customWidth="1"/>
    <col min="8775" max="8775" width="10.44140625" style="1" customWidth="1"/>
    <col min="8776" max="8776" width="14.6640625" style="1" customWidth="1"/>
    <col min="8777" max="8777" width="11" style="1" customWidth="1"/>
    <col min="8778" max="8961" width="9.109375" style="1"/>
    <col min="8962" max="8962" width="37.6640625" style="1" customWidth="1"/>
    <col min="8963" max="8963" width="10.88671875" style="1" customWidth="1"/>
    <col min="8964" max="8964" width="10.33203125" style="1" customWidth="1"/>
    <col min="8965" max="8970" width="9.6640625" style="1" customWidth="1"/>
    <col min="8971" max="8971" width="13.6640625" style="1" customWidth="1"/>
    <col min="8972" max="9021" width="12.6640625" style="1" customWidth="1"/>
    <col min="9022" max="9022" width="9.6640625" style="1" customWidth="1"/>
    <col min="9023" max="9023" width="11.109375" style="1" customWidth="1"/>
    <col min="9024" max="9024" width="11" style="1" customWidth="1"/>
    <col min="9025" max="9025" width="9.6640625" style="1" customWidth="1"/>
    <col min="9026" max="9026" width="10.5546875" style="1" customWidth="1"/>
    <col min="9027" max="9027" width="10.88671875" style="1" customWidth="1"/>
    <col min="9028" max="9030" width="9.6640625" style="1" customWidth="1"/>
    <col min="9031" max="9031" width="10.44140625" style="1" customWidth="1"/>
    <col min="9032" max="9032" width="14.6640625" style="1" customWidth="1"/>
    <col min="9033" max="9033" width="11" style="1" customWidth="1"/>
    <col min="9034" max="9217" width="9.109375" style="1"/>
    <col min="9218" max="9218" width="37.6640625" style="1" customWidth="1"/>
    <col min="9219" max="9219" width="10.88671875" style="1" customWidth="1"/>
    <col min="9220" max="9220" width="10.33203125" style="1" customWidth="1"/>
    <col min="9221" max="9226" width="9.6640625" style="1" customWidth="1"/>
    <col min="9227" max="9227" width="13.6640625" style="1" customWidth="1"/>
    <col min="9228" max="9277" width="12.6640625" style="1" customWidth="1"/>
    <col min="9278" max="9278" width="9.6640625" style="1" customWidth="1"/>
    <col min="9279" max="9279" width="11.109375" style="1" customWidth="1"/>
    <col min="9280" max="9280" width="11" style="1" customWidth="1"/>
    <col min="9281" max="9281" width="9.6640625" style="1" customWidth="1"/>
    <col min="9282" max="9282" width="10.5546875" style="1" customWidth="1"/>
    <col min="9283" max="9283" width="10.88671875" style="1" customWidth="1"/>
    <col min="9284" max="9286" width="9.6640625" style="1" customWidth="1"/>
    <col min="9287" max="9287" width="10.44140625" style="1" customWidth="1"/>
    <col min="9288" max="9288" width="14.6640625" style="1" customWidth="1"/>
    <col min="9289" max="9289" width="11" style="1" customWidth="1"/>
    <col min="9290" max="9473" width="9.109375" style="1"/>
    <col min="9474" max="9474" width="37.6640625" style="1" customWidth="1"/>
    <col min="9475" max="9475" width="10.88671875" style="1" customWidth="1"/>
    <col min="9476" max="9476" width="10.33203125" style="1" customWidth="1"/>
    <col min="9477" max="9482" width="9.6640625" style="1" customWidth="1"/>
    <col min="9483" max="9483" width="13.6640625" style="1" customWidth="1"/>
    <col min="9484" max="9533" width="12.6640625" style="1" customWidth="1"/>
    <col min="9534" max="9534" width="9.6640625" style="1" customWidth="1"/>
    <col min="9535" max="9535" width="11.109375" style="1" customWidth="1"/>
    <col min="9536" max="9536" width="11" style="1" customWidth="1"/>
    <col min="9537" max="9537" width="9.6640625" style="1" customWidth="1"/>
    <col min="9538" max="9538" width="10.5546875" style="1" customWidth="1"/>
    <col min="9539" max="9539" width="10.88671875" style="1" customWidth="1"/>
    <col min="9540" max="9542" width="9.6640625" style="1" customWidth="1"/>
    <col min="9543" max="9543" width="10.44140625" style="1" customWidth="1"/>
    <col min="9544" max="9544" width="14.6640625" style="1" customWidth="1"/>
    <col min="9545" max="9545" width="11" style="1" customWidth="1"/>
    <col min="9546" max="9729" width="9.109375" style="1"/>
    <col min="9730" max="9730" width="37.6640625" style="1" customWidth="1"/>
    <col min="9731" max="9731" width="10.88671875" style="1" customWidth="1"/>
    <col min="9732" max="9732" width="10.33203125" style="1" customWidth="1"/>
    <col min="9733" max="9738" width="9.6640625" style="1" customWidth="1"/>
    <col min="9739" max="9739" width="13.6640625" style="1" customWidth="1"/>
    <col min="9740" max="9789" width="12.6640625" style="1" customWidth="1"/>
    <col min="9790" max="9790" width="9.6640625" style="1" customWidth="1"/>
    <col min="9791" max="9791" width="11.109375" style="1" customWidth="1"/>
    <col min="9792" max="9792" width="11" style="1" customWidth="1"/>
    <col min="9793" max="9793" width="9.6640625" style="1" customWidth="1"/>
    <col min="9794" max="9794" width="10.5546875" style="1" customWidth="1"/>
    <col min="9795" max="9795" width="10.88671875" style="1" customWidth="1"/>
    <col min="9796" max="9798" width="9.6640625" style="1" customWidth="1"/>
    <col min="9799" max="9799" width="10.44140625" style="1" customWidth="1"/>
    <col min="9800" max="9800" width="14.6640625" style="1" customWidth="1"/>
    <col min="9801" max="9801" width="11" style="1" customWidth="1"/>
    <col min="9802" max="9985" width="9.109375" style="1"/>
    <col min="9986" max="9986" width="37.6640625" style="1" customWidth="1"/>
    <col min="9987" max="9987" width="10.88671875" style="1" customWidth="1"/>
    <col min="9988" max="9988" width="10.33203125" style="1" customWidth="1"/>
    <col min="9989" max="9994" width="9.6640625" style="1" customWidth="1"/>
    <col min="9995" max="9995" width="13.6640625" style="1" customWidth="1"/>
    <col min="9996" max="10045" width="12.6640625" style="1" customWidth="1"/>
    <col min="10046" max="10046" width="9.6640625" style="1" customWidth="1"/>
    <col min="10047" max="10047" width="11.109375" style="1" customWidth="1"/>
    <col min="10048" max="10048" width="11" style="1" customWidth="1"/>
    <col min="10049" max="10049" width="9.6640625" style="1" customWidth="1"/>
    <col min="10050" max="10050" width="10.5546875" style="1" customWidth="1"/>
    <col min="10051" max="10051" width="10.88671875" style="1" customWidth="1"/>
    <col min="10052" max="10054" width="9.6640625" style="1" customWidth="1"/>
    <col min="10055" max="10055" width="10.44140625" style="1" customWidth="1"/>
    <col min="10056" max="10056" width="14.6640625" style="1" customWidth="1"/>
    <col min="10057" max="10057" width="11" style="1" customWidth="1"/>
    <col min="10058" max="10241" width="9.109375" style="1"/>
    <col min="10242" max="10242" width="37.6640625" style="1" customWidth="1"/>
    <col min="10243" max="10243" width="10.88671875" style="1" customWidth="1"/>
    <col min="10244" max="10244" width="10.33203125" style="1" customWidth="1"/>
    <col min="10245" max="10250" width="9.6640625" style="1" customWidth="1"/>
    <col min="10251" max="10251" width="13.6640625" style="1" customWidth="1"/>
    <col min="10252" max="10301" width="12.6640625" style="1" customWidth="1"/>
    <col min="10302" max="10302" width="9.6640625" style="1" customWidth="1"/>
    <col min="10303" max="10303" width="11.109375" style="1" customWidth="1"/>
    <col min="10304" max="10304" width="11" style="1" customWidth="1"/>
    <col min="10305" max="10305" width="9.6640625" style="1" customWidth="1"/>
    <col min="10306" max="10306" width="10.5546875" style="1" customWidth="1"/>
    <col min="10307" max="10307" width="10.88671875" style="1" customWidth="1"/>
    <col min="10308" max="10310" width="9.6640625" style="1" customWidth="1"/>
    <col min="10311" max="10311" width="10.44140625" style="1" customWidth="1"/>
    <col min="10312" max="10312" width="14.6640625" style="1" customWidth="1"/>
    <col min="10313" max="10313" width="11" style="1" customWidth="1"/>
    <col min="10314" max="10497" width="9.109375" style="1"/>
    <col min="10498" max="10498" width="37.6640625" style="1" customWidth="1"/>
    <col min="10499" max="10499" width="10.88671875" style="1" customWidth="1"/>
    <col min="10500" max="10500" width="10.33203125" style="1" customWidth="1"/>
    <col min="10501" max="10506" width="9.6640625" style="1" customWidth="1"/>
    <col min="10507" max="10507" width="13.6640625" style="1" customWidth="1"/>
    <col min="10508" max="10557" width="12.6640625" style="1" customWidth="1"/>
    <col min="10558" max="10558" width="9.6640625" style="1" customWidth="1"/>
    <col min="10559" max="10559" width="11.109375" style="1" customWidth="1"/>
    <col min="10560" max="10560" width="11" style="1" customWidth="1"/>
    <col min="10561" max="10561" width="9.6640625" style="1" customWidth="1"/>
    <col min="10562" max="10562" width="10.5546875" style="1" customWidth="1"/>
    <col min="10563" max="10563" width="10.88671875" style="1" customWidth="1"/>
    <col min="10564" max="10566" width="9.6640625" style="1" customWidth="1"/>
    <col min="10567" max="10567" width="10.44140625" style="1" customWidth="1"/>
    <col min="10568" max="10568" width="14.6640625" style="1" customWidth="1"/>
    <col min="10569" max="10569" width="11" style="1" customWidth="1"/>
    <col min="10570" max="10753" width="9.109375" style="1"/>
    <col min="10754" max="10754" width="37.6640625" style="1" customWidth="1"/>
    <col min="10755" max="10755" width="10.88671875" style="1" customWidth="1"/>
    <col min="10756" max="10756" width="10.33203125" style="1" customWidth="1"/>
    <col min="10757" max="10762" width="9.6640625" style="1" customWidth="1"/>
    <col min="10763" max="10763" width="13.6640625" style="1" customWidth="1"/>
    <col min="10764" max="10813" width="12.6640625" style="1" customWidth="1"/>
    <col min="10814" max="10814" width="9.6640625" style="1" customWidth="1"/>
    <col min="10815" max="10815" width="11.109375" style="1" customWidth="1"/>
    <col min="10816" max="10816" width="11" style="1" customWidth="1"/>
    <col min="10817" max="10817" width="9.6640625" style="1" customWidth="1"/>
    <col min="10818" max="10818" width="10.5546875" style="1" customWidth="1"/>
    <col min="10819" max="10819" width="10.88671875" style="1" customWidth="1"/>
    <col min="10820" max="10822" width="9.6640625" style="1" customWidth="1"/>
    <col min="10823" max="10823" width="10.44140625" style="1" customWidth="1"/>
    <col min="10824" max="10824" width="14.6640625" style="1" customWidth="1"/>
    <col min="10825" max="10825" width="11" style="1" customWidth="1"/>
    <col min="10826" max="11009" width="9.109375" style="1"/>
    <col min="11010" max="11010" width="37.6640625" style="1" customWidth="1"/>
    <col min="11011" max="11011" width="10.88671875" style="1" customWidth="1"/>
    <col min="11012" max="11012" width="10.33203125" style="1" customWidth="1"/>
    <col min="11013" max="11018" width="9.6640625" style="1" customWidth="1"/>
    <col min="11019" max="11019" width="13.6640625" style="1" customWidth="1"/>
    <col min="11020" max="11069" width="12.6640625" style="1" customWidth="1"/>
    <col min="11070" max="11070" width="9.6640625" style="1" customWidth="1"/>
    <col min="11071" max="11071" width="11.109375" style="1" customWidth="1"/>
    <col min="11072" max="11072" width="11" style="1" customWidth="1"/>
    <col min="11073" max="11073" width="9.6640625" style="1" customWidth="1"/>
    <col min="11074" max="11074" width="10.5546875" style="1" customWidth="1"/>
    <col min="11075" max="11075" width="10.88671875" style="1" customWidth="1"/>
    <col min="11076" max="11078" width="9.6640625" style="1" customWidth="1"/>
    <col min="11079" max="11079" width="10.44140625" style="1" customWidth="1"/>
    <col min="11080" max="11080" width="14.6640625" style="1" customWidth="1"/>
    <col min="11081" max="11081" width="11" style="1" customWidth="1"/>
    <col min="11082" max="11265" width="9.109375" style="1"/>
    <col min="11266" max="11266" width="37.6640625" style="1" customWidth="1"/>
    <col min="11267" max="11267" width="10.88671875" style="1" customWidth="1"/>
    <col min="11268" max="11268" width="10.33203125" style="1" customWidth="1"/>
    <col min="11269" max="11274" width="9.6640625" style="1" customWidth="1"/>
    <col min="11275" max="11275" width="13.6640625" style="1" customWidth="1"/>
    <col min="11276" max="11325" width="12.6640625" style="1" customWidth="1"/>
    <col min="11326" max="11326" width="9.6640625" style="1" customWidth="1"/>
    <col min="11327" max="11327" width="11.109375" style="1" customWidth="1"/>
    <col min="11328" max="11328" width="11" style="1" customWidth="1"/>
    <col min="11329" max="11329" width="9.6640625" style="1" customWidth="1"/>
    <col min="11330" max="11330" width="10.5546875" style="1" customWidth="1"/>
    <col min="11331" max="11331" width="10.88671875" style="1" customWidth="1"/>
    <col min="11332" max="11334" width="9.6640625" style="1" customWidth="1"/>
    <col min="11335" max="11335" width="10.44140625" style="1" customWidth="1"/>
    <col min="11336" max="11336" width="14.6640625" style="1" customWidth="1"/>
    <col min="11337" max="11337" width="11" style="1" customWidth="1"/>
    <col min="11338" max="11521" width="9.109375" style="1"/>
    <col min="11522" max="11522" width="37.6640625" style="1" customWidth="1"/>
    <col min="11523" max="11523" width="10.88671875" style="1" customWidth="1"/>
    <col min="11524" max="11524" width="10.33203125" style="1" customWidth="1"/>
    <col min="11525" max="11530" width="9.6640625" style="1" customWidth="1"/>
    <col min="11531" max="11531" width="13.6640625" style="1" customWidth="1"/>
    <col min="11532" max="11581" width="12.6640625" style="1" customWidth="1"/>
    <col min="11582" max="11582" width="9.6640625" style="1" customWidth="1"/>
    <col min="11583" max="11583" width="11.109375" style="1" customWidth="1"/>
    <col min="11584" max="11584" width="11" style="1" customWidth="1"/>
    <col min="11585" max="11585" width="9.6640625" style="1" customWidth="1"/>
    <col min="11586" max="11586" width="10.5546875" style="1" customWidth="1"/>
    <col min="11587" max="11587" width="10.88671875" style="1" customWidth="1"/>
    <col min="11588" max="11590" width="9.6640625" style="1" customWidth="1"/>
    <col min="11591" max="11591" width="10.44140625" style="1" customWidth="1"/>
    <col min="11592" max="11592" width="14.6640625" style="1" customWidth="1"/>
    <col min="11593" max="11593" width="11" style="1" customWidth="1"/>
    <col min="11594" max="11777" width="9.109375" style="1"/>
    <col min="11778" max="11778" width="37.6640625" style="1" customWidth="1"/>
    <col min="11779" max="11779" width="10.88671875" style="1" customWidth="1"/>
    <col min="11780" max="11780" width="10.33203125" style="1" customWidth="1"/>
    <col min="11781" max="11786" width="9.6640625" style="1" customWidth="1"/>
    <col min="11787" max="11787" width="13.6640625" style="1" customWidth="1"/>
    <col min="11788" max="11837" width="12.6640625" style="1" customWidth="1"/>
    <col min="11838" max="11838" width="9.6640625" style="1" customWidth="1"/>
    <col min="11839" max="11839" width="11.109375" style="1" customWidth="1"/>
    <col min="11840" max="11840" width="11" style="1" customWidth="1"/>
    <col min="11841" max="11841" width="9.6640625" style="1" customWidth="1"/>
    <col min="11842" max="11842" width="10.5546875" style="1" customWidth="1"/>
    <col min="11843" max="11843" width="10.88671875" style="1" customWidth="1"/>
    <col min="11844" max="11846" width="9.6640625" style="1" customWidth="1"/>
    <col min="11847" max="11847" width="10.44140625" style="1" customWidth="1"/>
    <col min="11848" max="11848" width="14.6640625" style="1" customWidth="1"/>
    <col min="11849" max="11849" width="11" style="1" customWidth="1"/>
    <col min="11850" max="12033" width="9.109375" style="1"/>
    <col min="12034" max="12034" width="37.6640625" style="1" customWidth="1"/>
    <col min="12035" max="12035" width="10.88671875" style="1" customWidth="1"/>
    <col min="12036" max="12036" width="10.33203125" style="1" customWidth="1"/>
    <col min="12037" max="12042" width="9.6640625" style="1" customWidth="1"/>
    <col min="12043" max="12043" width="13.6640625" style="1" customWidth="1"/>
    <col min="12044" max="12093" width="12.6640625" style="1" customWidth="1"/>
    <col min="12094" max="12094" width="9.6640625" style="1" customWidth="1"/>
    <col min="12095" max="12095" width="11.109375" style="1" customWidth="1"/>
    <col min="12096" max="12096" width="11" style="1" customWidth="1"/>
    <col min="12097" max="12097" width="9.6640625" style="1" customWidth="1"/>
    <col min="12098" max="12098" width="10.5546875" style="1" customWidth="1"/>
    <col min="12099" max="12099" width="10.88671875" style="1" customWidth="1"/>
    <col min="12100" max="12102" width="9.6640625" style="1" customWidth="1"/>
    <col min="12103" max="12103" width="10.44140625" style="1" customWidth="1"/>
    <col min="12104" max="12104" width="14.6640625" style="1" customWidth="1"/>
    <col min="12105" max="12105" width="11" style="1" customWidth="1"/>
    <col min="12106" max="12289" width="9.109375" style="1"/>
    <col min="12290" max="12290" width="37.6640625" style="1" customWidth="1"/>
    <col min="12291" max="12291" width="10.88671875" style="1" customWidth="1"/>
    <col min="12292" max="12292" width="10.33203125" style="1" customWidth="1"/>
    <col min="12293" max="12298" width="9.6640625" style="1" customWidth="1"/>
    <col min="12299" max="12299" width="13.6640625" style="1" customWidth="1"/>
    <col min="12300" max="12349" width="12.6640625" style="1" customWidth="1"/>
    <col min="12350" max="12350" width="9.6640625" style="1" customWidth="1"/>
    <col min="12351" max="12351" width="11.109375" style="1" customWidth="1"/>
    <col min="12352" max="12352" width="11" style="1" customWidth="1"/>
    <col min="12353" max="12353" width="9.6640625" style="1" customWidth="1"/>
    <col min="12354" max="12354" width="10.5546875" style="1" customWidth="1"/>
    <col min="12355" max="12355" width="10.88671875" style="1" customWidth="1"/>
    <col min="12356" max="12358" width="9.6640625" style="1" customWidth="1"/>
    <col min="12359" max="12359" width="10.44140625" style="1" customWidth="1"/>
    <col min="12360" max="12360" width="14.6640625" style="1" customWidth="1"/>
    <col min="12361" max="12361" width="11" style="1" customWidth="1"/>
    <col min="12362" max="12545" width="9.109375" style="1"/>
    <col min="12546" max="12546" width="37.6640625" style="1" customWidth="1"/>
    <col min="12547" max="12547" width="10.88671875" style="1" customWidth="1"/>
    <col min="12548" max="12548" width="10.33203125" style="1" customWidth="1"/>
    <col min="12549" max="12554" width="9.6640625" style="1" customWidth="1"/>
    <col min="12555" max="12555" width="13.6640625" style="1" customWidth="1"/>
    <col min="12556" max="12605" width="12.6640625" style="1" customWidth="1"/>
    <col min="12606" max="12606" width="9.6640625" style="1" customWidth="1"/>
    <col min="12607" max="12607" width="11.109375" style="1" customWidth="1"/>
    <col min="12608" max="12608" width="11" style="1" customWidth="1"/>
    <col min="12609" max="12609" width="9.6640625" style="1" customWidth="1"/>
    <col min="12610" max="12610" width="10.5546875" style="1" customWidth="1"/>
    <col min="12611" max="12611" width="10.88671875" style="1" customWidth="1"/>
    <col min="12612" max="12614" width="9.6640625" style="1" customWidth="1"/>
    <col min="12615" max="12615" width="10.44140625" style="1" customWidth="1"/>
    <col min="12616" max="12616" width="14.6640625" style="1" customWidth="1"/>
    <col min="12617" max="12617" width="11" style="1" customWidth="1"/>
    <col min="12618" max="12801" width="9.109375" style="1"/>
    <col min="12802" max="12802" width="37.6640625" style="1" customWidth="1"/>
    <col min="12803" max="12803" width="10.88671875" style="1" customWidth="1"/>
    <col min="12804" max="12804" width="10.33203125" style="1" customWidth="1"/>
    <col min="12805" max="12810" width="9.6640625" style="1" customWidth="1"/>
    <col min="12811" max="12811" width="13.6640625" style="1" customWidth="1"/>
    <col min="12812" max="12861" width="12.6640625" style="1" customWidth="1"/>
    <col min="12862" max="12862" width="9.6640625" style="1" customWidth="1"/>
    <col min="12863" max="12863" width="11.109375" style="1" customWidth="1"/>
    <col min="12864" max="12864" width="11" style="1" customWidth="1"/>
    <col min="12865" max="12865" width="9.6640625" style="1" customWidth="1"/>
    <col min="12866" max="12866" width="10.5546875" style="1" customWidth="1"/>
    <col min="12867" max="12867" width="10.88671875" style="1" customWidth="1"/>
    <col min="12868" max="12870" width="9.6640625" style="1" customWidth="1"/>
    <col min="12871" max="12871" width="10.44140625" style="1" customWidth="1"/>
    <col min="12872" max="12872" width="14.6640625" style="1" customWidth="1"/>
    <col min="12873" max="12873" width="11" style="1" customWidth="1"/>
    <col min="12874" max="13057" width="9.109375" style="1"/>
    <col min="13058" max="13058" width="37.6640625" style="1" customWidth="1"/>
    <col min="13059" max="13059" width="10.88671875" style="1" customWidth="1"/>
    <col min="13060" max="13060" width="10.33203125" style="1" customWidth="1"/>
    <col min="13061" max="13066" width="9.6640625" style="1" customWidth="1"/>
    <col min="13067" max="13067" width="13.6640625" style="1" customWidth="1"/>
    <col min="13068" max="13117" width="12.6640625" style="1" customWidth="1"/>
    <col min="13118" max="13118" width="9.6640625" style="1" customWidth="1"/>
    <col min="13119" max="13119" width="11.109375" style="1" customWidth="1"/>
    <col min="13120" max="13120" width="11" style="1" customWidth="1"/>
    <col min="13121" max="13121" width="9.6640625" style="1" customWidth="1"/>
    <col min="13122" max="13122" width="10.5546875" style="1" customWidth="1"/>
    <col min="13123" max="13123" width="10.88671875" style="1" customWidth="1"/>
    <col min="13124" max="13126" width="9.6640625" style="1" customWidth="1"/>
    <col min="13127" max="13127" width="10.44140625" style="1" customWidth="1"/>
    <col min="13128" max="13128" width="14.6640625" style="1" customWidth="1"/>
    <col min="13129" max="13129" width="11" style="1" customWidth="1"/>
    <col min="13130" max="13313" width="9.109375" style="1"/>
    <col min="13314" max="13314" width="37.6640625" style="1" customWidth="1"/>
    <col min="13315" max="13315" width="10.88671875" style="1" customWidth="1"/>
    <col min="13316" max="13316" width="10.33203125" style="1" customWidth="1"/>
    <col min="13317" max="13322" width="9.6640625" style="1" customWidth="1"/>
    <col min="13323" max="13323" width="13.6640625" style="1" customWidth="1"/>
    <col min="13324" max="13373" width="12.6640625" style="1" customWidth="1"/>
    <col min="13374" max="13374" width="9.6640625" style="1" customWidth="1"/>
    <col min="13375" max="13375" width="11.109375" style="1" customWidth="1"/>
    <col min="13376" max="13376" width="11" style="1" customWidth="1"/>
    <col min="13377" max="13377" width="9.6640625" style="1" customWidth="1"/>
    <col min="13378" max="13378" width="10.5546875" style="1" customWidth="1"/>
    <col min="13379" max="13379" width="10.88671875" style="1" customWidth="1"/>
    <col min="13380" max="13382" width="9.6640625" style="1" customWidth="1"/>
    <col min="13383" max="13383" width="10.44140625" style="1" customWidth="1"/>
    <col min="13384" max="13384" width="14.6640625" style="1" customWidth="1"/>
    <col min="13385" max="13385" width="11" style="1" customWidth="1"/>
    <col min="13386" max="13569" width="9.109375" style="1"/>
    <col min="13570" max="13570" width="37.6640625" style="1" customWidth="1"/>
    <col min="13571" max="13571" width="10.88671875" style="1" customWidth="1"/>
    <col min="13572" max="13572" width="10.33203125" style="1" customWidth="1"/>
    <col min="13573" max="13578" width="9.6640625" style="1" customWidth="1"/>
    <col min="13579" max="13579" width="13.6640625" style="1" customWidth="1"/>
    <col min="13580" max="13629" width="12.6640625" style="1" customWidth="1"/>
    <col min="13630" max="13630" width="9.6640625" style="1" customWidth="1"/>
    <col min="13631" max="13631" width="11.109375" style="1" customWidth="1"/>
    <col min="13632" max="13632" width="11" style="1" customWidth="1"/>
    <col min="13633" max="13633" width="9.6640625" style="1" customWidth="1"/>
    <col min="13634" max="13634" width="10.5546875" style="1" customWidth="1"/>
    <col min="13635" max="13635" width="10.88671875" style="1" customWidth="1"/>
    <col min="13636" max="13638" width="9.6640625" style="1" customWidth="1"/>
    <col min="13639" max="13639" width="10.44140625" style="1" customWidth="1"/>
    <col min="13640" max="13640" width="14.6640625" style="1" customWidth="1"/>
    <col min="13641" max="13641" width="11" style="1" customWidth="1"/>
    <col min="13642" max="13825" width="9.109375" style="1"/>
    <col min="13826" max="13826" width="37.6640625" style="1" customWidth="1"/>
    <col min="13827" max="13827" width="10.88671875" style="1" customWidth="1"/>
    <col min="13828" max="13828" width="10.33203125" style="1" customWidth="1"/>
    <col min="13829" max="13834" width="9.6640625" style="1" customWidth="1"/>
    <col min="13835" max="13835" width="13.6640625" style="1" customWidth="1"/>
    <col min="13836" max="13885" width="12.6640625" style="1" customWidth="1"/>
    <col min="13886" max="13886" width="9.6640625" style="1" customWidth="1"/>
    <col min="13887" max="13887" width="11.109375" style="1" customWidth="1"/>
    <col min="13888" max="13888" width="11" style="1" customWidth="1"/>
    <col min="13889" max="13889" width="9.6640625" style="1" customWidth="1"/>
    <col min="13890" max="13890" width="10.5546875" style="1" customWidth="1"/>
    <col min="13891" max="13891" width="10.88671875" style="1" customWidth="1"/>
    <col min="13892" max="13894" width="9.6640625" style="1" customWidth="1"/>
    <col min="13895" max="13895" width="10.44140625" style="1" customWidth="1"/>
    <col min="13896" max="13896" width="14.6640625" style="1" customWidth="1"/>
    <col min="13897" max="13897" width="11" style="1" customWidth="1"/>
    <col min="13898" max="14081" width="9.109375" style="1"/>
    <col min="14082" max="14082" width="37.6640625" style="1" customWidth="1"/>
    <col min="14083" max="14083" width="10.88671875" style="1" customWidth="1"/>
    <col min="14084" max="14084" width="10.33203125" style="1" customWidth="1"/>
    <col min="14085" max="14090" width="9.6640625" style="1" customWidth="1"/>
    <col min="14091" max="14091" width="13.6640625" style="1" customWidth="1"/>
    <col min="14092" max="14141" width="12.6640625" style="1" customWidth="1"/>
    <col min="14142" max="14142" width="9.6640625" style="1" customWidth="1"/>
    <col min="14143" max="14143" width="11.109375" style="1" customWidth="1"/>
    <col min="14144" max="14144" width="11" style="1" customWidth="1"/>
    <col min="14145" max="14145" width="9.6640625" style="1" customWidth="1"/>
    <col min="14146" max="14146" width="10.5546875" style="1" customWidth="1"/>
    <col min="14147" max="14147" width="10.88671875" style="1" customWidth="1"/>
    <col min="14148" max="14150" width="9.6640625" style="1" customWidth="1"/>
    <col min="14151" max="14151" width="10.44140625" style="1" customWidth="1"/>
    <col min="14152" max="14152" width="14.6640625" style="1" customWidth="1"/>
    <col min="14153" max="14153" width="11" style="1" customWidth="1"/>
    <col min="14154" max="14337" width="9.109375" style="1"/>
    <col min="14338" max="14338" width="37.6640625" style="1" customWidth="1"/>
    <col min="14339" max="14339" width="10.88671875" style="1" customWidth="1"/>
    <col min="14340" max="14340" width="10.33203125" style="1" customWidth="1"/>
    <col min="14341" max="14346" width="9.6640625" style="1" customWidth="1"/>
    <col min="14347" max="14347" width="13.6640625" style="1" customWidth="1"/>
    <col min="14348" max="14397" width="12.6640625" style="1" customWidth="1"/>
    <col min="14398" max="14398" width="9.6640625" style="1" customWidth="1"/>
    <col min="14399" max="14399" width="11.109375" style="1" customWidth="1"/>
    <col min="14400" max="14400" width="11" style="1" customWidth="1"/>
    <col min="14401" max="14401" width="9.6640625" style="1" customWidth="1"/>
    <col min="14402" max="14402" width="10.5546875" style="1" customWidth="1"/>
    <col min="14403" max="14403" width="10.88671875" style="1" customWidth="1"/>
    <col min="14404" max="14406" width="9.6640625" style="1" customWidth="1"/>
    <col min="14407" max="14407" width="10.44140625" style="1" customWidth="1"/>
    <col min="14408" max="14408" width="14.6640625" style="1" customWidth="1"/>
    <col min="14409" max="14409" width="11" style="1" customWidth="1"/>
    <col min="14410" max="14593" width="9.109375" style="1"/>
    <col min="14594" max="14594" width="37.6640625" style="1" customWidth="1"/>
    <col min="14595" max="14595" width="10.88671875" style="1" customWidth="1"/>
    <col min="14596" max="14596" width="10.33203125" style="1" customWidth="1"/>
    <col min="14597" max="14602" width="9.6640625" style="1" customWidth="1"/>
    <col min="14603" max="14603" width="13.6640625" style="1" customWidth="1"/>
    <col min="14604" max="14653" width="12.6640625" style="1" customWidth="1"/>
    <col min="14654" max="14654" width="9.6640625" style="1" customWidth="1"/>
    <col min="14655" max="14655" width="11.109375" style="1" customWidth="1"/>
    <col min="14656" max="14656" width="11" style="1" customWidth="1"/>
    <col min="14657" max="14657" width="9.6640625" style="1" customWidth="1"/>
    <col min="14658" max="14658" width="10.5546875" style="1" customWidth="1"/>
    <col min="14659" max="14659" width="10.88671875" style="1" customWidth="1"/>
    <col min="14660" max="14662" width="9.6640625" style="1" customWidth="1"/>
    <col min="14663" max="14663" width="10.44140625" style="1" customWidth="1"/>
    <col min="14664" max="14664" width="14.6640625" style="1" customWidth="1"/>
    <col min="14665" max="14665" width="11" style="1" customWidth="1"/>
    <col min="14666" max="14849" width="9.109375" style="1"/>
    <col min="14850" max="14850" width="37.6640625" style="1" customWidth="1"/>
    <col min="14851" max="14851" width="10.88671875" style="1" customWidth="1"/>
    <col min="14852" max="14852" width="10.33203125" style="1" customWidth="1"/>
    <col min="14853" max="14858" width="9.6640625" style="1" customWidth="1"/>
    <col min="14859" max="14859" width="13.6640625" style="1" customWidth="1"/>
    <col min="14860" max="14909" width="12.6640625" style="1" customWidth="1"/>
    <col min="14910" max="14910" width="9.6640625" style="1" customWidth="1"/>
    <col min="14911" max="14911" width="11.109375" style="1" customWidth="1"/>
    <col min="14912" max="14912" width="11" style="1" customWidth="1"/>
    <col min="14913" max="14913" width="9.6640625" style="1" customWidth="1"/>
    <col min="14914" max="14914" width="10.5546875" style="1" customWidth="1"/>
    <col min="14915" max="14915" width="10.88671875" style="1" customWidth="1"/>
    <col min="14916" max="14918" width="9.6640625" style="1" customWidth="1"/>
    <col min="14919" max="14919" width="10.44140625" style="1" customWidth="1"/>
    <col min="14920" max="14920" width="14.6640625" style="1" customWidth="1"/>
    <col min="14921" max="14921" width="11" style="1" customWidth="1"/>
    <col min="14922" max="15105" width="9.109375" style="1"/>
    <col min="15106" max="15106" width="37.6640625" style="1" customWidth="1"/>
    <col min="15107" max="15107" width="10.88671875" style="1" customWidth="1"/>
    <col min="15108" max="15108" width="10.33203125" style="1" customWidth="1"/>
    <col min="15109" max="15114" width="9.6640625" style="1" customWidth="1"/>
    <col min="15115" max="15115" width="13.6640625" style="1" customWidth="1"/>
    <col min="15116" max="15165" width="12.6640625" style="1" customWidth="1"/>
    <col min="15166" max="15166" width="9.6640625" style="1" customWidth="1"/>
    <col min="15167" max="15167" width="11.109375" style="1" customWidth="1"/>
    <col min="15168" max="15168" width="11" style="1" customWidth="1"/>
    <col min="15169" max="15169" width="9.6640625" style="1" customWidth="1"/>
    <col min="15170" max="15170" width="10.5546875" style="1" customWidth="1"/>
    <col min="15171" max="15171" width="10.88671875" style="1" customWidth="1"/>
    <col min="15172" max="15174" width="9.6640625" style="1" customWidth="1"/>
    <col min="15175" max="15175" width="10.44140625" style="1" customWidth="1"/>
    <col min="15176" max="15176" width="14.6640625" style="1" customWidth="1"/>
    <col min="15177" max="15177" width="11" style="1" customWidth="1"/>
    <col min="15178" max="15361" width="9.109375" style="1"/>
    <col min="15362" max="15362" width="37.6640625" style="1" customWidth="1"/>
    <col min="15363" max="15363" width="10.88671875" style="1" customWidth="1"/>
    <col min="15364" max="15364" width="10.33203125" style="1" customWidth="1"/>
    <col min="15365" max="15370" width="9.6640625" style="1" customWidth="1"/>
    <col min="15371" max="15371" width="13.6640625" style="1" customWidth="1"/>
    <col min="15372" max="15421" width="12.6640625" style="1" customWidth="1"/>
    <col min="15422" max="15422" width="9.6640625" style="1" customWidth="1"/>
    <col min="15423" max="15423" width="11.109375" style="1" customWidth="1"/>
    <col min="15424" max="15424" width="11" style="1" customWidth="1"/>
    <col min="15425" max="15425" width="9.6640625" style="1" customWidth="1"/>
    <col min="15426" max="15426" width="10.5546875" style="1" customWidth="1"/>
    <col min="15427" max="15427" width="10.88671875" style="1" customWidth="1"/>
    <col min="15428" max="15430" width="9.6640625" style="1" customWidth="1"/>
    <col min="15431" max="15431" width="10.44140625" style="1" customWidth="1"/>
    <col min="15432" max="15432" width="14.6640625" style="1" customWidth="1"/>
    <col min="15433" max="15433" width="11" style="1" customWidth="1"/>
    <col min="15434" max="15617" width="9.109375" style="1"/>
    <col min="15618" max="15618" width="37.6640625" style="1" customWidth="1"/>
    <col min="15619" max="15619" width="10.88671875" style="1" customWidth="1"/>
    <col min="15620" max="15620" width="10.33203125" style="1" customWidth="1"/>
    <col min="15621" max="15626" width="9.6640625" style="1" customWidth="1"/>
    <col min="15627" max="15627" width="13.6640625" style="1" customWidth="1"/>
    <col min="15628" max="15677" width="12.6640625" style="1" customWidth="1"/>
    <col min="15678" max="15678" width="9.6640625" style="1" customWidth="1"/>
    <col min="15679" max="15679" width="11.109375" style="1" customWidth="1"/>
    <col min="15680" max="15680" width="11" style="1" customWidth="1"/>
    <col min="15681" max="15681" width="9.6640625" style="1" customWidth="1"/>
    <col min="15682" max="15682" width="10.5546875" style="1" customWidth="1"/>
    <col min="15683" max="15683" width="10.88671875" style="1" customWidth="1"/>
    <col min="15684" max="15686" width="9.6640625" style="1" customWidth="1"/>
    <col min="15687" max="15687" width="10.44140625" style="1" customWidth="1"/>
    <col min="15688" max="15688" width="14.6640625" style="1" customWidth="1"/>
    <col min="15689" max="15689" width="11" style="1" customWidth="1"/>
    <col min="15690" max="15873" width="9.109375" style="1"/>
    <col min="15874" max="15874" width="37.6640625" style="1" customWidth="1"/>
    <col min="15875" max="15875" width="10.88671875" style="1" customWidth="1"/>
    <col min="15876" max="15876" width="10.33203125" style="1" customWidth="1"/>
    <col min="15877" max="15882" width="9.6640625" style="1" customWidth="1"/>
    <col min="15883" max="15883" width="13.6640625" style="1" customWidth="1"/>
    <col min="15884" max="15933" width="12.6640625" style="1" customWidth="1"/>
    <col min="15934" max="15934" width="9.6640625" style="1" customWidth="1"/>
    <col min="15935" max="15935" width="11.109375" style="1" customWidth="1"/>
    <col min="15936" max="15936" width="11" style="1" customWidth="1"/>
    <col min="15937" max="15937" width="9.6640625" style="1" customWidth="1"/>
    <col min="15938" max="15938" width="10.5546875" style="1" customWidth="1"/>
    <col min="15939" max="15939" width="10.88671875" style="1" customWidth="1"/>
    <col min="15940" max="15942" width="9.6640625" style="1" customWidth="1"/>
    <col min="15943" max="15943" width="10.44140625" style="1" customWidth="1"/>
    <col min="15944" max="15944" width="14.6640625" style="1" customWidth="1"/>
    <col min="15945" max="15945" width="11" style="1" customWidth="1"/>
    <col min="15946" max="16129" width="9.109375" style="1"/>
    <col min="16130" max="16130" width="37.6640625" style="1" customWidth="1"/>
    <col min="16131" max="16131" width="10.88671875" style="1" customWidth="1"/>
    <col min="16132" max="16132" width="10.33203125" style="1" customWidth="1"/>
    <col min="16133" max="16138" width="9.6640625" style="1" customWidth="1"/>
    <col min="16139" max="16139" width="13.6640625" style="1" customWidth="1"/>
    <col min="16140" max="16189" width="12.6640625" style="1" customWidth="1"/>
    <col min="16190" max="16190" width="9.6640625" style="1" customWidth="1"/>
    <col min="16191" max="16191" width="11.109375" style="1" customWidth="1"/>
    <col min="16192" max="16192" width="11" style="1" customWidth="1"/>
    <col min="16193" max="16193" width="9.6640625" style="1" customWidth="1"/>
    <col min="16194" max="16194" width="10.5546875" style="1" customWidth="1"/>
    <col min="16195" max="16195" width="10.88671875" style="1" customWidth="1"/>
    <col min="16196" max="16198" width="9.6640625" style="1" customWidth="1"/>
    <col min="16199" max="16199" width="10.44140625" style="1" customWidth="1"/>
    <col min="16200" max="16200" width="14.6640625" style="1" customWidth="1"/>
    <col min="16201" max="16201" width="11" style="1" customWidth="1"/>
    <col min="16202" max="16384" width="9.109375" style="10"/>
  </cols>
  <sheetData>
    <row r="1" spans="1:78" s="10" customFormat="1" ht="15.6" x14ac:dyDescent="0.3">
      <c r="G1" s="11" t="s">
        <v>187</v>
      </c>
      <c r="H1" s="11"/>
      <c r="N1" s="10" t="s">
        <v>199</v>
      </c>
      <c r="BU1" s="12"/>
      <c r="BW1"/>
      <c r="BX1"/>
      <c r="BY1"/>
      <c r="BZ1"/>
    </row>
    <row r="2" spans="1:78" s="10" customFormat="1" x14ac:dyDescent="0.3">
      <c r="N2" s="10" t="s">
        <v>185</v>
      </c>
      <c r="BU2" s="12"/>
      <c r="BW2"/>
      <c r="BX2"/>
      <c r="BY2"/>
      <c r="BZ2"/>
    </row>
    <row r="3" spans="1:78" s="10" customFormat="1" ht="15" thickBot="1" x14ac:dyDescent="0.35">
      <c r="C3" s="13" t="s">
        <v>184</v>
      </c>
      <c r="BI3" s="13"/>
      <c r="BO3" s="13"/>
      <c r="BU3" s="12"/>
      <c r="BW3"/>
      <c r="BX3"/>
      <c r="BY3"/>
      <c r="BZ3"/>
    </row>
    <row r="4" spans="1:78" s="10" customFormat="1" ht="15.6" thickTop="1" thickBot="1" x14ac:dyDescent="0.35">
      <c r="L4" s="14" t="s">
        <v>183</v>
      </c>
      <c r="M4" s="15"/>
      <c r="N4" s="15"/>
      <c r="O4" s="15"/>
      <c r="P4" s="15"/>
      <c r="Q4" s="15"/>
      <c r="R4" s="15"/>
      <c r="S4" s="15"/>
      <c r="T4" s="15"/>
      <c r="U4" s="15"/>
      <c r="V4" s="15"/>
      <c r="W4" s="15"/>
      <c r="X4" s="15"/>
      <c r="Y4" s="15"/>
      <c r="Z4" s="15"/>
      <c r="AA4" s="15"/>
      <c r="AB4" s="15"/>
      <c r="AC4" s="15"/>
      <c r="AD4" s="15"/>
      <c r="AE4" s="15"/>
      <c r="AF4" s="15"/>
      <c r="AG4" s="15"/>
      <c r="AH4" s="15"/>
      <c r="AI4" s="15"/>
      <c r="AJ4" s="15"/>
      <c r="AK4" s="15"/>
      <c r="AL4" s="15"/>
      <c r="AM4" s="15"/>
      <c r="AN4" s="15"/>
      <c r="AO4" s="15"/>
      <c r="AP4" s="15"/>
      <c r="AQ4" s="15"/>
      <c r="AR4" s="15"/>
      <c r="AS4" s="15"/>
      <c r="AT4" s="15"/>
      <c r="AU4" s="15"/>
      <c r="AV4" s="15"/>
      <c r="AW4" s="15"/>
      <c r="AX4" s="15"/>
      <c r="AY4" s="15"/>
      <c r="AZ4" s="15"/>
      <c r="BA4" s="15"/>
      <c r="BB4" s="15"/>
      <c r="BC4" s="15"/>
      <c r="BD4" s="15"/>
      <c r="BE4" s="15"/>
      <c r="BF4" s="15"/>
      <c r="BG4" s="15"/>
      <c r="BH4" s="16"/>
      <c r="BT4" s="12"/>
      <c r="BW4"/>
      <c r="BX4"/>
      <c r="BY4"/>
      <c r="BZ4"/>
    </row>
    <row r="5" spans="1:78" s="10" customFormat="1" ht="70.5" customHeight="1" thickTop="1" x14ac:dyDescent="0.3">
      <c r="A5" s="17" t="s">
        <v>182</v>
      </c>
      <c r="B5" s="18"/>
      <c r="C5" s="19" t="s">
        <v>181</v>
      </c>
      <c r="D5" s="19" t="s">
        <v>175</v>
      </c>
      <c r="E5" s="19" t="s">
        <v>174</v>
      </c>
      <c r="F5" s="19" t="s">
        <v>173</v>
      </c>
      <c r="G5" s="19" t="s">
        <v>172</v>
      </c>
      <c r="H5" s="19" t="s">
        <v>171</v>
      </c>
      <c r="I5" s="19" t="s">
        <v>170</v>
      </c>
      <c r="J5" s="20" t="s">
        <v>169</v>
      </c>
      <c r="K5" s="21" t="s">
        <v>168</v>
      </c>
      <c r="L5" s="22" t="s">
        <v>167</v>
      </c>
      <c r="M5" s="23" t="s">
        <v>166</v>
      </c>
      <c r="N5" s="23" t="s">
        <v>165</v>
      </c>
      <c r="O5" s="23" t="s">
        <v>164</v>
      </c>
      <c r="P5" s="23" t="s">
        <v>163</v>
      </c>
      <c r="Q5" s="23" t="s">
        <v>162</v>
      </c>
      <c r="R5" s="23" t="s">
        <v>161</v>
      </c>
      <c r="S5" s="23" t="s">
        <v>160</v>
      </c>
      <c r="T5" s="23" t="s">
        <v>159</v>
      </c>
      <c r="U5" s="23" t="s">
        <v>158</v>
      </c>
      <c r="V5" s="23" t="s">
        <v>157</v>
      </c>
      <c r="W5" s="23" t="s">
        <v>156</v>
      </c>
      <c r="X5" s="23" t="s">
        <v>155</v>
      </c>
      <c r="Y5" s="23" t="s">
        <v>154</v>
      </c>
      <c r="Z5" s="23" t="s">
        <v>153</v>
      </c>
      <c r="AA5" s="23" t="s">
        <v>85</v>
      </c>
      <c r="AB5" s="23" t="s">
        <v>152</v>
      </c>
      <c r="AC5" s="23" t="s">
        <v>151</v>
      </c>
      <c r="AD5" s="23" t="s">
        <v>150</v>
      </c>
      <c r="AE5" s="23" t="s">
        <v>149</v>
      </c>
      <c r="AF5" s="23" t="s">
        <v>148</v>
      </c>
      <c r="AG5" s="23" t="s">
        <v>147</v>
      </c>
      <c r="AH5" s="23" t="s">
        <v>146</v>
      </c>
      <c r="AI5" s="23" t="s">
        <v>145</v>
      </c>
      <c r="AJ5" s="23" t="s">
        <v>144</v>
      </c>
      <c r="AK5" s="23" t="s">
        <v>143</v>
      </c>
      <c r="AL5" s="23" t="s">
        <v>142</v>
      </c>
      <c r="AM5" s="23" t="s">
        <v>141</v>
      </c>
      <c r="AN5" s="23" t="s">
        <v>140</v>
      </c>
      <c r="AO5" s="23" t="s">
        <v>57</v>
      </c>
      <c r="AP5" s="23" t="s">
        <v>55</v>
      </c>
      <c r="AQ5" s="23" t="s">
        <v>53</v>
      </c>
      <c r="AR5" s="23" t="s">
        <v>139</v>
      </c>
      <c r="AS5" s="23" t="s">
        <v>217</v>
      </c>
      <c r="AT5" s="23" t="s">
        <v>138</v>
      </c>
      <c r="AU5" s="23" t="s">
        <v>137</v>
      </c>
      <c r="AV5" s="23" t="s">
        <v>136</v>
      </c>
      <c r="AW5" s="23" t="s">
        <v>135</v>
      </c>
      <c r="AX5" s="23" t="s">
        <v>134</v>
      </c>
      <c r="AY5" s="23" t="s">
        <v>38</v>
      </c>
      <c r="AZ5" s="23" t="s">
        <v>36</v>
      </c>
      <c r="BA5" s="23" t="s">
        <v>34</v>
      </c>
      <c r="BB5" s="23" t="s">
        <v>32</v>
      </c>
      <c r="BC5" s="23" t="s">
        <v>133</v>
      </c>
      <c r="BD5" s="23" t="s">
        <v>28</v>
      </c>
      <c r="BE5" s="23" t="s">
        <v>26</v>
      </c>
      <c r="BF5" s="23" t="s">
        <v>24</v>
      </c>
      <c r="BG5" s="19" t="s">
        <v>22</v>
      </c>
      <c r="BH5" s="21" t="s">
        <v>132</v>
      </c>
      <c r="BI5" s="24" t="s">
        <v>180</v>
      </c>
      <c r="BJ5" s="25" t="s">
        <v>179</v>
      </c>
      <c r="BW5"/>
      <c r="BX5"/>
      <c r="BY5"/>
      <c r="BZ5"/>
    </row>
    <row r="6" spans="1:78" s="10" customFormat="1" ht="15" customHeight="1" x14ac:dyDescent="0.3">
      <c r="A6" s="26"/>
      <c r="B6" s="27"/>
      <c r="C6" s="28"/>
      <c r="D6" s="27"/>
      <c r="E6" s="27"/>
      <c r="F6" s="27"/>
      <c r="G6" s="27"/>
      <c r="H6" s="27"/>
      <c r="I6" s="27"/>
      <c r="J6" s="27"/>
      <c r="K6" s="27"/>
      <c r="L6" s="29"/>
      <c r="M6" s="28"/>
      <c r="N6" s="28"/>
      <c r="O6" s="28"/>
      <c r="P6" s="28"/>
      <c r="Q6" s="28"/>
      <c r="R6" s="28"/>
      <c r="S6" s="28"/>
      <c r="T6" s="28"/>
      <c r="U6" s="28"/>
      <c r="V6" s="28"/>
      <c r="W6" s="28"/>
      <c r="X6" s="28"/>
      <c r="Y6" s="28"/>
      <c r="Z6" s="28"/>
      <c r="AA6" s="28"/>
      <c r="AB6" s="28"/>
      <c r="AC6" s="28"/>
      <c r="AD6" s="28"/>
      <c r="AE6" s="28"/>
      <c r="AF6" s="28"/>
      <c r="AG6" s="28"/>
      <c r="AH6" s="28"/>
      <c r="AI6" s="28"/>
      <c r="AJ6" s="28"/>
      <c r="AK6" s="28"/>
      <c r="AL6" s="28"/>
      <c r="AM6" s="28"/>
      <c r="AN6" s="28"/>
      <c r="AO6" s="28"/>
      <c r="AP6" s="28"/>
      <c r="AQ6" s="28"/>
      <c r="AR6" s="28"/>
      <c r="AS6" s="28"/>
      <c r="AT6" s="28"/>
      <c r="AU6" s="28"/>
      <c r="AV6" s="28"/>
      <c r="AW6" s="28"/>
      <c r="AX6" s="28"/>
      <c r="AY6" s="28"/>
      <c r="AZ6" s="28"/>
      <c r="BA6" s="28"/>
      <c r="BB6" s="28"/>
      <c r="BC6" s="28"/>
      <c r="BD6" s="28"/>
      <c r="BE6" s="28"/>
      <c r="BF6" s="28"/>
      <c r="BG6" s="28"/>
      <c r="BH6" s="30"/>
      <c r="BI6" s="31"/>
      <c r="BJ6" s="32"/>
      <c r="BW6"/>
      <c r="BX6"/>
      <c r="BY6"/>
      <c r="BZ6"/>
    </row>
    <row r="7" spans="1:78" s="10" customFormat="1" ht="15" customHeight="1" thickBot="1" x14ac:dyDescent="0.35">
      <c r="A7" s="33"/>
      <c r="B7" s="34"/>
      <c r="C7" s="35"/>
      <c r="D7" s="34"/>
      <c r="E7" s="34"/>
      <c r="F7" s="34"/>
      <c r="G7" s="34"/>
      <c r="H7" s="34"/>
      <c r="I7" s="34"/>
      <c r="J7" s="34"/>
      <c r="K7" s="34"/>
      <c r="L7" s="36" t="s">
        <v>116</v>
      </c>
      <c r="M7" s="35" t="s">
        <v>114</v>
      </c>
      <c r="N7" s="35" t="s">
        <v>112</v>
      </c>
      <c r="O7" s="35" t="s">
        <v>110</v>
      </c>
      <c r="P7" s="35" t="s">
        <v>108</v>
      </c>
      <c r="Q7" s="35" t="s">
        <v>106</v>
      </c>
      <c r="R7" s="35" t="s">
        <v>104</v>
      </c>
      <c r="S7" s="35" t="s">
        <v>102</v>
      </c>
      <c r="T7" s="35" t="s">
        <v>100</v>
      </c>
      <c r="U7" s="35" t="s">
        <v>98</v>
      </c>
      <c r="V7" s="35" t="s">
        <v>96</v>
      </c>
      <c r="W7" s="35" t="s">
        <v>94</v>
      </c>
      <c r="X7" s="35" t="s">
        <v>92</v>
      </c>
      <c r="Y7" s="35" t="s">
        <v>90</v>
      </c>
      <c r="Z7" s="35" t="s">
        <v>88</v>
      </c>
      <c r="AA7" s="35" t="s">
        <v>86</v>
      </c>
      <c r="AB7" s="35" t="s">
        <v>84</v>
      </c>
      <c r="AC7" s="35" t="s">
        <v>82</v>
      </c>
      <c r="AD7" s="35" t="s">
        <v>80</v>
      </c>
      <c r="AE7" s="35" t="s">
        <v>78</v>
      </c>
      <c r="AF7" s="35" t="s">
        <v>76</v>
      </c>
      <c r="AG7" s="35" t="s">
        <v>74</v>
      </c>
      <c r="AH7" s="35" t="s">
        <v>72</v>
      </c>
      <c r="AI7" s="35" t="s">
        <v>70</v>
      </c>
      <c r="AJ7" s="35" t="s">
        <v>68</v>
      </c>
      <c r="AK7" s="35" t="s">
        <v>66</v>
      </c>
      <c r="AL7" s="35" t="s">
        <v>64</v>
      </c>
      <c r="AM7" s="35" t="s">
        <v>62</v>
      </c>
      <c r="AN7" s="35" t="s">
        <v>60</v>
      </c>
      <c r="AO7" s="35" t="s">
        <v>58</v>
      </c>
      <c r="AP7" s="35" t="s">
        <v>56</v>
      </c>
      <c r="AQ7" s="35" t="s">
        <v>54</v>
      </c>
      <c r="AR7" s="35" t="s">
        <v>52</v>
      </c>
      <c r="AS7" s="35" t="s">
        <v>50</v>
      </c>
      <c r="AT7" s="35" t="s">
        <v>49</v>
      </c>
      <c r="AU7" s="35" t="s">
        <v>47</v>
      </c>
      <c r="AV7" s="35" t="s">
        <v>45</v>
      </c>
      <c r="AW7" s="35" t="s">
        <v>43</v>
      </c>
      <c r="AX7" s="35" t="s">
        <v>41</v>
      </c>
      <c r="AY7" s="35" t="s">
        <v>39</v>
      </c>
      <c r="AZ7" s="35" t="s">
        <v>37</v>
      </c>
      <c r="BA7" s="35" t="s">
        <v>35</v>
      </c>
      <c r="BB7" s="35" t="s">
        <v>33</v>
      </c>
      <c r="BC7" s="35" t="s">
        <v>31</v>
      </c>
      <c r="BD7" s="35" t="s">
        <v>29</v>
      </c>
      <c r="BE7" s="35" t="s">
        <v>27</v>
      </c>
      <c r="BF7" s="35" t="s">
        <v>25</v>
      </c>
      <c r="BG7" s="35" t="s">
        <v>23</v>
      </c>
      <c r="BH7" s="37"/>
      <c r="BI7" s="31"/>
      <c r="BJ7" s="32"/>
      <c r="BW7"/>
      <c r="BX7"/>
      <c r="BY7"/>
      <c r="BZ7"/>
    </row>
    <row r="8" spans="1:78" s="10" customFormat="1" ht="15" thickTop="1" x14ac:dyDescent="0.3">
      <c r="A8" s="26" t="s">
        <v>116</v>
      </c>
      <c r="B8" s="38" t="s">
        <v>115</v>
      </c>
      <c r="C8" s="39">
        <v>2025385</v>
      </c>
      <c r="D8" s="38">
        <v>694046</v>
      </c>
      <c r="E8" s="38">
        <v>0</v>
      </c>
      <c r="F8" s="38">
        <v>0</v>
      </c>
      <c r="G8" s="38"/>
      <c r="H8" s="38">
        <v>0</v>
      </c>
      <c r="I8" s="38">
        <v>0</v>
      </c>
      <c r="J8" s="38">
        <v>8379</v>
      </c>
      <c r="K8" s="38">
        <v>1322960</v>
      </c>
      <c r="L8" s="40">
        <v>1225809</v>
      </c>
      <c r="M8" s="39">
        <v>31063</v>
      </c>
      <c r="N8" s="39">
        <v>0</v>
      </c>
      <c r="O8" s="39">
        <v>0</v>
      </c>
      <c r="P8" s="39">
        <v>0</v>
      </c>
      <c r="Q8" s="39">
        <v>0</v>
      </c>
      <c r="R8" s="39">
        <v>0</v>
      </c>
      <c r="S8" s="39">
        <v>0</v>
      </c>
      <c r="T8" s="39">
        <v>0</v>
      </c>
      <c r="U8" s="39">
        <v>0</v>
      </c>
      <c r="V8" s="39">
        <v>0</v>
      </c>
      <c r="W8" s="39">
        <v>0</v>
      </c>
      <c r="X8" s="39">
        <v>13</v>
      </c>
      <c r="Y8" s="39">
        <v>0</v>
      </c>
      <c r="Z8" s="39">
        <v>0</v>
      </c>
      <c r="AA8" s="39">
        <v>0</v>
      </c>
      <c r="AB8" s="39">
        <v>0</v>
      </c>
      <c r="AC8" s="39">
        <v>0</v>
      </c>
      <c r="AD8" s="39">
        <v>0</v>
      </c>
      <c r="AE8" s="39">
        <v>0</v>
      </c>
      <c r="AF8" s="39">
        <v>12</v>
      </c>
      <c r="AG8" s="39">
        <v>0</v>
      </c>
      <c r="AH8" s="39">
        <v>0</v>
      </c>
      <c r="AI8" s="39">
        <v>0</v>
      </c>
      <c r="AJ8" s="39">
        <v>0</v>
      </c>
      <c r="AK8" s="39">
        <v>0</v>
      </c>
      <c r="AL8" s="39">
        <v>0</v>
      </c>
      <c r="AM8" s="39">
        <v>0</v>
      </c>
      <c r="AN8" s="39">
        <v>0</v>
      </c>
      <c r="AO8" s="39">
        <v>0</v>
      </c>
      <c r="AP8" s="39">
        <v>0</v>
      </c>
      <c r="AQ8" s="39">
        <v>0</v>
      </c>
      <c r="AR8" s="39">
        <v>0</v>
      </c>
      <c r="AS8" s="39">
        <v>0</v>
      </c>
      <c r="AT8" s="39">
        <v>0</v>
      </c>
      <c r="AU8" s="39">
        <v>0</v>
      </c>
      <c r="AV8" s="39">
        <v>0</v>
      </c>
      <c r="AW8" s="39">
        <v>0</v>
      </c>
      <c r="AX8" s="39">
        <v>0</v>
      </c>
      <c r="AY8" s="39">
        <v>0</v>
      </c>
      <c r="AZ8" s="39">
        <v>0</v>
      </c>
      <c r="BA8" s="39">
        <v>0</v>
      </c>
      <c r="BB8" s="39">
        <v>0</v>
      </c>
      <c r="BC8" s="39">
        <v>0</v>
      </c>
      <c r="BD8" s="39">
        <v>0</v>
      </c>
      <c r="BE8" s="39">
        <v>0</v>
      </c>
      <c r="BF8" s="39">
        <v>0</v>
      </c>
      <c r="BG8" s="39">
        <v>0</v>
      </c>
      <c r="BH8" s="41">
        <v>1256897</v>
      </c>
      <c r="BI8" s="42"/>
      <c r="BJ8" s="41">
        <v>66063</v>
      </c>
      <c r="BL8" s="83">
        <v>0</v>
      </c>
      <c r="BW8"/>
      <c r="BX8"/>
      <c r="BY8"/>
      <c r="BZ8"/>
    </row>
    <row r="9" spans="1:78" s="10" customFormat="1" x14ac:dyDescent="0.3">
      <c r="A9" s="26" t="s">
        <v>114</v>
      </c>
      <c r="B9" s="38" t="s">
        <v>113</v>
      </c>
      <c r="C9" s="39">
        <v>2023022</v>
      </c>
      <c r="D9" s="38">
        <v>372412</v>
      </c>
      <c r="E9" s="38">
        <v>0</v>
      </c>
      <c r="F9" s="38">
        <v>0</v>
      </c>
      <c r="G9" s="38"/>
      <c r="H9" s="38">
        <v>0</v>
      </c>
      <c r="I9" s="38">
        <v>206020</v>
      </c>
      <c r="J9" s="38">
        <v>10420</v>
      </c>
      <c r="K9" s="38">
        <v>1434170</v>
      </c>
      <c r="L9" s="40">
        <v>20749</v>
      </c>
      <c r="M9" s="39">
        <v>1301801</v>
      </c>
      <c r="N9" s="39">
        <v>0</v>
      </c>
      <c r="O9" s="39">
        <v>179</v>
      </c>
      <c r="P9" s="39">
        <v>0</v>
      </c>
      <c r="Q9" s="39">
        <v>0</v>
      </c>
      <c r="R9" s="39">
        <v>0</v>
      </c>
      <c r="S9" s="39">
        <v>0</v>
      </c>
      <c r="T9" s="39">
        <v>741</v>
      </c>
      <c r="U9" s="39">
        <v>0</v>
      </c>
      <c r="V9" s="39">
        <v>0</v>
      </c>
      <c r="W9" s="39">
        <v>14530</v>
      </c>
      <c r="X9" s="39">
        <v>1989</v>
      </c>
      <c r="Y9" s="39">
        <v>0</v>
      </c>
      <c r="Z9" s="39">
        <v>0</v>
      </c>
      <c r="AA9" s="39">
        <v>90</v>
      </c>
      <c r="AB9" s="39">
        <v>465</v>
      </c>
      <c r="AC9" s="39">
        <v>0</v>
      </c>
      <c r="AD9" s="39">
        <v>0</v>
      </c>
      <c r="AE9" s="39">
        <v>1</v>
      </c>
      <c r="AF9" s="39">
        <v>106</v>
      </c>
      <c r="AG9" s="39">
        <v>49246</v>
      </c>
      <c r="AH9" s="39">
        <v>0</v>
      </c>
      <c r="AI9" s="39">
        <v>0</v>
      </c>
      <c r="AJ9" s="39">
        <v>0</v>
      </c>
      <c r="AK9" s="39">
        <v>0</v>
      </c>
      <c r="AL9" s="39">
        <v>0</v>
      </c>
      <c r="AM9" s="39">
        <v>0</v>
      </c>
      <c r="AN9" s="39">
        <v>1</v>
      </c>
      <c r="AO9" s="39">
        <v>117</v>
      </c>
      <c r="AP9" s="39">
        <v>0</v>
      </c>
      <c r="AQ9" s="39">
        <v>0</v>
      </c>
      <c r="AR9" s="39">
        <v>0</v>
      </c>
      <c r="AS9" s="39">
        <v>332</v>
      </c>
      <c r="AT9" s="39">
        <v>96</v>
      </c>
      <c r="AU9" s="39">
        <v>0</v>
      </c>
      <c r="AV9" s="39">
        <v>9</v>
      </c>
      <c r="AW9" s="39">
        <v>0</v>
      </c>
      <c r="AX9" s="39">
        <v>0</v>
      </c>
      <c r="AY9" s="39">
        <v>45</v>
      </c>
      <c r="AZ9" s="39">
        <v>40</v>
      </c>
      <c r="BA9" s="39">
        <v>0</v>
      </c>
      <c r="BB9" s="39">
        <v>0</v>
      </c>
      <c r="BC9" s="39">
        <v>0</v>
      </c>
      <c r="BD9" s="39">
        <v>1</v>
      </c>
      <c r="BE9" s="39">
        <v>18</v>
      </c>
      <c r="BF9" s="39">
        <v>6</v>
      </c>
      <c r="BG9" s="39">
        <v>0</v>
      </c>
      <c r="BH9" s="41">
        <v>1390562</v>
      </c>
      <c r="BI9" s="42"/>
      <c r="BJ9" s="41">
        <v>43608</v>
      </c>
      <c r="BL9" s="83">
        <v>0</v>
      </c>
      <c r="BW9"/>
      <c r="BX9"/>
      <c r="BY9"/>
      <c r="BZ9"/>
    </row>
    <row r="10" spans="1:78" s="10" customFormat="1" x14ac:dyDescent="0.3">
      <c r="A10" s="26" t="s">
        <v>112</v>
      </c>
      <c r="B10" s="38" t="s">
        <v>111</v>
      </c>
      <c r="C10" s="39">
        <v>664208</v>
      </c>
      <c r="D10" s="38">
        <v>95129</v>
      </c>
      <c r="E10" s="38">
        <v>0</v>
      </c>
      <c r="F10" s="38">
        <v>0</v>
      </c>
      <c r="G10" s="38"/>
      <c r="H10" s="38">
        <v>0</v>
      </c>
      <c r="I10" s="38">
        <v>0</v>
      </c>
      <c r="J10" s="38">
        <v>89</v>
      </c>
      <c r="K10" s="38">
        <v>568990</v>
      </c>
      <c r="L10" s="40">
        <v>0</v>
      </c>
      <c r="M10" s="39">
        <v>1</v>
      </c>
      <c r="N10" s="39">
        <v>536507</v>
      </c>
      <c r="O10" s="39">
        <v>0</v>
      </c>
      <c r="P10" s="39">
        <v>0</v>
      </c>
      <c r="Q10" s="39">
        <v>0</v>
      </c>
      <c r="R10" s="39">
        <v>0</v>
      </c>
      <c r="S10" s="39">
        <v>0</v>
      </c>
      <c r="T10" s="39">
        <v>0</v>
      </c>
      <c r="U10" s="39">
        <v>0</v>
      </c>
      <c r="V10" s="39">
        <v>0</v>
      </c>
      <c r="W10" s="39">
        <v>0</v>
      </c>
      <c r="X10" s="39">
        <v>243</v>
      </c>
      <c r="Y10" s="39">
        <v>0</v>
      </c>
      <c r="Z10" s="39">
        <v>0</v>
      </c>
      <c r="AA10" s="39">
        <v>0</v>
      </c>
      <c r="AB10" s="39">
        <v>0</v>
      </c>
      <c r="AC10" s="39">
        <v>0</v>
      </c>
      <c r="AD10" s="39">
        <v>0</v>
      </c>
      <c r="AE10" s="39">
        <v>0</v>
      </c>
      <c r="AF10" s="39">
        <v>0</v>
      </c>
      <c r="AG10" s="39">
        <v>0</v>
      </c>
      <c r="AH10" s="39">
        <v>0</v>
      </c>
      <c r="AI10" s="39">
        <v>0</v>
      </c>
      <c r="AJ10" s="39">
        <v>0</v>
      </c>
      <c r="AK10" s="39">
        <v>0</v>
      </c>
      <c r="AL10" s="39">
        <v>0</v>
      </c>
      <c r="AM10" s="39">
        <v>0</v>
      </c>
      <c r="AN10" s="39">
        <v>0</v>
      </c>
      <c r="AO10" s="39">
        <v>0</v>
      </c>
      <c r="AP10" s="39">
        <v>0</v>
      </c>
      <c r="AQ10" s="39">
        <v>0</v>
      </c>
      <c r="AR10" s="39">
        <v>0</v>
      </c>
      <c r="AS10" s="39">
        <v>0</v>
      </c>
      <c r="AT10" s="39">
        <v>0</v>
      </c>
      <c r="AU10" s="39">
        <v>0</v>
      </c>
      <c r="AV10" s="39">
        <v>0</v>
      </c>
      <c r="AW10" s="39">
        <v>0</v>
      </c>
      <c r="AX10" s="39">
        <v>0</v>
      </c>
      <c r="AY10" s="39">
        <v>0</v>
      </c>
      <c r="AZ10" s="39">
        <v>0</v>
      </c>
      <c r="BA10" s="39">
        <v>0</v>
      </c>
      <c r="BB10" s="39">
        <v>0</v>
      </c>
      <c r="BC10" s="39">
        <v>0</v>
      </c>
      <c r="BD10" s="39">
        <v>0</v>
      </c>
      <c r="BE10" s="39">
        <v>0</v>
      </c>
      <c r="BF10" s="39">
        <v>0</v>
      </c>
      <c r="BG10" s="39">
        <v>0</v>
      </c>
      <c r="BH10" s="41">
        <v>536751</v>
      </c>
      <c r="BI10" s="42"/>
      <c r="BJ10" s="41">
        <v>32239</v>
      </c>
      <c r="BL10" s="83">
        <v>0</v>
      </c>
      <c r="BW10"/>
      <c r="BX10"/>
      <c r="BY10"/>
      <c r="BZ10"/>
    </row>
    <row r="11" spans="1:78" s="10" customFormat="1" x14ac:dyDescent="0.3">
      <c r="A11" s="26" t="s">
        <v>110</v>
      </c>
      <c r="B11" s="38" t="s">
        <v>109</v>
      </c>
      <c r="C11" s="39">
        <v>160941</v>
      </c>
      <c r="D11" s="38">
        <v>0</v>
      </c>
      <c r="E11" s="38">
        <v>0</v>
      </c>
      <c r="F11" s="38">
        <v>155</v>
      </c>
      <c r="G11" s="38"/>
      <c r="H11" s="38">
        <v>0</v>
      </c>
      <c r="I11" s="38">
        <v>0</v>
      </c>
      <c r="J11" s="38">
        <v>1</v>
      </c>
      <c r="K11" s="38">
        <v>160785</v>
      </c>
      <c r="L11" s="40">
        <v>0</v>
      </c>
      <c r="M11" s="39">
        <v>1</v>
      </c>
      <c r="N11" s="39">
        <v>0</v>
      </c>
      <c r="O11" s="39">
        <v>117764</v>
      </c>
      <c r="P11" s="39">
        <v>0</v>
      </c>
      <c r="Q11" s="39">
        <v>0</v>
      </c>
      <c r="R11" s="39">
        <v>0</v>
      </c>
      <c r="S11" s="39">
        <v>0</v>
      </c>
      <c r="T11" s="39">
        <v>0</v>
      </c>
      <c r="U11" s="39">
        <v>8197</v>
      </c>
      <c r="V11" s="39">
        <v>0</v>
      </c>
      <c r="W11" s="39">
        <v>0</v>
      </c>
      <c r="X11" s="39">
        <v>0</v>
      </c>
      <c r="Y11" s="39">
        <v>0</v>
      </c>
      <c r="Z11" s="39">
        <v>0</v>
      </c>
      <c r="AA11" s="39">
        <v>34425</v>
      </c>
      <c r="AB11" s="39">
        <v>0</v>
      </c>
      <c r="AC11" s="39">
        <v>0</v>
      </c>
      <c r="AD11" s="39">
        <v>0</v>
      </c>
      <c r="AE11" s="39">
        <v>0</v>
      </c>
      <c r="AF11" s="39">
        <v>0</v>
      </c>
      <c r="AG11" s="39">
        <v>1</v>
      </c>
      <c r="AH11" s="39">
        <v>0</v>
      </c>
      <c r="AI11" s="39">
        <v>308</v>
      </c>
      <c r="AJ11" s="39">
        <v>0</v>
      </c>
      <c r="AK11" s="39">
        <v>0</v>
      </c>
      <c r="AL11" s="39">
        <v>0</v>
      </c>
      <c r="AM11" s="39">
        <v>0</v>
      </c>
      <c r="AN11" s="39">
        <v>0</v>
      </c>
      <c r="AO11" s="39">
        <v>0</v>
      </c>
      <c r="AP11" s="39">
        <v>0</v>
      </c>
      <c r="AQ11" s="39">
        <v>0</v>
      </c>
      <c r="AR11" s="39">
        <v>0</v>
      </c>
      <c r="AS11" s="39">
        <v>76</v>
      </c>
      <c r="AT11" s="39">
        <v>0</v>
      </c>
      <c r="AU11" s="39">
        <v>0</v>
      </c>
      <c r="AV11" s="39">
        <v>1</v>
      </c>
      <c r="AW11" s="39">
        <v>0</v>
      </c>
      <c r="AX11" s="39">
        <v>0</v>
      </c>
      <c r="AY11" s="39">
        <v>4</v>
      </c>
      <c r="AZ11" s="39">
        <v>3</v>
      </c>
      <c r="BA11" s="39">
        <v>0</v>
      </c>
      <c r="BB11" s="39">
        <v>0</v>
      </c>
      <c r="BC11" s="39">
        <v>0</v>
      </c>
      <c r="BD11" s="39">
        <v>0</v>
      </c>
      <c r="BE11" s="39">
        <v>0</v>
      </c>
      <c r="BF11" s="39">
        <v>0</v>
      </c>
      <c r="BG11" s="39">
        <v>0</v>
      </c>
      <c r="BH11" s="41">
        <v>160780</v>
      </c>
      <c r="BI11" s="42"/>
      <c r="BJ11" s="41">
        <v>5</v>
      </c>
      <c r="BL11" s="83">
        <v>0</v>
      </c>
      <c r="BW11"/>
      <c r="BX11"/>
      <c r="BY11"/>
      <c r="BZ11"/>
    </row>
    <row r="12" spans="1:78" s="10" customFormat="1" x14ac:dyDescent="0.3">
      <c r="A12" s="26" t="s">
        <v>108</v>
      </c>
      <c r="B12" s="38" t="s">
        <v>107</v>
      </c>
      <c r="C12" s="39">
        <v>214598</v>
      </c>
      <c r="D12" s="38">
        <v>957</v>
      </c>
      <c r="E12" s="38">
        <v>0</v>
      </c>
      <c r="F12" s="38">
        <v>0</v>
      </c>
      <c r="G12" s="38"/>
      <c r="H12" s="38">
        <v>0</v>
      </c>
      <c r="I12" s="38">
        <v>74</v>
      </c>
      <c r="J12" s="38">
        <v>27</v>
      </c>
      <c r="K12" s="38">
        <v>213540</v>
      </c>
      <c r="L12" s="40">
        <v>0</v>
      </c>
      <c r="M12" s="39">
        <v>0</v>
      </c>
      <c r="N12" s="39">
        <v>0</v>
      </c>
      <c r="O12" s="39">
        <v>0</v>
      </c>
      <c r="P12" s="39">
        <v>209207</v>
      </c>
      <c r="Q12" s="39">
        <v>0</v>
      </c>
      <c r="R12" s="39">
        <v>0</v>
      </c>
      <c r="S12" s="39">
        <v>0</v>
      </c>
      <c r="T12" s="39">
        <v>0</v>
      </c>
      <c r="U12" s="39">
        <v>0</v>
      </c>
      <c r="V12" s="39">
        <v>0</v>
      </c>
      <c r="W12" s="39">
        <v>0</v>
      </c>
      <c r="X12" s="39">
        <v>0</v>
      </c>
      <c r="Y12" s="39">
        <v>0</v>
      </c>
      <c r="Z12" s="39">
        <v>0</v>
      </c>
      <c r="AA12" s="39">
        <v>0</v>
      </c>
      <c r="AB12" s="39">
        <v>0</v>
      </c>
      <c r="AC12" s="39">
        <v>2115</v>
      </c>
      <c r="AD12" s="39">
        <v>0</v>
      </c>
      <c r="AE12" s="39">
        <v>0</v>
      </c>
      <c r="AF12" s="39">
        <v>0</v>
      </c>
      <c r="AG12" s="39">
        <v>0</v>
      </c>
      <c r="AH12" s="39">
        <v>0</v>
      </c>
      <c r="AI12" s="39">
        <v>0</v>
      </c>
      <c r="AJ12" s="39">
        <v>0</v>
      </c>
      <c r="AK12" s="39">
        <v>0</v>
      </c>
      <c r="AL12" s="39">
        <v>0</v>
      </c>
      <c r="AM12" s="39">
        <v>0</v>
      </c>
      <c r="AN12" s="39">
        <v>0</v>
      </c>
      <c r="AO12" s="39">
        <v>0</v>
      </c>
      <c r="AP12" s="39">
        <v>0</v>
      </c>
      <c r="AQ12" s="39">
        <v>0</v>
      </c>
      <c r="AR12" s="39">
        <v>0</v>
      </c>
      <c r="AS12" s="39">
        <v>0</v>
      </c>
      <c r="AT12" s="39">
        <v>0</v>
      </c>
      <c r="AU12" s="39">
        <v>0</v>
      </c>
      <c r="AV12" s="39">
        <v>0</v>
      </c>
      <c r="AW12" s="39">
        <v>0</v>
      </c>
      <c r="AX12" s="39">
        <v>0</v>
      </c>
      <c r="AY12" s="39">
        <v>0</v>
      </c>
      <c r="AZ12" s="39">
        <v>0</v>
      </c>
      <c r="BA12" s="39">
        <v>0</v>
      </c>
      <c r="BB12" s="39">
        <v>0</v>
      </c>
      <c r="BC12" s="39">
        <v>0</v>
      </c>
      <c r="BD12" s="39">
        <v>0</v>
      </c>
      <c r="BE12" s="39">
        <v>0</v>
      </c>
      <c r="BF12" s="39">
        <v>0</v>
      </c>
      <c r="BG12" s="39">
        <v>0</v>
      </c>
      <c r="BH12" s="41">
        <v>211322</v>
      </c>
      <c r="BI12" s="42"/>
      <c r="BJ12" s="41">
        <v>2218</v>
      </c>
      <c r="BL12" s="83">
        <v>0</v>
      </c>
      <c r="BW12"/>
      <c r="BX12"/>
      <c r="BY12"/>
      <c r="BZ12"/>
    </row>
    <row r="13" spans="1:78" s="10" customFormat="1" x14ac:dyDescent="0.3">
      <c r="A13" s="26" t="s">
        <v>106</v>
      </c>
      <c r="B13" s="38" t="s">
        <v>105</v>
      </c>
      <c r="C13" s="39">
        <v>254076</v>
      </c>
      <c r="D13" s="38">
        <v>50227</v>
      </c>
      <c r="E13" s="38">
        <v>0</v>
      </c>
      <c r="F13" s="38">
        <v>0</v>
      </c>
      <c r="G13" s="38"/>
      <c r="H13" s="38">
        <v>0</v>
      </c>
      <c r="I13" s="38">
        <v>0</v>
      </c>
      <c r="J13" s="38">
        <v>32</v>
      </c>
      <c r="K13" s="38">
        <v>203817</v>
      </c>
      <c r="L13" s="40">
        <v>0</v>
      </c>
      <c r="M13" s="39">
        <v>0</v>
      </c>
      <c r="N13" s="39">
        <v>0</v>
      </c>
      <c r="O13" s="39">
        <v>0</v>
      </c>
      <c r="P13" s="39">
        <v>0</v>
      </c>
      <c r="Q13" s="39">
        <v>202226</v>
      </c>
      <c r="R13" s="39">
        <v>0</v>
      </c>
      <c r="S13" s="39">
        <v>0</v>
      </c>
      <c r="T13" s="39">
        <v>0</v>
      </c>
      <c r="U13" s="39">
        <v>0</v>
      </c>
      <c r="V13" s="39">
        <v>0</v>
      </c>
      <c r="W13" s="39">
        <v>0</v>
      </c>
      <c r="X13" s="39">
        <v>0</v>
      </c>
      <c r="Y13" s="39">
        <v>0</v>
      </c>
      <c r="Z13" s="39">
        <v>0</v>
      </c>
      <c r="AA13" s="39">
        <v>0</v>
      </c>
      <c r="AB13" s="39">
        <v>0</v>
      </c>
      <c r="AC13" s="39">
        <v>0</v>
      </c>
      <c r="AD13" s="39">
        <v>0</v>
      </c>
      <c r="AE13" s="39">
        <v>0</v>
      </c>
      <c r="AF13" s="39">
        <v>0</v>
      </c>
      <c r="AG13" s="39">
        <v>0</v>
      </c>
      <c r="AH13" s="39">
        <v>0</v>
      </c>
      <c r="AI13" s="39">
        <v>0</v>
      </c>
      <c r="AJ13" s="39">
        <v>0</v>
      </c>
      <c r="AK13" s="39">
        <v>0</v>
      </c>
      <c r="AL13" s="39">
        <v>0</v>
      </c>
      <c r="AM13" s="39">
        <v>0</v>
      </c>
      <c r="AN13" s="39">
        <v>0</v>
      </c>
      <c r="AO13" s="39">
        <v>0</v>
      </c>
      <c r="AP13" s="39">
        <v>0</v>
      </c>
      <c r="AQ13" s="39">
        <v>0</v>
      </c>
      <c r="AR13" s="39">
        <v>0</v>
      </c>
      <c r="AS13" s="39">
        <v>0</v>
      </c>
      <c r="AT13" s="39">
        <v>0</v>
      </c>
      <c r="AU13" s="39">
        <v>0</v>
      </c>
      <c r="AV13" s="39">
        <v>0</v>
      </c>
      <c r="AW13" s="39">
        <v>0</v>
      </c>
      <c r="AX13" s="39">
        <v>0</v>
      </c>
      <c r="AY13" s="39">
        <v>0</v>
      </c>
      <c r="AZ13" s="39">
        <v>0</v>
      </c>
      <c r="BA13" s="39">
        <v>0</v>
      </c>
      <c r="BB13" s="39">
        <v>0</v>
      </c>
      <c r="BC13" s="39">
        <v>0</v>
      </c>
      <c r="BD13" s="39">
        <v>0</v>
      </c>
      <c r="BE13" s="39">
        <v>0</v>
      </c>
      <c r="BF13" s="39">
        <v>0</v>
      </c>
      <c r="BG13" s="39">
        <v>0</v>
      </c>
      <c r="BH13" s="41">
        <v>202226</v>
      </c>
      <c r="BI13" s="42"/>
      <c r="BJ13" s="41">
        <v>1591</v>
      </c>
      <c r="BL13" s="83">
        <v>0</v>
      </c>
      <c r="BW13"/>
      <c r="BX13"/>
      <c r="BY13"/>
      <c r="BZ13"/>
    </row>
    <row r="14" spans="1:78" s="10" customFormat="1" x14ac:dyDescent="0.3">
      <c r="A14" s="26" t="s">
        <v>104</v>
      </c>
      <c r="B14" s="38" t="s">
        <v>103</v>
      </c>
      <c r="C14" s="39">
        <v>2128491</v>
      </c>
      <c r="D14" s="38">
        <v>24658</v>
      </c>
      <c r="E14" s="38">
        <v>2637</v>
      </c>
      <c r="F14" s="38">
        <v>675</v>
      </c>
      <c r="G14" s="38"/>
      <c r="H14" s="38">
        <v>1</v>
      </c>
      <c r="I14" s="38">
        <v>0</v>
      </c>
      <c r="J14" s="38">
        <v>857</v>
      </c>
      <c r="K14" s="38">
        <v>2099663</v>
      </c>
      <c r="L14" s="40">
        <v>0</v>
      </c>
      <c r="M14" s="39">
        <v>0</v>
      </c>
      <c r="N14" s="39">
        <v>0</v>
      </c>
      <c r="O14" s="39">
        <v>0</v>
      </c>
      <c r="P14" s="39">
        <v>0</v>
      </c>
      <c r="Q14" s="39">
        <v>0</v>
      </c>
      <c r="R14" s="39">
        <v>888877</v>
      </c>
      <c r="S14" s="39">
        <v>0</v>
      </c>
      <c r="T14" s="39">
        <v>0</v>
      </c>
      <c r="U14" s="39">
        <v>0</v>
      </c>
      <c r="V14" s="39">
        <v>0</v>
      </c>
      <c r="W14" s="39">
        <v>0</v>
      </c>
      <c r="X14" s="39">
        <v>0</v>
      </c>
      <c r="Y14" s="39">
        <v>0</v>
      </c>
      <c r="Z14" s="39">
        <v>0</v>
      </c>
      <c r="AA14" s="39">
        <v>0</v>
      </c>
      <c r="AB14" s="39">
        <v>0</v>
      </c>
      <c r="AC14" s="39">
        <v>0</v>
      </c>
      <c r="AD14" s="39">
        <v>0</v>
      </c>
      <c r="AE14" s="39">
        <v>0</v>
      </c>
      <c r="AF14" s="39">
        <v>0</v>
      </c>
      <c r="AG14" s="39">
        <v>0</v>
      </c>
      <c r="AH14" s="39">
        <v>0</v>
      </c>
      <c r="AI14" s="39">
        <v>0</v>
      </c>
      <c r="AJ14" s="39">
        <v>0</v>
      </c>
      <c r="AK14" s="39">
        <v>0</v>
      </c>
      <c r="AL14" s="39">
        <v>0</v>
      </c>
      <c r="AM14" s="39">
        <v>0</v>
      </c>
      <c r="AN14" s="39">
        <v>0</v>
      </c>
      <c r="AO14" s="39">
        <v>0</v>
      </c>
      <c r="AP14" s="39">
        <v>0</v>
      </c>
      <c r="AQ14" s="39">
        <v>0</v>
      </c>
      <c r="AR14" s="39">
        <v>0</v>
      </c>
      <c r="AS14" s="39">
        <v>7</v>
      </c>
      <c r="AT14" s="39">
        <v>0</v>
      </c>
      <c r="AU14" s="39">
        <v>0</v>
      </c>
      <c r="AV14" s="39">
        <v>0</v>
      </c>
      <c r="AW14" s="39">
        <v>0</v>
      </c>
      <c r="AX14" s="39">
        <v>0</v>
      </c>
      <c r="AY14" s="39">
        <v>0</v>
      </c>
      <c r="AZ14" s="39">
        <v>0</v>
      </c>
      <c r="BA14" s="39">
        <v>0</v>
      </c>
      <c r="BB14" s="39">
        <v>0</v>
      </c>
      <c r="BC14" s="39">
        <v>0</v>
      </c>
      <c r="BD14" s="39">
        <v>0</v>
      </c>
      <c r="BE14" s="39">
        <v>0</v>
      </c>
      <c r="BF14" s="39">
        <v>0</v>
      </c>
      <c r="BG14" s="39">
        <v>0</v>
      </c>
      <c r="BH14" s="41">
        <v>888884</v>
      </c>
      <c r="BI14" s="42"/>
      <c r="BJ14" s="41">
        <v>1210779</v>
      </c>
      <c r="BL14" s="83">
        <v>0</v>
      </c>
      <c r="BW14"/>
      <c r="BX14"/>
      <c r="BY14"/>
      <c r="BZ14"/>
    </row>
    <row r="15" spans="1:78" s="10" customFormat="1" x14ac:dyDescent="0.3">
      <c r="A15" s="26" t="s">
        <v>102</v>
      </c>
      <c r="B15" s="38" t="s">
        <v>101</v>
      </c>
      <c r="C15" s="39">
        <v>767435</v>
      </c>
      <c r="D15" s="38">
        <v>179354</v>
      </c>
      <c r="E15" s="38">
        <v>0</v>
      </c>
      <c r="F15" s="38">
        <v>797</v>
      </c>
      <c r="G15" s="38"/>
      <c r="H15" s="38">
        <v>2389</v>
      </c>
      <c r="I15" s="38">
        <v>0</v>
      </c>
      <c r="J15" s="38">
        <v>18182</v>
      </c>
      <c r="K15" s="38">
        <v>566713</v>
      </c>
      <c r="L15" s="40">
        <v>0</v>
      </c>
      <c r="M15" s="39">
        <v>0</v>
      </c>
      <c r="N15" s="39">
        <v>0</v>
      </c>
      <c r="O15" s="39">
        <v>0</v>
      </c>
      <c r="P15" s="39">
        <v>0</v>
      </c>
      <c r="Q15" s="39">
        <v>0</v>
      </c>
      <c r="R15" s="39">
        <v>0</v>
      </c>
      <c r="S15" s="39">
        <v>357989</v>
      </c>
      <c r="T15" s="39">
        <v>0</v>
      </c>
      <c r="U15" s="39">
        <v>0</v>
      </c>
      <c r="V15" s="39">
        <v>0</v>
      </c>
      <c r="W15" s="39">
        <v>0</v>
      </c>
      <c r="X15" s="39">
        <v>0</v>
      </c>
      <c r="Y15" s="39">
        <v>0</v>
      </c>
      <c r="Z15" s="39">
        <v>0</v>
      </c>
      <c r="AA15" s="39">
        <v>0</v>
      </c>
      <c r="AB15" s="39">
        <v>0</v>
      </c>
      <c r="AC15" s="39">
        <v>0</v>
      </c>
      <c r="AD15" s="39">
        <v>0</v>
      </c>
      <c r="AE15" s="39">
        <v>0</v>
      </c>
      <c r="AF15" s="39">
        <v>0</v>
      </c>
      <c r="AG15" s="39">
        <v>0</v>
      </c>
      <c r="AH15" s="39">
        <v>0</v>
      </c>
      <c r="AI15" s="39">
        <v>0</v>
      </c>
      <c r="AJ15" s="39">
        <v>0</v>
      </c>
      <c r="AK15" s="39">
        <v>0</v>
      </c>
      <c r="AL15" s="39">
        <v>0</v>
      </c>
      <c r="AM15" s="39">
        <v>0</v>
      </c>
      <c r="AN15" s="39">
        <v>0</v>
      </c>
      <c r="AO15" s="39">
        <v>0</v>
      </c>
      <c r="AP15" s="39">
        <v>0</v>
      </c>
      <c r="AQ15" s="39">
        <v>0</v>
      </c>
      <c r="AR15" s="39">
        <v>0</v>
      </c>
      <c r="AS15" s="39">
        <v>0</v>
      </c>
      <c r="AT15" s="39">
        <v>0</v>
      </c>
      <c r="AU15" s="39">
        <v>0</v>
      </c>
      <c r="AV15" s="39">
        <v>0</v>
      </c>
      <c r="AW15" s="39">
        <v>0</v>
      </c>
      <c r="AX15" s="39">
        <v>0</v>
      </c>
      <c r="AY15" s="39">
        <v>0</v>
      </c>
      <c r="AZ15" s="39">
        <v>0</v>
      </c>
      <c r="BA15" s="39">
        <v>0</v>
      </c>
      <c r="BB15" s="39">
        <v>0</v>
      </c>
      <c r="BC15" s="39">
        <v>0</v>
      </c>
      <c r="BD15" s="39">
        <v>0</v>
      </c>
      <c r="BE15" s="39">
        <v>0</v>
      </c>
      <c r="BF15" s="39">
        <v>0</v>
      </c>
      <c r="BG15" s="39">
        <v>0</v>
      </c>
      <c r="BH15" s="41">
        <v>357989</v>
      </c>
      <c r="BI15" s="42"/>
      <c r="BJ15" s="41">
        <v>208724</v>
      </c>
      <c r="BL15" s="83">
        <v>0</v>
      </c>
      <c r="BW15"/>
      <c r="BX15"/>
      <c r="BY15"/>
      <c r="BZ15"/>
    </row>
    <row r="16" spans="1:78" s="10" customFormat="1" x14ac:dyDescent="0.3">
      <c r="A16" s="26" t="s">
        <v>100</v>
      </c>
      <c r="B16" s="38" t="s">
        <v>99</v>
      </c>
      <c r="C16" s="39">
        <v>451003</v>
      </c>
      <c r="D16" s="38">
        <v>60021</v>
      </c>
      <c r="E16" s="38">
        <v>0</v>
      </c>
      <c r="F16" s="38">
        <v>4070</v>
      </c>
      <c r="G16" s="38"/>
      <c r="H16" s="38">
        <v>0</v>
      </c>
      <c r="I16" s="38">
        <v>0</v>
      </c>
      <c r="J16" s="38">
        <v>265</v>
      </c>
      <c r="K16" s="38">
        <v>386647</v>
      </c>
      <c r="L16" s="40">
        <v>0</v>
      </c>
      <c r="M16" s="39">
        <v>5446</v>
      </c>
      <c r="N16" s="39">
        <v>0</v>
      </c>
      <c r="O16" s="39">
        <v>0</v>
      </c>
      <c r="P16" s="39">
        <v>0</v>
      </c>
      <c r="Q16" s="39">
        <v>0</v>
      </c>
      <c r="R16" s="39">
        <v>0</v>
      </c>
      <c r="S16" s="39">
        <v>0</v>
      </c>
      <c r="T16" s="39">
        <v>345534</v>
      </c>
      <c r="U16" s="39">
        <v>0</v>
      </c>
      <c r="V16" s="39">
        <v>0</v>
      </c>
      <c r="W16" s="39">
        <v>0</v>
      </c>
      <c r="X16" s="39">
        <v>4605</v>
      </c>
      <c r="Y16" s="39">
        <v>0</v>
      </c>
      <c r="Z16" s="39">
        <v>0</v>
      </c>
      <c r="AA16" s="39">
        <v>0</v>
      </c>
      <c r="AB16" s="39">
        <v>0</v>
      </c>
      <c r="AC16" s="39">
        <v>0</v>
      </c>
      <c r="AD16" s="39">
        <v>0</v>
      </c>
      <c r="AE16" s="39">
        <v>0</v>
      </c>
      <c r="AF16" s="39">
        <v>2912</v>
      </c>
      <c r="AG16" s="39">
        <v>2576</v>
      </c>
      <c r="AH16" s="39">
        <v>0</v>
      </c>
      <c r="AI16" s="39">
        <v>0</v>
      </c>
      <c r="AJ16" s="39">
        <v>0</v>
      </c>
      <c r="AK16" s="39">
        <v>0</v>
      </c>
      <c r="AL16" s="39">
        <v>0</v>
      </c>
      <c r="AM16" s="39">
        <v>0</v>
      </c>
      <c r="AN16" s="39">
        <v>19</v>
      </c>
      <c r="AO16" s="39">
        <v>0</v>
      </c>
      <c r="AP16" s="39">
        <v>0</v>
      </c>
      <c r="AQ16" s="39">
        <v>0</v>
      </c>
      <c r="AR16" s="39">
        <v>0</v>
      </c>
      <c r="AS16" s="39">
        <v>0</v>
      </c>
      <c r="AT16" s="39">
        <v>0</v>
      </c>
      <c r="AU16" s="39">
        <v>0</v>
      </c>
      <c r="AV16" s="39">
        <v>0</v>
      </c>
      <c r="AW16" s="39">
        <v>0</v>
      </c>
      <c r="AX16" s="39">
        <v>0</v>
      </c>
      <c r="AY16" s="39">
        <v>0</v>
      </c>
      <c r="AZ16" s="39">
        <v>0</v>
      </c>
      <c r="BA16" s="39">
        <v>0</v>
      </c>
      <c r="BB16" s="39">
        <v>0</v>
      </c>
      <c r="BC16" s="39">
        <v>0</v>
      </c>
      <c r="BD16" s="39">
        <v>0</v>
      </c>
      <c r="BE16" s="39">
        <v>0</v>
      </c>
      <c r="BF16" s="39">
        <v>0</v>
      </c>
      <c r="BG16" s="39">
        <v>0</v>
      </c>
      <c r="BH16" s="41">
        <v>361092</v>
      </c>
      <c r="BI16" s="42"/>
      <c r="BJ16" s="41">
        <v>25555</v>
      </c>
      <c r="BL16" s="83">
        <v>0</v>
      </c>
      <c r="BW16"/>
      <c r="BX16"/>
      <c r="BY16"/>
      <c r="BZ16"/>
    </row>
    <row r="17" spans="1:78" s="10" customFormat="1" x14ac:dyDescent="0.3">
      <c r="A17" s="26" t="s">
        <v>98</v>
      </c>
      <c r="B17" s="38" t="s">
        <v>97</v>
      </c>
      <c r="C17" s="39">
        <v>1317618</v>
      </c>
      <c r="D17" s="38">
        <v>405040</v>
      </c>
      <c r="E17" s="38">
        <v>17971</v>
      </c>
      <c r="F17" s="38">
        <v>747</v>
      </c>
      <c r="G17" s="38"/>
      <c r="H17" s="38">
        <v>0</v>
      </c>
      <c r="I17" s="38">
        <v>0</v>
      </c>
      <c r="J17" s="38">
        <v>19427</v>
      </c>
      <c r="K17" s="38">
        <v>874433</v>
      </c>
      <c r="L17" s="40">
        <v>0</v>
      </c>
      <c r="M17" s="39">
        <v>0</v>
      </c>
      <c r="N17" s="39">
        <v>0</v>
      </c>
      <c r="O17" s="39">
        <v>6481</v>
      </c>
      <c r="P17" s="39">
        <v>0</v>
      </c>
      <c r="Q17" s="39">
        <v>0</v>
      </c>
      <c r="R17" s="39">
        <v>0</v>
      </c>
      <c r="S17" s="39">
        <v>0</v>
      </c>
      <c r="T17" s="39">
        <v>0</v>
      </c>
      <c r="U17" s="39">
        <v>633319</v>
      </c>
      <c r="V17" s="39">
        <v>0</v>
      </c>
      <c r="W17" s="39">
        <v>0</v>
      </c>
      <c r="X17" s="39">
        <v>0</v>
      </c>
      <c r="Y17" s="39">
        <v>0</v>
      </c>
      <c r="Z17" s="39">
        <v>0</v>
      </c>
      <c r="AA17" s="39">
        <v>0</v>
      </c>
      <c r="AB17" s="39">
        <v>0</v>
      </c>
      <c r="AC17" s="39">
        <v>0</v>
      </c>
      <c r="AD17" s="39">
        <v>0</v>
      </c>
      <c r="AE17" s="39">
        <v>0</v>
      </c>
      <c r="AF17" s="39">
        <v>0</v>
      </c>
      <c r="AG17" s="39">
        <v>0</v>
      </c>
      <c r="AH17" s="39">
        <v>0</v>
      </c>
      <c r="AI17" s="39">
        <v>0</v>
      </c>
      <c r="AJ17" s="39">
        <v>0</v>
      </c>
      <c r="AK17" s="39">
        <v>0</v>
      </c>
      <c r="AL17" s="39">
        <v>0</v>
      </c>
      <c r="AM17" s="39">
        <v>0</v>
      </c>
      <c r="AN17" s="39">
        <v>0</v>
      </c>
      <c r="AO17" s="39">
        <v>0</v>
      </c>
      <c r="AP17" s="39">
        <v>0</v>
      </c>
      <c r="AQ17" s="39">
        <v>0</v>
      </c>
      <c r="AR17" s="39">
        <v>0</v>
      </c>
      <c r="AS17" s="39">
        <v>10</v>
      </c>
      <c r="AT17" s="39">
        <v>0</v>
      </c>
      <c r="AU17" s="39">
        <v>0</v>
      </c>
      <c r="AV17" s="39">
        <v>0</v>
      </c>
      <c r="AW17" s="39">
        <v>0</v>
      </c>
      <c r="AX17" s="39">
        <v>0</v>
      </c>
      <c r="AY17" s="39">
        <v>0</v>
      </c>
      <c r="AZ17" s="39">
        <v>0</v>
      </c>
      <c r="BA17" s="39">
        <v>0</v>
      </c>
      <c r="BB17" s="39">
        <v>26</v>
      </c>
      <c r="BC17" s="39">
        <v>0</v>
      </c>
      <c r="BD17" s="39">
        <v>0</v>
      </c>
      <c r="BE17" s="39">
        <v>0</v>
      </c>
      <c r="BF17" s="39">
        <v>0</v>
      </c>
      <c r="BG17" s="39">
        <v>0</v>
      </c>
      <c r="BH17" s="41">
        <v>639836</v>
      </c>
      <c r="BI17" s="42"/>
      <c r="BJ17" s="41">
        <v>234597</v>
      </c>
      <c r="BL17" s="83">
        <v>0</v>
      </c>
      <c r="BW17"/>
      <c r="BX17"/>
      <c r="BY17"/>
      <c r="BZ17"/>
    </row>
    <row r="18" spans="1:78" s="10" customFormat="1" x14ac:dyDescent="0.3">
      <c r="A18" s="26" t="s">
        <v>96</v>
      </c>
      <c r="B18" s="38" t="s">
        <v>95</v>
      </c>
      <c r="C18" s="39">
        <v>136579</v>
      </c>
      <c r="D18" s="38">
        <v>16007</v>
      </c>
      <c r="E18" s="38">
        <v>0</v>
      </c>
      <c r="F18" s="38">
        <v>2714</v>
      </c>
      <c r="G18" s="38"/>
      <c r="H18" s="38">
        <v>0</v>
      </c>
      <c r="I18" s="38">
        <v>0</v>
      </c>
      <c r="J18" s="38">
        <v>1211</v>
      </c>
      <c r="K18" s="38">
        <v>116647</v>
      </c>
      <c r="L18" s="40">
        <v>0</v>
      </c>
      <c r="M18" s="39">
        <v>60</v>
      </c>
      <c r="N18" s="39">
        <v>0</v>
      </c>
      <c r="O18" s="39">
        <v>0</v>
      </c>
      <c r="P18" s="39">
        <v>0</v>
      </c>
      <c r="Q18" s="39">
        <v>0</v>
      </c>
      <c r="R18" s="39">
        <v>0</v>
      </c>
      <c r="S18" s="39">
        <v>0</v>
      </c>
      <c r="T18" s="39">
        <v>0</v>
      </c>
      <c r="U18" s="39">
        <v>0</v>
      </c>
      <c r="V18" s="39">
        <v>110688</v>
      </c>
      <c r="W18" s="39">
        <v>1125</v>
      </c>
      <c r="X18" s="39">
        <v>19</v>
      </c>
      <c r="Y18" s="39">
        <v>0</v>
      </c>
      <c r="Z18" s="39">
        <v>0</v>
      </c>
      <c r="AA18" s="39">
        <v>0</v>
      </c>
      <c r="AB18" s="39">
        <v>0</v>
      </c>
      <c r="AC18" s="39">
        <v>0</v>
      </c>
      <c r="AD18" s="39">
        <v>0</v>
      </c>
      <c r="AE18" s="39">
        <v>0</v>
      </c>
      <c r="AF18" s="39">
        <v>0</v>
      </c>
      <c r="AG18" s="39">
        <v>28</v>
      </c>
      <c r="AH18" s="39">
        <v>0</v>
      </c>
      <c r="AI18" s="39">
        <v>0</v>
      </c>
      <c r="AJ18" s="39">
        <v>0</v>
      </c>
      <c r="AK18" s="39">
        <v>0</v>
      </c>
      <c r="AL18" s="39">
        <v>0</v>
      </c>
      <c r="AM18" s="39">
        <v>0</v>
      </c>
      <c r="AN18" s="39">
        <v>0</v>
      </c>
      <c r="AO18" s="39">
        <v>0</v>
      </c>
      <c r="AP18" s="39">
        <v>0</v>
      </c>
      <c r="AQ18" s="39">
        <v>0</v>
      </c>
      <c r="AR18" s="39">
        <v>0</v>
      </c>
      <c r="AS18" s="39">
        <v>342</v>
      </c>
      <c r="AT18" s="39">
        <v>0</v>
      </c>
      <c r="AU18" s="39">
        <v>0</v>
      </c>
      <c r="AV18" s="39">
        <v>0</v>
      </c>
      <c r="AW18" s="39">
        <v>0</v>
      </c>
      <c r="AX18" s="39">
        <v>0</v>
      </c>
      <c r="AY18" s="39">
        <v>0</v>
      </c>
      <c r="AZ18" s="39">
        <v>0</v>
      </c>
      <c r="BA18" s="39">
        <v>0</v>
      </c>
      <c r="BB18" s="39">
        <v>0</v>
      </c>
      <c r="BC18" s="39">
        <v>0</v>
      </c>
      <c r="BD18" s="39">
        <v>0</v>
      </c>
      <c r="BE18" s="39">
        <v>0</v>
      </c>
      <c r="BF18" s="39">
        <v>0</v>
      </c>
      <c r="BG18" s="39">
        <v>0</v>
      </c>
      <c r="BH18" s="41">
        <v>112262</v>
      </c>
      <c r="BI18" s="42"/>
      <c r="BJ18" s="41">
        <v>4385</v>
      </c>
      <c r="BL18" s="83">
        <v>0</v>
      </c>
      <c r="BW18"/>
      <c r="BX18"/>
      <c r="BY18"/>
      <c r="BZ18"/>
    </row>
    <row r="19" spans="1:78" s="10" customFormat="1" x14ac:dyDescent="0.3">
      <c r="A19" s="26" t="s">
        <v>94</v>
      </c>
      <c r="B19" s="38" t="s">
        <v>93</v>
      </c>
      <c r="C19" s="39">
        <v>539664</v>
      </c>
      <c r="D19" s="38">
        <v>6839</v>
      </c>
      <c r="E19" s="38">
        <v>0</v>
      </c>
      <c r="F19" s="38">
        <v>858</v>
      </c>
      <c r="G19" s="38"/>
      <c r="H19" s="38">
        <v>0</v>
      </c>
      <c r="I19" s="38">
        <v>12234</v>
      </c>
      <c r="J19" s="38">
        <v>557</v>
      </c>
      <c r="K19" s="38">
        <v>519176</v>
      </c>
      <c r="L19" s="40">
        <v>0</v>
      </c>
      <c r="M19" s="39">
        <v>174</v>
      </c>
      <c r="N19" s="39">
        <v>0</v>
      </c>
      <c r="O19" s="39">
        <v>0</v>
      </c>
      <c r="P19" s="39">
        <v>0</v>
      </c>
      <c r="Q19" s="39">
        <v>0</v>
      </c>
      <c r="R19" s="39">
        <v>0</v>
      </c>
      <c r="S19" s="39">
        <v>0</v>
      </c>
      <c r="T19" s="39">
        <v>0</v>
      </c>
      <c r="U19" s="39">
        <v>0</v>
      </c>
      <c r="V19" s="39">
        <v>0</v>
      </c>
      <c r="W19" s="39">
        <v>507822</v>
      </c>
      <c r="X19" s="39">
        <v>8687</v>
      </c>
      <c r="Y19" s="39">
        <v>287</v>
      </c>
      <c r="Z19" s="39">
        <v>0</v>
      </c>
      <c r="AA19" s="39">
        <v>0</v>
      </c>
      <c r="AB19" s="39">
        <v>0</v>
      </c>
      <c r="AC19" s="39">
        <v>0</v>
      </c>
      <c r="AD19" s="39">
        <v>0</v>
      </c>
      <c r="AE19" s="39">
        <v>0</v>
      </c>
      <c r="AF19" s="39">
        <v>0</v>
      </c>
      <c r="AG19" s="39">
        <v>77</v>
      </c>
      <c r="AH19" s="39">
        <v>0</v>
      </c>
      <c r="AI19" s="39">
        <v>0</v>
      </c>
      <c r="AJ19" s="39">
        <v>0</v>
      </c>
      <c r="AK19" s="39">
        <v>0</v>
      </c>
      <c r="AL19" s="39">
        <v>0</v>
      </c>
      <c r="AM19" s="39">
        <v>0</v>
      </c>
      <c r="AN19" s="39">
        <v>0</v>
      </c>
      <c r="AO19" s="39">
        <v>0</v>
      </c>
      <c r="AP19" s="39">
        <v>0</v>
      </c>
      <c r="AQ19" s="39">
        <v>0</v>
      </c>
      <c r="AR19" s="39">
        <v>0</v>
      </c>
      <c r="AS19" s="39">
        <v>17</v>
      </c>
      <c r="AT19" s="39">
        <v>0</v>
      </c>
      <c r="AU19" s="39">
        <v>0</v>
      </c>
      <c r="AV19" s="39">
        <v>0</v>
      </c>
      <c r="AW19" s="39">
        <v>0</v>
      </c>
      <c r="AX19" s="39">
        <v>0</v>
      </c>
      <c r="AY19" s="39">
        <v>0</v>
      </c>
      <c r="AZ19" s="39">
        <v>0</v>
      </c>
      <c r="BA19" s="39">
        <v>0</v>
      </c>
      <c r="BB19" s="39">
        <v>0</v>
      </c>
      <c r="BC19" s="39">
        <v>0</v>
      </c>
      <c r="BD19" s="39">
        <v>0</v>
      </c>
      <c r="BE19" s="39">
        <v>0</v>
      </c>
      <c r="BF19" s="39">
        <v>0</v>
      </c>
      <c r="BG19" s="39">
        <v>0</v>
      </c>
      <c r="BH19" s="41">
        <v>517064</v>
      </c>
      <c r="BI19" s="42"/>
      <c r="BJ19" s="41">
        <v>2112</v>
      </c>
      <c r="BL19" s="83">
        <v>0</v>
      </c>
      <c r="BW19"/>
      <c r="BX19"/>
      <c r="BY19"/>
      <c r="BZ19"/>
    </row>
    <row r="20" spans="1:78" s="10" customFormat="1" x14ac:dyDescent="0.3">
      <c r="A20" s="26" t="s">
        <v>92</v>
      </c>
      <c r="B20" s="38" t="s">
        <v>91</v>
      </c>
      <c r="C20" s="39">
        <v>583474</v>
      </c>
      <c r="D20" s="38">
        <v>156641</v>
      </c>
      <c r="E20" s="38">
        <v>0</v>
      </c>
      <c r="F20" s="38">
        <v>20814</v>
      </c>
      <c r="G20" s="38"/>
      <c r="H20" s="38">
        <v>0</v>
      </c>
      <c r="I20" s="38">
        <v>0</v>
      </c>
      <c r="J20" s="38">
        <v>20844</v>
      </c>
      <c r="K20" s="38">
        <v>385175</v>
      </c>
      <c r="L20" s="40">
        <v>131</v>
      </c>
      <c r="M20" s="39">
        <v>6</v>
      </c>
      <c r="N20" s="39">
        <v>30028</v>
      </c>
      <c r="O20" s="39">
        <v>0</v>
      </c>
      <c r="P20" s="39">
        <v>0</v>
      </c>
      <c r="Q20" s="39">
        <v>0</v>
      </c>
      <c r="R20" s="39">
        <v>0</v>
      </c>
      <c r="S20" s="39">
        <v>0</v>
      </c>
      <c r="T20" s="39">
        <v>0</v>
      </c>
      <c r="U20" s="39">
        <v>0</v>
      </c>
      <c r="V20" s="39">
        <v>0</v>
      </c>
      <c r="W20" s="39">
        <v>46517</v>
      </c>
      <c r="X20" s="39">
        <v>224638</v>
      </c>
      <c r="Y20" s="39">
        <v>3</v>
      </c>
      <c r="Z20" s="39">
        <v>0</v>
      </c>
      <c r="AA20" s="39">
        <v>0</v>
      </c>
      <c r="AB20" s="39">
        <v>0</v>
      </c>
      <c r="AC20" s="39">
        <v>0</v>
      </c>
      <c r="AD20" s="39">
        <v>0</v>
      </c>
      <c r="AE20" s="39">
        <v>0</v>
      </c>
      <c r="AF20" s="39">
        <v>263</v>
      </c>
      <c r="AG20" s="39">
        <v>1</v>
      </c>
      <c r="AH20" s="39">
        <v>0</v>
      </c>
      <c r="AI20" s="39">
        <v>0</v>
      </c>
      <c r="AJ20" s="39">
        <v>0</v>
      </c>
      <c r="AK20" s="39">
        <v>0</v>
      </c>
      <c r="AL20" s="39">
        <v>0</v>
      </c>
      <c r="AM20" s="39">
        <v>0</v>
      </c>
      <c r="AN20" s="39">
        <v>2</v>
      </c>
      <c r="AO20" s="39">
        <v>0</v>
      </c>
      <c r="AP20" s="39">
        <v>0</v>
      </c>
      <c r="AQ20" s="39">
        <v>0</v>
      </c>
      <c r="AR20" s="39">
        <v>0</v>
      </c>
      <c r="AS20" s="39">
        <v>5</v>
      </c>
      <c r="AT20" s="39">
        <v>0</v>
      </c>
      <c r="AU20" s="39">
        <v>0</v>
      </c>
      <c r="AV20" s="39">
        <v>0</v>
      </c>
      <c r="AW20" s="39">
        <v>0</v>
      </c>
      <c r="AX20" s="39">
        <v>0</v>
      </c>
      <c r="AY20" s="39">
        <v>0</v>
      </c>
      <c r="AZ20" s="39">
        <v>0</v>
      </c>
      <c r="BA20" s="39">
        <v>0</v>
      </c>
      <c r="BB20" s="39">
        <v>0</v>
      </c>
      <c r="BC20" s="39">
        <v>0</v>
      </c>
      <c r="BD20" s="39">
        <v>0</v>
      </c>
      <c r="BE20" s="39">
        <v>0</v>
      </c>
      <c r="BF20" s="39">
        <v>0</v>
      </c>
      <c r="BG20" s="39">
        <v>0</v>
      </c>
      <c r="BH20" s="41">
        <v>301594</v>
      </c>
      <c r="BI20" s="42"/>
      <c r="BJ20" s="41">
        <v>83581</v>
      </c>
      <c r="BL20" s="83">
        <v>0</v>
      </c>
      <c r="BW20"/>
      <c r="BX20"/>
      <c r="BY20"/>
      <c r="BZ20"/>
    </row>
    <row r="21" spans="1:78" s="10" customFormat="1" x14ac:dyDescent="0.3">
      <c r="A21" s="26" t="s">
        <v>90</v>
      </c>
      <c r="B21" s="38" t="s">
        <v>89</v>
      </c>
      <c r="C21" s="39">
        <v>245108</v>
      </c>
      <c r="D21" s="38">
        <v>67627</v>
      </c>
      <c r="E21" s="38">
        <v>0</v>
      </c>
      <c r="F21" s="38">
        <v>8578</v>
      </c>
      <c r="G21" s="38"/>
      <c r="H21" s="38">
        <v>0</v>
      </c>
      <c r="I21" s="38">
        <v>0</v>
      </c>
      <c r="J21" s="38">
        <v>17594</v>
      </c>
      <c r="K21" s="38">
        <v>151309</v>
      </c>
      <c r="L21" s="40">
        <v>0</v>
      </c>
      <c r="M21" s="39">
        <v>85</v>
      </c>
      <c r="N21" s="39">
        <v>0</v>
      </c>
      <c r="O21" s="39">
        <v>0</v>
      </c>
      <c r="P21" s="39">
        <v>0</v>
      </c>
      <c r="Q21" s="39">
        <v>0</v>
      </c>
      <c r="R21" s="39">
        <v>0</v>
      </c>
      <c r="S21" s="39">
        <v>0</v>
      </c>
      <c r="T21" s="39">
        <v>0</v>
      </c>
      <c r="U21" s="39">
        <v>0</v>
      </c>
      <c r="V21" s="39">
        <v>0</v>
      </c>
      <c r="W21" s="39">
        <v>0</v>
      </c>
      <c r="X21" s="39">
        <v>110</v>
      </c>
      <c r="Y21" s="39">
        <v>115447</v>
      </c>
      <c r="Z21" s="39">
        <v>0</v>
      </c>
      <c r="AA21" s="39">
        <v>0</v>
      </c>
      <c r="AB21" s="39">
        <v>0</v>
      </c>
      <c r="AC21" s="39">
        <v>0</v>
      </c>
      <c r="AD21" s="39">
        <v>0</v>
      </c>
      <c r="AE21" s="39">
        <v>0</v>
      </c>
      <c r="AF21" s="39">
        <v>0</v>
      </c>
      <c r="AG21" s="39">
        <v>0</v>
      </c>
      <c r="AH21" s="39">
        <v>0</v>
      </c>
      <c r="AI21" s="39">
        <v>0</v>
      </c>
      <c r="AJ21" s="39">
        <v>0</v>
      </c>
      <c r="AK21" s="39">
        <v>0</v>
      </c>
      <c r="AL21" s="39">
        <v>0</v>
      </c>
      <c r="AM21" s="39">
        <v>0</v>
      </c>
      <c r="AN21" s="39">
        <v>0</v>
      </c>
      <c r="AO21" s="39">
        <v>0</v>
      </c>
      <c r="AP21" s="39">
        <v>0</v>
      </c>
      <c r="AQ21" s="39">
        <v>0</v>
      </c>
      <c r="AR21" s="39">
        <v>0</v>
      </c>
      <c r="AS21" s="39">
        <v>0</v>
      </c>
      <c r="AT21" s="39">
        <v>0</v>
      </c>
      <c r="AU21" s="39">
        <v>0</v>
      </c>
      <c r="AV21" s="39">
        <v>0</v>
      </c>
      <c r="AW21" s="39">
        <v>0</v>
      </c>
      <c r="AX21" s="39">
        <v>0</v>
      </c>
      <c r="AY21" s="39">
        <v>0</v>
      </c>
      <c r="AZ21" s="39">
        <v>0</v>
      </c>
      <c r="BA21" s="39">
        <v>0</v>
      </c>
      <c r="BB21" s="39">
        <v>0</v>
      </c>
      <c r="BC21" s="39">
        <v>0</v>
      </c>
      <c r="BD21" s="39">
        <v>0</v>
      </c>
      <c r="BE21" s="39">
        <v>0</v>
      </c>
      <c r="BF21" s="39">
        <v>0</v>
      </c>
      <c r="BG21" s="39">
        <v>0</v>
      </c>
      <c r="BH21" s="41">
        <v>115642</v>
      </c>
      <c r="BI21" s="42"/>
      <c r="BJ21" s="41">
        <v>35667</v>
      </c>
      <c r="BL21" s="83">
        <v>0</v>
      </c>
      <c r="BW21"/>
      <c r="BX21"/>
      <c r="BY21"/>
      <c r="BZ21"/>
    </row>
    <row r="22" spans="1:78" s="10" customFormat="1" x14ac:dyDescent="0.3">
      <c r="A22" s="26" t="s">
        <v>88</v>
      </c>
      <c r="B22" s="38" t="s">
        <v>87</v>
      </c>
      <c r="C22" s="39">
        <v>125360</v>
      </c>
      <c r="D22" s="38">
        <v>34662</v>
      </c>
      <c r="E22" s="38">
        <v>0</v>
      </c>
      <c r="F22" s="38">
        <v>562</v>
      </c>
      <c r="G22" s="38"/>
      <c r="H22" s="38">
        <v>8838</v>
      </c>
      <c r="I22" s="38">
        <v>0</v>
      </c>
      <c r="J22" s="38">
        <v>356</v>
      </c>
      <c r="K22" s="38">
        <v>80942</v>
      </c>
      <c r="L22" s="40">
        <v>0</v>
      </c>
      <c r="M22" s="39">
        <v>0</v>
      </c>
      <c r="N22" s="39">
        <v>0</v>
      </c>
      <c r="O22" s="39">
        <v>0</v>
      </c>
      <c r="P22" s="39">
        <v>0</v>
      </c>
      <c r="Q22" s="39">
        <v>0</v>
      </c>
      <c r="R22" s="39">
        <v>0</v>
      </c>
      <c r="S22" s="39">
        <v>0</v>
      </c>
      <c r="T22" s="39">
        <v>0</v>
      </c>
      <c r="U22" s="39">
        <v>0</v>
      </c>
      <c r="V22" s="39">
        <v>0</v>
      </c>
      <c r="W22" s="39">
        <v>0</v>
      </c>
      <c r="X22" s="39">
        <v>0</v>
      </c>
      <c r="Y22" s="39">
        <v>0</v>
      </c>
      <c r="Z22" s="39">
        <v>73289</v>
      </c>
      <c r="AA22" s="39">
        <v>0</v>
      </c>
      <c r="AB22" s="39">
        <v>0</v>
      </c>
      <c r="AC22" s="39">
        <v>0</v>
      </c>
      <c r="AD22" s="39">
        <v>0</v>
      </c>
      <c r="AE22" s="39">
        <v>0</v>
      </c>
      <c r="AF22" s="39">
        <v>0</v>
      </c>
      <c r="AG22" s="39">
        <v>0</v>
      </c>
      <c r="AH22" s="39">
        <v>0</v>
      </c>
      <c r="AI22" s="39">
        <v>0</v>
      </c>
      <c r="AJ22" s="39">
        <v>0</v>
      </c>
      <c r="AK22" s="39">
        <v>0</v>
      </c>
      <c r="AL22" s="39">
        <v>0</v>
      </c>
      <c r="AM22" s="39">
        <v>0</v>
      </c>
      <c r="AN22" s="39">
        <v>0</v>
      </c>
      <c r="AO22" s="39">
        <v>0</v>
      </c>
      <c r="AP22" s="39">
        <v>0</v>
      </c>
      <c r="AQ22" s="39">
        <v>0</v>
      </c>
      <c r="AR22" s="39">
        <v>0</v>
      </c>
      <c r="AS22" s="39">
        <v>0</v>
      </c>
      <c r="AT22" s="39">
        <v>0</v>
      </c>
      <c r="AU22" s="39">
        <v>0</v>
      </c>
      <c r="AV22" s="39">
        <v>0</v>
      </c>
      <c r="AW22" s="39">
        <v>0</v>
      </c>
      <c r="AX22" s="39">
        <v>0</v>
      </c>
      <c r="AY22" s="39">
        <v>0</v>
      </c>
      <c r="AZ22" s="39">
        <v>0</v>
      </c>
      <c r="BA22" s="39">
        <v>0</v>
      </c>
      <c r="BB22" s="39">
        <v>0</v>
      </c>
      <c r="BC22" s="39">
        <v>0</v>
      </c>
      <c r="BD22" s="39">
        <v>0</v>
      </c>
      <c r="BE22" s="39">
        <v>0</v>
      </c>
      <c r="BF22" s="39">
        <v>0</v>
      </c>
      <c r="BG22" s="39">
        <v>0</v>
      </c>
      <c r="BH22" s="41">
        <v>73289</v>
      </c>
      <c r="BI22" s="42"/>
      <c r="BJ22" s="41">
        <v>7653</v>
      </c>
      <c r="BL22" s="83">
        <v>0</v>
      </c>
      <c r="BW22"/>
      <c r="BX22"/>
      <c r="BY22"/>
      <c r="BZ22"/>
    </row>
    <row r="23" spans="1:78" s="10" customFormat="1" x14ac:dyDescent="0.3">
      <c r="A23" s="26" t="s">
        <v>86</v>
      </c>
      <c r="B23" s="38" t="s">
        <v>85</v>
      </c>
      <c r="C23" s="39">
        <v>332089</v>
      </c>
      <c r="D23" s="38">
        <v>76707</v>
      </c>
      <c r="E23" s="38">
        <v>0</v>
      </c>
      <c r="F23" s="38">
        <v>13709</v>
      </c>
      <c r="G23" s="38"/>
      <c r="H23" s="38">
        <v>0</v>
      </c>
      <c r="I23" s="38">
        <v>3</v>
      </c>
      <c r="J23" s="38">
        <v>12686</v>
      </c>
      <c r="K23" s="38">
        <v>228984</v>
      </c>
      <c r="L23" s="40">
        <v>0</v>
      </c>
      <c r="M23" s="39">
        <v>2</v>
      </c>
      <c r="N23" s="39">
        <v>0</v>
      </c>
      <c r="O23" s="39">
        <v>99703</v>
      </c>
      <c r="P23" s="39">
        <v>0</v>
      </c>
      <c r="Q23" s="39">
        <v>0</v>
      </c>
      <c r="R23" s="39">
        <v>0</v>
      </c>
      <c r="S23" s="39">
        <v>0</v>
      </c>
      <c r="T23" s="39">
        <v>0</v>
      </c>
      <c r="U23" s="39">
        <v>0</v>
      </c>
      <c r="V23" s="39">
        <v>0</v>
      </c>
      <c r="W23" s="39">
        <v>0</v>
      </c>
      <c r="X23" s="39">
        <v>0</v>
      </c>
      <c r="Y23" s="39">
        <v>0</v>
      </c>
      <c r="Z23" s="39">
        <v>0</v>
      </c>
      <c r="AA23" s="39">
        <v>50547</v>
      </c>
      <c r="AB23" s="39">
        <v>0</v>
      </c>
      <c r="AC23" s="39">
        <v>0</v>
      </c>
      <c r="AD23" s="39">
        <v>0</v>
      </c>
      <c r="AE23" s="39">
        <v>0</v>
      </c>
      <c r="AF23" s="39">
        <v>0</v>
      </c>
      <c r="AG23" s="39">
        <v>1</v>
      </c>
      <c r="AH23" s="39">
        <v>0</v>
      </c>
      <c r="AI23" s="39">
        <v>443</v>
      </c>
      <c r="AJ23" s="39">
        <v>0</v>
      </c>
      <c r="AK23" s="39">
        <v>0</v>
      </c>
      <c r="AL23" s="39">
        <v>0</v>
      </c>
      <c r="AM23" s="39">
        <v>0</v>
      </c>
      <c r="AN23" s="39">
        <v>0</v>
      </c>
      <c r="AO23" s="39">
        <v>0</v>
      </c>
      <c r="AP23" s="39">
        <v>946</v>
      </c>
      <c r="AQ23" s="39">
        <v>686</v>
      </c>
      <c r="AR23" s="39">
        <v>0</v>
      </c>
      <c r="AS23" s="39">
        <v>10</v>
      </c>
      <c r="AT23" s="39">
        <v>0</v>
      </c>
      <c r="AU23" s="39">
        <v>3873</v>
      </c>
      <c r="AV23" s="39">
        <v>607</v>
      </c>
      <c r="AW23" s="39">
        <v>0</v>
      </c>
      <c r="AX23" s="39">
        <v>0</v>
      </c>
      <c r="AY23" s="39">
        <v>7</v>
      </c>
      <c r="AZ23" s="39">
        <v>6</v>
      </c>
      <c r="BA23" s="39">
        <v>0</v>
      </c>
      <c r="BB23" s="39">
        <v>0</v>
      </c>
      <c r="BC23" s="39">
        <v>0</v>
      </c>
      <c r="BD23" s="39">
        <v>1087</v>
      </c>
      <c r="BE23" s="39">
        <v>2679</v>
      </c>
      <c r="BF23" s="39">
        <v>9757</v>
      </c>
      <c r="BG23" s="39">
        <v>0</v>
      </c>
      <c r="BH23" s="41">
        <v>170354</v>
      </c>
      <c r="BI23" s="42"/>
      <c r="BJ23" s="41">
        <v>58630</v>
      </c>
      <c r="BL23" s="83">
        <v>0</v>
      </c>
      <c r="BW23"/>
      <c r="BX23"/>
      <c r="BY23"/>
      <c r="BZ23"/>
    </row>
    <row r="24" spans="1:78" s="10" customFormat="1" x14ac:dyDescent="0.3">
      <c r="A24" s="26" t="s">
        <v>84</v>
      </c>
      <c r="B24" s="38" t="s">
        <v>83</v>
      </c>
      <c r="C24" s="39">
        <v>83057</v>
      </c>
      <c r="D24" s="38">
        <v>40309</v>
      </c>
      <c r="E24" s="38">
        <v>0</v>
      </c>
      <c r="F24" s="38">
        <v>3701</v>
      </c>
      <c r="G24" s="38"/>
      <c r="H24" s="38">
        <v>0</v>
      </c>
      <c r="I24" s="38">
        <v>0</v>
      </c>
      <c r="J24" s="38">
        <v>3262</v>
      </c>
      <c r="K24" s="38">
        <v>35785</v>
      </c>
      <c r="L24" s="40">
        <v>0</v>
      </c>
      <c r="M24" s="39">
        <v>41</v>
      </c>
      <c r="N24" s="39">
        <v>0</v>
      </c>
      <c r="O24" s="39">
        <v>176</v>
      </c>
      <c r="P24" s="39">
        <v>0</v>
      </c>
      <c r="Q24" s="39">
        <v>0</v>
      </c>
      <c r="R24" s="39">
        <v>0</v>
      </c>
      <c r="S24" s="39">
        <v>0</v>
      </c>
      <c r="T24" s="39">
        <v>0</v>
      </c>
      <c r="U24" s="39">
        <v>0</v>
      </c>
      <c r="V24" s="39">
        <v>0</v>
      </c>
      <c r="W24" s="39">
        <v>0</v>
      </c>
      <c r="X24" s="39">
        <v>0</v>
      </c>
      <c r="Y24" s="39">
        <v>0</v>
      </c>
      <c r="Z24" s="39">
        <v>0</v>
      </c>
      <c r="AA24" s="39">
        <v>88</v>
      </c>
      <c r="AB24" s="39">
        <v>23309</v>
      </c>
      <c r="AC24" s="39">
        <v>0</v>
      </c>
      <c r="AD24" s="39">
        <v>0</v>
      </c>
      <c r="AE24" s="39">
        <v>0</v>
      </c>
      <c r="AF24" s="39">
        <v>0</v>
      </c>
      <c r="AG24" s="39">
        <v>20</v>
      </c>
      <c r="AH24" s="39">
        <v>0</v>
      </c>
      <c r="AI24" s="39">
        <v>0</v>
      </c>
      <c r="AJ24" s="39">
        <v>0</v>
      </c>
      <c r="AK24" s="39">
        <v>0</v>
      </c>
      <c r="AL24" s="39">
        <v>0</v>
      </c>
      <c r="AM24" s="39">
        <v>0</v>
      </c>
      <c r="AN24" s="39">
        <v>0</v>
      </c>
      <c r="AO24" s="39">
        <v>0</v>
      </c>
      <c r="AP24" s="39">
        <v>0</v>
      </c>
      <c r="AQ24" s="39">
        <v>0</v>
      </c>
      <c r="AR24" s="39">
        <v>0</v>
      </c>
      <c r="AS24" s="39">
        <v>0</v>
      </c>
      <c r="AT24" s="39">
        <v>0</v>
      </c>
      <c r="AU24" s="39">
        <v>0</v>
      </c>
      <c r="AV24" s="39">
        <v>0</v>
      </c>
      <c r="AW24" s="39">
        <v>0</v>
      </c>
      <c r="AX24" s="39">
        <v>0</v>
      </c>
      <c r="AY24" s="39">
        <v>0</v>
      </c>
      <c r="AZ24" s="39">
        <v>0</v>
      </c>
      <c r="BA24" s="39">
        <v>0</v>
      </c>
      <c r="BB24" s="39">
        <v>0</v>
      </c>
      <c r="BC24" s="39">
        <v>0</v>
      </c>
      <c r="BD24" s="39">
        <v>0</v>
      </c>
      <c r="BE24" s="39">
        <v>0</v>
      </c>
      <c r="BF24" s="39">
        <v>0</v>
      </c>
      <c r="BG24" s="39">
        <v>0</v>
      </c>
      <c r="BH24" s="41">
        <v>23634</v>
      </c>
      <c r="BI24" s="42"/>
      <c r="BJ24" s="41">
        <v>12151</v>
      </c>
      <c r="BL24" s="83">
        <v>0</v>
      </c>
      <c r="BW24"/>
      <c r="BX24"/>
      <c r="BY24"/>
      <c r="BZ24"/>
    </row>
    <row r="25" spans="1:78" s="10" customFormat="1" x14ac:dyDescent="0.3">
      <c r="A25" s="26" t="s">
        <v>82</v>
      </c>
      <c r="B25" s="38" t="s">
        <v>81</v>
      </c>
      <c r="C25" s="39">
        <v>258019</v>
      </c>
      <c r="D25" s="38">
        <v>46216</v>
      </c>
      <c r="E25" s="38">
        <v>0</v>
      </c>
      <c r="F25" s="38">
        <v>570</v>
      </c>
      <c r="G25" s="38"/>
      <c r="H25" s="38">
        <v>0</v>
      </c>
      <c r="I25" s="38">
        <v>12269</v>
      </c>
      <c r="J25" s="38">
        <v>309</v>
      </c>
      <c r="K25" s="38">
        <v>198655</v>
      </c>
      <c r="L25" s="40">
        <v>0</v>
      </c>
      <c r="M25" s="39">
        <v>698</v>
      </c>
      <c r="N25" s="39">
        <v>0</v>
      </c>
      <c r="O25" s="39">
        <v>0</v>
      </c>
      <c r="P25" s="39">
        <v>73</v>
      </c>
      <c r="Q25" s="39">
        <v>0</v>
      </c>
      <c r="R25" s="39">
        <v>0</v>
      </c>
      <c r="S25" s="39">
        <v>0</v>
      </c>
      <c r="T25" s="39">
        <v>0</v>
      </c>
      <c r="U25" s="39">
        <v>0</v>
      </c>
      <c r="V25" s="39">
        <v>0</v>
      </c>
      <c r="W25" s="39">
        <v>0</v>
      </c>
      <c r="X25" s="39">
        <v>0</v>
      </c>
      <c r="Y25" s="39">
        <v>0</v>
      </c>
      <c r="Z25" s="39">
        <v>0</v>
      </c>
      <c r="AA25" s="39">
        <v>60</v>
      </c>
      <c r="AB25" s="39">
        <v>0</v>
      </c>
      <c r="AC25" s="39">
        <v>193746</v>
      </c>
      <c r="AD25" s="39">
        <v>27</v>
      </c>
      <c r="AE25" s="39">
        <v>0</v>
      </c>
      <c r="AF25" s="39">
        <v>24</v>
      </c>
      <c r="AG25" s="39">
        <v>251</v>
      </c>
      <c r="AH25" s="39">
        <v>9</v>
      </c>
      <c r="AI25" s="39">
        <v>0</v>
      </c>
      <c r="AJ25" s="39">
        <v>0</v>
      </c>
      <c r="AK25" s="39">
        <v>0</v>
      </c>
      <c r="AL25" s="39">
        <v>0</v>
      </c>
      <c r="AM25" s="39">
        <v>0</v>
      </c>
      <c r="AN25" s="39">
        <v>0</v>
      </c>
      <c r="AO25" s="39">
        <v>0</v>
      </c>
      <c r="AP25" s="39">
        <v>0</v>
      </c>
      <c r="AQ25" s="39">
        <v>23</v>
      </c>
      <c r="AR25" s="39">
        <v>0</v>
      </c>
      <c r="AS25" s="39">
        <v>205</v>
      </c>
      <c r="AT25" s="39">
        <v>184</v>
      </c>
      <c r="AU25" s="39">
        <v>0</v>
      </c>
      <c r="AV25" s="39">
        <v>42</v>
      </c>
      <c r="AW25" s="39">
        <v>0</v>
      </c>
      <c r="AX25" s="39">
        <v>0</v>
      </c>
      <c r="AY25" s="39">
        <v>0</v>
      </c>
      <c r="AZ25" s="39">
        <v>0</v>
      </c>
      <c r="BA25" s="39">
        <v>0</v>
      </c>
      <c r="BB25" s="39">
        <v>0</v>
      </c>
      <c r="BC25" s="39">
        <v>0</v>
      </c>
      <c r="BD25" s="39">
        <v>55</v>
      </c>
      <c r="BE25" s="39">
        <v>137</v>
      </c>
      <c r="BF25" s="39">
        <v>501</v>
      </c>
      <c r="BG25" s="39">
        <v>0</v>
      </c>
      <c r="BH25" s="41">
        <v>196035</v>
      </c>
      <c r="BI25" s="42"/>
      <c r="BJ25" s="41">
        <v>2620</v>
      </c>
      <c r="BL25" s="83">
        <v>0</v>
      </c>
      <c r="BW25"/>
      <c r="BX25"/>
      <c r="BY25"/>
      <c r="BZ25"/>
    </row>
    <row r="26" spans="1:78" s="10" customFormat="1" x14ac:dyDescent="0.3">
      <c r="A26" s="26" t="s">
        <v>80</v>
      </c>
      <c r="B26" s="38" t="s">
        <v>79</v>
      </c>
      <c r="C26" s="39">
        <v>264754</v>
      </c>
      <c r="D26" s="38">
        <v>62024</v>
      </c>
      <c r="E26" s="38">
        <v>0</v>
      </c>
      <c r="F26" s="38">
        <v>18706</v>
      </c>
      <c r="G26" s="38"/>
      <c r="H26" s="38">
        <v>0</v>
      </c>
      <c r="I26" s="38">
        <v>0</v>
      </c>
      <c r="J26" s="38">
        <v>18776</v>
      </c>
      <c r="K26" s="38">
        <v>165248</v>
      </c>
      <c r="L26" s="40">
        <v>0</v>
      </c>
      <c r="M26" s="39">
        <v>0</v>
      </c>
      <c r="N26" s="39">
        <v>20</v>
      </c>
      <c r="O26" s="39">
        <v>0</v>
      </c>
      <c r="P26" s="39">
        <v>0</v>
      </c>
      <c r="Q26" s="39">
        <v>0</v>
      </c>
      <c r="R26" s="39">
        <v>0</v>
      </c>
      <c r="S26" s="39">
        <v>0</v>
      </c>
      <c r="T26" s="39">
        <v>0</v>
      </c>
      <c r="U26" s="39">
        <v>0</v>
      </c>
      <c r="V26" s="39">
        <v>0</v>
      </c>
      <c r="W26" s="39">
        <v>0</v>
      </c>
      <c r="X26" s="39">
        <v>0</v>
      </c>
      <c r="Y26" s="39">
        <v>0</v>
      </c>
      <c r="Z26" s="39">
        <v>0</v>
      </c>
      <c r="AA26" s="39">
        <v>0</v>
      </c>
      <c r="AB26" s="39">
        <v>0</v>
      </c>
      <c r="AC26" s="39">
        <v>0</v>
      </c>
      <c r="AD26" s="39">
        <v>69927</v>
      </c>
      <c r="AE26" s="39">
        <v>4</v>
      </c>
      <c r="AF26" s="39">
        <v>41</v>
      </c>
      <c r="AG26" s="39">
        <v>0</v>
      </c>
      <c r="AH26" s="39">
        <v>0</v>
      </c>
      <c r="AI26" s="39">
        <v>0</v>
      </c>
      <c r="AJ26" s="39">
        <v>0</v>
      </c>
      <c r="AK26" s="39">
        <v>0</v>
      </c>
      <c r="AL26" s="39">
        <v>0</v>
      </c>
      <c r="AM26" s="39">
        <v>0</v>
      </c>
      <c r="AN26" s="39">
        <v>0</v>
      </c>
      <c r="AO26" s="39">
        <v>0</v>
      </c>
      <c r="AP26" s="39">
        <v>0</v>
      </c>
      <c r="AQ26" s="39">
        <v>0</v>
      </c>
      <c r="AR26" s="39">
        <v>0</v>
      </c>
      <c r="AS26" s="39">
        <v>90</v>
      </c>
      <c r="AT26" s="39">
        <v>0</v>
      </c>
      <c r="AU26" s="39">
        <v>0</v>
      </c>
      <c r="AV26" s="39">
        <v>28811</v>
      </c>
      <c r="AW26" s="39">
        <v>0</v>
      </c>
      <c r="AX26" s="39">
        <v>0</v>
      </c>
      <c r="AY26" s="39">
        <v>312</v>
      </c>
      <c r="AZ26" s="39">
        <v>281</v>
      </c>
      <c r="BA26" s="39">
        <v>0</v>
      </c>
      <c r="BB26" s="39">
        <v>0</v>
      </c>
      <c r="BC26" s="39">
        <v>0</v>
      </c>
      <c r="BD26" s="39">
        <v>0</v>
      </c>
      <c r="BE26" s="39">
        <v>11</v>
      </c>
      <c r="BF26" s="39">
        <v>0</v>
      </c>
      <c r="BG26" s="39">
        <v>0</v>
      </c>
      <c r="BH26" s="41">
        <v>99497</v>
      </c>
      <c r="BI26" s="42"/>
      <c r="BJ26" s="41">
        <v>65751</v>
      </c>
      <c r="BL26" s="83">
        <v>0</v>
      </c>
      <c r="BW26"/>
      <c r="BX26"/>
      <c r="BY26"/>
      <c r="BZ26"/>
    </row>
    <row r="27" spans="1:78" s="10" customFormat="1" x14ac:dyDescent="0.3">
      <c r="A27" s="26" t="s">
        <v>78</v>
      </c>
      <c r="B27" s="38" t="s">
        <v>77</v>
      </c>
      <c r="C27" s="39">
        <v>1861755</v>
      </c>
      <c r="D27" s="38">
        <v>235377</v>
      </c>
      <c r="E27" s="38">
        <v>57933</v>
      </c>
      <c r="F27" s="38">
        <v>17461</v>
      </c>
      <c r="G27" s="38"/>
      <c r="H27" s="38">
        <v>25403</v>
      </c>
      <c r="I27" s="38">
        <v>0</v>
      </c>
      <c r="J27" s="38">
        <v>4193</v>
      </c>
      <c r="K27" s="38">
        <v>1521388</v>
      </c>
      <c r="L27" s="40">
        <v>0</v>
      </c>
      <c r="M27" s="39">
        <v>83</v>
      </c>
      <c r="N27" s="39">
        <v>0</v>
      </c>
      <c r="O27" s="39">
        <v>11</v>
      </c>
      <c r="P27" s="39">
        <v>0</v>
      </c>
      <c r="Q27" s="39">
        <v>0</v>
      </c>
      <c r="R27" s="39">
        <v>9</v>
      </c>
      <c r="S27" s="39">
        <v>14</v>
      </c>
      <c r="T27" s="39">
        <v>38</v>
      </c>
      <c r="U27" s="39">
        <v>56</v>
      </c>
      <c r="V27" s="39">
        <v>0</v>
      </c>
      <c r="W27" s="39">
        <v>49</v>
      </c>
      <c r="X27" s="39">
        <v>118</v>
      </c>
      <c r="Y27" s="39">
        <v>0</v>
      </c>
      <c r="Z27" s="39">
        <v>25</v>
      </c>
      <c r="AA27" s="39">
        <v>8</v>
      </c>
      <c r="AB27" s="39">
        <v>0</v>
      </c>
      <c r="AC27" s="39">
        <v>4</v>
      </c>
      <c r="AD27" s="39">
        <v>7</v>
      </c>
      <c r="AE27" s="39">
        <v>1430683</v>
      </c>
      <c r="AF27" s="39">
        <v>8</v>
      </c>
      <c r="AG27" s="39">
        <v>25</v>
      </c>
      <c r="AH27" s="39">
        <v>3</v>
      </c>
      <c r="AI27" s="39">
        <v>19</v>
      </c>
      <c r="AJ27" s="39">
        <v>0</v>
      </c>
      <c r="AK27" s="39">
        <v>0</v>
      </c>
      <c r="AL27" s="39">
        <v>0</v>
      </c>
      <c r="AM27" s="39">
        <v>0</v>
      </c>
      <c r="AN27" s="39">
        <v>1</v>
      </c>
      <c r="AO27" s="39">
        <v>0</v>
      </c>
      <c r="AP27" s="39">
        <v>217</v>
      </c>
      <c r="AQ27" s="39">
        <v>54</v>
      </c>
      <c r="AR27" s="39">
        <v>13</v>
      </c>
      <c r="AS27" s="39">
        <v>578</v>
      </c>
      <c r="AT27" s="39">
        <v>820</v>
      </c>
      <c r="AU27" s="39">
        <v>83</v>
      </c>
      <c r="AV27" s="39">
        <v>2200</v>
      </c>
      <c r="AW27" s="39">
        <v>0</v>
      </c>
      <c r="AX27" s="39">
        <v>3</v>
      </c>
      <c r="AY27" s="39">
        <v>11028</v>
      </c>
      <c r="AZ27" s="39">
        <v>9941</v>
      </c>
      <c r="BA27" s="39">
        <v>0</v>
      </c>
      <c r="BB27" s="39">
        <v>0</v>
      </c>
      <c r="BC27" s="39">
        <v>0</v>
      </c>
      <c r="BD27" s="39">
        <v>2</v>
      </c>
      <c r="BE27" s="39">
        <v>373</v>
      </c>
      <c r="BF27" s="39">
        <v>19</v>
      </c>
      <c r="BG27" s="39">
        <v>0</v>
      </c>
      <c r="BH27" s="41">
        <v>1456492</v>
      </c>
      <c r="BI27" s="42"/>
      <c r="BJ27" s="41">
        <v>64896</v>
      </c>
      <c r="BL27" s="83">
        <v>0</v>
      </c>
      <c r="BW27"/>
      <c r="BX27"/>
      <c r="BY27"/>
      <c r="BZ27"/>
    </row>
    <row r="28" spans="1:78" s="10" customFormat="1" x14ac:dyDescent="0.3">
      <c r="A28" s="26" t="s">
        <v>76</v>
      </c>
      <c r="B28" s="38" t="s">
        <v>75</v>
      </c>
      <c r="C28" s="39">
        <v>1596545</v>
      </c>
      <c r="D28" s="38">
        <v>584602</v>
      </c>
      <c r="E28" s="38">
        <v>0</v>
      </c>
      <c r="F28" s="38">
        <v>47491</v>
      </c>
      <c r="G28" s="38"/>
      <c r="H28" s="38">
        <v>0</v>
      </c>
      <c r="I28" s="38">
        <v>0</v>
      </c>
      <c r="J28" s="38">
        <v>66252</v>
      </c>
      <c r="K28" s="38">
        <v>898200</v>
      </c>
      <c r="L28" s="40">
        <v>0</v>
      </c>
      <c r="M28" s="39">
        <v>504</v>
      </c>
      <c r="N28" s="39">
        <v>0</v>
      </c>
      <c r="O28" s="39">
        <v>3</v>
      </c>
      <c r="P28" s="39">
        <v>0</v>
      </c>
      <c r="Q28" s="39">
        <v>0</v>
      </c>
      <c r="R28" s="39">
        <v>0</v>
      </c>
      <c r="S28" s="39">
        <v>0</v>
      </c>
      <c r="T28" s="39">
        <v>73330</v>
      </c>
      <c r="U28" s="39">
        <v>0</v>
      </c>
      <c r="V28" s="39">
        <v>0</v>
      </c>
      <c r="W28" s="39">
        <v>75</v>
      </c>
      <c r="X28" s="39">
        <v>104</v>
      </c>
      <c r="Y28" s="39">
        <v>0</v>
      </c>
      <c r="Z28" s="39">
        <v>0</v>
      </c>
      <c r="AA28" s="39">
        <v>2</v>
      </c>
      <c r="AB28" s="39">
        <v>0</v>
      </c>
      <c r="AC28" s="39">
        <v>3</v>
      </c>
      <c r="AD28" s="39">
        <v>0</v>
      </c>
      <c r="AE28" s="39">
        <v>0</v>
      </c>
      <c r="AF28" s="39">
        <v>332220</v>
      </c>
      <c r="AG28" s="39">
        <v>240</v>
      </c>
      <c r="AH28" s="39">
        <v>0</v>
      </c>
      <c r="AI28" s="39">
        <v>10722</v>
      </c>
      <c r="AJ28" s="39">
        <v>0</v>
      </c>
      <c r="AK28" s="39">
        <v>0</v>
      </c>
      <c r="AL28" s="39">
        <v>0</v>
      </c>
      <c r="AM28" s="39">
        <v>0</v>
      </c>
      <c r="AN28" s="39">
        <v>2180</v>
      </c>
      <c r="AO28" s="39">
        <v>0</v>
      </c>
      <c r="AP28" s="39">
        <v>0</v>
      </c>
      <c r="AQ28" s="39">
        <v>0</v>
      </c>
      <c r="AR28" s="39">
        <v>0</v>
      </c>
      <c r="AS28" s="39">
        <v>310</v>
      </c>
      <c r="AT28" s="39">
        <v>0</v>
      </c>
      <c r="AU28" s="39">
        <v>0</v>
      </c>
      <c r="AV28" s="39">
        <v>0</v>
      </c>
      <c r="AW28" s="39">
        <v>0</v>
      </c>
      <c r="AX28" s="39">
        <v>0</v>
      </c>
      <c r="AY28" s="39">
        <v>0</v>
      </c>
      <c r="AZ28" s="39">
        <v>0</v>
      </c>
      <c r="BA28" s="39">
        <v>0</v>
      </c>
      <c r="BB28" s="39">
        <v>0</v>
      </c>
      <c r="BC28" s="39">
        <v>0</v>
      </c>
      <c r="BD28" s="39">
        <v>0</v>
      </c>
      <c r="BE28" s="39">
        <v>0</v>
      </c>
      <c r="BF28" s="39">
        <v>0</v>
      </c>
      <c r="BG28" s="39">
        <v>0</v>
      </c>
      <c r="BH28" s="41">
        <v>419693</v>
      </c>
      <c r="BI28" s="42"/>
      <c r="BJ28" s="41">
        <v>478507</v>
      </c>
      <c r="BL28" s="83">
        <v>0</v>
      </c>
      <c r="BW28"/>
      <c r="BX28"/>
      <c r="BY28"/>
      <c r="BZ28"/>
    </row>
    <row r="29" spans="1:78" s="10" customFormat="1" x14ac:dyDescent="0.3">
      <c r="A29" s="26" t="s">
        <v>74</v>
      </c>
      <c r="B29" s="38" t="s">
        <v>73</v>
      </c>
      <c r="C29" s="39">
        <v>196034</v>
      </c>
      <c r="D29" s="38">
        <v>14203</v>
      </c>
      <c r="E29" s="38">
        <v>0</v>
      </c>
      <c r="F29" s="38">
        <v>26104</v>
      </c>
      <c r="G29" s="38"/>
      <c r="H29" s="38">
        <v>0</v>
      </c>
      <c r="I29" s="38">
        <v>0</v>
      </c>
      <c r="J29" s="38">
        <v>26140</v>
      </c>
      <c r="K29" s="38">
        <v>129587</v>
      </c>
      <c r="L29" s="40">
        <v>0</v>
      </c>
      <c r="M29" s="39">
        <v>49006</v>
      </c>
      <c r="N29" s="39">
        <v>0</v>
      </c>
      <c r="O29" s="39">
        <v>88</v>
      </c>
      <c r="P29" s="39">
        <v>0</v>
      </c>
      <c r="Q29" s="39">
        <v>0</v>
      </c>
      <c r="R29" s="39">
        <v>0</v>
      </c>
      <c r="S29" s="39">
        <v>0</v>
      </c>
      <c r="T29" s="39">
        <v>46</v>
      </c>
      <c r="U29" s="39">
        <v>0</v>
      </c>
      <c r="V29" s="39">
        <v>0</v>
      </c>
      <c r="W29" s="39">
        <v>0</v>
      </c>
      <c r="X29" s="39">
        <v>0</v>
      </c>
      <c r="Y29" s="39">
        <v>0</v>
      </c>
      <c r="Z29" s="39">
        <v>0</v>
      </c>
      <c r="AA29" s="39">
        <v>43</v>
      </c>
      <c r="AB29" s="39">
        <v>226</v>
      </c>
      <c r="AC29" s="39">
        <v>0</v>
      </c>
      <c r="AD29" s="39">
        <v>0</v>
      </c>
      <c r="AE29" s="39">
        <v>0</v>
      </c>
      <c r="AF29" s="39">
        <v>42</v>
      </c>
      <c r="AG29" s="39">
        <v>23323</v>
      </c>
      <c r="AH29" s="39">
        <v>0</v>
      </c>
      <c r="AI29" s="39">
        <v>0</v>
      </c>
      <c r="AJ29" s="39">
        <v>0</v>
      </c>
      <c r="AK29" s="39">
        <v>0</v>
      </c>
      <c r="AL29" s="39">
        <v>0</v>
      </c>
      <c r="AM29" s="39">
        <v>0</v>
      </c>
      <c r="AN29" s="39">
        <v>0</v>
      </c>
      <c r="AO29" s="39">
        <v>56</v>
      </c>
      <c r="AP29" s="39">
        <v>0</v>
      </c>
      <c r="AQ29" s="39">
        <v>0</v>
      </c>
      <c r="AR29" s="39">
        <v>0</v>
      </c>
      <c r="AS29" s="39">
        <v>161</v>
      </c>
      <c r="AT29" s="39">
        <v>0</v>
      </c>
      <c r="AU29" s="39">
        <v>0</v>
      </c>
      <c r="AV29" s="39">
        <v>5</v>
      </c>
      <c r="AW29" s="39">
        <v>0</v>
      </c>
      <c r="AX29" s="39">
        <v>0</v>
      </c>
      <c r="AY29" s="39">
        <v>21</v>
      </c>
      <c r="AZ29" s="39">
        <v>19</v>
      </c>
      <c r="BA29" s="39">
        <v>0</v>
      </c>
      <c r="BB29" s="39">
        <v>0</v>
      </c>
      <c r="BC29" s="39">
        <v>0</v>
      </c>
      <c r="BD29" s="39">
        <v>0</v>
      </c>
      <c r="BE29" s="39">
        <v>8</v>
      </c>
      <c r="BF29" s="39">
        <v>0</v>
      </c>
      <c r="BG29" s="39">
        <v>0</v>
      </c>
      <c r="BH29" s="41">
        <v>73044</v>
      </c>
      <c r="BI29" s="42"/>
      <c r="BJ29" s="41">
        <v>56543</v>
      </c>
      <c r="BL29" s="83">
        <v>0</v>
      </c>
      <c r="BW29"/>
      <c r="BX29"/>
      <c r="BY29"/>
      <c r="BZ29"/>
    </row>
    <row r="30" spans="1:78" s="10" customFormat="1" x14ac:dyDescent="0.3">
      <c r="A30" s="26" t="s">
        <v>72</v>
      </c>
      <c r="B30" s="38" t="s">
        <v>71</v>
      </c>
      <c r="C30" s="39">
        <v>478983</v>
      </c>
      <c r="D30" s="38">
        <v>130013</v>
      </c>
      <c r="E30" s="38">
        <v>38265</v>
      </c>
      <c r="F30" s="38">
        <v>13464</v>
      </c>
      <c r="G30" s="38"/>
      <c r="H30" s="38">
        <v>0</v>
      </c>
      <c r="I30" s="38">
        <v>0</v>
      </c>
      <c r="J30" s="38">
        <v>20039</v>
      </c>
      <c r="K30" s="38">
        <v>277202</v>
      </c>
      <c r="L30" s="40">
        <v>0</v>
      </c>
      <c r="M30" s="39">
        <v>0</v>
      </c>
      <c r="N30" s="39">
        <v>0</v>
      </c>
      <c r="O30" s="39">
        <v>0</v>
      </c>
      <c r="P30" s="39">
        <v>0</v>
      </c>
      <c r="Q30" s="39">
        <v>0</v>
      </c>
      <c r="R30" s="39">
        <v>0</v>
      </c>
      <c r="S30" s="39">
        <v>0</v>
      </c>
      <c r="T30" s="39">
        <v>0</v>
      </c>
      <c r="U30" s="39">
        <v>0</v>
      </c>
      <c r="V30" s="39">
        <v>0</v>
      </c>
      <c r="W30" s="39">
        <v>0</v>
      </c>
      <c r="X30" s="39">
        <v>0</v>
      </c>
      <c r="Y30" s="39">
        <v>0</v>
      </c>
      <c r="Z30" s="39">
        <v>0</v>
      </c>
      <c r="AA30" s="39">
        <v>0</v>
      </c>
      <c r="AB30" s="39">
        <v>0</v>
      </c>
      <c r="AC30" s="39">
        <v>0</v>
      </c>
      <c r="AD30" s="39">
        <v>0</v>
      </c>
      <c r="AE30" s="39">
        <v>0</v>
      </c>
      <c r="AF30" s="39">
        <v>2656</v>
      </c>
      <c r="AG30" s="39">
        <v>0</v>
      </c>
      <c r="AH30" s="39">
        <v>167360</v>
      </c>
      <c r="AI30" s="39">
        <v>162</v>
      </c>
      <c r="AJ30" s="39">
        <v>0</v>
      </c>
      <c r="AK30" s="39">
        <v>0</v>
      </c>
      <c r="AL30" s="39">
        <v>0</v>
      </c>
      <c r="AM30" s="39">
        <v>0</v>
      </c>
      <c r="AN30" s="39">
        <v>18</v>
      </c>
      <c r="AO30" s="39">
        <v>0</v>
      </c>
      <c r="AP30" s="39">
        <v>0</v>
      </c>
      <c r="AQ30" s="39">
        <v>0</v>
      </c>
      <c r="AR30" s="39">
        <v>18875</v>
      </c>
      <c r="AS30" s="39">
        <v>0</v>
      </c>
      <c r="AT30" s="39">
        <v>0</v>
      </c>
      <c r="AU30" s="39">
        <v>0</v>
      </c>
      <c r="AV30" s="39">
        <v>0</v>
      </c>
      <c r="AW30" s="39">
        <v>0</v>
      </c>
      <c r="AX30" s="39">
        <v>0</v>
      </c>
      <c r="AY30" s="39">
        <v>0</v>
      </c>
      <c r="AZ30" s="39">
        <v>0</v>
      </c>
      <c r="BA30" s="39">
        <v>0</v>
      </c>
      <c r="BB30" s="39">
        <v>0</v>
      </c>
      <c r="BC30" s="39">
        <v>0</v>
      </c>
      <c r="BD30" s="39">
        <v>0</v>
      </c>
      <c r="BE30" s="39">
        <v>0</v>
      </c>
      <c r="BF30" s="39">
        <v>0</v>
      </c>
      <c r="BG30" s="39">
        <v>0</v>
      </c>
      <c r="BH30" s="41">
        <v>189071</v>
      </c>
      <c r="BI30" s="42"/>
      <c r="BJ30" s="41">
        <v>88131</v>
      </c>
      <c r="BL30" s="83">
        <v>0</v>
      </c>
      <c r="BW30"/>
      <c r="BX30"/>
      <c r="BY30"/>
      <c r="BZ30"/>
    </row>
    <row r="31" spans="1:78" s="10" customFormat="1" x14ac:dyDescent="0.3">
      <c r="A31" s="26" t="s">
        <v>70</v>
      </c>
      <c r="B31" s="38" t="s">
        <v>69</v>
      </c>
      <c r="C31" s="39">
        <v>1375013</v>
      </c>
      <c r="D31" s="38">
        <v>129992</v>
      </c>
      <c r="E31" s="38">
        <v>5973</v>
      </c>
      <c r="F31" s="38">
        <v>37921</v>
      </c>
      <c r="G31" s="38"/>
      <c r="H31" s="38">
        <v>0</v>
      </c>
      <c r="I31" s="38">
        <v>0</v>
      </c>
      <c r="J31" s="38">
        <v>32268</v>
      </c>
      <c r="K31" s="38">
        <v>1168859</v>
      </c>
      <c r="L31" s="40">
        <v>0</v>
      </c>
      <c r="M31" s="39">
        <v>360</v>
      </c>
      <c r="N31" s="39">
        <v>0</v>
      </c>
      <c r="O31" s="39">
        <v>0</v>
      </c>
      <c r="P31" s="39">
        <v>0</v>
      </c>
      <c r="Q31" s="39">
        <v>0</v>
      </c>
      <c r="R31" s="39">
        <v>6479</v>
      </c>
      <c r="S31" s="39">
        <v>0</v>
      </c>
      <c r="T31" s="39">
        <v>247</v>
      </c>
      <c r="U31" s="39">
        <v>0</v>
      </c>
      <c r="V31" s="39">
        <v>0</v>
      </c>
      <c r="W31" s="39">
        <v>0</v>
      </c>
      <c r="X31" s="39">
        <v>0</v>
      </c>
      <c r="Y31" s="39">
        <v>0</v>
      </c>
      <c r="Z31" s="39">
        <v>0</v>
      </c>
      <c r="AA31" s="39">
        <v>0</v>
      </c>
      <c r="AB31" s="39">
        <v>0</v>
      </c>
      <c r="AC31" s="39">
        <v>188</v>
      </c>
      <c r="AD31" s="39">
        <v>0</v>
      </c>
      <c r="AE31" s="39">
        <v>1</v>
      </c>
      <c r="AF31" s="39">
        <v>904</v>
      </c>
      <c r="AG31" s="39">
        <v>172</v>
      </c>
      <c r="AH31" s="39">
        <v>113</v>
      </c>
      <c r="AI31" s="39">
        <v>823976</v>
      </c>
      <c r="AJ31" s="39">
        <v>1</v>
      </c>
      <c r="AK31" s="39">
        <v>23934</v>
      </c>
      <c r="AL31" s="39">
        <v>1783</v>
      </c>
      <c r="AM31" s="39">
        <v>1</v>
      </c>
      <c r="AN31" s="39">
        <v>441</v>
      </c>
      <c r="AO31" s="39">
        <v>100</v>
      </c>
      <c r="AP31" s="39">
        <v>743</v>
      </c>
      <c r="AQ31" s="39">
        <v>179</v>
      </c>
      <c r="AR31" s="39">
        <v>0</v>
      </c>
      <c r="AS31" s="39">
        <v>297</v>
      </c>
      <c r="AT31" s="39">
        <v>0</v>
      </c>
      <c r="AU31" s="39">
        <v>0</v>
      </c>
      <c r="AV31" s="39">
        <v>10</v>
      </c>
      <c r="AW31" s="39">
        <v>0</v>
      </c>
      <c r="AX31" s="39">
        <v>0</v>
      </c>
      <c r="AY31" s="39">
        <v>53</v>
      </c>
      <c r="AZ31" s="39">
        <v>48</v>
      </c>
      <c r="BA31" s="39">
        <v>0</v>
      </c>
      <c r="BB31" s="39">
        <v>0</v>
      </c>
      <c r="BC31" s="39">
        <v>0</v>
      </c>
      <c r="BD31" s="39">
        <v>0</v>
      </c>
      <c r="BE31" s="39">
        <v>14</v>
      </c>
      <c r="BF31" s="39">
        <v>0</v>
      </c>
      <c r="BG31" s="39">
        <v>0</v>
      </c>
      <c r="BH31" s="41">
        <v>860044</v>
      </c>
      <c r="BI31" s="42"/>
      <c r="BJ31" s="41">
        <v>308815</v>
      </c>
      <c r="BL31" s="83">
        <v>0</v>
      </c>
      <c r="BW31"/>
      <c r="BX31"/>
      <c r="BY31"/>
      <c r="BZ31"/>
    </row>
    <row r="32" spans="1:78" s="10" customFormat="1" x14ac:dyDescent="0.3">
      <c r="A32" s="26" t="s">
        <v>68</v>
      </c>
      <c r="B32" s="38" t="s">
        <v>67</v>
      </c>
      <c r="C32" s="39">
        <v>230009</v>
      </c>
      <c r="D32" s="38">
        <v>40038</v>
      </c>
      <c r="E32" s="38">
        <v>0</v>
      </c>
      <c r="F32" s="38">
        <v>22771</v>
      </c>
      <c r="G32" s="38"/>
      <c r="H32" s="38">
        <v>0</v>
      </c>
      <c r="I32" s="38">
        <v>0</v>
      </c>
      <c r="J32" s="38">
        <v>24462</v>
      </c>
      <c r="K32" s="38">
        <v>142738</v>
      </c>
      <c r="L32" s="40">
        <v>0</v>
      </c>
      <c r="M32" s="39">
        <v>0</v>
      </c>
      <c r="N32" s="39">
        <v>0</v>
      </c>
      <c r="O32" s="39">
        <v>0</v>
      </c>
      <c r="P32" s="39">
        <v>0</v>
      </c>
      <c r="Q32" s="39">
        <v>0</v>
      </c>
      <c r="R32" s="39">
        <v>1</v>
      </c>
      <c r="S32" s="39">
        <v>0</v>
      </c>
      <c r="T32" s="39">
        <v>0</v>
      </c>
      <c r="U32" s="39">
        <v>0</v>
      </c>
      <c r="V32" s="39">
        <v>0</v>
      </c>
      <c r="W32" s="39">
        <v>0</v>
      </c>
      <c r="X32" s="39">
        <v>0</v>
      </c>
      <c r="Y32" s="39">
        <v>0</v>
      </c>
      <c r="Z32" s="39">
        <v>0</v>
      </c>
      <c r="AA32" s="39">
        <v>0</v>
      </c>
      <c r="AB32" s="39">
        <v>0</v>
      </c>
      <c r="AC32" s="39">
        <v>0</v>
      </c>
      <c r="AD32" s="39">
        <v>0</v>
      </c>
      <c r="AE32" s="39">
        <v>0</v>
      </c>
      <c r="AF32" s="39">
        <v>0</v>
      </c>
      <c r="AG32" s="39">
        <v>0</v>
      </c>
      <c r="AH32" s="39">
        <v>0</v>
      </c>
      <c r="AI32" s="39">
        <v>8</v>
      </c>
      <c r="AJ32" s="39">
        <v>78</v>
      </c>
      <c r="AK32" s="39">
        <v>0</v>
      </c>
      <c r="AL32" s="39">
        <v>0</v>
      </c>
      <c r="AM32" s="39">
        <v>0</v>
      </c>
      <c r="AN32" s="39">
        <v>0</v>
      </c>
      <c r="AO32" s="39">
        <v>0</v>
      </c>
      <c r="AP32" s="39">
        <v>0</v>
      </c>
      <c r="AQ32" s="39">
        <v>0</v>
      </c>
      <c r="AR32" s="39">
        <v>0</v>
      </c>
      <c r="AS32" s="39">
        <v>142</v>
      </c>
      <c r="AT32" s="39">
        <v>0</v>
      </c>
      <c r="AU32" s="39">
        <v>0</v>
      </c>
      <c r="AV32" s="39">
        <v>0</v>
      </c>
      <c r="AW32" s="39">
        <v>0</v>
      </c>
      <c r="AX32" s="39">
        <v>0</v>
      </c>
      <c r="AY32" s="39">
        <v>0</v>
      </c>
      <c r="AZ32" s="39">
        <v>0</v>
      </c>
      <c r="BA32" s="39">
        <v>0</v>
      </c>
      <c r="BB32" s="39">
        <v>0</v>
      </c>
      <c r="BC32" s="39">
        <v>0</v>
      </c>
      <c r="BD32" s="39">
        <v>0</v>
      </c>
      <c r="BE32" s="39">
        <v>0</v>
      </c>
      <c r="BF32" s="39">
        <v>0</v>
      </c>
      <c r="BG32" s="39">
        <v>0</v>
      </c>
      <c r="BH32" s="41">
        <v>229</v>
      </c>
      <c r="BI32" s="42"/>
      <c r="BJ32" s="41">
        <v>142509</v>
      </c>
      <c r="BL32" s="83">
        <v>0</v>
      </c>
      <c r="BW32"/>
      <c r="BX32"/>
      <c r="BY32"/>
      <c r="BZ32"/>
    </row>
    <row r="33" spans="1:78" s="10" customFormat="1" x14ac:dyDescent="0.3">
      <c r="A33" s="26" t="s">
        <v>66</v>
      </c>
      <c r="B33" s="38" t="s">
        <v>65</v>
      </c>
      <c r="C33" s="39">
        <v>226914</v>
      </c>
      <c r="D33" s="38">
        <v>97206</v>
      </c>
      <c r="E33" s="38">
        <v>0</v>
      </c>
      <c r="F33" s="38">
        <v>21587</v>
      </c>
      <c r="G33" s="38"/>
      <c r="H33" s="38">
        <v>0</v>
      </c>
      <c r="I33" s="38">
        <v>0</v>
      </c>
      <c r="J33" s="38">
        <v>24934</v>
      </c>
      <c r="K33" s="38">
        <v>83187</v>
      </c>
      <c r="L33" s="40">
        <v>0</v>
      </c>
      <c r="M33" s="39">
        <v>5</v>
      </c>
      <c r="N33" s="39">
        <v>0</v>
      </c>
      <c r="O33" s="39">
        <v>0</v>
      </c>
      <c r="P33" s="39">
        <v>0</v>
      </c>
      <c r="Q33" s="39">
        <v>0</v>
      </c>
      <c r="R33" s="39">
        <v>404</v>
      </c>
      <c r="S33" s="39">
        <v>0</v>
      </c>
      <c r="T33" s="39">
        <v>0</v>
      </c>
      <c r="U33" s="39">
        <v>0</v>
      </c>
      <c r="V33" s="39">
        <v>0</v>
      </c>
      <c r="W33" s="39">
        <v>0</v>
      </c>
      <c r="X33" s="39">
        <v>0</v>
      </c>
      <c r="Y33" s="39">
        <v>0</v>
      </c>
      <c r="Z33" s="39">
        <v>0</v>
      </c>
      <c r="AA33" s="39">
        <v>0</v>
      </c>
      <c r="AB33" s="39">
        <v>0</v>
      </c>
      <c r="AC33" s="39">
        <v>0</v>
      </c>
      <c r="AD33" s="39">
        <v>0</v>
      </c>
      <c r="AE33" s="39">
        <v>0</v>
      </c>
      <c r="AF33" s="39">
        <v>54</v>
      </c>
      <c r="AG33" s="39">
        <v>2</v>
      </c>
      <c r="AH33" s="39">
        <v>0</v>
      </c>
      <c r="AI33" s="39">
        <v>2955</v>
      </c>
      <c r="AJ33" s="39">
        <v>0</v>
      </c>
      <c r="AK33" s="39">
        <v>1492</v>
      </c>
      <c r="AL33" s="39">
        <v>117</v>
      </c>
      <c r="AM33" s="39">
        <v>0</v>
      </c>
      <c r="AN33" s="39">
        <v>27</v>
      </c>
      <c r="AO33" s="39">
        <v>0</v>
      </c>
      <c r="AP33" s="39">
        <v>46</v>
      </c>
      <c r="AQ33" s="39">
        <v>11</v>
      </c>
      <c r="AR33" s="39">
        <v>0</v>
      </c>
      <c r="AS33" s="39">
        <v>0</v>
      </c>
      <c r="AT33" s="39">
        <v>0</v>
      </c>
      <c r="AU33" s="39">
        <v>0</v>
      </c>
      <c r="AV33" s="39">
        <v>0</v>
      </c>
      <c r="AW33" s="39">
        <v>0</v>
      </c>
      <c r="AX33" s="39">
        <v>0</v>
      </c>
      <c r="AY33" s="39">
        <v>0</v>
      </c>
      <c r="AZ33" s="39">
        <v>0</v>
      </c>
      <c r="BA33" s="39">
        <v>0</v>
      </c>
      <c r="BB33" s="39">
        <v>0</v>
      </c>
      <c r="BC33" s="39">
        <v>0</v>
      </c>
      <c r="BD33" s="39">
        <v>0</v>
      </c>
      <c r="BE33" s="39">
        <v>0</v>
      </c>
      <c r="BF33" s="39">
        <v>0</v>
      </c>
      <c r="BG33" s="39">
        <v>0</v>
      </c>
      <c r="BH33" s="41">
        <v>5113</v>
      </c>
      <c r="BI33" s="42"/>
      <c r="BJ33" s="41">
        <v>78074</v>
      </c>
      <c r="BL33" s="83">
        <v>0</v>
      </c>
      <c r="BW33"/>
      <c r="BX33"/>
      <c r="BY33"/>
      <c r="BZ33"/>
    </row>
    <row r="34" spans="1:78" s="10" customFormat="1" x14ac:dyDescent="0.3">
      <c r="A34" s="26" t="s">
        <v>64</v>
      </c>
      <c r="B34" s="38" t="s">
        <v>63</v>
      </c>
      <c r="C34" s="39">
        <v>356376</v>
      </c>
      <c r="D34" s="38">
        <v>16254</v>
      </c>
      <c r="E34" s="38">
        <v>0</v>
      </c>
      <c r="F34" s="38">
        <v>20594</v>
      </c>
      <c r="G34" s="38"/>
      <c r="H34" s="38">
        <v>0</v>
      </c>
      <c r="I34" s="38">
        <v>0</v>
      </c>
      <c r="J34" s="38">
        <v>28718</v>
      </c>
      <c r="K34" s="38">
        <v>290810</v>
      </c>
      <c r="L34" s="40">
        <v>0</v>
      </c>
      <c r="M34" s="39">
        <v>0</v>
      </c>
      <c r="N34" s="39">
        <v>0</v>
      </c>
      <c r="O34" s="39">
        <v>0</v>
      </c>
      <c r="P34" s="39">
        <v>0</v>
      </c>
      <c r="Q34" s="39">
        <v>0</v>
      </c>
      <c r="R34" s="39">
        <v>51</v>
      </c>
      <c r="S34" s="39">
        <v>0</v>
      </c>
      <c r="T34" s="39">
        <v>0</v>
      </c>
      <c r="U34" s="39">
        <v>0</v>
      </c>
      <c r="V34" s="39">
        <v>0</v>
      </c>
      <c r="W34" s="39">
        <v>0</v>
      </c>
      <c r="X34" s="39">
        <v>0</v>
      </c>
      <c r="Y34" s="39">
        <v>0</v>
      </c>
      <c r="Z34" s="39">
        <v>0</v>
      </c>
      <c r="AA34" s="39">
        <v>0</v>
      </c>
      <c r="AB34" s="39">
        <v>0</v>
      </c>
      <c r="AC34" s="39">
        <v>0</v>
      </c>
      <c r="AD34" s="39">
        <v>0</v>
      </c>
      <c r="AE34" s="39">
        <v>0</v>
      </c>
      <c r="AF34" s="39">
        <v>7</v>
      </c>
      <c r="AG34" s="39">
        <v>0</v>
      </c>
      <c r="AH34" s="39">
        <v>0</v>
      </c>
      <c r="AI34" s="39">
        <v>371</v>
      </c>
      <c r="AJ34" s="39">
        <v>0</v>
      </c>
      <c r="AK34" s="39">
        <v>190</v>
      </c>
      <c r="AL34" s="39">
        <v>15</v>
      </c>
      <c r="AM34" s="39">
        <v>0</v>
      </c>
      <c r="AN34" s="39">
        <v>3</v>
      </c>
      <c r="AO34" s="39">
        <v>0</v>
      </c>
      <c r="AP34" s="39">
        <v>6</v>
      </c>
      <c r="AQ34" s="39">
        <v>2</v>
      </c>
      <c r="AR34" s="39">
        <v>0</v>
      </c>
      <c r="AS34" s="39">
        <v>0</v>
      </c>
      <c r="AT34" s="39">
        <v>0</v>
      </c>
      <c r="AU34" s="39">
        <v>0</v>
      </c>
      <c r="AV34" s="39">
        <v>0</v>
      </c>
      <c r="AW34" s="39">
        <v>0</v>
      </c>
      <c r="AX34" s="39">
        <v>0</v>
      </c>
      <c r="AY34" s="39">
        <v>0</v>
      </c>
      <c r="AZ34" s="39">
        <v>0</v>
      </c>
      <c r="BA34" s="39">
        <v>0</v>
      </c>
      <c r="BB34" s="39">
        <v>0</v>
      </c>
      <c r="BC34" s="39">
        <v>0</v>
      </c>
      <c r="BD34" s="39">
        <v>0</v>
      </c>
      <c r="BE34" s="39">
        <v>0</v>
      </c>
      <c r="BF34" s="39">
        <v>0</v>
      </c>
      <c r="BG34" s="39">
        <v>0</v>
      </c>
      <c r="BH34" s="41">
        <v>645</v>
      </c>
      <c r="BI34" s="42"/>
      <c r="BJ34" s="41">
        <v>290165</v>
      </c>
      <c r="BL34" s="83">
        <v>0</v>
      </c>
      <c r="BW34"/>
      <c r="BX34"/>
      <c r="BY34"/>
      <c r="BZ34"/>
    </row>
    <row r="35" spans="1:78" s="10" customFormat="1" x14ac:dyDescent="0.3">
      <c r="A35" s="26" t="s">
        <v>62</v>
      </c>
      <c r="B35" s="38" t="s">
        <v>61</v>
      </c>
      <c r="C35" s="39">
        <v>359436</v>
      </c>
      <c r="D35" s="38">
        <v>29387</v>
      </c>
      <c r="E35" s="38">
        <v>0</v>
      </c>
      <c r="F35" s="38">
        <v>66515</v>
      </c>
      <c r="G35" s="38"/>
      <c r="H35" s="38">
        <v>0</v>
      </c>
      <c r="I35" s="38">
        <v>0</v>
      </c>
      <c r="J35" s="38">
        <v>50947</v>
      </c>
      <c r="K35" s="38">
        <v>212587</v>
      </c>
      <c r="L35" s="40">
        <v>0</v>
      </c>
      <c r="M35" s="39">
        <v>26</v>
      </c>
      <c r="N35" s="39">
        <v>0</v>
      </c>
      <c r="O35" s="39">
        <v>0</v>
      </c>
      <c r="P35" s="39">
        <v>0</v>
      </c>
      <c r="Q35" s="39">
        <v>0</v>
      </c>
      <c r="R35" s="39">
        <v>0</v>
      </c>
      <c r="S35" s="39">
        <v>0</v>
      </c>
      <c r="T35" s="39">
        <v>0</v>
      </c>
      <c r="U35" s="39">
        <v>0</v>
      </c>
      <c r="V35" s="39">
        <v>0</v>
      </c>
      <c r="W35" s="39">
        <v>0</v>
      </c>
      <c r="X35" s="39">
        <v>0</v>
      </c>
      <c r="Y35" s="39">
        <v>0</v>
      </c>
      <c r="Z35" s="39">
        <v>0</v>
      </c>
      <c r="AA35" s="39">
        <v>0</v>
      </c>
      <c r="AB35" s="39">
        <v>0</v>
      </c>
      <c r="AC35" s="39">
        <v>0</v>
      </c>
      <c r="AD35" s="39">
        <v>0</v>
      </c>
      <c r="AE35" s="39">
        <v>1</v>
      </c>
      <c r="AF35" s="39">
        <v>0</v>
      </c>
      <c r="AG35" s="39">
        <v>13</v>
      </c>
      <c r="AH35" s="39">
        <v>0</v>
      </c>
      <c r="AI35" s="39">
        <v>0</v>
      </c>
      <c r="AJ35" s="39">
        <v>0</v>
      </c>
      <c r="AK35" s="39">
        <v>0</v>
      </c>
      <c r="AL35" s="39">
        <v>0</v>
      </c>
      <c r="AM35" s="39">
        <v>12707</v>
      </c>
      <c r="AN35" s="39">
        <v>0</v>
      </c>
      <c r="AO35" s="39">
        <v>750</v>
      </c>
      <c r="AP35" s="39">
        <v>0</v>
      </c>
      <c r="AQ35" s="39">
        <v>0</v>
      </c>
      <c r="AR35" s="39">
        <v>0</v>
      </c>
      <c r="AS35" s="39">
        <v>2368</v>
      </c>
      <c r="AT35" s="39">
        <v>0</v>
      </c>
      <c r="AU35" s="39">
        <v>0</v>
      </c>
      <c r="AV35" s="39">
        <v>20</v>
      </c>
      <c r="AW35" s="39">
        <v>0</v>
      </c>
      <c r="AX35" s="39">
        <v>0</v>
      </c>
      <c r="AY35" s="39">
        <v>103</v>
      </c>
      <c r="AZ35" s="39">
        <v>93</v>
      </c>
      <c r="BA35" s="39">
        <v>0</v>
      </c>
      <c r="BB35" s="39">
        <v>0</v>
      </c>
      <c r="BC35" s="39">
        <v>0</v>
      </c>
      <c r="BD35" s="39">
        <v>0</v>
      </c>
      <c r="BE35" s="39">
        <v>96</v>
      </c>
      <c r="BF35" s="39">
        <v>0</v>
      </c>
      <c r="BG35" s="39">
        <v>0</v>
      </c>
      <c r="BH35" s="41">
        <v>16177</v>
      </c>
      <c r="BI35" s="42"/>
      <c r="BJ35" s="41">
        <v>196410</v>
      </c>
      <c r="BL35" s="83">
        <v>0</v>
      </c>
      <c r="BW35"/>
      <c r="BX35"/>
      <c r="BY35"/>
      <c r="BZ35"/>
    </row>
    <row r="36" spans="1:78" s="10" customFormat="1" x14ac:dyDescent="0.3">
      <c r="A36" s="26" t="s">
        <v>60</v>
      </c>
      <c r="B36" s="38" t="s">
        <v>59</v>
      </c>
      <c r="C36" s="39">
        <v>356041</v>
      </c>
      <c r="D36" s="38">
        <v>58095</v>
      </c>
      <c r="E36" s="38">
        <v>0</v>
      </c>
      <c r="F36" s="38">
        <v>8057</v>
      </c>
      <c r="G36" s="38"/>
      <c r="H36" s="38">
        <v>0</v>
      </c>
      <c r="I36" s="38">
        <v>0</v>
      </c>
      <c r="J36" s="38">
        <v>8080</v>
      </c>
      <c r="K36" s="38">
        <v>281809</v>
      </c>
      <c r="L36" s="40">
        <v>0</v>
      </c>
      <c r="M36" s="39">
        <v>564</v>
      </c>
      <c r="N36" s="39">
        <v>0</v>
      </c>
      <c r="O36" s="39">
        <v>0</v>
      </c>
      <c r="P36" s="39">
        <v>0</v>
      </c>
      <c r="Q36" s="39">
        <v>0</v>
      </c>
      <c r="R36" s="39">
        <v>122</v>
      </c>
      <c r="S36" s="39">
        <v>0</v>
      </c>
      <c r="T36" s="39">
        <v>724</v>
      </c>
      <c r="U36" s="39">
        <v>0</v>
      </c>
      <c r="V36" s="39">
        <v>0</v>
      </c>
      <c r="W36" s="39">
        <v>1</v>
      </c>
      <c r="X36" s="39">
        <v>1</v>
      </c>
      <c r="Y36" s="39">
        <v>365</v>
      </c>
      <c r="Z36" s="39">
        <v>0</v>
      </c>
      <c r="AA36" s="39">
        <v>0</v>
      </c>
      <c r="AB36" s="39">
        <v>0</v>
      </c>
      <c r="AC36" s="39">
        <v>0</v>
      </c>
      <c r="AD36" s="39">
        <v>0</v>
      </c>
      <c r="AE36" s="39">
        <v>0</v>
      </c>
      <c r="AF36" s="39">
        <v>3335</v>
      </c>
      <c r="AG36" s="39">
        <v>268</v>
      </c>
      <c r="AH36" s="39">
        <v>0</v>
      </c>
      <c r="AI36" s="39">
        <v>1000</v>
      </c>
      <c r="AJ36" s="39">
        <v>0</v>
      </c>
      <c r="AK36" s="39">
        <v>453</v>
      </c>
      <c r="AL36" s="39">
        <v>29</v>
      </c>
      <c r="AM36" s="39">
        <v>0</v>
      </c>
      <c r="AN36" s="39">
        <v>252136</v>
      </c>
      <c r="AO36" s="39">
        <v>0</v>
      </c>
      <c r="AP36" s="39">
        <v>14</v>
      </c>
      <c r="AQ36" s="39">
        <v>3</v>
      </c>
      <c r="AR36" s="39">
        <v>0</v>
      </c>
      <c r="AS36" s="39">
        <v>237</v>
      </c>
      <c r="AT36" s="39">
        <v>0</v>
      </c>
      <c r="AU36" s="39">
        <v>0</v>
      </c>
      <c r="AV36" s="39">
        <v>1</v>
      </c>
      <c r="AW36" s="39">
        <v>0</v>
      </c>
      <c r="AX36" s="39">
        <v>0</v>
      </c>
      <c r="AY36" s="39">
        <v>5</v>
      </c>
      <c r="AZ36" s="39">
        <v>6</v>
      </c>
      <c r="BA36" s="39">
        <v>0</v>
      </c>
      <c r="BB36" s="39">
        <v>0</v>
      </c>
      <c r="BC36" s="39">
        <v>0</v>
      </c>
      <c r="BD36" s="39">
        <v>0</v>
      </c>
      <c r="BE36" s="39">
        <v>0</v>
      </c>
      <c r="BF36" s="39">
        <v>0</v>
      </c>
      <c r="BG36" s="39">
        <v>0</v>
      </c>
      <c r="BH36" s="41">
        <v>259264</v>
      </c>
      <c r="BI36" s="42"/>
      <c r="BJ36" s="41">
        <v>22545</v>
      </c>
      <c r="BL36" s="83">
        <v>0</v>
      </c>
      <c r="BW36"/>
      <c r="BX36"/>
      <c r="BY36"/>
      <c r="BZ36"/>
    </row>
    <row r="37" spans="1:78" s="10" customFormat="1" x14ac:dyDescent="0.3">
      <c r="A37" s="26" t="s">
        <v>58</v>
      </c>
      <c r="B37" s="38" t="s">
        <v>57</v>
      </c>
      <c r="C37" s="39">
        <v>155446</v>
      </c>
      <c r="D37" s="38">
        <v>0</v>
      </c>
      <c r="E37" s="38">
        <v>0</v>
      </c>
      <c r="F37" s="38">
        <v>1229</v>
      </c>
      <c r="G37" s="38"/>
      <c r="H37" s="38">
        <v>182</v>
      </c>
      <c r="I37" s="38">
        <v>0</v>
      </c>
      <c r="J37" s="38">
        <v>0</v>
      </c>
      <c r="K37" s="38">
        <v>154035</v>
      </c>
      <c r="L37" s="40">
        <v>0</v>
      </c>
      <c r="M37" s="39">
        <v>0</v>
      </c>
      <c r="N37" s="39">
        <v>0</v>
      </c>
      <c r="O37" s="39">
        <v>0</v>
      </c>
      <c r="P37" s="39">
        <v>0</v>
      </c>
      <c r="Q37" s="39">
        <v>0</v>
      </c>
      <c r="R37" s="39">
        <v>0</v>
      </c>
      <c r="S37" s="39">
        <v>0</v>
      </c>
      <c r="T37" s="39">
        <v>0</v>
      </c>
      <c r="U37" s="39">
        <v>0</v>
      </c>
      <c r="V37" s="39">
        <v>0</v>
      </c>
      <c r="W37" s="39">
        <v>0</v>
      </c>
      <c r="X37" s="39">
        <v>630</v>
      </c>
      <c r="Y37" s="39">
        <v>0</v>
      </c>
      <c r="Z37" s="39">
        <v>0</v>
      </c>
      <c r="AA37" s="39">
        <v>0</v>
      </c>
      <c r="AB37" s="39">
        <v>0</v>
      </c>
      <c r="AC37" s="39">
        <v>940</v>
      </c>
      <c r="AD37" s="39">
        <v>6</v>
      </c>
      <c r="AE37" s="39">
        <v>1</v>
      </c>
      <c r="AF37" s="39">
        <v>88</v>
      </c>
      <c r="AG37" s="39">
        <v>0</v>
      </c>
      <c r="AH37" s="39">
        <v>0</v>
      </c>
      <c r="AI37" s="39">
        <v>131</v>
      </c>
      <c r="AJ37" s="39">
        <v>0</v>
      </c>
      <c r="AK37" s="39">
        <v>0</v>
      </c>
      <c r="AL37" s="39">
        <v>0</v>
      </c>
      <c r="AM37" s="39">
        <v>2</v>
      </c>
      <c r="AN37" s="39">
        <v>1</v>
      </c>
      <c r="AO37" s="39">
        <v>35128</v>
      </c>
      <c r="AP37" s="39">
        <v>0</v>
      </c>
      <c r="AQ37" s="39">
        <v>0</v>
      </c>
      <c r="AR37" s="39">
        <v>0</v>
      </c>
      <c r="AS37" s="39">
        <v>105791</v>
      </c>
      <c r="AT37" s="39">
        <v>0</v>
      </c>
      <c r="AU37" s="39">
        <v>0</v>
      </c>
      <c r="AV37" s="39">
        <v>8</v>
      </c>
      <c r="AW37" s="39">
        <v>0</v>
      </c>
      <c r="AX37" s="39">
        <v>0</v>
      </c>
      <c r="AY37" s="39">
        <v>28</v>
      </c>
      <c r="AZ37" s="39">
        <v>25</v>
      </c>
      <c r="BA37" s="39">
        <v>0</v>
      </c>
      <c r="BB37" s="39">
        <v>0</v>
      </c>
      <c r="BC37" s="39">
        <v>0</v>
      </c>
      <c r="BD37" s="39">
        <v>0</v>
      </c>
      <c r="BE37" s="39">
        <v>4322</v>
      </c>
      <c r="BF37" s="39">
        <v>0</v>
      </c>
      <c r="BG37" s="39">
        <v>0</v>
      </c>
      <c r="BH37" s="41">
        <v>147101</v>
      </c>
      <c r="BI37" s="42"/>
      <c r="BJ37" s="41">
        <v>6934</v>
      </c>
      <c r="BL37" s="83">
        <v>0</v>
      </c>
      <c r="BW37"/>
      <c r="BX37"/>
      <c r="BY37"/>
      <c r="BZ37"/>
    </row>
    <row r="38" spans="1:78" s="10" customFormat="1" x14ac:dyDescent="0.3">
      <c r="A38" s="26" t="s">
        <v>56</v>
      </c>
      <c r="B38" s="38" t="s">
        <v>55</v>
      </c>
      <c r="C38" s="39">
        <v>389336</v>
      </c>
      <c r="D38" s="38">
        <v>0</v>
      </c>
      <c r="E38" s="38">
        <v>0</v>
      </c>
      <c r="F38" s="38">
        <v>3754</v>
      </c>
      <c r="G38" s="38"/>
      <c r="H38" s="38">
        <v>3863</v>
      </c>
      <c r="I38" s="38">
        <v>0</v>
      </c>
      <c r="J38" s="38">
        <v>0</v>
      </c>
      <c r="K38" s="38">
        <v>381719</v>
      </c>
      <c r="L38" s="40">
        <v>0</v>
      </c>
      <c r="M38" s="39">
        <v>0</v>
      </c>
      <c r="N38" s="39">
        <v>0</v>
      </c>
      <c r="O38" s="39">
        <v>0</v>
      </c>
      <c r="P38" s="39">
        <v>0</v>
      </c>
      <c r="Q38" s="39">
        <v>0</v>
      </c>
      <c r="R38" s="39">
        <v>0</v>
      </c>
      <c r="S38" s="39">
        <v>0</v>
      </c>
      <c r="T38" s="39">
        <v>0</v>
      </c>
      <c r="U38" s="39">
        <v>0</v>
      </c>
      <c r="V38" s="39">
        <v>0</v>
      </c>
      <c r="W38" s="39">
        <v>0</v>
      </c>
      <c r="X38" s="39">
        <v>0</v>
      </c>
      <c r="Y38" s="39">
        <v>0</v>
      </c>
      <c r="Z38" s="39">
        <v>0</v>
      </c>
      <c r="AA38" s="39">
        <v>0</v>
      </c>
      <c r="AB38" s="39">
        <v>0</v>
      </c>
      <c r="AC38" s="39">
        <v>0</v>
      </c>
      <c r="AD38" s="39">
        <v>0</v>
      </c>
      <c r="AE38" s="39">
        <v>2</v>
      </c>
      <c r="AF38" s="39">
        <v>0</v>
      </c>
      <c r="AG38" s="39">
        <v>0</v>
      </c>
      <c r="AH38" s="39">
        <v>0</v>
      </c>
      <c r="AI38" s="39">
        <v>99</v>
      </c>
      <c r="AJ38" s="39">
        <v>0</v>
      </c>
      <c r="AK38" s="39">
        <v>0</v>
      </c>
      <c r="AL38" s="39">
        <v>0</v>
      </c>
      <c r="AM38" s="39">
        <v>0</v>
      </c>
      <c r="AN38" s="39">
        <v>0</v>
      </c>
      <c r="AO38" s="39">
        <v>0</v>
      </c>
      <c r="AP38" s="39">
        <v>306848</v>
      </c>
      <c r="AQ38" s="39">
        <v>73963</v>
      </c>
      <c r="AR38" s="39">
        <v>0</v>
      </c>
      <c r="AS38" s="39">
        <v>0</v>
      </c>
      <c r="AT38" s="39">
        <v>0</v>
      </c>
      <c r="AU38" s="39">
        <v>0</v>
      </c>
      <c r="AV38" s="39">
        <v>32</v>
      </c>
      <c r="AW38" s="39">
        <v>0</v>
      </c>
      <c r="AX38" s="39">
        <v>0</v>
      </c>
      <c r="AY38" s="39">
        <v>166</v>
      </c>
      <c r="AZ38" s="39">
        <v>150</v>
      </c>
      <c r="BA38" s="39">
        <v>0</v>
      </c>
      <c r="BB38" s="39">
        <v>0</v>
      </c>
      <c r="BC38" s="39">
        <v>0</v>
      </c>
      <c r="BD38" s="39">
        <v>0</v>
      </c>
      <c r="BE38" s="39">
        <v>5</v>
      </c>
      <c r="BF38" s="39">
        <v>0</v>
      </c>
      <c r="BG38" s="39">
        <v>0</v>
      </c>
      <c r="BH38" s="41">
        <v>381265</v>
      </c>
      <c r="BI38" s="42"/>
      <c r="BJ38" s="41">
        <v>454</v>
      </c>
      <c r="BL38" s="83">
        <v>0</v>
      </c>
      <c r="BW38"/>
      <c r="BX38"/>
      <c r="BY38"/>
      <c r="BZ38"/>
    </row>
    <row r="39" spans="1:78" s="10" customFormat="1" x14ac:dyDescent="0.3">
      <c r="A39" s="26" t="s">
        <v>54</v>
      </c>
      <c r="B39" s="38" t="s">
        <v>53</v>
      </c>
      <c r="C39" s="39">
        <v>102305</v>
      </c>
      <c r="D39" s="38">
        <v>0</v>
      </c>
      <c r="E39" s="38">
        <v>0</v>
      </c>
      <c r="F39" s="38">
        <v>460</v>
      </c>
      <c r="G39" s="38"/>
      <c r="H39" s="38">
        <v>0</v>
      </c>
      <c r="I39" s="38">
        <v>0</v>
      </c>
      <c r="J39" s="38">
        <v>0</v>
      </c>
      <c r="K39" s="38">
        <v>101845</v>
      </c>
      <c r="L39" s="40">
        <v>0</v>
      </c>
      <c r="M39" s="39">
        <v>0</v>
      </c>
      <c r="N39" s="39">
        <v>0</v>
      </c>
      <c r="O39" s="39">
        <v>0</v>
      </c>
      <c r="P39" s="39">
        <v>0</v>
      </c>
      <c r="Q39" s="39">
        <v>0</v>
      </c>
      <c r="R39" s="39">
        <v>0</v>
      </c>
      <c r="S39" s="39">
        <v>0</v>
      </c>
      <c r="T39" s="39">
        <v>0</v>
      </c>
      <c r="U39" s="39">
        <v>0</v>
      </c>
      <c r="V39" s="39">
        <v>0</v>
      </c>
      <c r="W39" s="39">
        <v>0</v>
      </c>
      <c r="X39" s="39">
        <v>0</v>
      </c>
      <c r="Y39" s="39">
        <v>0</v>
      </c>
      <c r="Z39" s="39">
        <v>0</v>
      </c>
      <c r="AA39" s="39">
        <v>851</v>
      </c>
      <c r="AB39" s="39">
        <v>0</v>
      </c>
      <c r="AC39" s="39">
        <v>0</v>
      </c>
      <c r="AD39" s="39">
        <v>0</v>
      </c>
      <c r="AE39" s="39">
        <v>1</v>
      </c>
      <c r="AF39" s="39">
        <v>0</v>
      </c>
      <c r="AG39" s="39">
        <v>0</v>
      </c>
      <c r="AH39" s="39">
        <v>0</v>
      </c>
      <c r="AI39" s="39">
        <v>23</v>
      </c>
      <c r="AJ39" s="39">
        <v>0</v>
      </c>
      <c r="AK39" s="39">
        <v>0</v>
      </c>
      <c r="AL39" s="39">
        <v>0</v>
      </c>
      <c r="AM39" s="39">
        <v>0</v>
      </c>
      <c r="AN39" s="39">
        <v>0</v>
      </c>
      <c r="AO39" s="39">
        <v>0</v>
      </c>
      <c r="AP39" s="39">
        <v>70659</v>
      </c>
      <c r="AQ39" s="39">
        <v>17359</v>
      </c>
      <c r="AR39" s="39">
        <v>0</v>
      </c>
      <c r="AS39" s="39">
        <v>7</v>
      </c>
      <c r="AT39" s="39">
        <v>0</v>
      </c>
      <c r="AU39" s="39">
        <v>2764</v>
      </c>
      <c r="AV39" s="39">
        <v>441</v>
      </c>
      <c r="AW39" s="39">
        <v>0</v>
      </c>
      <c r="AX39" s="39">
        <v>0</v>
      </c>
      <c r="AY39" s="39">
        <v>40</v>
      </c>
      <c r="AZ39" s="39">
        <v>35</v>
      </c>
      <c r="BA39" s="39">
        <v>0</v>
      </c>
      <c r="BB39" s="39">
        <v>0</v>
      </c>
      <c r="BC39" s="39">
        <v>0</v>
      </c>
      <c r="BD39" s="39">
        <v>776</v>
      </c>
      <c r="BE39" s="39">
        <v>1916</v>
      </c>
      <c r="BF39" s="39">
        <v>6973</v>
      </c>
      <c r="BG39" s="39">
        <v>0</v>
      </c>
      <c r="BH39" s="41">
        <v>101845</v>
      </c>
      <c r="BI39" s="42"/>
      <c r="BJ39" s="41">
        <v>0</v>
      </c>
      <c r="BL39" s="83">
        <v>0</v>
      </c>
      <c r="BW39"/>
      <c r="BX39"/>
      <c r="BY39"/>
      <c r="BZ39"/>
    </row>
    <row r="40" spans="1:78" s="10" customFormat="1" x14ac:dyDescent="0.3">
      <c r="A40" s="26" t="s">
        <v>52</v>
      </c>
      <c r="B40" s="38" t="s">
        <v>51</v>
      </c>
      <c r="C40" s="39">
        <v>1259111</v>
      </c>
      <c r="D40" s="38">
        <v>0</v>
      </c>
      <c r="E40" s="38">
        <v>0</v>
      </c>
      <c r="F40" s="38">
        <v>5650</v>
      </c>
      <c r="G40" s="38"/>
      <c r="H40" s="38">
        <v>0</v>
      </c>
      <c r="I40" s="38">
        <v>0</v>
      </c>
      <c r="J40" s="38">
        <v>0</v>
      </c>
      <c r="K40" s="38">
        <v>1253461</v>
      </c>
      <c r="L40" s="40">
        <v>0</v>
      </c>
      <c r="M40" s="39">
        <v>190</v>
      </c>
      <c r="N40" s="39">
        <v>0</v>
      </c>
      <c r="O40" s="39">
        <v>0</v>
      </c>
      <c r="P40" s="39">
        <v>0</v>
      </c>
      <c r="Q40" s="39">
        <v>0</v>
      </c>
      <c r="R40" s="39">
        <v>52</v>
      </c>
      <c r="S40" s="39">
        <v>0</v>
      </c>
      <c r="T40" s="39">
        <v>0</v>
      </c>
      <c r="U40" s="39">
        <v>3137</v>
      </c>
      <c r="V40" s="39">
        <v>0</v>
      </c>
      <c r="W40" s="39">
        <v>0</v>
      </c>
      <c r="X40" s="39">
        <v>0</v>
      </c>
      <c r="Y40" s="39">
        <v>0</v>
      </c>
      <c r="Z40" s="39">
        <v>0</v>
      </c>
      <c r="AA40" s="39">
        <v>13</v>
      </c>
      <c r="AB40" s="39">
        <v>0</v>
      </c>
      <c r="AC40" s="39">
        <v>0</v>
      </c>
      <c r="AD40" s="39">
        <v>0</v>
      </c>
      <c r="AE40" s="39">
        <v>102</v>
      </c>
      <c r="AF40" s="39">
        <v>109</v>
      </c>
      <c r="AG40" s="39">
        <v>90</v>
      </c>
      <c r="AH40" s="39">
        <v>902</v>
      </c>
      <c r="AI40" s="39">
        <v>0</v>
      </c>
      <c r="AJ40" s="39">
        <v>0</v>
      </c>
      <c r="AK40" s="39">
        <v>0</v>
      </c>
      <c r="AL40" s="39">
        <v>0</v>
      </c>
      <c r="AM40" s="39">
        <v>0</v>
      </c>
      <c r="AN40" s="39">
        <v>1</v>
      </c>
      <c r="AO40" s="39">
        <v>2</v>
      </c>
      <c r="AP40" s="39">
        <v>12</v>
      </c>
      <c r="AQ40" s="39">
        <v>8</v>
      </c>
      <c r="AR40" s="39">
        <v>1230153</v>
      </c>
      <c r="AS40" s="39">
        <v>5095</v>
      </c>
      <c r="AT40" s="39">
        <v>330</v>
      </c>
      <c r="AU40" s="39">
        <v>0</v>
      </c>
      <c r="AV40" s="39">
        <v>44</v>
      </c>
      <c r="AW40" s="39">
        <v>18</v>
      </c>
      <c r="AX40" s="39">
        <v>10806</v>
      </c>
      <c r="AY40" s="39">
        <v>37</v>
      </c>
      <c r="AZ40" s="39">
        <v>34</v>
      </c>
      <c r="BA40" s="39">
        <v>0</v>
      </c>
      <c r="BB40" s="39">
        <v>0</v>
      </c>
      <c r="BC40" s="39">
        <v>0</v>
      </c>
      <c r="BD40" s="39">
        <v>12</v>
      </c>
      <c r="BE40" s="39">
        <v>30</v>
      </c>
      <c r="BF40" s="39">
        <v>104</v>
      </c>
      <c r="BG40" s="39">
        <v>0</v>
      </c>
      <c r="BH40" s="41">
        <v>1251281</v>
      </c>
      <c r="BI40" s="42"/>
      <c r="BJ40" s="41">
        <v>2180</v>
      </c>
      <c r="BL40" s="83">
        <v>0</v>
      </c>
      <c r="BW40"/>
      <c r="BX40"/>
      <c r="BY40"/>
      <c r="BZ40"/>
    </row>
    <row r="41" spans="1:78" s="10" customFormat="1" x14ac:dyDescent="0.3">
      <c r="A41" s="26" t="s">
        <v>50</v>
      </c>
      <c r="B41" s="38" t="s">
        <v>217</v>
      </c>
      <c r="C41" s="39">
        <v>480620</v>
      </c>
      <c r="D41" s="38">
        <v>-3736122</v>
      </c>
      <c r="E41" s="38">
        <v>0</v>
      </c>
      <c r="F41" s="38">
        <v>0</v>
      </c>
      <c r="G41" s="38"/>
      <c r="H41" s="38">
        <v>317</v>
      </c>
      <c r="I41" s="38">
        <v>0</v>
      </c>
      <c r="J41" s="38">
        <v>0</v>
      </c>
      <c r="K41" s="38">
        <v>4216425</v>
      </c>
      <c r="L41" s="40">
        <v>0</v>
      </c>
      <c r="M41" s="39">
        <v>85</v>
      </c>
      <c r="N41" s="39">
        <v>534</v>
      </c>
      <c r="O41" s="39">
        <v>51</v>
      </c>
      <c r="P41" s="39">
        <v>0</v>
      </c>
      <c r="Q41" s="39">
        <v>0</v>
      </c>
      <c r="R41" s="39">
        <v>0</v>
      </c>
      <c r="S41" s="39">
        <v>0</v>
      </c>
      <c r="T41" s="39">
        <v>54</v>
      </c>
      <c r="U41" s="39">
        <v>0</v>
      </c>
      <c r="V41" s="39">
        <v>309</v>
      </c>
      <c r="W41" s="39">
        <v>3666</v>
      </c>
      <c r="X41" s="39">
        <v>57726</v>
      </c>
      <c r="Y41" s="39">
        <v>2610</v>
      </c>
      <c r="Z41" s="39">
        <v>385</v>
      </c>
      <c r="AA41" s="39">
        <v>25</v>
      </c>
      <c r="AB41" s="39">
        <v>2</v>
      </c>
      <c r="AC41" s="39">
        <v>2871</v>
      </c>
      <c r="AD41" s="39">
        <v>23</v>
      </c>
      <c r="AE41" s="39">
        <v>9317</v>
      </c>
      <c r="AF41" s="39">
        <v>14923</v>
      </c>
      <c r="AG41" s="39">
        <v>3</v>
      </c>
      <c r="AH41" s="39">
        <v>501</v>
      </c>
      <c r="AI41" s="39">
        <v>398</v>
      </c>
      <c r="AJ41" s="39">
        <v>0</v>
      </c>
      <c r="AK41" s="39">
        <v>0</v>
      </c>
      <c r="AL41" s="39">
        <v>0</v>
      </c>
      <c r="AM41" s="39">
        <v>17</v>
      </c>
      <c r="AN41" s="39">
        <v>163</v>
      </c>
      <c r="AO41" s="39">
        <v>107441</v>
      </c>
      <c r="AP41" s="39">
        <v>32</v>
      </c>
      <c r="AQ41" s="39">
        <v>9</v>
      </c>
      <c r="AR41" s="39">
        <v>0</v>
      </c>
      <c r="AS41" s="39">
        <v>4001747</v>
      </c>
      <c r="AT41" s="39">
        <v>0</v>
      </c>
      <c r="AU41" s="39">
        <v>0</v>
      </c>
      <c r="AV41" s="39">
        <v>31</v>
      </c>
      <c r="AW41" s="39">
        <v>33</v>
      </c>
      <c r="AX41" s="39">
        <v>2</v>
      </c>
      <c r="AY41" s="39">
        <v>119</v>
      </c>
      <c r="AZ41" s="39">
        <v>107</v>
      </c>
      <c r="BA41" s="39">
        <v>0</v>
      </c>
      <c r="BB41" s="39">
        <v>21</v>
      </c>
      <c r="BC41" s="39">
        <v>0</v>
      </c>
      <c r="BD41" s="39">
        <v>0</v>
      </c>
      <c r="BE41" s="39">
        <v>13220</v>
      </c>
      <c r="BF41" s="39">
        <v>0</v>
      </c>
      <c r="BG41" s="39">
        <v>0</v>
      </c>
      <c r="BH41" s="41">
        <v>4216425</v>
      </c>
      <c r="BI41" s="42"/>
      <c r="BJ41" s="41">
        <v>0</v>
      </c>
      <c r="BL41" s="83">
        <v>0</v>
      </c>
      <c r="BW41"/>
      <c r="BX41"/>
      <c r="BY41"/>
      <c r="BZ41"/>
    </row>
    <row r="42" spans="1:78" s="10" customFormat="1" x14ac:dyDescent="0.3">
      <c r="A42" s="26" t="s">
        <v>49</v>
      </c>
      <c r="B42" s="38" t="s">
        <v>48</v>
      </c>
      <c r="C42" s="39">
        <v>3141704</v>
      </c>
      <c r="D42" s="38">
        <v>0</v>
      </c>
      <c r="E42" s="38">
        <v>-122779</v>
      </c>
      <c r="F42" s="38">
        <v>19214</v>
      </c>
      <c r="G42" s="38"/>
      <c r="H42" s="38">
        <v>665</v>
      </c>
      <c r="I42" s="38">
        <v>0</v>
      </c>
      <c r="J42" s="38">
        <v>0</v>
      </c>
      <c r="K42" s="38">
        <v>3244604</v>
      </c>
      <c r="L42" s="40">
        <v>0</v>
      </c>
      <c r="M42" s="39">
        <v>1</v>
      </c>
      <c r="N42" s="39">
        <v>0</v>
      </c>
      <c r="O42" s="39">
        <v>137</v>
      </c>
      <c r="P42" s="39">
        <v>96</v>
      </c>
      <c r="Q42" s="39">
        <v>0</v>
      </c>
      <c r="R42" s="39">
        <v>69</v>
      </c>
      <c r="S42" s="39">
        <v>0</v>
      </c>
      <c r="T42" s="39">
        <v>0</v>
      </c>
      <c r="U42" s="39">
        <v>0</v>
      </c>
      <c r="V42" s="39">
        <v>48</v>
      </c>
      <c r="W42" s="39">
        <v>13</v>
      </c>
      <c r="X42" s="39">
        <v>0</v>
      </c>
      <c r="Y42" s="39">
        <v>0</v>
      </c>
      <c r="Z42" s="39">
        <v>0</v>
      </c>
      <c r="AA42" s="39">
        <v>183</v>
      </c>
      <c r="AB42" s="39">
        <v>3</v>
      </c>
      <c r="AC42" s="39">
        <v>1195</v>
      </c>
      <c r="AD42" s="39">
        <v>212</v>
      </c>
      <c r="AE42" s="39">
        <v>2</v>
      </c>
      <c r="AF42" s="39">
        <v>242</v>
      </c>
      <c r="AG42" s="39">
        <v>0</v>
      </c>
      <c r="AH42" s="39">
        <v>135</v>
      </c>
      <c r="AI42" s="39">
        <v>4</v>
      </c>
      <c r="AJ42" s="39">
        <v>0</v>
      </c>
      <c r="AK42" s="39">
        <v>0</v>
      </c>
      <c r="AL42" s="39">
        <v>0</v>
      </c>
      <c r="AM42" s="39">
        <v>0</v>
      </c>
      <c r="AN42" s="39">
        <v>186</v>
      </c>
      <c r="AO42" s="39">
        <v>0</v>
      </c>
      <c r="AP42" s="39">
        <v>0</v>
      </c>
      <c r="AQ42" s="39">
        <v>45</v>
      </c>
      <c r="AR42" s="39">
        <v>0</v>
      </c>
      <c r="AS42" s="39">
        <v>7766</v>
      </c>
      <c r="AT42" s="39">
        <v>2996256</v>
      </c>
      <c r="AU42" s="39">
        <v>17462</v>
      </c>
      <c r="AV42" s="39">
        <v>15173</v>
      </c>
      <c r="AW42" s="39">
        <v>0</v>
      </c>
      <c r="AX42" s="39">
        <v>0</v>
      </c>
      <c r="AY42" s="39">
        <v>162</v>
      </c>
      <c r="AZ42" s="39">
        <v>5610</v>
      </c>
      <c r="BA42" s="39">
        <v>0</v>
      </c>
      <c r="BB42" s="39">
        <v>0</v>
      </c>
      <c r="BC42" s="39">
        <v>0</v>
      </c>
      <c r="BD42" s="39">
        <v>106</v>
      </c>
      <c r="BE42" s="39">
        <v>266</v>
      </c>
      <c r="BF42" s="39">
        <v>949</v>
      </c>
      <c r="BG42" s="39">
        <v>0</v>
      </c>
      <c r="BH42" s="41">
        <v>3046321</v>
      </c>
      <c r="BI42" s="42"/>
      <c r="BJ42" s="41">
        <v>198283</v>
      </c>
      <c r="BL42" s="83">
        <v>0</v>
      </c>
      <c r="BW42"/>
      <c r="BX42"/>
      <c r="BY42"/>
      <c r="BZ42"/>
    </row>
    <row r="43" spans="1:78" s="10" customFormat="1" x14ac:dyDescent="0.3">
      <c r="A43" s="26" t="s">
        <v>47</v>
      </c>
      <c r="B43" s="38" t="s">
        <v>46</v>
      </c>
      <c r="C43" s="39">
        <v>1461774</v>
      </c>
      <c r="D43" s="38">
        <v>0</v>
      </c>
      <c r="E43" s="38">
        <v>0</v>
      </c>
      <c r="F43" s="38">
        <v>1005</v>
      </c>
      <c r="G43" s="38"/>
      <c r="H43" s="38">
        <v>881</v>
      </c>
      <c r="I43" s="38">
        <v>0</v>
      </c>
      <c r="J43" s="38">
        <v>0</v>
      </c>
      <c r="K43" s="38">
        <v>1459888</v>
      </c>
      <c r="L43" s="40">
        <v>0</v>
      </c>
      <c r="M43" s="39">
        <v>0</v>
      </c>
      <c r="N43" s="39">
        <v>0</v>
      </c>
      <c r="O43" s="39">
        <v>0</v>
      </c>
      <c r="P43" s="39">
        <v>0</v>
      </c>
      <c r="Q43" s="39">
        <v>0</v>
      </c>
      <c r="R43" s="39">
        <v>0</v>
      </c>
      <c r="S43" s="39">
        <v>0</v>
      </c>
      <c r="T43" s="39">
        <v>0</v>
      </c>
      <c r="U43" s="39">
        <v>0</v>
      </c>
      <c r="V43" s="39">
        <v>248</v>
      </c>
      <c r="W43" s="39">
        <v>0</v>
      </c>
      <c r="X43" s="39">
        <v>0</v>
      </c>
      <c r="Y43" s="39">
        <v>0</v>
      </c>
      <c r="Z43" s="39">
        <v>0</v>
      </c>
      <c r="AA43" s="39">
        <v>0</v>
      </c>
      <c r="AB43" s="39">
        <v>0</v>
      </c>
      <c r="AC43" s="39">
        <v>0</v>
      </c>
      <c r="AD43" s="39">
        <v>0</v>
      </c>
      <c r="AE43" s="39">
        <v>0</v>
      </c>
      <c r="AF43" s="39">
        <v>0</v>
      </c>
      <c r="AG43" s="39">
        <v>0</v>
      </c>
      <c r="AH43" s="39">
        <v>0</v>
      </c>
      <c r="AI43" s="39">
        <v>0</v>
      </c>
      <c r="AJ43" s="39">
        <v>0</v>
      </c>
      <c r="AK43" s="39">
        <v>0</v>
      </c>
      <c r="AL43" s="39">
        <v>0</v>
      </c>
      <c r="AM43" s="39">
        <v>0</v>
      </c>
      <c r="AN43" s="39">
        <v>0</v>
      </c>
      <c r="AO43" s="39">
        <v>0</v>
      </c>
      <c r="AP43" s="39">
        <v>0</v>
      </c>
      <c r="AQ43" s="39">
        <v>0</v>
      </c>
      <c r="AR43" s="39">
        <v>0</v>
      </c>
      <c r="AS43" s="39">
        <v>83</v>
      </c>
      <c r="AT43" s="39">
        <v>0</v>
      </c>
      <c r="AU43" s="39">
        <v>1459510</v>
      </c>
      <c r="AV43" s="39">
        <v>5</v>
      </c>
      <c r="AW43" s="39">
        <v>0</v>
      </c>
      <c r="AX43" s="39">
        <v>0</v>
      </c>
      <c r="AY43" s="39">
        <v>22</v>
      </c>
      <c r="AZ43" s="39">
        <v>19</v>
      </c>
      <c r="BA43" s="39">
        <v>0</v>
      </c>
      <c r="BB43" s="39">
        <v>0</v>
      </c>
      <c r="BC43" s="39">
        <v>0</v>
      </c>
      <c r="BD43" s="39">
        <v>0</v>
      </c>
      <c r="BE43" s="39">
        <v>1</v>
      </c>
      <c r="BF43" s="39">
        <v>0</v>
      </c>
      <c r="BG43" s="39">
        <v>0</v>
      </c>
      <c r="BH43" s="41">
        <v>1459888</v>
      </c>
      <c r="BI43" s="42"/>
      <c r="BJ43" s="41">
        <v>0</v>
      </c>
      <c r="BL43" s="83">
        <v>0</v>
      </c>
      <c r="BW43"/>
      <c r="BX43"/>
      <c r="BY43"/>
      <c r="BZ43"/>
    </row>
    <row r="44" spans="1:78" s="10" customFormat="1" x14ac:dyDescent="0.3">
      <c r="A44" s="26" t="s">
        <v>45</v>
      </c>
      <c r="B44" s="38" t="s">
        <v>44</v>
      </c>
      <c r="C44" s="39">
        <v>1319957</v>
      </c>
      <c r="D44" s="38">
        <v>12079</v>
      </c>
      <c r="E44" s="38">
        <v>0</v>
      </c>
      <c r="F44" s="38">
        <v>1798</v>
      </c>
      <c r="G44" s="38"/>
      <c r="H44" s="38">
        <v>1315</v>
      </c>
      <c r="I44" s="38">
        <v>0</v>
      </c>
      <c r="J44" s="38">
        <v>605</v>
      </c>
      <c r="K44" s="38">
        <v>1304160</v>
      </c>
      <c r="L44" s="40">
        <v>0</v>
      </c>
      <c r="M44" s="39">
        <v>282</v>
      </c>
      <c r="N44" s="39">
        <v>24</v>
      </c>
      <c r="O44" s="39">
        <v>52</v>
      </c>
      <c r="P44" s="39">
        <v>0</v>
      </c>
      <c r="Q44" s="39">
        <v>0</v>
      </c>
      <c r="R44" s="39">
        <v>45</v>
      </c>
      <c r="S44" s="39">
        <v>66</v>
      </c>
      <c r="T44" s="39">
        <v>190</v>
      </c>
      <c r="U44" s="39">
        <v>284</v>
      </c>
      <c r="V44" s="39">
        <v>28</v>
      </c>
      <c r="W44" s="39">
        <v>239</v>
      </c>
      <c r="X44" s="39">
        <v>587</v>
      </c>
      <c r="Y44" s="39">
        <v>0</v>
      </c>
      <c r="Z44" s="39">
        <v>120</v>
      </c>
      <c r="AA44" s="39">
        <v>1513</v>
      </c>
      <c r="AB44" s="39">
        <v>0</v>
      </c>
      <c r="AC44" s="39">
        <v>20</v>
      </c>
      <c r="AD44" s="39">
        <v>97369</v>
      </c>
      <c r="AE44" s="39">
        <v>759</v>
      </c>
      <c r="AF44" s="39">
        <v>66</v>
      </c>
      <c r="AG44" s="39">
        <v>64</v>
      </c>
      <c r="AH44" s="39">
        <v>16</v>
      </c>
      <c r="AI44" s="39">
        <v>97</v>
      </c>
      <c r="AJ44" s="39">
        <v>0</v>
      </c>
      <c r="AK44" s="39">
        <v>0</v>
      </c>
      <c r="AL44" s="39">
        <v>0</v>
      </c>
      <c r="AM44" s="39">
        <v>0</v>
      </c>
      <c r="AN44" s="39">
        <v>6</v>
      </c>
      <c r="AO44" s="39">
        <v>7</v>
      </c>
      <c r="AP44" s="39">
        <v>2250</v>
      </c>
      <c r="AQ44" s="39">
        <v>1114</v>
      </c>
      <c r="AR44" s="39">
        <v>67</v>
      </c>
      <c r="AS44" s="39">
        <v>4832</v>
      </c>
      <c r="AT44" s="39">
        <v>41152</v>
      </c>
      <c r="AU44" s="39">
        <v>6488</v>
      </c>
      <c r="AV44" s="39">
        <v>944025</v>
      </c>
      <c r="AW44" s="39">
        <v>1</v>
      </c>
      <c r="AX44" s="39">
        <v>9</v>
      </c>
      <c r="AY44" s="39">
        <v>54994</v>
      </c>
      <c r="AZ44" s="39">
        <v>49578</v>
      </c>
      <c r="BA44" s="39">
        <v>0</v>
      </c>
      <c r="BB44" s="39">
        <v>9</v>
      </c>
      <c r="BC44" s="39">
        <v>0</v>
      </c>
      <c r="BD44" s="39">
        <v>1359</v>
      </c>
      <c r="BE44" s="39">
        <v>5185</v>
      </c>
      <c r="BF44" s="39">
        <v>12202</v>
      </c>
      <c r="BG44" s="39">
        <v>0</v>
      </c>
      <c r="BH44" s="41">
        <v>1225099</v>
      </c>
      <c r="BI44" s="42"/>
      <c r="BJ44" s="41">
        <v>79061</v>
      </c>
      <c r="BL44" s="83">
        <v>0</v>
      </c>
      <c r="BW44"/>
      <c r="BX44"/>
      <c r="BY44"/>
      <c r="BZ44"/>
    </row>
    <row r="45" spans="1:78" s="10" customFormat="1" x14ac:dyDescent="0.3">
      <c r="A45" s="26" t="s">
        <v>43</v>
      </c>
      <c r="B45" s="38" t="s">
        <v>42</v>
      </c>
      <c r="C45" s="39">
        <v>746752</v>
      </c>
      <c r="D45" s="38">
        <v>0</v>
      </c>
      <c r="E45" s="38">
        <v>0</v>
      </c>
      <c r="F45" s="38">
        <v>7917</v>
      </c>
      <c r="G45" s="38"/>
      <c r="H45" s="38">
        <v>2062</v>
      </c>
      <c r="I45" s="38">
        <v>0</v>
      </c>
      <c r="J45" s="38">
        <v>0</v>
      </c>
      <c r="K45" s="38">
        <v>736773</v>
      </c>
      <c r="L45" s="40">
        <v>0</v>
      </c>
      <c r="M45" s="39">
        <v>0</v>
      </c>
      <c r="N45" s="39">
        <v>0</v>
      </c>
      <c r="O45" s="39">
        <v>0</v>
      </c>
      <c r="P45" s="39">
        <v>0</v>
      </c>
      <c r="Q45" s="39">
        <v>0</v>
      </c>
      <c r="R45" s="39">
        <v>0</v>
      </c>
      <c r="S45" s="39">
        <v>0</v>
      </c>
      <c r="T45" s="39">
        <v>0</v>
      </c>
      <c r="U45" s="39">
        <v>0</v>
      </c>
      <c r="V45" s="39">
        <v>0</v>
      </c>
      <c r="W45" s="39">
        <v>0</v>
      </c>
      <c r="X45" s="39">
        <v>0</v>
      </c>
      <c r="Y45" s="39">
        <v>0</v>
      </c>
      <c r="Z45" s="39">
        <v>0</v>
      </c>
      <c r="AA45" s="39">
        <v>0</v>
      </c>
      <c r="AB45" s="39">
        <v>0</v>
      </c>
      <c r="AC45" s="39">
        <v>0</v>
      </c>
      <c r="AD45" s="39">
        <v>0</v>
      </c>
      <c r="AE45" s="39">
        <v>0</v>
      </c>
      <c r="AF45" s="39">
        <v>0</v>
      </c>
      <c r="AG45" s="39">
        <v>0</v>
      </c>
      <c r="AH45" s="39">
        <v>0</v>
      </c>
      <c r="AI45" s="39">
        <v>0</v>
      </c>
      <c r="AJ45" s="39">
        <v>0</v>
      </c>
      <c r="AK45" s="39">
        <v>0</v>
      </c>
      <c r="AL45" s="39">
        <v>0</v>
      </c>
      <c r="AM45" s="39">
        <v>0</v>
      </c>
      <c r="AN45" s="39">
        <v>0</v>
      </c>
      <c r="AO45" s="39">
        <v>0</v>
      </c>
      <c r="AP45" s="39">
        <v>0</v>
      </c>
      <c r="AQ45" s="39">
        <v>0</v>
      </c>
      <c r="AR45" s="39">
        <v>26</v>
      </c>
      <c r="AS45" s="39">
        <v>4358</v>
      </c>
      <c r="AT45" s="39">
        <v>184</v>
      </c>
      <c r="AU45" s="39">
        <v>0</v>
      </c>
      <c r="AV45" s="39">
        <v>0</v>
      </c>
      <c r="AW45" s="39">
        <v>635550</v>
      </c>
      <c r="AX45" s="39">
        <v>16</v>
      </c>
      <c r="AY45" s="39">
        <v>3</v>
      </c>
      <c r="AZ45" s="39">
        <v>3</v>
      </c>
      <c r="BA45" s="39">
        <v>0</v>
      </c>
      <c r="BB45" s="39">
        <v>26</v>
      </c>
      <c r="BC45" s="39">
        <v>0</v>
      </c>
      <c r="BD45" s="39">
        <v>0</v>
      </c>
      <c r="BE45" s="39">
        <v>0</v>
      </c>
      <c r="BF45" s="39">
        <v>0</v>
      </c>
      <c r="BG45" s="39">
        <v>0</v>
      </c>
      <c r="BH45" s="41">
        <v>640166</v>
      </c>
      <c r="BI45" s="42"/>
      <c r="BJ45" s="41">
        <v>96607</v>
      </c>
      <c r="BL45" s="83">
        <v>0</v>
      </c>
      <c r="BW45"/>
      <c r="BX45"/>
      <c r="BY45"/>
      <c r="BZ45"/>
    </row>
    <row r="46" spans="1:78" s="10" customFormat="1" x14ac:dyDescent="0.3">
      <c r="A46" s="26" t="s">
        <v>41</v>
      </c>
      <c r="B46" s="38" t="s">
        <v>40</v>
      </c>
      <c r="C46" s="39">
        <v>1121831</v>
      </c>
      <c r="D46" s="38">
        <v>0</v>
      </c>
      <c r="E46" s="38">
        <v>0</v>
      </c>
      <c r="F46" s="38">
        <v>5045</v>
      </c>
      <c r="G46" s="38"/>
      <c r="H46" s="38">
        <v>0</v>
      </c>
      <c r="I46" s="38">
        <v>0</v>
      </c>
      <c r="J46" s="38">
        <v>0</v>
      </c>
      <c r="K46" s="38">
        <v>1116786</v>
      </c>
      <c r="L46" s="40">
        <v>0</v>
      </c>
      <c r="M46" s="39">
        <v>0</v>
      </c>
      <c r="N46" s="39">
        <v>0</v>
      </c>
      <c r="O46" s="39">
        <v>0</v>
      </c>
      <c r="P46" s="39">
        <v>4</v>
      </c>
      <c r="Q46" s="39">
        <v>0</v>
      </c>
      <c r="R46" s="39">
        <v>4</v>
      </c>
      <c r="S46" s="39">
        <v>0</v>
      </c>
      <c r="T46" s="39">
        <v>0</v>
      </c>
      <c r="U46" s="39">
        <v>0</v>
      </c>
      <c r="V46" s="39">
        <v>0</v>
      </c>
      <c r="W46" s="39">
        <v>0</v>
      </c>
      <c r="X46" s="39">
        <v>0</v>
      </c>
      <c r="Y46" s="39">
        <v>0</v>
      </c>
      <c r="Z46" s="39">
        <v>0</v>
      </c>
      <c r="AA46" s="39">
        <v>0</v>
      </c>
      <c r="AB46" s="39">
        <v>0</v>
      </c>
      <c r="AC46" s="39">
        <v>159</v>
      </c>
      <c r="AD46" s="39">
        <v>0</v>
      </c>
      <c r="AE46" s="39">
        <v>3</v>
      </c>
      <c r="AF46" s="39">
        <v>0</v>
      </c>
      <c r="AG46" s="39">
        <v>0</v>
      </c>
      <c r="AH46" s="39">
        <v>0</v>
      </c>
      <c r="AI46" s="39">
        <v>116</v>
      </c>
      <c r="AJ46" s="39">
        <v>0</v>
      </c>
      <c r="AK46" s="39">
        <v>0</v>
      </c>
      <c r="AL46" s="39">
        <v>0</v>
      </c>
      <c r="AM46" s="39">
        <v>232</v>
      </c>
      <c r="AN46" s="39">
        <v>0</v>
      </c>
      <c r="AO46" s="39">
        <v>14</v>
      </c>
      <c r="AP46" s="39">
        <v>32</v>
      </c>
      <c r="AQ46" s="39">
        <v>8</v>
      </c>
      <c r="AR46" s="39">
        <v>869</v>
      </c>
      <c r="AS46" s="39">
        <v>3184</v>
      </c>
      <c r="AT46" s="39">
        <v>1615</v>
      </c>
      <c r="AU46" s="39">
        <v>1887</v>
      </c>
      <c r="AV46" s="39">
        <v>51</v>
      </c>
      <c r="AW46" s="39">
        <v>17572</v>
      </c>
      <c r="AX46" s="39">
        <v>1090440</v>
      </c>
      <c r="AY46" s="39">
        <v>268</v>
      </c>
      <c r="AZ46" s="39">
        <v>243</v>
      </c>
      <c r="BA46" s="39">
        <v>0</v>
      </c>
      <c r="BB46" s="39">
        <v>26</v>
      </c>
      <c r="BC46" s="39">
        <v>48</v>
      </c>
      <c r="BD46" s="39">
        <v>0</v>
      </c>
      <c r="BE46" s="39">
        <v>11</v>
      </c>
      <c r="BF46" s="39">
        <v>0</v>
      </c>
      <c r="BG46" s="39">
        <v>0</v>
      </c>
      <c r="BH46" s="41">
        <v>1116786</v>
      </c>
      <c r="BI46" s="42"/>
      <c r="BJ46" s="41">
        <v>0</v>
      </c>
      <c r="BL46" s="83">
        <v>0</v>
      </c>
      <c r="BW46"/>
      <c r="BX46"/>
      <c r="BY46"/>
      <c r="BZ46"/>
    </row>
    <row r="47" spans="1:78" s="10" customFormat="1" x14ac:dyDescent="0.3">
      <c r="A47" s="26" t="s">
        <v>39</v>
      </c>
      <c r="B47" s="38" t="s">
        <v>38</v>
      </c>
      <c r="C47" s="39">
        <v>782526</v>
      </c>
      <c r="D47" s="38">
        <v>0</v>
      </c>
      <c r="E47" s="38">
        <v>0</v>
      </c>
      <c r="F47" s="38">
        <v>6140</v>
      </c>
      <c r="G47" s="38"/>
      <c r="H47" s="38">
        <v>2124</v>
      </c>
      <c r="I47" s="38">
        <v>0</v>
      </c>
      <c r="J47" s="38">
        <v>0</v>
      </c>
      <c r="K47" s="38">
        <v>774262</v>
      </c>
      <c r="L47" s="40">
        <v>0</v>
      </c>
      <c r="M47" s="39">
        <v>1434</v>
      </c>
      <c r="N47" s="39">
        <v>0</v>
      </c>
      <c r="O47" s="39">
        <v>261</v>
      </c>
      <c r="P47" s="39">
        <v>0</v>
      </c>
      <c r="Q47" s="39">
        <v>0</v>
      </c>
      <c r="R47" s="39">
        <v>229</v>
      </c>
      <c r="S47" s="39">
        <v>337</v>
      </c>
      <c r="T47" s="39">
        <v>965</v>
      </c>
      <c r="U47" s="39">
        <v>1455</v>
      </c>
      <c r="V47" s="39">
        <v>0</v>
      </c>
      <c r="W47" s="39">
        <v>1212</v>
      </c>
      <c r="X47" s="39">
        <v>2975</v>
      </c>
      <c r="Y47" s="39">
        <v>0</v>
      </c>
      <c r="Z47" s="39">
        <v>610</v>
      </c>
      <c r="AA47" s="39">
        <v>191</v>
      </c>
      <c r="AB47" s="39">
        <v>0</v>
      </c>
      <c r="AC47" s="39">
        <v>101</v>
      </c>
      <c r="AD47" s="39">
        <v>214</v>
      </c>
      <c r="AE47" s="39">
        <v>3831</v>
      </c>
      <c r="AF47" s="39">
        <v>44</v>
      </c>
      <c r="AG47" s="39">
        <v>325</v>
      </c>
      <c r="AH47" s="39">
        <v>79</v>
      </c>
      <c r="AI47" s="39">
        <v>494</v>
      </c>
      <c r="AJ47" s="39">
        <v>0</v>
      </c>
      <c r="AK47" s="39">
        <v>0</v>
      </c>
      <c r="AL47" s="39">
        <v>0</v>
      </c>
      <c r="AM47" s="39">
        <v>0</v>
      </c>
      <c r="AN47" s="39">
        <v>26</v>
      </c>
      <c r="AO47" s="39">
        <v>30</v>
      </c>
      <c r="AP47" s="39">
        <v>5470</v>
      </c>
      <c r="AQ47" s="39">
        <v>1343</v>
      </c>
      <c r="AR47" s="39">
        <v>340</v>
      </c>
      <c r="AS47" s="39">
        <v>14515</v>
      </c>
      <c r="AT47" s="39">
        <v>20676</v>
      </c>
      <c r="AU47" s="39">
        <v>2235</v>
      </c>
      <c r="AV47" s="39">
        <v>55260</v>
      </c>
      <c r="AW47" s="39">
        <v>0</v>
      </c>
      <c r="AX47" s="39">
        <v>49</v>
      </c>
      <c r="AY47" s="39">
        <v>277059</v>
      </c>
      <c r="AZ47" s="39">
        <v>249772</v>
      </c>
      <c r="BA47" s="39">
        <v>0</v>
      </c>
      <c r="BB47" s="39">
        <v>42</v>
      </c>
      <c r="BC47" s="39">
        <v>424</v>
      </c>
      <c r="BD47" s="39">
        <v>56</v>
      </c>
      <c r="BE47" s="39">
        <v>9377</v>
      </c>
      <c r="BF47" s="39">
        <v>506</v>
      </c>
      <c r="BG47" s="39">
        <v>0</v>
      </c>
      <c r="BH47" s="41">
        <v>651937</v>
      </c>
      <c r="BI47" s="42"/>
      <c r="BJ47" s="41">
        <v>122325</v>
      </c>
      <c r="BL47" s="83">
        <v>0</v>
      </c>
      <c r="BW47"/>
      <c r="BX47"/>
      <c r="BY47"/>
      <c r="BZ47"/>
    </row>
    <row r="48" spans="1:78" s="10" customFormat="1" x14ac:dyDescent="0.3">
      <c r="A48" s="26" t="s">
        <v>37</v>
      </c>
      <c r="B48" s="38" t="s">
        <v>36</v>
      </c>
      <c r="C48" s="39">
        <v>563481</v>
      </c>
      <c r="D48" s="38">
        <v>0</v>
      </c>
      <c r="E48" s="38">
        <v>0</v>
      </c>
      <c r="F48" s="38">
        <v>8434</v>
      </c>
      <c r="G48" s="38"/>
      <c r="H48" s="38">
        <v>35</v>
      </c>
      <c r="I48" s="38">
        <v>0</v>
      </c>
      <c r="J48" s="38">
        <v>0</v>
      </c>
      <c r="K48" s="38">
        <v>555012</v>
      </c>
      <c r="L48" s="40">
        <v>0</v>
      </c>
      <c r="M48" s="39">
        <v>864</v>
      </c>
      <c r="N48" s="39">
        <v>0</v>
      </c>
      <c r="O48" s="39">
        <v>156</v>
      </c>
      <c r="P48" s="39">
        <v>1</v>
      </c>
      <c r="Q48" s="39">
        <v>0</v>
      </c>
      <c r="R48" s="39">
        <v>138</v>
      </c>
      <c r="S48" s="39">
        <v>204</v>
      </c>
      <c r="T48" s="39">
        <v>582</v>
      </c>
      <c r="U48" s="39">
        <v>878</v>
      </c>
      <c r="V48" s="39">
        <v>0</v>
      </c>
      <c r="W48" s="39">
        <v>731</v>
      </c>
      <c r="X48" s="39">
        <v>1794</v>
      </c>
      <c r="Y48" s="39">
        <v>0</v>
      </c>
      <c r="Z48" s="39">
        <v>368</v>
      </c>
      <c r="AA48" s="39">
        <v>116</v>
      </c>
      <c r="AB48" s="39">
        <v>0</v>
      </c>
      <c r="AC48" s="39">
        <v>67</v>
      </c>
      <c r="AD48" s="39">
        <v>131</v>
      </c>
      <c r="AE48" s="39">
        <v>2309</v>
      </c>
      <c r="AF48" s="39">
        <v>28</v>
      </c>
      <c r="AG48" s="39">
        <v>196</v>
      </c>
      <c r="AH48" s="39">
        <v>48</v>
      </c>
      <c r="AI48" s="39">
        <v>299</v>
      </c>
      <c r="AJ48" s="39">
        <v>0</v>
      </c>
      <c r="AK48" s="39">
        <v>0</v>
      </c>
      <c r="AL48" s="39">
        <v>0</v>
      </c>
      <c r="AM48" s="39">
        <v>0</v>
      </c>
      <c r="AN48" s="39">
        <v>17</v>
      </c>
      <c r="AO48" s="39">
        <v>19</v>
      </c>
      <c r="AP48" s="39">
        <v>3298</v>
      </c>
      <c r="AQ48" s="39">
        <v>809</v>
      </c>
      <c r="AR48" s="39">
        <v>205</v>
      </c>
      <c r="AS48" s="39">
        <v>8787</v>
      </c>
      <c r="AT48" s="39">
        <v>27024</v>
      </c>
      <c r="AU48" s="39">
        <v>1440</v>
      </c>
      <c r="AV48" s="39">
        <v>33314</v>
      </c>
      <c r="AW48" s="39">
        <v>0</v>
      </c>
      <c r="AX48" s="39">
        <v>30</v>
      </c>
      <c r="AY48" s="39">
        <v>167027</v>
      </c>
      <c r="AZ48" s="39">
        <v>150604</v>
      </c>
      <c r="BA48" s="39">
        <v>0</v>
      </c>
      <c r="BB48" s="39">
        <v>26</v>
      </c>
      <c r="BC48" s="39">
        <v>0</v>
      </c>
      <c r="BD48" s="39">
        <v>34</v>
      </c>
      <c r="BE48" s="39">
        <v>5654</v>
      </c>
      <c r="BF48" s="39">
        <v>311</v>
      </c>
      <c r="BG48" s="39">
        <v>0</v>
      </c>
      <c r="BH48" s="41">
        <v>407509</v>
      </c>
      <c r="BI48" s="42"/>
      <c r="BJ48" s="41">
        <v>147503</v>
      </c>
      <c r="BL48" s="83">
        <v>0</v>
      </c>
      <c r="BW48"/>
      <c r="BX48"/>
      <c r="BY48"/>
      <c r="BZ48"/>
    </row>
    <row r="49" spans="1:78" s="10" customFormat="1" x14ac:dyDescent="0.3">
      <c r="A49" s="26" t="s">
        <v>35</v>
      </c>
      <c r="B49" s="38" t="s">
        <v>34</v>
      </c>
      <c r="C49" s="39">
        <v>794187</v>
      </c>
      <c r="D49" s="38">
        <v>0</v>
      </c>
      <c r="E49" s="38">
        <v>0</v>
      </c>
      <c r="F49" s="38">
        <v>0</v>
      </c>
      <c r="G49" s="38"/>
      <c r="H49" s="38">
        <v>0</v>
      </c>
      <c r="I49" s="38">
        <v>0</v>
      </c>
      <c r="J49" s="38">
        <v>0</v>
      </c>
      <c r="K49" s="38">
        <v>794187</v>
      </c>
      <c r="L49" s="40">
        <v>0</v>
      </c>
      <c r="M49" s="39">
        <v>0</v>
      </c>
      <c r="N49" s="39">
        <v>0</v>
      </c>
      <c r="O49" s="39">
        <v>0</v>
      </c>
      <c r="P49" s="39">
        <v>0</v>
      </c>
      <c r="Q49" s="39">
        <v>0</v>
      </c>
      <c r="R49" s="39">
        <v>0</v>
      </c>
      <c r="S49" s="39">
        <v>0</v>
      </c>
      <c r="T49" s="39">
        <v>0</v>
      </c>
      <c r="U49" s="39">
        <v>0</v>
      </c>
      <c r="V49" s="39">
        <v>0</v>
      </c>
      <c r="W49" s="39">
        <v>0</v>
      </c>
      <c r="X49" s="39">
        <v>0</v>
      </c>
      <c r="Y49" s="39">
        <v>0</v>
      </c>
      <c r="Z49" s="39">
        <v>0</v>
      </c>
      <c r="AA49" s="39">
        <v>0</v>
      </c>
      <c r="AB49" s="39">
        <v>0</v>
      </c>
      <c r="AC49" s="39">
        <v>0</v>
      </c>
      <c r="AD49" s="39">
        <v>0</v>
      </c>
      <c r="AE49" s="39">
        <v>0</v>
      </c>
      <c r="AF49" s="39">
        <v>0</v>
      </c>
      <c r="AG49" s="39">
        <v>0</v>
      </c>
      <c r="AH49" s="39">
        <v>0</v>
      </c>
      <c r="AI49" s="39">
        <v>0</v>
      </c>
      <c r="AJ49" s="39">
        <v>0</v>
      </c>
      <c r="AK49" s="39">
        <v>0</v>
      </c>
      <c r="AL49" s="39">
        <v>0</v>
      </c>
      <c r="AM49" s="39">
        <v>0</v>
      </c>
      <c r="AN49" s="39">
        <v>0</v>
      </c>
      <c r="AO49" s="39">
        <v>0</v>
      </c>
      <c r="AP49" s="39">
        <v>0</v>
      </c>
      <c r="AQ49" s="39">
        <v>0</v>
      </c>
      <c r="AR49" s="39">
        <v>0</v>
      </c>
      <c r="AS49" s="39">
        <v>0</v>
      </c>
      <c r="AT49" s="39">
        <v>0</v>
      </c>
      <c r="AU49" s="39">
        <v>0</v>
      </c>
      <c r="AV49" s="39">
        <v>0</v>
      </c>
      <c r="AW49" s="39">
        <v>0</v>
      </c>
      <c r="AX49" s="39">
        <v>0</v>
      </c>
      <c r="AY49" s="39">
        <v>0</v>
      </c>
      <c r="AZ49" s="39">
        <v>0</v>
      </c>
      <c r="BA49" s="39">
        <v>794187</v>
      </c>
      <c r="BB49" s="39">
        <v>0</v>
      </c>
      <c r="BC49" s="39">
        <v>0</v>
      </c>
      <c r="BD49" s="39">
        <v>0</v>
      </c>
      <c r="BE49" s="39">
        <v>0</v>
      </c>
      <c r="BF49" s="39">
        <v>0</v>
      </c>
      <c r="BG49" s="39">
        <v>0</v>
      </c>
      <c r="BH49" s="41">
        <v>794187</v>
      </c>
      <c r="BI49" s="42"/>
      <c r="BJ49" s="41">
        <v>0</v>
      </c>
      <c r="BL49" s="83">
        <v>0</v>
      </c>
      <c r="BW49"/>
      <c r="BX49"/>
      <c r="BY49"/>
      <c r="BZ49"/>
    </row>
    <row r="50" spans="1:78" s="10" customFormat="1" x14ac:dyDescent="0.3">
      <c r="A50" s="26" t="s">
        <v>33</v>
      </c>
      <c r="B50" s="38" t="s">
        <v>32</v>
      </c>
      <c r="C50" s="39">
        <v>878521</v>
      </c>
      <c r="D50" s="38">
        <v>0</v>
      </c>
      <c r="E50" s="38">
        <v>0</v>
      </c>
      <c r="F50" s="38">
        <v>0</v>
      </c>
      <c r="G50" s="38"/>
      <c r="H50" s="38">
        <v>0</v>
      </c>
      <c r="I50" s="38">
        <v>0</v>
      </c>
      <c r="J50" s="38">
        <v>0</v>
      </c>
      <c r="K50" s="38">
        <v>878521</v>
      </c>
      <c r="L50" s="40">
        <v>0</v>
      </c>
      <c r="M50" s="39">
        <v>46</v>
      </c>
      <c r="N50" s="39">
        <v>0</v>
      </c>
      <c r="O50" s="39">
        <v>0</v>
      </c>
      <c r="P50" s="39">
        <v>0</v>
      </c>
      <c r="Q50" s="39">
        <v>0</v>
      </c>
      <c r="R50" s="39">
        <v>796</v>
      </c>
      <c r="S50" s="39">
        <v>0</v>
      </c>
      <c r="T50" s="39">
        <v>0</v>
      </c>
      <c r="U50" s="39">
        <v>0</v>
      </c>
      <c r="V50" s="39">
        <v>0</v>
      </c>
      <c r="W50" s="39">
        <v>0</v>
      </c>
      <c r="X50" s="39">
        <v>0</v>
      </c>
      <c r="Y50" s="39">
        <v>0</v>
      </c>
      <c r="Z50" s="39">
        <v>0</v>
      </c>
      <c r="AA50" s="39">
        <v>0</v>
      </c>
      <c r="AB50" s="39">
        <v>0</v>
      </c>
      <c r="AC50" s="39">
        <v>0</v>
      </c>
      <c r="AD50" s="39">
        <v>0</v>
      </c>
      <c r="AE50" s="39">
        <v>2</v>
      </c>
      <c r="AF50" s="39">
        <v>0</v>
      </c>
      <c r="AG50" s="39">
        <v>22</v>
      </c>
      <c r="AH50" s="39">
        <v>0</v>
      </c>
      <c r="AI50" s="39">
        <v>0</v>
      </c>
      <c r="AJ50" s="39">
        <v>0</v>
      </c>
      <c r="AK50" s="39">
        <v>0</v>
      </c>
      <c r="AL50" s="39">
        <v>0</v>
      </c>
      <c r="AM50" s="39">
        <v>0</v>
      </c>
      <c r="AN50" s="39">
        <v>0</v>
      </c>
      <c r="AO50" s="39">
        <v>0</v>
      </c>
      <c r="AP50" s="39">
        <v>0</v>
      </c>
      <c r="AQ50" s="39">
        <v>0</v>
      </c>
      <c r="AR50" s="39">
        <v>0</v>
      </c>
      <c r="AS50" s="39">
        <v>498</v>
      </c>
      <c r="AT50" s="39">
        <v>21</v>
      </c>
      <c r="AU50" s="39">
        <v>0</v>
      </c>
      <c r="AV50" s="39">
        <v>37</v>
      </c>
      <c r="AW50" s="39">
        <v>0</v>
      </c>
      <c r="AX50" s="39">
        <v>0</v>
      </c>
      <c r="AY50" s="39">
        <v>196</v>
      </c>
      <c r="AZ50" s="39">
        <v>178</v>
      </c>
      <c r="BA50" s="39">
        <v>0</v>
      </c>
      <c r="BB50" s="39">
        <v>876656</v>
      </c>
      <c r="BC50" s="39">
        <v>0</v>
      </c>
      <c r="BD50" s="39">
        <v>0</v>
      </c>
      <c r="BE50" s="39">
        <v>7</v>
      </c>
      <c r="BF50" s="39">
        <v>0</v>
      </c>
      <c r="BG50" s="39">
        <v>0</v>
      </c>
      <c r="BH50" s="41">
        <v>878459</v>
      </c>
      <c r="BI50" s="42"/>
      <c r="BJ50" s="41">
        <v>62</v>
      </c>
      <c r="BL50" s="83">
        <v>0</v>
      </c>
      <c r="BW50"/>
      <c r="BX50"/>
      <c r="BY50"/>
      <c r="BZ50"/>
    </row>
    <row r="51" spans="1:78" s="10" customFormat="1" x14ac:dyDescent="0.3">
      <c r="A51" s="26" t="s">
        <v>31</v>
      </c>
      <c r="B51" s="38" t="s">
        <v>30</v>
      </c>
      <c r="C51" s="39">
        <v>338644</v>
      </c>
      <c r="D51" s="38">
        <v>0</v>
      </c>
      <c r="E51" s="38">
        <v>0</v>
      </c>
      <c r="F51" s="38">
        <v>0</v>
      </c>
      <c r="G51" s="38"/>
      <c r="H51" s="38">
        <v>0</v>
      </c>
      <c r="I51" s="38">
        <v>0</v>
      </c>
      <c r="J51" s="38">
        <v>0</v>
      </c>
      <c r="K51" s="38">
        <v>338644</v>
      </c>
      <c r="L51" s="40">
        <v>0</v>
      </c>
      <c r="M51" s="39">
        <v>0</v>
      </c>
      <c r="N51" s="39">
        <v>0</v>
      </c>
      <c r="O51" s="39">
        <v>0</v>
      </c>
      <c r="P51" s="39">
        <v>0</v>
      </c>
      <c r="Q51" s="39">
        <v>0</v>
      </c>
      <c r="R51" s="39">
        <v>0</v>
      </c>
      <c r="S51" s="39">
        <v>0</v>
      </c>
      <c r="T51" s="39">
        <v>0</v>
      </c>
      <c r="U51" s="39">
        <v>0</v>
      </c>
      <c r="V51" s="39">
        <v>0</v>
      </c>
      <c r="W51" s="39">
        <v>0</v>
      </c>
      <c r="X51" s="39">
        <v>0</v>
      </c>
      <c r="Y51" s="39">
        <v>0</v>
      </c>
      <c r="Z51" s="39">
        <v>0</v>
      </c>
      <c r="AA51" s="39">
        <v>0</v>
      </c>
      <c r="AB51" s="39">
        <v>0</v>
      </c>
      <c r="AC51" s="39">
        <v>0</v>
      </c>
      <c r="AD51" s="39">
        <v>0</v>
      </c>
      <c r="AE51" s="39">
        <v>0</v>
      </c>
      <c r="AF51" s="39">
        <v>0</v>
      </c>
      <c r="AG51" s="39">
        <v>0</v>
      </c>
      <c r="AH51" s="39">
        <v>0</v>
      </c>
      <c r="AI51" s="39">
        <v>0</v>
      </c>
      <c r="AJ51" s="39">
        <v>0</v>
      </c>
      <c r="AK51" s="39">
        <v>0</v>
      </c>
      <c r="AL51" s="39">
        <v>0</v>
      </c>
      <c r="AM51" s="39">
        <v>0</v>
      </c>
      <c r="AN51" s="39">
        <v>0</v>
      </c>
      <c r="AO51" s="39">
        <v>0</v>
      </c>
      <c r="AP51" s="39">
        <v>0</v>
      </c>
      <c r="AQ51" s="39">
        <v>0</v>
      </c>
      <c r="AR51" s="39">
        <v>0</v>
      </c>
      <c r="AS51" s="39">
        <v>864</v>
      </c>
      <c r="AT51" s="39">
        <v>0</v>
      </c>
      <c r="AU51" s="39">
        <v>0</v>
      </c>
      <c r="AV51" s="39">
        <v>0</v>
      </c>
      <c r="AW51" s="39">
        <v>0</v>
      </c>
      <c r="AX51" s="39">
        <v>0</v>
      </c>
      <c r="AY51" s="39">
        <v>211</v>
      </c>
      <c r="AZ51" s="39">
        <v>0</v>
      </c>
      <c r="BA51" s="39">
        <v>0</v>
      </c>
      <c r="BB51" s="39">
        <v>0</v>
      </c>
      <c r="BC51" s="39">
        <v>337569</v>
      </c>
      <c r="BD51" s="39">
        <v>0</v>
      </c>
      <c r="BE51" s="39">
        <v>0</v>
      </c>
      <c r="BF51" s="39">
        <v>0</v>
      </c>
      <c r="BG51" s="39">
        <v>0</v>
      </c>
      <c r="BH51" s="41">
        <v>338644</v>
      </c>
      <c r="BI51" s="42"/>
      <c r="BJ51" s="41">
        <v>0</v>
      </c>
      <c r="BL51" s="83">
        <v>0</v>
      </c>
      <c r="BW51"/>
      <c r="BX51"/>
      <c r="BY51"/>
      <c r="BZ51"/>
    </row>
    <row r="52" spans="1:78" s="10" customFormat="1" x14ac:dyDescent="0.3">
      <c r="A52" s="26" t="s">
        <v>29</v>
      </c>
      <c r="B52" s="38" t="s">
        <v>28</v>
      </c>
      <c r="C52" s="39">
        <v>41238</v>
      </c>
      <c r="D52" s="38">
        <v>0</v>
      </c>
      <c r="E52" s="38">
        <v>0</v>
      </c>
      <c r="F52" s="38">
        <v>8</v>
      </c>
      <c r="G52" s="38"/>
      <c r="H52" s="38">
        <v>0</v>
      </c>
      <c r="I52" s="38">
        <v>0</v>
      </c>
      <c r="J52" s="38">
        <v>0</v>
      </c>
      <c r="K52" s="38">
        <v>41230</v>
      </c>
      <c r="L52" s="40">
        <v>0</v>
      </c>
      <c r="M52" s="39">
        <v>0</v>
      </c>
      <c r="N52" s="39">
        <v>0</v>
      </c>
      <c r="O52" s="39">
        <v>0</v>
      </c>
      <c r="P52" s="39">
        <v>0</v>
      </c>
      <c r="Q52" s="39">
        <v>0</v>
      </c>
      <c r="R52" s="39">
        <v>0</v>
      </c>
      <c r="S52" s="39">
        <v>0</v>
      </c>
      <c r="T52" s="39">
        <v>0</v>
      </c>
      <c r="U52" s="39">
        <v>0</v>
      </c>
      <c r="V52" s="39">
        <v>0</v>
      </c>
      <c r="W52" s="39">
        <v>0</v>
      </c>
      <c r="X52" s="39">
        <v>0</v>
      </c>
      <c r="Y52" s="39">
        <v>0</v>
      </c>
      <c r="Z52" s="39">
        <v>0</v>
      </c>
      <c r="AA52" s="39">
        <v>2354</v>
      </c>
      <c r="AB52" s="39">
        <v>0</v>
      </c>
      <c r="AC52" s="39">
        <v>0</v>
      </c>
      <c r="AD52" s="39">
        <v>0</v>
      </c>
      <c r="AE52" s="39">
        <v>0</v>
      </c>
      <c r="AF52" s="39">
        <v>0</v>
      </c>
      <c r="AG52" s="39">
        <v>0</v>
      </c>
      <c r="AH52" s="39">
        <v>0</v>
      </c>
      <c r="AI52" s="39">
        <v>0</v>
      </c>
      <c r="AJ52" s="39">
        <v>0</v>
      </c>
      <c r="AK52" s="39">
        <v>0</v>
      </c>
      <c r="AL52" s="39">
        <v>0</v>
      </c>
      <c r="AM52" s="39">
        <v>0</v>
      </c>
      <c r="AN52" s="39">
        <v>0</v>
      </c>
      <c r="AO52" s="39">
        <v>2</v>
      </c>
      <c r="AP52" s="39">
        <v>1871</v>
      </c>
      <c r="AQ52" s="39">
        <v>1357</v>
      </c>
      <c r="AR52" s="39">
        <v>0</v>
      </c>
      <c r="AS52" s="39">
        <v>17</v>
      </c>
      <c r="AT52" s="39">
        <v>0</v>
      </c>
      <c r="AU52" s="39">
        <v>7664</v>
      </c>
      <c r="AV52" s="39">
        <v>1200</v>
      </c>
      <c r="AW52" s="39">
        <v>0</v>
      </c>
      <c r="AX52" s="39">
        <v>0</v>
      </c>
      <c r="AY52" s="39">
        <v>3</v>
      </c>
      <c r="AZ52" s="39">
        <v>3</v>
      </c>
      <c r="BA52" s="39">
        <v>0</v>
      </c>
      <c r="BB52" s="39">
        <v>0</v>
      </c>
      <c r="BC52" s="39">
        <v>0</v>
      </c>
      <c r="BD52" s="39">
        <v>2150</v>
      </c>
      <c r="BE52" s="39">
        <v>5302</v>
      </c>
      <c r="BF52" s="39">
        <v>19307</v>
      </c>
      <c r="BG52" s="39">
        <v>0</v>
      </c>
      <c r="BH52" s="41">
        <v>41230</v>
      </c>
      <c r="BI52" s="42"/>
      <c r="BJ52" s="41">
        <v>0</v>
      </c>
      <c r="BL52" s="83">
        <v>0</v>
      </c>
      <c r="BW52"/>
      <c r="BX52"/>
      <c r="BY52"/>
      <c r="BZ52"/>
    </row>
    <row r="53" spans="1:78" s="10" customFormat="1" x14ac:dyDescent="0.3">
      <c r="A53" s="26" t="s">
        <v>27</v>
      </c>
      <c r="B53" s="38" t="s">
        <v>26</v>
      </c>
      <c r="C53" s="39">
        <v>458326</v>
      </c>
      <c r="D53" s="38">
        <v>0</v>
      </c>
      <c r="E53" s="38">
        <v>0</v>
      </c>
      <c r="F53" s="38">
        <v>23</v>
      </c>
      <c r="G53" s="38"/>
      <c r="H53" s="38">
        <v>234</v>
      </c>
      <c r="I53" s="38">
        <v>0</v>
      </c>
      <c r="J53" s="38">
        <v>0</v>
      </c>
      <c r="K53" s="38">
        <v>458069</v>
      </c>
      <c r="L53" s="40">
        <v>0</v>
      </c>
      <c r="M53" s="39">
        <v>78</v>
      </c>
      <c r="N53" s="39">
        <v>0</v>
      </c>
      <c r="O53" s="39">
        <v>13</v>
      </c>
      <c r="P53" s="39">
        <v>0</v>
      </c>
      <c r="Q53" s="39">
        <v>0</v>
      </c>
      <c r="R53" s="39">
        <v>13</v>
      </c>
      <c r="S53" s="39">
        <v>18</v>
      </c>
      <c r="T53" s="39">
        <v>53</v>
      </c>
      <c r="U53" s="39">
        <v>79</v>
      </c>
      <c r="V53" s="39">
        <v>0</v>
      </c>
      <c r="W53" s="39">
        <v>66</v>
      </c>
      <c r="X53" s="39">
        <v>419</v>
      </c>
      <c r="Y53" s="39">
        <v>0</v>
      </c>
      <c r="Z53" s="39">
        <v>33</v>
      </c>
      <c r="AA53" s="39">
        <v>10072</v>
      </c>
      <c r="AB53" s="39">
        <v>0</v>
      </c>
      <c r="AC53" s="39">
        <v>387</v>
      </c>
      <c r="AD53" s="39">
        <v>15</v>
      </c>
      <c r="AE53" s="39">
        <v>210</v>
      </c>
      <c r="AF53" s="39">
        <v>38</v>
      </c>
      <c r="AG53" s="39">
        <v>18</v>
      </c>
      <c r="AH53" s="39">
        <v>5</v>
      </c>
      <c r="AI53" s="39">
        <v>80</v>
      </c>
      <c r="AJ53" s="39">
        <v>0</v>
      </c>
      <c r="AK53" s="39">
        <v>0</v>
      </c>
      <c r="AL53" s="39">
        <v>0</v>
      </c>
      <c r="AM53" s="39">
        <v>1</v>
      </c>
      <c r="AN53" s="39">
        <v>2</v>
      </c>
      <c r="AO53" s="39">
        <v>14283</v>
      </c>
      <c r="AP53" s="39">
        <v>8300</v>
      </c>
      <c r="AQ53" s="39">
        <v>5875</v>
      </c>
      <c r="AR53" s="39">
        <v>18</v>
      </c>
      <c r="AS53" s="39">
        <v>43862</v>
      </c>
      <c r="AT53" s="39">
        <v>1135</v>
      </c>
      <c r="AU53" s="39">
        <v>32922</v>
      </c>
      <c r="AV53" s="39">
        <v>8162</v>
      </c>
      <c r="AW53" s="39">
        <v>0</v>
      </c>
      <c r="AX53" s="39">
        <v>4</v>
      </c>
      <c r="AY53" s="39">
        <v>15227</v>
      </c>
      <c r="AZ53" s="39">
        <v>13728</v>
      </c>
      <c r="BA53" s="39">
        <v>0</v>
      </c>
      <c r="BB53" s="39">
        <v>5</v>
      </c>
      <c r="BC53" s="39">
        <v>0</v>
      </c>
      <c r="BD53" s="39">
        <v>9196</v>
      </c>
      <c r="BE53" s="39">
        <v>211167</v>
      </c>
      <c r="BF53" s="39">
        <v>82585</v>
      </c>
      <c r="BG53" s="39">
        <v>0</v>
      </c>
      <c r="BH53" s="41">
        <v>458069</v>
      </c>
      <c r="BI53" s="42"/>
      <c r="BJ53" s="41">
        <v>0</v>
      </c>
      <c r="BL53" s="83">
        <v>0</v>
      </c>
      <c r="BW53"/>
      <c r="BX53"/>
      <c r="BY53"/>
      <c r="BZ53"/>
    </row>
    <row r="54" spans="1:78" s="10" customFormat="1" x14ac:dyDescent="0.3">
      <c r="A54" s="26" t="s">
        <v>25</v>
      </c>
      <c r="B54" s="38" t="s">
        <v>24</v>
      </c>
      <c r="C54" s="39">
        <v>84652</v>
      </c>
      <c r="D54" s="38">
        <v>0</v>
      </c>
      <c r="E54" s="38">
        <v>0</v>
      </c>
      <c r="F54" s="38">
        <v>0</v>
      </c>
      <c r="G54" s="38"/>
      <c r="H54" s="38">
        <v>0</v>
      </c>
      <c r="I54" s="38">
        <v>0</v>
      </c>
      <c r="J54" s="38">
        <v>0</v>
      </c>
      <c r="K54" s="38">
        <v>84652</v>
      </c>
      <c r="L54" s="40">
        <v>0</v>
      </c>
      <c r="M54" s="39">
        <v>0</v>
      </c>
      <c r="N54" s="39">
        <v>0</v>
      </c>
      <c r="O54" s="39">
        <v>0</v>
      </c>
      <c r="P54" s="39">
        <v>0</v>
      </c>
      <c r="Q54" s="39">
        <v>0</v>
      </c>
      <c r="R54" s="39">
        <v>0</v>
      </c>
      <c r="S54" s="39">
        <v>0</v>
      </c>
      <c r="T54" s="39">
        <v>0</v>
      </c>
      <c r="U54" s="39">
        <v>0</v>
      </c>
      <c r="V54" s="39">
        <v>0</v>
      </c>
      <c r="W54" s="39">
        <v>0</v>
      </c>
      <c r="X54" s="39">
        <v>0</v>
      </c>
      <c r="Y54" s="39">
        <v>0</v>
      </c>
      <c r="Z54" s="39">
        <v>0</v>
      </c>
      <c r="AA54" s="39">
        <v>4831</v>
      </c>
      <c r="AB54" s="39">
        <v>0</v>
      </c>
      <c r="AC54" s="39">
        <v>0</v>
      </c>
      <c r="AD54" s="39">
        <v>0</v>
      </c>
      <c r="AE54" s="39">
        <v>0</v>
      </c>
      <c r="AF54" s="39">
        <v>0</v>
      </c>
      <c r="AG54" s="39">
        <v>0</v>
      </c>
      <c r="AH54" s="39">
        <v>0</v>
      </c>
      <c r="AI54" s="39">
        <v>0</v>
      </c>
      <c r="AJ54" s="39">
        <v>0</v>
      </c>
      <c r="AK54" s="39">
        <v>0</v>
      </c>
      <c r="AL54" s="39">
        <v>0</v>
      </c>
      <c r="AM54" s="39">
        <v>0</v>
      </c>
      <c r="AN54" s="39">
        <v>0</v>
      </c>
      <c r="AO54" s="39">
        <v>5</v>
      </c>
      <c r="AP54" s="39">
        <v>3841</v>
      </c>
      <c r="AQ54" s="39">
        <v>2786</v>
      </c>
      <c r="AR54" s="39">
        <v>0</v>
      </c>
      <c r="AS54" s="39">
        <v>37</v>
      </c>
      <c r="AT54" s="39">
        <v>0</v>
      </c>
      <c r="AU54" s="39">
        <v>15741</v>
      </c>
      <c r="AV54" s="39">
        <v>2461</v>
      </c>
      <c r="AW54" s="39">
        <v>0</v>
      </c>
      <c r="AX54" s="39">
        <v>0</v>
      </c>
      <c r="AY54" s="39">
        <v>7</v>
      </c>
      <c r="AZ54" s="39">
        <v>6</v>
      </c>
      <c r="BA54" s="39">
        <v>0</v>
      </c>
      <c r="BB54" s="39">
        <v>0</v>
      </c>
      <c r="BC54" s="39">
        <v>0</v>
      </c>
      <c r="BD54" s="39">
        <v>4414</v>
      </c>
      <c r="BE54" s="39">
        <v>10885</v>
      </c>
      <c r="BF54" s="39">
        <v>39638</v>
      </c>
      <c r="BG54" s="39">
        <v>0</v>
      </c>
      <c r="BH54" s="41">
        <v>84652</v>
      </c>
      <c r="BI54" s="42"/>
      <c r="BJ54" s="41">
        <v>0</v>
      </c>
      <c r="BL54" s="83">
        <v>0</v>
      </c>
      <c r="BW54"/>
      <c r="BX54"/>
      <c r="BY54"/>
      <c r="BZ54"/>
    </row>
    <row r="55" spans="1:78" s="10" customFormat="1" ht="15" thickBot="1" x14ac:dyDescent="0.35">
      <c r="A55" s="33" t="s">
        <v>23</v>
      </c>
      <c r="B55" s="38" t="s">
        <v>22</v>
      </c>
      <c r="C55" s="39">
        <v>236846</v>
      </c>
      <c r="D55" s="38">
        <v>0</v>
      </c>
      <c r="E55" s="38">
        <v>0</v>
      </c>
      <c r="F55" s="38">
        <v>0</v>
      </c>
      <c r="G55" s="38"/>
      <c r="H55" s="38">
        <v>0</v>
      </c>
      <c r="I55" s="38">
        <v>0</v>
      </c>
      <c r="J55" s="38">
        <v>0</v>
      </c>
      <c r="K55" s="38">
        <v>236846</v>
      </c>
      <c r="L55" s="40">
        <v>0</v>
      </c>
      <c r="M55" s="39">
        <v>0</v>
      </c>
      <c r="N55" s="39">
        <v>0</v>
      </c>
      <c r="O55" s="39">
        <v>0</v>
      </c>
      <c r="P55" s="39">
        <v>0</v>
      </c>
      <c r="Q55" s="39">
        <v>0</v>
      </c>
      <c r="R55" s="39">
        <v>0</v>
      </c>
      <c r="S55" s="39">
        <v>0</v>
      </c>
      <c r="T55" s="39">
        <v>0</v>
      </c>
      <c r="U55" s="39">
        <v>0</v>
      </c>
      <c r="V55" s="39">
        <v>0</v>
      </c>
      <c r="W55" s="39">
        <v>0</v>
      </c>
      <c r="X55" s="39">
        <v>0</v>
      </c>
      <c r="Y55" s="39">
        <v>0</v>
      </c>
      <c r="Z55" s="39">
        <v>0</v>
      </c>
      <c r="AA55" s="39">
        <v>0</v>
      </c>
      <c r="AB55" s="39">
        <v>0</v>
      </c>
      <c r="AC55" s="39">
        <v>0</v>
      </c>
      <c r="AD55" s="39">
        <v>0</v>
      </c>
      <c r="AE55" s="39">
        <v>0</v>
      </c>
      <c r="AF55" s="39">
        <v>0</v>
      </c>
      <c r="AG55" s="39">
        <v>0</v>
      </c>
      <c r="AH55" s="39">
        <v>0</v>
      </c>
      <c r="AI55" s="39">
        <v>0</v>
      </c>
      <c r="AJ55" s="39">
        <v>0</v>
      </c>
      <c r="AK55" s="39">
        <v>0</v>
      </c>
      <c r="AL55" s="39">
        <v>0</v>
      </c>
      <c r="AM55" s="39">
        <v>0</v>
      </c>
      <c r="AN55" s="39">
        <v>0</v>
      </c>
      <c r="AO55" s="39">
        <v>0</v>
      </c>
      <c r="AP55" s="39">
        <v>0</v>
      </c>
      <c r="AQ55" s="39">
        <v>0</v>
      </c>
      <c r="AR55" s="39">
        <v>0</v>
      </c>
      <c r="AS55" s="39">
        <v>0</v>
      </c>
      <c r="AT55" s="39">
        <v>0</v>
      </c>
      <c r="AU55" s="39">
        <v>0</v>
      </c>
      <c r="AV55" s="39">
        <v>0</v>
      </c>
      <c r="AW55" s="39">
        <v>0</v>
      </c>
      <c r="AX55" s="39">
        <v>0</v>
      </c>
      <c r="AY55" s="39">
        <v>0</v>
      </c>
      <c r="AZ55" s="39">
        <v>0</v>
      </c>
      <c r="BA55" s="39">
        <v>0</v>
      </c>
      <c r="BB55" s="39">
        <v>0</v>
      </c>
      <c r="BC55" s="39">
        <v>0</v>
      </c>
      <c r="BD55" s="39">
        <v>0</v>
      </c>
      <c r="BE55" s="39">
        <v>0</v>
      </c>
      <c r="BF55" s="39">
        <v>0</v>
      </c>
      <c r="BG55" s="39">
        <v>0</v>
      </c>
      <c r="BH55" s="41">
        <v>0</v>
      </c>
      <c r="BI55" s="44"/>
      <c r="BJ55" s="45">
        <v>236846</v>
      </c>
      <c r="BL55" s="83">
        <v>0</v>
      </c>
      <c r="BW55"/>
      <c r="BX55"/>
      <c r="BY55"/>
      <c r="BZ55"/>
    </row>
    <row r="56" spans="1:78" s="51" customFormat="1" ht="21.75" customHeight="1" thickTop="1" thickBot="1" x14ac:dyDescent="0.3">
      <c r="A56" s="46"/>
      <c r="B56" s="47">
        <v>0</v>
      </c>
      <c r="C56" s="48">
        <v>33969244</v>
      </c>
      <c r="D56" s="48">
        <v>0</v>
      </c>
      <c r="E56" s="48">
        <v>0</v>
      </c>
      <c r="F56" s="48">
        <v>419298</v>
      </c>
      <c r="G56" s="48">
        <v>0</v>
      </c>
      <c r="H56" s="48">
        <v>48309</v>
      </c>
      <c r="I56" s="48">
        <v>230600</v>
      </c>
      <c r="J56" s="48">
        <v>419912</v>
      </c>
      <c r="K56" s="49">
        <v>32851125</v>
      </c>
      <c r="L56" s="47">
        <v>1246689</v>
      </c>
      <c r="M56" s="47">
        <v>1392906</v>
      </c>
      <c r="N56" s="47">
        <v>567113</v>
      </c>
      <c r="O56" s="47">
        <v>225075</v>
      </c>
      <c r="P56" s="47">
        <v>209381</v>
      </c>
      <c r="Q56" s="47">
        <v>202226</v>
      </c>
      <c r="R56" s="47">
        <v>897289</v>
      </c>
      <c r="S56" s="47">
        <v>358628</v>
      </c>
      <c r="T56" s="47">
        <v>422504</v>
      </c>
      <c r="U56" s="47">
        <v>647405</v>
      </c>
      <c r="V56" s="47">
        <v>111321</v>
      </c>
      <c r="W56" s="47">
        <v>576046</v>
      </c>
      <c r="X56" s="47">
        <v>304658</v>
      </c>
      <c r="Y56" s="47">
        <v>118712</v>
      </c>
      <c r="Z56" s="47">
        <v>74830</v>
      </c>
      <c r="AA56" s="47">
        <v>105412</v>
      </c>
      <c r="AB56" s="47">
        <v>24005</v>
      </c>
      <c r="AC56" s="47">
        <v>201796</v>
      </c>
      <c r="AD56" s="47">
        <v>167931</v>
      </c>
      <c r="AE56" s="47">
        <v>1447229</v>
      </c>
      <c r="AF56" s="47">
        <v>358122</v>
      </c>
      <c r="AG56" s="47">
        <v>76962</v>
      </c>
      <c r="AH56" s="47">
        <v>169171</v>
      </c>
      <c r="AI56" s="47">
        <v>841705</v>
      </c>
      <c r="AJ56" s="47">
        <v>79</v>
      </c>
      <c r="AK56" s="47">
        <v>26069</v>
      </c>
      <c r="AL56" s="47">
        <v>1944</v>
      </c>
      <c r="AM56" s="47">
        <v>12960</v>
      </c>
      <c r="AN56" s="47">
        <v>255230</v>
      </c>
      <c r="AO56" s="47">
        <v>157954</v>
      </c>
      <c r="AP56" s="47">
        <v>404585</v>
      </c>
      <c r="AQ56" s="47">
        <v>105634</v>
      </c>
      <c r="AR56" s="47">
        <v>1250566</v>
      </c>
      <c r="AS56" s="47">
        <v>4206630</v>
      </c>
      <c r="AT56" s="47">
        <v>3089493</v>
      </c>
      <c r="AU56" s="47">
        <v>1552069</v>
      </c>
      <c r="AV56" s="47">
        <v>1091950</v>
      </c>
      <c r="AW56" s="47">
        <v>653174</v>
      </c>
      <c r="AX56" s="47">
        <v>1101359</v>
      </c>
      <c r="AY56" s="47">
        <v>527147</v>
      </c>
      <c r="AZ56" s="47">
        <v>480532</v>
      </c>
      <c r="BA56" s="47">
        <v>794187</v>
      </c>
      <c r="BB56" s="47">
        <v>876837</v>
      </c>
      <c r="BC56" s="47">
        <v>338041</v>
      </c>
      <c r="BD56" s="47">
        <v>19248</v>
      </c>
      <c r="BE56" s="47">
        <v>270684</v>
      </c>
      <c r="BF56" s="47">
        <v>172858</v>
      </c>
      <c r="BG56" s="47">
        <v>0</v>
      </c>
      <c r="BH56" s="47">
        <v>28136346</v>
      </c>
      <c r="BI56" s="50">
        <v>0</v>
      </c>
      <c r="BJ56" s="49">
        <v>4714779</v>
      </c>
      <c r="BK56" s="10"/>
      <c r="BL56" s="83">
        <v>0</v>
      </c>
      <c r="BM56" s="10"/>
      <c r="BN56" s="10"/>
      <c r="BO56" s="10"/>
      <c r="BP56" s="10"/>
      <c r="BQ56" s="10"/>
      <c r="BR56" s="10"/>
      <c r="BS56" s="10"/>
    </row>
    <row r="57" spans="1:78" s="51" customFormat="1" ht="21.75" customHeight="1" thickTop="1" thickBot="1" x14ac:dyDescent="0.35">
      <c r="B57" s="52"/>
      <c r="C57" s="52"/>
      <c r="D57" s="52"/>
      <c r="E57" s="52"/>
      <c r="F57" s="52"/>
      <c r="G57" s="52"/>
      <c r="H57" s="52"/>
      <c r="I57" s="52"/>
      <c r="J57" s="52"/>
      <c r="K57" s="52"/>
      <c r="L57" s="52"/>
      <c r="M57" s="52"/>
      <c r="N57" s="52"/>
      <c r="O57" s="52"/>
      <c r="P57" s="52"/>
      <c r="Q57" s="52"/>
      <c r="R57" s="52"/>
      <c r="S57" s="52"/>
      <c r="T57" s="52"/>
      <c r="U57" s="52"/>
      <c r="V57" s="52"/>
      <c r="W57" s="52"/>
      <c r="X57" s="52"/>
      <c r="Y57" s="52"/>
      <c r="Z57" s="52"/>
      <c r="AA57" s="52"/>
      <c r="AB57" s="52"/>
      <c r="AC57" s="52"/>
      <c r="AD57" s="52"/>
      <c r="AE57" s="52"/>
      <c r="AF57" s="52"/>
      <c r="AG57" s="52"/>
      <c r="AH57" s="52"/>
      <c r="AI57" s="52"/>
      <c r="AJ57" s="52"/>
      <c r="AK57" s="52"/>
      <c r="AL57" s="52"/>
      <c r="AM57" s="52"/>
      <c r="AN57" s="52"/>
      <c r="AO57" s="52"/>
      <c r="AP57" s="52"/>
      <c r="AQ57" s="52"/>
      <c r="AR57" s="52"/>
      <c r="AS57" s="52"/>
      <c r="AT57" s="52"/>
      <c r="AU57" s="52"/>
      <c r="AV57" s="52"/>
      <c r="AW57" s="52"/>
      <c r="AX57" s="52"/>
      <c r="AY57" s="52"/>
      <c r="AZ57" s="52"/>
      <c r="BA57" s="52"/>
      <c r="BB57" s="52"/>
      <c r="BC57" s="52"/>
      <c r="BD57" s="52"/>
      <c r="BE57" s="52"/>
      <c r="BF57" s="52"/>
      <c r="BG57" s="52"/>
      <c r="BH57" s="52"/>
      <c r="BI57" s="52"/>
      <c r="BJ57" s="52"/>
      <c r="BK57" s="52"/>
      <c r="BL57" s="52"/>
      <c r="BM57" s="52"/>
      <c r="BN57" s="52"/>
      <c r="BO57" s="52"/>
      <c r="BP57" s="52"/>
      <c r="BQ57" s="53"/>
      <c r="BR57" s="53"/>
    </row>
    <row r="58" spans="1:78" s="10" customFormat="1" ht="15.6" thickTop="1" thickBot="1" x14ac:dyDescent="0.35">
      <c r="L58" s="14" t="s">
        <v>178</v>
      </c>
      <c r="M58" s="15"/>
      <c r="N58" s="15"/>
      <c r="O58" s="15"/>
      <c r="P58" s="15"/>
      <c r="Q58" s="15"/>
      <c r="R58" s="15"/>
      <c r="S58" s="15"/>
      <c r="T58" s="15"/>
      <c r="U58" s="15"/>
      <c r="V58" s="15"/>
      <c r="W58" s="15"/>
      <c r="X58" s="15"/>
      <c r="Y58" s="15"/>
      <c r="Z58" s="15"/>
      <c r="AA58" s="15"/>
      <c r="AB58" s="15"/>
      <c r="AC58" s="15"/>
      <c r="AD58" s="15"/>
      <c r="AE58" s="15"/>
      <c r="AF58" s="15"/>
      <c r="AG58" s="15"/>
      <c r="AH58" s="15"/>
      <c r="AI58" s="15"/>
      <c r="AJ58" s="15"/>
      <c r="AK58" s="15"/>
      <c r="AL58" s="15"/>
      <c r="AM58" s="15"/>
      <c r="AN58" s="15"/>
      <c r="AO58" s="15"/>
      <c r="AP58" s="15"/>
      <c r="AQ58" s="15"/>
      <c r="AR58" s="15"/>
      <c r="AS58" s="15"/>
      <c r="AT58" s="15"/>
      <c r="AU58" s="15"/>
      <c r="AV58" s="15"/>
      <c r="AW58" s="15"/>
      <c r="AX58" s="15"/>
      <c r="AY58" s="15"/>
      <c r="AZ58" s="15"/>
      <c r="BA58" s="15"/>
      <c r="BB58" s="15"/>
      <c r="BC58" s="15"/>
      <c r="BD58" s="15"/>
      <c r="BE58" s="15"/>
      <c r="BF58" s="15"/>
      <c r="BG58" s="15"/>
      <c r="BH58" s="16"/>
      <c r="BT58" s="12"/>
      <c r="BW58"/>
      <c r="BX58"/>
      <c r="BY58"/>
      <c r="BZ58"/>
    </row>
    <row r="59" spans="1:78" s="10" customFormat="1" ht="80.400000000000006" thickTop="1" thickBot="1" x14ac:dyDescent="0.35">
      <c r="A59" s="17" t="s">
        <v>177</v>
      </c>
      <c r="B59" s="54"/>
      <c r="C59" s="19" t="s">
        <v>176</v>
      </c>
      <c r="D59" s="19" t="s">
        <v>175</v>
      </c>
      <c r="E59" s="19" t="s">
        <v>174</v>
      </c>
      <c r="F59" s="19" t="s">
        <v>173</v>
      </c>
      <c r="G59" s="19" t="s">
        <v>172</v>
      </c>
      <c r="H59" s="19" t="s">
        <v>171</v>
      </c>
      <c r="I59" s="19" t="s">
        <v>170</v>
      </c>
      <c r="J59" s="20" t="s">
        <v>169</v>
      </c>
      <c r="K59" s="21" t="s">
        <v>168</v>
      </c>
      <c r="L59" s="22" t="s">
        <v>167</v>
      </c>
      <c r="M59" s="23" t="s">
        <v>166</v>
      </c>
      <c r="N59" s="23" t="s">
        <v>165</v>
      </c>
      <c r="O59" s="23" t="s">
        <v>164</v>
      </c>
      <c r="P59" s="23" t="s">
        <v>163</v>
      </c>
      <c r="Q59" s="23" t="s">
        <v>162</v>
      </c>
      <c r="R59" s="23" t="s">
        <v>161</v>
      </c>
      <c r="S59" s="23" t="s">
        <v>160</v>
      </c>
      <c r="T59" s="23" t="s">
        <v>159</v>
      </c>
      <c r="U59" s="23" t="s">
        <v>158</v>
      </c>
      <c r="V59" s="23" t="s">
        <v>157</v>
      </c>
      <c r="W59" s="23" t="s">
        <v>156</v>
      </c>
      <c r="X59" s="23" t="s">
        <v>155</v>
      </c>
      <c r="Y59" s="23" t="s">
        <v>154</v>
      </c>
      <c r="Z59" s="23" t="s">
        <v>153</v>
      </c>
      <c r="AA59" s="23" t="s">
        <v>85</v>
      </c>
      <c r="AB59" s="23" t="s">
        <v>152</v>
      </c>
      <c r="AC59" s="23" t="s">
        <v>151</v>
      </c>
      <c r="AD59" s="23" t="s">
        <v>150</v>
      </c>
      <c r="AE59" s="23" t="s">
        <v>149</v>
      </c>
      <c r="AF59" s="23" t="s">
        <v>148</v>
      </c>
      <c r="AG59" s="23" t="s">
        <v>147</v>
      </c>
      <c r="AH59" s="23" t="s">
        <v>146</v>
      </c>
      <c r="AI59" s="23" t="s">
        <v>145</v>
      </c>
      <c r="AJ59" s="23" t="s">
        <v>144</v>
      </c>
      <c r="AK59" s="23" t="s">
        <v>143</v>
      </c>
      <c r="AL59" s="23" t="s">
        <v>142</v>
      </c>
      <c r="AM59" s="23" t="s">
        <v>141</v>
      </c>
      <c r="AN59" s="23" t="s">
        <v>140</v>
      </c>
      <c r="AO59" s="23" t="s">
        <v>57</v>
      </c>
      <c r="AP59" s="23" t="s">
        <v>55</v>
      </c>
      <c r="AQ59" s="23" t="s">
        <v>53</v>
      </c>
      <c r="AR59" s="23" t="s">
        <v>139</v>
      </c>
      <c r="AS59" s="23" t="s">
        <v>217</v>
      </c>
      <c r="AT59" s="23" t="s">
        <v>138</v>
      </c>
      <c r="AU59" s="23" t="s">
        <v>137</v>
      </c>
      <c r="AV59" s="23" t="s">
        <v>136</v>
      </c>
      <c r="AW59" s="23" t="s">
        <v>135</v>
      </c>
      <c r="AX59" s="23" t="s">
        <v>134</v>
      </c>
      <c r="AY59" s="23" t="s">
        <v>38</v>
      </c>
      <c r="AZ59" s="23" t="s">
        <v>36</v>
      </c>
      <c r="BA59" s="23" t="s">
        <v>34</v>
      </c>
      <c r="BB59" s="23" t="s">
        <v>32</v>
      </c>
      <c r="BC59" s="23" t="s">
        <v>133</v>
      </c>
      <c r="BD59" s="23" t="s">
        <v>28</v>
      </c>
      <c r="BE59" s="23" t="s">
        <v>26</v>
      </c>
      <c r="BF59" s="23" t="s">
        <v>24</v>
      </c>
      <c r="BG59" s="23" t="s">
        <v>22</v>
      </c>
      <c r="BH59" s="21" t="s">
        <v>132</v>
      </c>
      <c r="BI59" s="25" t="s">
        <v>131</v>
      </c>
      <c r="BJ59" s="24" t="s">
        <v>130</v>
      </c>
      <c r="BK59" s="55" t="s">
        <v>129</v>
      </c>
      <c r="BL59" s="56"/>
      <c r="BM59" s="57"/>
      <c r="BN59" s="58"/>
      <c r="BO59" s="58"/>
      <c r="BP59" s="58"/>
      <c r="BQ59" s="59" t="s">
        <v>128</v>
      </c>
      <c r="BR59" s="19" t="s">
        <v>127</v>
      </c>
      <c r="BS59" s="21" t="s">
        <v>126</v>
      </c>
      <c r="BW59"/>
      <c r="BX59"/>
      <c r="BY59"/>
      <c r="BZ59"/>
    </row>
    <row r="60" spans="1:78" s="10" customFormat="1" ht="15" thickTop="1" x14ac:dyDescent="0.3">
      <c r="A60" s="60"/>
      <c r="B60" s="61"/>
      <c r="C60" s="28"/>
      <c r="D60" s="27"/>
      <c r="E60" s="27"/>
      <c r="F60" s="27"/>
      <c r="G60" s="27"/>
      <c r="H60" s="27"/>
      <c r="I60" s="27"/>
      <c r="J60" s="27"/>
      <c r="K60" s="27"/>
      <c r="L60" s="29"/>
      <c r="M60" s="28"/>
      <c r="N60" s="28"/>
      <c r="O60" s="28"/>
      <c r="P60" s="28"/>
      <c r="Q60" s="28"/>
      <c r="R60" s="28"/>
      <c r="S60" s="28"/>
      <c r="T60" s="28"/>
      <c r="U60" s="28"/>
      <c r="V60" s="28"/>
      <c r="W60" s="28"/>
      <c r="X60" s="28"/>
      <c r="Y60" s="28"/>
      <c r="Z60" s="28"/>
      <c r="AA60" s="28"/>
      <c r="AB60" s="28"/>
      <c r="AC60" s="28"/>
      <c r="AD60" s="28"/>
      <c r="AE60" s="28"/>
      <c r="AF60" s="28"/>
      <c r="AG60" s="28"/>
      <c r="AH60" s="28"/>
      <c r="AI60" s="28"/>
      <c r="AJ60" s="28"/>
      <c r="AK60" s="28"/>
      <c r="AL60" s="28"/>
      <c r="AM60" s="28"/>
      <c r="AN60" s="28"/>
      <c r="AO60" s="28"/>
      <c r="AP60" s="28"/>
      <c r="AQ60" s="28"/>
      <c r="AR60" s="28"/>
      <c r="AS60" s="28"/>
      <c r="AT60" s="28"/>
      <c r="AU60" s="28"/>
      <c r="AV60" s="28"/>
      <c r="AW60" s="28"/>
      <c r="AX60" s="28"/>
      <c r="AY60" s="28"/>
      <c r="AZ60" s="28"/>
      <c r="BA60" s="28"/>
      <c r="BB60" s="28"/>
      <c r="BC60" s="28"/>
      <c r="BD60" s="28"/>
      <c r="BE60" s="28"/>
      <c r="BF60" s="28"/>
      <c r="BG60" s="62"/>
      <c r="BH60" s="63"/>
      <c r="BI60" s="43"/>
      <c r="BJ60" s="64"/>
      <c r="BK60" s="65" t="s">
        <v>125</v>
      </c>
      <c r="BL60" s="66" t="s">
        <v>124</v>
      </c>
      <c r="BM60" s="67"/>
      <c r="BN60" s="68"/>
      <c r="BO60" s="69" t="s">
        <v>123</v>
      </c>
      <c r="BP60" s="70" t="s">
        <v>122</v>
      </c>
      <c r="BQ60" s="27"/>
      <c r="BR60" s="71"/>
      <c r="BS60" s="30"/>
      <c r="BW60"/>
      <c r="BX60"/>
      <c r="BY60"/>
      <c r="BZ60"/>
    </row>
    <row r="61" spans="1:78" s="10" customFormat="1" ht="15" thickBot="1" x14ac:dyDescent="0.35">
      <c r="A61" s="72"/>
      <c r="B61" s="73"/>
      <c r="C61" s="35"/>
      <c r="D61" s="34"/>
      <c r="E61" s="34"/>
      <c r="F61" s="34"/>
      <c r="G61" s="34"/>
      <c r="H61" s="34"/>
      <c r="I61" s="34"/>
      <c r="J61" s="34"/>
      <c r="K61" s="34"/>
      <c r="L61" s="36" t="s">
        <v>116</v>
      </c>
      <c r="M61" s="35" t="s">
        <v>114</v>
      </c>
      <c r="N61" s="35" t="s">
        <v>112</v>
      </c>
      <c r="O61" s="35" t="s">
        <v>110</v>
      </c>
      <c r="P61" s="35" t="s">
        <v>108</v>
      </c>
      <c r="Q61" s="35" t="s">
        <v>106</v>
      </c>
      <c r="R61" s="35" t="s">
        <v>104</v>
      </c>
      <c r="S61" s="35" t="s">
        <v>102</v>
      </c>
      <c r="T61" s="35" t="s">
        <v>100</v>
      </c>
      <c r="U61" s="35" t="s">
        <v>98</v>
      </c>
      <c r="V61" s="35" t="s">
        <v>96</v>
      </c>
      <c r="W61" s="35" t="s">
        <v>94</v>
      </c>
      <c r="X61" s="35" t="s">
        <v>92</v>
      </c>
      <c r="Y61" s="35" t="s">
        <v>90</v>
      </c>
      <c r="Z61" s="35" t="s">
        <v>88</v>
      </c>
      <c r="AA61" s="35" t="s">
        <v>86</v>
      </c>
      <c r="AB61" s="35" t="s">
        <v>84</v>
      </c>
      <c r="AC61" s="35" t="s">
        <v>82</v>
      </c>
      <c r="AD61" s="35" t="s">
        <v>80</v>
      </c>
      <c r="AE61" s="35" t="s">
        <v>78</v>
      </c>
      <c r="AF61" s="35" t="s">
        <v>76</v>
      </c>
      <c r="AG61" s="35" t="s">
        <v>74</v>
      </c>
      <c r="AH61" s="35" t="s">
        <v>72</v>
      </c>
      <c r="AI61" s="35" t="s">
        <v>70</v>
      </c>
      <c r="AJ61" s="35" t="s">
        <v>68</v>
      </c>
      <c r="AK61" s="35" t="s">
        <v>66</v>
      </c>
      <c r="AL61" s="35" t="s">
        <v>64</v>
      </c>
      <c r="AM61" s="35" t="s">
        <v>62</v>
      </c>
      <c r="AN61" s="35" t="s">
        <v>60</v>
      </c>
      <c r="AO61" s="35" t="s">
        <v>58</v>
      </c>
      <c r="AP61" s="35" t="s">
        <v>56</v>
      </c>
      <c r="AQ61" s="35" t="s">
        <v>54</v>
      </c>
      <c r="AR61" s="35" t="s">
        <v>52</v>
      </c>
      <c r="AS61" s="35" t="s">
        <v>50</v>
      </c>
      <c r="AT61" s="35" t="s">
        <v>49</v>
      </c>
      <c r="AU61" s="35" t="s">
        <v>47</v>
      </c>
      <c r="AV61" s="35" t="s">
        <v>45</v>
      </c>
      <c r="AW61" s="35" t="s">
        <v>43</v>
      </c>
      <c r="AX61" s="35" t="s">
        <v>41</v>
      </c>
      <c r="AY61" s="35" t="s">
        <v>39</v>
      </c>
      <c r="AZ61" s="35" t="s">
        <v>37</v>
      </c>
      <c r="BA61" s="35" t="s">
        <v>35</v>
      </c>
      <c r="BB61" s="35" t="s">
        <v>33</v>
      </c>
      <c r="BC61" s="35" t="s">
        <v>31</v>
      </c>
      <c r="BD61" s="35" t="s">
        <v>29</v>
      </c>
      <c r="BE61" s="35" t="s">
        <v>27</v>
      </c>
      <c r="BF61" s="35" t="s">
        <v>25</v>
      </c>
      <c r="BG61" s="35" t="s">
        <v>23</v>
      </c>
      <c r="BH61" s="73"/>
      <c r="BI61" s="45"/>
      <c r="BJ61" s="74"/>
      <c r="BK61" s="75" t="s">
        <v>121</v>
      </c>
      <c r="BL61" s="44" t="s">
        <v>120</v>
      </c>
      <c r="BM61" s="76" t="s">
        <v>119</v>
      </c>
      <c r="BN61" s="77" t="s">
        <v>118</v>
      </c>
      <c r="BO61" s="78" t="s">
        <v>117</v>
      </c>
      <c r="BP61" s="78"/>
      <c r="BQ61" s="74"/>
      <c r="BR61" s="79"/>
      <c r="BS61" s="45"/>
      <c r="BW61"/>
      <c r="BX61"/>
      <c r="BY61"/>
      <c r="BZ61"/>
    </row>
    <row r="62" spans="1:78" s="10" customFormat="1" ht="15" thickTop="1" x14ac:dyDescent="0.3">
      <c r="A62" s="60" t="s">
        <v>116</v>
      </c>
      <c r="B62" s="41" t="s">
        <v>115</v>
      </c>
      <c r="C62" s="39">
        <v>2025385</v>
      </c>
      <c r="D62" s="38"/>
      <c r="E62" s="38"/>
      <c r="F62" s="38"/>
      <c r="G62" s="38"/>
      <c r="H62" s="38"/>
      <c r="I62" s="38"/>
      <c r="J62" s="38"/>
      <c r="K62" s="38"/>
      <c r="L62" s="40">
        <v>121307</v>
      </c>
      <c r="M62" s="39">
        <v>2892</v>
      </c>
      <c r="N62" s="39">
        <v>17273</v>
      </c>
      <c r="O62" s="39">
        <v>215</v>
      </c>
      <c r="P62" s="39">
        <v>0</v>
      </c>
      <c r="Q62" s="39">
        <v>0</v>
      </c>
      <c r="R62" s="39">
        <v>0</v>
      </c>
      <c r="S62" s="39">
        <v>514</v>
      </c>
      <c r="T62" s="39">
        <v>0</v>
      </c>
      <c r="U62" s="39">
        <v>411332</v>
      </c>
      <c r="V62" s="39">
        <v>0</v>
      </c>
      <c r="W62" s="39">
        <v>0</v>
      </c>
      <c r="X62" s="39">
        <v>4913</v>
      </c>
      <c r="Y62" s="39">
        <v>2268</v>
      </c>
      <c r="Z62" s="39">
        <v>0</v>
      </c>
      <c r="AA62" s="39">
        <v>107</v>
      </c>
      <c r="AB62" s="39">
        <v>0</v>
      </c>
      <c r="AC62" s="39">
        <v>0</v>
      </c>
      <c r="AD62" s="39">
        <v>0</v>
      </c>
      <c r="AE62" s="39">
        <v>0</v>
      </c>
      <c r="AF62" s="39">
        <v>0</v>
      </c>
      <c r="AG62" s="39">
        <v>0</v>
      </c>
      <c r="AH62" s="39">
        <v>0</v>
      </c>
      <c r="AI62" s="39">
        <v>0</v>
      </c>
      <c r="AJ62" s="39">
        <v>0</v>
      </c>
      <c r="AK62" s="39">
        <v>0</v>
      </c>
      <c r="AL62" s="39">
        <v>0</v>
      </c>
      <c r="AM62" s="39">
        <v>0</v>
      </c>
      <c r="AN62" s="39">
        <v>0</v>
      </c>
      <c r="AO62" s="39">
        <v>0</v>
      </c>
      <c r="AP62" s="39">
        <v>0</v>
      </c>
      <c r="AQ62" s="39">
        <v>0</v>
      </c>
      <c r="AR62" s="39">
        <v>0</v>
      </c>
      <c r="AS62" s="39">
        <v>0</v>
      </c>
      <c r="AT62" s="39">
        <v>0</v>
      </c>
      <c r="AU62" s="39">
        <v>107009</v>
      </c>
      <c r="AV62" s="39">
        <v>0</v>
      </c>
      <c r="AW62" s="39">
        <v>0</v>
      </c>
      <c r="AX62" s="39">
        <v>0</v>
      </c>
      <c r="AY62" s="39">
        <v>0</v>
      </c>
      <c r="AZ62" s="39">
        <v>0</v>
      </c>
      <c r="BA62" s="39">
        <v>0</v>
      </c>
      <c r="BB62" s="39">
        <v>0</v>
      </c>
      <c r="BC62" s="39">
        <v>0</v>
      </c>
      <c r="BD62" s="39">
        <v>0</v>
      </c>
      <c r="BE62" s="39">
        <v>0</v>
      </c>
      <c r="BF62" s="39">
        <v>0</v>
      </c>
      <c r="BG62" s="80">
        <v>0</v>
      </c>
      <c r="BH62" s="81">
        <v>667830</v>
      </c>
      <c r="BI62" s="41"/>
      <c r="BJ62" s="38">
        <v>4042</v>
      </c>
      <c r="BK62" s="82">
        <v>1125096</v>
      </c>
      <c r="BL62" s="40">
        <v>1125096</v>
      </c>
      <c r="BM62" s="83">
        <v>365380</v>
      </c>
      <c r="BN62" s="38">
        <v>759716</v>
      </c>
      <c r="BO62" s="84">
        <v>0</v>
      </c>
      <c r="BP62" s="84">
        <v>0</v>
      </c>
      <c r="BQ62" s="38">
        <v>9724</v>
      </c>
      <c r="BR62" s="85">
        <v>218693</v>
      </c>
      <c r="BS62" s="41">
        <v>0</v>
      </c>
      <c r="BW62"/>
      <c r="BX62"/>
      <c r="BY62"/>
      <c r="BZ62"/>
    </row>
    <row r="63" spans="1:78" s="10" customFormat="1" x14ac:dyDescent="0.3">
      <c r="A63" s="60" t="s">
        <v>114</v>
      </c>
      <c r="B63" s="41" t="s">
        <v>113</v>
      </c>
      <c r="C63" s="39">
        <v>2023022</v>
      </c>
      <c r="D63" s="38"/>
      <c r="E63" s="38"/>
      <c r="F63" s="38"/>
      <c r="G63" s="38"/>
      <c r="H63" s="38"/>
      <c r="I63" s="38"/>
      <c r="J63" s="38"/>
      <c r="K63" s="38"/>
      <c r="L63" s="40">
        <v>124</v>
      </c>
      <c r="M63" s="39">
        <v>39945</v>
      </c>
      <c r="N63" s="39">
        <v>36</v>
      </c>
      <c r="O63" s="39">
        <v>15503</v>
      </c>
      <c r="P63" s="39">
        <v>1655</v>
      </c>
      <c r="Q63" s="39">
        <v>188</v>
      </c>
      <c r="R63" s="39">
        <v>193</v>
      </c>
      <c r="S63" s="39">
        <v>954</v>
      </c>
      <c r="T63" s="39">
        <v>21386</v>
      </c>
      <c r="U63" s="39">
        <v>393</v>
      </c>
      <c r="V63" s="39">
        <v>287</v>
      </c>
      <c r="W63" s="39">
        <v>267909</v>
      </c>
      <c r="X63" s="39">
        <v>10651</v>
      </c>
      <c r="Y63" s="39">
        <v>1699</v>
      </c>
      <c r="Z63" s="39">
        <v>33153</v>
      </c>
      <c r="AA63" s="39">
        <v>7677</v>
      </c>
      <c r="AB63" s="39">
        <v>87</v>
      </c>
      <c r="AC63" s="39">
        <v>434</v>
      </c>
      <c r="AD63" s="39">
        <v>3475</v>
      </c>
      <c r="AE63" s="39">
        <v>301</v>
      </c>
      <c r="AF63" s="39">
        <v>9564</v>
      </c>
      <c r="AG63" s="39">
        <v>9721</v>
      </c>
      <c r="AH63" s="39">
        <v>31</v>
      </c>
      <c r="AI63" s="39">
        <v>1403</v>
      </c>
      <c r="AJ63" s="39">
        <v>0</v>
      </c>
      <c r="AK63" s="39">
        <v>517</v>
      </c>
      <c r="AL63" s="39">
        <v>39</v>
      </c>
      <c r="AM63" s="39">
        <v>16</v>
      </c>
      <c r="AN63" s="39">
        <v>951</v>
      </c>
      <c r="AO63" s="39">
        <v>201</v>
      </c>
      <c r="AP63" s="39">
        <v>1052</v>
      </c>
      <c r="AQ63" s="39">
        <v>254</v>
      </c>
      <c r="AR63" s="39">
        <v>1876</v>
      </c>
      <c r="AS63" s="39">
        <v>1274</v>
      </c>
      <c r="AT63" s="39">
        <v>26772</v>
      </c>
      <c r="AU63" s="39">
        <v>101</v>
      </c>
      <c r="AV63" s="39">
        <v>1549</v>
      </c>
      <c r="AW63" s="39">
        <v>18</v>
      </c>
      <c r="AX63" s="39">
        <v>0</v>
      </c>
      <c r="AY63" s="39">
        <v>142</v>
      </c>
      <c r="AZ63" s="39">
        <v>176</v>
      </c>
      <c r="BA63" s="39">
        <v>319</v>
      </c>
      <c r="BB63" s="39">
        <v>1242</v>
      </c>
      <c r="BC63" s="39">
        <v>1345</v>
      </c>
      <c r="BD63" s="39">
        <v>2</v>
      </c>
      <c r="BE63" s="39">
        <v>105</v>
      </c>
      <c r="BF63" s="39">
        <v>17</v>
      </c>
      <c r="BG63" s="80">
        <v>0</v>
      </c>
      <c r="BH63" s="81">
        <v>464737</v>
      </c>
      <c r="BI63" s="41"/>
      <c r="BJ63" s="38">
        <v>1277802</v>
      </c>
      <c r="BK63" s="82">
        <v>139508</v>
      </c>
      <c r="BL63" s="40">
        <v>139508</v>
      </c>
      <c r="BM63" s="83">
        <v>40691</v>
      </c>
      <c r="BN63" s="38">
        <v>98817</v>
      </c>
      <c r="BO63" s="84">
        <v>0</v>
      </c>
      <c r="BP63" s="84">
        <v>0</v>
      </c>
      <c r="BQ63" s="38">
        <v>105700</v>
      </c>
      <c r="BR63" s="85">
        <v>35275</v>
      </c>
      <c r="BS63" s="41">
        <v>0</v>
      </c>
      <c r="BW63"/>
      <c r="BX63"/>
      <c r="BY63"/>
      <c r="BZ63"/>
    </row>
    <row r="64" spans="1:78" s="10" customFormat="1" x14ac:dyDescent="0.3">
      <c r="A64" s="60" t="s">
        <v>112</v>
      </c>
      <c r="B64" s="41" t="s">
        <v>111</v>
      </c>
      <c r="C64" s="39">
        <v>664208</v>
      </c>
      <c r="D64" s="38"/>
      <c r="E64" s="38"/>
      <c r="F64" s="38"/>
      <c r="G64" s="38"/>
      <c r="H64" s="38"/>
      <c r="I64" s="38"/>
      <c r="J64" s="38"/>
      <c r="K64" s="38"/>
      <c r="L64" s="40">
        <v>0</v>
      </c>
      <c r="M64" s="39">
        <v>0</v>
      </c>
      <c r="N64" s="39">
        <v>24275</v>
      </c>
      <c r="O64" s="39">
        <v>0</v>
      </c>
      <c r="P64" s="39">
        <v>0</v>
      </c>
      <c r="Q64" s="39">
        <v>0</v>
      </c>
      <c r="R64" s="39">
        <v>0</v>
      </c>
      <c r="S64" s="39">
        <v>44010</v>
      </c>
      <c r="T64" s="39">
        <v>0</v>
      </c>
      <c r="U64" s="39">
        <v>0</v>
      </c>
      <c r="V64" s="39">
        <v>45</v>
      </c>
      <c r="W64" s="39">
        <v>0</v>
      </c>
      <c r="X64" s="39">
        <v>765</v>
      </c>
      <c r="Y64" s="39">
        <v>0</v>
      </c>
      <c r="Z64" s="39">
        <v>0</v>
      </c>
      <c r="AA64" s="39">
        <v>0</v>
      </c>
      <c r="AB64" s="39">
        <v>0</v>
      </c>
      <c r="AC64" s="39">
        <v>0</v>
      </c>
      <c r="AD64" s="39">
        <v>0</v>
      </c>
      <c r="AE64" s="39">
        <v>0</v>
      </c>
      <c r="AF64" s="39">
        <v>0</v>
      </c>
      <c r="AG64" s="39">
        <v>0</v>
      </c>
      <c r="AH64" s="39">
        <v>0</v>
      </c>
      <c r="AI64" s="39">
        <v>0</v>
      </c>
      <c r="AJ64" s="39">
        <v>0</v>
      </c>
      <c r="AK64" s="39">
        <v>0</v>
      </c>
      <c r="AL64" s="39">
        <v>0</v>
      </c>
      <c r="AM64" s="39">
        <v>0</v>
      </c>
      <c r="AN64" s="39">
        <v>0</v>
      </c>
      <c r="AO64" s="39">
        <v>0</v>
      </c>
      <c r="AP64" s="39">
        <v>0</v>
      </c>
      <c r="AQ64" s="39">
        <v>0</v>
      </c>
      <c r="AR64" s="39">
        <v>0</v>
      </c>
      <c r="AS64" s="39">
        <v>0</v>
      </c>
      <c r="AT64" s="39">
        <v>0</v>
      </c>
      <c r="AU64" s="39">
        <v>11454</v>
      </c>
      <c r="AV64" s="39">
        <v>0</v>
      </c>
      <c r="AW64" s="39">
        <v>0</v>
      </c>
      <c r="AX64" s="39">
        <v>0</v>
      </c>
      <c r="AY64" s="39">
        <v>0</v>
      </c>
      <c r="AZ64" s="39">
        <v>0</v>
      </c>
      <c r="BA64" s="39">
        <v>0</v>
      </c>
      <c r="BB64" s="39">
        <v>0</v>
      </c>
      <c r="BC64" s="39">
        <v>0</v>
      </c>
      <c r="BD64" s="39">
        <v>0</v>
      </c>
      <c r="BE64" s="39">
        <v>0</v>
      </c>
      <c r="BF64" s="39">
        <v>0</v>
      </c>
      <c r="BG64" s="80">
        <v>0</v>
      </c>
      <c r="BH64" s="81">
        <v>80549</v>
      </c>
      <c r="BI64" s="41"/>
      <c r="BJ64" s="38">
        <v>187</v>
      </c>
      <c r="BK64" s="82">
        <v>337410</v>
      </c>
      <c r="BL64" s="40">
        <v>337410</v>
      </c>
      <c r="BM64" s="83">
        <v>67233</v>
      </c>
      <c r="BN64" s="38">
        <v>270177</v>
      </c>
      <c r="BO64" s="84">
        <v>0</v>
      </c>
      <c r="BP64" s="84">
        <v>0</v>
      </c>
      <c r="BQ64" s="38">
        <v>0</v>
      </c>
      <c r="BR64" s="85">
        <v>246062</v>
      </c>
      <c r="BS64" s="41">
        <v>0</v>
      </c>
      <c r="BW64"/>
      <c r="BX64"/>
      <c r="BY64"/>
      <c r="BZ64"/>
    </row>
    <row r="65" spans="1:78" s="10" customFormat="1" x14ac:dyDescent="0.3">
      <c r="A65" s="60" t="s">
        <v>110</v>
      </c>
      <c r="B65" s="41" t="s">
        <v>109</v>
      </c>
      <c r="C65" s="39">
        <v>160941</v>
      </c>
      <c r="D65" s="38"/>
      <c r="E65" s="38"/>
      <c r="F65" s="38"/>
      <c r="G65" s="38"/>
      <c r="H65" s="38"/>
      <c r="I65" s="38"/>
      <c r="J65" s="38"/>
      <c r="K65" s="38"/>
      <c r="L65" s="40">
        <v>24062</v>
      </c>
      <c r="M65" s="39">
        <v>41395</v>
      </c>
      <c r="N65" s="39">
        <v>432</v>
      </c>
      <c r="O65" s="39">
        <v>169</v>
      </c>
      <c r="P65" s="39">
        <v>0</v>
      </c>
      <c r="Q65" s="39">
        <v>4976</v>
      </c>
      <c r="R65" s="39">
        <v>0</v>
      </c>
      <c r="S65" s="39">
        <v>52</v>
      </c>
      <c r="T65" s="39">
        <v>360</v>
      </c>
      <c r="U65" s="39">
        <v>686</v>
      </c>
      <c r="V65" s="39">
        <v>0</v>
      </c>
      <c r="W65" s="39">
        <v>3</v>
      </c>
      <c r="X65" s="39">
        <v>0</v>
      </c>
      <c r="Y65" s="39">
        <v>0</v>
      </c>
      <c r="Z65" s="39">
        <v>0</v>
      </c>
      <c r="AA65" s="39">
        <v>3041</v>
      </c>
      <c r="AB65" s="39">
        <v>22</v>
      </c>
      <c r="AC65" s="39">
        <v>59</v>
      </c>
      <c r="AD65" s="39">
        <v>76</v>
      </c>
      <c r="AE65" s="39">
        <v>0</v>
      </c>
      <c r="AF65" s="39">
        <v>13</v>
      </c>
      <c r="AG65" s="39">
        <v>9</v>
      </c>
      <c r="AH65" s="39">
        <v>170</v>
      </c>
      <c r="AI65" s="39">
        <v>0</v>
      </c>
      <c r="AJ65" s="39">
        <v>0</v>
      </c>
      <c r="AK65" s="39">
        <v>0</v>
      </c>
      <c r="AL65" s="39">
        <v>0</v>
      </c>
      <c r="AM65" s="39">
        <v>19</v>
      </c>
      <c r="AN65" s="39">
        <v>12</v>
      </c>
      <c r="AO65" s="39">
        <v>0</v>
      </c>
      <c r="AP65" s="39">
        <v>0</v>
      </c>
      <c r="AQ65" s="39">
        <v>0</v>
      </c>
      <c r="AR65" s="39">
        <v>0</v>
      </c>
      <c r="AS65" s="39">
        <v>48784</v>
      </c>
      <c r="AT65" s="39">
        <v>0</v>
      </c>
      <c r="AU65" s="39">
        <v>1875</v>
      </c>
      <c r="AV65" s="39">
        <v>31</v>
      </c>
      <c r="AW65" s="39">
        <v>0</v>
      </c>
      <c r="AX65" s="39">
        <v>0</v>
      </c>
      <c r="AY65" s="39">
        <v>0</v>
      </c>
      <c r="AZ65" s="39">
        <v>0</v>
      </c>
      <c r="BA65" s="39">
        <v>13</v>
      </c>
      <c r="BB65" s="39">
        <v>0</v>
      </c>
      <c r="BC65" s="39">
        <v>0</v>
      </c>
      <c r="BD65" s="39">
        <v>0</v>
      </c>
      <c r="BE65" s="39">
        <v>0</v>
      </c>
      <c r="BF65" s="39">
        <v>0</v>
      </c>
      <c r="BG65" s="80">
        <v>0</v>
      </c>
      <c r="BH65" s="81">
        <v>126259</v>
      </c>
      <c r="BI65" s="41"/>
      <c r="BJ65" s="38">
        <v>75503</v>
      </c>
      <c r="BK65" s="82">
        <v>0</v>
      </c>
      <c r="BL65" s="40">
        <v>0</v>
      </c>
      <c r="BM65" s="83">
        <v>0</v>
      </c>
      <c r="BN65" s="38">
        <v>0</v>
      </c>
      <c r="BO65" s="84">
        <v>0</v>
      </c>
      <c r="BP65" s="84">
        <v>0</v>
      </c>
      <c r="BQ65" s="38">
        <v>0</v>
      </c>
      <c r="BR65" s="85">
        <v>-40821</v>
      </c>
      <c r="BS65" s="41">
        <v>0</v>
      </c>
      <c r="BW65"/>
      <c r="BX65"/>
      <c r="BY65"/>
      <c r="BZ65"/>
    </row>
    <row r="66" spans="1:78" s="10" customFormat="1" x14ac:dyDescent="0.3">
      <c r="A66" s="60" t="s">
        <v>108</v>
      </c>
      <c r="B66" s="41" t="s">
        <v>107</v>
      </c>
      <c r="C66" s="39">
        <v>214598</v>
      </c>
      <c r="D66" s="38"/>
      <c r="E66" s="38"/>
      <c r="F66" s="38"/>
      <c r="G66" s="38"/>
      <c r="H66" s="38"/>
      <c r="I66" s="38"/>
      <c r="J66" s="38"/>
      <c r="K66" s="38"/>
      <c r="L66" s="40">
        <v>0</v>
      </c>
      <c r="M66" s="39">
        <v>0</v>
      </c>
      <c r="N66" s="39">
        <v>0</v>
      </c>
      <c r="O66" s="39">
        <v>0</v>
      </c>
      <c r="P66" s="39">
        <v>0</v>
      </c>
      <c r="Q66" s="39">
        <v>0</v>
      </c>
      <c r="R66" s="39">
        <v>0</v>
      </c>
      <c r="S66" s="39">
        <v>0</v>
      </c>
      <c r="T66" s="39">
        <v>0</v>
      </c>
      <c r="U66" s="39">
        <v>0</v>
      </c>
      <c r="V66" s="39">
        <v>4969</v>
      </c>
      <c r="W66" s="39">
        <v>0</v>
      </c>
      <c r="X66" s="39">
        <v>0</v>
      </c>
      <c r="Y66" s="39">
        <v>0</v>
      </c>
      <c r="Z66" s="39">
        <v>0</v>
      </c>
      <c r="AA66" s="39">
        <v>0</v>
      </c>
      <c r="AB66" s="39">
        <v>0</v>
      </c>
      <c r="AC66" s="39">
        <v>53599</v>
      </c>
      <c r="AD66" s="39">
        <v>0</v>
      </c>
      <c r="AE66" s="39">
        <v>0</v>
      </c>
      <c r="AF66" s="39">
        <v>0</v>
      </c>
      <c r="AG66" s="39">
        <v>0</v>
      </c>
      <c r="AH66" s="39">
        <v>0</v>
      </c>
      <c r="AI66" s="39">
        <v>0</v>
      </c>
      <c r="AJ66" s="39">
        <v>0</v>
      </c>
      <c r="AK66" s="39">
        <v>0</v>
      </c>
      <c r="AL66" s="39">
        <v>0</v>
      </c>
      <c r="AM66" s="39">
        <v>0</v>
      </c>
      <c r="AN66" s="39">
        <v>0</v>
      </c>
      <c r="AO66" s="39">
        <v>0</v>
      </c>
      <c r="AP66" s="39">
        <v>0</v>
      </c>
      <c r="AQ66" s="39">
        <v>0</v>
      </c>
      <c r="AR66" s="39">
        <v>3585</v>
      </c>
      <c r="AS66" s="39">
        <v>0</v>
      </c>
      <c r="AT66" s="39">
        <v>0</v>
      </c>
      <c r="AU66" s="39">
        <v>27245</v>
      </c>
      <c r="AV66" s="39">
        <v>0</v>
      </c>
      <c r="AW66" s="39">
        <v>0</v>
      </c>
      <c r="AX66" s="39">
        <v>0</v>
      </c>
      <c r="AY66" s="39">
        <v>0</v>
      </c>
      <c r="AZ66" s="39">
        <v>0</v>
      </c>
      <c r="BA66" s="39">
        <v>0</v>
      </c>
      <c r="BB66" s="39">
        <v>0</v>
      </c>
      <c r="BC66" s="39">
        <v>0</v>
      </c>
      <c r="BD66" s="39">
        <v>0</v>
      </c>
      <c r="BE66" s="39">
        <v>0</v>
      </c>
      <c r="BF66" s="39">
        <v>0</v>
      </c>
      <c r="BG66" s="80">
        <v>0</v>
      </c>
      <c r="BH66" s="81">
        <v>89398</v>
      </c>
      <c r="BI66" s="41"/>
      <c r="BJ66" s="38">
        <v>18848</v>
      </c>
      <c r="BK66" s="82">
        <v>186125</v>
      </c>
      <c r="BL66" s="40">
        <v>186125</v>
      </c>
      <c r="BM66" s="83">
        <v>59033</v>
      </c>
      <c r="BN66" s="38">
        <v>127092</v>
      </c>
      <c r="BO66" s="84">
        <v>0</v>
      </c>
      <c r="BP66" s="84">
        <v>0</v>
      </c>
      <c r="BQ66" s="38">
        <v>10824</v>
      </c>
      <c r="BR66" s="85">
        <v>-90597</v>
      </c>
      <c r="BS66" s="41">
        <v>0</v>
      </c>
      <c r="BW66"/>
      <c r="BX66"/>
      <c r="BY66"/>
      <c r="BZ66"/>
    </row>
    <row r="67" spans="1:78" s="10" customFormat="1" x14ac:dyDescent="0.3">
      <c r="A67" s="60" t="s">
        <v>106</v>
      </c>
      <c r="B67" s="41" t="s">
        <v>105</v>
      </c>
      <c r="C67" s="39">
        <v>254076</v>
      </c>
      <c r="D67" s="38"/>
      <c r="E67" s="38"/>
      <c r="F67" s="38"/>
      <c r="G67" s="38"/>
      <c r="H67" s="38"/>
      <c r="I67" s="38"/>
      <c r="J67" s="38"/>
      <c r="K67" s="38"/>
      <c r="L67" s="40">
        <v>0</v>
      </c>
      <c r="M67" s="39">
        <v>0</v>
      </c>
      <c r="N67" s="39">
        <v>203</v>
      </c>
      <c r="O67" s="39">
        <v>0</v>
      </c>
      <c r="P67" s="39">
        <v>0</v>
      </c>
      <c r="Q67" s="39">
        <v>0</v>
      </c>
      <c r="R67" s="39">
        <v>0</v>
      </c>
      <c r="S67" s="39">
        <v>30884</v>
      </c>
      <c r="T67" s="39">
        <v>0</v>
      </c>
      <c r="U67" s="39">
        <v>0</v>
      </c>
      <c r="V67" s="39">
        <v>0</v>
      </c>
      <c r="W67" s="39">
        <v>0</v>
      </c>
      <c r="X67" s="39">
        <v>0</v>
      </c>
      <c r="Y67" s="39">
        <v>0</v>
      </c>
      <c r="Z67" s="39">
        <v>0</v>
      </c>
      <c r="AA67" s="39">
        <v>0</v>
      </c>
      <c r="AB67" s="39">
        <v>0</v>
      </c>
      <c r="AC67" s="39">
        <v>0</v>
      </c>
      <c r="AD67" s="39">
        <v>0</v>
      </c>
      <c r="AE67" s="39">
        <v>0</v>
      </c>
      <c r="AF67" s="39">
        <v>0</v>
      </c>
      <c r="AG67" s="39">
        <v>0</v>
      </c>
      <c r="AH67" s="39">
        <v>0</v>
      </c>
      <c r="AI67" s="39">
        <v>0</v>
      </c>
      <c r="AJ67" s="39">
        <v>0</v>
      </c>
      <c r="AK67" s="39">
        <v>0</v>
      </c>
      <c r="AL67" s="39">
        <v>0</v>
      </c>
      <c r="AM67" s="39">
        <v>0</v>
      </c>
      <c r="AN67" s="39">
        <v>0</v>
      </c>
      <c r="AO67" s="39">
        <v>0</v>
      </c>
      <c r="AP67" s="39">
        <v>0</v>
      </c>
      <c r="AQ67" s="39">
        <v>0</v>
      </c>
      <c r="AR67" s="39">
        <v>0</v>
      </c>
      <c r="AS67" s="39">
        <v>0</v>
      </c>
      <c r="AT67" s="39">
        <v>0</v>
      </c>
      <c r="AU67" s="39">
        <v>33071</v>
      </c>
      <c r="AV67" s="39">
        <v>0</v>
      </c>
      <c r="AW67" s="39">
        <v>0</v>
      </c>
      <c r="AX67" s="39">
        <v>0</v>
      </c>
      <c r="AY67" s="39">
        <v>0</v>
      </c>
      <c r="AZ67" s="39">
        <v>0</v>
      </c>
      <c r="BA67" s="39">
        <v>0</v>
      </c>
      <c r="BB67" s="39">
        <v>0</v>
      </c>
      <c r="BC67" s="39">
        <v>0</v>
      </c>
      <c r="BD67" s="39">
        <v>0</v>
      </c>
      <c r="BE67" s="39">
        <v>0</v>
      </c>
      <c r="BF67" s="39">
        <v>0</v>
      </c>
      <c r="BG67" s="80">
        <v>0</v>
      </c>
      <c r="BH67" s="81">
        <v>64158</v>
      </c>
      <c r="BI67" s="41"/>
      <c r="BJ67" s="38">
        <v>1144</v>
      </c>
      <c r="BK67" s="82">
        <v>188774</v>
      </c>
      <c r="BL67" s="40">
        <v>188774</v>
      </c>
      <c r="BM67" s="83">
        <v>0</v>
      </c>
      <c r="BN67" s="38">
        <v>188774</v>
      </c>
      <c r="BO67" s="84">
        <v>0</v>
      </c>
      <c r="BP67" s="84">
        <v>0</v>
      </c>
      <c r="BQ67" s="38">
        <v>0</v>
      </c>
      <c r="BR67" s="85">
        <v>0</v>
      </c>
      <c r="BS67" s="41">
        <v>0</v>
      </c>
      <c r="BW67"/>
      <c r="BX67"/>
      <c r="BY67"/>
      <c r="BZ67"/>
    </row>
    <row r="68" spans="1:78" s="10" customFormat="1" x14ac:dyDescent="0.3">
      <c r="A68" s="60" t="s">
        <v>104</v>
      </c>
      <c r="B68" s="41" t="s">
        <v>103</v>
      </c>
      <c r="C68" s="39">
        <v>2128491</v>
      </c>
      <c r="D68" s="38"/>
      <c r="E68" s="38"/>
      <c r="F68" s="38"/>
      <c r="G68" s="38"/>
      <c r="H68" s="38"/>
      <c r="I68" s="38"/>
      <c r="J68" s="38"/>
      <c r="K68" s="38"/>
      <c r="L68" s="40">
        <v>0</v>
      </c>
      <c r="M68" s="39">
        <v>41</v>
      </c>
      <c r="N68" s="39">
        <v>0</v>
      </c>
      <c r="O68" s="39">
        <v>0</v>
      </c>
      <c r="P68" s="39">
        <v>0</v>
      </c>
      <c r="Q68" s="39">
        <v>0</v>
      </c>
      <c r="R68" s="39">
        <v>2871</v>
      </c>
      <c r="S68" s="39">
        <v>0</v>
      </c>
      <c r="T68" s="39">
        <v>3302</v>
      </c>
      <c r="U68" s="39">
        <v>0</v>
      </c>
      <c r="V68" s="39">
        <v>0</v>
      </c>
      <c r="W68" s="39">
        <v>0</v>
      </c>
      <c r="X68" s="39">
        <v>6080</v>
      </c>
      <c r="Y68" s="39">
        <v>0</v>
      </c>
      <c r="Z68" s="39">
        <v>0</v>
      </c>
      <c r="AA68" s="39">
        <v>0</v>
      </c>
      <c r="AB68" s="39">
        <v>0</v>
      </c>
      <c r="AC68" s="39">
        <v>0</v>
      </c>
      <c r="AD68" s="39">
        <v>0</v>
      </c>
      <c r="AE68" s="39">
        <v>1324402</v>
      </c>
      <c r="AF68" s="39">
        <v>8787</v>
      </c>
      <c r="AG68" s="39">
        <v>19</v>
      </c>
      <c r="AH68" s="39">
        <v>7224</v>
      </c>
      <c r="AI68" s="39">
        <v>558</v>
      </c>
      <c r="AJ68" s="39">
        <v>0</v>
      </c>
      <c r="AK68" s="39">
        <v>0</v>
      </c>
      <c r="AL68" s="39">
        <v>0</v>
      </c>
      <c r="AM68" s="39">
        <v>0</v>
      </c>
      <c r="AN68" s="39">
        <v>8719</v>
      </c>
      <c r="AO68" s="39">
        <v>0</v>
      </c>
      <c r="AP68" s="39">
        <v>97729</v>
      </c>
      <c r="AQ68" s="39">
        <v>23557</v>
      </c>
      <c r="AR68" s="39">
        <v>36940</v>
      </c>
      <c r="AS68" s="39">
        <v>0</v>
      </c>
      <c r="AT68" s="39">
        <v>0</v>
      </c>
      <c r="AU68" s="39">
        <v>0</v>
      </c>
      <c r="AV68" s="39">
        <v>0</v>
      </c>
      <c r="AW68" s="39">
        <v>0</v>
      </c>
      <c r="AX68" s="39">
        <v>0</v>
      </c>
      <c r="AY68" s="39">
        <v>0</v>
      </c>
      <c r="AZ68" s="39">
        <v>0</v>
      </c>
      <c r="BA68" s="39">
        <v>0</v>
      </c>
      <c r="BB68" s="39">
        <v>0</v>
      </c>
      <c r="BC68" s="39">
        <v>0</v>
      </c>
      <c r="BD68" s="39">
        <v>0</v>
      </c>
      <c r="BE68" s="39">
        <v>0</v>
      </c>
      <c r="BF68" s="39">
        <v>0</v>
      </c>
      <c r="BG68" s="80">
        <v>0</v>
      </c>
      <c r="BH68" s="81">
        <v>1520229</v>
      </c>
      <c r="BI68" s="41"/>
      <c r="BJ68" s="38">
        <v>696365</v>
      </c>
      <c r="BK68" s="82">
        <v>0</v>
      </c>
      <c r="BL68" s="40">
        <v>0</v>
      </c>
      <c r="BM68" s="83">
        <v>0</v>
      </c>
      <c r="BN68" s="38">
        <v>0</v>
      </c>
      <c r="BO68" s="84">
        <v>0</v>
      </c>
      <c r="BP68" s="84">
        <v>0</v>
      </c>
      <c r="BQ68" s="38">
        <v>0</v>
      </c>
      <c r="BR68" s="85">
        <v>-88103</v>
      </c>
      <c r="BS68" s="41">
        <v>0</v>
      </c>
      <c r="BW68"/>
      <c r="BX68"/>
      <c r="BY68"/>
      <c r="BZ68"/>
    </row>
    <row r="69" spans="1:78" s="10" customFormat="1" x14ac:dyDescent="0.3">
      <c r="A69" s="60" t="s">
        <v>102</v>
      </c>
      <c r="B69" s="41" t="s">
        <v>101</v>
      </c>
      <c r="C69" s="39">
        <v>767435</v>
      </c>
      <c r="D69" s="38"/>
      <c r="E69" s="38"/>
      <c r="F69" s="38"/>
      <c r="G69" s="38"/>
      <c r="H69" s="38"/>
      <c r="I69" s="38"/>
      <c r="J69" s="38"/>
      <c r="K69" s="38"/>
      <c r="L69" s="40">
        <v>0</v>
      </c>
      <c r="M69" s="39">
        <v>0</v>
      </c>
      <c r="N69" s="39">
        <v>0</v>
      </c>
      <c r="O69" s="39">
        <v>0</v>
      </c>
      <c r="P69" s="39">
        <v>0</v>
      </c>
      <c r="Q69" s="39">
        <v>0</v>
      </c>
      <c r="R69" s="39">
        <v>0</v>
      </c>
      <c r="S69" s="39">
        <v>36689</v>
      </c>
      <c r="T69" s="39">
        <v>0</v>
      </c>
      <c r="U69" s="39">
        <v>0</v>
      </c>
      <c r="V69" s="39">
        <v>0</v>
      </c>
      <c r="W69" s="39">
        <v>0</v>
      </c>
      <c r="X69" s="39">
        <v>3881</v>
      </c>
      <c r="Y69" s="39">
        <v>0</v>
      </c>
      <c r="Z69" s="39">
        <v>0</v>
      </c>
      <c r="AA69" s="39">
        <v>0</v>
      </c>
      <c r="AB69" s="39">
        <v>123</v>
      </c>
      <c r="AC69" s="39">
        <v>0</v>
      </c>
      <c r="AD69" s="39">
        <v>0</v>
      </c>
      <c r="AE69" s="39">
        <v>0</v>
      </c>
      <c r="AF69" s="39">
        <v>0</v>
      </c>
      <c r="AG69" s="39">
        <v>0</v>
      </c>
      <c r="AH69" s="39">
        <v>0</v>
      </c>
      <c r="AI69" s="39">
        <v>0</v>
      </c>
      <c r="AJ69" s="39">
        <v>0</v>
      </c>
      <c r="AK69" s="39">
        <v>0</v>
      </c>
      <c r="AL69" s="39">
        <v>0</v>
      </c>
      <c r="AM69" s="39">
        <v>0</v>
      </c>
      <c r="AN69" s="39">
        <v>0</v>
      </c>
      <c r="AO69" s="39">
        <v>0</v>
      </c>
      <c r="AP69" s="39">
        <v>0</v>
      </c>
      <c r="AQ69" s="39">
        <v>0</v>
      </c>
      <c r="AR69" s="39">
        <v>0</v>
      </c>
      <c r="AS69" s="39">
        <v>0</v>
      </c>
      <c r="AT69" s="39">
        <v>0</v>
      </c>
      <c r="AU69" s="39">
        <v>102447</v>
      </c>
      <c r="AV69" s="39">
        <v>0</v>
      </c>
      <c r="AW69" s="39">
        <v>0</v>
      </c>
      <c r="AX69" s="39">
        <v>0</v>
      </c>
      <c r="AY69" s="39">
        <v>0</v>
      </c>
      <c r="AZ69" s="39">
        <v>0</v>
      </c>
      <c r="BA69" s="39">
        <v>0</v>
      </c>
      <c r="BB69" s="39">
        <v>0</v>
      </c>
      <c r="BC69" s="39">
        <v>0</v>
      </c>
      <c r="BD69" s="39">
        <v>0</v>
      </c>
      <c r="BE69" s="39">
        <v>0</v>
      </c>
      <c r="BF69" s="39">
        <v>0</v>
      </c>
      <c r="BG69" s="80">
        <v>0</v>
      </c>
      <c r="BH69" s="81">
        <v>143140</v>
      </c>
      <c r="BI69" s="41"/>
      <c r="BJ69" s="38">
        <v>84364</v>
      </c>
      <c r="BK69" s="82">
        <v>575520</v>
      </c>
      <c r="BL69" s="40">
        <v>575520</v>
      </c>
      <c r="BM69" s="83">
        <v>23438</v>
      </c>
      <c r="BN69" s="38">
        <v>552082</v>
      </c>
      <c r="BO69" s="84">
        <v>0</v>
      </c>
      <c r="BP69" s="84">
        <v>0</v>
      </c>
      <c r="BQ69" s="38">
        <v>0</v>
      </c>
      <c r="BR69" s="85">
        <v>-35589</v>
      </c>
      <c r="BS69" s="41">
        <v>0</v>
      </c>
      <c r="BW69"/>
      <c r="BX69"/>
      <c r="BY69"/>
      <c r="BZ69"/>
    </row>
    <row r="70" spans="1:78" s="10" customFormat="1" x14ac:dyDescent="0.3">
      <c r="A70" s="60" t="s">
        <v>100</v>
      </c>
      <c r="B70" s="41" t="s">
        <v>99</v>
      </c>
      <c r="C70" s="39">
        <v>451003</v>
      </c>
      <c r="D70" s="38"/>
      <c r="E70" s="38"/>
      <c r="F70" s="38"/>
      <c r="G70" s="38"/>
      <c r="H70" s="38"/>
      <c r="I70" s="38"/>
      <c r="J70" s="38"/>
      <c r="K70" s="38"/>
      <c r="L70" s="40">
        <v>0</v>
      </c>
      <c r="M70" s="39">
        <v>0</v>
      </c>
      <c r="N70" s="39">
        <v>7076</v>
      </c>
      <c r="O70" s="39">
        <v>0</v>
      </c>
      <c r="P70" s="39">
        <v>0</v>
      </c>
      <c r="Q70" s="39">
        <v>0</v>
      </c>
      <c r="R70" s="39">
        <v>0</v>
      </c>
      <c r="S70" s="39">
        <v>2986</v>
      </c>
      <c r="T70" s="39">
        <v>115368</v>
      </c>
      <c r="U70" s="39">
        <v>0</v>
      </c>
      <c r="V70" s="39">
        <v>20161</v>
      </c>
      <c r="W70" s="39">
        <v>2104</v>
      </c>
      <c r="X70" s="39">
        <v>2476</v>
      </c>
      <c r="Y70" s="39">
        <v>18</v>
      </c>
      <c r="Z70" s="39">
        <v>0</v>
      </c>
      <c r="AA70" s="39">
        <v>0</v>
      </c>
      <c r="AB70" s="39">
        <v>3</v>
      </c>
      <c r="AC70" s="39">
        <v>0</v>
      </c>
      <c r="AD70" s="39">
        <v>0</v>
      </c>
      <c r="AE70" s="39">
        <v>0</v>
      </c>
      <c r="AF70" s="39">
        <v>6889</v>
      </c>
      <c r="AG70" s="39">
        <v>0</v>
      </c>
      <c r="AH70" s="39">
        <v>0</v>
      </c>
      <c r="AI70" s="39">
        <v>0</v>
      </c>
      <c r="AJ70" s="39">
        <v>0</v>
      </c>
      <c r="AK70" s="39">
        <v>0</v>
      </c>
      <c r="AL70" s="39">
        <v>0</v>
      </c>
      <c r="AM70" s="39">
        <v>0</v>
      </c>
      <c r="AN70" s="39">
        <v>45</v>
      </c>
      <c r="AO70" s="39">
        <v>0</v>
      </c>
      <c r="AP70" s="39">
        <v>0</v>
      </c>
      <c r="AQ70" s="39">
        <v>0</v>
      </c>
      <c r="AR70" s="39">
        <v>0</v>
      </c>
      <c r="AS70" s="39">
        <v>0</v>
      </c>
      <c r="AT70" s="39">
        <v>0</v>
      </c>
      <c r="AU70" s="39">
        <v>7564</v>
      </c>
      <c r="AV70" s="39">
        <v>0</v>
      </c>
      <c r="AW70" s="39">
        <v>0</v>
      </c>
      <c r="AX70" s="39">
        <v>0</v>
      </c>
      <c r="AY70" s="39">
        <v>0</v>
      </c>
      <c r="AZ70" s="39">
        <v>0</v>
      </c>
      <c r="BA70" s="39">
        <v>0</v>
      </c>
      <c r="BB70" s="39">
        <v>0</v>
      </c>
      <c r="BC70" s="39">
        <v>0</v>
      </c>
      <c r="BD70" s="39">
        <v>0</v>
      </c>
      <c r="BE70" s="39">
        <v>0</v>
      </c>
      <c r="BF70" s="39">
        <v>0</v>
      </c>
      <c r="BG70" s="80">
        <v>0</v>
      </c>
      <c r="BH70" s="81">
        <v>164690</v>
      </c>
      <c r="BI70" s="41"/>
      <c r="BJ70" s="38">
        <v>166877</v>
      </c>
      <c r="BK70" s="82">
        <v>117199</v>
      </c>
      <c r="BL70" s="40">
        <v>117199</v>
      </c>
      <c r="BM70" s="83">
        <v>0</v>
      </c>
      <c r="BN70" s="38">
        <v>117199</v>
      </c>
      <c r="BO70" s="84">
        <v>0</v>
      </c>
      <c r="BP70" s="84">
        <v>0</v>
      </c>
      <c r="BQ70" s="38">
        <v>0</v>
      </c>
      <c r="BR70" s="85">
        <v>2237</v>
      </c>
      <c r="BS70" s="41">
        <v>0</v>
      </c>
      <c r="BW70"/>
      <c r="BX70"/>
      <c r="BY70"/>
      <c r="BZ70"/>
    </row>
    <row r="71" spans="1:78" s="10" customFormat="1" x14ac:dyDescent="0.3">
      <c r="A71" s="60" t="s">
        <v>98</v>
      </c>
      <c r="B71" s="41" t="s">
        <v>97</v>
      </c>
      <c r="C71" s="39">
        <v>1317618</v>
      </c>
      <c r="D71" s="38"/>
      <c r="E71" s="38"/>
      <c r="F71" s="38"/>
      <c r="G71" s="38"/>
      <c r="H71" s="38"/>
      <c r="I71" s="38"/>
      <c r="J71" s="38"/>
      <c r="K71" s="38"/>
      <c r="L71" s="40">
        <v>126</v>
      </c>
      <c r="M71" s="39">
        <v>1288</v>
      </c>
      <c r="N71" s="39">
        <v>1703</v>
      </c>
      <c r="O71" s="39">
        <v>0</v>
      </c>
      <c r="P71" s="39">
        <v>0</v>
      </c>
      <c r="Q71" s="39">
        <v>0</v>
      </c>
      <c r="R71" s="39">
        <v>0</v>
      </c>
      <c r="S71" s="39">
        <v>0</v>
      </c>
      <c r="T71" s="39">
        <v>0</v>
      </c>
      <c r="U71" s="39">
        <v>41255</v>
      </c>
      <c r="V71" s="39">
        <v>52883</v>
      </c>
      <c r="W71" s="39">
        <v>2866</v>
      </c>
      <c r="X71" s="39">
        <v>1082</v>
      </c>
      <c r="Y71" s="39">
        <v>428</v>
      </c>
      <c r="Z71" s="39">
        <v>0</v>
      </c>
      <c r="AA71" s="39">
        <v>0</v>
      </c>
      <c r="AB71" s="39">
        <v>0</v>
      </c>
      <c r="AC71" s="39">
        <v>283</v>
      </c>
      <c r="AD71" s="39">
        <v>0</v>
      </c>
      <c r="AE71" s="39">
        <v>0</v>
      </c>
      <c r="AF71" s="39">
        <v>0</v>
      </c>
      <c r="AG71" s="39">
        <v>0</v>
      </c>
      <c r="AH71" s="39">
        <v>0</v>
      </c>
      <c r="AI71" s="39">
        <v>0</v>
      </c>
      <c r="AJ71" s="39">
        <v>0</v>
      </c>
      <c r="AK71" s="39">
        <v>0</v>
      </c>
      <c r="AL71" s="39">
        <v>0</v>
      </c>
      <c r="AM71" s="39">
        <v>0</v>
      </c>
      <c r="AN71" s="39">
        <v>0</v>
      </c>
      <c r="AO71" s="39">
        <v>0</v>
      </c>
      <c r="AP71" s="39">
        <v>0</v>
      </c>
      <c r="AQ71" s="39">
        <v>0</v>
      </c>
      <c r="AR71" s="39">
        <v>0</v>
      </c>
      <c r="AS71" s="39">
        <v>0</v>
      </c>
      <c r="AT71" s="39">
        <v>0</v>
      </c>
      <c r="AU71" s="39">
        <v>166982</v>
      </c>
      <c r="AV71" s="39">
        <v>0</v>
      </c>
      <c r="AW71" s="39">
        <v>0</v>
      </c>
      <c r="AX71" s="39">
        <v>0</v>
      </c>
      <c r="AY71" s="39">
        <v>0</v>
      </c>
      <c r="AZ71" s="39">
        <v>0</v>
      </c>
      <c r="BA71" s="39">
        <v>0</v>
      </c>
      <c r="BB71" s="39">
        <v>0</v>
      </c>
      <c r="BC71" s="39">
        <v>0</v>
      </c>
      <c r="BD71" s="39">
        <v>0</v>
      </c>
      <c r="BE71" s="39">
        <v>0</v>
      </c>
      <c r="BF71" s="39">
        <v>0</v>
      </c>
      <c r="BG71" s="80">
        <v>0</v>
      </c>
      <c r="BH71" s="81">
        <v>268896</v>
      </c>
      <c r="BI71" s="41"/>
      <c r="BJ71" s="38">
        <v>10560</v>
      </c>
      <c r="BK71" s="82">
        <v>913684</v>
      </c>
      <c r="BL71" s="40">
        <v>913684</v>
      </c>
      <c r="BM71" s="83">
        <v>0</v>
      </c>
      <c r="BN71" s="38">
        <v>913684</v>
      </c>
      <c r="BO71" s="84">
        <v>0</v>
      </c>
      <c r="BP71" s="84">
        <v>0</v>
      </c>
      <c r="BQ71" s="38">
        <v>0</v>
      </c>
      <c r="BR71" s="85">
        <v>124478</v>
      </c>
      <c r="BS71" s="41">
        <v>0</v>
      </c>
      <c r="BW71"/>
      <c r="BX71"/>
      <c r="BY71"/>
      <c r="BZ71"/>
    </row>
    <row r="72" spans="1:78" s="10" customFormat="1" x14ac:dyDescent="0.3">
      <c r="A72" s="60" t="s">
        <v>96</v>
      </c>
      <c r="B72" s="41" t="s">
        <v>95</v>
      </c>
      <c r="C72" s="39">
        <v>136579</v>
      </c>
      <c r="D72" s="38"/>
      <c r="E72" s="38"/>
      <c r="F72" s="38"/>
      <c r="G72" s="38"/>
      <c r="H72" s="38"/>
      <c r="I72" s="38"/>
      <c r="J72" s="38"/>
      <c r="K72" s="38"/>
      <c r="L72" s="40">
        <v>0</v>
      </c>
      <c r="M72" s="39">
        <v>0</v>
      </c>
      <c r="N72" s="39">
        <v>0</v>
      </c>
      <c r="O72" s="39">
        <v>0</v>
      </c>
      <c r="P72" s="39">
        <v>0</v>
      </c>
      <c r="Q72" s="39">
        <v>0</v>
      </c>
      <c r="R72" s="39">
        <v>0</v>
      </c>
      <c r="S72" s="39">
        <v>0</v>
      </c>
      <c r="T72" s="39">
        <v>0</v>
      </c>
      <c r="U72" s="39">
        <v>0</v>
      </c>
      <c r="V72" s="39">
        <v>0</v>
      </c>
      <c r="W72" s="39">
        <v>0</v>
      </c>
      <c r="X72" s="39">
        <v>0</v>
      </c>
      <c r="Y72" s="39">
        <v>0</v>
      </c>
      <c r="Z72" s="39">
        <v>0</v>
      </c>
      <c r="AA72" s="39">
        <v>0</v>
      </c>
      <c r="AB72" s="39">
        <v>0</v>
      </c>
      <c r="AC72" s="39">
        <v>0</v>
      </c>
      <c r="AD72" s="39">
        <v>0</v>
      </c>
      <c r="AE72" s="39">
        <v>0</v>
      </c>
      <c r="AF72" s="39">
        <v>0</v>
      </c>
      <c r="AG72" s="39">
        <v>0</v>
      </c>
      <c r="AH72" s="39">
        <v>0</v>
      </c>
      <c r="AI72" s="39">
        <v>0</v>
      </c>
      <c r="AJ72" s="39">
        <v>0</v>
      </c>
      <c r="AK72" s="39">
        <v>0</v>
      </c>
      <c r="AL72" s="39">
        <v>0</v>
      </c>
      <c r="AM72" s="39">
        <v>0</v>
      </c>
      <c r="AN72" s="39">
        <v>0</v>
      </c>
      <c r="AO72" s="39">
        <v>0</v>
      </c>
      <c r="AP72" s="39">
        <v>0</v>
      </c>
      <c r="AQ72" s="39">
        <v>0</v>
      </c>
      <c r="AR72" s="39">
        <v>0</v>
      </c>
      <c r="AS72" s="39">
        <v>0</v>
      </c>
      <c r="AT72" s="39">
        <v>0</v>
      </c>
      <c r="AU72" s="39">
        <v>20061</v>
      </c>
      <c r="AV72" s="39">
        <v>0</v>
      </c>
      <c r="AW72" s="39">
        <v>0</v>
      </c>
      <c r="AX72" s="39">
        <v>0</v>
      </c>
      <c r="AY72" s="39">
        <v>0</v>
      </c>
      <c r="AZ72" s="39">
        <v>0</v>
      </c>
      <c r="BA72" s="39">
        <v>0</v>
      </c>
      <c r="BB72" s="39">
        <v>0</v>
      </c>
      <c r="BC72" s="39">
        <v>0</v>
      </c>
      <c r="BD72" s="39">
        <v>0</v>
      </c>
      <c r="BE72" s="39">
        <v>0</v>
      </c>
      <c r="BF72" s="39">
        <v>0</v>
      </c>
      <c r="BG72" s="80">
        <v>0</v>
      </c>
      <c r="BH72" s="81">
        <v>20061</v>
      </c>
      <c r="BI72" s="41"/>
      <c r="BJ72" s="38">
        <v>11641</v>
      </c>
      <c r="BK72" s="82">
        <v>89886</v>
      </c>
      <c r="BL72" s="40">
        <v>89886</v>
      </c>
      <c r="BM72" s="83">
        <v>0</v>
      </c>
      <c r="BN72" s="38">
        <v>89886</v>
      </c>
      <c r="BO72" s="84">
        <v>0</v>
      </c>
      <c r="BP72" s="84">
        <v>0</v>
      </c>
      <c r="BQ72" s="38">
        <v>0</v>
      </c>
      <c r="BR72" s="85">
        <v>14991</v>
      </c>
      <c r="BS72" s="41">
        <v>0</v>
      </c>
      <c r="BW72"/>
      <c r="BX72"/>
      <c r="BY72"/>
      <c r="BZ72"/>
    </row>
    <row r="73" spans="1:78" s="10" customFormat="1" x14ac:dyDescent="0.3">
      <c r="A73" s="60" t="s">
        <v>94</v>
      </c>
      <c r="B73" s="41" t="s">
        <v>93</v>
      </c>
      <c r="C73" s="39">
        <v>539664</v>
      </c>
      <c r="D73" s="38"/>
      <c r="E73" s="38"/>
      <c r="F73" s="38"/>
      <c r="G73" s="38"/>
      <c r="H73" s="38"/>
      <c r="I73" s="38"/>
      <c r="J73" s="38"/>
      <c r="K73" s="38"/>
      <c r="L73" s="40">
        <v>0</v>
      </c>
      <c r="M73" s="39">
        <v>0</v>
      </c>
      <c r="N73" s="39">
        <v>0</v>
      </c>
      <c r="O73" s="39">
        <v>0</v>
      </c>
      <c r="P73" s="39">
        <v>0</v>
      </c>
      <c r="Q73" s="39">
        <v>0</v>
      </c>
      <c r="R73" s="39">
        <v>0</v>
      </c>
      <c r="S73" s="39">
        <v>0</v>
      </c>
      <c r="T73" s="39">
        <v>0</v>
      </c>
      <c r="U73" s="39">
        <v>0</v>
      </c>
      <c r="V73" s="39">
        <v>300</v>
      </c>
      <c r="W73" s="39">
        <v>37102</v>
      </c>
      <c r="X73" s="39">
        <v>1128</v>
      </c>
      <c r="Y73" s="39">
        <v>0</v>
      </c>
      <c r="Z73" s="39">
        <v>0</v>
      </c>
      <c r="AA73" s="39">
        <v>0</v>
      </c>
      <c r="AB73" s="39">
        <v>0</v>
      </c>
      <c r="AC73" s="39">
        <v>0</v>
      </c>
      <c r="AD73" s="39">
        <v>0</v>
      </c>
      <c r="AE73" s="39">
        <v>0</v>
      </c>
      <c r="AF73" s="39">
        <v>0</v>
      </c>
      <c r="AG73" s="39">
        <v>0</v>
      </c>
      <c r="AH73" s="39">
        <v>0</v>
      </c>
      <c r="AI73" s="39">
        <v>0</v>
      </c>
      <c r="AJ73" s="39">
        <v>0</v>
      </c>
      <c r="AK73" s="39">
        <v>0</v>
      </c>
      <c r="AL73" s="39">
        <v>0</v>
      </c>
      <c r="AM73" s="39">
        <v>0</v>
      </c>
      <c r="AN73" s="39">
        <v>0</v>
      </c>
      <c r="AO73" s="39">
        <v>0</v>
      </c>
      <c r="AP73" s="39">
        <v>0</v>
      </c>
      <c r="AQ73" s="39">
        <v>0</v>
      </c>
      <c r="AR73" s="39">
        <v>0</v>
      </c>
      <c r="AS73" s="39">
        <v>0</v>
      </c>
      <c r="AT73" s="39">
        <v>0</v>
      </c>
      <c r="AU73" s="39">
        <v>3195</v>
      </c>
      <c r="AV73" s="39">
        <v>0</v>
      </c>
      <c r="AW73" s="39">
        <v>0</v>
      </c>
      <c r="AX73" s="39">
        <v>0</v>
      </c>
      <c r="AY73" s="39">
        <v>0</v>
      </c>
      <c r="AZ73" s="39">
        <v>0</v>
      </c>
      <c r="BA73" s="39">
        <v>0</v>
      </c>
      <c r="BB73" s="39">
        <v>0</v>
      </c>
      <c r="BC73" s="39">
        <v>0</v>
      </c>
      <c r="BD73" s="39">
        <v>0</v>
      </c>
      <c r="BE73" s="39">
        <v>0</v>
      </c>
      <c r="BF73" s="39">
        <v>0</v>
      </c>
      <c r="BG73" s="80">
        <v>0</v>
      </c>
      <c r="BH73" s="81">
        <v>41725</v>
      </c>
      <c r="BI73" s="41"/>
      <c r="BJ73" s="38">
        <v>513908</v>
      </c>
      <c r="BK73" s="82">
        <v>9848</v>
      </c>
      <c r="BL73" s="40">
        <v>9848</v>
      </c>
      <c r="BM73" s="83">
        <v>0</v>
      </c>
      <c r="BN73" s="38">
        <v>9848</v>
      </c>
      <c r="BO73" s="84">
        <v>0</v>
      </c>
      <c r="BP73" s="84">
        <v>0</v>
      </c>
      <c r="BQ73" s="38">
        <v>0</v>
      </c>
      <c r="BR73" s="85">
        <v>-25817</v>
      </c>
      <c r="BS73" s="41">
        <v>0</v>
      </c>
      <c r="BW73"/>
      <c r="BX73"/>
      <c r="BY73"/>
      <c r="BZ73"/>
    </row>
    <row r="74" spans="1:78" s="10" customFormat="1" x14ac:dyDescent="0.3">
      <c r="A74" s="60" t="s">
        <v>92</v>
      </c>
      <c r="B74" s="41" t="s">
        <v>91</v>
      </c>
      <c r="C74" s="39">
        <v>583474</v>
      </c>
      <c r="D74" s="38"/>
      <c r="E74" s="38"/>
      <c r="F74" s="38"/>
      <c r="G74" s="38"/>
      <c r="H74" s="38"/>
      <c r="I74" s="38"/>
      <c r="J74" s="38"/>
      <c r="K74" s="38"/>
      <c r="L74" s="40">
        <v>0</v>
      </c>
      <c r="M74" s="39">
        <v>0</v>
      </c>
      <c r="N74" s="39">
        <v>41236</v>
      </c>
      <c r="O74" s="39">
        <v>0</v>
      </c>
      <c r="P74" s="39">
        <v>0</v>
      </c>
      <c r="Q74" s="39">
        <v>339</v>
      </c>
      <c r="R74" s="39">
        <v>0</v>
      </c>
      <c r="S74" s="39">
        <v>1924</v>
      </c>
      <c r="T74" s="39">
        <v>855</v>
      </c>
      <c r="U74" s="39">
        <v>2133</v>
      </c>
      <c r="V74" s="39">
        <v>8606</v>
      </c>
      <c r="W74" s="39">
        <v>5329</v>
      </c>
      <c r="X74" s="39">
        <v>30371</v>
      </c>
      <c r="Y74" s="39">
        <v>7753</v>
      </c>
      <c r="Z74" s="39">
        <v>0</v>
      </c>
      <c r="AA74" s="39">
        <v>0</v>
      </c>
      <c r="AB74" s="39">
        <v>0</v>
      </c>
      <c r="AC74" s="39">
        <v>0</v>
      </c>
      <c r="AD74" s="39">
        <v>0</v>
      </c>
      <c r="AE74" s="39">
        <v>0</v>
      </c>
      <c r="AF74" s="39">
        <v>0</v>
      </c>
      <c r="AG74" s="39">
        <v>0</v>
      </c>
      <c r="AH74" s="39">
        <v>0</v>
      </c>
      <c r="AI74" s="39">
        <v>0</v>
      </c>
      <c r="AJ74" s="39">
        <v>0</v>
      </c>
      <c r="AK74" s="39">
        <v>0</v>
      </c>
      <c r="AL74" s="39">
        <v>0</v>
      </c>
      <c r="AM74" s="39">
        <v>0</v>
      </c>
      <c r="AN74" s="39">
        <v>0</v>
      </c>
      <c r="AO74" s="39">
        <v>0</v>
      </c>
      <c r="AP74" s="39">
        <v>0</v>
      </c>
      <c r="AQ74" s="39">
        <v>0</v>
      </c>
      <c r="AR74" s="39">
        <v>0</v>
      </c>
      <c r="AS74" s="39">
        <v>0</v>
      </c>
      <c r="AT74" s="39">
        <v>0</v>
      </c>
      <c r="AU74" s="39">
        <v>28702</v>
      </c>
      <c r="AV74" s="39">
        <v>0</v>
      </c>
      <c r="AW74" s="39">
        <v>0</v>
      </c>
      <c r="AX74" s="39">
        <v>0</v>
      </c>
      <c r="AY74" s="39">
        <v>0</v>
      </c>
      <c r="AZ74" s="39">
        <v>0</v>
      </c>
      <c r="BA74" s="39">
        <v>0</v>
      </c>
      <c r="BB74" s="39">
        <v>0</v>
      </c>
      <c r="BC74" s="39">
        <v>0</v>
      </c>
      <c r="BD74" s="39">
        <v>0</v>
      </c>
      <c r="BE74" s="39">
        <v>0</v>
      </c>
      <c r="BF74" s="39">
        <v>0</v>
      </c>
      <c r="BG74" s="80">
        <v>0</v>
      </c>
      <c r="BH74" s="81">
        <v>127248</v>
      </c>
      <c r="BI74" s="41"/>
      <c r="BJ74" s="38">
        <v>49440</v>
      </c>
      <c r="BK74" s="82">
        <v>235701</v>
      </c>
      <c r="BL74" s="40">
        <v>235701</v>
      </c>
      <c r="BM74" s="83">
        <v>0</v>
      </c>
      <c r="BN74" s="38">
        <v>235701</v>
      </c>
      <c r="BO74" s="84">
        <v>0</v>
      </c>
      <c r="BP74" s="84">
        <v>0</v>
      </c>
      <c r="BQ74" s="38">
        <v>0</v>
      </c>
      <c r="BR74" s="85">
        <v>171085</v>
      </c>
      <c r="BS74" s="41">
        <v>0</v>
      </c>
      <c r="BW74"/>
      <c r="BX74"/>
      <c r="BY74"/>
      <c r="BZ74"/>
    </row>
    <row r="75" spans="1:78" s="10" customFormat="1" x14ac:dyDescent="0.3">
      <c r="A75" s="60" t="s">
        <v>90</v>
      </c>
      <c r="B75" s="41" t="s">
        <v>89</v>
      </c>
      <c r="C75" s="39">
        <v>245108</v>
      </c>
      <c r="D75" s="38"/>
      <c r="E75" s="38"/>
      <c r="F75" s="38"/>
      <c r="G75" s="38"/>
      <c r="H75" s="38"/>
      <c r="I75" s="38"/>
      <c r="J75" s="38"/>
      <c r="K75" s="38"/>
      <c r="L75" s="40">
        <v>0</v>
      </c>
      <c r="M75" s="39">
        <v>0</v>
      </c>
      <c r="N75" s="39">
        <v>0</v>
      </c>
      <c r="O75" s="39">
        <v>0</v>
      </c>
      <c r="P75" s="39">
        <v>0</v>
      </c>
      <c r="Q75" s="39">
        <v>0</v>
      </c>
      <c r="R75" s="39">
        <v>0</v>
      </c>
      <c r="S75" s="39">
        <v>0</v>
      </c>
      <c r="T75" s="39">
        <v>0</v>
      </c>
      <c r="U75" s="39">
        <v>0</v>
      </c>
      <c r="V75" s="39">
        <v>40</v>
      </c>
      <c r="W75" s="39">
        <v>0</v>
      </c>
      <c r="X75" s="39">
        <v>0</v>
      </c>
      <c r="Y75" s="39">
        <v>18585</v>
      </c>
      <c r="Z75" s="39">
        <v>0</v>
      </c>
      <c r="AA75" s="39">
        <v>0</v>
      </c>
      <c r="AB75" s="39">
        <v>0</v>
      </c>
      <c r="AC75" s="39">
        <v>0</v>
      </c>
      <c r="AD75" s="39">
        <v>0</v>
      </c>
      <c r="AE75" s="39">
        <v>0</v>
      </c>
      <c r="AF75" s="39">
        <v>0</v>
      </c>
      <c r="AG75" s="39">
        <v>0</v>
      </c>
      <c r="AH75" s="39">
        <v>0</v>
      </c>
      <c r="AI75" s="39">
        <v>0</v>
      </c>
      <c r="AJ75" s="39">
        <v>0</v>
      </c>
      <c r="AK75" s="39">
        <v>0</v>
      </c>
      <c r="AL75" s="39">
        <v>0</v>
      </c>
      <c r="AM75" s="39">
        <v>0</v>
      </c>
      <c r="AN75" s="39">
        <v>0</v>
      </c>
      <c r="AO75" s="39">
        <v>0</v>
      </c>
      <c r="AP75" s="39">
        <v>0</v>
      </c>
      <c r="AQ75" s="39">
        <v>0</v>
      </c>
      <c r="AR75" s="39">
        <v>0</v>
      </c>
      <c r="AS75" s="39">
        <v>0</v>
      </c>
      <c r="AT75" s="39">
        <v>0</v>
      </c>
      <c r="AU75" s="39">
        <v>238700</v>
      </c>
      <c r="AV75" s="39">
        <v>0</v>
      </c>
      <c r="AW75" s="39">
        <v>0</v>
      </c>
      <c r="AX75" s="39">
        <v>0</v>
      </c>
      <c r="AY75" s="39">
        <v>0</v>
      </c>
      <c r="AZ75" s="39">
        <v>0</v>
      </c>
      <c r="BA75" s="39">
        <v>0</v>
      </c>
      <c r="BB75" s="39">
        <v>0</v>
      </c>
      <c r="BC75" s="39">
        <v>0</v>
      </c>
      <c r="BD75" s="39">
        <v>0</v>
      </c>
      <c r="BE75" s="39">
        <v>0</v>
      </c>
      <c r="BF75" s="39">
        <v>0</v>
      </c>
      <c r="BG75" s="80">
        <v>0</v>
      </c>
      <c r="BH75" s="81">
        <v>257325</v>
      </c>
      <c r="BI75" s="41"/>
      <c r="BJ75" s="38">
        <v>1815</v>
      </c>
      <c r="BK75" s="82">
        <v>41767</v>
      </c>
      <c r="BL75" s="40">
        <v>41767</v>
      </c>
      <c r="BM75" s="83">
        <v>0</v>
      </c>
      <c r="BN75" s="38">
        <v>41767</v>
      </c>
      <c r="BO75" s="84">
        <v>0</v>
      </c>
      <c r="BP75" s="84">
        <v>0</v>
      </c>
      <c r="BQ75" s="38">
        <v>0</v>
      </c>
      <c r="BR75" s="85">
        <v>-55799</v>
      </c>
      <c r="BS75" s="41">
        <v>0</v>
      </c>
      <c r="BW75"/>
      <c r="BX75"/>
      <c r="BY75"/>
      <c r="BZ75"/>
    </row>
    <row r="76" spans="1:78" s="10" customFormat="1" x14ac:dyDescent="0.3">
      <c r="A76" s="60" t="s">
        <v>88</v>
      </c>
      <c r="B76" s="41" t="s">
        <v>87</v>
      </c>
      <c r="C76" s="39">
        <v>125360</v>
      </c>
      <c r="D76" s="38"/>
      <c r="E76" s="38"/>
      <c r="F76" s="38"/>
      <c r="G76" s="38"/>
      <c r="H76" s="38"/>
      <c r="I76" s="38"/>
      <c r="J76" s="38"/>
      <c r="K76" s="38"/>
      <c r="L76" s="40">
        <v>0</v>
      </c>
      <c r="M76" s="39">
        <v>0</v>
      </c>
      <c r="N76" s="39">
        <v>0</v>
      </c>
      <c r="O76" s="39">
        <v>0</v>
      </c>
      <c r="P76" s="39">
        <v>0</v>
      </c>
      <c r="Q76" s="39">
        <v>0</v>
      </c>
      <c r="R76" s="39">
        <v>0</v>
      </c>
      <c r="S76" s="39">
        <v>0</v>
      </c>
      <c r="T76" s="39">
        <v>0</v>
      </c>
      <c r="U76" s="39">
        <v>0</v>
      </c>
      <c r="V76" s="39">
        <v>0</v>
      </c>
      <c r="W76" s="39">
        <v>0</v>
      </c>
      <c r="X76" s="39">
        <v>0</v>
      </c>
      <c r="Y76" s="39">
        <v>0</v>
      </c>
      <c r="Z76" s="39">
        <v>0</v>
      </c>
      <c r="AA76" s="39">
        <v>0</v>
      </c>
      <c r="AB76" s="39">
        <v>0</v>
      </c>
      <c r="AC76" s="39">
        <v>0</v>
      </c>
      <c r="AD76" s="39">
        <v>0</v>
      </c>
      <c r="AE76" s="39">
        <v>0</v>
      </c>
      <c r="AF76" s="39">
        <v>0</v>
      </c>
      <c r="AG76" s="39">
        <v>0</v>
      </c>
      <c r="AH76" s="39">
        <v>0</v>
      </c>
      <c r="AI76" s="39">
        <v>0</v>
      </c>
      <c r="AJ76" s="39">
        <v>0</v>
      </c>
      <c r="AK76" s="39">
        <v>0</v>
      </c>
      <c r="AL76" s="39">
        <v>0</v>
      </c>
      <c r="AM76" s="39">
        <v>0</v>
      </c>
      <c r="AN76" s="39">
        <v>0</v>
      </c>
      <c r="AO76" s="39">
        <v>0</v>
      </c>
      <c r="AP76" s="39">
        <v>0</v>
      </c>
      <c r="AQ76" s="39">
        <v>0</v>
      </c>
      <c r="AR76" s="39">
        <v>0</v>
      </c>
      <c r="AS76" s="39">
        <v>0</v>
      </c>
      <c r="AT76" s="39">
        <v>0</v>
      </c>
      <c r="AU76" s="39">
        <v>0</v>
      </c>
      <c r="AV76" s="39">
        <v>0</v>
      </c>
      <c r="AW76" s="39">
        <v>0</v>
      </c>
      <c r="AX76" s="39">
        <v>0</v>
      </c>
      <c r="AY76" s="39">
        <v>0</v>
      </c>
      <c r="AZ76" s="39">
        <v>0</v>
      </c>
      <c r="BA76" s="39">
        <v>0</v>
      </c>
      <c r="BB76" s="39">
        <v>0</v>
      </c>
      <c r="BC76" s="39">
        <v>0</v>
      </c>
      <c r="BD76" s="39">
        <v>0</v>
      </c>
      <c r="BE76" s="39">
        <v>0</v>
      </c>
      <c r="BF76" s="39">
        <v>0</v>
      </c>
      <c r="BG76" s="80">
        <v>0</v>
      </c>
      <c r="BH76" s="81">
        <v>0</v>
      </c>
      <c r="BI76" s="41"/>
      <c r="BJ76" s="38">
        <v>21317</v>
      </c>
      <c r="BK76" s="82">
        <v>108546</v>
      </c>
      <c r="BL76" s="40">
        <v>108546</v>
      </c>
      <c r="BM76" s="83">
        <v>0</v>
      </c>
      <c r="BN76" s="38">
        <v>108546</v>
      </c>
      <c r="BO76" s="84">
        <v>0</v>
      </c>
      <c r="BP76" s="84">
        <v>0</v>
      </c>
      <c r="BQ76" s="38">
        <v>0</v>
      </c>
      <c r="BR76" s="85">
        <v>-4503</v>
      </c>
      <c r="BS76" s="41">
        <v>0</v>
      </c>
      <c r="BW76"/>
      <c r="BX76"/>
      <c r="BY76"/>
      <c r="BZ76"/>
    </row>
    <row r="77" spans="1:78" s="10" customFormat="1" x14ac:dyDescent="0.3">
      <c r="A77" s="60" t="s">
        <v>86</v>
      </c>
      <c r="B77" s="41" t="s">
        <v>85</v>
      </c>
      <c r="C77" s="39">
        <v>332089</v>
      </c>
      <c r="D77" s="38"/>
      <c r="E77" s="38"/>
      <c r="F77" s="38"/>
      <c r="G77" s="38"/>
      <c r="H77" s="38"/>
      <c r="I77" s="38"/>
      <c r="J77" s="38"/>
      <c r="K77" s="38"/>
      <c r="L77" s="40">
        <v>0</v>
      </c>
      <c r="M77" s="39">
        <v>471</v>
      </c>
      <c r="N77" s="39">
        <v>95</v>
      </c>
      <c r="O77" s="39">
        <v>38113</v>
      </c>
      <c r="P77" s="39">
        <v>0</v>
      </c>
      <c r="Q77" s="39">
        <v>30877</v>
      </c>
      <c r="R77" s="39">
        <v>0</v>
      </c>
      <c r="S77" s="39">
        <v>320</v>
      </c>
      <c r="T77" s="39">
        <v>2234</v>
      </c>
      <c r="U77" s="39">
        <v>4258</v>
      </c>
      <c r="V77" s="39">
        <v>0</v>
      </c>
      <c r="W77" s="39">
        <v>20</v>
      </c>
      <c r="X77" s="39">
        <v>0</v>
      </c>
      <c r="Y77" s="39">
        <v>0</v>
      </c>
      <c r="Z77" s="39">
        <v>0</v>
      </c>
      <c r="AA77" s="39">
        <v>18869</v>
      </c>
      <c r="AB77" s="39">
        <v>135</v>
      </c>
      <c r="AC77" s="39">
        <v>366</v>
      </c>
      <c r="AD77" s="39">
        <v>474</v>
      </c>
      <c r="AE77" s="39">
        <v>0</v>
      </c>
      <c r="AF77" s="39">
        <v>79</v>
      </c>
      <c r="AG77" s="39">
        <v>59</v>
      </c>
      <c r="AH77" s="39">
        <v>1057</v>
      </c>
      <c r="AI77" s="39">
        <v>0</v>
      </c>
      <c r="AJ77" s="39">
        <v>0</v>
      </c>
      <c r="AK77" s="39">
        <v>0</v>
      </c>
      <c r="AL77" s="39">
        <v>0</v>
      </c>
      <c r="AM77" s="39">
        <v>115</v>
      </c>
      <c r="AN77" s="39">
        <v>77</v>
      </c>
      <c r="AO77" s="39">
        <v>0</v>
      </c>
      <c r="AP77" s="39">
        <v>0</v>
      </c>
      <c r="AQ77" s="39">
        <v>0</v>
      </c>
      <c r="AR77" s="39">
        <v>0</v>
      </c>
      <c r="AS77" s="39">
        <v>0</v>
      </c>
      <c r="AT77" s="39">
        <v>0</v>
      </c>
      <c r="AU77" s="39">
        <v>11632</v>
      </c>
      <c r="AV77" s="39">
        <v>195</v>
      </c>
      <c r="AW77" s="39">
        <v>0</v>
      </c>
      <c r="AX77" s="39">
        <v>0</v>
      </c>
      <c r="AY77" s="39">
        <v>0</v>
      </c>
      <c r="AZ77" s="39">
        <v>0</v>
      </c>
      <c r="BA77" s="39">
        <v>82</v>
      </c>
      <c r="BB77" s="39">
        <v>0</v>
      </c>
      <c r="BC77" s="39">
        <v>0</v>
      </c>
      <c r="BD77" s="39">
        <v>0</v>
      </c>
      <c r="BE77" s="39">
        <v>0</v>
      </c>
      <c r="BF77" s="39">
        <v>0</v>
      </c>
      <c r="BG77" s="80">
        <v>0</v>
      </c>
      <c r="BH77" s="81">
        <v>109528</v>
      </c>
      <c r="BI77" s="41"/>
      <c r="BJ77" s="38">
        <v>20588</v>
      </c>
      <c r="BK77" s="82">
        <v>278777</v>
      </c>
      <c r="BL77" s="40">
        <v>278777</v>
      </c>
      <c r="BM77" s="83">
        <v>32</v>
      </c>
      <c r="BN77" s="38">
        <v>278745</v>
      </c>
      <c r="BO77" s="84">
        <v>0</v>
      </c>
      <c r="BP77" s="84">
        <v>0</v>
      </c>
      <c r="BQ77" s="38">
        <v>0</v>
      </c>
      <c r="BR77" s="85">
        <v>-76804</v>
      </c>
      <c r="BS77" s="41">
        <v>0</v>
      </c>
      <c r="BW77"/>
      <c r="BX77"/>
      <c r="BY77"/>
      <c r="BZ77"/>
    </row>
    <row r="78" spans="1:78" s="10" customFormat="1" x14ac:dyDescent="0.3">
      <c r="A78" s="60" t="s">
        <v>84</v>
      </c>
      <c r="B78" s="41" t="s">
        <v>83</v>
      </c>
      <c r="C78" s="39">
        <v>83057</v>
      </c>
      <c r="D78" s="38"/>
      <c r="E78" s="38"/>
      <c r="F78" s="38"/>
      <c r="G78" s="38"/>
      <c r="H78" s="38"/>
      <c r="I78" s="38"/>
      <c r="J78" s="38"/>
      <c r="K78" s="38"/>
      <c r="L78" s="40">
        <v>0</v>
      </c>
      <c r="M78" s="39">
        <v>0</v>
      </c>
      <c r="N78" s="39">
        <v>0</v>
      </c>
      <c r="O78" s="39">
        <v>0</v>
      </c>
      <c r="P78" s="39">
        <v>0</v>
      </c>
      <c r="Q78" s="39">
        <v>0</v>
      </c>
      <c r="R78" s="39">
        <v>0</v>
      </c>
      <c r="S78" s="39">
        <v>0</v>
      </c>
      <c r="T78" s="39">
        <v>0</v>
      </c>
      <c r="U78" s="39">
        <v>0</v>
      </c>
      <c r="V78" s="39">
        <v>0</v>
      </c>
      <c r="W78" s="39">
        <v>0</v>
      </c>
      <c r="X78" s="39">
        <v>0</v>
      </c>
      <c r="Y78" s="39">
        <v>0</v>
      </c>
      <c r="Z78" s="39">
        <v>0</v>
      </c>
      <c r="AA78" s="39">
        <v>0</v>
      </c>
      <c r="AB78" s="39">
        <v>1082</v>
      </c>
      <c r="AC78" s="39">
        <v>0</v>
      </c>
      <c r="AD78" s="39">
        <v>0</v>
      </c>
      <c r="AE78" s="39">
        <v>0</v>
      </c>
      <c r="AF78" s="39">
        <v>0</v>
      </c>
      <c r="AG78" s="39">
        <v>0</v>
      </c>
      <c r="AH78" s="39">
        <v>0</v>
      </c>
      <c r="AI78" s="39">
        <v>0</v>
      </c>
      <c r="AJ78" s="39">
        <v>0</v>
      </c>
      <c r="AK78" s="39">
        <v>0</v>
      </c>
      <c r="AL78" s="39">
        <v>0</v>
      </c>
      <c r="AM78" s="39">
        <v>71</v>
      </c>
      <c r="AN78" s="39">
        <v>0</v>
      </c>
      <c r="AO78" s="39">
        <v>6</v>
      </c>
      <c r="AP78" s="39">
        <v>0</v>
      </c>
      <c r="AQ78" s="39">
        <v>0</v>
      </c>
      <c r="AR78" s="39">
        <v>0</v>
      </c>
      <c r="AS78" s="39">
        <v>18</v>
      </c>
      <c r="AT78" s="39">
        <v>0</v>
      </c>
      <c r="AU78" s="39">
        <v>0</v>
      </c>
      <c r="AV78" s="39">
        <v>0</v>
      </c>
      <c r="AW78" s="39">
        <v>0</v>
      </c>
      <c r="AX78" s="39">
        <v>0</v>
      </c>
      <c r="AY78" s="39">
        <v>0</v>
      </c>
      <c r="AZ78" s="39">
        <v>0</v>
      </c>
      <c r="BA78" s="39">
        <v>0</v>
      </c>
      <c r="BB78" s="39">
        <v>0</v>
      </c>
      <c r="BC78" s="39">
        <v>0</v>
      </c>
      <c r="BD78" s="39">
        <v>0</v>
      </c>
      <c r="BE78" s="39">
        <v>2</v>
      </c>
      <c r="BF78" s="39">
        <v>0</v>
      </c>
      <c r="BG78" s="80">
        <v>0</v>
      </c>
      <c r="BH78" s="81">
        <v>1179</v>
      </c>
      <c r="BI78" s="41"/>
      <c r="BJ78" s="38">
        <v>14934</v>
      </c>
      <c r="BK78" s="82">
        <v>61035</v>
      </c>
      <c r="BL78" s="40">
        <v>61035</v>
      </c>
      <c r="BM78" s="83">
        <v>0</v>
      </c>
      <c r="BN78" s="38">
        <v>61035</v>
      </c>
      <c r="BO78" s="84">
        <v>0</v>
      </c>
      <c r="BP78" s="84">
        <v>0</v>
      </c>
      <c r="BQ78" s="38">
        <v>0</v>
      </c>
      <c r="BR78" s="85">
        <v>5909</v>
      </c>
      <c r="BS78" s="41">
        <v>0</v>
      </c>
      <c r="BW78"/>
      <c r="BX78"/>
      <c r="BY78"/>
      <c r="BZ78"/>
    </row>
    <row r="79" spans="1:78" s="10" customFormat="1" x14ac:dyDescent="0.3">
      <c r="A79" s="60" t="s">
        <v>82</v>
      </c>
      <c r="B79" s="41" t="s">
        <v>81</v>
      </c>
      <c r="C79" s="39">
        <v>258019</v>
      </c>
      <c r="D79" s="38"/>
      <c r="E79" s="38"/>
      <c r="F79" s="38"/>
      <c r="G79" s="38"/>
      <c r="H79" s="38"/>
      <c r="I79" s="38"/>
      <c r="J79" s="38"/>
      <c r="K79" s="38"/>
      <c r="L79" s="40">
        <v>0</v>
      </c>
      <c r="M79" s="39">
        <v>8173</v>
      </c>
      <c r="N79" s="39">
        <v>0</v>
      </c>
      <c r="O79" s="39">
        <v>0</v>
      </c>
      <c r="P79" s="39">
        <v>0</v>
      </c>
      <c r="Q79" s="39">
        <v>1854</v>
      </c>
      <c r="R79" s="39">
        <v>0</v>
      </c>
      <c r="S79" s="39">
        <v>8512</v>
      </c>
      <c r="T79" s="39">
        <v>0</v>
      </c>
      <c r="U79" s="39">
        <v>0</v>
      </c>
      <c r="V79" s="39">
        <v>36</v>
      </c>
      <c r="W79" s="39">
        <v>510</v>
      </c>
      <c r="X79" s="39">
        <v>9</v>
      </c>
      <c r="Y79" s="39">
        <v>0</v>
      </c>
      <c r="Z79" s="39">
        <v>0</v>
      </c>
      <c r="AA79" s="39">
        <v>0</v>
      </c>
      <c r="AB79" s="39">
        <v>0</v>
      </c>
      <c r="AC79" s="39">
        <v>29575</v>
      </c>
      <c r="AD79" s="39">
        <v>0</v>
      </c>
      <c r="AE79" s="39">
        <v>1</v>
      </c>
      <c r="AF79" s="39">
        <v>5052</v>
      </c>
      <c r="AG79" s="39">
        <v>0</v>
      </c>
      <c r="AH79" s="39">
        <v>130</v>
      </c>
      <c r="AI79" s="39">
        <v>0</v>
      </c>
      <c r="AJ79" s="39">
        <v>0</v>
      </c>
      <c r="AK79" s="39">
        <v>0</v>
      </c>
      <c r="AL79" s="39">
        <v>0</v>
      </c>
      <c r="AM79" s="39">
        <v>13</v>
      </c>
      <c r="AN79" s="39">
        <v>40301</v>
      </c>
      <c r="AO79" s="39">
        <v>0</v>
      </c>
      <c r="AP79" s="39">
        <v>0</v>
      </c>
      <c r="AQ79" s="39">
        <v>0</v>
      </c>
      <c r="AR79" s="39">
        <v>47184</v>
      </c>
      <c r="AS79" s="39">
        <v>0</v>
      </c>
      <c r="AT79" s="39">
        <v>0</v>
      </c>
      <c r="AU79" s="39">
        <v>0</v>
      </c>
      <c r="AV79" s="39">
        <v>13</v>
      </c>
      <c r="AW79" s="39">
        <v>0</v>
      </c>
      <c r="AX79" s="39">
        <v>0</v>
      </c>
      <c r="AY79" s="39">
        <v>67</v>
      </c>
      <c r="AZ79" s="39">
        <v>60</v>
      </c>
      <c r="BA79" s="39">
        <v>0</v>
      </c>
      <c r="BB79" s="39">
        <v>0</v>
      </c>
      <c r="BC79" s="39">
        <v>0</v>
      </c>
      <c r="BD79" s="39">
        <v>0</v>
      </c>
      <c r="BE79" s="39">
        <v>7</v>
      </c>
      <c r="BF79" s="39">
        <v>0</v>
      </c>
      <c r="BG79" s="80">
        <v>0</v>
      </c>
      <c r="BH79" s="81">
        <v>141497</v>
      </c>
      <c r="BI79" s="41"/>
      <c r="BJ79" s="38">
        <v>157734</v>
      </c>
      <c r="BK79" s="82">
        <v>13465</v>
      </c>
      <c r="BL79" s="40">
        <v>13465</v>
      </c>
      <c r="BM79" s="83">
        <v>0</v>
      </c>
      <c r="BN79" s="38">
        <v>13465</v>
      </c>
      <c r="BO79" s="84">
        <v>0</v>
      </c>
      <c r="BP79" s="84">
        <v>0</v>
      </c>
      <c r="BQ79" s="38">
        <v>0</v>
      </c>
      <c r="BR79" s="85">
        <v>-54677</v>
      </c>
      <c r="BS79" s="41">
        <v>0</v>
      </c>
      <c r="BW79"/>
      <c r="BX79"/>
      <c r="BY79"/>
      <c r="BZ79"/>
    </row>
    <row r="80" spans="1:78" s="10" customFormat="1" x14ac:dyDescent="0.3">
      <c r="A80" s="60" t="s">
        <v>80</v>
      </c>
      <c r="B80" s="41" t="s">
        <v>79</v>
      </c>
      <c r="C80" s="39">
        <v>264754</v>
      </c>
      <c r="D80" s="38"/>
      <c r="E80" s="38"/>
      <c r="F80" s="38"/>
      <c r="G80" s="38"/>
      <c r="H80" s="38"/>
      <c r="I80" s="38"/>
      <c r="J80" s="38"/>
      <c r="K80" s="38"/>
      <c r="L80" s="40">
        <v>227</v>
      </c>
      <c r="M80" s="39">
        <v>1030</v>
      </c>
      <c r="N80" s="39">
        <v>1132</v>
      </c>
      <c r="O80" s="39">
        <v>625</v>
      </c>
      <c r="P80" s="39">
        <v>0</v>
      </c>
      <c r="Q80" s="39">
        <v>0</v>
      </c>
      <c r="R80" s="39">
        <v>30</v>
      </c>
      <c r="S80" s="39">
        <v>2656</v>
      </c>
      <c r="T80" s="39">
        <v>5926</v>
      </c>
      <c r="U80" s="39">
        <v>6117</v>
      </c>
      <c r="V80" s="39">
        <v>1747</v>
      </c>
      <c r="W80" s="39">
        <v>276</v>
      </c>
      <c r="X80" s="39">
        <v>6606</v>
      </c>
      <c r="Y80" s="39">
        <v>790</v>
      </c>
      <c r="Z80" s="39">
        <v>13094</v>
      </c>
      <c r="AA80" s="39">
        <v>603</v>
      </c>
      <c r="AB80" s="39">
        <v>226</v>
      </c>
      <c r="AC80" s="39">
        <v>0</v>
      </c>
      <c r="AD80" s="39">
        <v>47428</v>
      </c>
      <c r="AE80" s="39">
        <v>518</v>
      </c>
      <c r="AF80" s="39">
        <v>3861</v>
      </c>
      <c r="AG80" s="39">
        <v>84</v>
      </c>
      <c r="AH80" s="39">
        <v>1789</v>
      </c>
      <c r="AI80" s="39">
        <v>395</v>
      </c>
      <c r="AJ80" s="39">
        <v>0</v>
      </c>
      <c r="AK80" s="39">
        <v>199</v>
      </c>
      <c r="AL80" s="39">
        <v>15</v>
      </c>
      <c r="AM80" s="39">
        <v>89</v>
      </c>
      <c r="AN80" s="39">
        <v>374</v>
      </c>
      <c r="AO80" s="39">
        <v>0</v>
      </c>
      <c r="AP80" s="39">
        <v>201</v>
      </c>
      <c r="AQ80" s="39">
        <v>162</v>
      </c>
      <c r="AR80" s="39">
        <v>29</v>
      </c>
      <c r="AS80" s="39">
        <v>419</v>
      </c>
      <c r="AT80" s="39">
        <v>0</v>
      </c>
      <c r="AU80" s="39">
        <v>0</v>
      </c>
      <c r="AV80" s="39">
        <v>20027</v>
      </c>
      <c r="AW80" s="39">
        <v>16354</v>
      </c>
      <c r="AX80" s="39">
        <v>0</v>
      </c>
      <c r="AY80" s="39">
        <v>1901</v>
      </c>
      <c r="AZ80" s="39">
        <v>1710</v>
      </c>
      <c r="BA80" s="39">
        <v>22649</v>
      </c>
      <c r="BB80" s="39">
        <v>4258</v>
      </c>
      <c r="BC80" s="39">
        <v>4476</v>
      </c>
      <c r="BD80" s="39">
        <v>268</v>
      </c>
      <c r="BE80" s="39">
        <v>2362</v>
      </c>
      <c r="BF80" s="39">
        <v>2408</v>
      </c>
      <c r="BG80" s="80">
        <v>0</v>
      </c>
      <c r="BH80" s="81">
        <v>173061</v>
      </c>
      <c r="BI80" s="41"/>
      <c r="BJ80" s="38">
        <v>23419</v>
      </c>
      <c r="BK80" s="82">
        <v>42523</v>
      </c>
      <c r="BL80" s="40">
        <v>42523</v>
      </c>
      <c r="BM80" s="83">
        <v>0</v>
      </c>
      <c r="BN80" s="38">
        <v>42523</v>
      </c>
      <c r="BO80" s="84">
        <v>0</v>
      </c>
      <c r="BP80" s="84">
        <v>0</v>
      </c>
      <c r="BQ80" s="38">
        <v>0</v>
      </c>
      <c r="BR80" s="85">
        <v>25751</v>
      </c>
      <c r="BS80" s="41">
        <v>0</v>
      </c>
      <c r="BW80"/>
      <c r="BX80"/>
      <c r="BY80"/>
      <c r="BZ80"/>
    </row>
    <row r="81" spans="1:78" s="10" customFormat="1" x14ac:dyDescent="0.3">
      <c r="A81" s="60" t="s">
        <v>78</v>
      </c>
      <c r="B81" s="41" t="s">
        <v>77</v>
      </c>
      <c r="C81" s="39">
        <v>1861755</v>
      </c>
      <c r="D81" s="38"/>
      <c r="E81" s="38"/>
      <c r="F81" s="38"/>
      <c r="G81" s="38"/>
      <c r="H81" s="38"/>
      <c r="I81" s="38"/>
      <c r="J81" s="38"/>
      <c r="K81" s="38"/>
      <c r="L81" s="40">
        <v>108</v>
      </c>
      <c r="M81" s="39">
        <v>29570</v>
      </c>
      <c r="N81" s="39">
        <v>5083</v>
      </c>
      <c r="O81" s="39">
        <v>1865</v>
      </c>
      <c r="P81" s="39">
        <v>3342</v>
      </c>
      <c r="Q81" s="39">
        <v>7997</v>
      </c>
      <c r="R81" s="39">
        <v>9440</v>
      </c>
      <c r="S81" s="39">
        <v>4694</v>
      </c>
      <c r="T81" s="39">
        <v>10528</v>
      </c>
      <c r="U81" s="39">
        <v>4464</v>
      </c>
      <c r="V81" s="39">
        <v>1869</v>
      </c>
      <c r="W81" s="39">
        <v>4485</v>
      </c>
      <c r="X81" s="39">
        <v>6290</v>
      </c>
      <c r="Y81" s="39">
        <v>3773</v>
      </c>
      <c r="Z81" s="39">
        <v>315</v>
      </c>
      <c r="AA81" s="39">
        <v>2586</v>
      </c>
      <c r="AB81" s="39">
        <v>186</v>
      </c>
      <c r="AC81" s="39">
        <v>3002</v>
      </c>
      <c r="AD81" s="39">
        <v>1647</v>
      </c>
      <c r="AE81" s="39">
        <v>12069</v>
      </c>
      <c r="AF81" s="39">
        <v>10483</v>
      </c>
      <c r="AG81" s="39">
        <v>2110</v>
      </c>
      <c r="AH81" s="39">
        <v>1499</v>
      </c>
      <c r="AI81" s="39">
        <v>5771</v>
      </c>
      <c r="AJ81" s="39">
        <v>0</v>
      </c>
      <c r="AK81" s="39">
        <v>98</v>
      </c>
      <c r="AL81" s="39">
        <v>7</v>
      </c>
      <c r="AM81" s="39">
        <v>64</v>
      </c>
      <c r="AN81" s="39">
        <v>2452</v>
      </c>
      <c r="AO81" s="39">
        <v>6519</v>
      </c>
      <c r="AP81" s="39">
        <v>590</v>
      </c>
      <c r="AQ81" s="39">
        <v>8125</v>
      </c>
      <c r="AR81" s="39">
        <v>19254</v>
      </c>
      <c r="AS81" s="39">
        <v>29140</v>
      </c>
      <c r="AT81" s="39">
        <v>81569</v>
      </c>
      <c r="AU81" s="39">
        <v>11861</v>
      </c>
      <c r="AV81" s="39">
        <v>4008</v>
      </c>
      <c r="AW81" s="39">
        <v>2314</v>
      </c>
      <c r="AX81" s="39">
        <v>1081</v>
      </c>
      <c r="AY81" s="39">
        <v>6554</v>
      </c>
      <c r="AZ81" s="39">
        <v>6802</v>
      </c>
      <c r="BA81" s="39">
        <v>19316</v>
      </c>
      <c r="BB81" s="39">
        <v>10953</v>
      </c>
      <c r="BC81" s="39">
        <v>10699</v>
      </c>
      <c r="BD81" s="39">
        <v>501</v>
      </c>
      <c r="BE81" s="39">
        <v>7169</v>
      </c>
      <c r="BF81" s="39">
        <v>4496</v>
      </c>
      <c r="BG81" s="80">
        <v>0</v>
      </c>
      <c r="BH81" s="81">
        <v>366748</v>
      </c>
      <c r="BI81" s="41"/>
      <c r="BJ81" s="38">
        <v>998705</v>
      </c>
      <c r="BK81" s="82">
        <v>282159</v>
      </c>
      <c r="BL81" s="40">
        <v>282159</v>
      </c>
      <c r="BM81" s="83">
        <v>0</v>
      </c>
      <c r="BN81" s="38">
        <v>282159</v>
      </c>
      <c r="BO81" s="84">
        <v>0</v>
      </c>
      <c r="BP81" s="84">
        <v>0</v>
      </c>
      <c r="BQ81" s="38">
        <v>0</v>
      </c>
      <c r="BR81" s="85">
        <v>214143</v>
      </c>
      <c r="BS81" s="41">
        <v>0</v>
      </c>
      <c r="BW81"/>
      <c r="BX81"/>
      <c r="BY81"/>
      <c r="BZ81"/>
    </row>
    <row r="82" spans="1:78" s="10" customFormat="1" x14ac:dyDescent="0.3">
      <c r="A82" s="60" t="s">
        <v>76</v>
      </c>
      <c r="B82" s="41" t="s">
        <v>75</v>
      </c>
      <c r="C82" s="39">
        <v>1596545</v>
      </c>
      <c r="D82" s="38"/>
      <c r="E82" s="38"/>
      <c r="F82" s="38"/>
      <c r="G82" s="38"/>
      <c r="H82" s="38"/>
      <c r="I82" s="38"/>
      <c r="J82" s="38"/>
      <c r="K82" s="38"/>
      <c r="L82" s="40">
        <v>26573</v>
      </c>
      <c r="M82" s="39">
        <v>107175</v>
      </c>
      <c r="N82" s="39">
        <v>3775</v>
      </c>
      <c r="O82" s="39">
        <v>9073</v>
      </c>
      <c r="P82" s="39">
        <v>0</v>
      </c>
      <c r="Q82" s="39">
        <v>0</v>
      </c>
      <c r="R82" s="39">
        <v>321</v>
      </c>
      <c r="S82" s="39">
        <v>145</v>
      </c>
      <c r="T82" s="39">
        <v>16967</v>
      </c>
      <c r="U82" s="39">
        <v>676</v>
      </c>
      <c r="V82" s="39">
        <v>669</v>
      </c>
      <c r="W82" s="39">
        <v>8905</v>
      </c>
      <c r="X82" s="39">
        <v>16495</v>
      </c>
      <c r="Y82" s="39">
        <v>3872</v>
      </c>
      <c r="Z82" s="39">
        <v>51</v>
      </c>
      <c r="AA82" s="39">
        <v>4512</v>
      </c>
      <c r="AB82" s="39">
        <v>8998</v>
      </c>
      <c r="AC82" s="39">
        <v>1382</v>
      </c>
      <c r="AD82" s="39">
        <v>6755</v>
      </c>
      <c r="AE82" s="39">
        <v>1463</v>
      </c>
      <c r="AF82" s="39">
        <v>139431</v>
      </c>
      <c r="AG82" s="39">
        <v>11709</v>
      </c>
      <c r="AH82" s="39">
        <v>967</v>
      </c>
      <c r="AI82" s="39">
        <v>21374</v>
      </c>
      <c r="AJ82" s="39">
        <v>1</v>
      </c>
      <c r="AK82" s="39">
        <v>1369</v>
      </c>
      <c r="AL82" s="39">
        <v>102</v>
      </c>
      <c r="AM82" s="39">
        <v>308</v>
      </c>
      <c r="AN82" s="39">
        <v>13710</v>
      </c>
      <c r="AO82" s="39">
        <v>368</v>
      </c>
      <c r="AP82" s="39">
        <v>3292</v>
      </c>
      <c r="AQ82" s="39">
        <v>801</v>
      </c>
      <c r="AR82" s="39">
        <v>15649</v>
      </c>
      <c r="AS82" s="39">
        <v>3438</v>
      </c>
      <c r="AT82" s="39">
        <v>0</v>
      </c>
      <c r="AU82" s="39">
        <v>20121</v>
      </c>
      <c r="AV82" s="39">
        <v>3157</v>
      </c>
      <c r="AW82" s="39">
        <v>0</v>
      </c>
      <c r="AX82" s="39">
        <v>0</v>
      </c>
      <c r="AY82" s="39">
        <v>1942</v>
      </c>
      <c r="AZ82" s="39">
        <v>1738</v>
      </c>
      <c r="BA82" s="39">
        <v>3358</v>
      </c>
      <c r="BB82" s="39">
        <v>0</v>
      </c>
      <c r="BC82" s="39">
        <v>21035</v>
      </c>
      <c r="BD82" s="39">
        <v>19</v>
      </c>
      <c r="BE82" s="39">
        <v>496</v>
      </c>
      <c r="BF82" s="39">
        <v>168</v>
      </c>
      <c r="BG82" s="80">
        <v>0</v>
      </c>
      <c r="BH82" s="81">
        <v>482360</v>
      </c>
      <c r="BI82" s="41"/>
      <c r="BJ82" s="38">
        <v>161385</v>
      </c>
      <c r="BK82" s="82">
        <v>595132</v>
      </c>
      <c r="BL82" s="40">
        <v>595132</v>
      </c>
      <c r="BM82" s="83">
        <v>0</v>
      </c>
      <c r="BN82" s="38">
        <v>595132</v>
      </c>
      <c r="BO82" s="84">
        <v>0</v>
      </c>
      <c r="BP82" s="84">
        <v>0</v>
      </c>
      <c r="BQ82" s="38">
        <v>0</v>
      </c>
      <c r="BR82" s="85">
        <v>357668</v>
      </c>
      <c r="BS82" s="41">
        <v>0</v>
      </c>
      <c r="BW82"/>
      <c r="BX82"/>
      <c r="BY82"/>
      <c r="BZ82"/>
    </row>
    <row r="83" spans="1:78" s="10" customFormat="1" x14ac:dyDescent="0.3">
      <c r="A83" s="60" t="s">
        <v>74</v>
      </c>
      <c r="B83" s="41" t="s">
        <v>73</v>
      </c>
      <c r="C83" s="39">
        <v>196034</v>
      </c>
      <c r="D83" s="38"/>
      <c r="E83" s="38"/>
      <c r="F83" s="38"/>
      <c r="G83" s="38"/>
      <c r="H83" s="38"/>
      <c r="I83" s="38"/>
      <c r="J83" s="38"/>
      <c r="K83" s="38"/>
      <c r="L83" s="40">
        <v>16</v>
      </c>
      <c r="M83" s="39">
        <v>33471</v>
      </c>
      <c r="N83" s="39">
        <v>12</v>
      </c>
      <c r="O83" s="39">
        <v>810</v>
      </c>
      <c r="P83" s="39">
        <v>2725</v>
      </c>
      <c r="Q83" s="39">
        <v>310</v>
      </c>
      <c r="R83" s="39">
        <v>317</v>
      </c>
      <c r="S83" s="39">
        <v>1570</v>
      </c>
      <c r="T83" s="39">
        <v>2362</v>
      </c>
      <c r="U83" s="39">
        <v>10</v>
      </c>
      <c r="V83" s="39">
        <v>472</v>
      </c>
      <c r="W83" s="39">
        <v>2523</v>
      </c>
      <c r="X83" s="39">
        <v>1863</v>
      </c>
      <c r="Y83" s="39">
        <v>2252</v>
      </c>
      <c r="Z83" s="39">
        <v>0</v>
      </c>
      <c r="AA83" s="39">
        <v>404</v>
      </c>
      <c r="AB83" s="39">
        <v>143</v>
      </c>
      <c r="AC83" s="39">
        <v>714</v>
      </c>
      <c r="AD83" s="39">
        <v>5720</v>
      </c>
      <c r="AE83" s="39">
        <v>496</v>
      </c>
      <c r="AF83" s="39">
        <v>9296</v>
      </c>
      <c r="AG83" s="39">
        <v>14255</v>
      </c>
      <c r="AH83" s="39">
        <v>50</v>
      </c>
      <c r="AI83" s="39">
        <v>2310</v>
      </c>
      <c r="AJ83" s="39">
        <v>0</v>
      </c>
      <c r="AK83" s="39">
        <v>851</v>
      </c>
      <c r="AL83" s="39">
        <v>64</v>
      </c>
      <c r="AM83" s="39">
        <v>26</v>
      </c>
      <c r="AN83" s="39">
        <v>1523</v>
      </c>
      <c r="AO83" s="39">
        <v>331</v>
      </c>
      <c r="AP83" s="39">
        <v>1732</v>
      </c>
      <c r="AQ83" s="39">
        <v>419</v>
      </c>
      <c r="AR83" s="39">
        <v>3087</v>
      </c>
      <c r="AS83" s="39">
        <v>2098</v>
      </c>
      <c r="AT83" s="39">
        <v>44070</v>
      </c>
      <c r="AU83" s="39">
        <v>0</v>
      </c>
      <c r="AV83" s="39">
        <v>2551</v>
      </c>
      <c r="AW83" s="39">
        <v>30</v>
      </c>
      <c r="AX83" s="39">
        <v>0</v>
      </c>
      <c r="AY83" s="39">
        <v>233</v>
      </c>
      <c r="AZ83" s="39">
        <v>290</v>
      </c>
      <c r="BA83" s="39">
        <v>525</v>
      </c>
      <c r="BB83" s="39">
        <v>2044</v>
      </c>
      <c r="BC83" s="39">
        <v>2214</v>
      </c>
      <c r="BD83" s="39">
        <v>3</v>
      </c>
      <c r="BE83" s="39">
        <v>173</v>
      </c>
      <c r="BF83" s="39">
        <v>27</v>
      </c>
      <c r="BG83" s="80">
        <v>0</v>
      </c>
      <c r="BH83" s="81">
        <v>144392</v>
      </c>
      <c r="BI83" s="41"/>
      <c r="BJ83" s="38">
        <v>34393</v>
      </c>
      <c r="BK83" s="82">
        <v>19172</v>
      </c>
      <c r="BL83" s="40">
        <v>19172</v>
      </c>
      <c r="BM83" s="83">
        <v>0</v>
      </c>
      <c r="BN83" s="38">
        <v>19172</v>
      </c>
      <c r="BO83" s="84">
        <v>0</v>
      </c>
      <c r="BP83" s="84">
        <v>0</v>
      </c>
      <c r="BQ83" s="38">
        <v>0</v>
      </c>
      <c r="BR83" s="85">
        <v>-1923</v>
      </c>
      <c r="BS83" s="41">
        <v>0</v>
      </c>
      <c r="BW83"/>
      <c r="BX83"/>
      <c r="BY83"/>
      <c r="BZ83"/>
    </row>
    <row r="84" spans="1:78" s="10" customFormat="1" x14ac:dyDescent="0.3">
      <c r="A84" s="60" t="s">
        <v>72</v>
      </c>
      <c r="B84" s="41" t="s">
        <v>71</v>
      </c>
      <c r="C84" s="39">
        <v>478983</v>
      </c>
      <c r="D84" s="38"/>
      <c r="E84" s="38"/>
      <c r="F84" s="38"/>
      <c r="G84" s="38"/>
      <c r="H84" s="38"/>
      <c r="I84" s="38"/>
      <c r="J84" s="38"/>
      <c r="K84" s="38"/>
      <c r="L84" s="40">
        <v>3</v>
      </c>
      <c r="M84" s="39">
        <v>25847</v>
      </c>
      <c r="N84" s="39">
        <v>61</v>
      </c>
      <c r="O84" s="39">
        <v>1164</v>
      </c>
      <c r="P84" s="39">
        <v>22</v>
      </c>
      <c r="Q84" s="39">
        <v>104</v>
      </c>
      <c r="R84" s="39">
        <v>133</v>
      </c>
      <c r="S84" s="39">
        <v>0</v>
      </c>
      <c r="T84" s="39">
        <v>0</v>
      </c>
      <c r="U84" s="39">
        <v>17</v>
      </c>
      <c r="V84" s="39">
        <v>27</v>
      </c>
      <c r="W84" s="39">
        <v>52</v>
      </c>
      <c r="X84" s="39">
        <v>678</v>
      </c>
      <c r="Y84" s="39">
        <v>6739</v>
      </c>
      <c r="Z84" s="39">
        <v>0</v>
      </c>
      <c r="AA84" s="39">
        <v>579</v>
      </c>
      <c r="AB84" s="39">
        <v>37</v>
      </c>
      <c r="AC84" s="39">
        <v>213</v>
      </c>
      <c r="AD84" s="39">
        <v>22</v>
      </c>
      <c r="AE84" s="39">
        <v>39</v>
      </c>
      <c r="AF84" s="39">
        <v>12840</v>
      </c>
      <c r="AG84" s="39">
        <v>40</v>
      </c>
      <c r="AH84" s="39">
        <v>65263</v>
      </c>
      <c r="AI84" s="39">
        <v>4272</v>
      </c>
      <c r="AJ84" s="39">
        <v>0</v>
      </c>
      <c r="AK84" s="39">
        <v>10</v>
      </c>
      <c r="AL84" s="39">
        <v>1</v>
      </c>
      <c r="AM84" s="39">
        <v>125</v>
      </c>
      <c r="AN84" s="39">
        <v>140</v>
      </c>
      <c r="AO84" s="39">
        <v>21</v>
      </c>
      <c r="AP84" s="39">
        <v>5988</v>
      </c>
      <c r="AQ84" s="39">
        <v>1445</v>
      </c>
      <c r="AR84" s="39">
        <v>231439</v>
      </c>
      <c r="AS84" s="39">
        <v>3406</v>
      </c>
      <c r="AT84" s="39">
        <v>3382</v>
      </c>
      <c r="AU84" s="39">
        <v>4138</v>
      </c>
      <c r="AV84" s="39">
        <v>854</v>
      </c>
      <c r="AW84" s="39">
        <v>27</v>
      </c>
      <c r="AX84" s="39">
        <v>153</v>
      </c>
      <c r="AY84" s="39">
        <v>483</v>
      </c>
      <c r="AZ84" s="39">
        <v>441</v>
      </c>
      <c r="BA84" s="39">
        <v>494</v>
      </c>
      <c r="BB84" s="39">
        <v>933</v>
      </c>
      <c r="BC84" s="39">
        <v>890</v>
      </c>
      <c r="BD84" s="39">
        <v>3</v>
      </c>
      <c r="BE84" s="39">
        <v>82</v>
      </c>
      <c r="BF84" s="39">
        <v>25</v>
      </c>
      <c r="BG84" s="80">
        <v>0</v>
      </c>
      <c r="BH84" s="81">
        <v>372632</v>
      </c>
      <c r="BI84" s="41"/>
      <c r="BJ84" s="38">
        <v>42869</v>
      </c>
      <c r="BK84" s="82">
        <v>3547</v>
      </c>
      <c r="BL84" s="40">
        <v>3547</v>
      </c>
      <c r="BM84" s="83">
        <v>0</v>
      </c>
      <c r="BN84" s="38">
        <v>3547</v>
      </c>
      <c r="BO84" s="84">
        <v>0</v>
      </c>
      <c r="BP84" s="84">
        <v>0</v>
      </c>
      <c r="BQ84" s="38">
        <v>0</v>
      </c>
      <c r="BR84" s="85">
        <v>59935</v>
      </c>
      <c r="BS84" s="41">
        <v>0</v>
      </c>
      <c r="BW84"/>
      <c r="BX84"/>
      <c r="BY84"/>
      <c r="BZ84"/>
    </row>
    <row r="85" spans="1:78" s="10" customFormat="1" x14ac:dyDescent="0.3">
      <c r="A85" s="60" t="s">
        <v>70</v>
      </c>
      <c r="B85" s="41" t="s">
        <v>69</v>
      </c>
      <c r="C85" s="39">
        <v>1375013</v>
      </c>
      <c r="D85" s="38"/>
      <c r="E85" s="38"/>
      <c r="F85" s="38"/>
      <c r="G85" s="38"/>
      <c r="H85" s="38"/>
      <c r="I85" s="38"/>
      <c r="J85" s="38"/>
      <c r="K85" s="38"/>
      <c r="L85" s="40">
        <v>34157</v>
      </c>
      <c r="M85" s="39">
        <v>48843</v>
      </c>
      <c r="N85" s="39">
        <v>4351</v>
      </c>
      <c r="O85" s="39">
        <v>4666</v>
      </c>
      <c r="P85" s="39">
        <v>7303</v>
      </c>
      <c r="Q85" s="39">
        <v>574</v>
      </c>
      <c r="R85" s="39">
        <v>3359</v>
      </c>
      <c r="S85" s="39">
        <v>80015</v>
      </c>
      <c r="T85" s="39">
        <v>7619</v>
      </c>
      <c r="U85" s="39">
        <v>1920</v>
      </c>
      <c r="V85" s="39">
        <v>118</v>
      </c>
      <c r="W85" s="39">
        <v>7500</v>
      </c>
      <c r="X85" s="39">
        <v>5397</v>
      </c>
      <c r="Y85" s="39">
        <v>3068</v>
      </c>
      <c r="Z85" s="39">
        <v>1106</v>
      </c>
      <c r="AA85" s="39">
        <v>2319</v>
      </c>
      <c r="AB85" s="39">
        <v>130</v>
      </c>
      <c r="AC85" s="39">
        <v>7490</v>
      </c>
      <c r="AD85" s="39">
        <v>2026</v>
      </c>
      <c r="AE85" s="39">
        <v>6463</v>
      </c>
      <c r="AF85" s="39">
        <v>4034</v>
      </c>
      <c r="AG85" s="39">
        <v>1241</v>
      </c>
      <c r="AH85" s="39">
        <v>21181</v>
      </c>
      <c r="AI85" s="39">
        <v>434078</v>
      </c>
      <c r="AJ85" s="39">
        <v>1</v>
      </c>
      <c r="AK85" s="39">
        <v>11144</v>
      </c>
      <c r="AL85" s="39">
        <v>833</v>
      </c>
      <c r="AM85" s="39">
        <v>1682</v>
      </c>
      <c r="AN85" s="39">
        <v>541</v>
      </c>
      <c r="AO85" s="39">
        <v>13402</v>
      </c>
      <c r="AP85" s="39">
        <v>10473</v>
      </c>
      <c r="AQ85" s="39">
        <v>2528</v>
      </c>
      <c r="AR85" s="39">
        <v>196752</v>
      </c>
      <c r="AS85" s="39">
        <v>47195</v>
      </c>
      <c r="AT85" s="39">
        <v>29364</v>
      </c>
      <c r="AU85" s="39">
        <v>14268</v>
      </c>
      <c r="AV85" s="39">
        <v>1817</v>
      </c>
      <c r="AW85" s="39">
        <v>3004</v>
      </c>
      <c r="AX85" s="39">
        <v>85</v>
      </c>
      <c r="AY85" s="39">
        <v>1422</v>
      </c>
      <c r="AZ85" s="39">
        <v>1332</v>
      </c>
      <c r="BA85" s="39">
        <v>22467</v>
      </c>
      <c r="BB85" s="39">
        <v>7507</v>
      </c>
      <c r="BC85" s="39">
        <v>7283</v>
      </c>
      <c r="BD85" s="39">
        <v>8</v>
      </c>
      <c r="BE85" s="39">
        <v>5223</v>
      </c>
      <c r="BF85" s="39">
        <v>72</v>
      </c>
      <c r="BG85" s="80">
        <v>0</v>
      </c>
      <c r="BH85" s="81">
        <v>1067361</v>
      </c>
      <c r="BI85" s="41"/>
      <c r="BJ85" s="38">
        <v>100018</v>
      </c>
      <c r="BK85" s="82">
        <v>3413</v>
      </c>
      <c r="BL85" s="40">
        <v>3413</v>
      </c>
      <c r="BM85" s="83">
        <v>0</v>
      </c>
      <c r="BN85" s="38">
        <v>3413</v>
      </c>
      <c r="BO85" s="84">
        <v>0</v>
      </c>
      <c r="BP85" s="84">
        <v>0</v>
      </c>
      <c r="BQ85" s="38">
        <v>339326</v>
      </c>
      <c r="BR85" s="85">
        <v>-135105</v>
      </c>
      <c r="BS85" s="41">
        <v>0</v>
      </c>
      <c r="BW85"/>
      <c r="BX85"/>
      <c r="BY85"/>
      <c r="BZ85"/>
    </row>
    <row r="86" spans="1:78" s="10" customFormat="1" x14ac:dyDescent="0.3">
      <c r="A86" s="60" t="s">
        <v>68</v>
      </c>
      <c r="B86" s="41" t="s">
        <v>67</v>
      </c>
      <c r="C86" s="39">
        <v>230009</v>
      </c>
      <c r="D86" s="38"/>
      <c r="E86" s="38"/>
      <c r="F86" s="38"/>
      <c r="G86" s="38"/>
      <c r="H86" s="38"/>
      <c r="I86" s="38"/>
      <c r="J86" s="38"/>
      <c r="K86" s="38"/>
      <c r="L86" s="40">
        <v>0</v>
      </c>
      <c r="M86" s="39">
        <v>0</v>
      </c>
      <c r="N86" s="39">
        <v>0</v>
      </c>
      <c r="O86" s="39">
        <v>0</v>
      </c>
      <c r="P86" s="39">
        <v>0</v>
      </c>
      <c r="Q86" s="39">
        <v>0</v>
      </c>
      <c r="R86" s="39">
        <v>0</v>
      </c>
      <c r="S86" s="39">
        <v>0</v>
      </c>
      <c r="T86" s="39">
        <v>0</v>
      </c>
      <c r="U86" s="39">
        <v>0</v>
      </c>
      <c r="V86" s="39">
        <v>0</v>
      </c>
      <c r="W86" s="39">
        <v>0</v>
      </c>
      <c r="X86" s="39">
        <v>0</v>
      </c>
      <c r="Y86" s="39">
        <v>0</v>
      </c>
      <c r="Z86" s="39">
        <v>0</v>
      </c>
      <c r="AA86" s="39">
        <v>0</v>
      </c>
      <c r="AB86" s="39">
        <v>0</v>
      </c>
      <c r="AC86" s="39">
        <v>0</v>
      </c>
      <c r="AD86" s="39">
        <v>891</v>
      </c>
      <c r="AE86" s="39">
        <v>0</v>
      </c>
      <c r="AF86" s="39">
        <v>0</v>
      </c>
      <c r="AG86" s="39">
        <v>0</v>
      </c>
      <c r="AH86" s="39">
        <v>0</v>
      </c>
      <c r="AI86" s="39">
        <v>89</v>
      </c>
      <c r="AJ86" s="39">
        <v>28</v>
      </c>
      <c r="AK86" s="39">
        <v>0</v>
      </c>
      <c r="AL86" s="39">
        <v>0</v>
      </c>
      <c r="AM86" s="39">
        <v>0</v>
      </c>
      <c r="AN86" s="39">
        <v>0</v>
      </c>
      <c r="AO86" s="39">
        <v>0</v>
      </c>
      <c r="AP86" s="39">
        <v>0</v>
      </c>
      <c r="AQ86" s="39">
        <v>0</v>
      </c>
      <c r="AR86" s="39">
        <v>2</v>
      </c>
      <c r="AS86" s="39">
        <v>0</v>
      </c>
      <c r="AT86" s="39">
        <v>34</v>
      </c>
      <c r="AU86" s="39">
        <v>0</v>
      </c>
      <c r="AV86" s="39">
        <v>1176</v>
      </c>
      <c r="AW86" s="39">
        <v>0</v>
      </c>
      <c r="AX86" s="39">
        <v>0</v>
      </c>
      <c r="AY86" s="39">
        <v>0</v>
      </c>
      <c r="AZ86" s="39">
        <v>0</v>
      </c>
      <c r="BA86" s="39">
        <v>1</v>
      </c>
      <c r="BB86" s="39">
        <v>0</v>
      </c>
      <c r="BC86" s="39">
        <v>0</v>
      </c>
      <c r="BD86" s="39">
        <v>0</v>
      </c>
      <c r="BE86" s="39">
        <v>0</v>
      </c>
      <c r="BF86" s="39">
        <v>0</v>
      </c>
      <c r="BG86" s="80">
        <v>0</v>
      </c>
      <c r="BH86" s="81">
        <v>2221</v>
      </c>
      <c r="BI86" s="41"/>
      <c r="BJ86" s="38">
        <v>13221</v>
      </c>
      <c r="BK86" s="82">
        <v>78893</v>
      </c>
      <c r="BL86" s="40">
        <v>78893</v>
      </c>
      <c r="BM86" s="83">
        <v>0</v>
      </c>
      <c r="BN86" s="38">
        <v>78893</v>
      </c>
      <c r="BO86" s="84">
        <v>0</v>
      </c>
      <c r="BP86" s="84">
        <v>0</v>
      </c>
      <c r="BQ86" s="38">
        <v>71615</v>
      </c>
      <c r="BR86" s="85">
        <v>64059</v>
      </c>
      <c r="BS86" s="41">
        <v>0</v>
      </c>
      <c r="BW86"/>
      <c r="BX86"/>
      <c r="BY86"/>
      <c r="BZ86"/>
    </row>
    <row r="87" spans="1:78" s="10" customFormat="1" x14ac:dyDescent="0.3">
      <c r="A87" s="60" t="s">
        <v>66</v>
      </c>
      <c r="B87" s="41" t="s">
        <v>65</v>
      </c>
      <c r="C87" s="39">
        <v>226914</v>
      </c>
      <c r="D87" s="38"/>
      <c r="E87" s="38"/>
      <c r="F87" s="38"/>
      <c r="G87" s="38"/>
      <c r="H87" s="38"/>
      <c r="I87" s="38"/>
      <c r="J87" s="38"/>
      <c r="K87" s="38"/>
      <c r="L87" s="40">
        <v>0</v>
      </c>
      <c r="M87" s="39">
        <v>622</v>
      </c>
      <c r="N87" s="39">
        <v>4240</v>
      </c>
      <c r="O87" s="39">
        <v>102</v>
      </c>
      <c r="P87" s="39">
        <v>0</v>
      </c>
      <c r="Q87" s="39">
        <v>0</v>
      </c>
      <c r="R87" s="39">
        <v>775</v>
      </c>
      <c r="S87" s="39">
        <v>0</v>
      </c>
      <c r="T87" s="39">
        <v>0</v>
      </c>
      <c r="U87" s="39">
        <v>0</v>
      </c>
      <c r="V87" s="39">
        <v>0</v>
      </c>
      <c r="W87" s="39">
        <v>0</v>
      </c>
      <c r="X87" s="39">
        <v>0</v>
      </c>
      <c r="Y87" s="39">
        <v>0</v>
      </c>
      <c r="Z87" s="39">
        <v>62</v>
      </c>
      <c r="AA87" s="39">
        <v>50</v>
      </c>
      <c r="AB87" s="39">
        <v>0</v>
      </c>
      <c r="AC87" s="39">
        <v>0</v>
      </c>
      <c r="AD87" s="39">
        <v>0</v>
      </c>
      <c r="AE87" s="39">
        <v>1</v>
      </c>
      <c r="AF87" s="39">
        <v>0</v>
      </c>
      <c r="AG87" s="39">
        <v>0</v>
      </c>
      <c r="AH87" s="39">
        <v>96</v>
      </c>
      <c r="AI87" s="39">
        <v>3795</v>
      </c>
      <c r="AJ87" s="39">
        <v>0</v>
      </c>
      <c r="AK87" s="39">
        <v>1773</v>
      </c>
      <c r="AL87" s="39">
        <v>133</v>
      </c>
      <c r="AM87" s="39">
        <v>186</v>
      </c>
      <c r="AN87" s="39">
        <v>35</v>
      </c>
      <c r="AO87" s="39">
        <v>72</v>
      </c>
      <c r="AP87" s="39">
        <v>6546</v>
      </c>
      <c r="AQ87" s="39">
        <v>1578</v>
      </c>
      <c r="AR87" s="39">
        <v>24957</v>
      </c>
      <c r="AS87" s="39">
        <v>211</v>
      </c>
      <c r="AT87" s="39">
        <v>0</v>
      </c>
      <c r="AU87" s="39">
        <v>0</v>
      </c>
      <c r="AV87" s="39">
        <v>8</v>
      </c>
      <c r="AW87" s="39">
        <v>3010</v>
      </c>
      <c r="AX87" s="39">
        <v>0</v>
      </c>
      <c r="AY87" s="39">
        <v>49</v>
      </c>
      <c r="AZ87" s="39">
        <v>40</v>
      </c>
      <c r="BA87" s="39">
        <v>22772</v>
      </c>
      <c r="BB87" s="39">
        <v>7626</v>
      </c>
      <c r="BC87" s="39">
        <v>6889</v>
      </c>
      <c r="BD87" s="39">
        <v>0</v>
      </c>
      <c r="BE87" s="39">
        <v>32</v>
      </c>
      <c r="BF87" s="39">
        <v>0</v>
      </c>
      <c r="BG87" s="80">
        <v>0</v>
      </c>
      <c r="BH87" s="81">
        <v>85660</v>
      </c>
      <c r="BI87" s="41"/>
      <c r="BJ87" s="38">
        <v>9695</v>
      </c>
      <c r="BK87" s="82">
        <v>62698</v>
      </c>
      <c r="BL87" s="40">
        <v>62698</v>
      </c>
      <c r="BM87" s="83">
        <v>0</v>
      </c>
      <c r="BN87" s="38">
        <v>62698</v>
      </c>
      <c r="BO87" s="84">
        <v>0</v>
      </c>
      <c r="BP87" s="84">
        <v>0</v>
      </c>
      <c r="BQ87" s="38">
        <v>94515</v>
      </c>
      <c r="BR87" s="85">
        <v>-25654</v>
      </c>
      <c r="BS87" s="41">
        <v>0</v>
      </c>
      <c r="BW87"/>
      <c r="BX87"/>
      <c r="BY87"/>
      <c r="BZ87"/>
    </row>
    <row r="88" spans="1:78" s="10" customFormat="1" x14ac:dyDescent="0.3">
      <c r="A88" s="60" t="s">
        <v>64</v>
      </c>
      <c r="B88" s="41" t="s">
        <v>63</v>
      </c>
      <c r="C88" s="39">
        <v>356376</v>
      </c>
      <c r="D88" s="38"/>
      <c r="E88" s="38"/>
      <c r="F88" s="38"/>
      <c r="G88" s="38"/>
      <c r="H88" s="38"/>
      <c r="I88" s="38"/>
      <c r="J88" s="38"/>
      <c r="K88" s="38"/>
      <c r="L88" s="40">
        <v>0</v>
      </c>
      <c r="M88" s="39">
        <v>0</v>
      </c>
      <c r="N88" s="39">
        <v>0</v>
      </c>
      <c r="O88" s="39">
        <v>0</v>
      </c>
      <c r="P88" s="39">
        <v>0</v>
      </c>
      <c r="Q88" s="39">
        <v>0</v>
      </c>
      <c r="R88" s="39">
        <v>0</v>
      </c>
      <c r="S88" s="39">
        <v>0</v>
      </c>
      <c r="T88" s="39">
        <v>0</v>
      </c>
      <c r="U88" s="39">
        <v>0</v>
      </c>
      <c r="V88" s="39">
        <v>0</v>
      </c>
      <c r="W88" s="39">
        <v>0</v>
      </c>
      <c r="X88" s="39">
        <v>0</v>
      </c>
      <c r="Y88" s="39">
        <v>0</v>
      </c>
      <c r="Z88" s="39">
        <v>0</v>
      </c>
      <c r="AA88" s="39">
        <v>0</v>
      </c>
      <c r="AB88" s="39">
        <v>0</v>
      </c>
      <c r="AC88" s="39">
        <v>0</v>
      </c>
      <c r="AD88" s="39">
        <v>0</v>
      </c>
      <c r="AE88" s="39">
        <v>0</v>
      </c>
      <c r="AF88" s="39">
        <v>0</v>
      </c>
      <c r="AG88" s="39">
        <v>0</v>
      </c>
      <c r="AH88" s="39">
        <v>0</v>
      </c>
      <c r="AI88" s="39">
        <v>0</v>
      </c>
      <c r="AJ88" s="39">
        <v>0</v>
      </c>
      <c r="AK88" s="39">
        <v>0</v>
      </c>
      <c r="AL88" s="39">
        <v>0</v>
      </c>
      <c r="AM88" s="39">
        <v>0</v>
      </c>
      <c r="AN88" s="39">
        <v>0</v>
      </c>
      <c r="AO88" s="39">
        <v>0</v>
      </c>
      <c r="AP88" s="39">
        <v>0</v>
      </c>
      <c r="AQ88" s="39">
        <v>0</v>
      </c>
      <c r="AR88" s="39">
        <v>0</v>
      </c>
      <c r="AS88" s="39">
        <v>0</v>
      </c>
      <c r="AT88" s="39">
        <v>0</v>
      </c>
      <c r="AU88" s="39">
        <v>0</v>
      </c>
      <c r="AV88" s="39">
        <v>0</v>
      </c>
      <c r="AW88" s="39">
        <v>0</v>
      </c>
      <c r="AX88" s="39">
        <v>0</v>
      </c>
      <c r="AY88" s="39">
        <v>0</v>
      </c>
      <c r="AZ88" s="39">
        <v>0</v>
      </c>
      <c r="BA88" s="39">
        <v>0</v>
      </c>
      <c r="BB88" s="39">
        <v>0</v>
      </c>
      <c r="BC88" s="39">
        <v>0</v>
      </c>
      <c r="BD88" s="39">
        <v>0</v>
      </c>
      <c r="BE88" s="39">
        <v>0</v>
      </c>
      <c r="BF88" s="39">
        <v>0</v>
      </c>
      <c r="BG88" s="80">
        <v>0</v>
      </c>
      <c r="BH88" s="81">
        <v>0</v>
      </c>
      <c r="BI88" s="41"/>
      <c r="BJ88" s="38">
        <v>6143</v>
      </c>
      <c r="BK88" s="82">
        <v>1832</v>
      </c>
      <c r="BL88" s="40">
        <v>1832</v>
      </c>
      <c r="BM88" s="83">
        <v>0</v>
      </c>
      <c r="BN88" s="38">
        <v>1832</v>
      </c>
      <c r="BO88" s="84">
        <v>0</v>
      </c>
      <c r="BP88" s="84">
        <v>0</v>
      </c>
      <c r="BQ88" s="38">
        <v>269033</v>
      </c>
      <c r="BR88" s="85">
        <v>79368</v>
      </c>
      <c r="BS88" s="41">
        <v>0</v>
      </c>
      <c r="BW88"/>
      <c r="BX88"/>
      <c r="BY88"/>
      <c r="BZ88"/>
    </row>
    <row r="89" spans="1:78" s="10" customFormat="1" x14ac:dyDescent="0.3">
      <c r="A89" s="60" t="s">
        <v>62</v>
      </c>
      <c r="B89" s="41" t="s">
        <v>61</v>
      </c>
      <c r="C89" s="39">
        <v>359436</v>
      </c>
      <c r="D89" s="38"/>
      <c r="E89" s="38"/>
      <c r="F89" s="38"/>
      <c r="G89" s="38"/>
      <c r="H89" s="38"/>
      <c r="I89" s="38"/>
      <c r="J89" s="38"/>
      <c r="K89" s="38"/>
      <c r="L89" s="40">
        <v>0</v>
      </c>
      <c r="M89" s="39">
        <v>0</v>
      </c>
      <c r="N89" s="39">
        <v>0</v>
      </c>
      <c r="O89" s="39">
        <v>0</v>
      </c>
      <c r="P89" s="39">
        <v>0</v>
      </c>
      <c r="Q89" s="39">
        <v>0</v>
      </c>
      <c r="R89" s="39">
        <v>0</v>
      </c>
      <c r="S89" s="39">
        <v>0</v>
      </c>
      <c r="T89" s="39">
        <v>0</v>
      </c>
      <c r="U89" s="39">
        <v>0</v>
      </c>
      <c r="V89" s="39">
        <v>0</v>
      </c>
      <c r="W89" s="39">
        <v>0</v>
      </c>
      <c r="X89" s="39">
        <v>0</v>
      </c>
      <c r="Y89" s="39">
        <v>0</v>
      </c>
      <c r="Z89" s="39">
        <v>0</v>
      </c>
      <c r="AA89" s="39">
        <v>0</v>
      </c>
      <c r="AB89" s="39">
        <v>0</v>
      </c>
      <c r="AC89" s="39">
        <v>0</v>
      </c>
      <c r="AD89" s="39">
        <v>0</v>
      </c>
      <c r="AE89" s="39">
        <v>0</v>
      </c>
      <c r="AF89" s="39">
        <v>0</v>
      </c>
      <c r="AG89" s="39">
        <v>0</v>
      </c>
      <c r="AH89" s="39">
        <v>0</v>
      </c>
      <c r="AI89" s="39">
        <v>0</v>
      </c>
      <c r="AJ89" s="39">
        <v>0</v>
      </c>
      <c r="AK89" s="39">
        <v>0</v>
      </c>
      <c r="AL89" s="39">
        <v>0</v>
      </c>
      <c r="AM89" s="39">
        <v>0</v>
      </c>
      <c r="AN89" s="39">
        <v>0</v>
      </c>
      <c r="AO89" s="39">
        <v>0</v>
      </c>
      <c r="AP89" s="39">
        <v>0</v>
      </c>
      <c r="AQ89" s="39">
        <v>0</v>
      </c>
      <c r="AR89" s="39">
        <v>0</v>
      </c>
      <c r="AS89" s="39">
        <v>58383</v>
      </c>
      <c r="AT89" s="39">
        <v>0</v>
      </c>
      <c r="AU89" s="39">
        <v>0</v>
      </c>
      <c r="AV89" s="39">
        <v>0</v>
      </c>
      <c r="AW89" s="39">
        <v>0</v>
      </c>
      <c r="AX89" s="39">
        <v>0</v>
      </c>
      <c r="AY89" s="39">
        <v>0</v>
      </c>
      <c r="AZ89" s="39">
        <v>0</v>
      </c>
      <c r="BA89" s="39">
        <v>0</v>
      </c>
      <c r="BB89" s="39">
        <v>0</v>
      </c>
      <c r="BC89" s="39">
        <v>0</v>
      </c>
      <c r="BD89" s="39">
        <v>0</v>
      </c>
      <c r="BE89" s="39">
        <v>0</v>
      </c>
      <c r="BF89" s="39">
        <v>0</v>
      </c>
      <c r="BG89" s="80">
        <v>0</v>
      </c>
      <c r="BH89" s="81">
        <v>58383</v>
      </c>
      <c r="BI89" s="41"/>
      <c r="BJ89" s="38">
        <v>128808</v>
      </c>
      <c r="BK89" s="82">
        <v>23443</v>
      </c>
      <c r="BL89" s="40">
        <v>23443</v>
      </c>
      <c r="BM89" s="83">
        <v>0</v>
      </c>
      <c r="BN89" s="38">
        <v>23443</v>
      </c>
      <c r="BO89" s="84">
        <v>0</v>
      </c>
      <c r="BP89" s="84">
        <v>0</v>
      </c>
      <c r="BQ89" s="38">
        <v>31165</v>
      </c>
      <c r="BR89" s="85">
        <v>117637</v>
      </c>
      <c r="BS89" s="41">
        <v>0</v>
      </c>
      <c r="BW89"/>
      <c r="BX89"/>
      <c r="BY89"/>
      <c r="BZ89"/>
    </row>
    <row r="90" spans="1:78" s="10" customFormat="1" x14ac:dyDescent="0.3">
      <c r="A90" s="60" t="s">
        <v>60</v>
      </c>
      <c r="B90" s="41" t="s">
        <v>59</v>
      </c>
      <c r="C90" s="39">
        <v>356041</v>
      </c>
      <c r="D90" s="38"/>
      <c r="E90" s="38"/>
      <c r="F90" s="38"/>
      <c r="G90" s="38"/>
      <c r="H90" s="38"/>
      <c r="I90" s="38"/>
      <c r="J90" s="38"/>
      <c r="K90" s="38"/>
      <c r="L90" s="40">
        <v>142</v>
      </c>
      <c r="M90" s="39">
        <v>431</v>
      </c>
      <c r="N90" s="39">
        <v>2981</v>
      </c>
      <c r="O90" s="39">
        <v>377</v>
      </c>
      <c r="P90" s="39">
        <v>212</v>
      </c>
      <c r="Q90" s="39">
        <v>2318</v>
      </c>
      <c r="R90" s="39">
        <v>1505</v>
      </c>
      <c r="S90" s="39">
        <v>1655</v>
      </c>
      <c r="T90" s="39">
        <v>349</v>
      </c>
      <c r="U90" s="39">
        <v>138</v>
      </c>
      <c r="V90" s="39">
        <v>1718</v>
      </c>
      <c r="W90" s="39">
        <v>152</v>
      </c>
      <c r="X90" s="39">
        <v>1504</v>
      </c>
      <c r="Y90" s="39">
        <v>1670</v>
      </c>
      <c r="Z90" s="39">
        <v>203</v>
      </c>
      <c r="AA90" s="39">
        <v>2299</v>
      </c>
      <c r="AB90" s="39">
        <v>1084</v>
      </c>
      <c r="AC90" s="39">
        <v>724</v>
      </c>
      <c r="AD90" s="39">
        <v>1772</v>
      </c>
      <c r="AE90" s="39">
        <v>1904</v>
      </c>
      <c r="AF90" s="39">
        <v>3015</v>
      </c>
      <c r="AG90" s="39">
        <v>2638</v>
      </c>
      <c r="AH90" s="39">
        <v>1731</v>
      </c>
      <c r="AI90" s="39">
        <v>3278</v>
      </c>
      <c r="AJ90" s="39">
        <v>2</v>
      </c>
      <c r="AK90" s="39">
        <v>242</v>
      </c>
      <c r="AL90" s="39">
        <v>18</v>
      </c>
      <c r="AM90" s="39">
        <v>122</v>
      </c>
      <c r="AN90" s="39">
        <v>1407</v>
      </c>
      <c r="AO90" s="39">
        <v>389</v>
      </c>
      <c r="AP90" s="39">
        <v>17196</v>
      </c>
      <c r="AQ90" s="39">
        <v>963</v>
      </c>
      <c r="AR90" s="39">
        <v>3607</v>
      </c>
      <c r="AS90" s="39">
        <v>2984</v>
      </c>
      <c r="AT90" s="39">
        <v>4704</v>
      </c>
      <c r="AU90" s="39">
        <v>312</v>
      </c>
      <c r="AV90" s="39">
        <v>2195</v>
      </c>
      <c r="AW90" s="39">
        <v>870</v>
      </c>
      <c r="AX90" s="39">
        <v>1310</v>
      </c>
      <c r="AY90" s="39">
        <v>1823</v>
      </c>
      <c r="AZ90" s="39">
        <v>4657</v>
      </c>
      <c r="BA90" s="39">
        <v>4823</v>
      </c>
      <c r="BB90" s="39">
        <v>1098</v>
      </c>
      <c r="BC90" s="39">
        <v>599</v>
      </c>
      <c r="BD90" s="39">
        <v>231</v>
      </c>
      <c r="BE90" s="39">
        <v>2549</v>
      </c>
      <c r="BF90" s="39">
        <v>2075</v>
      </c>
      <c r="BG90" s="80">
        <v>0</v>
      </c>
      <c r="BH90" s="81">
        <v>87976</v>
      </c>
      <c r="BI90" s="41"/>
      <c r="BJ90" s="38">
        <v>4406</v>
      </c>
      <c r="BK90" s="82">
        <v>239562</v>
      </c>
      <c r="BL90" s="40">
        <v>239562</v>
      </c>
      <c r="BM90" s="83">
        <v>0</v>
      </c>
      <c r="BN90" s="38">
        <v>239562</v>
      </c>
      <c r="BO90" s="84">
        <v>0</v>
      </c>
      <c r="BP90" s="84">
        <v>0</v>
      </c>
      <c r="BQ90" s="38">
        <v>66648</v>
      </c>
      <c r="BR90" s="85">
        <v>-42551</v>
      </c>
      <c r="BS90" s="41">
        <v>0</v>
      </c>
      <c r="BW90"/>
      <c r="BX90"/>
      <c r="BY90"/>
      <c r="BZ90"/>
    </row>
    <row r="91" spans="1:78" s="10" customFormat="1" x14ac:dyDescent="0.3">
      <c r="A91" s="60" t="s">
        <v>58</v>
      </c>
      <c r="B91" s="41" t="s">
        <v>57</v>
      </c>
      <c r="C91" s="39">
        <v>155446</v>
      </c>
      <c r="D91" s="38"/>
      <c r="E91" s="38"/>
      <c r="F91" s="38"/>
      <c r="G91" s="38"/>
      <c r="H91" s="38"/>
      <c r="I91" s="38"/>
      <c r="J91" s="38"/>
      <c r="K91" s="38"/>
      <c r="L91" s="40">
        <v>0</v>
      </c>
      <c r="M91" s="39">
        <v>9</v>
      </c>
      <c r="N91" s="39">
        <v>3</v>
      </c>
      <c r="O91" s="39">
        <v>6</v>
      </c>
      <c r="P91" s="39">
        <v>57</v>
      </c>
      <c r="Q91" s="39">
        <v>5</v>
      </c>
      <c r="R91" s="39">
        <v>7</v>
      </c>
      <c r="S91" s="39">
        <v>6</v>
      </c>
      <c r="T91" s="39">
        <v>12</v>
      </c>
      <c r="U91" s="39">
        <v>10</v>
      </c>
      <c r="V91" s="39">
        <v>1</v>
      </c>
      <c r="W91" s="39">
        <v>8</v>
      </c>
      <c r="X91" s="39">
        <v>7</v>
      </c>
      <c r="Y91" s="39">
        <v>1</v>
      </c>
      <c r="Z91" s="39">
        <v>1</v>
      </c>
      <c r="AA91" s="39">
        <v>2</v>
      </c>
      <c r="AB91" s="39">
        <v>0</v>
      </c>
      <c r="AC91" s="39">
        <v>7</v>
      </c>
      <c r="AD91" s="39">
        <v>3</v>
      </c>
      <c r="AE91" s="39">
        <v>45</v>
      </c>
      <c r="AF91" s="39">
        <v>7</v>
      </c>
      <c r="AG91" s="39">
        <v>1</v>
      </c>
      <c r="AH91" s="39">
        <v>3</v>
      </c>
      <c r="AI91" s="39">
        <v>214</v>
      </c>
      <c r="AJ91" s="39">
        <v>0</v>
      </c>
      <c r="AK91" s="39">
        <v>0</v>
      </c>
      <c r="AL91" s="39">
        <v>0</v>
      </c>
      <c r="AM91" s="39">
        <v>0</v>
      </c>
      <c r="AN91" s="39">
        <v>14</v>
      </c>
      <c r="AO91" s="39">
        <v>4</v>
      </c>
      <c r="AP91" s="39">
        <v>16</v>
      </c>
      <c r="AQ91" s="39">
        <v>4</v>
      </c>
      <c r="AR91" s="39">
        <v>19</v>
      </c>
      <c r="AS91" s="39">
        <v>102</v>
      </c>
      <c r="AT91" s="39">
        <v>505</v>
      </c>
      <c r="AU91" s="39">
        <v>58</v>
      </c>
      <c r="AV91" s="39">
        <v>29</v>
      </c>
      <c r="AW91" s="39">
        <v>31</v>
      </c>
      <c r="AX91" s="39">
        <v>3</v>
      </c>
      <c r="AY91" s="39">
        <v>11</v>
      </c>
      <c r="AZ91" s="39">
        <v>11</v>
      </c>
      <c r="BA91" s="39">
        <v>87</v>
      </c>
      <c r="BB91" s="39">
        <v>21</v>
      </c>
      <c r="BC91" s="39">
        <v>31</v>
      </c>
      <c r="BD91" s="39">
        <v>0</v>
      </c>
      <c r="BE91" s="39">
        <v>6</v>
      </c>
      <c r="BF91" s="39">
        <v>3</v>
      </c>
      <c r="BG91" s="80">
        <v>0</v>
      </c>
      <c r="BH91" s="81">
        <v>1370</v>
      </c>
      <c r="BI91" s="41"/>
      <c r="BJ91" s="38">
        <v>6803</v>
      </c>
      <c r="BK91" s="82">
        <v>0</v>
      </c>
      <c r="BL91" s="40">
        <v>0</v>
      </c>
      <c r="BM91" s="83">
        <v>0</v>
      </c>
      <c r="BN91" s="38">
        <v>0</v>
      </c>
      <c r="BO91" s="84">
        <v>0</v>
      </c>
      <c r="BP91" s="84">
        <v>0</v>
      </c>
      <c r="BQ91" s="38">
        <v>147273</v>
      </c>
      <c r="BR91" s="85">
        <v>0</v>
      </c>
      <c r="BS91" s="41">
        <v>0</v>
      </c>
      <c r="BW91"/>
      <c r="BX91"/>
      <c r="BY91"/>
      <c r="BZ91"/>
    </row>
    <row r="92" spans="1:78" s="10" customFormat="1" x14ac:dyDescent="0.3">
      <c r="A92" s="60" t="s">
        <v>56</v>
      </c>
      <c r="B92" s="41" t="s">
        <v>55</v>
      </c>
      <c r="C92" s="39">
        <v>389336</v>
      </c>
      <c r="D92" s="38"/>
      <c r="E92" s="38"/>
      <c r="F92" s="38"/>
      <c r="G92" s="38"/>
      <c r="H92" s="38"/>
      <c r="I92" s="38"/>
      <c r="J92" s="38"/>
      <c r="K92" s="38"/>
      <c r="L92" s="40">
        <v>11</v>
      </c>
      <c r="M92" s="39">
        <v>4698</v>
      </c>
      <c r="N92" s="39">
        <v>1122</v>
      </c>
      <c r="O92" s="39">
        <v>4453</v>
      </c>
      <c r="P92" s="39">
        <v>361</v>
      </c>
      <c r="Q92" s="39">
        <v>1100</v>
      </c>
      <c r="R92" s="39">
        <v>1546</v>
      </c>
      <c r="S92" s="39">
        <v>3568</v>
      </c>
      <c r="T92" s="39">
        <v>2989</v>
      </c>
      <c r="U92" s="39">
        <v>6790</v>
      </c>
      <c r="V92" s="39">
        <v>648</v>
      </c>
      <c r="W92" s="39">
        <v>5452</v>
      </c>
      <c r="X92" s="39">
        <v>7411</v>
      </c>
      <c r="Y92" s="39">
        <v>1885</v>
      </c>
      <c r="Z92" s="39">
        <v>254</v>
      </c>
      <c r="AA92" s="39">
        <v>1803</v>
      </c>
      <c r="AB92" s="39">
        <v>308</v>
      </c>
      <c r="AC92" s="39">
        <v>3884</v>
      </c>
      <c r="AD92" s="39">
        <v>2206</v>
      </c>
      <c r="AE92" s="39">
        <v>1330</v>
      </c>
      <c r="AF92" s="39">
        <v>2971</v>
      </c>
      <c r="AG92" s="39">
        <v>1292</v>
      </c>
      <c r="AH92" s="39">
        <v>3434</v>
      </c>
      <c r="AI92" s="39">
        <v>7391</v>
      </c>
      <c r="AJ92" s="39">
        <v>4</v>
      </c>
      <c r="AK92" s="39">
        <v>371</v>
      </c>
      <c r="AL92" s="39">
        <v>28</v>
      </c>
      <c r="AM92" s="39">
        <v>176</v>
      </c>
      <c r="AN92" s="39">
        <v>3506</v>
      </c>
      <c r="AO92" s="39">
        <v>846</v>
      </c>
      <c r="AP92" s="39">
        <v>49402</v>
      </c>
      <c r="AQ92" s="39">
        <v>5014</v>
      </c>
      <c r="AR92" s="39">
        <v>2015</v>
      </c>
      <c r="AS92" s="39">
        <v>18177</v>
      </c>
      <c r="AT92" s="39">
        <v>13100</v>
      </c>
      <c r="AU92" s="39">
        <v>3820</v>
      </c>
      <c r="AV92" s="39">
        <v>2572</v>
      </c>
      <c r="AW92" s="39">
        <v>1061</v>
      </c>
      <c r="AX92" s="39">
        <v>1566</v>
      </c>
      <c r="AY92" s="39">
        <v>1541</v>
      </c>
      <c r="AZ92" s="39">
        <v>1407</v>
      </c>
      <c r="BA92" s="39">
        <v>32759</v>
      </c>
      <c r="BB92" s="39">
        <v>6709</v>
      </c>
      <c r="BC92" s="39">
        <v>10090</v>
      </c>
      <c r="BD92" s="39">
        <v>493</v>
      </c>
      <c r="BE92" s="39">
        <v>4444</v>
      </c>
      <c r="BF92" s="39">
        <v>4423</v>
      </c>
      <c r="BG92" s="80">
        <v>0</v>
      </c>
      <c r="BH92" s="81">
        <v>230431</v>
      </c>
      <c r="BI92" s="41"/>
      <c r="BJ92" s="38">
        <v>23805</v>
      </c>
      <c r="BK92" s="82">
        <v>135100</v>
      </c>
      <c r="BL92" s="40">
        <v>135100</v>
      </c>
      <c r="BM92" s="83">
        <v>2710</v>
      </c>
      <c r="BN92" s="38">
        <v>132390</v>
      </c>
      <c r="BO92" s="84">
        <v>0</v>
      </c>
      <c r="BP92" s="84">
        <v>0</v>
      </c>
      <c r="BQ92" s="38">
        <v>0</v>
      </c>
      <c r="BR92" s="85">
        <v>0</v>
      </c>
      <c r="BS92" s="41">
        <v>0</v>
      </c>
      <c r="BW92"/>
      <c r="BX92"/>
      <c r="BY92"/>
      <c r="BZ92"/>
    </row>
    <row r="93" spans="1:78" s="10" customFormat="1" x14ac:dyDescent="0.3">
      <c r="A93" s="60" t="s">
        <v>54</v>
      </c>
      <c r="B93" s="41" t="s">
        <v>53</v>
      </c>
      <c r="C93" s="39">
        <v>102305</v>
      </c>
      <c r="D93" s="38"/>
      <c r="E93" s="38"/>
      <c r="F93" s="38"/>
      <c r="G93" s="38"/>
      <c r="H93" s="38"/>
      <c r="I93" s="38"/>
      <c r="J93" s="38"/>
      <c r="K93" s="38"/>
      <c r="L93" s="40">
        <v>1</v>
      </c>
      <c r="M93" s="39">
        <v>534</v>
      </c>
      <c r="N93" s="39">
        <v>128</v>
      </c>
      <c r="O93" s="39">
        <v>506</v>
      </c>
      <c r="P93" s="39">
        <v>41</v>
      </c>
      <c r="Q93" s="39">
        <v>125</v>
      </c>
      <c r="R93" s="39">
        <v>176</v>
      </c>
      <c r="S93" s="39">
        <v>405</v>
      </c>
      <c r="T93" s="39">
        <v>340</v>
      </c>
      <c r="U93" s="39">
        <v>772</v>
      </c>
      <c r="V93" s="39">
        <v>74</v>
      </c>
      <c r="W93" s="39">
        <v>620</v>
      </c>
      <c r="X93" s="39">
        <v>842</v>
      </c>
      <c r="Y93" s="39">
        <v>214</v>
      </c>
      <c r="Z93" s="39">
        <v>29</v>
      </c>
      <c r="AA93" s="39">
        <v>205</v>
      </c>
      <c r="AB93" s="39">
        <v>35</v>
      </c>
      <c r="AC93" s="39">
        <v>441</v>
      </c>
      <c r="AD93" s="39">
        <v>251</v>
      </c>
      <c r="AE93" s="39">
        <v>151</v>
      </c>
      <c r="AF93" s="39">
        <v>338</v>
      </c>
      <c r="AG93" s="39">
        <v>147</v>
      </c>
      <c r="AH93" s="39">
        <v>390</v>
      </c>
      <c r="AI93" s="39">
        <v>840</v>
      </c>
      <c r="AJ93" s="39">
        <v>0</v>
      </c>
      <c r="AK93" s="39">
        <v>42</v>
      </c>
      <c r="AL93" s="39">
        <v>3</v>
      </c>
      <c r="AM93" s="39">
        <v>20</v>
      </c>
      <c r="AN93" s="39">
        <v>399</v>
      </c>
      <c r="AO93" s="39">
        <v>96</v>
      </c>
      <c r="AP93" s="39">
        <v>5615</v>
      </c>
      <c r="AQ93" s="39">
        <v>1377</v>
      </c>
      <c r="AR93" s="39">
        <v>229</v>
      </c>
      <c r="AS93" s="39">
        <v>2066</v>
      </c>
      <c r="AT93" s="39">
        <v>1489</v>
      </c>
      <c r="AU93" s="39">
        <v>8103</v>
      </c>
      <c r="AV93" s="39">
        <v>292</v>
      </c>
      <c r="AW93" s="39">
        <v>121</v>
      </c>
      <c r="AX93" s="39">
        <v>178</v>
      </c>
      <c r="AY93" s="39">
        <v>175</v>
      </c>
      <c r="AZ93" s="39">
        <v>160</v>
      </c>
      <c r="BA93" s="39">
        <v>3723</v>
      </c>
      <c r="BB93" s="39">
        <v>763</v>
      </c>
      <c r="BC93" s="39">
        <v>1147</v>
      </c>
      <c r="BD93" s="39">
        <v>56</v>
      </c>
      <c r="BE93" s="39">
        <v>505</v>
      </c>
      <c r="BF93" s="39">
        <v>503</v>
      </c>
      <c r="BG93" s="80">
        <v>0</v>
      </c>
      <c r="BH93" s="81">
        <v>34667</v>
      </c>
      <c r="BI93" s="41"/>
      <c r="BJ93" s="38">
        <v>0</v>
      </c>
      <c r="BK93" s="82">
        <v>67638</v>
      </c>
      <c r="BL93" s="40">
        <v>67638</v>
      </c>
      <c r="BM93" s="83">
        <v>7245</v>
      </c>
      <c r="BN93" s="38">
        <v>60393</v>
      </c>
      <c r="BO93" s="84">
        <v>0</v>
      </c>
      <c r="BP93" s="84">
        <v>0</v>
      </c>
      <c r="BQ93" s="38">
        <v>0</v>
      </c>
      <c r="BR93" s="85">
        <v>0</v>
      </c>
      <c r="BS93" s="41">
        <v>0</v>
      </c>
      <c r="BW93"/>
      <c r="BX93"/>
      <c r="BY93"/>
      <c r="BZ93"/>
    </row>
    <row r="94" spans="1:78" s="10" customFormat="1" x14ac:dyDescent="0.3">
      <c r="A94" s="60" t="s">
        <v>52</v>
      </c>
      <c r="B94" s="41" t="s">
        <v>51</v>
      </c>
      <c r="C94" s="39">
        <v>1259111</v>
      </c>
      <c r="D94" s="38"/>
      <c r="E94" s="38"/>
      <c r="F94" s="38"/>
      <c r="G94" s="38"/>
      <c r="H94" s="38"/>
      <c r="I94" s="38"/>
      <c r="J94" s="38"/>
      <c r="K94" s="38"/>
      <c r="L94" s="40">
        <v>2790</v>
      </c>
      <c r="M94" s="39">
        <v>6189</v>
      </c>
      <c r="N94" s="39">
        <v>0</v>
      </c>
      <c r="O94" s="39">
        <v>0</v>
      </c>
      <c r="P94" s="39">
        <v>0</v>
      </c>
      <c r="Q94" s="39">
        <v>0</v>
      </c>
      <c r="R94" s="39">
        <v>0</v>
      </c>
      <c r="S94" s="39">
        <v>0</v>
      </c>
      <c r="T94" s="39">
        <v>0</v>
      </c>
      <c r="U94" s="39">
        <v>0</v>
      </c>
      <c r="V94" s="39">
        <v>0</v>
      </c>
      <c r="W94" s="39">
        <v>0</v>
      </c>
      <c r="X94" s="39">
        <v>0</v>
      </c>
      <c r="Y94" s="39">
        <v>0</v>
      </c>
      <c r="Z94" s="39">
        <v>0</v>
      </c>
      <c r="AA94" s="39">
        <v>175</v>
      </c>
      <c r="AB94" s="39">
        <v>0</v>
      </c>
      <c r="AC94" s="39">
        <v>0</v>
      </c>
      <c r="AD94" s="39">
        <v>0</v>
      </c>
      <c r="AE94" s="39">
        <v>0</v>
      </c>
      <c r="AF94" s="39">
        <v>0</v>
      </c>
      <c r="AG94" s="39">
        <v>0</v>
      </c>
      <c r="AH94" s="39">
        <v>0</v>
      </c>
      <c r="AI94" s="39">
        <v>0</v>
      </c>
      <c r="AJ94" s="39">
        <v>0</v>
      </c>
      <c r="AK94" s="39">
        <v>0</v>
      </c>
      <c r="AL94" s="39">
        <v>0</v>
      </c>
      <c r="AM94" s="39">
        <v>0</v>
      </c>
      <c r="AN94" s="39">
        <v>0</v>
      </c>
      <c r="AO94" s="39">
        <v>0</v>
      </c>
      <c r="AP94" s="39">
        <v>0</v>
      </c>
      <c r="AQ94" s="39">
        <v>67</v>
      </c>
      <c r="AR94" s="39">
        <v>5093</v>
      </c>
      <c r="AS94" s="39">
        <v>0</v>
      </c>
      <c r="AT94" s="39">
        <v>0</v>
      </c>
      <c r="AU94" s="39">
        <v>0</v>
      </c>
      <c r="AV94" s="39">
        <v>89</v>
      </c>
      <c r="AW94" s="39">
        <v>0</v>
      </c>
      <c r="AX94" s="39">
        <v>0</v>
      </c>
      <c r="AY94" s="39">
        <v>1</v>
      </c>
      <c r="AZ94" s="39">
        <v>0</v>
      </c>
      <c r="BA94" s="39">
        <v>6847</v>
      </c>
      <c r="BB94" s="39">
        <v>596</v>
      </c>
      <c r="BC94" s="39">
        <v>1295</v>
      </c>
      <c r="BD94" s="39">
        <v>160</v>
      </c>
      <c r="BE94" s="39">
        <v>1288</v>
      </c>
      <c r="BF94" s="39">
        <v>1437</v>
      </c>
      <c r="BG94" s="80">
        <v>0</v>
      </c>
      <c r="BH94" s="81">
        <v>26027</v>
      </c>
      <c r="BI94" s="41"/>
      <c r="BJ94" s="38">
        <v>2956</v>
      </c>
      <c r="BK94" s="82">
        <v>10980</v>
      </c>
      <c r="BL94" s="40">
        <v>10980</v>
      </c>
      <c r="BM94" s="83">
        <v>0</v>
      </c>
      <c r="BN94" s="38">
        <v>10980</v>
      </c>
      <c r="BO94" s="84">
        <v>0</v>
      </c>
      <c r="BP94" s="84">
        <v>0</v>
      </c>
      <c r="BQ94" s="38">
        <v>1219148</v>
      </c>
      <c r="BR94" s="85">
        <v>0</v>
      </c>
      <c r="BS94" s="41">
        <v>0</v>
      </c>
      <c r="BW94"/>
      <c r="BX94"/>
      <c r="BY94"/>
      <c r="BZ94"/>
    </row>
    <row r="95" spans="1:78" s="10" customFormat="1" x14ac:dyDescent="0.3">
      <c r="A95" s="60" t="s">
        <v>50</v>
      </c>
      <c r="B95" s="41" t="s">
        <v>217</v>
      </c>
      <c r="C95" s="39">
        <v>480620</v>
      </c>
      <c r="D95" s="38"/>
      <c r="E95" s="38"/>
      <c r="F95" s="38"/>
      <c r="G95" s="38"/>
      <c r="H95" s="38"/>
      <c r="I95" s="38"/>
      <c r="J95" s="38"/>
      <c r="K95" s="38"/>
      <c r="L95" s="40">
        <v>19</v>
      </c>
      <c r="M95" s="39">
        <v>2275</v>
      </c>
      <c r="N95" s="39">
        <v>898</v>
      </c>
      <c r="O95" s="39">
        <v>1604</v>
      </c>
      <c r="P95" s="39">
        <v>14867</v>
      </c>
      <c r="Q95" s="39">
        <v>1374</v>
      </c>
      <c r="R95" s="39">
        <v>1801</v>
      </c>
      <c r="S95" s="39">
        <v>1539</v>
      </c>
      <c r="T95" s="39">
        <v>3068</v>
      </c>
      <c r="U95" s="39">
        <v>2670</v>
      </c>
      <c r="V95" s="39">
        <v>366</v>
      </c>
      <c r="W95" s="39">
        <v>2005</v>
      </c>
      <c r="X95" s="39">
        <v>1757</v>
      </c>
      <c r="Y95" s="39">
        <v>316</v>
      </c>
      <c r="Z95" s="39">
        <v>180</v>
      </c>
      <c r="AA95" s="39">
        <v>467</v>
      </c>
      <c r="AB95" s="39">
        <v>52</v>
      </c>
      <c r="AC95" s="39">
        <v>1725</v>
      </c>
      <c r="AD95" s="39">
        <v>793</v>
      </c>
      <c r="AE95" s="39">
        <v>11731</v>
      </c>
      <c r="AF95" s="39">
        <v>1927</v>
      </c>
      <c r="AG95" s="39">
        <v>369</v>
      </c>
      <c r="AH95" s="39">
        <v>656</v>
      </c>
      <c r="AI95" s="39">
        <v>55904</v>
      </c>
      <c r="AJ95" s="39">
        <v>0</v>
      </c>
      <c r="AK95" s="39">
        <v>104</v>
      </c>
      <c r="AL95" s="39">
        <v>8</v>
      </c>
      <c r="AM95" s="39">
        <v>53</v>
      </c>
      <c r="AN95" s="39">
        <v>3565</v>
      </c>
      <c r="AO95" s="39">
        <v>1077</v>
      </c>
      <c r="AP95" s="39">
        <v>4138</v>
      </c>
      <c r="AQ95" s="39">
        <v>1039</v>
      </c>
      <c r="AR95" s="39">
        <v>5086</v>
      </c>
      <c r="AS95" s="39">
        <v>36420</v>
      </c>
      <c r="AT95" s="39">
        <v>120857</v>
      </c>
      <c r="AU95" s="39">
        <v>15168</v>
      </c>
      <c r="AV95" s="39">
        <v>7531</v>
      </c>
      <c r="AW95" s="39">
        <v>8187</v>
      </c>
      <c r="AX95" s="39">
        <v>870</v>
      </c>
      <c r="AY95" s="39">
        <v>2790</v>
      </c>
      <c r="AZ95" s="39">
        <v>2752</v>
      </c>
      <c r="BA95" s="39">
        <v>22786</v>
      </c>
      <c r="BB95" s="39">
        <v>5575</v>
      </c>
      <c r="BC95" s="39">
        <v>8070</v>
      </c>
      <c r="BD95" s="39">
        <v>99</v>
      </c>
      <c r="BE95" s="39">
        <v>1502</v>
      </c>
      <c r="BF95" s="39">
        <v>892</v>
      </c>
      <c r="BG95" s="80">
        <v>0</v>
      </c>
      <c r="BH95" s="81">
        <v>356932</v>
      </c>
      <c r="BI95" s="41"/>
      <c r="BJ95" s="38">
        <v>0</v>
      </c>
      <c r="BK95" s="82">
        <v>123688</v>
      </c>
      <c r="BL95" s="40">
        <v>123688</v>
      </c>
      <c r="BM95" s="83">
        <v>0</v>
      </c>
      <c r="BN95" s="38">
        <v>123688</v>
      </c>
      <c r="BO95" s="84">
        <v>0</v>
      </c>
      <c r="BP95" s="84">
        <v>0</v>
      </c>
      <c r="BQ95" s="38">
        <v>0</v>
      </c>
      <c r="BR95" s="85">
        <v>0</v>
      </c>
      <c r="BS95" s="41">
        <v>0</v>
      </c>
      <c r="BW95"/>
      <c r="BX95"/>
      <c r="BY95"/>
      <c r="BZ95"/>
    </row>
    <row r="96" spans="1:78" s="10" customFormat="1" x14ac:dyDescent="0.3">
      <c r="A96" s="60" t="s">
        <v>49</v>
      </c>
      <c r="B96" s="41" t="s">
        <v>48</v>
      </c>
      <c r="C96" s="39">
        <v>3141704</v>
      </c>
      <c r="D96" s="38"/>
      <c r="E96" s="38"/>
      <c r="F96" s="38"/>
      <c r="G96" s="38"/>
      <c r="H96" s="38"/>
      <c r="I96" s="38"/>
      <c r="J96" s="38"/>
      <c r="K96" s="38"/>
      <c r="L96" s="40">
        <v>55</v>
      </c>
      <c r="M96" s="39">
        <v>13118</v>
      </c>
      <c r="N96" s="39">
        <v>68</v>
      </c>
      <c r="O96" s="39">
        <v>1824</v>
      </c>
      <c r="P96" s="39">
        <v>105542</v>
      </c>
      <c r="Q96" s="39">
        <v>2914</v>
      </c>
      <c r="R96" s="39">
        <v>8177</v>
      </c>
      <c r="S96" s="39">
        <v>592</v>
      </c>
      <c r="T96" s="39">
        <v>11720</v>
      </c>
      <c r="U96" s="39">
        <v>8614</v>
      </c>
      <c r="V96" s="39">
        <v>200</v>
      </c>
      <c r="W96" s="39">
        <v>3603</v>
      </c>
      <c r="X96" s="39">
        <v>2652</v>
      </c>
      <c r="Y96" s="39">
        <v>453</v>
      </c>
      <c r="Z96" s="39">
        <v>10</v>
      </c>
      <c r="AA96" s="39">
        <v>619</v>
      </c>
      <c r="AB96" s="39">
        <v>140</v>
      </c>
      <c r="AC96" s="39">
        <v>1769</v>
      </c>
      <c r="AD96" s="39">
        <v>651</v>
      </c>
      <c r="AE96" s="39">
        <v>924</v>
      </c>
      <c r="AF96" s="39">
        <v>1563</v>
      </c>
      <c r="AG96" s="39">
        <v>59</v>
      </c>
      <c r="AH96" s="39">
        <v>186</v>
      </c>
      <c r="AI96" s="39">
        <v>2697</v>
      </c>
      <c r="AJ96" s="39">
        <v>1</v>
      </c>
      <c r="AK96" s="39">
        <v>206</v>
      </c>
      <c r="AL96" s="39">
        <v>15</v>
      </c>
      <c r="AM96" s="39">
        <v>45</v>
      </c>
      <c r="AN96" s="39">
        <v>1419</v>
      </c>
      <c r="AO96" s="39">
        <v>76</v>
      </c>
      <c r="AP96" s="39">
        <v>2511</v>
      </c>
      <c r="AQ96" s="39">
        <v>724</v>
      </c>
      <c r="AR96" s="39">
        <v>4117</v>
      </c>
      <c r="AS96" s="39">
        <v>1869568</v>
      </c>
      <c r="AT96" s="39">
        <v>22721</v>
      </c>
      <c r="AU96" s="39">
        <v>19232</v>
      </c>
      <c r="AV96" s="39">
        <v>5773</v>
      </c>
      <c r="AW96" s="39">
        <v>6493</v>
      </c>
      <c r="AX96" s="39">
        <v>163</v>
      </c>
      <c r="AY96" s="39">
        <v>19321</v>
      </c>
      <c r="AZ96" s="39">
        <v>17455</v>
      </c>
      <c r="BA96" s="39">
        <v>4288</v>
      </c>
      <c r="BB96" s="39">
        <v>105</v>
      </c>
      <c r="BC96" s="39">
        <v>159</v>
      </c>
      <c r="BD96" s="39">
        <v>281</v>
      </c>
      <c r="BE96" s="39">
        <v>4376</v>
      </c>
      <c r="BF96" s="39">
        <v>2527</v>
      </c>
      <c r="BG96" s="80">
        <v>0</v>
      </c>
      <c r="BH96" s="81">
        <v>2149726</v>
      </c>
      <c r="BI96" s="41"/>
      <c r="BJ96" s="38">
        <v>105870</v>
      </c>
      <c r="BK96" s="82">
        <v>886108</v>
      </c>
      <c r="BL96" s="40">
        <v>886108</v>
      </c>
      <c r="BM96" s="83">
        <v>0</v>
      </c>
      <c r="BN96" s="38">
        <v>886108</v>
      </c>
      <c r="BO96" s="84">
        <v>0</v>
      </c>
      <c r="BP96" s="84">
        <v>0</v>
      </c>
      <c r="BQ96" s="38">
        <v>0</v>
      </c>
      <c r="BR96" s="85">
        <v>0</v>
      </c>
      <c r="BS96" s="41">
        <v>0</v>
      </c>
      <c r="BW96"/>
      <c r="BX96"/>
      <c r="BY96"/>
      <c r="BZ96"/>
    </row>
    <row r="97" spans="1:78" s="10" customFormat="1" x14ac:dyDescent="0.3">
      <c r="A97" s="60" t="s">
        <v>47</v>
      </c>
      <c r="B97" s="41" t="s">
        <v>46</v>
      </c>
      <c r="C97" s="39">
        <v>1461774</v>
      </c>
      <c r="D97" s="38"/>
      <c r="E97" s="38"/>
      <c r="F97" s="38"/>
      <c r="G97" s="38"/>
      <c r="H97" s="38"/>
      <c r="I97" s="38"/>
      <c r="J97" s="38"/>
      <c r="K97" s="38"/>
      <c r="L97" s="40">
        <v>0</v>
      </c>
      <c r="M97" s="39">
        <v>143</v>
      </c>
      <c r="N97" s="39">
        <v>2</v>
      </c>
      <c r="O97" s="39">
        <v>47</v>
      </c>
      <c r="P97" s="39">
        <v>0</v>
      </c>
      <c r="Q97" s="39">
        <v>14</v>
      </c>
      <c r="R97" s="39">
        <v>47</v>
      </c>
      <c r="S97" s="39">
        <v>59</v>
      </c>
      <c r="T97" s="39">
        <v>59</v>
      </c>
      <c r="U97" s="39">
        <v>40</v>
      </c>
      <c r="V97" s="39">
        <v>3</v>
      </c>
      <c r="W97" s="39">
        <v>842</v>
      </c>
      <c r="X97" s="39">
        <v>144</v>
      </c>
      <c r="Y97" s="39">
        <v>27</v>
      </c>
      <c r="Z97" s="39">
        <v>18</v>
      </c>
      <c r="AA97" s="39">
        <v>50</v>
      </c>
      <c r="AB97" s="39">
        <v>13</v>
      </c>
      <c r="AC97" s="39">
        <v>18</v>
      </c>
      <c r="AD97" s="39">
        <v>727</v>
      </c>
      <c r="AE97" s="39">
        <v>138</v>
      </c>
      <c r="AF97" s="39">
        <v>55</v>
      </c>
      <c r="AG97" s="39">
        <v>13</v>
      </c>
      <c r="AH97" s="39">
        <v>12</v>
      </c>
      <c r="AI97" s="39">
        <v>409</v>
      </c>
      <c r="AJ97" s="39">
        <v>0</v>
      </c>
      <c r="AK97" s="39">
        <v>153</v>
      </c>
      <c r="AL97" s="39">
        <v>11</v>
      </c>
      <c r="AM97" s="39">
        <v>21</v>
      </c>
      <c r="AN97" s="39">
        <v>22</v>
      </c>
      <c r="AO97" s="39">
        <v>20</v>
      </c>
      <c r="AP97" s="39">
        <v>48</v>
      </c>
      <c r="AQ97" s="39">
        <v>25</v>
      </c>
      <c r="AR97" s="39">
        <v>352</v>
      </c>
      <c r="AS97" s="39">
        <v>2934</v>
      </c>
      <c r="AT97" s="39">
        <v>1849</v>
      </c>
      <c r="AU97" s="39">
        <v>6687</v>
      </c>
      <c r="AV97" s="39">
        <v>721</v>
      </c>
      <c r="AW97" s="39">
        <v>1523</v>
      </c>
      <c r="AX97" s="39">
        <v>23</v>
      </c>
      <c r="AY97" s="39">
        <v>420</v>
      </c>
      <c r="AZ97" s="39">
        <v>382</v>
      </c>
      <c r="BA97" s="39">
        <v>805</v>
      </c>
      <c r="BB97" s="39">
        <v>149</v>
      </c>
      <c r="BC97" s="39">
        <v>74</v>
      </c>
      <c r="BD97" s="39">
        <v>31</v>
      </c>
      <c r="BE97" s="39">
        <v>302</v>
      </c>
      <c r="BF97" s="39">
        <v>278</v>
      </c>
      <c r="BG97" s="80">
        <v>0</v>
      </c>
      <c r="BH97" s="81">
        <v>19710</v>
      </c>
      <c r="BI97" s="41"/>
      <c r="BJ97" s="38">
        <v>0</v>
      </c>
      <c r="BK97" s="82">
        <v>1442064</v>
      </c>
      <c r="BL97" s="40">
        <v>1442064</v>
      </c>
      <c r="BM97" s="83">
        <v>0</v>
      </c>
      <c r="BN97" s="38">
        <v>1442064</v>
      </c>
      <c r="BO97" s="84">
        <v>0</v>
      </c>
      <c r="BP97" s="84">
        <v>0</v>
      </c>
      <c r="BQ97" s="38">
        <v>0</v>
      </c>
      <c r="BR97" s="85">
        <v>0</v>
      </c>
      <c r="BS97" s="41">
        <v>0</v>
      </c>
      <c r="BW97"/>
      <c r="BX97"/>
      <c r="BY97"/>
      <c r="BZ97"/>
    </row>
    <row r="98" spans="1:78" s="10" customFormat="1" x14ac:dyDescent="0.3">
      <c r="A98" s="60" t="s">
        <v>45</v>
      </c>
      <c r="B98" s="41" t="s">
        <v>44</v>
      </c>
      <c r="C98" s="39">
        <v>1319957</v>
      </c>
      <c r="D98" s="38"/>
      <c r="E98" s="38"/>
      <c r="F98" s="38"/>
      <c r="G98" s="38"/>
      <c r="H98" s="38"/>
      <c r="I98" s="38"/>
      <c r="J98" s="38"/>
      <c r="K98" s="38"/>
      <c r="L98" s="40">
        <v>3187</v>
      </c>
      <c r="M98" s="39">
        <v>37499</v>
      </c>
      <c r="N98" s="39">
        <v>859</v>
      </c>
      <c r="O98" s="39">
        <v>3090</v>
      </c>
      <c r="P98" s="39">
        <v>2158</v>
      </c>
      <c r="Q98" s="39">
        <v>1115</v>
      </c>
      <c r="R98" s="39">
        <v>10316</v>
      </c>
      <c r="S98" s="39">
        <v>634</v>
      </c>
      <c r="T98" s="39">
        <v>3340</v>
      </c>
      <c r="U98" s="39">
        <v>1754</v>
      </c>
      <c r="V98" s="39">
        <v>437</v>
      </c>
      <c r="W98" s="39">
        <v>3737</v>
      </c>
      <c r="X98" s="39">
        <v>2436</v>
      </c>
      <c r="Y98" s="39">
        <v>1644</v>
      </c>
      <c r="Z98" s="39">
        <v>1223</v>
      </c>
      <c r="AA98" s="39">
        <v>1329</v>
      </c>
      <c r="AB98" s="39">
        <v>38</v>
      </c>
      <c r="AC98" s="39">
        <v>1484</v>
      </c>
      <c r="AD98" s="39">
        <v>2920</v>
      </c>
      <c r="AE98" s="39">
        <v>2012</v>
      </c>
      <c r="AF98" s="39">
        <v>2099</v>
      </c>
      <c r="AG98" s="39">
        <v>412</v>
      </c>
      <c r="AH98" s="39">
        <v>654</v>
      </c>
      <c r="AI98" s="39">
        <v>7649</v>
      </c>
      <c r="AJ98" s="39">
        <v>1</v>
      </c>
      <c r="AK98" s="39">
        <v>196</v>
      </c>
      <c r="AL98" s="39">
        <v>15</v>
      </c>
      <c r="AM98" s="39">
        <v>257</v>
      </c>
      <c r="AN98" s="39">
        <v>2672</v>
      </c>
      <c r="AO98" s="39">
        <v>1682</v>
      </c>
      <c r="AP98" s="39">
        <v>6079</v>
      </c>
      <c r="AQ98" s="39">
        <v>1660</v>
      </c>
      <c r="AR98" s="39">
        <v>18694</v>
      </c>
      <c r="AS98" s="39">
        <v>58703</v>
      </c>
      <c r="AT98" s="39">
        <v>79991</v>
      </c>
      <c r="AU98" s="39">
        <v>44381</v>
      </c>
      <c r="AV98" s="39">
        <v>248753</v>
      </c>
      <c r="AW98" s="39">
        <v>11120</v>
      </c>
      <c r="AX98" s="39">
        <v>1109</v>
      </c>
      <c r="AY98" s="39">
        <v>6841</v>
      </c>
      <c r="AZ98" s="39">
        <v>6307</v>
      </c>
      <c r="BA98" s="39">
        <v>22856</v>
      </c>
      <c r="BB98" s="39">
        <v>5257</v>
      </c>
      <c r="BC98" s="39">
        <v>6585</v>
      </c>
      <c r="BD98" s="39">
        <v>462</v>
      </c>
      <c r="BE98" s="39">
        <v>5085</v>
      </c>
      <c r="BF98" s="39">
        <v>4152</v>
      </c>
      <c r="BG98" s="80">
        <v>0</v>
      </c>
      <c r="BH98" s="81">
        <v>624884</v>
      </c>
      <c r="BI98" s="41"/>
      <c r="BJ98" s="38">
        <v>81343</v>
      </c>
      <c r="BK98" s="82">
        <v>446184</v>
      </c>
      <c r="BL98" s="40">
        <v>446184</v>
      </c>
      <c r="BM98" s="83">
        <v>0</v>
      </c>
      <c r="BN98" s="38">
        <v>446184</v>
      </c>
      <c r="BO98" s="84">
        <v>0</v>
      </c>
      <c r="BP98" s="84">
        <v>0</v>
      </c>
      <c r="BQ98" s="38">
        <v>167546</v>
      </c>
      <c r="BR98" s="85">
        <v>0</v>
      </c>
      <c r="BS98" s="41">
        <v>0</v>
      </c>
      <c r="BW98"/>
      <c r="BX98"/>
      <c r="BY98"/>
      <c r="BZ98"/>
    </row>
    <row r="99" spans="1:78" s="10" customFormat="1" x14ac:dyDescent="0.3">
      <c r="A99" s="60" t="s">
        <v>43</v>
      </c>
      <c r="B99" s="41" t="s">
        <v>42</v>
      </c>
      <c r="C99" s="39">
        <v>746752</v>
      </c>
      <c r="D99" s="38"/>
      <c r="E99" s="38"/>
      <c r="F99" s="38"/>
      <c r="G99" s="38"/>
      <c r="H99" s="38"/>
      <c r="I99" s="38"/>
      <c r="J99" s="38"/>
      <c r="K99" s="38"/>
      <c r="L99" s="40">
        <v>2263</v>
      </c>
      <c r="M99" s="39">
        <v>5490</v>
      </c>
      <c r="N99" s="39">
        <v>484</v>
      </c>
      <c r="O99" s="39">
        <v>2443</v>
      </c>
      <c r="P99" s="39">
        <v>1538</v>
      </c>
      <c r="Q99" s="39">
        <v>637</v>
      </c>
      <c r="R99" s="39">
        <v>560</v>
      </c>
      <c r="S99" s="39">
        <v>827</v>
      </c>
      <c r="T99" s="39">
        <v>80</v>
      </c>
      <c r="U99" s="39">
        <v>7292</v>
      </c>
      <c r="V99" s="39">
        <v>2851</v>
      </c>
      <c r="W99" s="39">
        <v>2411</v>
      </c>
      <c r="X99" s="39">
        <v>172</v>
      </c>
      <c r="Y99" s="39">
        <v>93</v>
      </c>
      <c r="Z99" s="39">
        <v>28</v>
      </c>
      <c r="AA99" s="39">
        <v>1738</v>
      </c>
      <c r="AB99" s="39">
        <v>64</v>
      </c>
      <c r="AC99" s="39">
        <v>1764</v>
      </c>
      <c r="AD99" s="39">
        <v>121</v>
      </c>
      <c r="AE99" s="39">
        <v>6301</v>
      </c>
      <c r="AF99" s="39">
        <v>1937</v>
      </c>
      <c r="AG99" s="39">
        <v>716</v>
      </c>
      <c r="AH99" s="39">
        <v>1323</v>
      </c>
      <c r="AI99" s="39">
        <v>6105</v>
      </c>
      <c r="AJ99" s="39">
        <v>0</v>
      </c>
      <c r="AK99" s="39">
        <v>1023</v>
      </c>
      <c r="AL99" s="39">
        <v>77</v>
      </c>
      <c r="AM99" s="39">
        <v>28</v>
      </c>
      <c r="AN99" s="39">
        <v>761</v>
      </c>
      <c r="AO99" s="39">
        <v>255</v>
      </c>
      <c r="AP99" s="39">
        <v>673</v>
      </c>
      <c r="AQ99" s="39">
        <v>396</v>
      </c>
      <c r="AR99" s="39">
        <v>5966</v>
      </c>
      <c r="AS99" s="39">
        <v>10240</v>
      </c>
      <c r="AT99" s="39">
        <v>16805</v>
      </c>
      <c r="AU99" s="39">
        <v>11520</v>
      </c>
      <c r="AV99" s="39">
        <v>2135</v>
      </c>
      <c r="AW99" s="39">
        <v>465227</v>
      </c>
      <c r="AX99" s="39">
        <v>329</v>
      </c>
      <c r="AY99" s="39">
        <v>460</v>
      </c>
      <c r="AZ99" s="39">
        <v>445</v>
      </c>
      <c r="BA99" s="39">
        <v>791</v>
      </c>
      <c r="BB99" s="39">
        <v>1641</v>
      </c>
      <c r="BC99" s="39">
        <v>649</v>
      </c>
      <c r="BD99" s="39">
        <v>556</v>
      </c>
      <c r="BE99" s="39">
        <v>4618</v>
      </c>
      <c r="BF99" s="39">
        <v>4993</v>
      </c>
      <c r="BG99" s="80">
        <v>0</v>
      </c>
      <c r="BH99" s="81">
        <v>576826</v>
      </c>
      <c r="BI99" s="41"/>
      <c r="BJ99" s="38">
        <v>48718</v>
      </c>
      <c r="BK99" s="82">
        <v>121208</v>
      </c>
      <c r="BL99" s="40">
        <v>109616</v>
      </c>
      <c r="BM99" s="83">
        <v>0</v>
      </c>
      <c r="BN99" s="38">
        <v>109616</v>
      </c>
      <c r="BO99" s="84">
        <v>11592</v>
      </c>
      <c r="BP99" s="84">
        <v>0</v>
      </c>
      <c r="BQ99" s="38">
        <v>0</v>
      </c>
      <c r="BR99" s="85">
        <v>0</v>
      </c>
      <c r="BS99" s="41">
        <v>0</v>
      </c>
      <c r="BW99"/>
      <c r="BX99"/>
      <c r="BY99"/>
      <c r="BZ99"/>
    </row>
    <row r="100" spans="1:78" s="10" customFormat="1" x14ac:dyDescent="0.3">
      <c r="A100" s="60" t="s">
        <v>41</v>
      </c>
      <c r="B100" s="41" t="s">
        <v>40</v>
      </c>
      <c r="C100" s="39">
        <v>1121831</v>
      </c>
      <c r="D100" s="38"/>
      <c r="E100" s="38"/>
      <c r="F100" s="38"/>
      <c r="G100" s="38"/>
      <c r="H100" s="38"/>
      <c r="I100" s="38"/>
      <c r="J100" s="38"/>
      <c r="K100" s="38"/>
      <c r="L100" s="40">
        <v>56</v>
      </c>
      <c r="M100" s="39">
        <v>2354</v>
      </c>
      <c r="N100" s="39">
        <v>599</v>
      </c>
      <c r="O100" s="39">
        <v>5672</v>
      </c>
      <c r="P100" s="39">
        <v>87</v>
      </c>
      <c r="Q100" s="39">
        <v>367</v>
      </c>
      <c r="R100" s="39">
        <v>11467</v>
      </c>
      <c r="S100" s="39">
        <v>232</v>
      </c>
      <c r="T100" s="39">
        <v>1741</v>
      </c>
      <c r="U100" s="39">
        <v>1710</v>
      </c>
      <c r="V100" s="39">
        <v>202</v>
      </c>
      <c r="W100" s="39">
        <v>1810</v>
      </c>
      <c r="X100" s="39">
        <v>1353</v>
      </c>
      <c r="Y100" s="39">
        <v>155</v>
      </c>
      <c r="Z100" s="39">
        <v>347</v>
      </c>
      <c r="AA100" s="39">
        <v>1076</v>
      </c>
      <c r="AB100" s="39">
        <v>641</v>
      </c>
      <c r="AC100" s="39">
        <v>2144</v>
      </c>
      <c r="AD100" s="39">
        <v>2429</v>
      </c>
      <c r="AE100" s="39">
        <v>1032</v>
      </c>
      <c r="AF100" s="39">
        <v>2107</v>
      </c>
      <c r="AG100" s="39">
        <v>243</v>
      </c>
      <c r="AH100" s="39">
        <v>872</v>
      </c>
      <c r="AI100" s="39">
        <v>2033</v>
      </c>
      <c r="AJ100" s="39">
        <v>1</v>
      </c>
      <c r="AK100" s="39">
        <v>149</v>
      </c>
      <c r="AL100" s="39">
        <v>11</v>
      </c>
      <c r="AM100" s="39">
        <v>79</v>
      </c>
      <c r="AN100" s="39">
        <v>5850</v>
      </c>
      <c r="AO100" s="39">
        <v>1196</v>
      </c>
      <c r="AP100" s="39">
        <v>1090</v>
      </c>
      <c r="AQ100" s="39">
        <v>303</v>
      </c>
      <c r="AR100" s="39">
        <v>7556</v>
      </c>
      <c r="AS100" s="39">
        <v>59221</v>
      </c>
      <c r="AT100" s="39">
        <v>99186</v>
      </c>
      <c r="AU100" s="39">
        <v>77514</v>
      </c>
      <c r="AV100" s="39">
        <v>50328</v>
      </c>
      <c r="AW100" s="39">
        <v>10121</v>
      </c>
      <c r="AX100" s="39">
        <v>447</v>
      </c>
      <c r="AY100" s="39">
        <v>6123</v>
      </c>
      <c r="AZ100" s="39">
        <v>5692</v>
      </c>
      <c r="BA100" s="39">
        <v>2981</v>
      </c>
      <c r="BB100" s="39">
        <v>5578</v>
      </c>
      <c r="BC100" s="39">
        <v>9868</v>
      </c>
      <c r="BD100" s="39">
        <v>97</v>
      </c>
      <c r="BE100" s="39">
        <v>1883</v>
      </c>
      <c r="BF100" s="39">
        <v>867</v>
      </c>
      <c r="BG100" s="80">
        <v>0</v>
      </c>
      <c r="BH100" s="81">
        <v>386870</v>
      </c>
      <c r="BI100" s="41"/>
      <c r="BJ100" s="38">
        <v>0</v>
      </c>
      <c r="BK100" s="82">
        <v>734961</v>
      </c>
      <c r="BL100" s="40">
        <v>734961</v>
      </c>
      <c r="BM100" s="83">
        <v>312873</v>
      </c>
      <c r="BN100" s="38">
        <v>422088</v>
      </c>
      <c r="BO100" s="84">
        <v>0</v>
      </c>
      <c r="BP100" s="84">
        <v>0</v>
      </c>
      <c r="BQ100" s="38">
        <v>0</v>
      </c>
      <c r="BR100" s="85">
        <v>0</v>
      </c>
      <c r="BS100" s="41">
        <v>0</v>
      </c>
      <c r="BW100"/>
      <c r="BX100"/>
      <c r="BY100"/>
      <c r="BZ100"/>
    </row>
    <row r="101" spans="1:78" s="10" customFormat="1" x14ac:dyDescent="0.3">
      <c r="A101" s="60" t="s">
        <v>39</v>
      </c>
      <c r="B101" s="41" t="s">
        <v>38</v>
      </c>
      <c r="C101" s="39">
        <v>782526</v>
      </c>
      <c r="D101" s="38"/>
      <c r="E101" s="38"/>
      <c r="F101" s="38"/>
      <c r="G101" s="38"/>
      <c r="H101" s="38"/>
      <c r="I101" s="38"/>
      <c r="J101" s="38"/>
      <c r="K101" s="38"/>
      <c r="L101" s="40">
        <v>2406</v>
      </c>
      <c r="M101" s="39">
        <v>10459</v>
      </c>
      <c r="N101" s="39">
        <v>2510</v>
      </c>
      <c r="O101" s="39">
        <v>7424</v>
      </c>
      <c r="P101" s="39">
        <v>8657</v>
      </c>
      <c r="Q101" s="39">
        <v>4124</v>
      </c>
      <c r="R101" s="39">
        <v>39127</v>
      </c>
      <c r="S101" s="39">
        <v>1597</v>
      </c>
      <c r="T101" s="39">
        <v>8725</v>
      </c>
      <c r="U101" s="39">
        <v>4091</v>
      </c>
      <c r="V101" s="39">
        <v>680</v>
      </c>
      <c r="W101" s="39">
        <v>11339</v>
      </c>
      <c r="X101" s="39">
        <v>3992</v>
      </c>
      <c r="Y101" s="39">
        <v>5349</v>
      </c>
      <c r="Z101" s="39">
        <v>3052</v>
      </c>
      <c r="AA101" s="39">
        <v>2913</v>
      </c>
      <c r="AB101" s="39">
        <v>55</v>
      </c>
      <c r="AC101" s="39">
        <v>4016</v>
      </c>
      <c r="AD101" s="39">
        <v>3582</v>
      </c>
      <c r="AE101" s="39">
        <v>6470</v>
      </c>
      <c r="AF101" s="39">
        <v>4591</v>
      </c>
      <c r="AG101" s="39">
        <v>1212</v>
      </c>
      <c r="AH101" s="39">
        <v>1957</v>
      </c>
      <c r="AI101" s="39">
        <v>20841</v>
      </c>
      <c r="AJ101" s="39">
        <v>3</v>
      </c>
      <c r="AK101" s="39">
        <v>311</v>
      </c>
      <c r="AL101" s="39">
        <v>23</v>
      </c>
      <c r="AM101" s="39">
        <v>330</v>
      </c>
      <c r="AN101" s="39">
        <v>7477</v>
      </c>
      <c r="AO101" s="39">
        <v>4267</v>
      </c>
      <c r="AP101" s="39">
        <v>15678</v>
      </c>
      <c r="AQ101" s="39">
        <v>3965</v>
      </c>
      <c r="AR101" s="39">
        <v>59672</v>
      </c>
      <c r="AS101" s="39">
        <v>53776</v>
      </c>
      <c r="AT101" s="39">
        <v>65903</v>
      </c>
      <c r="AU101" s="39">
        <v>59105</v>
      </c>
      <c r="AV101" s="39">
        <v>94672</v>
      </c>
      <c r="AW101" s="39">
        <v>11870</v>
      </c>
      <c r="AX101" s="39">
        <v>3456</v>
      </c>
      <c r="AY101" s="39">
        <v>16070</v>
      </c>
      <c r="AZ101" s="39">
        <v>14769</v>
      </c>
      <c r="BA101" s="39">
        <v>15742</v>
      </c>
      <c r="BB101" s="39">
        <v>8960</v>
      </c>
      <c r="BC101" s="39">
        <v>9819</v>
      </c>
      <c r="BD101" s="39">
        <v>442</v>
      </c>
      <c r="BE101" s="39">
        <v>6883</v>
      </c>
      <c r="BF101" s="39">
        <v>3970</v>
      </c>
      <c r="BG101" s="80">
        <v>0</v>
      </c>
      <c r="BH101" s="81">
        <v>616332</v>
      </c>
      <c r="BI101" s="41"/>
      <c r="BJ101" s="38">
        <v>112135</v>
      </c>
      <c r="BK101" s="82">
        <v>4713</v>
      </c>
      <c r="BL101" s="40">
        <v>4713</v>
      </c>
      <c r="BM101" s="83">
        <v>0</v>
      </c>
      <c r="BN101" s="38">
        <v>4713</v>
      </c>
      <c r="BO101" s="84">
        <v>0</v>
      </c>
      <c r="BP101" s="84">
        <v>0</v>
      </c>
      <c r="BQ101" s="38">
        <v>49346</v>
      </c>
      <c r="BR101" s="85">
        <v>0</v>
      </c>
      <c r="BS101" s="41">
        <v>0</v>
      </c>
      <c r="BW101"/>
      <c r="BX101"/>
      <c r="BY101"/>
      <c r="BZ101"/>
    </row>
    <row r="102" spans="1:78" s="10" customFormat="1" x14ac:dyDescent="0.3">
      <c r="A102" s="60" t="s">
        <v>37</v>
      </c>
      <c r="B102" s="41" t="s">
        <v>36</v>
      </c>
      <c r="C102" s="39">
        <v>563481</v>
      </c>
      <c r="D102" s="38"/>
      <c r="E102" s="38"/>
      <c r="F102" s="38"/>
      <c r="G102" s="38"/>
      <c r="H102" s="38"/>
      <c r="I102" s="38"/>
      <c r="J102" s="38"/>
      <c r="K102" s="38"/>
      <c r="L102" s="40">
        <v>2034</v>
      </c>
      <c r="M102" s="39">
        <v>8904</v>
      </c>
      <c r="N102" s="39">
        <v>2122</v>
      </c>
      <c r="O102" s="39">
        <v>6285</v>
      </c>
      <c r="P102" s="39">
        <v>7856</v>
      </c>
      <c r="Q102" s="39">
        <v>3501</v>
      </c>
      <c r="R102" s="39">
        <v>33114</v>
      </c>
      <c r="S102" s="39">
        <v>1353</v>
      </c>
      <c r="T102" s="39">
        <v>7435</v>
      </c>
      <c r="U102" s="39">
        <v>3502</v>
      </c>
      <c r="V102" s="39">
        <v>576</v>
      </c>
      <c r="W102" s="39">
        <v>9603</v>
      </c>
      <c r="X102" s="39">
        <v>3388</v>
      </c>
      <c r="Y102" s="39">
        <v>4524</v>
      </c>
      <c r="Z102" s="39">
        <v>2579</v>
      </c>
      <c r="AA102" s="39">
        <v>2465</v>
      </c>
      <c r="AB102" s="39">
        <v>47</v>
      </c>
      <c r="AC102" s="39">
        <v>3403</v>
      </c>
      <c r="AD102" s="39">
        <v>3031</v>
      </c>
      <c r="AE102" s="39">
        <v>5474</v>
      </c>
      <c r="AF102" s="39">
        <v>3889</v>
      </c>
      <c r="AG102" s="39">
        <v>1025</v>
      </c>
      <c r="AH102" s="39">
        <v>1655</v>
      </c>
      <c r="AI102" s="39">
        <v>17630</v>
      </c>
      <c r="AJ102" s="39">
        <v>2</v>
      </c>
      <c r="AK102" s="39">
        <v>264</v>
      </c>
      <c r="AL102" s="39">
        <v>20</v>
      </c>
      <c r="AM102" s="39">
        <v>279</v>
      </c>
      <c r="AN102" s="39">
        <v>6327</v>
      </c>
      <c r="AO102" s="39">
        <v>3607</v>
      </c>
      <c r="AP102" s="39">
        <v>13265</v>
      </c>
      <c r="AQ102" s="39">
        <v>3355</v>
      </c>
      <c r="AR102" s="39">
        <v>55754</v>
      </c>
      <c r="AS102" s="39">
        <v>106014</v>
      </c>
      <c r="AT102" s="39">
        <v>94791</v>
      </c>
      <c r="AU102" s="39">
        <v>2834</v>
      </c>
      <c r="AV102" s="39">
        <v>47239</v>
      </c>
      <c r="AW102" s="39">
        <v>10066</v>
      </c>
      <c r="AX102" s="39">
        <v>2922</v>
      </c>
      <c r="AY102" s="39">
        <v>13682</v>
      </c>
      <c r="AZ102" s="39">
        <v>12573</v>
      </c>
      <c r="BA102" s="39">
        <v>20432</v>
      </c>
      <c r="BB102" s="39">
        <v>7574</v>
      </c>
      <c r="BC102" s="39">
        <v>8300</v>
      </c>
      <c r="BD102" s="39">
        <v>375</v>
      </c>
      <c r="BE102" s="39">
        <v>5840</v>
      </c>
      <c r="BF102" s="39">
        <v>3369</v>
      </c>
      <c r="BG102" s="80">
        <v>0</v>
      </c>
      <c r="BH102" s="81">
        <v>554279</v>
      </c>
      <c r="BI102" s="41"/>
      <c r="BJ102" s="38">
        <v>0</v>
      </c>
      <c r="BK102" s="82">
        <v>9202</v>
      </c>
      <c r="BL102" s="40">
        <v>9202</v>
      </c>
      <c r="BM102" s="83">
        <v>0</v>
      </c>
      <c r="BN102" s="38">
        <v>9202</v>
      </c>
      <c r="BO102" s="84">
        <v>0</v>
      </c>
      <c r="BP102" s="84">
        <v>0</v>
      </c>
      <c r="BQ102" s="38">
        <v>0</v>
      </c>
      <c r="BR102" s="85">
        <v>0</v>
      </c>
      <c r="BS102" s="41">
        <v>0</v>
      </c>
      <c r="BW102"/>
      <c r="BX102"/>
      <c r="BY102"/>
      <c r="BZ102"/>
    </row>
    <row r="103" spans="1:78" s="10" customFormat="1" x14ac:dyDescent="0.3">
      <c r="A103" s="60" t="s">
        <v>35</v>
      </c>
      <c r="B103" s="41" t="s">
        <v>34</v>
      </c>
      <c r="C103" s="39">
        <v>794187</v>
      </c>
      <c r="D103" s="38"/>
      <c r="E103" s="38"/>
      <c r="F103" s="38"/>
      <c r="G103" s="38"/>
      <c r="H103" s="38"/>
      <c r="I103" s="38"/>
      <c r="J103" s="38"/>
      <c r="K103" s="38"/>
      <c r="L103" s="40">
        <v>0</v>
      </c>
      <c r="M103" s="39">
        <v>0</v>
      </c>
      <c r="N103" s="39">
        <v>0</v>
      </c>
      <c r="O103" s="39">
        <v>0</v>
      </c>
      <c r="P103" s="39">
        <v>0</v>
      </c>
      <c r="Q103" s="39">
        <v>0</v>
      </c>
      <c r="R103" s="39">
        <v>0</v>
      </c>
      <c r="S103" s="39">
        <v>0</v>
      </c>
      <c r="T103" s="39">
        <v>0</v>
      </c>
      <c r="U103" s="39">
        <v>0</v>
      </c>
      <c r="V103" s="39">
        <v>0</v>
      </c>
      <c r="W103" s="39">
        <v>0</v>
      </c>
      <c r="X103" s="39">
        <v>0</v>
      </c>
      <c r="Y103" s="39">
        <v>0</v>
      </c>
      <c r="Z103" s="39">
        <v>0</v>
      </c>
      <c r="AA103" s="39">
        <v>0</v>
      </c>
      <c r="AB103" s="39">
        <v>0</v>
      </c>
      <c r="AC103" s="39">
        <v>0</v>
      </c>
      <c r="AD103" s="39">
        <v>0</v>
      </c>
      <c r="AE103" s="39">
        <v>0</v>
      </c>
      <c r="AF103" s="39">
        <v>0</v>
      </c>
      <c r="AG103" s="39">
        <v>0</v>
      </c>
      <c r="AH103" s="39">
        <v>0</v>
      </c>
      <c r="AI103" s="39">
        <v>0</v>
      </c>
      <c r="AJ103" s="39">
        <v>0</v>
      </c>
      <c r="AK103" s="39">
        <v>0</v>
      </c>
      <c r="AL103" s="39">
        <v>0</v>
      </c>
      <c r="AM103" s="39">
        <v>0</v>
      </c>
      <c r="AN103" s="39">
        <v>0</v>
      </c>
      <c r="AO103" s="39">
        <v>0</v>
      </c>
      <c r="AP103" s="39">
        <v>0</v>
      </c>
      <c r="AQ103" s="39">
        <v>0</v>
      </c>
      <c r="AR103" s="39">
        <v>0</v>
      </c>
      <c r="AS103" s="39">
        <v>0</v>
      </c>
      <c r="AT103" s="39">
        <v>0</v>
      </c>
      <c r="AU103" s="39">
        <v>0</v>
      </c>
      <c r="AV103" s="39">
        <v>0</v>
      </c>
      <c r="AW103" s="39">
        <v>0</v>
      </c>
      <c r="AX103" s="39">
        <v>0</v>
      </c>
      <c r="AY103" s="39">
        <v>0</v>
      </c>
      <c r="AZ103" s="39">
        <v>0</v>
      </c>
      <c r="BA103" s="39">
        <v>0</v>
      </c>
      <c r="BB103" s="39">
        <v>0</v>
      </c>
      <c r="BC103" s="39">
        <v>0</v>
      </c>
      <c r="BD103" s="39">
        <v>0</v>
      </c>
      <c r="BE103" s="39">
        <v>0</v>
      </c>
      <c r="BF103" s="39">
        <v>0</v>
      </c>
      <c r="BG103" s="80">
        <v>0</v>
      </c>
      <c r="BH103" s="81">
        <v>0</v>
      </c>
      <c r="BI103" s="41"/>
      <c r="BJ103" s="38">
        <v>0</v>
      </c>
      <c r="BK103" s="82">
        <v>794187</v>
      </c>
      <c r="BL103" s="40">
        <v>0</v>
      </c>
      <c r="BM103" s="83">
        <v>0</v>
      </c>
      <c r="BN103" s="38">
        <v>0</v>
      </c>
      <c r="BO103" s="84">
        <v>794187</v>
      </c>
      <c r="BP103" s="84">
        <v>0</v>
      </c>
      <c r="BQ103" s="38">
        <v>0</v>
      </c>
      <c r="BR103" s="85">
        <v>0</v>
      </c>
      <c r="BS103" s="41">
        <v>0</v>
      </c>
      <c r="BW103"/>
      <c r="BX103"/>
      <c r="BY103"/>
      <c r="BZ103"/>
    </row>
    <row r="104" spans="1:78" s="10" customFormat="1" x14ac:dyDescent="0.3">
      <c r="A104" s="60" t="s">
        <v>33</v>
      </c>
      <c r="B104" s="41" t="s">
        <v>32</v>
      </c>
      <c r="C104" s="39">
        <v>878521</v>
      </c>
      <c r="D104" s="38"/>
      <c r="E104" s="38"/>
      <c r="F104" s="38"/>
      <c r="G104" s="38"/>
      <c r="H104" s="38"/>
      <c r="I104" s="38"/>
      <c r="J104" s="38"/>
      <c r="K104" s="38"/>
      <c r="L104" s="40">
        <v>0</v>
      </c>
      <c r="M104" s="39">
        <v>0</v>
      </c>
      <c r="N104" s="39">
        <v>0</v>
      </c>
      <c r="O104" s="39">
        <v>0</v>
      </c>
      <c r="P104" s="39">
        <v>0</v>
      </c>
      <c r="Q104" s="39">
        <v>0</v>
      </c>
      <c r="R104" s="39">
        <v>0</v>
      </c>
      <c r="S104" s="39">
        <v>0</v>
      </c>
      <c r="T104" s="39">
        <v>0</v>
      </c>
      <c r="U104" s="39">
        <v>0</v>
      </c>
      <c r="V104" s="39">
        <v>0</v>
      </c>
      <c r="W104" s="39">
        <v>0</v>
      </c>
      <c r="X104" s="39">
        <v>0</v>
      </c>
      <c r="Y104" s="39">
        <v>0</v>
      </c>
      <c r="Z104" s="39">
        <v>0</v>
      </c>
      <c r="AA104" s="39">
        <v>0</v>
      </c>
      <c r="AB104" s="39">
        <v>0</v>
      </c>
      <c r="AC104" s="39">
        <v>0</v>
      </c>
      <c r="AD104" s="39">
        <v>0</v>
      </c>
      <c r="AE104" s="39">
        <v>0</v>
      </c>
      <c r="AF104" s="39">
        <v>0</v>
      </c>
      <c r="AG104" s="39">
        <v>0</v>
      </c>
      <c r="AH104" s="39">
        <v>0</v>
      </c>
      <c r="AI104" s="39">
        <v>0</v>
      </c>
      <c r="AJ104" s="39">
        <v>0</v>
      </c>
      <c r="AK104" s="39">
        <v>0</v>
      </c>
      <c r="AL104" s="39">
        <v>0</v>
      </c>
      <c r="AM104" s="39">
        <v>0</v>
      </c>
      <c r="AN104" s="39">
        <v>0</v>
      </c>
      <c r="AO104" s="39">
        <v>0</v>
      </c>
      <c r="AP104" s="39">
        <v>0</v>
      </c>
      <c r="AQ104" s="39">
        <v>0</v>
      </c>
      <c r="AR104" s="39">
        <v>0</v>
      </c>
      <c r="AS104" s="39">
        <v>3549</v>
      </c>
      <c r="AT104" s="39">
        <v>3796</v>
      </c>
      <c r="AU104" s="39">
        <v>0</v>
      </c>
      <c r="AV104" s="39">
        <v>0</v>
      </c>
      <c r="AW104" s="39">
        <v>0</v>
      </c>
      <c r="AX104" s="39">
        <v>0</v>
      </c>
      <c r="AY104" s="39">
        <v>0</v>
      </c>
      <c r="AZ104" s="39">
        <v>0</v>
      </c>
      <c r="BA104" s="39">
        <v>3517</v>
      </c>
      <c r="BB104" s="39">
        <v>4104</v>
      </c>
      <c r="BC104" s="39">
        <v>3351</v>
      </c>
      <c r="BD104" s="39">
        <v>0</v>
      </c>
      <c r="BE104" s="39">
        <v>0</v>
      </c>
      <c r="BF104" s="39">
        <v>0</v>
      </c>
      <c r="BG104" s="80">
        <v>0</v>
      </c>
      <c r="BH104" s="81">
        <v>18317</v>
      </c>
      <c r="BI104" s="41"/>
      <c r="BJ104" s="38">
        <v>0</v>
      </c>
      <c r="BK104" s="82">
        <v>860204</v>
      </c>
      <c r="BL104" s="40">
        <v>421631</v>
      </c>
      <c r="BM104" s="83">
        <v>724</v>
      </c>
      <c r="BN104" s="38">
        <v>420907</v>
      </c>
      <c r="BO104" s="84">
        <v>438514</v>
      </c>
      <c r="BP104" s="84">
        <v>59</v>
      </c>
      <c r="BQ104" s="38">
        <v>0</v>
      </c>
      <c r="BR104" s="85">
        <v>0</v>
      </c>
      <c r="BS104" s="41">
        <v>0</v>
      </c>
      <c r="BW104"/>
      <c r="BX104"/>
      <c r="BY104"/>
      <c r="BZ104"/>
    </row>
    <row r="105" spans="1:78" s="10" customFormat="1" x14ac:dyDescent="0.3">
      <c r="A105" s="60" t="s">
        <v>31</v>
      </c>
      <c r="B105" s="41" t="s">
        <v>30</v>
      </c>
      <c r="C105" s="39">
        <v>338644</v>
      </c>
      <c r="D105" s="38"/>
      <c r="E105" s="38"/>
      <c r="F105" s="38"/>
      <c r="G105" s="38"/>
      <c r="H105" s="38"/>
      <c r="I105" s="38"/>
      <c r="J105" s="38"/>
      <c r="K105" s="38"/>
      <c r="L105" s="40">
        <v>0</v>
      </c>
      <c r="M105" s="39">
        <v>0</v>
      </c>
      <c r="N105" s="39">
        <v>0</v>
      </c>
      <c r="O105" s="39">
        <v>0</v>
      </c>
      <c r="P105" s="39">
        <v>0</v>
      </c>
      <c r="Q105" s="39">
        <v>0</v>
      </c>
      <c r="R105" s="39">
        <v>0</v>
      </c>
      <c r="S105" s="39">
        <v>0</v>
      </c>
      <c r="T105" s="39">
        <v>0</v>
      </c>
      <c r="U105" s="39">
        <v>0</v>
      </c>
      <c r="V105" s="39">
        <v>0</v>
      </c>
      <c r="W105" s="39">
        <v>0</v>
      </c>
      <c r="X105" s="39">
        <v>0</v>
      </c>
      <c r="Y105" s="39">
        <v>0</v>
      </c>
      <c r="Z105" s="39">
        <v>0</v>
      </c>
      <c r="AA105" s="39">
        <v>0</v>
      </c>
      <c r="AB105" s="39">
        <v>0</v>
      </c>
      <c r="AC105" s="39">
        <v>0</v>
      </c>
      <c r="AD105" s="39">
        <v>0</v>
      </c>
      <c r="AE105" s="39">
        <v>0</v>
      </c>
      <c r="AF105" s="39">
        <v>0</v>
      </c>
      <c r="AG105" s="39">
        <v>0</v>
      </c>
      <c r="AH105" s="39">
        <v>0</v>
      </c>
      <c r="AI105" s="39">
        <v>0</v>
      </c>
      <c r="AJ105" s="39">
        <v>0</v>
      </c>
      <c r="AK105" s="39">
        <v>0</v>
      </c>
      <c r="AL105" s="39">
        <v>0</v>
      </c>
      <c r="AM105" s="39">
        <v>0</v>
      </c>
      <c r="AN105" s="39">
        <v>0</v>
      </c>
      <c r="AO105" s="39">
        <v>0</v>
      </c>
      <c r="AP105" s="39">
        <v>0</v>
      </c>
      <c r="AQ105" s="39">
        <v>0</v>
      </c>
      <c r="AR105" s="39">
        <v>0</v>
      </c>
      <c r="AS105" s="39">
        <v>0</v>
      </c>
      <c r="AT105" s="39">
        <v>0</v>
      </c>
      <c r="AU105" s="39">
        <v>0</v>
      </c>
      <c r="AV105" s="39">
        <v>0</v>
      </c>
      <c r="AW105" s="39">
        <v>0</v>
      </c>
      <c r="AX105" s="39">
        <v>0</v>
      </c>
      <c r="AY105" s="39">
        <v>0</v>
      </c>
      <c r="AZ105" s="39">
        <v>0</v>
      </c>
      <c r="BA105" s="39">
        <v>2771</v>
      </c>
      <c r="BB105" s="39">
        <v>0</v>
      </c>
      <c r="BC105" s="39">
        <v>10672</v>
      </c>
      <c r="BD105" s="39">
        <v>0</v>
      </c>
      <c r="BE105" s="39">
        <v>0</v>
      </c>
      <c r="BF105" s="39">
        <v>28</v>
      </c>
      <c r="BG105" s="80">
        <v>0</v>
      </c>
      <c r="BH105" s="81">
        <v>13471</v>
      </c>
      <c r="BI105" s="41"/>
      <c r="BJ105" s="38">
        <v>0</v>
      </c>
      <c r="BK105" s="82">
        <v>325173</v>
      </c>
      <c r="BL105" s="40">
        <v>130378</v>
      </c>
      <c r="BM105" s="83">
        <v>2</v>
      </c>
      <c r="BN105" s="38">
        <v>130376</v>
      </c>
      <c r="BO105" s="84">
        <v>128113</v>
      </c>
      <c r="BP105" s="84">
        <v>66682</v>
      </c>
      <c r="BQ105" s="38">
        <v>0</v>
      </c>
      <c r="BR105" s="85">
        <v>0</v>
      </c>
      <c r="BS105" s="41">
        <v>0</v>
      </c>
      <c r="BW105"/>
      <c r="BX105"/>
      <c r="BY105"/>
      <c r="BZ105"/>
    </row>
    <row r="106" spans="1:78" s="10" customFormat="1" x14ac:dyDescent="0.3">
      <c r="A106" s="60" t="s">
        <v>29</v>
      </c>
      <c r="B106" s="41" t="s">
        <v>28</v>
      </c>
      <c r="C106" s="39">
        <v>41238</v>
      </c>
      <c r="D106" s="38"/>
      <c r="E106" s="38"/>
      <c r="F106" s="38"/>
      <c r="G106" s="38"/>
      <c r="H106" s="38"/>
      <c r="I106" s="38"/>
      <c r="J106" s="38"/>
      <c r="K106" s="38"/>
      <c r="L106" s="40">
        <v>0</v>
      </c>
      <c r="M106" s="39">
        <v>0</v>
      </c>
      <c r="N106" s="39">
        <v>0</v>
      </c>
      <c r="O106" s="39">
        <v>0</v>
      </c>
      <c r="P106" s="39">
        <v>0</v>
      </c>
      <c r="Q106" s="39">
        <v>0</v>
      </c>
      <c r="R106" s="39">
        <v>0</v>
      </c>
      <c r="S106" s="39">
        <v>0</v>
      </c>
      <c r="T106" s="39">
        <v>0</v>
      </c>
      <c r="U106" s="39">
        <v>0</v>
      </c>
      <c r="V106" s="39">
        <v>0</v>
      </c>
      <c r="W106" s="39">
        <v>0</v>
      </c>
      <c r="X106" s="39">
        <v>0</v>
      </c>
      <c r="Y106" s="39">
        <v>0</v>
      </c>
      <c r="Z106" s="39">
        <v>0</v>
      </c>
      <c r="AA106" s="39">
        <v>0</v>
      </c>
      <c r="AB106" s="39">
        <v>0</v>
      </c>
      <c r="AC106" s="39">
        <v>0</v>
      </c>
      <c r="AD106" s="39">
        <v>0</v>
      </c>
      <c r="AE106" s="39">
        <v>0</v>
      </c>
      <c r="AF106" s="39">
        <v>0</v>
      </c>
      <c r="AG106" s="39">
        <v>0</v>
      </c>
      <c r="AH106" s="39">
        <v>0</v>
      </c>
      <c r="AI106" s="39">
        <v>0</v>
      </c>
      <c r="AJ106" s="39">
        <v>0</v>
      </c>
      <c r="AK106" s="39">
        <v>0</v>
      </c>
      <c r="AL106" s="39">
        <v>0</v>
      </c>
      <c r="AM106" s="39">
        <v>0</v>
      </c>
      <c r="AN106" s="39">
        <v>0</v>
      </c>
      <c r="AO106" s="39">
        <v>0</v>
      </c>
      <c r="AP106" s="39">
        <v>0</v>
      </c>
      <c r="AQ106" s="39">
        <v>0</v>
      </c>
      <c r="AR106" s="39">
        <v>0</v>
      </c>
      <c r="AS106" s="39">
        <v>0</v>
      </c>
      <c r="AT106" s="39">
        <v>0</v>
      </c>
      <c r="AU106" s="39">
        <v>0</v>
      </c>
      <c r="AV106" s="39">
        <v>0</v>
      </c>
      <c r="AW106" s="39">
        <v>0</v>
      </c>
      <c r="AX106" s="39">
        <v>0</v>
      </c>
      <c r="AY106" s="39">
        <v>0</v>
      </c>
      <c r="AZ106" s="39">
        <v>0</v>
      </c>
      <c r="BA106" s="39">
        <v>0</v>
      </c>
      <c r="BB106" s="39">
        <v>0</v>
      </c>
      <c r="BC106" s="39">
        <v>0</v>
      </c>
      <c r="BD106" s="39">
        <v>0</v>
      </c>
      <c r="BE106" s="39">
        <v>0</v>
      </c>
      <c r="BF106" s="39">
        <v>0</v>
      </c>
      <c r="BG106" s="80">
        <v>0</v>
      </c>
      <c r="BH106" s="81">
        <v>0</v>
      </c>
      <c r="BI106" s="41"/>
      <c r="BJ106" s="38">
        <v>1100</v>
      </c>
      <c r="BK106" s="82">
        <v>40138</v>
      </c>
      <c r="BL106" s="40">
        <v>39671</v>
      </c>
      <c r="BM106" s="83">
        <v>0</v>
      </c>
      <c r="BN106" s="38">
        <v>39671</v>
      </c>
      <c r="BO106" s="84">
        <v>0</v>
      </c>
      <c r="BP106" s="84">
        <v>467</v>
      </c>
      <c r="BQ106" s="38">
        <v>0</v>
      </c>
      <c r="BR106" s="85">
        <v>0</v>
      </c>
      <c r="BS106" s="41">
        <v>0</v>
      </c>
      <c r="BW106"/>
      <c r="BX106"/>
      <c r="BY106"/>
      <c r="BZ106"/>
    </row>
    <row r="107" spans="1:78" s="10" customFormat="1" x14ac:dyDescent="0.3">
      <c r="A107" s="60" t="s">
        <v>27</v>
      </c>
      <c r="B107" s="41" t="s">
        <v>26</v>
      </c>
      <c r="C107" s="39">
        <v>458326</v>
      </c>
      <c r="D107" s="38"/>
      <c r="E107" s="38"/>
      <c r="F107" s="38"/>
      <c r="G107" s="38"/>
      <c r="H107" s="38"/>
      <c r="I107" s="38"/>
      <c r="J107" s="38"/>
      <c r="K107" s="38"/>
      <c r="L107" s="40">
        <v>162</v>
      </c>
      <c r="M107" s="39">
        <v>1000</v>
      </c>
      <c r="N107" s="39">
        <v>287</v>
      </c>
      <c r="O107" s="39">
        <v>708</v>
      </c>
      <c r="P107" s="39">
        <v>2572</v>
      </c>
      <c r="Q107" s="39">
        <v>458</v>
      </c>
      <c r="R107" s="39">
        <v>2839</v>
      </c>
      <c r="S107" s="39">
        <v>313</v>
      </c>
      <c r="T107" s="39">
        <v>991</v>
      </c>
      <c r="U107" s="39">
        <v>630</v>
      </c>
      <c r="V107" s="39">
        <v>94</v>
      </c>
      <c r="W107" s="39">
        <v>1022</v>
      </c>
      <c r="X107" s="39">
        <v>501</v>
      </c>
      <c r="Y107" s="39">
        <v>398</v>
      </c>
      <c r="Z107" s="39">
        <v>227</v>
      </c>
      <c r="AA107" s="39">
        <v>256</v>
      </c>
      <c r="AB107" s="39">
        <v>11</v>
      </c>
      <c r="AC107" s="39">
        <v>498</v>
      </c>
      <c r="AD107" s="39">
        <v>344</v>
      </c>
      <c r="AE107" s="39">
        <v>2006</v>
      </c>
      <c r="AF107" s="39">
        <v>564</v>
      </c>
      <c r="AG107" s="39">
        <v>130</v>
      </c>
      <c r="AH107" s="39">
        <v>218</v>
      </c>
      <c r="AI107" s="39">
        <v>8895</v>
      </c>
      <c r="AJ107" s="39">
        <v>0</v>
      </c>
      <c r="AK107" s="39">
        <v>35</v>
      </c>
      <c r="AL107" s="39">
        <v>3</v>
      </c>
      <c r="AM107" s="39">
        <v>29</v>
      </c>
      <c r="AN107" s="39">
        <v>975</v>
      </c>
      <c r="AO107" s="39">
        <v>428</v>
      </c>
      <c r="AP107" s="39">
        <v>1597</v>
      </c>
      <c r="AQ107" s="39">
        <v>403</v>
      </c>
      <c r="AR107" s="39">
        <v>4644</v>
      </c>
      <c r="AS107" s="39">
        <v>13102</v>
      </c>
      <c r="AT107" s="39">
        <v>28468</v>
      </c>
      <c r="AU107" s="39">
        <v>5961</v>
      </c>
      <c r="AV107" s="39">
        <v>7296</v>
      </c>
      <c r="AW107" s="39">
        <v>1888</v>
      </c>
      <c r="AX107" s="39">
        <v>346</v>
      </c>
      <c r="AY107" s="39">
        <v>1442</v>
      </c>
      <c r="AZ107" s="39">
        <v>1350</v>
      </c>
      <c r="BA107" s="39">
        <v>4107</v>
      </c>
      <c r="BB107" s="39">
        <v>1344</v>
      </c>
      <c r="BC107" s="39">
        <v>1736</v>
      </c>
      <c r="BD107" s="39">
        <v>43</v>
      </c>
      <c r="BE107" s="39">
        <v>659</v>
      </c>
      <c r="BF107" s="39">
        <v>383</v>
      </c>
      <c r="BG107" s="80">
        <v>0</v>
      </c>
      <c r="BH107" s="81">
        <v>101363</v>
      </c>
      <c r="BI107" s="41"/>
      <c r="BJ107" s="38">
        <v>0</v>
      </c>
      <c r="BK107" s="82">
        <v>356963</v>
      </c>
      <c r="BL107" s="40">
        <v>347196</v>
      </c>
      <c r="BM107" s="83">
        <v>0</v>
      </c>
      <c r="BN107" s="38">
        <v>347196</v>
      </c>
      <c r="BO107" s="84">
        <v>0</v>
      </c>
      <c r="BP107" s="84">
        <v>9767</v>
      </c>
      <c r="BQ107" s="38">
        <v>0</v>
      </c>
      <c r="BR107" s="85">
        <v>0</v>
      </c>
      <c r="BS107" s="41">
        <v>0</v>
      </c>
      <c r="BW107"/>
      <c r="BX107"/>
      <c r="BY107"/>
      <c r="BZ107"/>
    </row>
    <row r="108" spans="1:78" s="10" customFormat="1" x14ac:dyDescent="0.3">
      <c r="A108" s="60" t="s">
        <v>25</v>
      </c>
      <c r="B108" s="41" t="s">
        <v>24</v>
      </c>
      <c r="C108" s="39">
        <v>84652</v>
      </c>
      <c r="D108" s="38"/>
      <c r="E108" s="38"/>
      <c r="F108" s="38"/>
      <c r="G108" s="38"/>
      <c r="H108" s="38"/>
      <c r="I108" s="38"/>
      <c r="J108" s="38"/>
      <c r="K108" s="38"/>
      <c r="L108" s="40">
        <v>0</v>
      </c>
      <c r="M108" s="39">
        <v>0</v>
      </c>
      <c r="N108" s="39">
        <v>0</v>
      </c>
      <c r="O108" s="39">
        <v>0</v>
      </c>
      <c r="P108" s="39">
        <v>0</v>
      </c>
      <c r="Q108" s="39">
        <v>0</v>
      </c>
      <c r="R108" s="39">
        <v>0</v>
      </c>
      <c r="S108" s="39">
        <v>0</v>
      </c>
      <c r="T108" s="39">
        <v>0</v>
      </c>
      <c r="U108" s="39">
        <v>0</v>
      </c>
      <c r="V108" s="39">
        <v>0</v>
      </c>
      <c r="W108" s="39">
        <v>0</v>
      </c>
      <c r="X108" s="39">
        <v>0</v>
      </c>
      <c r="Y108" s="39">
        <v>0</v>
      </c>
      <c r="Z108" s="39">
        <v>0</v>
      </c>
      <c r="AA108" s="39">
        <v>0</v>
      </c>
      <c r="AB108" s="39">
        <v>0</v>
      </c>
      <c r="AC108" s="39">
        <v>0</v>
      </c>
      <c r="AD108" s="39">
        <v>0</v>
      </c>
      <c r="AE108" s="39">
        <v>0</v>
      </c>
      <c r="AF108" s="39">
        <v>0</v>
      </c>
      <c r="AG108" s="39">
        <v>0</v>
      </c>
      <c r="AH108" s="39">
        <v>0</v>
      </c>
      <c r="AI108" s="39">
        <v>0</v>
      </c>
      <c r="AJ108" s="39">
        <v>0</v>
      </c>
      <c r="AK108" s="39">
        <v>0</v>
      </c>
      <c r="AL108" s="39">
        <v>0</v>
      </c>
      <c r="AM108" s="39">
        <v>0</v>
      </c>
      <c r="AN108" s="39">
        <v>0</v>
      </c>
      <c r="AO108" s="39">
        <v>0</v>
      </c>
      <c r="AP108" s="39">
        <v>0</v>
      </c>
      <c r="AQ108" s="39">
        <v>0</v>
      </c>
      <c r="AR108" s="39">
        <v>0</v>
      </c>
      <c r="AS108" s="39">
        <v>0</v>
      </c>
      <c r="AT108" s="39">
        <v>0</v>
      </c>
      <c r="AU108" s="39">
        <v>0</v>
      </c>
      <c r="AV108" s="39">
        <v>0</v>
      </c>
      <c r="AW108" s="39">
        <v>0</v>
      </c>
      <c r="AX108" s="39">
        <v>0</v>
      </c>
      <c r="AY108" s="39">
        <v>0</v>
      </c>
      <c r="AZ108" s="39">
        <v>0</v>
      </c>
      <c r="BA108" s="39">
        <v>0</v>
      </c>
      <c r="BB108" s="39">
        <v>0</v>
      </c>
      <c r="BC108" s="39">
        <v>0</v>
      </c>
      <c r="BD108" s="39">
        <v>0</v>
      </c>
      <c r="BE108" s="39">
        <v>0</v>
      </c>
      <c r="BF108" s="39">
        <v>0</v>
      </c>
      <c r="BG108" s="80">
        <v>0</v>
      </c>
      <c r="BH108" s="81">
        <v>0</v>
      </c>
      <c r="BI108" s="41"/>
      <c r="BJ108" s="38">
        <v>0</v>
      </c>
      <c r="BK108" s="82">
        <v>84652</v>
      </c>
      <c r="BL108" s="40">
        <v>84652</v>
      </c>
      <c r="BM108" s="83">
        <v>84652</v>
      </c>
      <c r="BN108" s="38">
        <v>0</v>
      </c>
      <c r="BO108" s="84">
        <v>0</v>
      </c>
      <c r="BP108" s="84">
        <v>0</v>
      </c>
      <c r="BQ108" s="38">
        <v>0</v>
      </c>
      <c r="BR108" s="85">
        <v>0</v>
      </c>
      <c r="BS108" s="41">
        <v>0</v>
      </c>
      <c r="BW108"/>
      <c r="BX108"/>
      <c r="BY108"/>
      <c r="BZ108"/>
    </row>
    <row r="109" spans="1:78" s="10" customFormat="1" ht="15" thickBot="1" x14ac:dyDescent="0.35">
      <c r="A109" s="72" t="s">
        <v>23</v>
      </c>
      <c r="B109" s="41" t="s">
        <v>22</v>
      </c>
      <c r="C109" s="39">
        <v>236846</v>
      </c>
      <c r="D109" s="38"/>
      <c r="E109" s="38"/>
      <c r="F109" s="38"/>
      <c r="G109" s="38"/>
      <c r="H109" s="38"/>
      <c r="I109" s="38"/>
      <c r="J109" s="38"/>
      <c r="K109" s="38"/>
      <c r="L109" s="40">
        <v>0</v>
      </c>
      <c r="M109" s="39">
        <v>0</v>
      </c>
      <c r="N109" s="39">
        <v>0</v>
      </c>
      <c r="O109" s="39">
        <v>0</v>
      </c>
      <c r="P109" s="39">
        <v>0</v>
      </c>
      <c r="Q109" s="39">
        <v>0</v>
      </c>
      <c r="R109" s="39">
        <v>0</v>
      </c>
      <c r="S109" s="39">
        <v>0</v>
      </c>
      <c r="T109" s="39">
        <v>0</v>
      </c>
      <c r="U109" s="39">
        <v>0</v>
      </c>
      <c r="V109" s="39">
        <v>0</v>
      </c>
      <c r="W109" s="39">
        <v>0</v>
      </c>
      <c r="X109" s="39">
        <v>0</v>
      </c>
      <c r="Y109" s="39">
        <v>0</v>
      </c>
      <c r="Z109" s="39">
        <v>0</v>
      </c>
      <c r="AA109" s="39">
        <v>0</v>
      </c>
      <c r="AB109" s="39">
        <v>0</v>
      </c>
      <c r="AC109" s="39">
        <v>0</v>
      </c>
      <c r="AD109" s="39">
        <v>0</v>
      </c>
      <c r="AE109" s="39">
        <v>0</v>
      </c>
      <c r="AF109" s="39">
        <v>0</v>
      </c>
      <c r="AG109" s="39">
        <v>0</v>
      </c>
      <c r="AH109" s="39">
        <v>0</v>
      </c>
      <c r="AI109" s="39">
        <v>0</v>
      </c>
      <c r="AJ109" s="39">
        <v>0</v>
      </c>
      <c r="AK109" s="39">
        <v>0</v>
      </c>
      <c r="AL109" s="39">
        <v>0</v>
      </c>
      <c r="AM109" s="39">
        <v>0</v>
      </c>
      <c r="AN109" s="39">
        <v>0</v>
      </c>
      <c r="AO109" s="39">
        <v>0</v>
      </c>
      <c r="AP109" s="39">
        <v>0</v>
      </c>
      <c r="AQ109" s="39">
        <v>0</v>
      </c>
      <c r="AR109" s="39">
        <v>0</v>
      </c>
      <c r="AS109" s="39">
        <v>0</v>
      </c>
      <c r="AT109" s="39">
        <v>0</v>
      </c>
      <c r="AU109" s="39">
        <v>0</v>
      </c>
      <c r="AV109" s="39">
        <v>0</v>
      </c>
      <c r="AW109" s="39">
        <v>0</v>
      </c>
      <c r="AX109" s="39">
        <v>0</v>
      </c>
      <c r="AY109" s="39">
        <v>0</v>
      </c>
      <c r="AZ109" s="39">
        <v>0</v>
      </c>
      <c r="BA109" s="39">
        <v>0</v>
      </c>
      <c r="BB109" s="39">
        <v>0</v>
      </c>
      <c r="BC109" s="39">
        <v>0</v>
      </c>
      <c r="BD109" s="39">
        <v>0</v>
      </c>
      <c r="BE109" s="39">
        <v>0</v>
      </c>
      <c r="BF109" s="39">
        <v>0</v>
      </c>
      <c r="BG109" s="39">
        <v>0</v>
      </c>
      <c r="BH109" s="81">
        <v>0</v>
      </c>
      <c r="BI109" s="41"/>
      <c r="BJ109" s="38">
        <v>127234</v>
      </c>
      <c r="BK109" s="82">
        <v>109612</v>
      </c>
      <c r="BL109" s="40">
        <v>109612</v>
      </c>
      <c r="BM109" s="83">
        <v>0</v>
      </c>
      <c r="BN109" s="38">
        <v>109612</v>
      </c>
      <c r="BO109" s="84">
        <v>0</v>
      </c>
      <c r="BP109" s="84">
        <v>0</v>
      </c>
      <c r="BQ109" s="38">
        <v>0</v>
      </c>
      <c r="BR109" s="85">
        <v>0</v>
      </c>
      <c r="BS109" s="41">
        <v>0</v>
      </c>
      <c r="BW109"/>
      <c r="BX109"/>
      <c r="BY109"/>
      <c r="BZ109"/>
    </row>
    <row r="110" spans="1:78" s="10" customFormat="1" ht="15.6" thickTop="1" thickBot="1" x14ac:dyDescent="0.35">
      <c r="B110" s="86" t="s">
        <v>21</v>
      </c>
      <c r="C110" s="47">
        <v>33969244</v>
      </c>
      <c r="D110" s="47">
        <v>0</v>
      </c>
      <c r="E110" s="47">
        <v>0</v>
      </c>
      <c r="F110" s="47">
        <v>0</v>
      </c>
      <c r="G110" s="47">
        <v>0</v>
      </c>
      <c r="H110" s="47">
        <v>0</v>
      </c>
      <c r="I110" s="47">
        <v>0</v>
      </c>
      <c r="J110" s="47">
        <v>0</v>
      </c>
      <c r="K110" s="87">
        <v>0</v>
      </c>
      <c r="L110" s="47">
        <v>219829</v>
      </c>
      <c r="M110" s="47">
        <v>433866</v>
      </c>
      <c r="N110" s="47">
        <v>123046</v>
      </c>
      <c r="O110" s="47">
        <v>106744</v>
      </c>
      <c r="P110" s="47">
        <v>158995</v>
      </c>
      <c r="Q110" s="47">
        <v>65271</v>
      </c>
      <c r="R110" s="47">
        <v>128121</v>
      </c>
      <c r="S110" s="47">
        <v>228705</v>
      </c>
      <c r="T110" s="47">
        <v>227756</v>
      </c>
      <c r="U110" s="47">
        <v>511274</v>
      </c>
      <c r="V110" s="47">
        <v>100079</v>
      </c>
      <c r="W110" s="47">
        <v>382188</v>
      </c>
      <c r="X110" s="47">
        <v>124844</v>
      </c>
      <c r="Y110" s="47">
        <v>67974</v>
      </c>
      <c r="Z110" s="47">
        <v>55932</v>
      </c>
      <c r="AA110" s="47">
        <v>56144</v>
      </c>
      <c r="AB110" s="47">
        <v>13660</v>
      </c>
      <c r="AC110" s="47">
        <v>118994</v>
      </c>
      <c r="AD110" s="47">
        <v>87344</v>
      </c>
      <c r="AE110" s="47">
        <v>1385271</v>
      </c>
      <c r="AF110" s="47">
        <v>235392</v>
      </c>
      <c r="AG110" s="47">
        <v>47504</v>
      </c>
      <c r="AH110" s="47">
        <v>112548</v>
      </c>
      <c r="AI110" s="47">
        <v>607931</v>
      </c>
      <c r="AJ110" s="47">
        <v>44</v>
      </c>
      <c r="AK110" s="47">
        <v>19057</v>
      </c>
      <c r="AL110" s="47">
        <v>1426</v>
      </c>
      <c r="AM110" s="47">
        <v>4153</v>
      </c>
      <c r="AN110" s="47">
        <v>103274</v>
      </c>
      <c r="AO110" s="47">
        <v>34863</v>
      </c>
      <c r="AP110" s="47">
        <v>244911</v>
      </c>
      <c r="AQ110" s="47">
        <v>58164</v>
      </c>
      <c r="AR110" s="47">
        <v>753558</v>
      </c>
      <c r="AS110" s="47">
        <v>2431222</v>
      </c>
      <c r="AT110" s="47">
        <v>739356</v>
      </c>
      <c r="AU110" s="47">
        <v>1065121</v>
      </c>
      <c r="AV110" s="47">
        <v>505011</v>
      </c>
      <c r="AW110" s="47">
        <v>553335</v>
      </c>
      <c r="AX110" s="47">
        <v>14041</v>
      </c>
      <c r="AY110" s="47">
        <v>83493</v>
      </c>
      <c r="AZ110" s="47">
        <v>80549</v>
      </c>
      <c r="BA110" s="47">
        <v>241311</v>
      </c>
      <c r="BB110" s="47">
        <v>84037</v>
      </c>
      <c r="BC110" s="47">
        <v>127276</v>
      </c>
      <c r="BD110" s="47">
        <v>4130</v>
      </c>
      <c r="BE110" s="47">
        <v>55591</v>
      </c>
      <c r="BF110" s="47">
        <v>37113</v>
      </c>
      <c r="BG110" s="47">
        <v>0</v>
      </c>
      <c r="BH110" s="47">
        <v>12840448</v>
      </c>
      <c r="BI110" s="86">
        <v>0</v>
      </c>
      <c r="BJ110" s="87">
        <v>5160095</v>
      </c>
      <c r="BK110" s="87">
        <v>12327490</v>
      </c>
      <c r="BL110" s="47">
        <v>10878109</v>
      </c>
      <c r="BM110" s="47">
        <v>964013</v>
      </c>
      <c r="BN110" s="88">
        <v>9914096</v>
      </c>
      <c r="BO110" s="88">
        <v>1372406</v>
      </c>
      <c r="BP110" s="88">
        <v>76975</v>
      </c>
      <c r="BQ110" s="47">
        <v>2581863</v>
      </c>
      <c r="BR110" s="47">
        <v>1059348</v>
      </c>
      <c r="BS110" s="89">
        <v>0</v>
      </c>
      <c r="BW110"/>
      <c r="BX110"/>
      <c r="BY110"/>
      <c r="BZ110"/>
    </row>
    <row r="111" spans="1:78" s="10" customFormat="1" ht="15" thickTop="1" x14ac:dyDescent="0.3">
      <c r="B111" s="90" t="s">
        <v>20</v>
      </c>
      <c r="C111" s="91"/>
      <c r="D111" s="92"/>
      <c r="E111" s="92"/>
      <c r="F111" s="92">
        <v>419298</v>
      </c>
      <c r="G111" s="92">
        <v>0</v>
      </c>
      <c r="H111" s="92">
        <v>48309</v>
      </c>
      <c r="I111" s="92">
        <v>230600</v>
      </c>
      <c r="J111" s="92">
        <v>419912</v>
      </c>
      <c r="K111" s="92"/>
      <c r="L111" s="91">
        <v>1026860</v>
      </c>
      <c r="M111" s="94">
        <v>959040</v>
      </c>
      <c r="N111" s="94">
        <v>444067</v>
      </c>
      <c r="O111" s="94">
        <v>118331</v>
      </c>
      <c r="P111" s="94">
        <v>50386</v>
      </c>
      <c r="Q111" s="94">
        <v>136955</v>
      </c>
      <c r="R111" s="94">
        <v>769168</v>
      </c>
      <c r="S111" s="94">
        <v>129923</v>
      </c>
      <c r="T111" s="94">
        <v>194748</v>
      </c>
      <c r="U111" s="94">
        <v>136131</v>
      </c>
      <c r="V111" s="94">
        <v>11242</v>
      </c>
      <c r="W111" s="94">
        <v>193858</v>
      </c>
      <c r="X111" s="94">
        <v>179814</v>
      </c>
      <c r="Y111" s="94">
        <v>50738</v>
      </c>
      <c r="Z111" s="94">
        <v>18898</v>
      </c>
      <c r="AA111" s="94">
        <v>49268</v>
      </c>
      <c r="AB111" s="94">
        <v>10345</v>
      </c>
      <c r="AC111" s="94">
        <v>82802</v>
      </c>
      <c r="AD111" s="94">
        <v>80587</v>
      </c>
      <c r="AE111" s="94">
        <v>61958</v>
      </c>
      <c r="AF111" s="94">
        <v>122730</v>
      </c>
      <c r="AG111" s="94">
        <v>29458</v>
      </c>
      <c r="AH111" s="94">
        <v>56623</v>
      </c>
      <c r="AI111" s="94">
        <v>233774</v>
      </c>
      <c r="AJ111" s="94">
        <v>35</v>
      </c>
      <c r="AK111" s="94">
        <v>7012</v>
      </c>
      <c r="AL111" s="94">
        <v>518</v>
      </c>
      <c r="AM111" s="94">
        <v>8807</v>
      </c>
      <c r="AN111" s="94">
        <v>151956</v>
      </c>
      <c r="AO111" s="94">
        <v>123091</v>
      </c>
      <c r="AP111" s="94">
        <v>159674</v>
      </c>
      <c r="AQ111" s="94">
        <v>47470</v>
      </c>
      <c r="AR111" s="94">
        <v>497008</v>
      </c>
      <c r="AS111" s="94">
        <v>1775408</v>
      </c>
      <c r="AT111" s="94">
        <v>2350137</v>
      </c>
      <c r="AU111" s="94">
        <v>486948</v>
      </c>
      <c r="AV111" s="94">
        <v>586939</v>
      </c>
      <c r="AW111" s="94">
        <v>99839</v>
      </c>
      <c r="AX111" s="94">
        <v>1087318</v>
      </c>
      <c r="AY111" s="94">
        <v>443654</v>
      </c>
      <c r="AZ111" s="94">
        <v>399983</v>
      </c>
      <c r="BA111" s="94">
        <v>552876</v>
      </c>
      <c r="BB111" s="94">
        <v>792800</v>
      </c>
      <c r="BC111" s="94">
        <v>210765</v>
      </c>
      <c r="BD111" s="94">
        <v>15118</v>
      </c>
      <c r="BE111" s="94">
        <v>215093</v>
      </c>
      <c r="BF111" s="94">
        <v>135745</v>
      </c>
      <c r="BG111" s="94">
        <v>0</v>
      </c>
      <c r="BH111" s="93">
        <v>15295898</v>
      </c>
      <c r="BI111" s="93">
        <v>16414017</v>
      </c>
      <c r="BW111"/>
      <c r="BX111"/>
      <c r="BY111"/>
      <c r="BZ111"/>
    </row>
    <row r="112" spans="1:78" s="10" customFormat="1" ht="15" thickBot="1" x14ac:dyDescent="0.35">
      <c r="B112" s="90" t="s">
        <v>19</v>
      </c>
      <c r="C112" s="40"/>
      <c r="D112" s="38"/>
      <c r="E112" s="38"/>
      <c r="F112" s="38"/>
      <c r="G112" s="38"/>
      <c r="H112" s="38"/>
      <c r="I112" s="38"/>
      <c r="J112" s="38"/>
      <c r="K112" s="38"/>
      <c r="L112" s="40">
        <v>16375</v>
      </c>
      <c r="M112" s="39">
        <v>173447</v>
      </c>
      <c r="N112" s="39">
        <v>19219</v>
      </c>
      <c r="O112" s="39">
        <v>26922</v>
      </c>
      <c r="P112" s="39">
        <v>3212</v>
      </c>
      <c r="Q112" s="39">
        <v>9332</v>
      </c>
      <c r="R112" s="39">
        <v>24903</v>
      </c>
      <c r="S112" s="39">
        <v>10813</v>
      </c>
      <c r="T112" s="39">
        <v>21412</v>
      </c>
      <c r="U112" s="39">
        <v>33011</v>
      </c>
      <c r="V112" s="39">
        <v>4360</v>
      </c>
      <c r="W112" s="39">
        <v>33653</v>
      </c>
      <c r="X112" s="39">
        <v>46005</v>
      </c>
      <c r="Y112" s="39">
        <v>11082</v>
      </c>
      <c r="Z112" s="39">
        <v>4083</v>
      </c>
      <c r="AA112" s="39">
        <v>17912</v>
      </c>
      <c r="AB112" s="39">
        <v>2079</v>
      </c>
      <c r="AC112" s="39">
        <v>28029</v>
      </c>
      <c r="AD112" s="39">
        <v>13984</v>
      </c>
      <c r="AE112" s="39">
        <v>19142</v>
      </c>
      <c r="AF112" s="39">
        <v>16431</v>
      </c>
      <c r="AG112" s="39">
        <v>9812</v>
      </c>
      <c r="AH112" s="39">
        <v>6193</v>
      </c>
      <c r="AI112" s="39">
        <v>39404</v>
      </c>
      <c r="AJ112" s="39">
        <v>16</v>
      </c>
      <c r="AK112" s="39">
        <v>2001</v>
      </c>
      <c r="AL112" s="39">
        <v>149</v>
      </c>
      <c r="AM112" s="39">
        <v>1163</v>
      </c>
      <c r="AN112" s="39">
        <v>11774</v>
      </c>
      <c r="AO112" s="39">
        <v>12024</v>
      </c>
      <c r="AP112" s="39">
        <v>45408</v>
      </c>
      <c r="AQ112" s="39">
        <v>13539</v>
      </c>
      <c r="AR112" s="39">
        <v>78986</v>
      </c>
      <c r="AS112" s="39">
        <v>476049</v>
      </c>
      <c r="AT112" s="39">
        <v>512185</v>
      </c>
      <c r="AU112" s="39">
        <v>316063</v>
      </c>
      <c r="AV112" s="39">
        <v>100787</v>
      </c>
      <c r="AW112" s="39">
        <v>92463</v>
      </c>
      <c r="AX112" s="39">
        <v>8859</v>
      </c>
      <c r="AY112" s="39">
        <v>63349</v>
      </c>
      <c r="AZ112" s="39">
        <v>57689</v>
      </c>
      <c r="BA112" s="39">
        <v>290823</v>
      </c>
      <c r="BB112" s="39">
        <v>781476</v>
      </c>
      <c r="BC112" s="39">
        <v>167600</v>
      </c>
      <c r="BD112" s="39">
        <v>5624</v>
      </c>
      <c r="BE112" s="39">
        <v>56937</v>
      </c>
      <c r="BF112" s="39">
        <v>50228</v>
      </c>
      <c r="BG112" s="39">
        <v>0</v>
      </c>
      <c r="BH112" s="41">
        <v>3736007</v>
      </c>
      <c r="BI112" s="41">
        <v>3736007</v>
      </c>
      <c r="BW112"/>
      <c r="BX112"/>
      <c r="BY112"/>
      <c r="BZ112"/>
    </row>
    <row r="113" spans="2:79" s="10" customFormat="1" ht="13.8" thickTop="1" x14ac:dyDescent="0.25">
      <c r="B113" s="90" t="s">
        <v>18</v>
      </c>
      <c r="C113" s="40"/>
      <c r="D113" s="38"/>
      <c r="E113" s="38"/>
      <c r="F113" s="38"/>
      <c r="G113" s="38"/>
      <c r="H113" s="38"/>
      <c r="I113" s="38"/>
      <c r="J113" s="38"/>
      <c r="K113" s="38"/>
      <c r="L113" s="40">
        <v>16367</v>
      </c>
      <c r="M113" s="39">
        <v>169126</v>
      </c>
      <c r="N113" s="39">
        <v>19111</v>
      </c>
      <c r="O113" s="39">
        <v>26212</v>
      </c>
      <c r="P113" s="39">
        <v>3199</v>
      </c>
      <c r="Q113" s="39">
        <v>9230</v>
      </c>
      <c r="R113" s="39">
        <v>23881</v>
      </c>
      <c r="S113" s="39">
        <v>10266</v>
      </c>
      <c r="T113" s="39">
        <v>21056</v>
      </c>
      <c r="U113" s="39">
        <v>32644</v>
      </c>
      <c r="V113" s="39">
        <v>4187</v>
      </c>
      <c r="W113" s="39">
        <v>31095</v>
      </c>
      <c r="X113" s="39">
        <v>41957</v>
      </c>
      <c r="Y113" s="39">
        <v>10447</v>
      </c>
      <c r="Z113" s="39">
        <v>3751</v>
      </c>
      <c r="AA113" s="39">
        <v>16972</v>
      </c>
      <c r="AB113" s="39">
        <v>1890</v>
      </c>
      <c r="AC113" s="39">
        <v>25231</v>
      </c>
      <c r="AD113" s="39">
        <v>13483</v>
      </c>
      <c r="AE113" s="39">
        <v>16236</v>
      </c>
      <c r="AF113" s="39">
        <v>14846</v>
      </c>
      <c r="AG113" s="39">
        <v>7937</v>
      </c>
      <c r="AH113" s="39">
        <v>5639</v>
      </c>
      <c r="AI113" s="39">
        <v>37306</v>
      </c>
      <c r="AJ113" s="39">
        <v>8</v>
      </c>
      <c r="AK113" s="39">
        <v>1989</v>
      </c>
      <c r="AL113" s="39">
        <v>148</v>
      </c>
      <c r="AM113" s="39">
        <v>773</v>
      </c>
      <c r="AN113" s="39">
        <v>11579</v>
      </c>
      <c r="AO113" s="39">
        <v>11892</v>
      </c>
      <c r="AP113" s="39">
        <v>42364</v>
      </c>
      <c r="AQ113" s="39">
        <v>12832</v>
      </c>
      <c r="AR113" s="39">
        <v>77231</v>
      </c>
      <c r="AS113" s="39">
        <v>462058</v>
      </c>
      <c r="AT113" s="39">
        <v>503328</v>
      </c>
      <c r="AU113" s="39">
        <v>314695</v>
      </c>
      <c r="AV113" s="39">
        <v>94548</v>
      </c>
      <c r="AW113" s="39">
        <v>89247</v>
      </c>
      <c r="AX113" s="39">
        <v>8710</v>
      </c>
      <c r="AY113" s="39">
        <v>60569</v>
      </c>
      <c r="AZ113" s="39">
        <v>55403</v>
      </c>
      <c r="BA113" s="39">
        <v>287263</v>
      </c>
      <c r="BB113" s="39">
        <v>780917</v>
      </c>
      <c r="BC113" s="39">
        <v>166643</v>
      </c>
      <c r="BD113" s="39">
        <v>5584</v>
      </c>
      <c r="BE113" s="39">
        <v>56550</v>
      </c>
      <c r="BF113" s="39">
        <v>50146</v>
      </c>
      <c r="BG113" s="39">
        <v>0</v>
      </c>
      <c r="BH113" s="41">
        <v>3656546</v>
      </c>
      <c r="BI113" s="41">
        <v>3656546</v>
      </c>
      <c r="BK113" s="95" t="s">
        <v>17</v>
      </c>
      <c r="BL113" s="96"/>
      <c r="BM113" s="96"/>
      <c r="BN113" s="96"/>
      <c r="BO113" s="97">
        <v>15295898</v>
      </c>
      <c r="BQ113" s="95" t="s">
        <v>16</v>
      </c>
      <c r="BR113" s="96"/>
      <c r="BS113" s="96"/>
      <c r="BT113" s="96"/>
      <c r="BU113" s="97">
        <v>12327490</v>
      </c>
      <c r="BW113" s="95" t="s">
        <v>212</v>
      </c>
      <c r="BX113" s="96"/>
      <c r="BY113" s="96"/>
      <c r="BZ113" s="96"/>
      <c r="CA113" s="97">
        <v>3736007</v>
      </c>
    </row>
    <row r="114" spans="2:79" s="10" customFormat="1" ht="13.2" x14ac:dyDescent="0.25">
      <c r="B114" s="90" t="s">
        <v>15</v>
      </c>
      <c r="C114" s="40"/>
      <c r="D114" s="38"/>
      <c r="E114" s="38"/>
      <c r="F114" s="38"/>
      <c r="G114" s="38"/>
      <c r="H114" s="38"/>
      <c r="I114" s="38"/>
      <c r="J114" s="38"/>
      <c r="K114" s="38"/>
      <c r="L114" s="40">
        <v>8</v>
      </c>
      <c r="M114" s="39">
        <v>2868</v>
      </c>
      <c r="N114" s="39">
        <v>85</v>
      </c>
      <c r="O114" s="39">
        <v>463</v>
      </c>
      <c r="P114" s="39">
        <v>13</v>
      </c>
      <c r="Q114" s="39">
        <v>65</v>
      </c>
      <c r="R114" s="39">
        <v>660</v>
      </c>
      <c r="S114" s="39">
        <v>466</v>
      </c>
      <c r="T114" s="39">
        <v>178</v>
      </c>
      <c r="U114" s="39">
        <v>184</v>
      </c>
      <c r="V114" s="39">
        <v>141</v>
      </c>
      <c r="W114" s="39">
        <v>1759</v>
      </c>
      <c r="X114" s="39">
        <v>2182</v>
      </c>
      <c r="Y114" s="39">
        <v>617</v>
      </c>
      <c r="Z114" s="39">
        <v>249</v>
      </c>
      <c r="AA114" s="39">
        <v>634</v>
      </c>
      <c r="AB114" s="39">
        <v>149</v>
      </c>
      <c r="AC114" s="39">
        <v>2405</v>
      </c>
      <c r="AD114" s="39">
        <v>381</v>
      </c>
      <c r="AE114" s="39">
        <v>782</v>
      </c>
      <c r="AF114" s="39">
        <v>1035</v>
      </c>
      <c r="AG114" s="39">
        <v>1543</v>
      </c>
      <c r="AH114" s="39">
        <v>338</v>
      </c>
      <c r="AI114" s="39">
        <v>1478</v>
      </c>
      <c r="AJ114" s="39">
        <v>8</v>
      </c>
      <c r="AK114" s="39">
        <v>11</v>
      </c>
      <c r="AL114" s="39">
        <v>1</v>
      </c>
      <c r="AM114" s="39">
        <v>145</v>
      </c>
      <c r="AN114" s="39">
        <v>142</v>
      </c>
      <c r="AO114" s="39">
        <v>114</v>
      </c>
      <c r="AP114" s="39">
        <v>1910</v>
      </c>
      <c r="AQ114" s="39">
        <v>446</v>
      </c>
      <c r="AR114" s="39">
        <v>1231</v>
      </c>
      <c r="AS114" s="39">
        <v>9020</v>
      </c>
      <c r="AT114" s="39">
        <v>5411</v>
      </c>
      <c r="AU114" s="39">
        <v>1127</v>
      </c>
      <c r="AV114" s="39">
        <v>3595</v>
      </c>
      <c r="AW114" s="39">
        <v>3064</v>
      </c>
      <c r="AX114" s="39">
        <v>107</v>
      </c>
      <c r="AY114" s="39">
        <v>2150</v>
      </c>
      <c r="AZ114" s="39">
        <v>1760</v>
      </c>
      <c r="BA114" s="39">
        <v>2993</v>
      </c>
      <c r="BB114" s="39">
        <v>486</v>
      </c>
      <c r="BC114" s="39">
        <v>897</v>
      </c>
      <c r="BD114" s="39">
        <v>33</v>
      </c>
      <c r="BE114" s="39">
        <v>311</v>
      </c>
      <c r="BF114" s="39">
        <v>67</v>
      </c>
      <c r="BG114" s="39">
        <v>0</v>
      </c>
      <c r="BH114" s="41">
        <v>53712</v>
      </c>
      <c r="BI114" s="41">
        <v>53712</v>
      </c>
      <c r="BK114" s="60" t="s">
        <v>14</v>
      </c>
      <c r="BO114" s="82">
        <v>419912</v>
      </c>
      <c r="BQ114" s="60" t="s">
        <v>13</v>
      </c>
      <c r="BU114" s="82">
        <v>2581863</v>
      </c>
      <c r="BW114" s="60" t="s">
        <v>213</v>
      </c>
      <c r="CA114" s="82">
        <v>191765</v>
      </c>
    </row>
    <row r="115" spans="2:79" s="51" customFormat="1" ht="11.25" customHeight="1" x14ac:dyDescent="0.25">
      <c r="B115" s="90" t="s">
        <v>12</v>
      </c>
      <c r="C115" s="98"/>
      <c r="D115" s="99"/>
      <c r="E115" s="99"/>
      <c r="F115" s="99"/>
      <c r="G115" s="99"/>
      <c r="H115" s="99"/>
      <c r="I115" s="99"/>
      <c r="J115" s="99"/>
      <c r="K115" s="99"/>
      <c r="L115" s="98">
        <v>0</v>
      </c>
      <c r="M115" s="100">
        <v>1453</v>
      </c>
      <c r="N115" s="100">
        <v>23</v>
      </c>
      <c r="O115" s="100">
        <v>247</v>
      </c>
      <c r="P115" s="100">
        <v>0</v>
      </c>
      <c r="Q115" s="100">
        <v>37</v>
      </c>
      <c r="R115" s="100">
        <v>362</v>
      </c>
      <c r="S115" s="100">
        <v>81</v>
      </c>
      <c r="T115" s="100">
        <v>178</v>
      </c>
      <c r="U115" s="100">
        <v>183</v>
      </c>
      <c r="V115" s="100">
        <v>32</v>
      </c>
      <c r="W115" s="100">
        <v>799</v>
      </c>
      <c r="X115" s="100">
        <v>1866</v>
      </c>
      <c r="Y115" s="100">
        <v>18</v>
      </c>
      <c r="Z115" s="100">
        <v>83</v>
      </c>
      <c r="AA115" s="100">
        <v>306</v>
      </c>
      <c r="AB115" s="100">
        <v>40</v>
      </c>
      <c r="AC115" s="100">
        <v>393</v>
      </c>
      <c r="AD115" s="100">
        <v>120</v>
      </c>
      <c r="AE115" s="100">
        <v>2124</v>
      </c>
      <c r="AF115" s="100">
        <v>550</v>
      </c>
      <c r="AG115" s="100">
        <v>332</v>
      </c>
      <c r="AH115" s="100">
        <v>216</v>
      </c>
      <c r="AI115" s="100">
        <v>620</v>
      </c>
      <c r="AJ115" s="100">
        <v>0</v>
      </c>
      <c r="AK115" s="100">
        <v>1</v>
      </c>
      <c r="AL115" s="100">
        <v>0</v>
      </c>
      <c r="AM115" s="100">
        <v>245</v>
      </c>
      <c r="AN115" s="100">
        <v>53</v>
      </c>
      <c r="AO115" s="100">
        <v>18</v>
      </c>
      <c r="AP115" s="100">
        <v>1134</v>
      </c>
      <c r="AQ115" s="100">
        <v>261</v>
      </c>
      <c r="AR115" s="100">
        <v>524</v>
      </c>
      <c r="AS115" s="100">
        <v>4971</v>
      </c>
      <c r="AT115" s="100">
        <v>3446</v>
      </c>
      <c r="AU115" s="100">
        <v>241</v>
      </c>
      <c r="AV115" s="100">
        <v>2644</v>
      </c>
      <c r="AW115" s="100">
        <v>152</v>
      </c>
      <c r="AX115" s="100">
        <v>42</v>
      </c>
      <c r="AY115" s="100">
        <v>630</v>
      </c>
      <c r="AZ115" s="100">
        <v>526</v>
      </c>
      <c r="BA115" s="100">
        <v>567</v>
      </c>
      <c r="BB115" s="100">
        <v>73</v>
      </c>
      <c r="BC115" s="100">
        <v>60</v>
      </c>
      <c r="BD115" s="100">
        <v>7</v>
      </c>
      <c r="BE115" s="100">
        <v>76</v>
      </c>
      <c r="BF115" s="100">
        <v>15</v>
      </c>
      <c r="BG115" s="100">
        <v>0</v>
      </c>
      <c r="BH115" s="41">
        <v>25749</v>
      </c>
      <c r="BI115" s="41">
        <v>25749</v>
      </c>
      <c r="BJ115" s="10"/>
      <c r="BK115" s="60" t="s">
        <v>11</v>
      </c>
      <c r="BO115" s="101">
        <v>230600</v>
      </c>
      <c r="BQ115" s="60" t="s">
        <v>10</v>
      </c>
      <c r="BR115" s="10"/>
      <c r="BS115" s="10"/>
      <c r="BT115" s="10"/>
      <c r="BU115" s="82">
        <v>1059348</v>
      </c>
      <c r="BV115" s="53"/>
      <c r="BW115" s="60" t="s">
        <v>214</v>
      </c>
      <c r="BX115" s="10"/>
      <c r="BY115" s="10"/>
      <c r="BZ115" s="10"/>
      <c r="CA115" s="82">
        <v>-75425</v>
      </c>
    </row>
    <row r="116" spans="2:79" s="10" customFormat="1" ht="13.2" x14ac:dyDescent="0.25">
      <c r="B116" s="90" t="s">
        <v>9</v>
      </c>
      <c r="C116" s="40"/>
      <c r="D116" s="38"/>
      <c r="E116" s="38"/>
      <c r="F116" s="38"/>
      <c r="G116" s="38"/>
      <c r="H116" s="38"/>
      <c r="I116" s="38"/>
      <c r="J116" s="38"/>
      <c r="K116" s="38"/>
      <c r="L116" s="40">
        <v>5</v>
      </c>
      <c r="M116" s="39">
        <v>2068</v>
      </c>
      <c r="N116" s="39">
        <v>6</v>
      </c>
      <c r="O116" s="39">
        <v>959</v>
      </c>
      <c r="P116" s="39">
        <v>222</v>
      </c>
      <c r="Q116" s="39">
        <v>227</v>
      </c>
      <c r="R116" s="39">
        <v>2563</v>
      </c>
      <c r="S116" s="39">
        <v>196</v>
      </c>
      <c r="T116" s="39">
        <v>698</v>
      </c>
      <c r="U116" s="39">
        <v>698</v>
      </c>
      <c r="V116" s="39">
        <v>235</v>
      </c>
      <c r="W116" s="39">
        <v>5255</v>
      </c>
      <c r="X116" s="39">
        <v>1901</v>
      </c>
      <c r="Y116" s="39">
        <v>5083</v>
      </c>
      <c r="Z116" s="39">
        <v>538</v>
      </c>
      <c r="AA116" s="39">
        <v>1415</v>
      </c>
      <c r="AB116" s="39">
        <v>195</v>
      </c>
      <c r="AC116" s="39">
        <v>8103</v>
      </c>
      <c r="AD116" s="39">
        <v>723</v>
      </c>
      <c r="AE116" s="39">
        <v>3454</v>
      </c>
      <c r="AF116" s="39">
        <v>16361</v>
      </c>
      <c r="AG116" s="39">
        <v>807</v>
      </c>
      <c r="AH116" s="39">
        <v>1063</v>
      </c>
      <c r="AI116" s="39">
        <v>1158</v>
      </c>
      <c r="AJ116" s="39">
        <v>8</v>
      </c>
      <c r="AK116" s="39">
        <v>24</v>
      </c>
      <c r="AL116" s="39">
        <v>2</v>
      </c>
      <c r="AM116" s="39">
        <v>175</v>
      </c>
      <c r="AN116" s="39">
        <v>385</v>
      </c>
      <c r="AO116" s="39">
        <v>758</v>
      </c>
      <c r="AP116" s="39">
        <v>16627</v>
      </c>
      <c r="AQ116" s="39">
        <v>3798</v>
      </c>
      <c r="AR116" s="39">
        <v>3023</v>
      </c>
      <c r="AS116" s="39">
        <v>68194</v>
      </c>
      <c r="AT116" s="39">
        <v>23301</v>
      </c>
      <c r="AU116" s="39">
        <v>2426</v>
      </c>
      <c r="AV116" s="39">
        <v>8670</v>
      </c>
      <c r="AW116" s="39">
        <v>2357</v>
      </c>
      <c r="AX116" s="39">
        <v>497</v>
      </c>
      <c r="AY116" s="39">
        <v>1044</v>
      </c>
      <c r="AZ116" s="39">
        <v>962</v>
      </c>
      <c r="BA116" s="39">
        <v>1782</v>
      </c>
      <c r="BB116" s="39">
        <v>2711</v>
      </c>
      <c r="BC116" s="39">
        <v>417</v>
      </c>
      <c r="BD116" s="39">
        <v>43</v>
      </c>
      <c r="BE116" s="39">
        <v>539</v>
      </c>
      <c r="BF116" s="39">
        <v>89</v>
      </c>
      <c r="BG116" s="39">
        <v>0</v>
      </c>
      <c r="BH116" s="41">
        <v>191765</v>
      </c>
      <c r="BI116" s="41">
        <v>191765</v>
      </c>
      <c r="BK116" s="60" t="s">
        <v>8</v>
      </c>
      <c r="BO116" s="82">
        <v>467607</v>
      </c>
      <c r="BQ116" s="60" t="s">
        <v>7</v>
      </c>
      <c r="BU116" s="82">
        <v>0</v>
      </c>
      <c r="BV116" s="12"/>
      <c r="BW116" s="60" t="s">
        <v>215</v>
      </c>
      <c r="CA116" s="82">
        <v>1118119</v>
      </c>
    </row>
    <row r="117" spans="2:79" s="10" customFormat="1" ht="13.2" x14ac:dyDescent="0.25">
      <c r="B117" s="90" t="s">
        <v>6</v>
      </c>
      <c r="C117" s="40"/>
      <c r="D117" s="38"/>
      <c r="E117" s="38"/>
      <c r="F117" s="38"/>
      <c r="G117" s="38"/>
      <c r="H117" s="38"/>
      <c r="I117" s="38"/>
      <c r="J117" s="38"/>
      <c r="K117" s="38"/>
      <c r="L117" s="40">
        <v>0</v>
      </c>
      <c r="M117" s="39">
        <v>-7852</v>
      </c>
      <c r="N117" s="39">
        <v>0</v>
      </c>
      <c r="O117" s="39">
        <v>-2482</v>
      </c>
      <c r="P117" s="39">
        <v>0</v>
      </c>
      <c r="Q117" s="39">
        <v>0</v>
      </c>
      <c r="R117" s="39">
        <v>-32</v>
      </c>
      <c r="S117" s="39">
        <v>0</v>
      </c>
      <c r="T117" s="39">
        <v>0</v>
      </c>
      <c r="U117" s="39">
        <v>-1</v>
      </c>
      <c r="V117" s="39">
        <v>0</v>
      </c>
      <c r="W117" s="39">
        <v>-1974</v>
      </c>
      <c r="X117" s="39">
        <v>-26</v>
      </c>
      <c r="Y117" s="39">
        <v>-19</v>
      </c>
      <c r="Z117" s="39">
        <v>0</v>
      </c>
      <c r="AA117" s="39">
        <v>-3757</v>
      </c>
      <c r="AB117" s="39">
        <v>0</v>
      </c>
      <c r="AC117" s="39">
        <v>-278</v>
      </c>
      <c r="AD117" s="39">
        <v>-156</v>
      </c>
      <c r="AE117" s="39">
        <v>-251</v>
      </c>
      <c r="AF117" s="39">
        <v>-103</v>
      </c>
      <c r="AG117" s="39">
        <v>-56</v>
      </c>
      <c r="AH117" s="39">
        <v>0</v>
      </c>
      <c r="AI117" s="39">
        <v>0</v>
      </c>
      <c r="AJ117" s="39">
        <v>0</v>
      </c>
      <c r="AK117" s="39">
        <v>0</v>
      </c>
      <c r="AL117" s="39">
        <v>0</v>
      </c>
      <c r="AM117" s="39">
        <v>0</v>
      </c>
      <c r="AN117" s="39">
        <v>-1</v>
      </c>
      <c r="AO117" s="39">
        <v>0</v>
      </c>
      <c r="AP117" s="39">
        <v>0</v>
      </c>
      <c r="AQ117" s="39">
        <v>-70</v>
      </c>
      <c r="AR117" s="39">
        <v>-3949</v>
      </c>
      <c r="AS117" s="39">
        <v>-161</v>
      </c>
      <c r="AT117" s="39">
        <v>-15828</v>
      </c>
      <c r="AU117" s="39">
        <v>0</v>
      </c>
      <c r="AV117" s="39">
        <v>-15418</v>
      </c>
      <c r="AW117" s="39">
        <v>-1208</v>
      </c>
      <c r="AX117" s="39">
        <v>0</v>
      </c>
      <c r="AY117" s="39">
        <v>-9554</v>
      </c>
      <c r="AZ117" s="39">
        <v>-7784</v>
      </c>
      <c r="BA117" s="39">
        <v>0</v>
      </c>
      <c r="BB117" s="39">
        <v>-706</v>
      </c>
      <c r="BC117" s="39">
        <v>-1771</v>
      </c>
      <c r="BD117" s="39">
        <v>-194</v>
      </c>
      <c r="BE117" s="39">
        <v>-1396</v>
      </c>
      <c r="BF117" s="39">
        <v>-398</v>
      </c>
      <c r="BG117" s="39">
        <v>0</v>
      </c>
      <c r="BH117" s="41">
        <v>-75425</v>
      </c>
      <c r="BI117" s="41">
        <v>-75425</v>
      </c>
      <c r="BK117" s="60" t="s">
        <v>5</v>
      </c>
      <c r="BO117" s="82">
        <v>0</v>
      </c>
      <c r="BQ117" s="60" t="s">
        <v>4</v>
      </c>
      <c r="BU117" s="82">
        <v>5160095</v>
      </c>
      <c r="BV117" s="12"/>
      <c r="BW117" s="60" t="s">
        <v>5</v>
      </c>
      <c r="CA117" s="82">
        <v>0</v>
      </c>
    </row>
    <row r="118" spans="2:79" s="10" customFormat="1" ht="13.8" thickBot="1" x14ac:dyDescent="0.3">
      <c r="B118" s="90" t="s">
        <v>3</v>
      </c>
      <c r="C118" s="102"/>
      <c r="D118" s="103"/>
      <c r="E118" s="103"/>
      <c r="F118" s="103"/>
      <c r="G118" s="103"/>
      <c r="H118" s="103"/>
      <c r="I118" s="103"/>
      <c r="J118" s="103"/>
      <c r="K118" s="103"/>
      <c r="L118" s="102">
        <v>1010480</v>
      </c>
      <c r="M118" s="104">
        <v>791377</v>
      </c>
      <c r="N118" s="104">
        <v>424842</v>
      </c>
      <c r="O118" s="104">
        <v>92932</v>
      </c>
      <c r="P118" s="104">
        <v>46952</v>
      </c>
      <c r="Q118" s="104">
        <v>127396</v>
      </c>
      <c r="R118" s="104">
        <v>741734</v>
      </c>
      <c r="S118" s="104">
        <v>118914</v>
      </c>
      <c r="T118" s="104">
        <v>172638</v>
      </c>
      <c r="U118" s="104">
        <v>102423</v>
      </c>
      <c r="V118" s="104">
        <v>6647</v>
      </c>
      <c r="W118" s="104">
        <v>156924</v>
      </c>
      <c r="X118" s="104">
        <v>131934</v>
      </c>
      <c r="Y118" s="104">
        <v>34592</v>
      </c>
      <c r="Z118" s="104">
        <v>14277</v>
      </c>
      <c r="AA118" s="104">
        <v>33698</v>
      </c>
      <c r="AB118" s="104">
        <v>8071</v>
      </c>
      <c r="AC118" s="104">
        <v>46948</v>
      </c>
      <c r="AD118" s="104">
        <v>66036</v>
      </c>
      <c r="AE118" s="104">
        <v>39613</v>
      </c>
      <c r="AF118" s="104">
        <v>90041</v>
      </c>
      <c r="AG118" s="104">
        <v>18895</v>
      </c>
      <c r="AH118" s="104">
        <v>49367</v>
      </c>
      <c r="AI118" s="104">
        <v>193212</v>
      </c>
      <c r="AJ118" s="104">
        <v>11</v>
      </c>
      <c r="AK118" s="104">
        <v>4987</v>
      </c>
      <c r="AL118" s="104">
        <v>367</v>
      </c>
      <c r="AM118" s="104">
        <v>7469</v>
      </c>
      <c r="AN118" s="104">
        <v>139798</v>
      </c>
      <c r="AO118" s="104">
        <v>110309</v>
      </c>
      <c r="AP118" s="104">
        <v>97639</v>
      </c>
      <c r="AQ118" s="104">
        <v>30203</v>
      </c>
      <c r="AR118" s="104">
        <v>418948</v>
      </c>
      <c r="AS118" s="104">
        <v>1231326</v>
      </c>
      <c r="AT118" s="104">
        <v>1830479</v>
      </c>
      <c r="AU118" s="104">
        <v>168459</v>
      </c>
      <c r="AV118" s="104">
        <v>492900</v>
      </c>
      <c r="AW118" s="104">
        <v>6227</v>
      </c>
      <c r="AX118" s="104">
        <v>1077962</v>
      </c>
      <c r="AY118" s="104">
        <v>388815</v>
      </c>
      <c r="AZ118" s="104">
        <v>349116</v>
      </c>
      <c r="BA118" s="104">
        <v>260271</v>
      </c>
      <c r="BB118" s="104">
        <v>9319</v>
      </c>
      <c r="BC118" s="104">
        <v>44519</v>
      </c>
      <c r="BD118" s="104">
        <v>9645</v>
      </c>
      <c r="BE118" s="104">
        <v>159013</v>
      </c>
      <c r="BF118" s="104">
        <v>85826</v>
      </c>
      <c r="BG118" s="104">
        <v>0</v>
      </c>
      <c r="BH118" s="105">
        <v>11443551</v>
      </c>
      <c r="BI118" s="105">
        <v>11443551</v>
      </c>
      <c r="BK118" s="60"/>
      <c r="BO118" s="82"/>
      <c r="BQ118" s="60" t="s">
        <v>2</v>
      </c>
      <c r="BU118" s="82">
        <v>4714779</v>
      </c>
      <c r="BV118" s="12"/>
      <c r="BW118" s="60" t="s">
        <v>216</v>
      </c>
      <c r="CA118" s="82">
        <v>11443551</v>
      </c>
    </row>
    <row r="119" spans="2:79" s="10" customFormat="1" thickTop="1" thickBot="1" x14ac:dyDescent="0.3">
      <c r="B119" s="106" t="s">
        <v>1</v>
      </c>
      <c r="C119" s="107"/>
      <c r="D119" s="107"/>
      <c r="E119" s="107"/>
      <c r="F119" s="107"/>
      <c r="G119" s="107"/>
      <c r="H119" s="107"/>
      <c r="I119" s="107"/>
      <c r="J119" s="107"/>
      <c r="K119" s="107"/>
      <c r="L119" s="110">
        <v>961495</v>
      </c>
      <c r="M119" s="108">
        <v>2478717</v>
      </c>
      <c r="N119" s="108">
        <v>25938</v>
      </c>
      <c r="O119" s="108">
        <v>8319</v>
      </c>
      <c r="P119" s="108">
        <v>23228</v>
      </c>
      <c r="Q119" s="108">
        <v>27425</v>
      </c>
      <c r="R119" s="108">
        <v>14092</v>
      </c>
      <c r="S119" s="108">
        <v>33959</v>
      </c>
      <c r="T119" s="108">
        <v>75773</v>
      </c>
      <c r="U119" s="108">
        <v>75998</v>
      </c>
      <c r="V119" s="108">
        <v>73209</v>
      </c>
      <c r="W119" s="108">
        <v>2834</v>
      </c>
      <c r="X119" s="108">
        <v>14842</v>
      </c>
      <c r="Y119" s="108">
        <v>6474</v>
      </c>
      <c r="Z119" s="108">
        <v>4251</v>
      </c>
      <c r="AA119" s="108">
        <v>24559</v>
      </c>
      <c r="AB119" s="108">
        <v>23576</v>
      </c>
      <c r="AC119" s="108">
        <v>30147</v>
      </c>
      <c r="AD119" s="108">
        <v>7916</v>
      </c>
      <c r="AE119" s="108">
        <v>2616</v>
      </c>
      <c r="AF119" s="108">
        <v>17854</v>
      </c>
      <c r="AG119" s="108">
        <v>20441</v>
      </c>
      <c r="AH119" s="108">
        <v>11823</v>
      </c>
      <c r="AI119" s="108">
        <v>35619</v>
      </c>
      <c r="AJ119" s="108">
        <v>90</v>
      </c>
      <c r="AK119" s="108">
        <v>48</v>
      </c>
      <c r="AL119" s="108">
        <v>4</v>
      </c>
      <c r="AM119" s="108">
        <v>871</v>
      </c>
      <c r="AN119" s="108">
        <v>98608</v>
      </c>
      <c r="AO119" s="108">
        <v>64747</v>
      </c>
      <c r="AP119" s="108">
        <v>5936</v>
      </c>
      <c r="AQ119" s="108">
        <v>5675</v>
      </c>
      <c r="AR119" s="108">
        <v>200483</v>
      </c>
      <c r="AS119" s="108">
        <v>1434945</v>
      </c>
      <c r="AT119" s="108">
        <v>317523</v>
      </c>
      <c r="AU119" s="108">
        <v>247785</v>
      </c>
      <c r="AV119" s="108">
        <v>98528</v>
      </c>
      <c r="AW119" s="108">
        <v>12635</v>
      </c>
      <c r="AX119" s="108">
        <v>103832</v>
      </c>
      <c r="AY119" s="108">
        <v>70575</v>
      </c>
      <c r="AZ119" s="108">
        <v>58486</v>
      </c>
      <c r="BA119" s="108">
        <v>49535</v>
      </c>
      <c r="BB119" s="108">
        <v>83870</v>
      </c>
      <c r="BC119" s="108">
        <v>62377</v>
      </c>
      <c r="BD119" s="108">
        <v>12018</v>
      </c>
      <c r="BE119" s="108">
        <v>80799</v>
      </c>
      <c r="BF119" s="108">
        <v>24595</v>
      </c>
      <c r="BG119" s="108">
        <v>0</v>
      </c>
      <c r="BH119" s="89">
        <v>7035070</v>
      </c>
      <c r="BI119" s="109">
        <v>7035070</v>
      </c>
      <c r="BK119" s="14" t="s">
        <v>0</v>
      </c>
      <c r="BL119" s="15"/>
      <c r="BM119" s="15"/>
      <c r="BN119" s="15"/>
      <c r="BO119" s="109">
        <v>16414017</v>
      </c>
      <c r="BQ119" s="14" t="s">
        <v>0</v>
      </c>
      <c r="BR119" s="15"/>
      <c r="BS119" s="15"/>
      <c r="BT119" s="15"/>
      <c r="BU119" s="109">
        <v>16414017</v>
      </c>
      <c r="BV119" s="12"/>
      <c r="BW119" s="14" t="s">
        <v>0</v>
      </c>
      <c r="BX119" s="15"/>
      <c r="BY119" s="15"/>
      <c r="BZ119" s="15"/>
      <c r="CA119" s="109">
        <v>16414017</v>
      </c>
    </row>
    <row r="120" spans="2:79" s="10" customFormat="1" ht="15" thickTop="1" x14ac:dyDescent="0.3">
      <c r="BU120" s="12"/>
      <c r="BW120"/>
      <c r="BX120"/>
      <c r="BY120"/>
      <c r="BZ120"/>
    </row>
  </sheetData>
  <conditionalFormatting sqref="BL8:BL56">
    <cfRule type="cellIs" dxfId="7" priority="1" operator="notEqual">
      <formula>0</formula>
    </cfRule>
  </conditionalFormatting>
  <dataValidations count="2">
    <dataValidation type="list" showInputMessage="1" showErrorMessage="1" sqref="WVI983039 IW1 SS1 ACO1 AMK1 AWG1 BGC1 BPY1 BZU1 CJQ1 CTM1 DDI1 DNE1 DXA1 EGW1 EQS1 FAO1 FKK1 FUG1 GEC1 GNY1 GXU1 HHQ1 HRM1 IBI1 ILE1 IVA1 JEW1 JOS1 JYO1 KIK1 KSG1 LCC1 LLY1 LVU1 MFQ1 MPM1 MZI1 NJE1 NTA1 OCW1 OMS1 OWO1 PGK1 PQG1 QAC1 QJY1 QTU1 RDQ1 RNM1 RXI1 SHE1 SRA1 TAW1 TKS1 TUO1 UEK1 UOG1 UYC1 VHY1 VRU1 WBQ1 WLM1 WVI1 A65535 IW65535 SS65535 ACO65535 AMK65535 AWG65535 BGC65535 BPY65535 BZU65535 CJQ65535 CTM65535 DDI65535 DNE65535 DXA65535 EGW65535 EQS65535 FAO65535 FKK65535 FUG65535 GEC65535 GNY65535 GXU65535 HHQ65535 HRM65535 IBI65535 ILE65535 IVA65535 JEW65535 JOS65535 JYO65535 KIK65535 KSG65535 LCC65535 LLY65535 LVU65535 MFQ65535 MPM65535 MZI65535 NJE65535 NTA65535 OCW65535 OMS65535 OWO65535 PGK65535 PQG65535 QAC65535 QJY65535 QTU65535 RDQ65535 RNM65535 RXI65535 SHE65535 SRA65535 TAW65535 TKS65535 TUO65535 UEK65535 UOG65535 UYC65535 VHY65535 VRU65535 WBQ65535 WLM65535 WVI65535 A131071 IW131071 SS131071 ACO131071 AMK131071 AWG131071 BGC131071 BPY131071 BZU131071 CJQ131071 CTM131071 DDI131071 DNE131071 DXA131071 EGW131071 EQS131071 FAO131071 FKK131071 FUG131071 GEC131071 GNY131071 GXU131071 HHQ131071 HRM131071 IBI131071 ILE131071 IVA131071 JEW131071 JOS131071 JYO131071 KIK131071 KSG131071 LCC131071 LLY131071 LVU131071 MFQ131071 MPM131071 MZI131071 NJE131071 NTA131071 OCW131071 OMS131071 OWO131071 PGK131071 PQG131071 QAC131071 QJY131071 QTU131071 RDQ131071 RNM131071 RXI131071 SHE131071 SRA131071 TAW131071 TKS131071 TUO131071 UEK131071 UOG131071 UYC131071 VHY131071 VRU131071 WBQ131071 WLM131071 WVI131071 A196607 IW196607 SS196607 ACO196607 AMK196607 AWG196607 BGC196607 BPY196607 BZU196607 CJQ196607 CTM196607 DDI196607 DNE196607 DXA196607 EGW196607 EQS196607 FAO196607 FKK196607 FUG196607 GEC196607 GNY196607 GXU196607 HHQ196607 HRM196607 IBI196607 ILE196607 IVA196607 JEW196607 JOS196607 JYO196607 KIK196607 KSG196607 LCC196607 LLY196607 LVU196607 MFQ196607 MPM196607 MZI196607 NJE196607 NTA196607 OCW196607 OMS196607 OWO196607 PGK196607 PQG196607 QAC196607 QJY196607 QTU196607 RDQ196607 RNM196607 RXI196607 SHE196607 SRA196607 TAW196607 TKS196607 TUO196607 UEK196607 UOG196607 UYC196607 VHY196607 VRU196607 WBQ196607 WLM196607 WVI196607 A262143 IW262143 SS262143 ACO262143 AMK262143 AWG262143 BGC262143 BPY262143 BZU262143 CJQ262143 CTM262143 DDI262143 DNE262143 DXA262143 EGW262143 EQS262143 FAO262143 FKK262143 FUG262143 GEC262143 GNY262143 GXU262143 HHQ262143 HRM262143 IBI262143 ILE262143 IVA262143 JEW262143 JOS262143 JYO262143 KIK262143 KSG262143 LCC262143 LLY262143 LVU262143 MFQ262143 MPM262143 MZI262143 NJE262143 NTA262143 OCW262143 OMS262143 OWO262143 PGK262143 PQG262143 QAC262143 QJY262143 QTU262143 RDQ262143 RNM262143 RXI262143 SHE262143 SRA262143 TAW262143 TKS262143 TUO262143 UEK262143 UOG262143 UYC262143 VHY262143 VRU262143 WBQ262143 WLM262143 WVI262143 A327679 IW327679 SS327679 ACO327679 AMK327679 AWG327679 BGC327679 BPY327679 BZU327679 CJQ327679 CTM327679 DDI327679 DNE327679 DXA327679 EGW327679 EQS327679 FAO327679 FKK327679 FUG327679 GEC327679 GNY327679 GXU327679 HHQ327679 HRM327679 IBI327679 ILE327679 IVA327679 JEW327679 JOS327679 JYO327679 KIK327679 KSG327679 LCC327679 LLY327679 LVU327679 MFQ327679 MPM327679 MZI327679 NJE327679 NTA327679 OCW327679 OMS327679 OWO327679 PGK327679 PQG327679 QAC327679 QJY327679 QTU327679 RDQ327679 RNM327679 RXI327679 SHE327679 SRA327679 TAW327679 TKS327679 TUO327679 UEK327679 UOG327679 UYC327679 VHY327679 VRU327679 WBQ327679 WLM327679 WVI327679 A393215 IW393215 SS393215 ACO393215 AMK393215 AWG393215 BGC393215 BPY393215 BZU393215 CJQ393215 CTM393215 DDI393215 DNE393215 DXA393215 EGW393215 EQS393215 FAO393215 FKK393215 FUG393215 GEC393215 GNY393215 GXU393215 HHQ393215 HRM393215 IBI393215 ILE393215 IVA393215 JEW393215 JOS393215 JYO393215 KIK393215 KSG393215 LCC393215 LLY393215 LVU393215 MFQ393215 MPM393215 MZI393215 NJE393215 NTA393215 OCW393215 OMS393215 OWO393215 PGK393215 PQG393215 QAC393215 QJY393215 QTU393215 RDQ393215 RNM393215 RXI393215 SHE393215 SRA393215 TAW393215 TKS393215 TUO393215 UEK393215 UOG393215 UYC393215 VHY393215 VRU393215 WBQ393215 WLM393215 WVI393215 A458751 IW458751 SS458751 ACO458751 AMK458751 AWG458751 BGC458751 BPY458751 BZU458751 CJQ458751 CTM458751 DDI458751 DNE458751 DXA458751 EGW458751 EQS458751 FAO458751 FKK458751 FUG458751 GEC458751 GNY458751 GXU458751 HHQ458751 HRM458751 IBI458751 ILE458751 IVA458751 JEW458751 JOS458751 JYO458751 KIK458751 KSG458751 LCC458751 LLY458751 LVU458751 MFQ458751 MPM458751 MZI458751 NJE458751 NTA458751 OCW458751 OMS458751 OWO458751 PGK458751 PQG458751 QAC458751 QJY458751 QTU458751 RDQ458751 RNM458751 RXI458751 SHE458751 SRA458751 TAW458751 TKS458751 TUO458751 UEK458751 UOG458751 UYC458751 VHY458751 VRU458751 WBQ458751 WLM458751 WVI458751 A524287 IW524287 SS524287 ACO524287 AMK524287 AWG524287 BGC524287 BPY524287 BZU524287 CJQ524287 CTM524287 DDI524287 DNE524287 DXA524287 EGW524287 EQS524287 FAO524287 FKK524287 FUG524287 GEC524287 GNY524287 GXU524287 HHQ524287 HRM524287 IBI524287 ILE524287 IVA524287 JEW524287 JOS524287 JYO524287 KIK524287 KSG524287 LCC524287 LLY524287 LVU524287 MFQ524287 MPM524287 MZI524287 NJE524287 NTA524287 OCW524287 OMS524287 OWO524287 PGK524287 PQG524287 QAC524287 QJY524287 QTU524287 RDQ524287 RNM524287 RXI524287 SHE524287 SRA524287 TAW524287 TKS524287 TUO524287 UEK524287 UOG524287 UYC524287 VHY524287 VRU524287 WBQ524287 WLM524287 WVI524287 A589823 IW589823 SS589823 ACO589823 AMK589823 AWG589823 BGC589823 BPY589823 BZU589823 CJQ589823 CTM589823 DDI589823 DNE589823 DXA589823 EGW589823 EQS589823 FAO589823 FKK589823 FUG589823 GEC589823 GNY589823 GXU589823 HHQ589823 HRM589823 IBI589823 ILE589823 IVA589823 JEW589823 JOS589823 JYO589823 KIK589823 KSG589823 LCC589823 LLY589823 LVU589823 MFQ589823 MPM589823 MZI589823 NJE589823 NTA589823 OCW589823 OMS589823 OWO589823 PGK589823 PQG589823 QAC589823 QJY589823 QTU589823 RDQ589823 RNM589823 RXI589823 SHE589823 SRA589823 TAW589823 TKS589823 TUO589823 UEK589823 UOG589823 UYC589823 VHY589823 VRU589823 WBQ589823 WLM589823 WVI589823 A655359 IW655359 SS655359 ACO655359 AMK655359 AWG655359 BGC655359 BPY655359 BZU655359 CJQ655359 CTM655359 DDI655359 DNE655359 DXA655359 EGW655359 EQS655359 FAO655359 FKK655359 FUG655359 GEC655359 GNY655359 GXU655359 HHQ655359 HRM655359 IBI655359 ILE655359 IVA655359 JEW655359 JOS655359 JYO655359 KIK655359 KSG655359 LCC655359 LLY655359 LVU655359 MFQ655359 MPM655359 MZI655359 NJE655359 NTA655359 OCW655359 OMS655359 OWO655359 PGK655359 PQG655359 QAC655359 QJY655359 QTU655359 RDQ655359 RNM655359 RXI655359 SHE655359 SRA655359 TAW655359 TKS655359 TUO655359 UEK655359 UOG655359 UYC655359 VHY655359 VRU655359 WBQ655359 WLM655359 WVI655359 A720895 IW720895 SS720895 ACO720895 AMK720895 AWG720895 BGC720895 BPY720895 BZU720895 CJQ720895 CTM720895 DDI720895 DNE720895 DXA720895 EGW720895 EQS720895 FAO720895 FKK720895 FUG720895 GEC720895 GNY720895 GXU720895 HHQ720895 HRM720895 IBI720895 ILE720895 IVA720895 JEW720895 JOS720895 JYO720895 KIK720895 KSG720895 LCC720895 LLY720895 LVU720895 MFQ720895 MPM720895 MZI720895 NJE720895 NTA720895 OCW720895 OMS720895 OWO720895 PGK720895 PQG720895 QAC720895 QJY720895 QTU720895 RDQ720895 RNM720895 RXI720895 SHE720895 SRA720895 TAW720895 TKS720895 TUO720895 UEK720895 UOG720895 UYC720895 VHY720895 VRU720895 WBQ720895 WLM720895 WVI720895 A786431 IW786431 SS786431 ACO786431 AMK786431 AWG786431 BGC786431 BPY786431 BZU786431 CJQ786431 CTM786431 DDI786431 DNE786431 DXA786431 EGW786431 EQS786431 FAO786431 FKK786431 FUG786431 GEC786431 GNY786431 GXU786431 HHQ786431 HRM786431 IBI786431 ILE786431 IVA786431 JEW786431 JOS786431 JYO786431 KIK786431 KSG786431 LCC786431 LLY786431 LVU786431 MFQ786431 MPM786431 MZI786431 NJE786431 NTA786431 OCW786431 OMS786431 OWO786431 PGK786431 PQG786431 QAC786431 QJY786431 QTU786431 RDQ786431 RNM786431 RXI786431 SHE786431 SRA786431 TAW786431 TKS786431 TUO786431 UEK786431 UOG786431 UYC786431 VHY786431 VRU786431 WBQ786431 WLM786431 WVI786431 A851967 IW851967 SS851967 ACO851967 AMK851967 AWG851967 BGC851967 BPY851967 BZU851967 CJQ851967 CTM851967 DDI851967 DNE851967 DXA851967 EGW851967 EQS851967 FAO851967 FKK851967 FUG851967 GEC851967 GNY851967 GXU851967 HHQ851967 HRM851967 IBI851967 ILE851967 IVA851967 JEW851967 JOS851967 JYO851967 KIK851967 KSG851967 LCC851967 LLY851967 LVU851967 MFQ851967 MPM851967 MZI851967 NJE851967 NTA851967 OCW851967 OMS851967 OWO851967 PGK851967 PQG851967 QAC851967 QJY851967 QTU851967 RDQ851967 RNM851967 RXI851967 SHE851967 SRA851967 TAW851967 TKS851967 TUO851967 UEK851967 UOG851967 UYC851967 VHY851967 VRU851967 WBQ851967 WLM851967 WVI851967 A917503 IW917503 SS917503 ACO917503 AMK917503 AWG917503 BGC917503 BPY917503 BZU917503 CJQ917503 CTM917503 DDI917503 DNE917503 DXA917503 EGW917503 EQS917503 FAO917503 FKK917503 FUG917503 GEC917503 GNY917503 GXU917503 HHQ917503 HRM917503 IBI917503 ILE917503 IVA917503 JEW917503 JOS917503 JYO917503 KIK917503 KSG917503 LCC917503 LLY917503 LVU917503 MFQ917503 MPM917503 MZI917503 NJE917503 NTA917503 OCW917503 OMS917503 OWO917503 PGK917503 PQG917503 QAC917503 QJY917503 QTU917503 RDQ917503 RNM917503 RXI917503 SHE917503 SRA917503 TAW917503 TKS917503 TUO917503 UEK917503 UOG917503 UYC917503 VHY917503 VRU917503 WBQ917503 WLM917503 WVI917503 A983039 IW983039 SS983039 ACO983039 AMK983039 AWG983039 BGC983039 BPY983039 BZU983039 CJQ983039 CTM983039 DDI983039 DNE983039 DXA983039 EGW983039 EQS983039 FAO983039 FKK983039 FUG983039 GEC983039 GNY983039 GXU983039 HHQ983039 HRM983039 IBI983039 ILE983039 IVA983039 JEW983039 JOS983039 JYO983039 KIK983039 KSG983039 LCC983039 LLY983039 LVU983039 MFQ983039 MPM983039 MZI983039 NJE983039 NTA983039 OCW983039 OMS983039 OWO983039 PGK983039 PQG983039 QAC983039 QJY983039 QTU983039 RDQ983039 RNM983039 RXI983039 SHE983039 SRA983039 TAW983039 TKS983039 TUO983039 UEK983039 UOG983039 UYC983039 VHY983039 VRU983039 WBQ983039 WLM983039" xr:uid="{00000000-0002-0000-0D00-000000000000}">
      <formula1>"1996,1997,1998,1999,2000,2001,2002,2003,2004,2005,2007,2008,2009,2010,2011,2012,2013,2014,2015,2016"</formula1>
    </dataValidation>
    <dataValidation type="list" allowBlank="1" showInputMessage="1" showErrorMessage="1" sqref="WVI983040 IW2 SS2 ACO2 AMK2 AWG2 BGC2 BPY2 BZU2 CJQ2 CTM2 DDI2 DNE2 DXA2 EGW2 EQS2 FAO2 FKK2 FUG2 GEC2 GNY2 GXU2 HHQ2 HRM2 IBI2 ILE2 IVA2 JEW2 JOS2 JYO2 KIK2 KSG2 LCC2 LLY2 LVU2 MFQ2 MPM2 MZI2 NJE2 NTA2 OCW2 OMS2 OWO2 PGK2 PQG2 QAC2 QJY2 QTU2 RDQ2 RNM2 RXI2 SHE2 SRA2 TAW2 TKS2 TUO2 UEK2 UOG2 UYC2 VHY2 VRU2 WBQ2 WLM2 WVI2 A65536 IW65536 SS65536 ACO65536 AMK65536 AWG65536 BGC65536 BPY65536 BZU65536 CJQ65536 CTM65536 DDI65536 DNE65536 DXA65536 EGW65536 EQS65536 FAO65536 FKK65536 FUG65536 GEC65536 GNY65536 GXU65536 HHQ65536 HRM65536 IBI65536 ILE65536 IVA65536 JEW65536 JOS65536 JYO65536 KIK65536 KSG65536 LCC65536 LLY65536 LVU65536 MFQ65536 MPM65536 MZI65536 NJE65536 NTA65536 OCW65536 OMS65536 OWO65536 PGK65536 PQG65536 QAC65536 QJY65536 QTU65536 RDQ65536 RNM65536 RXI65536 SHE65536 SRA65536 TAW65536 TKS65536 TUO65536 UEK65536 UOG65536 UYC65536 VHY65536 VRU65536 WBQ65536 WLM65536 WVI65536 A131072 IW131072 SS131072 ACO131072 AMK131072 AWG131072 BGC131072 BPY131072 BZU131072 CJQ131072 CTM131072 DDI131072 DNE131072 DXA131072 EGW131072 EQS131072 FAO131072 FKK131072 FUG131072 GEC131072 GNY131072 GXU131072 HHQ131072 HRM131072 IBI131072 ILE131072 IVA131072 JEW131072 JOS131072 JYO131072 KIK131072 KSG131072 LCC131072 LLY131072 LVU131072 MFQ131072 MPM131072 MZI131072 NJE131072 NTA131072 OCW131072 OMS131072 OWO131072 PGK131072 PQG131072 QAC131072 QJY131072 QTU131072 RDQ131072 RNM131072 RXI131072 SHE131072 SRA131072 TAW131072 TKS131072 TUO131072 UEK131072 UOG131072 UYC131072 VHY131072 VRU131072 WBQ131072 WLM131072 WVI131072 A196608 IW196608 SS196608 ACO196608 AMK196608 AWG196608 BGC196608 BPY196608 BZU196608 CJQ196608 CTM196608 DDI196608 DNE196608 DXA196608 EGW196608 EQS196608 FAO196608 FKK196608 FUG196608 GEC196608 GNY196608 GXU196608 HHQ196608 HRM196608 IBI196608 ILE196608 IVA196608 JEW196608 JOS196608 JYO196608 KIK196608 KSG196608 LCC196608 LLY196608 LVU196608 MFQ196608 MPM196608 MZI196608 NJE196608 NTA196608 OCW196608 OMS196608 OWO196608 PGK196608 PQG196608 QAC196608 QJY196608 QTU196608 RDQ196608 RNM196608 RXI196608 SHE196608 SRA196608 TAW196608 TKS196608 TUO196608 UEK196608 UOG196608 UYC196608 VHY196608 VRU196608 WBQ196608 WLM196608 WVI196608 A262144 IW262144 SS262144 ACO262144 AMK262144 AWG262144 BGC262144 BPY262144 BZU262144 CJQ262144 CTM262144 DDI262144 DNE262144 DXA262144 EGW262144 EQS262144 FAO262144 FKK262144 FUG262144 GEC262144 GNY262144 GXU262144 HHQ262144 HRM262144 IBI262144 ILE262144 IVA262144 JEW262144 JOS262144 JYO262144 KIK262144 KSG262144 LCC262144 LLY262144 LVU262144 MFQ262144 MPM262144 MZI262144 NJE262144 NTA262144 OCW262144 OMS262144 OWO262144 PGK262144 PQG262144 QAC262144 QJY262144 QTU262144 RDQ262144 RNM262144 RXI262144 SHE262144 SRA262144 TAW262144 TKS262144 TUO262144 UEK262144 UOG262144 UYC262144 VHY262144 VRU262144 WBQ262144 WLM262144 WVI262144 A327680 IW327680 SS327680 ACO327680 AMK327680 AWG327680 BGC327680 BPY327680 BZU327680 CJQ327680 CTM327680 DDI327680 DNE327680 DXA327680 EGW327680 EQS327680 FAO327680 FKK327680 FUG327680 GEC327680 GNY327680 GXU327680 HHQ327680 HRM327680 IBI327680 ILE327680 IVA327680 JEW327680 JOS327680 JYO327680 KIK327680 KSG327680 LCC327680 LLY327680 LVU327680 MFQ327680 MPM327680 MZI327680 NJE327680 NTA327680 OCW327680 OMS327680 OWO327680 PGK327680 PQG327680 QAC327680 QJY327680 QTU327680 RDQ327680 RNM327680 RXI327680 SHE327680 SRA327680 TAW327680 TKS327680 TUO327680 UEK327680 UOG327680 UYC327680 VHY327680 VRU327680 WBQ327680 WLM327680 WVI327680 A393216 IW393216 SS393216 ACO393216 AMK393216 AWG393216 BGC393216 BPY393216 BZU393216 CJQ393216 CTM393216 DDI393216 DNE393216 DXA393216 EGW393216 EQS393216 FAO393216 FKK393216 FUG393216 GEC393216 GNY393216 GXU393216 HHQ393216 HRM393216 IBI393216 ILE393216 IVA393216 JEW393216 JOS393216 JYO393216 KIK393216 KSG393216 LCC393216 LLY393216 LVU393216 MFQ393216 MPM393216 MZI393216 NJE393216 NTA393216 OCW393216 OMS393216 OWO393216 PGK393216 PQG393216 QAC393216 QJY393216 QTU393216 RDQ393216 RNM393216 RXI393216 SHE393216 SRA393216 TAW393216 TKS393216 TUO393216 UEK393216 UOG393216 UYC393216 VHY393216 VRU393216 WBQ393216 WLM393216 WVI393216 A458752 IW458752 SS458752 ACO458752 AMK458752 AWG458752 BGC458752 BPY458752 BZU458752 CJQ458752 CTM458752 DDI458752 DNE458752 DXA458752 EGW458752 EQS458752 FAO458752 FKK458752 FUG458752 GEC458752 GNY458752 GXU458752 HHQ458752 HRM458752 IBI458752 ILE458752 IVA458752 JEW458752 JOS458752 JYO458752 KIK458752 KSG458752 LCC458752 LLY458752 LVU458752 MFQ458752 MPM458752 MZI458752 NJE458752 NTA458752 OCW458752 OMS458752 OWO458752 PGK458752 PQG458752 QAC458752 QJY458752 QTU458752 RDQ458752 RNM458752 RXI458752 SHE458752 SRA458752 TAW458752 TKS458752 TUO458752 UEK458752 UOG458752 UYC458752 VHY458752 VRU458752 WBQ458752 WLM458752 WVI458752 A524288 IW524288 SS524288 ACO524288 AMK524288 AWG524288 BGC524288 BPY524288 BZU524288 CJQ524288 CTM524288 DDI524288 DNE524288 DXA524288 EGW524288 EQS524288 FAO524288 FKK524288 FUG524288 GEC524288 GNY524288 GXU524288 HHQ524288 HRM524288 IBI524288 ILE524288 IVA524288 JEW524288 JOS524288 JYO524288 KIK524288 KSG524288 LCC524288 LLY524288 LVU524288 MFQ524288 MPM524288 MZI524288 NJE524288 NTA524288 OCW524288 OMS524288 OWO524288 PGK524288 PQG524288 QAC524288 QJY524288 QTU524288 RDQ524288 RNM524288 RXI524288 SHE524288 SRA524288 TAW524288 TKS524288 TUO524288 UEK524288 UOG524288 UYC524288 VHY524288 VRU524288 WBQ524288 WLM524288 WVI524288 A589824 IW589824 SS589824 ACO589824 AMK589824 AWG589824 BGC589824 BPY589824 BZU589824 CJQ589824 CTM589824 DDI589824 DNE589824 DXA589824 EGW589824 EQS589824 FAO589824 FKK589824 FUG589824 GEC589824 GNY589824 GXU589824 HHQ589824 HRM589824 IBI589824 ILE589824 IVA589824 JEW589824 JOS589824 JYO589824 KIK589824 KSG589824 LCC589824 LLY589824 LVU589824 MFQ589824 MPM589824 MZI589824 NJE589824 NTA589824 OCW589824 OMS589824 OWO589824 PGK589824 PQG589824 QAC589824 QJY589824 QTU589824 RDQ589824 RNM589824 RXI589824 SHE589824 SRA589824 TAW589824 TKS589824 TUO589824 UEK589824 UOG589824 UYC589824 VHY589824 VRU589824 WBQ589824 WLM589824 WVI589824 A655360 IW655360 SS655360 ACO655360 AMK655360 AWG655360 BGC655360 BPY655360 BZU655360 CJQ655360 CTM655360 DDI655360 DNE655360 DXA655360 EGW655360 EQS655360 FAO655360 FKK655360 FUG655360 GEC655360 GNY655360 GXU655360 HHQ655360 HRM655360 IBI655360 ILE655360 IVA655360 JEW655360 JOS655360 JYO655360 KIK655360 KSG655360 LCC655360 LLY655360 LVU655360 MFQ655360 MPM655360 MZI655360 NJE655360 NTA655360 OCW655360 OMS655360 OWO655360 PGK655360 PQG655360 QAC655360 QJY655360 QTU655360 RDQ655360 RNM655360 RXI655360 SHE655360 SRA655360 TAW655360 TKS655360 TUO655360 UEK655360 UOG655360 UYC655360 VHY655360 VRU655360 WBQ655360 WLM655360 WVI655360 A720896 IW720896 SS720896 ACO720896 AMK720896 AWG720896 BGC720896 BPY720896 BZU720896 CJQ720896 CTM720896 DDI720896 DNE720896 DXA720896 EGW720896 EQS720896 FAO720896 FKK720896 FUG720896 GEC720896 GNY720896 GXU720896 HHQ720896 HRM720896 IBI720896 ILE720896 IVA720896 JEW720896 JOS720896 JYO720896 KIK720896 KSG720896 LCC720896 LLY720896 LVU720896 MFQ720896 MPM720896 MZI720896 NJE720896 NTA720896 OCW720896 OMS720896 OWO720896 PGK720896 PQG720896 QAC720896 QJY720896 QTU720896 RDQ720896 RNM720896 RXI720896 SHE720896 SRA720896 TAW720896 TKS720896 TUO720896 UEK720896 UOG720896 UYC720896 VHY720896 VRU720896 WBQ720896 WLM720896 WVI720896 A786432 IW786432 SS786432 ACO786432 AMK786432 AWG786432 BGC786432 BPY786432 BZU786432 CJQ786432 CTM786432 DDI786432 DNE786432 DXA786432 EGW786432 EQS786432 FAO786432 FKK786432 FUG786432 GEC786432 GNY786432 GXU786432 HHQ786432 HRM786432 IBI786432 ILE786432 IVA786432 JEW786432 JOS786432 JYO786432 KIK786432 KSG786432 LCC786432 LLY786432 LVU786432 MFQ786432 MPM786432 MZI786432 NJE786432 NTA786432 OCW786432 OMS786432 OWO786432 PGK786432 PQG786432 QAC786432 QJY786432 QTU786432 RDQ786432 RNM786432 RXI786432 SHE786432 SRA786432 TAW786432 TKS786432 TUO786432 UEK786432 UOG786432 UYC786432 VHY786432 VRU786432 WBQ786432 WLM786432 WVI786432 A851968 IW851968 SS851968 ACO851968 AMK851968 AWG851968 BGC851968 BPY851968 BZU851968 CJQ851968 CTM851968 DDI851968 DNE851968 DXA851968 EGW851968 EQS851968 FAO851968 FKK851968 FUG851968 GEC851968 GNY851968 GXU851968 HHQ851968 HRM851968 IBI851968 ILE851968 IVA851968 JEW851968 JOS851968 JYO851968 KIK851968 KSG851968 LCC851968 LLY851968 LVU851968 MFQ851968 MPM851968 MZI851968 NJE851968 NTA851968 OCW851968 OMS851968 OWO851968 PGK851968 PQG851968 QAC851968 QJY851968 QTU851968 RDQ851968 RNM851968 RXI851968 SHE851968 SRA851968 TAW851968 TKS851968 TUO851968 UEK851968 UOG851968 UYC851968 VHY851968 VRU851968 WBQ851968 WLM851968 WVI851968 A917504 IW917504 SS917504 ACO917504 AMK917504 AWG917504 BGC917504 BPY917504 BZU917504 CJQ917504 CTM917504 DDI917504 DNE917504 DXA917504 EGW917504 EQS917504 FAO917504 FKK917504 FUG917504 GEC917504 GNY917504 GXU917504 HHQ917504 HRM917504 IBI917504 ILE917504 IVA917504 JEW917504 JOS917504 JYO917504 KIK917504 KSG917504 LCC917504 LLY917504 LVU917504 MFQ917504 MPM917504 MZI917504 NJE917504 NTA917504 OCW917504 OMS917504 OWO917504 PGK917504 PQG917504 QAC917504 QJY917504 QTU917504 RDQ917504 RNM917504 RXI917504 SHE917504 SRA917504 TAW917504 TKS917504 TUO917504 UEK917504 UOG917504 UYC917504 VHY917504 VRU917504 WBQ917504 WLM917504 WVI917504 A983040 IW983040 SS983040 ACO983040 AMK983040 AWG983040 BGC983040 BPY983040 BZU983040 CJQ983040 CTM983040 DDI983040 DNE983040 DXA983040 EGW983040 EQS983040 FAO983040 FKK983040 FUG983040 GEC983040 GNY983040 GXU983040 HHQ983040 HRM983040 IBI983040 ILE983040 IVA983040 JEW983040 JOS983040 JYO983040 KIK983040 KSG983040 LCC983040 LLY983040 LVU983040 MFQ983040 MPM983040 MZI983040 NJE983040 NTA983040 OCW983040 OMS983040 OWO983040 PGK983040 PQG983040 QAC983040 QJY983040 QTU983040 RDQ983040 RNM983040 RXI983040 SHE983040 SRA983040 TAW983040 TKS983040 TUO983040 UEK983040 UOG983040 UYC983040 VHY983040 VRU983040 WBQ983040 WLM983040" xr:uid="{00000000-0002-0000-0D00-000001000000}">
      <formula1>"CONSTANT,COURANT"</formula1>
    </dataValidation>
  </dataValidations>
  <printOptions gridLines="1"/>
  <pageMargins left="0.19685039370078741" right="0.19685039370078741" top="0.59055118110236227" bottom="0.31496062992125984" header="0.51181102362204722" footer="0.23622047244094491"/>
  <pageSetup paperSize="9" fitToWidth="3" orientation="landscape" horizontalDpi="300" verticalDpi="300"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Feuil15"/>
  <dimension ref="A1:WYC120"/>
  <sheetViews>
    <sheetView topLeftCell="A32" zoomScaleNormal="100" workbookViewId="0">
      <selection activeCell="B37" sqref="B37"/>
    </sheetView>
  </sheetViews>
  <sheetFormatPr baseColWidth="10" defaultColWidth="9.109375" defaultRowHeight="14.4" x14ac:dyDescent="0.3"/>
  <cols>
    <col min="1" max="1" width="9.109375" style="10" customWidth="1"/>
    <col min="2" max="2" width="37.6640625" style="10" customWidth="1"/>
    <col min="3" max="3" width="10.88671875" style="10" customWidth="1"/>
    <col min="4" max="4" width="10.33203125" style="10" customWidth="1"/>
    <col min="5" max="10" width="9.6640625" style="10" customWidth="1"/>
    <col min="11" max="11" width="13.6640625" style="10" customWidth="1"/>
    <col min="12" max="61" width="12.6640625" style="10" customWidth="1"/>
    <col min="62" max="62" width="9.6640625" style="10" customWidth="1"/>
    <col min="63" max="63" width="11.109375" style="10" customWidth="1"/>
    <col min="64" max="64" width="11" style="10" customWidth="1"/>
    <col min="65" max="65" width="9.6640625" style="10" customWidth="1"/>
    <col min="66" max="66" width="10.5546875" style="10" customWidth="1"/>
    <col min="67" max="67" width="10.88671875" style="10" customWidth="1"/>
    <col min="68" max="70" width="9.6640625" style="10" customWidth="1"/>
    <col min="71" max="71" width="10.44140625" style="10" customWidth="1"/>
    <col min="72" max="72" width="14.6640625" style="10" customWidth="1"/>
    <col min="73" max="73" width="11" style="12" customWidth="1"/>
    <col min="74" max="74" width="9.109375" style="10"/>
    <col min="75" max="75" width="20.6640625" customWidth="1"/>
    <col min="79" max="79" width="14.6640625" style="1" customWidth="1"/>
    <col min="80" max="257" width="9.109375" style="1"/>
    <col min="258" max="258" width="37.6640625" style="1" customWidth="1"/>
    <col min="259" max="259" width="10.88671875" style="1" customWidth="1"/>
    <col min="260" max="260" width="10.33203125" style="1" customWidth="1"/>
    <col min="261" max="266" width="9.6640625" style="1" customWidth="1"/>
    <col min="267" max="267" width="13.6640625" style="1" customWidth="1"/>
    <col min="268" max="317" width="12.6640625" style="1" customWidth="1"/>
    <col min="318" max="318" width="9.6640625" style="1" customWidth="1"/>
    <col min="319" max="319" width="11.109375" style="1" customWidth="1"/>
    <col min="320" max="320" width="11" style="1" customWidth="1"/>
    <col min="321" max="321" width="9.6640625" style="1" customWidth="1"/>
    <col min="322" max="322" width="10.5546875" style="1" customWidth="1"/>
    <col min="323" max="323" width="10.88671875" style="1" customWidth="1"/>
    <col min="324" max="326" width="9.6640625" style="1" customWidth="1"/>
    <col min="327" max="327" width="10.44140625" style="1" customWidth="1"/>
    <col min="328" max="328" width="14.6640625" style="1" customWidth="1"/>
    <col min="329" max="329" width="11" style="1" customWidth="1"/>
    <col min="330" max="513" width="9.109375" style="1"/>
    <col min="514" max="514" width="37.6640625" style="1" customWidth="1"/>
    <col min="515" max="515" width="10.88671875" style="1" customWidth="1"/>
    <col min="516" max="516" width="10.33203125" style="1" customWidth="1"/>
    <col min="517" max="522" width="9.6640625" style="1" customWidth="1"/>
    <col min="523" max="523" width="13.6640625" style="1" customWidth="1"/>
    <col min="524" max="573" width="12.6640625" style="1" customWidth="1"/>
    <col min="574" max="574" width="9.6640625" style="1" customWidth="1"/>
    <col min="575" max="575" width="11.109375" style="1" customWidth="1"/>
    <col min="576" max="576" width="11" style="1" customWidth="1"/>
    <col min="577" max="577" width="9.6640625" style="1" customWidth="1"/>
    <col min="578" max="578" width="10.5546875" style="1" customWidth="1"/>
    <col min="579" max="579" width="10.88671875" style="1" customWidth="1"/>
    <col min="580" max="582" width="9.6640625" style="1" customWidth="1"/>
    <col min="583" max="583" width="10.44140625" style="1" customWidth="1"/>
    <col min="584" max="584" width="14.6640625" style="1" customWidth="1"/>
    <col min="585" max="585" width="11" style="1" customWidth="1"/>
    <col min="586" max="769" width="9.109375" style="1"/>
    <col min="770" max="770" width="37.6640625" style="1" customWidth="1"/>
    <col min="771" max="771" width="10.88671875" style="1" customWidth="1"/>
    <col min="772" max="772" width="10.33203125" style="1" customWidth="1"/>
    <col min="773" max="778" width="9.6640625" style="1" customWidth="1"/>
    <col min="779" max="779" width="13.6640625" style="1" customWidth="1"/>
    <col min="780" max="829" width="12.6640625" style="1" customWidth="1"/>
    <col min="830" max="830" width="9.6640625" style="1" customWidth="1"/>
    <col min="831" max="831" width="11.109375" style="1" customWidth="1"/>
    <col min="832" max="832" width="11" style="1" customWidth="1"/>
    <col min="833" max="833" width="9.6640625" style="1" customWidth="1"/>
    <col min="834" max="834" width="10.5546875" style="1" customWidth="1"/>
    <col min="835" max="835" width="10.88671875" style="1" customWidth="1"/>
    <col min="836" max="838" width="9.6640625" style="1" customWidth="1"/>
    <col min="839" max="839" width="10.44140625" style="1" customWidth="1"/>
    <col min="840" max="840" width="14.6640625" style="1" customWidth="1"/>
    <col min="841" max="841" width="11" style="1" customWidth="1"/>
    <col min="842" max="1025" width="9.109375" style="1"/>
    <col min="1026" max="1026" width="37.6640625" style="1" customWidth="1"/>
    <col min="1027" max="1027" width="10.88671875" style="1" customWidth="1"/>
    <col min="1028" max="1028" width="10.33203125" style="1" customWidth="1"/>
    <col min="1029" max="1034" width="9.6640625" style="1" customWidth="1"/>
    <col min="1035" max="1035" width="13.6640625" style="1" customWidth="1"/>
    <col min="1036" max="1085" width="12.6640625" style="1" customWidth="1"/>
    <col min="1086" max="1086" width="9.6640625" style="1" customWidth="1"/>
    <col min="1087" max="1087" width="11.109375" style="1" customWidth="1"/>
    <col min="1088" max="1088" width="11" style="1" customWidth="1"/>
    <col min="1089" max="1089" width="9.6640625" style="1" customWidth="1"/>
    <col min="1090" max="1090" width="10.5546875" style="1" customWidth="1"/>
    <col min="1091" max="1091" width="10.88671875" style="1" customWidth="1"/>
    <col min="1092" max="1094" width="9.6640625" style="1" customWidth="1"/>
    <col min="1095" max="1095" width="10.44140625" style="1" customWidth="1"/>
    <col min="1096" max="1096" width="14.6640625" style="1" customWidth="1"/>
    <col min="1097" max="1097" width="11" style="1" customWidth="1"/>
    <col min="1098" max="1281" width="9.109375" style="1"/>
    <col min="1282" max="1282" width="37.6640625" style="1" customWidth="1"/>
    <col min="1283" max="1283" width="10.88671875" style="1" customWidth="1"/>
    <col min="1284" max="1284" width="10.33203125" style="1" customWidth="1"/>
    <col min="1285" max="1290" width="9.6640625" style="1" customWidth="1"/>
    <col min="1291" max="1291" width="13.6640625" style="1" customWidth="1"/>
    <col min="1292" max="1341" width="12.6640625" style="1" customWidth="1"/>
    <col min="1342" max="1342" width="9.6640625" style="1" customWidth="1"/>
    <col min="1343" max="1343" width="11.109375" style="1" customWidth="1"/>
    <col min="1344" max="1344" width="11" style="1" customWidth="1"/>
    <col min="1345" max="1345" width="9.6640625" style="1" customWidth="1"/>
    <col min="1346" max="1346" width="10.5546875" style="1" customWidth="1"/>
    <col min="1347" max="1347" width="10.88671875" style="1" customWidth="1"/>
    <col min="1348" max="1350" width="9.6640625" style="1" customWidth="1"/>
    <col min="1351" max="1351" width="10.44140625" style="1" customWidth="1"/>
    <col min="1352" max="1352" width="14.6640625" style="1" customWidth="1"/>
    <col min="1353" max="1353" width="11" style="1" customWidth="1"/>
    <col min="1354" max="1537" width="9.109375" style="1"/>
    <col min="1538" max="1538" width="37.6640625" style="1" customWidth="1"/>
    <col min="1539" max="1539" width="10.88671875" style="1" customWidth="1"/>
    <col min="1540" max="1540" width="10.33203125" style="1" customWidth="1"/>
    <col min="1541" max="1546" width="9.6640625" style="1" customWidth="1"/>
    <col min="1547" max="1547" width="13.6640625" style="1" customWidth="1"/>
    <col min="1548" max="1597" width="12.6640625" style="1" customWidth="1"/>
    <col min="1598" max="1598" width="9.6640625" style="1" customWidth="1"/>
    <col min="1599" max="1599" width="11.109375" style="1" customWidth="1"/>
    <col min="1600" max="1600" width="11" style="1" customWidth="1"/>
    <col min="1601" max="1601" width="9.6640625" style="1" customWidth="1"/>
    <col min="1602" max="1602" width="10.5546875" style="1" customWidth="1"/>
    <col min="1603" max="1603" width="10.88671875" style="1" customWidth="1"/>
    <col min="1604" max="1606" width="9.6640625" style="1" customWidth="1"/>
    <col min="1607" max="1607" width="10.44140625" style="1" customWidth="1"/>
    <col min="1608" max="1608" width="14.6640625" style="1" customWidth="1"/>
    <col min="1609" max="1609" width="11" style="1" customWidth="1"/>
    <col min="1610" max="1793" width="9.109375" style="1"/>
    <col min="1794" max="1794" width="37.6640625" style="1" customWidth="1"/>
    <col min="1795" max="1795" width="10.88671875" style="1" customWidth="1"/>
    <col min="1796" max="1796" width="10.33203125" style="1" customWidth="1"/>
    <col min="1797" max="1802" width="9.6640625" style="1" customWidth="1"/>
    <col min="1803" max="1803" width="13.6640625" style="1" customWidth="1"/>
    <col min="1804" max="1853" width="12.6640625" style="1" customWidth="1"/>
    <col min="1854" max="1854" width="9.6640625" style="1" customWidth="1"/>
    <col min="1855" max="1855" width="11.109375" style="1" customWidth="1"/>
    <col min="1856" max="1856" width="11" style="1" customWidth="1"/>
    <col min="1857" max="1857" width="9.6640625" style="1" customWidth="1"/>
    <col min="1858" max="1858" width="10.5546875" style="1" customWidth="1"/>
    <col min="1859" max="1859" width="10.88671875" style="1" customWidth="1"/>
    <col min="1860" max="1862" width="9.6640625" style="1" customWidth="1"/>
    <col min="1863" max="1863" width="10.44140625" style="1" customWidth="1"/>
    <col min="1864" max="1864" width="14.6640625" style="1" customWidth="1"/>
    <col min="1865" max="1865" width="11" style="1" customWidth="1"/>
    <col min="1866" max="2049" width="9.109375" style="1"/>
    <col min="2050" max="2050" width="37.6640625" style="1" customWidth="1"/>
    <col min="2051" max="2051" width="10.88671875" style="1" customWidth="1"/>
    <col min="2052" max="2052" width="10.33203125" style="1" customWidth="1"/>
    <col min="2053" max="2058" width="9.6640625" style="1" customWidth="1"/>
    <col min="2059" max="2059" width="13.6640625" style="1" customWidth="1"/>
    <col min="2060" max="2109" width="12.6640625" style="1" customWidth="1"/>
    <col min="2110" max="2110" width="9.6640625" style="1" customWidth="1"/>
    <col min="2111" max="2111" width="11.109375" style="1" customWidth="1"/>
    <col min="2112" max="2112" width="11" style="1" customWidth="1"/>
    <col min="2113" max="2113" width="9.6640625" style="1" customWidth="1"/>
    <col min="2114" max="2114" width="10.5546875" style="1" customWidth="1"/>
    <col min="2115" max="2115" width="10.88671875" style="1" customWidth="1"/>
    <col min="2116" max="2118" width="9.6640625" style="1" customWidth="1"/>
    <col min="2119" max="2119" width="10.44140625" style="1" customWidth="1"/>
    <col min="2120" max="2120" width="14.6640625" style="1" customWidth="1"/>
    <col min="2121" max="2121" width="11" style="1" customWidth="1"/>
    <col min="2122" max="2305" width="9.109375" style="1"/>
    <col min="2306" max="2306" width="37.6640625" style="1" customWidth="1"/>
    <col min="2307" max="2307" width="10.88671875" style="1" customWidth="1"/>
    <col min="2308" max="2308" width="10.33203125" style="1" customWidth="1"/>
    <col min="2309" max="2314" width="9.6640625" style="1" customWidth="1"/>
    <col min="2315" max="2315" width="13.6640625" style="1" customWidth="1"/>
    <col min="2316" max="2365" width="12.6640625" style="1" customWidth="1"/>
    <col min="2366" max="2366" width="9.6640625" style="1" customWidth="1"/>
    <col min="2367" max="2367" width="11.109375" style="1" customWidth="1"/>
    <col min="2368" max="2368" width="11" style="1" customWidth="1"/>
    <col min="2369" max="2369" width="9.6640625" style="1" customWidth="1"/>
    <col min="2370" max="2370" width="10.5546875" style="1" customWidth="1"/>
    <col min="2371" max="2371" width="10.88671875" style="1" customWidth="1"/>
    <col min="2372" max="2374" width="9.6640625" style="1" customWidth="1"/>
    <col min="2375" max="2375" width="10.44140625" style="1" customWidth="1"/>
    <col min="2376" max="2376" width="14.6640625" style="1" customWidth="1"/>
    <col min="2377" max="2377" width="11" style="1" customWidth="1"/>
    <col min="2378" max="2561" width="9.109375" style="1"/>
    <col min="2562" max="2562" width="37.6640625" style="1" customWidth="1"/>
    <col min="2563" max="2563" width="10.88671875" style="1" customWidth="1"/>
    <col min="2564" max="2564" width="10.33203125" style="1" customWidth="1"/>
    <col min="2565" max="2570" width="9.6640625" style="1" customWidth="1"/>
    <col min="2571" max="2571" width="13.6640625" style="1" customWidth="1"/>
    <col min="2572" max="2621" width="12.6640625" style="1" customWidth="1"/>
    <col min="2622" max="2622" width="9.6640625" style="1" customWidth="1"/>
    <col min="2623" max="2623" width="11.109375" style="1" customWidth="1"/>
    <col min="2624" max="2624" width="11" style="1" customWidth="1"/>
    <col min="2625" max="2625" width="9.6640625" style="1" customWidth="1"/>
    <col min="2626" max="2626" width="10.5546875" style="1" customWidth="1"/>
    <col min="2627" max="2627" width="10.88671875" style="1" customWidth="1"/>
    <col min="2628" max="2630" width="9.6640625" style="1" customWidth="1"/>
    <col min="2631" max="2631" width="10.44140625" style="1" customWidth="1"/>
    <col min="2632" max="2632" width="14.6640625" style="1" customWidth="1"/>
    <col min="2633" max="2633" width="11" style="1" customWidth="1"/>
    <col min="2634" max="2817" width="9.109375" style="1"/>
    <col min="2818" max="2818" width="37.6640625" style="1" customWidth="1"/>
    <col min="2819" max="2819" width="10.88671875" style="1" customWidth="1"/>
    <col min="2820" max="2820" width="10.33203125" style="1" customWidth="1"/>
    <col min="2821" max="2826" width="9.6640625" style="1" customWidth="1"/>
    <col min="2827" max="2827" width="13.6640625" style="1" customWidth="1"/>
    <col min="2828" max="2877" width="12.6640625" style="1" customWidth="1"/>
    <col min="2878" max="2878" width="9.6640625" style="1" customWidth="1"/>
    <col min="2879" max="2879" width="11.109375" style="1" customWidth="1"/>
    <col min="2880" max="2880" width="11" style="1" customWidth="1"/>
    <col min="2881" max="2881" width="9.6640625" style="1" customWidth="1"/>
    <col min="2882" max="2882" width="10.5546875" style="1" customWidth="1"/>
    <col min="2883" max="2883" width="10.88671875" style="1" customWidth="1"/>
    <col min="2884" max="2886" width="9.6640625" style="1" customWidth="1"/>
    <col min="2887" max="2887" width="10.44140625" style="1" customWidth="1"/>
    <col min="2888" max="2888" width="14.6640625" style="1" customWidth="1"/>
    <col min="2889" max="2889" width="11" style="1" customWidth="1"/>
    <col min="2890" max="3073" width="9.109375" style="1"/>
    <col min="3074" max="3074" width="37.6640625" style="1" customWidth="1"/>
    <col min="3075" max="3075" width="10.88671875" style="1" customWidth="1"/>
    <col min="3076" max="3076" width="10.33203125" style="1" customWidth="1"/>
    <col min="3077" max="3082" width="9.6640625" style="1" customWidth="1"/>
    <col min="3083" max="3083" width="13.6640625" style="1" customWidth="1"/>
    <col min="3084" max="3133" width="12.6640625" style="1" customWidth="1"/>
    <col min="3134" max="3134" width="9.6640625" style="1" customWidth="1"/>
    <col min="3135" max="3135" width="11.109375" style="1" customWidth="1"/>
    <col min="3136" max="3136" width="11" style="1" customWidth="1"/>
    <col min="3137" max="3137" width="9.6640625" style="1" customWidth="1"/>
    <col min="3138" max="3138" width="10.5546875" style="1" customWidth="1"/>
    <col min="3139" max="3139" width="10.88671875" style="1" customWidth="1"/>
    <col min="3140" max="3142" width="9.6640625" style="1" customWidth="1"/>
    <col min="3143" max="3143" width="10.44140625" style="1" customWidth="1"/>
    <col min="3144" max="3144" width="14.6640625" style="1" customWidth="1"/>
    <col min="3145" max="3145" width="11" style="1" customWidth="1"/>
    <col min="3146" max="3329" width="9.109375" style="1"/>
    <col min="3330" max="3330" width="37.6640625" style="1" customWidth="1"/>
    <col min="3331" max="3331" width="10.88671875" style="1" customWidth="1"/>
    <col min="3332" max="3332" width="10.33203125" style="1" customWidth="1"/>
    <col min="3333" max="3338" width="9.6640625" style="1" customWidth="1"/>
    <col min="3339" max="3339" width="13.6640625" style="1" customWidth="1"/>
    <col min="3340" max="3389" width="12.6640625" style="1" customWidth="1"/>
    <col min="3390" max="3390" width="9.6640625" style="1" customWidth="1"/>
    <col min="3391" max="3391" width="11.109375" style="1" customWidth="1"/>
    <col min="3392" max="3392" width="11" style="1" customWidth="1"/>
    <col min="3393" max="3393" width="9.6640625" style="1" customWidth="1"/>
    <col min="3394" max="3394" width="10.5546875" style="1" customWidth="1"/>
    <col min="3395" max="3395" width="10.88671875" style="1" customWidth="1"/>
    <col min="3396" max="3398" width="9.6640625" style="1" customWidth="1"/>
    <col min="3399" max="3399" width="10.44140625" style="1" customWidth="1"/>
    <col min="3400" max="3400" width="14.6640625" style="1" customWidth="1"/>
    <col min="3401" max="3401" width="11" style="1" customWidth="1"/>
    <col min="3402" max="3585" width="9.109375" style="1"/>
    <col min="3586" max="3586" width="37.6640625" style="1" customWidth="1"/>
    <col min="3587" max="3587" width="10.88671875" style="1" customWidth="1"/>
    <col min="3588" max="3588" width="10.33203125" style="1" customWidth="1"/>
    <col min="3589" max="3594" width="9.6640625" style="1" customWidth="1"/>
    <col min="3595" max="3595" width="13.6640625" style="1" customWidth="1"/>
    <col min="3596" max="3645" width="12.6640625" style="1" customWidth="1"/>
    <col min="3646" max="3646" width="9.6640625" style="1" customWidth="1"/>
    <col min="3647" max="3647" width="11.109375" style="1" customWidth="1"/>
    <col min="3648" max="3648" width="11" style="1" customWidth="1"/>
    <col min="3649" max="3649" width="9.6640625" style="1" customWidth="1"/>
    <col min="3650" max="3650" width="10.5546875" style="1" customWidth="1"/>
    <col min="3651" max="3651" width="10.88671875" style="1" customWidth="1"/>
    <col min="3652" max="3654" width="9.6640625" style="1" customWidth="1"/>
    <col min="3655" max="3655" width="10.44140625" style="1" customWidth="1"/>
    <col min="3656" max="3656" width="14.6640625" style="1" customWidth="1"/>
    <col min="3657" max="3657" width="11" style="1" customWidth="1"/>
    <col min="3658" max="3841" width="9.109375" style="1"/>
    <col min="3842" max="3842" width="37.6640625" style="1" customWidth="1"/>
    <col min="3843" max="3843" width="10.88671875" style="1" customWidth="1"/>
    <col min="3844" max="3844" width="10.33203125" style="1" customWidth="1"/>
    <col min="3845" max="3850" width="9.6640625" style="1" customWidth="1"/>
    <col min="3851" max="3851" width="13.6640625" style="1" customWidth="1"/>
    <col min="3852" max="3901" width="12.6640625" style="1" customWidth="1"/>
    <col min="3902" max="3902" width="9.6640625" style="1" customWidth="1"/>
    <col min="3903" max="3903" width="11.109375" style="1" customWidth="1"/>
    <col min="3904" max="3904" width="11" style="1" customWidth="1"/>
    <col min="3905" max="3905" width="9.6640625" style="1" customWidth="1"/>
    <col min="3906" max="3906" width="10.5546875" style="1" customWidth="1"/>
    <col min="3907" max="3907" width="10.88671875" style="1" customWidth="1"/>
    <col min="3908" max="3910" width="9.6640625" style="1" customWidth="1"/>
    <col min="3911" max="3911" width="10.44140625" style="1" customWidth="1"/>
    <col min="3912" max="3912" width="14.6640625" style="1" customWidth="1"/>
    <col min="3913" max="3913" width="11" style="1" customWidth="1"/>
    <col min="3914" max="4097" width="9.109375" style="1"/>
    <col min="4098" max="4098" width="37.6640625" style="1" customWidth="1"/>
    <col min="4099" max="4099" width="10.88671875" style="1" customWidth="1"/>
    <col min="4100" max="4100" width="10.33203125" style="1" customWidth="1"/>
    <col min="4101" max="4106" width="9.6640625" style="1" customWidth="1"/>
    <col min="4107" max="4107" width="13.6640625" style="1" customWidth="1"/>
    <col min="4108" max="4157" width="12.6640625" style="1" customWidth="1"/>
    <col min="4158" max="4158" width="9.6640625" style="1" customWidth="1"/>
    <col min="4159" max="4159" width="11.109375" style="1" customWidth="1"/>
    <col min="4160" max="4160" width="11" style="1" customWidth="1"/>
    <col min="4161" max="4161" width="9.6640625" style="1" customWidth="1"/>
    <col min="4162" max="4162" width="10.5546875" style="1" customWidth="1"/>
    <col min="4163" max="4163" width="10.88671875" style="1" customWidth="1"/>
    <col min="4164" max="4166" width="9.6640625" style="1" customWidth="1"/>
    <col min="4167" max="4167" width="10.44140625" style="1" customWidth="1"/>
    <col min="4168" max="4168" width="14.6640625" style="1" customWidth="1"/>
    <col min="4169" max="4169" width="11" style="1" customWidth="1"/>
    <col min="4170" max="4353" width="9.109375" style="1"/>
    <col min="4354" max="4354" width="37.6640625" style="1" customWidth="1"/>
    <col min="4355" max="4355" width="10.88671875" style="1" customWidth="1"/>
    <col min="4356" max="4356" width="10.33203125" style="1" customWidth="1"/>
    <col min="4357" max="4362" width="9.6640625" style="1" customWidth="1"/>
    <col min="4363" max="4363" width="13.6640625" style="1" customWidth="1"/>
    <col min="4364" max="4413" width="12.6640625" style="1" customWidth="1"/>
    <col min="4414" max="4414" width="9.6640625" style="1" customWidth="1"/>
    <col min="4415" max="4415" width="11.109375" style="1" customWidth="1"/>
    <col min="4416" max="4416" width="11" style="1" customWidth="1"/>
    <col min="4417" max="4417" width="9.6640625" style="1" customWidth="1"/>
    <col min="4418" max="4418" width="10.5546875" style="1" customWidth="1"/>
    <col min="4419" max="4419" width="10.88671875" style="1" customWidth="1"/>
    <col min="4420" max="4422" width="9.6640625" style="1" customWidth="1"/>
    <col min="4423" max="4423" width="10.44140625" style="1" customWidth="1"/>
    <col min="4424" max="4424" width="14.6640625" style="1" customWidth="1"/>
    <col min="4425" max="4425" width="11" style="1" customWidth="1"/>
    <col min="4426" max="4609" width="9.109375" style="1"/>
    <col min="4610" max="4610" width="37.6640625" style="1" customWidth="1"/>
    <col min="4611" max="4611" width="10.88671875" style="1" customWidth="1"/>
    <col min="4612" max="4612" width="10.33203125" style="1" customWidth="1"/>
    <col min="4613" max="4618" width="9.6640625" style="1" customWidth="1"/>
    <col min="4619" max="4619" width="13.6640625" style="1" customWidth="1"/>
    <col min="4620" max="4669" width="12.6640625" style="1" customWidth="1"/>
    <col min="4670" max="4670" width="9.6640625" style="1" customWidth="1"/>
    <col min="4671" max="4671" width="11.109375" style="1" customWidth="1"/>
    <col min="4672" max="4672" width="11" style="1" customWidth="1"/>
    <col min="4673" max="4673" width="9.6640625" style="1" customWidth="1"/>
    <col min="4674" max="4674" width="10.5546875" style="1" customWidth="1"/>
    <col min="4675" max="4675" width="10.88671875" style="1" customWidth="1"/>
    <col min="4676" max="4678" width="9.6640625" style="1" customWidth="1"/>
    <col min="4679" max="4679" width="10.44140625" style="1" customWidth="1"/>
    <col min="4680" max="4680" width="14.6640625" style="1" customWidth="1"/>
    <col min="4681" max="4681" width="11" style="1" customWidth="1"/>
    <col min="4682" max="4865" width="9.109375" style="1"/>
    <col min="4866" max="4866" width="37.6640625" style="1" customWidth="1"/>
    <col min="4867" max="4867" width="10.88671875" style="1" customWidth="1"/>
    <col min="4868" max="4868" width="10.33203125" style="1" customWidth="1"/>
    <col min="4869" max="4874" width="9.6640625" style="1" customWidth="1"/>
    <col min="4875" max="4875" width="13.6640625" style="1" customWidth="1"/>
    <col min="4876" max="4925" width="12.6640625" style="1" customWidth="1"/>
    <col min="4926" max="4926" width="9.6640625" style="1" customWidth="1"/>
    <col min="4927" max="4927" width="11.109375" style="1" customWidth="1"/>
    <col min="4928" max="4928" width="11" style="1" customWidth="1"/>
    <col min="4929" max="4929" width="9.6640625" style="1" customWidth="1"/>
    <col min="4930" max="4930" width="10.5546875" style="1" customWidth="1"/>
    <col min="4931" max="4931" width="10.88671875" style="1" customWidth="1"/>
    <col min="4932" max="4934" width="9.6640625" style="1" customWidth="1"/>
    <col min="4935" max="4935" width="10.44140625" style="1" customWidth="1"/>
    <col min="4936" max="4936" width="14.6640625" style="1" customWidth="1"/>
    <col min="4937" max="4937" width="11" style="1" customWidth="1"/>
    <col min="4938" max="5121" width="9.109375" style="1"/>
    <col min="5122" max="5122" width="37.6640625" style="1" customWidth="1"/>
    <col min="5123" max="5123" width="10.88671875" style="1" customWidth="1"/>
    <col min="5124" max="5124" width="10.33203125" style="1" customWidth="1"/>
    <col min="5125" max="5130" width="9.6640625" style="1" customWidth="1"/>
    <col min="5131" max="5131" width="13.6640625" style="1" customWidth="1"/>
    <col min="5132" max="5181" width="12.6640625" style="1" customWidth="1"/>
    <col min="5182" max="5182" width="9.6640625" style="1" customWidth="1"/>
    <col min="5183" max="5183" width="11.109375" style="1" customWidth="1"/>
    <col min="5184" max="5184" width="11" style="1" customWidth="1"/>
    <col min="5185" max="5185" width="9.6640625" style="1" customWidth="1"/>
    <col min="5186" max="5186" width="10.5546875" style="1" customWidth="1"/>
    <col min="5187" max="5187" width="10.88671875" style="1" customWidth="1"/>
    <col min="5188" max="5190" width="9.6640625" style="1" customWidth="1"/>
    <col min="5191" max="5191" width="10.44140625" style="1" customWidth="1"/>
    <col min="5192" max="5192" width="14.6640625" style="1" customWidth="1"/>
    <col min="5193" max="5193" width="11" style="1" customWidth="1"/>
    <col min="5194" max="5377" width="9.109375" style="1"/>
    <col min="5378" max="5378" width="37.6640625" style="1" customWidth="1"/>
    <col min="5379" max="5379" width="10.88671875" style="1" customWidth="1"/>
    <col min="5380" max="5380" width="10.33203125" style="1" customWidth="1"/>
    <col min="5381" max="5386" width="9.6640625" style="1" customWidth="1"/>
    <col min="5387" max="5387" width="13.6640625" style="1" customWidth="1"/>
    <col min="5388" max="5437" width="12.6640625" style="1" customWidth="1"/>
    <col min="5438" max="5438" width="9.6640625" style="1" customWidth="1"/>
    <col min="5439" max="5439" width="11.109375" style="1" customWidth="1"/>
    <col min="5440" max="5440" width="11" style="1" customWidth="1"/>
    <col min="5441" max="5441" width="9.6640625" style="1" customWidth="1"/>
    <col min="5442" max="5442" width="10.5546875" style="1" customWidth="1"/>
    <col min="5443" max="5443" width="10.88671875" style="1" customWidth="1"/>
    <col min="5444" max="5446" width="9.6640625" style="1" customWidth="1"/>
    <col min="5447" max="5447" width="10.44140625" style="1" customWidth="1"/>
    <col min="5448" max="5448" width="14.6640625" style="1" customWidth="1"/>
    <col min="5449" max="5449" width="11" style="1" customWidth="1"/>
    <col min="5450" max="5633" width="9.109375" style="1"/>
    <col min="5634" max="5634" width="37.6640625" style="1" customWidth="1"/>
    <col min="5635" max="5635" width="10.88671875" style="1" customWidth="1"/>
    <col min="5636" max="5636" width="10.33203125" style="1" customWidth="1"/>
    <col min="5637" max="5642" width="9.6640625" style="1" customWidth="1"/>
    <col min="5643" max="5643" width="13.6640625" style="1" customWidth="1"/>
    <col min="5644" max="5693" width="12.6640625" style="1" customWidth="1"/>
    <col min="5694" max="5694" width="9.6640625" style="1" customWidth="1"/>
    <col min="5695" max="5695" width="11.109375" style="1" customWidth="1"/>
    <col min="5696" max="5696" width="11" style="1" customWidth="1"/>
    <col min="5697" max="5697" width="9.6640625" style="1" customWidth="1"/>
    <col min="5698" max="5698" width="10.5546875" style="1" customWidth="1"/>
    <col min="5699" max="5699" width="10.88671875" style="1" customWidth="1"/>
    <col min="5700" max="5702" width="9.6640625" style="1" customWidth="1"/>
    <col min="5703" max="5703" width="10.44140625" style="1" customWidth="1"/>
    <col min="5704" max="5704" width="14.6640625" style="1" customWidth="1"/>
    <col min="5705" max="5705" width="11" style="1" customWidth="1"/>
    <col min="5706" max="5889" width="9.109375" style="1"/>
    <col min="5890" max="5890" width="37.6640625" style="1" customWidth="1"/>
    <col min="5891" max="5891" width="10.88671875" style="1" customWidth="1"/>
    <col min="5892" max="5892" width="10.33203125" style="1" customWidth="1"/>
    <col min="5893" max="5898" width="9.6640625" style="1" customWidth="1"/>
    <col min="5899" max="5899" width="13.6640625" style="1" customWidth="1"/>
    <col min="5900" max="5949" width="12.6640625" style="1" customWidth="1"/>
    <col min="5950" max="5950" width="9.6640625" style="1" customWidth="1"/>
    <col min="5951" max="5951" width="11.109375" style="1" customWidth="1"/>
    <col min="5952" max="5952" width="11" style="1" customWidth="1"/>
    <col min="5953" max="5953" width="9.6640625" style="1" customWidth="1"/>
    <col min="5954" max="5954" width="10.5546875" style="1" customWidth="1"/>
    <col min="5955" max="5955" width="10.88671875" style="1" customWidth="1"/>
    <col min="5956" max="5958" width="9.6640625" style="1" customWidth="1"/>
    <col min="5959" max="5959" width="10.44140625" style="1" customWidth="1"/>
    <col min="5960" max="5960" width="14.6640625" style="1" customWidth="1"/>
    <col min="5961" max="5961" width="11" style="1" customWidth="1"/>
    <col min="5962" max="6145" width="9.109375" style="1"/>
    <col min="6146" max="6146" width="37.6640625" style="1" customWidth="1"/>
    <col min="6147" max="6147" width="10.88671875" style="1" customWidth="1"/>
    <col min="6148" max="6148" width="10.33203125" style="1" customWidth="1"/>
    <col min="6149" max="6154" width="9.6640625" style="1" customWidth="1"/>
    <col min="6155" max="6155" width="13.6640625" style="1" customWidth="1"/>
    <col min="6156" max="6205" width="12.6640625" style="1" customWidth="1"/>
    <col min="6206" max="6206" width="9.6640625" style="1" customWidth="1"/>
    <col min="6207" max="6207" width="11.109375" style="1" customWidth="1"/>
    <col min="6208" max="6208" width="11" style="1" customWidth="1"/>
    <col min="6209" max="6209" width="9.6640625" style="1" customWidth="1"/>
    <col min="6210" max="6210" width="10.5546875" style="1" customWidth="1"/>
    <col min="6211" max="6211" width="10.88671875" style="1" customWidth="1"/>
    <col min="6212" max="6214" width="9.6640625" style="1" customWidth="1"/>
    <col min="6215" max="6215" width="10.44140625" style="1" customWidth="1"/>
    <col min="6216" max="6216" width="14.6640625" style="1" customWidth="1"/>
    <col min="6217" max="6217" width="11" style="1" customWidth="1"/>
    <col min="6218" max="6401" width="9.109375" style="1"/>
    <col min="6402" max="6402" width="37.6640625" style="1" customWidth="1"/>
    <col min="6403" max="6403" width="10.88671875" style="1" customWidth="1"/>
    <col min="6404" max="6404" width="10.33203125" style="1" customWidth="1"/>
    <col min="6405" max="6410" width="9.6640625" style="1" customWidth="1"/>
    <col min="6411" max="6411" width="13.6640625" style="1" customWidth="1"/>
    <col min="6412" max="6461" width="12.6640625" style="1" customWidth="1"/>
    <col min="6462" max="6462" width="9.6640625" style="1" customWidth="1"/>
    <col min="6463" max="6463" width="11.109375" style="1" customWidth="1"/>
    <col min="6464" max="6464" width="11" style="1" customWidth="1"/>
    <col min="6465" max="6465" width="9.6640625" style="1" customWidth="1"/>
    <col min="6466" max="6466" width="10.5546875" style="1" customWidth="1"/>
    <col min="6467" max="6467" width="10.88671875" style="1" customWidth="1"/>
    <col min="6468" max="6470" width="9.6640625" style="1" customWidth="1"/>
    <col min="6471" max="6471" width="10.44140625" style="1" customWidth="1"/>
    <col min="6472" max="6472" width="14.6640625" style="1" customWidth="1"/>
    <col min="6473" max="6473" width="11" style="1" customWidth="1"/>
    <col min="6474" max="6657" width="9.109375" style="1"/>
    <col min="6658" max="6658" width="37.6640625" style="1" customWidth="1"/>
    <col min="6659" max="6659" width="10.88671875" style="1" customWidth="1"/>
    <col min="6660" max="6660" width="10.33203125" style="1" customWidth="1"/>
    <col min="6661" max="6666" width="9.6640625" style="1" customWidth="1"/>
    <col min="6667" max="6667" width="13.6640625" style="1" customWidth="1"/>
    <col min="6668" max="6717" width="12.6640625" style="1" customWidth="1"/>
    <col min="6718" max="6718" width="9.6640625" style="1" customWidth="1"/>
    <col min="6719" max="6719" width="11.109375" style="1" customWidth="1"/>
    <col min="6720" max="6720" width="11" style="1" customWidth="1"/>
    <col min="6721" max="6721" width="9.6640625" style="1" customWidth="1"/>
    <col min="6722" max="6722" width="10.5546875" style="1" customWidth="1"/>
    <col min="6723" max="6723" width="10.88671875" style="1" customWidth="1"/>
    <col min="6724" max="6726" width="9.6640625" style="1" customWidth="1"/>
    <col min="6727" max="6727" width="10.44140625" style="1" customWidth="1"/>
    <col min="6728" max="6728" width="14.6640625" style="1" customWidth="1"/>
    <col min="6729" max="6729" width="11" style="1" customWidth="1"/>
    <col min="6730" max="6913" width="9.109375" style="1"/>
    <col min="6914" max="6914" width="37.6640625" style="1" customWidth="1"/>
    <col min="6915" max="6915" width="10.88671875" style="1" customWidth="1"/>
    <col min="6916" max="6916" width="10.33203125" style="1" customWidth="1"/>
    <col min="6917" max="6922" width="9.6640625" style="1" customWidth="1"/>
    <col min="6923" max="6923" width="13.6640625" style="1" customWidth="1"/>
    <col min="6924" max="6973" width="12.6640625" style="1" customWidth="1"/>
    <col min="6974" max="6974" width="9.6640625" style="1" customWidth="1"/>
    <col min="6975" max="6975" width="11.109375" style="1" customWidth="1"/>
    <col min="6976" max="6976" width="11" style="1" customWidth="1"/>
    <col min="6977" max="6977" width="9.6640625" style="1" customWidth="1"/>
    <col min="6978" max="6978" width="10.5546875" style="1" customWidth="1"/>
    <col min="6979" max="6979" width="10.88671875" style="1" customWidth="1"/>
    <col min="6980" max="6982" width="9.6640625" style="1" customWidth="1"/>
    <col min="6983" max="6983" width="10.44140625" style="1" customWidth="1"/>
    <col min="6984" max="6984" width="14.6640625" style="1" customWidth="1"/>
    <col min="6985" max="6985" width="11" style="1" customWidth="1"/>
    <col min="6986" max="7169" width="9.109375" style="1"/>
    <col min="7170" max="7170" width="37.6640625" style="1" customWidth="1"/>
    <col min="7171" max="7171" width="10.88671875" style="1" customWidth="1"/>
    <col min="7172" max="7172" width="10.33203125" style="1" customWidth="1"/>
    <col min="7173" max="7178" width="9.6640625" style="1" customWidth="1"/>
    <col min="7179" max="7179" width="13.6640625" style="1" customWidth="1"/>
    <col min="7180" max="7229" width="12.6640625" style="1" customWidth="1"/>
    <col min="7230" max="7230" width="9.6640625" style="1" customWidth="1"/>
    <col min="7231" max="7231" width="11.109375" style="1" customWidth="1"/>
    <col min="7232" max="7232" width="11" style="1" customWidth="1"/>
    <col min="7233" max="7233" width="9.6640625" style="1" customWidth="1"/>
    <col min="7234" max="7234" width="10.5546875" style="1" customWidth="1"/>
    <col min="7235" max="7235" width="10.88671875" style="1" customWidth="1"/>
    <col min="7236" max="7238" width="9.6640625" style="1" customWidth="1"/>
    <col min="7239" max="7239" width="10.44140625" style="1" customWidth="1"/>
    <col min="7240" max="7240" width="14.6640625" style="1" customWidth="1"/>
    <col min="7241" max="7241" width="11" style="1" customWidth="1"/>
    <col min="7242" max="7425" width="9.109375" style="1"/>
    <col min="7426" max="7426" width="37.6640625" style="1" customWidth="1"/>
    <col min="7427" max="7427" width="10.88671875" style="1" customWidth="1"/>
    <col min="7428" max="7428" width="10.33203125" style="1" customWidth="1"/>
    <col min="7429" max="7434" width="9.6640625" style="1" customWidth="1"/>
    <col min="7435" max="7435" width="13.6640625" style="1" customWidth="1"/>
    <col min="7436" max="7485" width="12.6640625" style="1" customWidth="1"/>
    <col min="7486" max="7486" width="9.6640625" style="1" customWidth="1"/>
    <col min="7487" max="7487" width="11.109375" style="1" customWidth="1"/>
    <col min="7488" max="7488" width="11" style="1" customWidth="1"/>
    <col min="7489" max="7489" width="9.6640625" style="1" customWidth="1"/>
    <col min="7490" max="7490" width="10.5546875" style="1" customWidth="1"/>
    <col min="7491" max="7491" width="10.88671875" style="1" customWidth="1"/>
    <col min="7492" max="7494" width="9.6640625" style="1" customWidth="1"/>
    <col min="7495" max="7495" width="10.44140625" style="1" customWidth="1"/>
    <col min="7496" max="7496" width="14.6640625" style="1" customWidth="1"/>
    <col min="7497" max="7497" width="11" style="1" customWidth="1"/>
    <col min="7498" max="7681" width="9.109375" style="1"/>
    <col min="7682" max="7682" width="37.6640625" style="1" customWidth="1"/>
    <col min="7683" max="7683" width="10.88671875" style="1" customWidth="1"/>
    <col min="7684" max="7684" width="10.33203125" style="1" customWidth="1"/>
    <col min="7685" max="7690" width="9.6640625" style="1" customWidth="1"/>
    <col min="7691" max="7691" width="13.6640625" style="1" customWidth="1"/>
    <col min="7692" max="7741" width="12.6640625" style="1" customWidth="1"/>
    <col min="7742" max="7742" width="9.6640625" style="1" customWidth="1"/>
    <col min="7743" max="7743" width="11.109375" style="1" customWidth="1"/>
    <col min="7744" max="7744" width="11" style="1" customWidth="1"/>
    <col min="7745" max="7745" width="9.6640625" style="1" customWidth="1"/>
    <col min="7746" max="7746" width="10.5546875" style="1" customWidth="1"/>
    <col min="7747" max="7747" width="10.88671875" style="1" customWidth="1"/>
    <col min="7748" max="7750" width="9.6640625" style="1" customWidth="1"/>
    <col min="7751" max="7751" width="10.44140625" style="1" customWidth="1"/>
    <col min="7752" max="7752" width="14.6640625" style="1" customWidth="1"/>
    <col min="7753" max="7753" width="11" style="1" customWidth="1"/>
    <col min="7754" max="7937" width="9.109375" style="1"/>
    <col min="7938" max="7938" width="37.6640625" style="1" customWidth="1"/>
    <col min="7939" max="7939" width="10.88671875" style="1" customWidth="1"/>
    <col min="7940" max="7940" width="10.33203125" style="1" customWidth="1"/>
    <col min="7941" max="7946" width="9.6640625" style="1" customWidth="1"/>
    <col min="7947" max="7947" width="13.6640625" style="1" customWidth="1"/>
    <col min="7948" max="7997" width="12.6640625" style="1" customWidth="1"/>
    <col min="7998" max="7998" width="9.6640625" style="1" customWidth="1"/>
    <col min="7999" max="7999" width="11.109375" style="1" customWidth="1"/>
    <col min="8000" max="8000" width="11" style="1" customWidth="1"/>
    <col min="8001" max="8001" width="9.6640625" style="1" customWidth="1"/>
    <col min="8002" max="8002" width="10.5546875" style="1" customWidth="1"/>
    <col min="8003" max="8003" width="10.88671875" style="1" customWidth="1"/>
    <col min="8004" max="8006" width="9.6640625" style="1" customWidth="1"/>
    <col min="8007" max="8007" width="10.44140625" style="1" customWidth="1"/>
    <col min="8008" max="8008" width="14.6640625" style="1" customWidth="1"/>
    <col min="8009" max="8009" width="11" style="1" customWidth="1"/>
    <col min="8010" max="8193" width="9.109375" style="1"/>
    <col min="8194" max="8194" width="37.6640625" style="1" customWidth="1"/>
    <col min="8195" max="8195" width="10.88671875" style="1" customWidth="1"/>
    <col min="8196" max="8196" width="10.33203125" style="1" customWidth="1"/>
    <col min="8197" max="8202" width="9.6640625" style="1" customWidth="1"/>
    <col min="8203" max="8203" width="13.6640625" style="1" customWidth="1"/>
    <col min="8204" max="8253" width="12.6640625" style="1" customWidth="1"/>
    <col min="8254" max="8254" width="9.6640625" style="1" customWidth="1"/>
    <col min="8255" max="8255" width="11.109375" style="1" customWidth="1"/>
    <col min="8256" max="8256" width="11" style="1" customWidth="1"/>
    <col min="8257" max="8257" width="9.6640625" style="1" customWidth="1"/>
    <col min="8258" max="8258" width="10.5546875" style="1" customWidth="1"/>
    <col min="8259" max="8259" width="10.88671875" style="1" customWidth="1"/>
    <col min="8260" max="8262" width="9.6640625" style="1" customWidth="1"/>
    <col min="8263" max="8263" width="10.44140625" style="1" customWidth="1"/>
    <col min="8264" max="8264" width="14.6640625" style="1" customWidth="1"/>
    <col min="8265" max="8265" width="11" style="1" customWidth="1"/>
    <col min="8266" max="8449" width="9.109375" style="1"/>
    <col min="8450" max="8450" width="37.6640625" style="1" customWidth="1"/>
    <col min="8451" max="8451" width="10.88671875" style="1" customWidth="1"/>
    <col min="8452" max="8452" width="10.33203125" style="1" customWidth="1"/>
    <col min="8453" max="8458" width="9.6640625" style="1" customWidth="1"/>
    <col min="8459" max="8459" width="13.6640625" style="1" customWidth="1"/>
    <col min="8460" max="8509" width="12.6640625" style="1" customWidth="1"/>
    <col min="8510" max="8510" width="9.6640625" style="1" customWidth="1"/>
    <col min="8511" max="8511" width="11.109375" style="1" customWidth="1"/>
    <col min="8512" max="8512" width="11" style="1" customWidth="1"/>
    <col min="8513" max="8513" width="9.6640625" style="1" customWidth="1"/>
    <col min="8514" max="8514" width="10.5546875" style="1" customWidth="1"/>
    <col min="8515" max="8515" width="10.88671875" style="1" customWidth="1"/>
    <col min="8516" max="8518" width="9.6640625" style="1" customWidth="1"/>
    <col min="8519" max="8519" width="10.44140625" style="1" customWidth="1"/>
    <col min="8520" max="8520" width="14.6640625" style="1" customWidth="1"/>
    <col min="8521" max="8521" width="11" style="1" customWidth="1"/>
    <col min="8522" max="8705" width="9.109375" style="1"/>
    <col min="8706" max="8706" width="37.6640625" style="1" customWidth="1"/>
    <col min="8707" max="8707" width="10.88671875" style="1" customWidth="1"/>
    <col min="8708" max="8708" width="10.33203125" style="1" customWidth="1"/>
    <col min="8709" max="8714" width="9.6640625" style="1" customWidth="1"/>
    <col min="8715" max="8715" width="13.6640625" style="1" customWidth="1"/>
    <col min="8716" max="8765" width="12.6640625" style="1" customWidth="1"/>
    <col min="8766" max="8766" width="9.6640625" style="1" customWidth="1"/>
    <col min="8767" max="8767" width="11.109375" style="1" customWidth="1"/>
    <col min="8768" max="8768" width="11" style="1" customWidth="1"/>
    <col min="8769" max="8769" width="9.6640625" style="1" customWidth="1"/>
    <col min="8770" max="8770" width="10.5546875" style="1" customWidth="1"/>
    <col min="8771" max="8771" width="10.88671875" style="1" customWidth="1"/>
    <col min="8772" max="8774" width="9.6640625" style="1" customWidth="1"/>
    <col min="8775" max="8775" width="10.44140625" style="1" customWidth="1"/>
    <col min="8776" max="8776" width="14.6640625" style="1" customWidth="1"/>
    <col min="8777" max="8777" width="11" style="1" customWidth="1"/>
    <col min="8778" max="8961" width="9.109375" style="1"/>
    <col min="8962" max="8962" width="37.6640625" style="1" customWidth="1"/>
    <col min="8963" max="8963" width="10.88671875" style="1" customWidth="1"/>
    <col min="8964" max="8964" width="10.33203125" style="1" customWidth="1"/>
    <col min="8965" max="8970" width="9.6640625" style="1" customWidth="1"/>
    <col min="8971" max="8971" width="13.6640625" style="1" customWidth="1"/>
    <col min="8972" max="9021" width="12.6640625" style="1" customWidth="1"/>
    <col min="9022" max="9022" width="9.6640625" style="1" customWidth="1"/>
    <col min="9023" max="9023" width="11.109375" style="1" customWidth="1"/>
    <col min="9024" max="9024" width="11" style="1" customWidth="1"/>
    <col min="9025" max="9025" width="9.6640625" style="1" customWidth="1"/>
    <col min="9026" max="9026" width="10.5546875" style="1" customWidth="1"/>
    <col min="9027" max="9027" width="10.88671875" style="1" customWidth="1"/>
    <col min="9028" max="9030" width="9.6640625" style="1" customWidth="1"/>
    <col min="9031" max="9031" width="10.44140625" style="1" customWidth="1"/>
    <col min="9032" max="9032" width="14.6640625" style="1" customWidth="1"/>
    <col min="9033" max="9033" width="11" style="1" customWidth="1"/>
    <col min="9034" max="9217" width="9.109375" style="1"/>
    <col min="9218" max="9218" width="37.6640625" style="1" customWidth="1"/>
    <col min="9219" max="9219" width="10.88671875" style="1" customWidth="1"/>
    <col min="9220" max="9220" width="10.33203125" style="1" customWidth="1"/>
    <col min="9221" max="9226" width="9.6640625" style="1" customWidth="1"/>
    <col min="9227" max="9227" width="13.6640625" style="1" customWidth="1"/>
    <col min="9228" max="9277" width="12.6640625" style="1" customWidth="1"/>
    <col min="9278" max="9278" width="9.6640625" style="1" customWidth="1"/>
    <col min="9279" max="9279" width="11.109375" style="1" customWidth="1"/>
    <col min="9280" max="9280" width="11" style="1" customWidth="1"/>
    <col min="9281" max="9281" width="9.6640625" style="1" customWidth="1"/>
    <col min="9282" max="9282" width="10.5546875" style="1" customWidth="1"/>
    <col min="9283" max="9283" width="10.88671875" style="1" customWidth="1"/>
    <col min="9284" max="9286" width="9.6640625" style="1" customWidth="1"/>
    <col min="9287" max="9287" width="10.44140625" style="1" customWidth="1"/>
    <col min="9288" max="9288" width="14.6640625" style="1" customWidth="1"/>
    <col min="9289" max="9289" width="11" style="1" customWidth="1"/>
    <col min="9290" max="9473" width="9.109375" style="1"/>
    <col min="9474" max="9474" width="37.6640625" style="1" customWidth="1"/>
    <col min="9475" max="9475" width="10.88671875" style="1" customWidth="1"/>
    <col min="9476" max="9476" width="10.33203125" style="1" customWidth="1"/>
    <col min="9477" max="9482" width="9.6640625" style="1" customWidth="1"/>
    <col min="9483" max="9483" width="13.6640625" style="1" customWidth="1"/>
    <col min="9484" max="9533" width="12.6640625" style="1" customWidth="1"/>
    <col min="9534" max="9534" width="9.6640625" style="1" customWidth="1"/>
    <col min="9535" max="9535" width="11.109375" style="1" customWidth="1"/>
    <col min="9536" max="9536" width="11" style="1" customWidth="1"/>
    <col min="9537" max="9537" width="9.6640625" style="1" customWidth="1"/>
    <col min="9538" max="9538" width="10.5546875" style="1" customWidth="1"/>
    <col min="9539" max="9539" width="10.88671875" style="1" customWidth="1"/>
    <col min="9540" max="9542" width="9.6640625" style="1" customWidth="1"/>
    <col min="9543" max="9543" width="10.44140625" style="1" customWidth="1"/>
    <col min="9544" max="9544" width="14.6640625" style="1" customWidth="1"/>
    <col min="9545" max="9545" width="11" style="1" customWidth="1"/>
    <col min="9546" max="9729" width="9.109375" style="1"/>
    <col min="9730" max="9730" width="37.6640625" style="1" customWidth="1"/>
    <col min="9731" max="9731" width="10.88671875" style="1" customWidth="1"/>
    <col min="9732" max="9732" width="10.33203125" style="1" customWidth="1"/>
    <col min="9733" max="9738" width="9.6640625" style="1" customWidth="1"/>
    <col min="9739" max="9739" width="13.6640625" style="1" customWidth="1"/>
    <col min="9740" max="9789" width="12.6640625" style="1" customWidth="1"/>
    <col min="9790" max="9790" width="9.6640625" style="1" customWidth="1"/>
    <col min="9791" max="9791" width="11.109375" style="1" customWidth="1"/>
    <col min="9792" max="9792" width="11" style="1" customWidth="1"/>
    <col min="9793" max="9793" width="9.6640625" style="1" customWidth="1"/>
    <col min="9794" max="9794" width="10.5546875" style="1" customWidth="1"/>
    <col min="9795" max="9795" width="10.88671875" style="1" customWidth="1"/>
    <col min="9796" max="9798" width="9.6640625" style="1" customWidth="1"/>
    <col min="9799" max="9799" width="10.44140625" style="1" customWidth="1"/>
    <col min="9800" max="9800" width="14.6640625" style="1" customWidth="1"/>
    <col min="9801" max="9801" width="11" style="1" customWidth="1"/>
    <col min="9802" max="9985" width="9.109375" style="1"/>
    <col min="9986" max="9986" width="37.6640625" style="1" customWidth="1"/>
    <col min="9987" max="9987" width="10.88671875" style="1" customWidth="1"/>
    <col min="9988" max="9988" width="10.33203125" style="1" customWidth="1"/>
    <col min="9989" max="9994" width="9.6640625" style="1" customWidth="1"/>
    <col min="9995" max="9995" width="13.6640625" style="1" customWidth="1"/>
    <col min="9996" max="10045" width="12.6640625" style="1" customWidth="1"/>
    <col min="10046" max="10046" width="9.6640625" style="1" customWidth="1"/>
    <col min="10047" max="10047" width="11.109375" style="1" customWidth="1"/>
    <col min="10048" max="10048" width="11" style="1" customWidth="1"/>
    <col min="10049" max="10049" width="9.6640625" style="1" customWidth="1"/>
    <col min="10050" max="10050" width="10.5546875" style="1" customWidth="1"/>
    <col min="10051" max="10051" width="10.88671875" style="1" customWidth="1"/>
    <col min="10052" max="10054" width="9.6640625" style="1" customWidth="1"/>
    <col min="10055" max="10055" width="10.44140625" style="1" customWidth="1"/>
    <col min="10056" max="10056" width="14.6640625" style="1" customWidth="1"/>
    <col min="10057" max="10057" width="11" style="1" customWidth="1"/>
    <col min="10058" max="10241" width="9.109375" style="1"/>
    <col min="10242" max="10242" width="37.6640625" style="1" customWidth="1"/>
    <col min="10243" max="10243" width="10.88671875" style="1" customWidth="1"/>
    <col min="10244" max="10244" width="10.33203125" style="1" customWidth="1"/>
    <col min="10245" max="10250" width="9.6640625" style="1" customWidth="1"/>
    <col min="10251" max="10251" width="13.6640625" style="1" customWidth="1"/>
    <col min="10252" max="10301" width="12.6640625" style="1" customWidth="1"/>
    <col min="10302" max="10302" width="9.6640625" style="1" customWidth="1"/>
    <col min="10303" max="10303" width="11.109375" style="1" customWidth="1"/>
    <col min="10304" max="10304" width="11" style="1" customWidth="1"/>
    <col min="10305" max="10305" width="9.6640625" style="1" customWidth="1"/>
    <col min="10306" max="10306" width="10.5546875" style="1" customWidth="1"/>
    <col min="10307" max="10307" width="10.88671875" style="1" customWidth="1"/>
    <col min="10308" max="10310" width="9.6640625" style="1" customWidth="1"/>
    <col min="10311" max="10311" width="10.44140625" style="1" customWidth="1"/>
    <col min="10312" max="10312" width="14.6640625" style="1" customWidth="1"/>
    <col min="10313" max="10313" width="11" style="1" customWidth="1"/>
    <col min="10314" max="10497" width="9.109375" style="1"/>
    <col min="10498" max="10498" width="37.6640625" style="1" customWidth="1"/>
    <col min="10499" max="10499" width="10.88671875" style="1" customWidth="1"/>
    <col min="10500" max="10500" width="10.33203125" style="1" customWidth="1"/>
    <col min="10501" max="10506" width="9.6640625" style="1" customWidth="1"/>
    <col min="10507" max="10507" width="13.6640625" style="1" customWidth="1"/>
    <col min="10508" max="10557" width="12.6640625" style="1" customWidth="1"/>
    <col min="10558" max="10558" width="9.6640625" style="1" customWidth="1"/>
    <col min="10559" max="10559" width="11.109375" style="1" customWidth="1"/>
    <col min="10560" max="10560" width="11" style="1" customWidth="1"/>
    <col min="10561" max="10561" width="9.6640625" style="1" customWidth="1"/>
    <col min="10562" max="10562" width="10.5546875" style="1" customWidth="1"/>
    <col min="10563" max="10563" width="10.88671875" style="1" customWidth="1"/>
    <col min="10564" max="10566" width="9.6640625" style="1" customWidth="1"/>
    <col min="10567" max="10567" width="10.44140625" style="1" customWidth="1"/>
    <col min="10568" max="10568" width="14.6640625" style="1" customWidth="1"/>
    <col min="10569" max="10569" width="11" style="1" customWidth="1"/>
    <col min="10570" max="10753" width="9.109375" style="1"/>
    <col min="10754" max="10754" width="37.6640625" style="1" customWidth="1"/>
    <col min="10755" max="10755" width="10.88671875" style="1" customWidth="1"/>
    <col min="10756" max="10756" width="10.33203125" style="1" customWidth="1"/>
    <col min="10757" max="10762" width="9.6640625" style="1" customWidth="1"/>
    <col min="10763" max="10763" width="13.6640625" style="1" customWidth="1"/>
    <col min="10764" max="10813" width="12.6640625" style="1" customWidth="1"/>
    <col min="10814" max="10814" width="9.6640625" style="1" customWidth="1"/>
    <col min="10815" max="10815" width="11.109375" style="1" customWidth="1"/>
    <col min="10816" max="10816" width="11" style="1" customWidth="1"/>
    <col min="10817" max="10817" width="9.6640625" style="1" customWidth="1"/>
    <col min="10818" max="10818" width="10.5546875" style="1" customWidth="1"/>
    <col min="10819" max="10819" width="10.88671875" style="1" customWidth="1"/>
    <col min="10820" max="10822" width="9.6640625" style="1" customWidth="1"/>
    <col min="10823" max="10823" width="10.44140625" style="1" customWidth="1"/>
    <col min="10824" max="10824" width="14.6640625" style="1" customWidth="1"/>
    <col min="10825" max="10825" width="11" style="1" customWidth="1"/>
    <col min="10826" max="11009" width="9.109375" style="1"/>
    <col min="11010" max="11010" width="37.6640625" style="1" customWidth="1"/>
    <col min="11011" max="11011" width="10.88671875" style="1" customWidth="1"/>
    <col min="11012" max="11012" width="10.33203125" style="1" customWidth="1"/>
    <col min="11013" max="11018" width="9.6640625" style="1" customWidth="1"/>
    <col min="11019" max="11019" width="13.6640625" style="1" customWidth="1"/>
    <col min="11020" max="11069" width="12.6640625" style="1" customWidth="1"/>
    <col min="11070" max="11070" width="9.6640625" style="1" customWidth="1"/>
    <col min="11071" max="11071" width="11.109375" style="1" customWidth="1"/>
    <col min="11072" max="11072" width="11" style="1" customWidth="1"/>
    <col min="11073" max="11073" width="9.6640625" style="1" customWidth="1"/>
    <col min="11074" max="11074" width="10.5546875" style="1" customWidth="1"/>
    <col min="11075" max="11075" width="10.88671875" style="1" customWidth="1"/>
    <col min="11076" max="11078" width="9.6640625" style="1" customWidth="1"/>
    <col min="11079" max="11079" width="10.44140625" style="1" customWidth="1"/>
    <col min="11080" max="11080" width="14.6640625" style="1" customWidth="1"/>
    <col min="11081" max="11081" width="11" style="1" customWidth="1"/>
    <col min="11082" max="11265" width="9.109375" style="1"/>
    <col min="11266" max="11266" width="37.6640625" style="1" customWidth="1"/>
    <col min="11267" max="11267" width="10.88671875" style="1" customWidth="1"/>
    <col min="11268" max="11268" width="10.33203125" style="1" customWidth="1"/>
    <col min="11269" max="11274" width="9.6640625" style="1" customWidth="1"/>
    <col min="11275" max="11275" width="13.6640625" style="1" customWidth="1"/>
    <col min="11276" max="11325" width="12.6640625" style="1" customWidth="1"/>
    <col min="11326" max="11326" width="9.6640625" style="1" customWidth="1"/>
    <col min="11327" max="11327" width="11.109375" style="1" customWidth="1"/>
    <col min="11328" max="11328" width="11" style="1" customWidth="1"/>
    <col min="11329" max="11329" width="9.6640625" style="1" customWidth="1"/>
    <col min="11330" max="11330" width="10.5546875" style="1" customWidth="1"/>
    <col min="11331" max="11331" width="10.88671875" style="1" customWidth="1"/>
    <col min="11332" max="11334" width="9.6640625" style="1" customWidth="1"/>
    <col min="11335" max="11335" width="10.44140625" style="1" customWidth="1"/>
    <col min="11336" max="11336" width="14.6640625" style="1" customWidth="1"/>
    <col min="11337" max="11337" width="11" style="1" customWidth="1"/>
    <col min="11338" max="11521" width="9.109375" style="1"/>
    <col min="11522" max="11522" width="37.6640625" style="1" customWidth="1"/>
    <col min="11523" max="11523" width="10.88671875" style="1" customWidth="1"/>
    <col min="11524" max="11524" width="10.33203125" style="1" customWidth="1"/>
    <col min="11525" max="11530" width="9.6640625" style="1" customWidth="1"/>
    <col min="11531" max="11531" width="13.6640625" style="1" customWidth="1"/>
    <col min="11532" max="11581" width="12.6640625" style="1" customWidth="1"/>
    <col min="11582" max="11582" width="9.6640625" style="1" customWidth="1"/>
    <col min="11583" max="11583" width="11.109375" style="1" customWidth="1"/>
    <col min="11584" max="11584" width="11" style="1" customWidth="1"/>
    <col min="11585" max="11585" width="9.6640625" style="1" customWidth="1"/>
    <col min="11586" max="11586" width="10.5546875" style="1" customWidth="1"/>
    <col min="11587" max="11587" width="10.88671875" style="1" customWidth="1"/>
    <col min="11588" max="11590" width="9.6640625" style="1" customWidth="1"/>
    <col min="11591" max="11591" width="10.44140625" style="1" customWidth="1"/>
    <col min="11592" max="11592" width="14.6640625" style="1" customWidth="1"/>
    <col min="11593" max="11593" width="11" style="1" customWidth="1"/>
    <col min="11594" max="11777" width="9.109375" style="1"/>
    <col min="11778" max="11778" width="37.6640625" style="1" customWidth="1"/>
    <col min="11779" max="11779" width="10.88671875" style="1" customWidth="1"/>
    <col min="11780" max="11780" width="10.33203125" style="1" customWidth="1"/>
    <col min="11781" max="11786" width="9.6640625" style="1" customWidth="1"/>
    <col min="11787" max="11787" width="13.6640625" style="1" customWidth="1"/>
    <col min="11788" max="11837" width="12.6640625" style="1" customWidth="1"/>
    <col min="11838" max="11838" width="9.6640625" style="1" customWidth="1"/>
    <col min="11839" max="11839" width="11.109375" style="1" customWidth="1"/>
    <col min="11840" max="11840" width="11" style="1" customWidth="1"/>
    <col min="11841" max="11841" width="9.6640625" style="1" customWidth="1"/>
    <col min="11842" max="11842" width="10.5546875" style="1" customWidth="1"/>
    <col min="11843" max="11843" width="10.88671875" style="1" customWidth="1"/>
    <col min="11844" max="11846" width="9.6640625" style="1" customWidth="1"/>
    <col min="11847" max="11847" width="10.44140625" style="1" customWidth="1"/>
    <col min="11848" max="11848" width="14.6640625" style="1" customWidth="1"/>
    <col min="11849" max="11849" width="11" style="1" customWidth="1"/>
    <col min="11850" max="12033" width="9.109375" style="1"/>
    <col min="12034" max="12034" width="37.6640625" style="1" customWidth="1"/>
    <col min="12035" max="12035" width="10.88671875" style="1" customWidth="1"/>
    <col min="12036" max="12036" width="10.33203125" style="1" customWidth="1"/>
    <col min="12037" max="12042" width="9.6640625" style="1" customWidth="1"/>
    <col min="12043" max="12043" width="13.6640625" style="1" customWidth="1"/>
    <col min="12044" max="12093" width="12.6640625" style="1" customWidth="1"/>
    <col min="12094" max="12094" width="9.6640625" style="1" customWidth="1"/>
    <col min="12095" max="12095" width="11.109375" style="1" customWidth="1"/>
    <col min="12096" max="12096" width="11" style="1" customWidth="1"/>
    <col min="12097" max="12097" width="9.6640625" style="1" customWidth="1"/>
    <col min="12098" max="12098" width="10.5546875" style="1" customWidth="1"/>
    <col min="12099" max="12099" width="10.88671875" style="1" customWidth="1"/>
    <col min="12100" max="12102" width="9.6640625" style="1" customWidth="1"/>
    <col min="12103" max="12103" width="10.44140625" style="1" customWidth="1"/>
    <col min="12104" max="12104" width="14.6640625" style="1" customWidth="1"/>
    <col min="12105" max="12105" width="11" style="1" customWidth="1"/>
    <col min="12106" max="12289" width="9.109375" style="1"/>
    <col min="12290" max="12290" width="37.6640625" style="1" customWidth="1"/>
    <col min="12291" max="12291" width="10.88671875" style="1" customWidth="1"/>
    <col min="12292" max="12292" width="10.33203125" style="1" customWidth="1"/>
    <col min="12293" max="12298" width="9.6640625" style="1" customWidth="1"/>
    <col min="12299" max="12299" width="13.6640625" style="1" customWidth="1"/>
    <col min="12300" max="12349" width="12.6640625" style="1" customWidth="1"/>
    <col min="12350" max="12350" width="9.6640625" style="1" customWidth="1"/>
    <col min="12351" max="12351" width="11.109375" style="1" customWidth="1"/>
    <col min="12352" max="12352" width="11" style="1" customWidth="1"/>
    <col min="12353" max="12353" width="9.6640625" style="1" customWidth="1"/>
    <col min="12354" max="12354" width="10.5546875" style="1" customWidth="1"/>
    <col min="12355" max="12355" width="10.88671875" style="1" customWidth="1"/>
    <col min="12356" max="12358" width="9.6640625" style="1" customWidth="1"/>
    <col min="12359" max="12359" width="10.44140625" style="1" customWidth="1"/>
    <col min="12360" max="12360" width="14.6640625" style="1" customWidth="1"/>
    <col min="12361" max="12361" width="11" style="1" customWidth="1"/>
    <col min="12362" max="12545" width="9.109375" style="1"/>
    <col min="12546" max="12546" width="37.6640625" style="1" customWidth="1"/>
    <col min="12547" max="12547" width="10.88671875" style="1" customWidth="1"/>
    <col min="12548" max="12548" width="10.33203125" style="1" customWidth="1"/>
    <col min="12549" max="12554" width="9.6640625" style="1" customWidth="1"/>
    <col min="12555" max="12555" width="13.6640625" style="1" customWidth="1"/>
    <col min="12556" max="12605" width="12.6640625" style="1" customWidth="1"/>
    <col min="12606" max="12606" width="9.6640625" style="1" customWidth="1"/>
    <col min="12607" max="12607" width="11.109375" style="1" customWidth="1"/>
    <col min="12608" max="12608" width="11" style="1" customWidth="1"/>
    <col min="12609" max="12609" width="9.6640625" style="1" customWidth="1"/>
    <col min="12610" max="12610" width="10.5546875" style="1" customWidth="1"/>
    <col min="12611" max="12611" width="10.88671875" style="1" customWidth="1"/>
    <col min="12612" max="12614" width="9.6640625" style="1" customWidth="1"/>
    <col min="12615" max="12615" width="10.44140625" style="1" customWidth="1"/>
    <col min="12616" max="12616" width="14.6640625" style="1" customWidth="1"/>
    <col min="12617" max="12617" width="11" style="1" customWidth="1"/>
    <col min="12618" max="12801" width="9.109375" style="1"/>
    <col min="12802" max="12802" width="37.6640625" style="1" customWidth="1"/>
    <col min="12803" max="12803" width="10.88671875" style="1" customWidth="1"/>
    <col min="12804" max="12804" width="10.33203125" style="1" customWidth="1"/>
    <col min="12805" max="12810" width="9.6640625" style="1" customWidth="1"/>
    <col min="12811" max="12811" width="13.6640625" style="1" customWidth="1"/>
    <col min="12812" max="12861" width="12.6640625" style="1" customWidth="1"/>
    <col min="12862" max="12862" width="9.6640625" style="1" customWidth="1"/>
    <col min="12863" max="12863" width="11.109375" style="1" customWidth="1"/>
    <col min="12864" max="12864" width="11" style="1" customWidth="1"/>
    <col min="12865" max="12865" width="9.6640625" style="1" customWidth="1"/>
    <col min="12866" max="12866" width="10.5546875" style="1" customWidth="1"/>
    <col min="12867" max="12867" width="10.88671875" style="1" customWidth="1"/>
    <col min="12868" max="12870" width="9.6640625" style="1" customWidth="1"/>
    <col min="12871" max="12871" width="10.44140625" style="1" customWidth="1"/>
    <col min="12872" max="12872" width="14.6640625" style="1" customWidth="1"/>
    <col min="12873" max="12873" width="11" style="1" customWidth="1"/>
    <col min="12874" max="13057" width="9.109375" style="1"/>
    <col min="13058" max="13058" width="37.6640625" style="1" customWidth="1"/>
    <col min="13059" max="13059" width="10.88671875" style="1" customWidth="1"/>
    <col min="13060" max="13060" width="10.33203125" style="1" customWidth="1"/>
    <col min="13061" max="13066" width="9.6640625" style="1" customWidth="1"/>
    <col min="13067" max="13067" width="13.6640625" style="1" customWidth="1"/>
    <col min="13068" max="13117" width="12.6640625" style="1" customWidth="1"/>
    <col min="13118" max="13118" width="9.6640625" style="1" customWidth="1"/>
    <col min="13119" max="13119" width="11.109375" style="1" customWidth="1"/>
    <col min="13120" max="13120" width="11" style="1" customWidth="1"/>
    <col min="13121" max="13121" width="9.6640625" style="1" customWidth="1"/>
    <col min="13122" max="13122" width="10.5546875" style="1" customWidth="1"/>
    <col min="13123" max="13123" width="10.88671875" style="1" customWidth="1"/>
    <col min="13124" max="13126" width="9.6640625" style="1" customWidth="1"/>
    <col min="13127" max="13127" width="10.44140625" style="1" customWidth="1"/>
    <col min="13128" max="13128" width="14.6640625" style="1" customWidth="1"/>
    <col min="13129" max="13129" width="11" style="1" customWidth="1"/>
    <col min="13130" max="13313" width="9.109375" style="1"/>
    <col min="13314" max="13314" width="37.6640625" style="1" customWidth="1"/>
    <col min="13315" max="13315" width="10.88671875" style="1" customWidth="1"/>
    <col min="13316" max="13316" width="10.33203125" style="1" customWidth="1"/>
    <col min="13317" max="13322" width="9.6640625" style="1" customWidth="1"/>
    <col min="13323" max="13323" width="13.6640625" style="1" customWidth="1"/>
    <col min="13324" max="13373" width="12.6640625" style="1" customWidth="1"/>
    <col min="13374" max="13374" width="9.6640625" style="1" customWidth="1"/>
    <col min="13375" max="13375" width="11.109375" style="1" customWidth="1"/>
    <col min="13376" max="13376" width="11" style="1" customWidth="1"/>
    <col min="13377" max="13377" width="9.6640625" style="1" customWidth="1"/>
    <col min="13378" max="13378" width="10.5546875" style="1" customWidth="1"/>
    <col min="13379" max="13379" width="10.88671875" style="1" customWidth="1"/>
    <col min="13380" max="13382" width="9.6640625" style="1" customWidth="1"/>
    <col min="13383" max="13383" width="10.44140625" style="1" customWidth="1"/>
    <col min="13384" max="13384" width="14.6640625" style="1" customWidth="1"/>
    <col min="13385" max="13385" width="11" style="1" customWidth="1"/>
    <col min="13386" max="13569" width="9.109375" style="1"/>
    <col min="13570" max="13570" width="37.6640625" style="1" customWidth="1"/>
    <col min="13571" max="13571" width="10.88671875" style="1" customWidth="1"/>
    <col min="13572" max="13572" width="10.33203125" style="1" customWidth="1"/>
    <col min="13573" max="13578" width="9.6640625" style="1" customWidth="1"/>
    <col min="13579" max="13579" width="13.6640625" style="1" customWidth="1"/>
    <col min="13580" max="13629" width="12.6640625" style="1" customWidth="1"/>
    <col min="13630" max="13630" width="9.6640625" style="1" customWidth="1"/>
    <col min="13631" max="13631" width="11.109375" style="1" customWidth="1"/>
    <col min="13632" max="13632" width="11" style="1" customWidth="1"/>
    <col min="13633" max="13633" width="9.6640625" style="1" customWidth="1"/>
    <col min="13634" max="13634" width="10.5546875" style="1" customWidth="1"/>
    <col min="13635" max="13635" width="10.88671875" style="1" customWidth="1"/>
    <col min="13636" max="13638" width="9.6640625" style="1" customWidth="1"/>
    <col min="13639" max="13639" width="10.44140625" style="1" customWidth="1"/>
    <col min="13640" max="13640" width="14.6640625" style="1" customWidth="1"/>
    <col min="13641" max="13641" width="11" style="1" customWidth="1"/>
    <col min="13642" max="13825" width="9.109375" style="1"/>
    <col min="13826" max="13826" width="37.6640625" style="1" customWidth="1"/>
    <col min="13827" max="13827" width="10.88671875" style="1" customWidth="1"/>
    <col min="13828" max="13828" width="10.33203125" style="1" customWidth="1"/>
    <col min="13829" max="13834" width="9.6640625" style="1" customWidth="1"/>
    <col min="13835" max="13835" width="13.6640625" style="1" customWidth="1"/>
    <col min="13836" max="13885" width="12.6640625" style="1" customWidth="1"/>
    <col min="13886" max="13886" width="9.6640625" style="1" customWidth="1"/>
    <col min="13887" max="13887" width="11.109375" style="1" customWidth="1"/>
    <col min="13888" max="13888" width="11" style="1" customWidth="1"/>
    <col min="13889" max="13889" width="9.6640625" style="1" customWidth="1"/>
    <col min="13890" max="13890" width="10.5546875" style="1" customWidth="1"/>
    <col min="13891" max="13891" width="10.88671875" style="1" customWidth="1"/>
    <col min="13892" max="13894" width="9.6640625" style="1" customWidth="1"/>
    <col min="13895" max="13895" width="10.44140625" style="1" customWidth="1"/>
    <col min="13896" max="13896" width="14.6640625" style="1" customWidth="1"/>
    <col min="13897" max="13897" width="11" style="1" customWidth="1"/>
    <col min="13898" max="14081" width="9.109375" style="1"/>
    <col min="14082" max="14082" width="37.6640625" style="1" customWidth="1"/>
    <col min="14083" max="14083" width="10.88671875" style="1" customWidth="1"/>
    <col min="14084" max="14084" width="10.33203125" style="1" customWidth="1"/>
    <col min="14085" max="14090" width="9.6640625" style="1" customWidth="1"/>
    <col min="14091" max="14091" width="13.6640625" style="1" customWidth="1"/>
    <col min="14092" max="14141" width="12.6640625" style="1" customWidth="1"/>
    <col min="14142" max="14142" width="9.6640625" style="1" customWidth="1"/>
    <col min="14143" max="14143" width="11.109375" style="1" customWidth="1"/>
    <col min="14144" max="14144" width="11" style="1" customWidth="1"/>
    <col min="14145" max="14145" width="9.6640625" style="1" customWidth="1"/>
    <col min="14146" max="14146" width="10.5546875" style="1" customWidth="1"/>
    <col min="14147" max="14147" width="10.88671875" style="1" customWidth="1"/>
    <col min="14148" max="14150" width="9.6640625" style="1" customWidth="1"/>
    <col min="14151" max="14151" width="10.44140625" style="1" customWidth="1"/>
    <col min="14152" max="14152" width="14.6640625" style="1" customWidth="1"/>
    <col min="14153" max="14153" width="11" style="1" customWidth="1"/>
    <col min="14154" max="14337" width="9.109375" style="1"/>
    <col min="14338" max="14338" width="37.6640625" style="1" customWidth="1"/>
    <col min="14339" max="14339" width="10.88671875" style="1" customWidth="1"/>
    <col min="14340" max="14340" width="10.33203125" style="1" customWidth="1"/>
    <col min="14341" max="14346" width="9.6640625" style="1" customWidth="1"/>
    <col min="14347" max="14347" width="13.6640625" style="1" customWidth="1"/>
    <col min="14348" max="14397" width="12.6640625" style="1" customWidth="1"/>
    <col min="14398" max="14398" width="9.6640625" style="1" customWidth="1"/>
    <col min="14399" max="14399" width="11.109375" style="1" customWidth="1"/>
    <col min="14400" max="14400" width="11" style="1" customWidth="1"/>
    <col min="14401" max="14401" width="9.6640625" style="1" customWidth="1"/>
    <col min="14402" max="14402" width="10.5546875" style="1" customWidth="1"/>
    <col min="14403" max="14403" width="10.88671875" style="1" customWidth="1"/>
    <col min="14404" max="14406" width="9.6640625" style="1" customWidth="1"/>
    <col min="14407" max="14407" width="10.44140625" style="1" customWidth="1"/>
    <col min="14408" max="14408" width="14.6640625" style="1" customWidth="1"/>
    <col min="14409" max="14409" width="11" style="1" customWidth="1"/>
    <col min="14410" max="14593" width="9.109375" style="1"/>
    <col min="14594" max="14594" width="37.6640625" style="1" customWidth="1"/>
    <col min="14595" max="14595" width="10.88671875" style="1" customWidth="1"/>
    <col min="14596" max="14596" width="10.33203125" style="1" customWidth="1"/>
    <col min="14597" max="14602" width="9.6640625" style="1" customWidth="1"/>
    <col min="14603" max="14603" width="13.6640625" style="1" customWidth="1"/>
    <col min="14604" max="14653" width="12.6640625" style="1" customWidth="1"/>
    <col min="14654" max="14654" width="9.6640625" style="1" customWidth="1"/>
    <col min="14655" max="14655" width="11.109375" style="1" customWidth="1"/>
    <col min="14656" max="14656" width="11" style="1" customWidth="1"/>
    <col min="14657" max="14657" width="9.6640625" style="1" customWidth="1"/>
    <col min="14658" max="14658" width="10.5546875" style="1" customWidth="1"/>
    <col min="14659" max="14659" width="10.88671875" style="1" customWidth="1"/>
    <col min="14660" max="14662" width="9.6640625" style="1" customWidth="1"/>
    <col min="14663" max="14663" width="10.44140625" style="1" customWidth="1"/>
    <col min="14664" max="14664" width="14.6640625" style="1" customWidth="1"/>
    <col min="14665" max="14665" width="11" style="1" customWidth="1"/>
    <col min="14666" max="14849" width="9.109375" style="1"/>
    <col min="14850" max="14850" width="37.6640625" style="1" customWidth="1"/>
    <col min="14851" max="14851" width="10.88671875" style="1" customWidth="1"/>
    <col min="14852" max="14852" width="10.33203125" style="1" customWidth="1"/>
    <col min="14853" max="14858" width="9.6640625" style="1" customWidth="1"/>
    <col min="14859" max="14859" width="13.6640625" style="1" customWidth="1"/>
    <col min="14860" max="14909" width="12.6640625" style="1" customWidth="1"/>
    <col min="14910" max="14910" width="9.6640625" style="1" customWidth="1"/>
    <col min="14911" max="14911" width="11.109375" style="1" customWidth="1"/>
    <col min="14912" max="14912" width="11" style="1" customWidth="1"/>
    <col min="14913" max="14913" width="9.6640625" style="1" customWidth="1"/>
    <col min="14914" max="14914" width="10.5546875" style="1" customWidth="1"/>
    <col min="14915" max="14915" width="10.88671875" style="1" customWidth="1"/>
    <col min="14916" max="14918" width="9.6640625" style="1" customWidth="1"/>
    <col min="14919" max="14919" width="10.44140625" style="1" customWidth="1"/>
    <col min="14920" max="14920" width="14.6640625" style="1" customWidth="1"/>
    <col min="14921" max="14921" width="11" style="1" customWidth="1"/>
    <col min="14922" max="15105" width="9.109375" style="1"/>
    <col min="15106" max="15106" width="37.6640625" style="1" customWidth="1"/>
    <col min="15107" max="15107" width="10.88671875" style="1" customWidth="1"/>
    <col min="15108" max="15108" width="10.33203125" style="1" customWidth="1"/>
    <col min="15109" max="15114" width="9.6640625" style="1" customWidth="1"/>
    <col min="15115" max="15115" width="13.6640625" style="1" customWidth="1"/>
    <col min="15116" max="15165" width="12.6640625" style="1" customWidth="1"/>
    <col min="15166" max="15166" width="9.6640625" style="1" customWidth="1"/>
    <col min="15167" max="15167" width="11.109375" style="1" customWidth="1"/>
    <col min="15168" max="15168" width="11" style="1" customWidth="1"/>
    <col min="15169" max="15169" width="9.6640625" style="1" customWidth="1"/>
    <col min="15170" max="15170" width="10.5546875" style="1" customWidth="1"/>
    <col min="15171" max="15171" width="10.88671875" style="1" customWidth="1"/>
    <col min="15172" max="15174" width="9.6640625" style="1" customWidth="1"/>
    <col min="15175" max="15175" width="10.44140625" style="1" customWidth="1"/>
    <col min="15176" max="15176" width="14.6640625" style="1" customWidth="1"/>
    <col min="15177" max="15177" width="11" style="1" customWidth="1"/>
    <col min="15178" max="15361" width="9.109375" style="1"/>
    <col min="15362" max="15362" width="37.6640625" style="1" customWidth="1"/>
    <col min="15363" max="15363" width="10.88671875" style="1" customWidth="1"/>
    <col min="15364" max="15364" width="10.33203125" style="1" customWidth="1"/>
    <col min="15365" max="15370" width="9.6640625" style="1" customWidth="1"/>
    <col min="15371" max="15371" width="13.6640625" style="1" customWidth="1"/>
    <col min="15372" max="15421" width="12.6640625" style="1" customWidth="1"/>
    <col min="15422" max="15422" width="9.6640625" style="1" customWidth="1"/>
    <col min="15423" max="15423" width="11.109375" style="1" customWidth="1"/>
    <col min="15424" max="15424" width="11" style="1" customWidth="1"/>
    <col min="15425" max="15425" width="9.6640625" style="1" customWidth="1"/>
    <col min="15426" max="15426" width="10.5546875" style="1" customWidth="1"/>
    <col min="15427" max="15427" width="10.88671875" style="1" customWidth="1"/>
    <col min="15428" max="15430" width="9.6640625" style="1" customWidth="1"/>
    <col min="15431" max="15431" width="10.44140625" style="1" customWidth="1"/>
    <col min="15432" max="15432" width="14.6640625" style="1" customWidth="1"/>
    <col min="15433" max="15433" width="11" style="1" customWidth="1"/>
    <col min="15434" max="15617" width="9.109375" style="1"/>
    <col min="15618" max="15618" width="37.6640625" style="1" customWidth="1"/>
    <col min="15619" max="15619" width="10.88671875" style="1" customWidth="1"/>
    <col min="15620" max="15620" width="10.33203125" style="1" customWidth="1"/>
    <col min="15621" max="15626" width="9.6640625" style="1" customWidth="1"/>
    <col min="15627" max="15627" width="13.6640625" style="1" customWidth="1"/>
    <col min="15628" max="15677" width="12.6640625" style="1" customWidth="1"/>
    <col min="15678" max="15678" width="9.6640625" style="1" customWidth="1"/>
    <col min="15679" max="15679" width="11.109375" style="1" customWidth="1"/>
    <col min="15680" max="15680" width="11" style="1" customWidth="1"/>
    <col min="15681" max="15681" width="9.6640625" style="1" customWidth="1"/>
    <col min="15682" max="15682" width="10.5546875" style="1" customWidth="1"/>
    <col min="15683" max="15683" width="10.88671875" style="1" customWidth="1"/>
    <col min="15684" max="15686" width="9.6640625" style="1" customWidth="1"/>
    <col min="15687" max="15687" width="10.44140625" style="1" customWidth="1"/>
    <col min="15688" max="15688" width="14.6640625" style="1" customWidth="1"/>
    <col min="15689" max="15689" width="11" style="1" customWidth="1"/>
    <col min="15690" max="15873" width="9.109375" style="1"/>
    <col min="15874" max="15874" width="37.6640625" style="1" customWidth="1"/>
    <col min="15875" max="15875" width="10.88671875" style="1" customWidth="1"/>
    <col min="15876" max="15876" width="10.33203125" style="1" customWidth="1"/>
    <col min="15877" max="15882" width="9.6640625" style="1" customWidth="1"/>
    <col min="15883" max="15883" width="13.6640625" style="1" customWidth="1"/>
    <col min="15884" max="15933" width="12.6640625" style="1" customWidth="1"/>
    <col min="15934" max="15934" width="9.6640625" style="1" customWidth="1"/>
    <col min="15935" max="15935" width="11.109375" style="1" customWidth="1"/>
    <col min="15936" max="15936" width="11" style="1" customWidth="1"/>
    <col min="15937" max="15937" width="9.6640625" style="1" customWidth="1"/>
    <col min="15938" max="15938" width="10.5546875" style="1" customWidth="1"/>
    <col min="15939" max="15939" width="10.88671875" style="1" customWidth="1"/>
    <col min="15940" max="15942" width="9.6640625" style="1" customWidth="1"/>
    <col min="15943" max="15943" width="10.44140625" style="1" customWidth="1"/>
    <col min="15944" max="15944" width="14.6640625" style="1" customWidth="1"/>
    <col min="15945" max="15945" width="11" style="1" customWidth="1"/>
    <col min="15946" max="16129" width="9.109375" style="1"/>
    <col min="16130" max="16130" width="37.6640625" style="1" customWidth="1"/>
    <col min="16131" max="16131" width="10.88671875" style="1" customWidth="1"/>
    <col min="16132" max="16132" width="10.33203125" style="1" customWidth="1"/>
    <col min="16133" max="16138" width="9.6640625" style="1" customWidth="1"/>
    <col min="16139" max="16139" width="13.6640625" style="1" customWidth="1"/>
    <col min="16140" max="16189" width="12.6640625" style="1" customWidth="1"/>
    <col min="16190" max="16190" width="9.6640625" style="1" customWidth="1"/>
    <col min="16191" max="16191" width="11.109375" style="1" customWidth="1"/>
    <col min="16192" max="16192" width="11" style="1" customWidth="1"/>
    <col min="16193" max="16193" width="9.6640625" style="1" customWidth="1"/>
    <col min="16194" max="16194" width="10.5546875" style="1" customWidth="1"/>
    <col min="16195" max="16195" width="10.88671875" style="1" customWidth="1"/>
    <col min="16196" max="16198" width="9.6640625" style="1" customWidth="1"/>
    <col min="16199" max="16199" width="10.44140625" style="1" customWidth="1"/>
    <col min="16200" max="16200" width="14.6640625" style="1" customWidth="1"/>
    <col min="16201" max="16201" width="11" style="1" customWidth="1"/>
    <col min="16202" max="16384" width="9.109375" style="10"/>
  </cols>
  <sheetData>
    <row r="1" spans="1:78" s="10" customFormat="1" ht="15.6" x14ac:dyDescent="0.3">
      <c r="G1" s="11" t="s">
        <v>187</v>
      </c>
      <c r="H1" s="11"/>
      <c r="N1" s="10" t="s">
        <v>200</v>
      </c>
      <c r="BU1" s="12"/>
      <c r="BW1"/>
      <c r="BX1"/>
      <c r="BY1"/>
      <c r="BZ1"/>
    </row>
    <row r="2" spans="1:78" s="10" customFormat="1" x14ac:dyDescent="0.3">
      <c r="N2" s="10" t="s">
        <v>185</v>
      </c>
      <c r="BU2" s="12"/>
      <c r="BW2"/>
      <c r="BX2"/>
      <c r="BY2"/>
      <c r="BZ2"/>
    </row>
    <row r="3" spans="1:78" s="10" customFormat="1" ht="15" thickBot="1" x14ac:dyDescent="0.35">
      <c r="C3" s="13" t="s">
        <v>184</v>
      </c>
      <c r="BI3" s="13"/>
      <c r="BO3" s="13"/>
      <c r="BU3" s="12"/>
      <c r="BW3"/>
      <c r="BX3"/>
      <c r="BY3"/>
      <c r="BZ3"/>
    </row>
    <row r="4" spans="1:78" s="10" customFormat="1" ht="15.6" thickTop="1" thickBot="1" x14ac:dyDescent="0.35">
      <c r="L4" s="14" t="s">
        <v>183</v>
      </c>
      <c r="M4" s="15"/>
      <c r="N4" s="15"/>
      <c r="O4" s="15"/>
      <c r="P4" s="15"/>
      <c r="Q4" s="15"/>
      <c r="R4" s="15"/>
      <c r="S4" s="15"/>
      <c r="T4" s="15"/>
      <c r="U4" s="15"/>
      <c r="V4" s="15"/>
      <c r="W4" s="15"/>
      <c r="X4" s="15"/>
      <c r="Y4" s="15"/>
      <c r="Z4" s="15"/>
      <c r="AA4" s="15"/>
      <c r="AB4" s="15"/>
      <c r="AC4" s="15"/>
      <c r="AD4" s="15"/>
      <c r="AE4" s="15"/>
      <c r="AF4" s="15"/>
      <c r="AG4" s="15"/>
      <c r="AH4" s="15"/>
      <c r="AI4" s="15"/>
      <c r="AJ4" s="15"/>
      <c r="AK4" s="15"/>
      <c r="AL4" s="15"/>
      <c r="AM4" s="15"/>
      <c r="AN4" s="15"/>
      <c r="AO4" s="15"/>
      <c r="AP4" s="15"/>
      <c r="AQ4" s="15"/>
      <c r="AR4" s="15"/>
      <c r="AS4" s="15"/>
      <c r="AT4" s="15"/>
      <c r="AU4" s="15"/>
      <c r="AV4" s="15"/>
      <c r="AW4" s="15"/>
      <c r="AX4" s="15"/>
      <c r="AY4" s="15"/>
      <c r="AZ4" s="15"/>
      <c r="BA4" s="15"/>
      <c r="BB4" s="15"/>
      <c r="BC4" s="15"/>
      <c r="BD4" s="15"/>
      <c r="BE4" s="15"/>
      <c r="BF4" s="15"/>
      <c r="BG4" s="15"/>
      <c r="BH4" s="16"/>
      <c r="BT4" s="12"/>
      <c r="BW4"/>
      <c r="BX4"/>
      <c r="BY4"/>
      <c r="BZ4"/>
    </row>
    <row r="5" spans="1:78" s="10" customFormat="1" ht="70.5" customHeight="1" thickTop="1" x14ac:dyDescent="0.3">
      <c r="A5" s="17" t="s">
        <v>182</v>
      </c>
      <c r="B5" s="18"/>
      <c r="C5" s="19" t="s">
        <v>181</v>
      </c>
      <c r="D5" s="19" t="s">
        <v>175</v>
      </c>
      <c r="E5" s="19" t="s">
        <v>174</v>
      </c>
      <c r="F5" s="19" t="s">
        <v>173</v>
      </c>
      <c r="G5" s="19" t="s">
        <v>172</v>
      </c>
      <c r="H5" s="19" t="s">
        <v>171</v>
      </c>
      <c r="I5" s="19" t="s">
        <v>170</v>
      </c>
      <c r="J5" s="20" t="s">
        <v>169</v>
      </c>
      <c r="K5" s="21" t="s">
        <v>168</v>
      </c>
      <c r="L5" s="22" t="s">
        <v>167</v>
      </c>
      <c r="M5" s="23" t="s">
        <v>166</v>
      </c>
      <c r="N5" s="23" t="s">
        <v>165</v>
      </c>
      <c r="O5" s="23" t="s">
        <v>164</v>
      </c>
      <c r="P5" s="23" t="s">
        <v>163</v>
      </c>
      <c r="Q5" s="23" t="s">
        <v>162</v>
      </c>
      <c r="R5" s="23" t="s">
        <v>161</v>
      </c>
      <c r="S5" s="23" t="s">
        <v>160</v>
      </c>
      <c r="T5" s="23" t="s">
        <v>159</v>
      </c>
      <c r="U5" s="23" t="s">
        <v>158</v>
      </c>
      <c r="V5" s="23" t="s">
        <v>157</v>
      </c>
      <c r="W5" s="23" t="s">
        <v>156</v>
      </c>
      <c r="X5" s="23" t="s">
        <v>155</v>
      </c>
      <c r="Y5" s="23" t="s">
        <v>154</v>
      </c>
      <c r="Z5" s="23" t="s">
        <v>153</v>
      </c>
      <c r="AA5" s="23" t="s">
        <v>85</v>
      </c>
      <c r="AB5" s="23" t="s">
        <v>152</v>
      </c>
      <c r="AC5" s="23" t="s">
        <v>151</v>
      </c>
      <c r="AD5" s="23" t="s">
        <v>150</v>
      </c>
      <c r="AE5" s="23" t="s">
        <v>149</v>
      </c>
      <c r="AF5" s="23" t="s">
        <v>148</v>
      </c>
      <c r="AG5" s="23" t="s">
        <v>147</v>
      </c>
      <c r="AH5" s="23" t="s">
        <v>146</v>
      </c>
      <c r="AI5" s="23" t="s">
        <v>145</v>
      </c>
      <c r="AJ5" s="23" t="s">
        <v>144</v>
      </c>
      <c r="AK5" s="23" t="s">
        <v>143</v>
      </c>
      <c r="AL5" s="23" t="s">
        <v>142</v>
      </c>
      <c r="AM5" s="23" t="s">
        <v>141</v>
      </c>
      <c r="AN5" s="23" t="s">
        <v>140</v>
      </c>
      <c r="AO5" s="23" t="s">
        <v>57</v>
      </c>
      <c r="AP5" s="23" t="s">
        <v>55</v>
      </c>
      <c r="AQ5" s="23" t="s">
        <v>53</v>
      </c>
      <c r="AR5" s="23" t="s">
        <v>139</v>
      </c>
      <c r="AS5" s="23" t="s">
        <v>217</v>
      </c>
      <c r="AT5" s="23" t="s">
        <v>138</v>
      </c>
      <c r="AU5" s="23" t="s">
        <v>137</v>
      </c>
      <c r="AV5" s="23" t="s">
        <v>136</v>
      </c>
      <c r="AW5" s="23" t="s">
        <v>135</v>
      </c>
      <c r="AX5" s="23" t="s">
        <v>134</v>
      </c>
      <c r="AY5" s="23" t="s">
        <v>38</v>
      </c>
      <c r="AZ5" s="23" t="s">
        <v>36</v>
      </c>
      <c r="BA5" s="23" t="s">
        <v>34</v>
      </c>
      <c r="BB5" s="23" t="s">
        <v>32</v>
      </c>
      <c r="BC5" s="23" t="s">
        <v>133</v>
      </c>
      <c r="BD5" s="23" t="s">
        <v>28</v>
      </c>
      <c r="BE5" s="23" t="s">
        <v>26</v>
      </c>
      <c r="BF5" s="23" t="s">
        <v>24</v>
      </c>
      <c r="BG5" s="19" t="s">
        <v>22</v>
      </c>
      <c r="BH5" s="21" t="s">
        <v>132</v>
      </c>
      <c r="BI5" s="24" t="s">
        <v>180</v>
      </c>
      <c r="BJ5" s="25" t="s">
        <v>179</v>
      </c>
      <c r="BW5"/>
      <c r="BX5"/>
      <c r="BY5"/>
      <c r="BZ5"/>
    </row>
    <row r="6" spans="1:78" s="10" customFormat="1" ht="15" customHeight="1" x14ac:dyDescent="0.3">
      <c r="A6" s="26"/>
      <c r="B6" s="27"/>
      <c r="C6" s="28"/>
      <c r="D6" s="27"/>
      <c r="E6" s="27"/>
      <c r="F6" s="27"/>
      <c r="G6" s="27"/>
      <c r="H6" s="27"/>
      <c r="I6" s="27"/>
      <c r="J6" s="27"/>
      <c r="K6" s="27"/>
      <c r="L6" s="29"/>
      <c r="M6" s="28"/>
      <c r="N6" s="28"/>
      <c r="O6" s="28"/>
      <c r="P6" s="28"/>
      <c r="Q6" s="28"/>
      <c r="R6" s="28"/>
      <c r="S6" s="28"/>
      <c r="T6" s="28"/>
      <c r="U6" s="28"/>
      <c r="V6" s="28"/>
      <c r="W6" s="28"/>
      <c r="X6" s="28"/>
      <c r="Y6" s="28"/>
      <c r="Z6" s="28"/>
      <c r="AA6" s="28"/>
      <c r="AB6" s="28"/>
      <c r="AC6" s="28"/>
      <c r="AD6" s="28"/>
      <c r="AE6" s="28"/>
      <c r="AF6" s="28"/>
      <c r="AG6" s="28"/>
      <c r="AH6" s="28"/>
      <c r="AI6" s="28"/>
      <c r="AJ6" s="28"/>
      <c r="AK6" s="28"/>
      <c r="AL6" s="28"/>
      <c r="AM6" s="28"/>
      <c r="AN6" s="28"/>
      <c r="AO6" s="28"/>
      <c r="AP6" s="28"/>
      <c r="AQ6" s="28"/>
      <c r="AR6" s="28"/>
      <c r="AS6" s="28"/>
      <c r="AT6" s="28"/>
      <c r="AU6" s="28"/>
      <c r="AV6" s="28"/>
      <c r="AW6" s="28"/>
      <c r="AX6" s="28"/>
      <c r="AY6" s="28"/>
      <c r="AZ6" s="28"/>
      <c r="BA6" s="28"/>
      <c r="BB6" s="28"/>
      <c r="BC6" s="28"/>
      <c r="BD6" s="28"/>
      <c r="BE6" s="28"/>
      <c r="BF6" s="28"/>
      <c r="BG6" s="28"/>
      <c r="BH6" s="30"/>
      <c r="BI6" s="31"/>
      <c r="BJ6" s="32"/>
      <c r="BW6"/>
      <c r="BX6"/>
      <c r="BY6"/>
      <c r="BZ6"/>
    </row>
    <row r="7" spans="1:78" s="10" customFormat="1" ht="15" customHeight="1" thickBot="1" x14ac:dyDescent="0.35">
      <c r="A7" s="33"/>
      <c r="B7" s="34"/>
      <c r="C7" s="35"/>
      <c r="D7" s="34"/>
      <c r="E7" s="34"/>
      <c r="F7" s="34"/>
      <c r="G7" s="34"/>
      <c r="H7" s="34"/>
      <c r="I7" s="34"/>
      <c r="J7" s="34"/>
      <c r="K7" s="34"/>
      <c r="L7" s="36" t="s">
        <v>116</v>
      </c>
      <c r="M7" s="35" t="s">
        <v>114</v>
      </c>
      <c r="N7" s="35" t="s">
        <v>112</v>
      </c>
      <c r="O7" s="35" t="s">
        <v>110</v>
      </c>
      <c r="P7" s="35" t="s">
        <v>108</v>
      </c>
      <c r="Q7" s="35" t="s">
        <v>106</v>
      </c>
      <c r="R7" s="35" t="s">
        <v>104</v>
      </c>
      <c r="S7" s="35" t="s">
        <v>102</v>
      </c>
      <c r="T7" s="35" t="s">
        <v>100</v>
      </c>
      <c r="U7" s="35" t="s">
        <v>98</v>
      </c>
      <c r="V7" s="35" t="s">
        <v>96</v>
      </c>
      <c r="W7" s="35" t="s">
        <v>94</v>
      </c>
      <c r="X7" s="35" t="s">
        <v>92</v>
      </c>
      <c r="Y7" s="35" t="s">
        <v>90</v>
      </c>
      <c r="Z7" s="35" t="s">
        <v>88</v>
      </c>
      <c r="AA7" s="35" t="s">
        <v>86</v>
      </c>
      <c r="AB7" s="35" t="s">
        <v>84</v>
      </c>
      <c r="AC7" s="35" t="s">
        <v>82</v>
      </c>
      <c r="AD7" s="35" t="s">
        <v>80</v>
      </c>
      <c r="AE7" s="35" t="s">
        <v>78</v>
      </c>
      <c r="AF7" s="35" t="s">
        <v>76</v>
      </c>
      <c r="AG7" s="35" t="s">
        <v>74</v>
      </c>
      <c r="AH7" s="35" t="s">
        <v>72</v>
      </c>
      <c r="AI7" s="35" t="s">
        <v>70</v>
      </c>
      <c r="AJ7" s="35" t="s">
        <v>68</v>
      </c>
      <c r="AK7" s="35" t="s">
        <v>66</v>
      </c>
      <c r="AL7" s="35" t="s">
        <v>64</v>
      </c>
      <c r="AM7" s="35" t="s">
        <v>62</v>
      </c>
      <c r="AN7" s="35" t="s">
        <v>60</v>
      </c>
      <c r="AO7" s="35" t="s">
        <v>58</v>
      </c>
      <c r="AP7" s="35" t="s">
        <v>56</v>
      </c>
      <c r="AQ7" s="35" t="s">
        <v>54</v>
      </c>
      <c r="AR7" s="35" t="s">
        <v>52</v>
      </c>
      <c r="AS7" s="35" t="s">
        <v>50</v>
      </c>
      <c r="AT7" s="35" t="s">
        <v>49</v>
      </c>
      <c r="AU7" s="35" t="s">
        <v>47</v>
      </c>
      <c r="AV7" s="35" t="s">
        <v>45</v>
      </c>
      <c r="AW7" s="35" t="s">
        <v>43</v>
      </c>
      <c r="AX7" s="35" t="s">
        <v>41</v>
      </c>
      <c r="AY7" s="35" t="s">
        <v>39</v>
      </c>
      <c r="AZ7" s="35" t="s">
        <v>37</v>
      </c>
      <c r="BA7" s="35" t="s">
        <v>35</v>
      </c>
      <c r="BB7" s="35" t="s">
        <v>33</v>
      </c>
      <c r="BC7" s="35" t="s">
        <v>31</v>
      </c>
      <c r="BD7" s="35" t="s">
        <v>29</v>
      </c>
      <c r="BE7" s="35" t="s">
        <v>27</v>
      </c>
      <c r="BF7" s="35" t="s">
        <v>25</v>
      </c>
      <c r="BG7" s="35" t="s">
        <v>23</v>
      </c>
      <c r="BH7" s="37"/>
      <c r="BI7" s="31"/>
      <c r="BJ7" s="32"/>
      <c r="BW7"/>
      <c r="BX7"/>
      <c r="BY7"/>
      <c r="BZ7"/>
    </row>
    <row r="8" spans="1:78" s="10" customFormat="1" ht="15" thickTop="1" x14ac:dyDescent="0.3">
      <c r="A8" s="26" t="s">
        <v>116</v>
      </c>
      <c r="B8" s="38" t="s">
        <v>115</v>
      </c>
      <c r="C8" s="39">
        <v>2047595</v>
      </c>
      <c r="D8" s="38">
        <v>709609</v>
      </c>
      <c r="E8" s="38">
        <v>0</v>
      </c>
      <c r="F8" s="38">
        <v>0</v>
      </c>
      <c r="G8" s="38"/>
      <c r="H8" s="38">
        <v>0</v>
      </c>
      <c r="I8" s="38">
        <v>0</v>
      </c>
      <c r="J8" s="38">
        <v>10291</v>
      </c>
      <c r="K8" s="38">
        <v>1327695</v>
      </c>
      <c r="L8" s="40">
        <v>1202544</v>
      </c>
      <c r="M8" s="39">
        <v>29283</v>
      </c>
      <c r="N8" s="39">
        <v>0</v>
      </c>
      <c r="O8" s="39">
        <v>0</v>
      </c>
      <c r="P8" s="39">
        <v>0</v>
      </c>
      <c r="Q8" s="39">
        <v>0</v>
      </c>
      <c r="R8" s="39">
        <v>0</v>
      </c>
      <c r="S8" s="39">
        <v>0</v>
      </c>
      <c r="T8" s="39">
        <v>0</v>
      </c>
      <c r="U8" s="39">
        <v>0</v>
      </c>
      <c r="V8" s="39">
        <v>0</v>
      </c>
      <c r="W8" s="39">
        <v>0</v>
      </c>
      <c r="X8" s="39">
        <v>249</v>
      </c>
      <c r="Y8" s="39">
        <v>0</v>
      </c>
      <c r="Z8" s="39">
        <v>0</v>
      </c>
      <c r="AA8" s="39">
        <v>0</v>
      </c>
      <c r="AB8" s="39">
        <v>0</v>
      </c>
      <c r="AC8" s="39">
        <v>0</v>
      </c>
      <c r="AD8" s="39">
        <v>0</v>
      </c>
      <c r="AE8" s="39">
        <v>0</v>
      </c>
      <c r="AF8" s="39">
        <v>85</v>
      </c>
      <c r="AG8" s="39">
        <v>0</v>
      </c>
      <c r="AH8" s="39">
        <v>0</v>
      </c>
      <c r="AI8" s="39">
        <v>0</v>
      </c>
      <c r="AJ8" s="39">
        <v>0</v>
      </c>
      <c r="AK8" s="39">
        <v>0</v>
      </c>
      <c r="AL8" s="39">
        <v>0</v>
      </c>
      <c r="AM8" s="39">
        <v>0</v>
      </c>
      <c r="AN8" s="39">
        <v>1</v>
      </c>
      <c r="AO8" s="39">
        <v>0</v>
      </c>
      <c r="AP8" s="39">
        <v>0</v>
      </c>
      <c r="AQ8" s="39">
        <v>0</v>
      </c>
      <c r="AR8" s="39">
        <v>0</v>
      </c>
      <c r="AS8" s="39">
        <v>0</v>
      </c>
      <c r="AT8" s="39">
        <v>0</v>
      </c>
      <c r="AU8" s="39">
        <v>0</v>
      </c>
      <c r="AV8" s="39">
        <v>0</v>
      </c>
      <c r="AW8" s="39">
        <v>0</v>
      </c>
      <c r="AX8" s="39">
        <v>0</v>
      </c>
      <c r="AY8" s="39">
        <v>0</v>
      </c>
      <c r="AZ8" s="39">
        <v>0</v>
      </c>
      <c r="BA8" s="39">
        <v>0</v>
      </c>
      <c r="BB8" s="39">
        <v>0</v>
      </c>
      <c r="BC8" s="39">
        <v>0</v>
      </c>
      <c r="BD8" s="39">
        <v>0</v>
      </c>
      <c r="BE8" s="39">
        <v>0</v>
      </c>
      <c r="BF8" s="39">
        <v>0</v>
      </c>
      <c r="BG8" s="39">
        <v>0</v>
      </c>
      <c r="BH8" s="41">
        <v>1232162</v>
      </c>
      <c r="BI8" s="42"/>
      <c r="BJ8" s="41">
        <v>95533</v>
      </c>
      <c r="BL8" s="83">
        <v>0</v>
      </c>
      <c r="BW8"/>
      <c r="BX8"/>
      <c r="BY8"/>
      <c r="BZ8"/>
    </row>
    <row r="9" spans="1:78" s="10" customFormat="1" x14ac:dyDescent="0.3">
      <c r="A9" s="26" t="s">
        <v>114</v>
      </c>
      <c r="B9" s="38" t="s">
        <v>113</v>
      </c>
      <c r="C9" s="39">
        <v>2255722</v>
      </c>
      <c r="D9" s="38">
        <v>423100</v>
      </c>
      <c r="E9" s="38">
        <v>0</v>
      </c>
      <c r="F9" s="38">
        <v>0</v>
      </c>
      <c r="G9" s="38"/>
      <c r="H9" s="38">
        <v>0</v>
      </c>
      <c r="I9" s="38">
        <v>203765</v>
      </c>
      <c r="J9" s="38">
        <v>12800</v>
      </c>
      <c r="K9" s="38">
        <v>1616057</v>
      </c>
      <c r="L9" s="40">
        <v>20355</v>
      </c>
      <c r="M9" s="39">
        <v>1443492</v>
      </c>
      <c r="N9" s="39">
        <v>0</v>
      </c>
      <c r="O9" s="39">
        <v>345</v>
      </c>
      <c r="P9" s="39">
        <v>0</v>
      </c>
      <c r="Q9" s="39">
        <v>0</v>
      </c>
      <c r="R9" s="39">
        <v>0</v>
      </c>
      <c r="S9" s="39">
        <v>0</v>
      </c>
      <c r="T9" s="39">
        <v>3809</v>
      </c>
      <c r="U9" s="39">
        <v>0</v>
      </c>
      <c r="V9" s="39">
        <v>0</v>
      </c>
      <c r="W9" s="39">
        <v>30950</v>
      </c>
      <c r="X9" s="39">
        <v>4457</v>
      </c>
      <c r="Y9" s="39">
        <v>0</v>
      </c>
      <c r="Z9" s="39">
        <v>0</v>
      </c>
      <c r="AA9" s="39">
        <v>184</v>
      </c>
      <c r="AB9" s="39">
        <v>476</v>
      </c>
      <c r="AC9" s="39">
        <v>0</v>
      </c>
      <c r="AD9" s="39">
        <v>0</v>
      </c>
      <c r="AE9" s="39">
        <v>1</v>
      </c>
      <c r="AF9" s="39">
        <v>1461</v>
      </c>
      <c r="AG9" s="39">
        <v>51695</v>
      </c>
      <c r="AH9" s="39">
        <v>0</v>
      </c>
      <c r="AI9" s="39">
        <v>0</v>
      </c>
      <c r="AJ9" s="39">
        <v>0</v>
      </c>
      <c r="AK9" s="39">
        <v>0</v>
      </c>
      <c r="AL9" s="39">
        <v>0</v>
      </c>
      <c r="AM9" s="39">
        <v>0</v>
      </c>
      <c r="AN9" s="39">
        <v>9</v>
      </c>
      <c r="AO9" s="39">
        <v>0</v>
      </c>
      <c r="AP9" s="39">
        <v>0</v>
      </c>
      <c r="AQ9" s="39">
        <v>0</v>
      </c>
      <c r="AR9" s="39">
        <v>0</v>
      </c>
      <c r="AS9" s="39">
        <v>473</v>
      </c>
      <c r="AT9" s="39">
        <v>0</v>
      </c>
      <c r="AU9" s="39">
        <v>0</v>
      </c>
      <c r="AV9" s="39">
        <v>13</v>
      </c>
      <c r="AW9" s="39">
        <v>0</v>
      </c>
      <c r="AX9" s="39">
        <v>12</v>
      </c>
      <c r="AY9" s="39">
        <v>59</v>
      </c>
      <c r="AZ9" s="39">
        <v>54</v>
      </c>
      <c r="BA9" s="39">
        <v>0</v>
      </c>
      <c r="BB9" s="39">
        <v>0</v>
      </c>
      <c r="BC9" s="39">
        <v>0</v>
      </c>
      <c r="BD9" s="39">
        <v>0</v>
      </c>
      <c r="BE9" s="39">
        <v>2</v>
      </c>
      <c r="BF9" s="39">
        <v>0</v>
      </c>
      <c r="BG9" s="39">
        <v>0</v>
      </c>
      <c r="BH9" s="41">
        <v>1557847</v>
      </c>
      <c r="BI9" s="42"/>
      <c r="BJ9" s="41">
        <v>58210</v>
      </c>
      <c r="BL9" s="83">
        <v>0</v>
      </c>
      <c r="BW9"/>
      <c r="BX9"/>
      <c r="BY9"/>
      <c r="BZ9"/>
    </row>
    <row r="10" spans="1:78" s="10" customFormat="1" x14ac:dyDescent="0.3">
      <c r="A10" s="26" t="s">
        <v>112</v>
      </c>
      <c r="B10" s="38" t="s">
        <v>111</v>
      </c>
      <c r="C10" s="39">
        <v>726307</v>
      </c>
      <c r="D10" s="38">
        <v>110107</v>
      </c>
      <c r="E10" s="38">
        <v>0</v>
      </c>
      <c r="F10" s="38">
        <v>0</v>
      </c>
      <c r="G10" s="38"/>
      <c r="H10" s="38">
        <v>0</v>
      </c>
      <c r="I10" s="38">
        <v>0</v>
      </c>
      <c r="J10" s="38">
        <v>109</v>
      </c>
      <c r="K10" s="38">
        <v>616091</v>
      </c>
      <c r="L10" s="40">
        <v>0</v>
      </c>
      <c r="M10" s="39">
        <v>14</v>
      </c>
      <c r="N10" s="39">
        <v>560211</v>
      </c>
      <c r="O10" s="39">
        <v>0</v>
      </c>
      <c r="P10" s="39">
        <v>0</v>
      </c>
      <c r="Q10" s="39">
        <v>0</v>
      </c>
      <c r="R10" s="39">
        <v>0</v>
      </c>
      <c r="S10" s="39">
        <v>0</v>
      </c>
      <c r="T10" s="39">
        <v>0</v>
      </c>
      <c r="U10" s="39">
        <v>0</v>
      </c>
      <c r="V10" s="39">
        <v>0</v>
      </c>
      <c r="W10" s="39">
        <v>0</v>
      </c>
      <c r="X10" s="39">
        <v>18990</v>
      </c>
      <c r="Y10" s="39">
        <v>0</v>
      </c>
      <c r="Z10" s="39">
        <v>0</v>
      </c>
      <c r="AA10" s="39">
        <v>0</v>
      </c>
      <c r="AB10" s="39">
        <v>0</v>
      </c>
      <c r="AC10" s="39">
        <v>0</v>
      </c>
      <c r="AD10" s="39">
        <v>0</v>
      </c>
      <c r="AE10" s="39">
        <v>0</v>
      </c>
      <c r="AF10" s="39">
        <v>62</v>
      </c>
      <c r="AG10" s="39">
        <v>0</v>
      </c>
      <c r="AH10" s="39">
        <v>0</v>
      </c>
      <c r="AI10" s="39">
        <v>0</v>
      </c>
      <c r="AJ10" s="39">
        <v>0</v>
      </c>
      <c r="AK10" s="39">
        <v>0</v>
      </c>
      <c r="AL10" s="39">
        <v>0</v>
      </c>
      <c r="AM10" s="39">
        <v>0</v>
      </c>
      <c r="AN10" s="39">
        <v>0</v>
      </c>
      <c r="AO10" s="39">
        <v>0</v>
      </c>
      <c r="AP10" s="39">
        <v>0</v>
      </c>
      <c r="AQ10" s="39">
        <v>0</v>
      </c>
      <c r="AR10" s="39">
        <v>0</v>
      </c>
      <c r="AS10" s="39">
        <v>0</v>
      </c>
      <c r="AT10" s="39">
        <v>0</v>
      </c>
      <c r="AU10" s="39">
        <v>0</v>
      </c>
      <c r="AV10" s="39">
        <v>0</v>
      </c>
      <c r="AW10" s="39">
        <v>0</v>
      </c>
      <c r="AX10" s="39">
        <v>0</v>
      </c>
      <c r="AY10" s="39">
        <v>0</v>
      </c>
      <c r="AZ10" s="39">
        <v>0</v>
      </c>
      <c r="BA10" s="39">
        <v>0</v>
      </c>
      <c r="BB10" s="39">
        <v>0</v>
      </c>
      <c r="BC10" s="39">
        <v>0</v>
      </c>
      <c r="BD10" s="39">
        <v>0</v>
      </c>
      <c r="BE10" s="39">
        <v>0</v>
      </c>
      <c r="BF10" s="39">
        <v>0</v>
      </c>
      <c r="BG10" s="39">
        <v>0</v>
      </c>
      <c r="BH10" s="41">
        <v>579277</v>
      </c>
      <c r="BI10" s="42"/>
      <c r="BJ10" s="41">
        <v>36814</v>
      </c>
      <c r="BL10" s="83">
        <v>0</v>
      </c>
      <c r="BW10"/>
      <c r="BX10"/>
      <c r="BY10"/>
      <c r="BZ10"/>
    </row>
    <row r="11" spans="1:78" s="10" customFormat="1" x14ac:dyDescent="0.3">
      <c r="A11" s="26" t="s">
        <v>110</v>
      </c>
      <c r="B11" s="38" t="s">
        <v>109</v>
      </c>
      <c r="C11" s="39">
        <v>167491</v>
      </c>
      <c r="D11" s="38">
        <v>0</v>
      </c>
      <c r="E11" s="38">
        <v>0</v>
      </c>
      <c r="F11" s="38">
        <v>68</v>
      </c>
      <c r="G11" s="38"/>
      <c r="H11" s="38">
        <v>0</v>
      </c>
      <c r="I11" s="38">
        <v>0</v>
      </c>
      <c r="J11" s="38">
        <v>0</v>
      </c>
      <c r="K11" s="38">
        <v>167423</v>
      </c>
      <c r="L11" s="40">
        <v>0</v>
      </c>
      <c r="M11" s="39">
        <v>0</v>
      </c>
      <c r="N11" s="39">
        <v>0</v>
      </c>
      <c r="O11" s="39">
        <v>119562</v>
      </c>
      <c r="P11" s="39">
        <v>0</v>
      </c>
      <c r="Q11" s="39">
        <v>0</v>
      </c>
      <c r="R11" s="39">
        <v>0</v>
      </c>
      <c r="S11" s="39">
        <v>0</v>
      </c>
      <c r="T11" s="39">
        <v>0</v>
      </c>
      <c r="U11" s="39">
        <v>8571</v>
      </c>
      <c r="V11" s="39">
        <v>0</v>
      </c>
      <c r="W11" s="39">
        <v>957</v>
      </c>
      <c r="X11" s="39">
        <v>17</v>
      </c>
      <c r="Y11" s="39">
        <v>0</v>
      </c>
      <c r="Z11" s="39">
        <v>0</v>
      </c>
      <c r="AA11" s="39">
        <v>37651</v>
      </c>
      <c r="AB11" s="39">
        <v>29</v>
      </c>
      <c r="AC11" s="39">
        <v>0</v>
      </c>
      <c r="AD11" s="39">
        <v>63</v>
      </c>
      <c r="AE11" s="39">
        <v>0</v>
      </c>
      <c r="AF11" s="39">
        <v>0</v>
      </c>
      <c r="AG11" s="39">
        <v>0</v>
      </c>
      <c r="AH11" s="39">
        <v>15</v>
      </c>
      <c r="AI11" s="39">
        <v>0</v>
      </c>
      <c r="AJ11" s="39">
        <v>0</v>
      </c>
      <c r="AK11" s="39">
        <v>0</v>
      </c>
      <c r="AL11" s="39">
        <v>0</v>
      </c>
      <c r="AM11" s="39">
        <v>0</v>
      </c>
      <c r="AN11" s="39">
        <v>0</v>
      </c>
      <c r="AO11" s="39">
        <v>0</v>
      </c>
      <c r="AP11" s="39">
        <v>0</v>
      </c>
      <c r="AQ11" s="39">
        <v>0</v>
      </c>
      <c r="AR11" s="39">
        <v>0</v>
      </c>
      <c r="AS11" s="39">
        <v>514</v>
      </c>
      <c r="AT11" s="39">
        <v>0</v>
      </c>
      <c r="AU11" s="39">
        <v>0</v>
      </c>
      <c r="AV11" s="39">
        <v>28</v>
      </c>
      <c r="AW11" s="39">
        <v>0</v>
      </c>
      <c r="AX11" s="39">
        <v>0</v>
      </c>
      <c r="AY11" s="39">
        <v>6</v>
      </c>
      <c r="AZ11" s="39">
        <v>5</v>
      </c>
      <c r="BA11" s="39">
        <v>0</v>
      </c>
      <c r="BB11" s="39">
        <v>0</v>
      </c>
      <c r="BC11" s="39">
        <v>0</v>
      </c>
      <c r="BD11" s="39">
        <v>0</v>
      </c>
      <c r="BE11" s="39">
        <v>0</v>
      </c>
      <c r="BF11" s="39">
        <v>0</v>
      </c>
      <c r="BG11" s="39">
        <v>0</v>
      </c>
      <c r="BH11" s="41">
        <v>167418</v>
      </c>
      <c r="BI11" s="42"/>
      <c r="BJ11" s="41">
        <v>5</v>
      </c>
      <c r="BL11" s="83">
        <v>0</v>
      </c>
      <c r="BW11"/>
      <c r="BX11"/>
      <c r="BY11"/>
      <c r="BZ11"/>
    </row>
    <row r="12" spans="1:78" s="10" customFormat="1" x14ac:dyDescent="0.3">
      <c r="A12" s="26" t="s">
        <v>108</v>
      </c>
      <c r="B12" s="38" t="s">
        <v>107</v>
      </c>
      <c r="C12" s="39">
        <v>219553</v>
      </c>
      <c r="D12" s="38">
        <v>468</v>
      </c>
      <c r="E12" s="38">
        <v>0</v>
      </c>
      <c r="F12" s="38">
        <v>0</v>
      </c>
      <c r="G12" s="38"/>
      <c r="H12" s="38">
        <v>0</v>
      </c>
      <c r="I12" s="38">
        <v>67</v>
      </c>
      <c r="J12" s="38">
        <v>33</v>
      </c>
      <c r="K12" s="38">
        <v>218985</v>
      </c>
      <c r="L12" s="40">
        <v>0</v>
      </c>
      <c r="M12" s="39">
        <v>0</v>
      </c>
      <c r="N12" s="39">
        <v>0</v>
      </c>
      <c r="O12" s="39">
        <v>0</v>
      </c>
      <c r="P12" s="39">
        <v>217165</v>
      </c>
      <c r="Q12" s="39">
        <v>0</v>
      </c>
      <c r="R12" s="39">
        <v>0</v>
      </c>
      <c r="S12" s="39">
        <v>0</v>
      </c>
      <c r="T12" s="39">
        <v>0</v>
      </c>
      <c r="U12" s="39">
        <v>0</v>
      </c>
      <c r="V12" s="39">
        <v>0</v>
      </c>
      <c r="W12" s="39">
        <v>0</v>
      </c>
      <c r="X12" s="39">
        <v>0</v>
      </c>
      <c r="Y12" s="39">
        <v>0</v>
      </c>
      <c r="Z12" s="39">
        <v>0</v>
      </c>
      <c r="AA12" s="39">
        <v>0</v>
      </c>
      <c r="AB12" s="39">
        <v>0</v>
      </c>
      <c r="AC12" s="39">
        <v>736</v>
      </c>
      <c r="AD12" s="39">
        <v>0</v>
      </c>
      <c r="AE12" s="39">
        <v>0</v>
      </c>
      <c r="AF12" s="39">
        <v>0</v>
      </c>
      <c r="AG12" s="39">
        <v>0</v>
      </c>
      <c r="AH12" s="39">
        <v>0</v>
      </c>
      <c r="AI12" s="39">
        <v>0</v>
      </c>
      <c r="AJ12" s="39">
        <v>0</v>
      </c>
      <c r="AK12" s="39">
        <v>0</v>
      </c>
      <c r="AL12" s="39">
        <v>0</v>
      </c>
      <c r="AM12" s="39">
        <v>0</v>
      </c>
      <c r="AN12" s="39">
        <v>0</v>
      </c>
      <c r="AO12" s="39">
        <v>0</v>
      </c>
      <c r="AP12" s="39">
        <v>0</v>
      </c>
      <c r="AQ12" s="39">
        <v>0</v>
      </c>
      <c r="AR12" s="39">
        <v>0</v>
      </c>
      <c r="AS12" s="39">
        <v>0</v>
      </c>
      <c r="AT12" s="39">
        <v>0</v>
      </c>
      <c r="AU12" s="39">
        <v>0</v>
      </c>
      <c r="AV12" s="39">
        <v>0</v>
      </c>
      <c r="AW12" s="39">
        <v>0</v>
      </c>
      <c r="AX12" s="39">
        <v>0</v>
      </c>
      <c r="AY12" s="39">
        <v>0</v>
      </c>
      <c r="AZ12" s="39">
        <v>0</v>
      </c>
      <c r="BA12" s="39">
        <v>0</v>
      </c>
      <c r="BB12" s="39">
        <v>0</v>
      </c>
      <c r="BC12" s="39">
        <v>0</v>
      </c>
      <c r="BD12" s="39">
        <v>0</v>
      </c>
      <c r="BE12" s="39">
        <v>0</v>
      </c>
      <c r="BF12" s="39">
        <v>0</v>
      </c>
      <c r="BG12" s="39">
        <v>0</v>
      </c>
      <c r="BH12" s="41">
        <v>217901</v>
      </c>
      <c r="BI12" s="42"/>
      <c r="BJ12" s="41">
        <v>1084</v>
      </c>
      <c r="BL12" s="83">
        <v>0</v>
      </c>
      <c r="BW12"/>
      <c r="BX12"/>
      <c r="BY12"/>
      <c r="BZ12"/>
    </row>
    <row r="13" spans="1:78" s="10" customFormat="1" x14ac:dyDescent="0.3">
      <c r="A13" s="26" t="s">
        <v>106</v>
      </c>
      <c r="B13" s="38" t="s">
        <v>105</v>
      </c>
      <c r="C13" s="39">
        <v>275689</v>
      </c>
      <c r="D13" s="38">
        <v>47793</v>
      </c>
      <c r="E13" s="38">
        <v>0</v>
      </c>
      <c r="F13" s="38">
        <v>0</v>
      </c>
      <c r="G13" s="38"/>
      <c r="H13" s="38">
        <v>0</v>
      </c>
      <c r="I13" s="38">
        <v>0</v>
      </c>
      <c r="J13" s="38">
        <v>39</v>
      </c>
      <c r="K13" s="38">
        <v>227857</v>
      </c>
      <c r="L13" s="40">
        <v>0</v>
      </c>
      <c r="M13" s="39">
        <v>0</v>
      </c>
      <c r="N13" s="39">
        <v>0</v>
      </c>
      <c r="O13" s="39">
        <v>0</v>
      </c>
      <c r="P13" s="39">
        <v>0</v>
      </c>
      <c r="Q13" s="39">
        <v>225882</v>
      </c>
      <c r="R13" s="39">
        <v>0</v>
      </c>
      <c r="S13" s="39">
        <v>0</v>
      </c>
      <c r="T13" s="39">
        <v>0</v>
      </c>
      <c r="U13" s="39">
        <v>0</v>
      </c>
      <c r="V13" s="39">
        <v>0</v>
      </c>
      <c r="W13" s="39">
        <v>0</v>
      </c>
      <c r="X13" s="39">
        <v>0</v>
      </c>
      <c r="Y13" s="39">
        <v>0</v>
      </c>
      <c r="Z13" s="39">
        <v>0</v>
      </c>
      <c r="AA13" s="39">
        <v>0</v>
      </c>
      <c r="AB13" s="39">
        <v>0</v>
      </c>
      <c r="AC13" s="39">
        <v>0</v>
      </c>
      <c r="AD13" s="39">
        <v>0</v>
      </c>
      <c r="AE13" s="39">
        <v>0</v>
      </c>
      <c r="AF13" s="39">
        <v>154</v>
      </c>
      <c r="AG13" s="39">
        <v>0</v>
      </c>
      <c r="AH13" s="39">
        <v>0</v>
      </c>
      <c r="AI13" s="39">
        <v>0</v>
      </c>
      <c r="AJ13" s="39">
        <v>0</v>
      </c>
      <c r="AK13" s="39">
        <v>0</v>
      </c>
      <c r="AL13" s="39">
        <v>0</v>
      </c>
      <c r="AM13" s="39">
        <v>0</v>
      </c>
      <c r="AN13" s="39">
        <v>2</v>
      </c>
      <c r="AO13" s="39">
        <v>0</v>
      </c>
      <c r="AP13" s="39">
        <v>0</v>
      </c>
      <c r="AQ13" s="39">
        <v>0</v>
      </c>
      <c r="AR13" s="39">
        <v>0</v>
      </c>
      <c r="AS13" s="39">
        <v>0</v>
      </c>
      <c r="AT13" s="39">
        <v>0</v>
      </c>
      <c r="AU13" s="39">
        <v>0</v>
      </c>
      <c r="AV13" s="39">
        <v>0</v>
      </c>
      <c r="AW13" s="39">
        <v>0</v>
      </c>
      <c r="AX13" s="39">
        <v>0</v>
      </c>
      <c r="AY13" s="39">
        <v>0</v>
      </c>
      <c r="AZ13" s="39">
        <v>0</v>
      </c>
      <c r="BA13" s="39">
        <v>0</v>
      </c>
      <c r="BB13" s="39">
        <v>0</v>
      </c>
      <c r="BC13" s="39">
        <v>0</v>
      </c>
      <c r="BD13" s="39">
        <v>0</v>
      </c>
      <c r="BE13" s="39">
        <v>0</v>
      </c>
      <c r="BF13" s="39">
        <v>0</v>
      </c>
      <c r="BG13" s="39">
        <v>0</v>
      </c>
      <c r="BH13" s="41">
        <v>226038</v>
      </c>
      <c r="BI13" s="42"/>
      <c r="BJ13" s="41">
        <v>1819</v>
      </c>
      <c r="BL13" s="83">
        <v>0</v>
      </c>
      <c r="BW13"/>
      <c r="BX13"/>
      <c r="BY13"/>
      <c r="BZ13"/>
    </row>
    <row r="14" spans="1:78" s="10" customFormat="1" x14ac:dyDescent="0.3">
      <c r="A14" s="26" t="s">
        <v>104</v>
      </c>
      <c r="B14" s="38" t="s">
        <v>103</v>
      </c>
      <c r="C14" s="39">
        <v>1595291</v>
      </c>
      <c r="D14" s="38">
        <v>19961</v>
      </c>
      <c r="E14" s="38">
        <v>2134</v>
      </c>
      <c r="F14" s="38">
        <v>632</v>
      </c>
      <c r="G14" s="38"/>
      <c r="H14" s="38">
        <v>1</v>
      </c>
      <c r="I14" s="38">
        <v>0</v>
      </c>
      <c r="J14" s="38">
        <v>1052</v>
      </c>
      <c r="K14" s="38">
        <v>1571511</v>
      </c>
      <c r="L14" s="40">
        <v>0</v>
      </c>
      <c r="M14" s="39">
        <v>0</v>
      </c>
      <c r="N14" s="39">
        <v>0</v>
      </c>
      <c r="O14" s="39">
        <v>0</v>
      </c>
      <c r="P14" s="39">
        <v>0</v>
      </c>
      <c r="Q14" s="39">
        <v>0</v>
      </c>
      <c r="R14" s="39">
        <v>791723</v>
      </c>
      <c r="S14" s="39">
        <v>0</v>
      </c>
      <c r="T14" s="39">
        <v>0</v>
      </c>
      <c r="U14" s="39">
        <v>0</v>
      </c>
      <c r="V14" s="39">
        <v>0</v>
      </c>
      <c r="W14" s="39">
        <v>0</v>
      </c>
      <c r="X14" s="39">
        <v>0</v>
      </c>
      <c r="Y14" s="39">
        <v>0</v>
      </c>
      <c r="Z14" s="39">
        <v>0</v>
      </c>
      <c r="AA14" s="39">
        <v>0</v>
      </c>
      <c r="AB14" s="39">
        <v>0</v>
      </c>
      <c r="AC14" s="39">
        <v>0</v>
      </c>
      <c r="AD14" s="39">
        <v>0</v>
      </c>
      <c r="AE14" s="39">
        <v>0</v>
      </c>
      <c r="AF14" s="39">
        <v>0</v>
      </c>
      <c r="AG14" s="39">
        <v>0</v>
      </c>
      <c r="AH14" s="39">
        <v>0</v>
      </c>
      <c r="AI14" s="39">
        <v>0</v>
      </c>
      <c r="AJ14" s="39">
        <v>0</v>
      </c>
      <c r="AK14" s="39">
        <v>0</v>
      </c>
      <c r="AL14" s="39">
        <v>0</v>
      </c>
      <c r="AM14" s="39">
        <v>0</v>
      </c>
      <c r="AN14" s="39">
        <v>0</v>
      </c>
      <c r="AO14" s="39">
        <v>0</v>
      </c>
      <c r="AP14" s="39">
        <v>0</v>
      </c>
      <c r="AQ14" s="39">
        <v>0</v>
      </c>
      <c r="AR14" s="39">
        <v>0</v>
      </c>
      <c r="AS14" s="39">
        <v>0</v>
      </c>
      <c r="AT14" s="39">
        <v>0</v>
      </c>
      <c r="AU14" s="39">
        <v>0</v>
      </c>
      <c r="AV14" s="39">
        <v>0</v>
      </c>
      <c r="AW14" s="39">
        <v>0</v>
      </c>
      <c r="AX14" s="39">
        <v>0</v>
      </c>
      <c r="AY14" s="39">
        <v>0</v>
      </c>
      <c r="AZ14" s="39">
        <v>0</v>
      </c>
      <c r="BA14" s="39">
        <v>0</v>
      </c>
      <c r="BB14" s="39">
        <v>0</v>
      </c>
      <c r="BC14" s="39">
        <v>0</v>
      </c>
      <c r="BD14" s="39">
        <v>0</v>
      </c>
      <c r="BE14" s="39">
        <v>0</v>
      </c>
      <c r="BF14" s="39">
        <v>0</v>
      </c>
      <c r="BG14" s="39">
        <v>0</v>
      </c>
      <c r="BH14" s="41">
        <v>791723</v>
      </c>
      <c r="BI14" s="42"/>
      <c r="BJ14" s="41">
        <v>779788</v>
      </c>
      <c r="BL14" s="83">
        <v>0</v>
      </c>
      <c r="BW14"/>
      <c r="BX14"/>
      <c r="BY14"/>
      <c r="BZ14"/>
    </row>
    <row r="15" spans="1:78" s="10" customFormat="1" x14ac:dyDescent="0.3">
      <c r="A15" s="26" t="s">
        <v>102</v>
      </c>
      <c r="B15" s="38" t="s">
        <v>101</v>
      </c>
      <c r="C15" s="39">
        <v>752327</v>
      </c>
      <c r="D15" s="38">
        <v>173820</v>
      </c>
      <c r="E15" s="38">
        <v>0</v>
      </c>
      <c r="F15" s="38">
        <v>747</v>
      </c>
      <c r="G15" s="38"/>
      <c r="H15" s="38">
        <v>2576</v>
      </c>
      <c r="I15" s="38">
        <v>0</v>
      </c>
      <c r="J15" s="38">
        <v>22334</v>
      </c>
      <c r="K15" s="38">
        <v>552850</v>
      </c>
      <c r="L15" s="40">
        <v>0</v>
      </c>
      <c r="M15" s="39">
        <v>0</v>
      </c>
      <c r="N15" s="39">
        <v>0</v>
      </c>
      <c r="O15" s="39">
        <v>0</v>
      </c>
      <c r="P15" s="39">
        <v>0</v>
      </c>
      <c r="Q15" s="39">
        <v>0</v>
      </c>
      <c r="R15" s="39">
        <v>0</v>
      </c>
      <c r="S15" s="39">
        <v>343879</v>
      </c>
      <c r="T15" s="39">
        <v>0</v>
      </c>
      <c r="U15" s="39">
        <v>0</v>
      </c>
      <c r="V15" s="39">
        <v>0</v>
      </c>
      <c r="W15" s="39">
        <v>0</v>
      </c>
      <c r="X15" s="39">
        <v>0</v>
      </c>
      <c r="Y15" s="39">
        <v>0</v>
      </c>
      <c r="Z15" s="39">
        <v>0</v>
      </c>
      <c r="AA15" s="39">
        <v>0</v>
      </c>
      <c r="AB15" s="39">
        <v>0</v>
      </c>
      <c r="AC15" s="39">
        <v>0</v>
      </c>
      <c r="AD15" s="39">
        <v>0</v>
      </c>
      <c r="AE15" s="39">
        <v>0</v>
      </c>
      <c r="AF15" s="39">
        <v>0</v>
      </c>
      <c r="AG15" s="39">
        <v>0</v>
      </c>
      <c r="AH15" s="39">
        <v>0</v>
      </c>
      <c r="AI15" s="39">
        <v>0</v>
      </c>
      <c r="AJ15" s="39">
        <v>0</v>
      </c>
      <c r="AK15" s="39">
        <v>0</v>
      </c>
      <c r="AL15" s="39">
        <v>0</v>
      </c>
      <c r="AM15" s="39">
        <v>0</v>
      </c>
      <c r="AN15" s="39">
        <v>0</v>
      </c>
      <c r="AO15" s="39">
        <v>0</v>
      </c>
      <c r="AP15" s="39">
        <v>0</v>
      </c>
      <c r="AQ15" s="39">
        <v>0</v>
      </c>
      <c r="AR15" s="39">
        <v>0</v>
      </c>
      <c r="AS15" s="39">
        <v>0</v>
      </c>
      <c r="AT15" s="39">
        <v>0</v>
      </c>
      <c r="AU15" s="39">
        <v>0</v>
      </c>
      <c r="AV15" s="39">
        <v>0</v>
      </c>
      <c r="AW15" s="39">
        <v>0</v>
      </c>
      <c r="AX15" s="39">
        <v>0</v>
      </c>
      <c r="AY15" s="39">
        <v>0</v>
      </c>
      <c r="AZ15" s="39">
        <v>0</v>
      </c>
      <c r="BA15" s="39">
        <v>0</v>
      </c>
      <c r="BB15" s="39">
        <v>0</v>
      </c>
      <c r="BC15" s="39">
        <v>0</v>
      </c>
      <c r="BD15" s="39">
        <v>0</v>
      </c>
      <c r="BE15" s="39">
        <v>0</v>
      </c>
      <c r="BF15" s="39">
        <v>0</v>
      </c>
      <c r="BG15" s="39">
        <v>0</v>
      </c>
      <c r="BH15" s="41">
        <v>343879</v>
      </c>
      <c r="BI15" s="42"/>
      <c r="BJ15" s="41">
        <v>208971</v>
      </c>
      <c r="BL15" s="83">
        <v>0</v>
      </c>
      <c r="BW15"/>
      <c r="BX15"/>
      <c r="BY15"/>
      <c r="BZ15"/>
    </row>
    <row r="16" spans="1:78" s="10" customFormat="1" x14ac:dyDescent="0.3">
      <c r="A16" s="26" t="s">
        <v>100</v>
      </c>
      <c r="B16" s="38" t="s">
        <v>99</v>
      </c>
      <c r="C16" s="39">
        <v>510546</v>
      </c>
      <c r="D16" s="38">
        <v>65099</v>
      </c>
      <c r="E16" s="38">
        <v>0</v>
      </c>
      <c r="F16" s="38">
        <v>3811</v>
      </c>
      <c r="G16" s="38"/>
      <c r="H16" s="38">
        <v>0</v>
      </c>
      <c r="I16" s="38">
        <v>0</v>
      </c>
      <c r="J16" s="38">
        <v>325</v>
      </c>
      <c r="K16" s="38">
        <v>441311</v>
      </c>
      <c r="L16" s="40">
        <v>0</v>
      </c>
      <c r="M16" s="39">
        <v>4301</v>
      </c>
      <c r="N16" s="39">
        <v>0</v>
      </c>
      <c r="O16" s="39">
        <v>0</v>
      </c>
      <c r="P16" s="39">
        <v>0</v>
      </c>
      <c r="Q16" s="39">
        <v>0</v>
      </c>
      <c r="R16" s="39">
        <v>0</v>
      </c>
      <c r="S16" s="39">
        <v>0</v>
      </c>
      <c r="T16" s="39">
        <v>397258</v>
      </c>
      <c r="U16" s="39">
        <v>0</v>
      </c>
      <c r="V16" s="39">
        <v>0</v>
      </c>
      <c r="W16" s="39">
        <v>0</v>
      </c>
      <c r="X16" s="39">
        <v>0</v>
      </c>
      <c r="Y16" s="39">
        <v>0</v>
      </c>
      <c r="Z16" s="39">
        <v>0</v>
      </c>
      <c r="AA16" s="39">
        <v>0</v>
      </c>
      <c r="AB16" s="39">
        <v>0</v>
      </c>
      <c r="AC16" s="39">
        <v>0</v>
      </c>
      <c r="AD16" s="39">
        <v>0</v>
      </c>
      <c r="AE16" s="39">
        <v>0</v>
      </c>
      <c r="AF16" s="39">
        <v>12374</v>
      </c>
      <c r="AG16" s="39">
        <v>2051</v>
      </c>
      <c r="AH16" s="39">
        <v>0</v>
      </c>
      <c r="AI16" s="39">
        <v>0</v>
      </c>
      <c r="AJ16" s="39">
        <v>0</v>
      </c>
      <c r="AK16" s="39">
        <v>0</v>
      </c>
      <c r="AL16" s="39">
        <v>0</v>
      </c>
      <c r="AM16" s="39">
        <v>0</v>
      </c>
      <c r="AN16" s="39">
        <v>77</v>
      </c>
      <c r="AO16" s="39">
        <v>0</v>
      </c>
      <c r="AP16" s="39">
        <v>0</v>
      </c>
      <c r="AQ16" s="39">
        <v>0</v>
      </c>
      <c r="AR16" s="39">
        <v>0</v>
      </c>
      <c r="AS16" s="39">
        <v>133</v>
      </c>
      <c r="AT16" s="39">
        <v>0</v>
      </c>
      <c r="AU16" s="39">
        <v>0</v>
      </c>
      <c r="AV16" s="39">
        <v>0</v>
      </c>
      <c r="AW16" s="39">
        <v>0</v>
      </c>
      <c r="AX16" s="39">
        <v>0</v>
      </c>
      <c r="AY16" s="39">
        <v>0</v>
      </c>
      <c r="AZ16" s="39">
        <v>0</v>
      </c>
      <c r="BA16" s="39">
        <v>0</v>
      </c>
      <c r="BB16" s="39">
        <v>0</v>
      </c>
      <c r="BC16" s="39">
        <v>0</v>
      </c>
      <c r="BD16" s="39">
        <v>0</v>
      </c>
      <c r="BE16" s="39">
        <v>0</v>
      </c>
      <c r="BF16" s="39">
        <v>0</v>
      </c>
      <c r="BG16" s="39">
        <v>0</v>
      </c>
      <c r="BH16" s="41">
        <v>416194</v>
      </c>
      <c r="BI16" s="42"/>
      <c r="BJ16" s="41">
        <v>25117</v>
      </c>
      <c r="BL16" s="83">
        <v>0</v>
      </c>
      <c r="BW16"/>
      <c r="BX16"/>
      <c r="BY16"/>
      <c r="BZ16"/>
    </row>
    <row r="17" spans="1:78" s="10" customFormat="1" x14ac:dyDescent="0.3">
      <c r="A17" s="26" t="s">
        <v>98</v>
      </c>
      <c r="B17" s="38" t="s">
        <v>97</v>
      </c>
      <c r="C17" s="39">
        <v>1457007</v>
      </c>
      <c r="D17" s="38">
        <v>425115</v>
      </c>
      <c r="E17" s="38">
        <v>19999</v>
      </c>
      <c r="F17" s="38">
        <v>700</v>
      </c>
      <c r="G17" s="38"/>
      <c r="H17" s="38">
        <v>0</v>
      </c>
      <c r="I17" s="38">
        <v>0</v>
      </c>
      <c r="J17" s="38">
        <v>23863</v>
      </c>
      <c r="K17" s="38">
        <v>987330</v>
      </c>
      <c r="L17" s="40">
        <v>0</v>
      </c>
      <c r="M17" s="39">
        <v>0</v>
      </c>
      <c r="N17" s="39">
        <v>0</v>
      </c>
      <c r="O17" s="39">
        <v>6554</v>
      </c>
      <c r="P17" s="39">
        <v>0</v>
      </c>
      <c r="Q17" s="39">
        <v>0</v>
      </c>
      <c r="R17" s="39">
        <v>0</v>
      </c>
      <c r="S17" s="39">
        <v>0</v>
      </c>
      <c r="T17" s="39">
        <v>0</v>
      </c>
      <c r="U17" s="39">
        <v>678053</v>
      </c>
      <c r="V17" s="39">
        <v>0</v>
      </c>
      <c r="W17" s="39">
        <v>129</v>
      </c>
      <c r="X17" s="39">
        <v>3</v>
      </c>
      <c r="Y17" s="39">
        <v>0</v>
      </c>
      <c r="Z17" s="39">
        <v>0</v>
      </c>
      <c r="AA17" s="39">
        <v>0</v>
      </c>
      <c r="AB17" s="39">
        <v>0</v>
      </c>
      <c r="AC17" s="39">
        <v>0</v>
      </c>
      <c r="AD17" s="39">
        <v>0</v>
      </c>
      <c r="AE17" s="39">
        <v>0</v>
      </c>
      <c r="AF17" s="39">
        <v>0</v>
      </c>
      <c r="AG17" s="39">
        <v>0</v>
      </c>
      <c r="AH17" s="39">
        <v>0</v>
      </c>
      <c r="AI17" s="39">
        <v>0</v>
      </c>
      <c r="AJ17" s="39">
        <v>0</v>
      </c>
      <c r="AK17" s="39">
        <v>0</v>
      </c>
      <c r="AL17" s="39">
        <v>0</v>
      </c>
      <c r="AM17" s="39">
        <v>0</v>
      </c>
      <c r="AN17" s="39">
        <v>0</v>
      </c>
      <c r="AO17" s="39">
        <v>0</v>
      </c>
      <c r="AP17" s="39">
        <v>0</v>
      </c>
      <c r="AQ17" s="39">
        <v>0</v>
      </c>
      <c r="AR17" s="39">
        <v>0</v>
      </c>
      <c r="AS17" s="39">
        <v>0</v>
      </c>
      <c r="AT17" s="39">
        <v>0</v>
      </c>
      <c r="AU17" s="39">
        <v>0</v>
      </c>
      <c r="AV17" s="39">
        <v>0</v>
      </c>
      <c r="AW17" s="39">
        <v>0</v>
      </c>
      <c r="AX17" s="39">
        <v>0</v>
      </c>
      <c r="AY17" s="39">
        <v>0</v>
      </c>
      <c r="AZ17" s="39">
        <v>0</v>
      </c>
      <c r="BA17" s="39">
        <v>0</v>
      </c>
      <c r="BB17" s="39">
        <v>16</v>
      </c>
      <c r="BC17" s="39">
        <v>0</v>
      </c>
      <c r="BD17" s="39">
        <v>0</v>
      </c>
      <c r="BE17" s="39">
        <v>0</v>
      </c>
      <c r="BF17" s="39">
        <v>0</v>
      </c>
      <c r="BG17" s="39">
        <v>0</v>
      </c>
      <c r="BH17" s="41">
        <v>684755</v>
      </c>
      <c r="BI17" s="42"/>
      <c r="BJ17" s="41">
        <v>302575</v>
      </c>
      <c r="BL17" s="83">
        <v>0</v>
      </c>
      <c r="BW17"/>
      <c r="BX17"/>
      <c r="BY17"/>
      <c r="BZ17"/>
    </row>
    <row r="18" spans="1:78" s="10" customFormat="1" x14ac:dyDescent="0.3">
      <c r="A18" s="26" t="s">
        <v>96</v>
      </c>
      <c r="B18" s="38" t="s">
        <v>95</v>
      </c>
      <c r="C18" s="39">
        <v>145727</v>
      </c>
      <c r="D18" s="38">
        <v>16832</v>
      </c>
      <c r="E18" s="38">
        <v>0</v>
      </c>
      <c r="F18" s="38">
        <v>2542</v>
      </c>
      <c r="G18" s="38"/>
      <c r="H18" s="38">
        <v>0</v>
      </c>
      <c r="I18" s="38">
        <v>0</v>
      </c>
      <c r="J18" s="38">
        <v>1488</v>
      </c>
      <c r="K18" s="38">
        <v>124865</v>
      </c>
      <c r="L18" s="40">
        <v>0</v>
      </c>
      <c r="M18" s="39">
        <v>93</v>
      </c>
      <c r="N18" s="39">
        <v>0</v>
      </c>
      <c r="O18" s="39">
        <v>0</v>
      </c>
      <c r="P18" s="39">
        <v>0</v>
      </c>
      <c r="Q18" s="39">
        <v>0</v>
      </c>
      <c r="R18" s="39">
        <v>0</v>
      </c>
      <c r="S18" s="39">
        <v>0</v>
      </c>
      <c r="T18" s="39">
        <v>0</v>
      </c>
      <c r="U18" s="39">
        <v>0</v>
      </c>
      <c r="V18" s="39">
        <v>118624</v>
      </c>
      <c r="W18" s="39">
        <v>1181</v>
      </c>
      <c r="X18" s="39">
        <v>20</v>
      </c>
      <c r="Y18" s="39">
        <v>0</v>
      </c>
      <c r="Z18" s="39">
        <v>0</v>
      </c>
      <c r="AA18" s="39">
        <v>0</v>
      </c>
      <c r="AB18" s="39">
        <v>0</v>
      </c>
      <c r="AC18" s="39">
        <v>0</v>
      </c>
      <c r="AD18" s="39">
        <v>0</v>
      </c>
      <c r="AE18" s="39">
        <v>0</v>
      </c>
      <c r="AF18" s="39">
        <v>0</v>
      </c>
      <c r="AG18" s="39">
        <v>45</v>
      </c>
      <c r="AH18" s="39">
        <v>0</v>
      </c>
      <c r="AI18" s="39">
        <v>0</v>
      </c>
      <c r="AJ18" s="39">
        <v>0</v>
      </c>
      <c r="AK18" s="39">
        <v>0</v>
      </c>
      <c r="AL18" s="39">
        <v>0</v>
      </c>
      <c r="AM18" s="39">
        <v>0</v>
      </c>
      <c r="AN18" s="39">
        <v>0</v>
      </c>
      <c r="AO18" s="39">
        <v>0</v>
      </c>
      <c r="AP18" s="39">
        <v>0</v>
      </c>
      <c r="AQ18" s="39">
        <v>0</v>
      </c>
      <c r="AR18" s="39">
        <v>0</v>
      </c>
      <c r="AS18" s="39">
        <v>290</v>
      </c>
      <c r="AT18" s="39">
        <v>0</v>
      </c>
      <c r="AU18" s="39">
        <v>0</v>
      </c>
      <c r="AV18" s="39">
        <v>0</v>
      </c>
      <c r="AW18" s="39">
        <v>0</v>
      </c>
      <c r="AX18" s="39">
        <v>0</v>
      </c>
      <c r="AY18" s="39">
        <v>0</v>
      </c>
      <c r="AZ18" s="39">
        <v>0</v>
      </c>
      <c r="BA18" s="39">
        <v>0</v>
      </c>
      <c r="BB18" s="39">
        <v>0</v>
      </c>
      <c r="BC18" s="39">
        <v>0</v>
      </c>
      <c r="BD18" s="39">
        <v>0</v>
      </c>
      <c r="BE18" s="39">
        <v>0</v>
      </c>
      <c r="BF18" s="39">
        <v>0</v>
      </c>
      <c r="BG18" s="39">
        <v>0</v>
      </c>
      <c r="BH18" s="41">
        <v>120253</v>
      </c>
      <c r="BI18" s="42"/>
      <c r="BJ18" s="41">
        <v>4612</v>
      </c>
      <c r="BL18" s="83">
        <v>0</v>
      </c>
      <c r="BW18"/>
      <c r="BX18"/>
      <c r="BY18"/>
      <c r="BZ18"/>
    </row>
    <row r="19" spans="1:78" s="10" customFormat="1" x14ac:dyDescent="0.3">
      <c r="A19" s="26" t="s">
        <v>94</v>
      </c>
      <c r="B19" s="38" t="s">
        <v>93</v>
      </c>
      <c r="C19" s="39">
        <v>643753</v>
      </c>
      <c r="D19" s="38">
        <v>7011</v>
      </c>
      <c r="E19" s="38">
        <v>0</v>
      </c>
      <c r="F19" s="38">
        <v>803</v>
      </c>
      <c r="G19" s="38"/>
      <c r="H19" s="38">
        <v>0</v>
      </c>
      <c r="I19" s="38">
        <v>11021</v>
      </c>
      <c r="J19" s="38">
        <v>684</v>
      </c>
      <c r="K19" s="38">
        <v>624234</v>
      </c>
      <c r="L19" s="40">
        <v>0</v>
      </c>
      <c r="M19" s="39">
        <v>292</v>
      </c>
      <c r="N19" s="39">
        <v>0</v>
      </c>
      <c r="O19" s="39">
        <v>0</v>
      </c>
      <c r="P19" s="39">
        <v>0</v>
      </c>
      <c r="Q19" s="39">
        <v>0</v>
      </c>
      <c r="R19" s="39">
        <v>0</v>
      </c>
      <c r="S19" s="39">
        <v>0</v>
      </c>
      <c r="T19" s="39">
        <v>0</v>
      </c>
      <c r="U19" s="39">
        <v>0</v>
      </c>
      <c r="V19" s="39">
        <v>0</v>
      </c>
      <c r="W19" s="39">
        <v>610508</v>
      </c>
      <c r="X19" s="39">
        <v>10455</v>
      </c>
      <c r="Y19" s="39">
        <v>287</v>
      </c>
      <c r="Z19" s="39">
        <v>0</v>
      </c>
      <c r="AA19" s="39">
        <v>0</v>
      </c>
      <c r="AB19" s="39">
        <v>0</v>
      </c>
      <c r="AC19" s="39">
        <v>0</v>
      </c>
      <c r="AD19" s="39">
        <v>0</v>
      </c>
      <c r="AE19" s="39">
        <v>0</v>
      </c>
      <c r="AF19" s="39">
        <v>0</v>
      </c>
      <c r="AG19" s="39">
        <v>131</v>
      </c>
      <c r="AH19" s="39">
        <v>0</v>
      </c>
      <c r="AI19" s="39">
        <v>0</v>
      </c>
      <c r="AJ19" s="39">
        <v>0</v>
      </c>
      <c r="AK19" s="39">
        <v>0</v>
      </c>
      <c r="AL19" s="39">
        <v>0</v>
      </c>
      <c r="AM19" s="39">
        <v>0</v>
      </c>
      <c r="AN19" s="39">
        <v>0</v>
      </c>
      <c r="AO19" s="39">
        <v>0</v>
      </c>
      <c r="AP19" s="39">
        <v>0</v>
      </c>
      <c r="AQ19" s="39">
        <v>0</v>
      </c>
      <c r="AR19" s="39">
        <v>0</v>
      </c>
      <c r="AS19" s="39">
        <v>138</v>
      </c>
      <c r="AT19" s="39">
        <v>0</v>
      </c>
      <c r="AU19" s="39">
        <v>0</v>
      </c>
      <c r="AV19" s="39">
        <v>0</v>
      </c>
      <c r="AW19" s="39">
        <v>0</v>
      </c>
      <c r="AX19" s="39">
        <v>0</v>
      </c>
      <c r="AY19" s="39">
        <v>0</v>
      </c>
      <c r="AZ19" s="39">
        <v>0</v>
      </c>
      <c r="BA19" s="39">
        <v>0</v>
      </c>
      <c r="BB19" s="39">
        <v>0</v>
      </c>
      <c r="BC19" s="39">
        <v>0</v>
      </c>
      <c r="BD19" s="39">
        <v>0</v>
      </c>
      <c r="BE19" s="39">
        <v>0</v>
      </c>
      <c r="BF19" s="39">
        <v>0</v>
      </c>
      <c r="BG19" s="39">
        <v>0</v>
      </c>
      <c r="BH19" s="41">
        <v>621811</v>
      </c>
      <c r="BI19" s="42"/>
      <c r="BJ19" s="41">
        <v>2423</v>
      </c>
      <c r="BL19" s="83">
        <v>0</v>
      </c>
      <c r="BW19"/>
      <c r="BX19"/>
      <c r="BY19"/>
      <c r="BZ19"/>
    </row>
    <row r="20" spans="1:78" s="10" customFormat="1" x14ac:dyDescent="0.3">
      <c r="A20" s="26" t="s">
        <v>92</v>
      </c>
      <c r="B20" s="38" t="s">
        <v>91</v>
      </c>
      <c r="C20" s="39">
        <v>648521</v>
      </c>
      <c r="D20" s="38">
        <v>193124</v>
      </c>
      <c r="E20" s="38">
        <v>0</v>
      </c>
      <c r="F20" s="38">
        <v>19492</v>
      </c>
      <c r="G20" s="38"/>
      <c r="H20" s="38">
        <v>0</v>
      </c>
      <c r="I20" s="38">
        <v>0</v>
      </c>
      <c r="J20" s="38">
        <v>25603</v>
      </c>
      <c r="K20" s="38">
        <v>410302</v>
      </c>
      <c r="L20" s="40">
        <v>0</v>
      </c>
      <c r="M20" s="39">
        <v>3</v>
      </c>
      <c r="N20" s="39">
        <v>32128</v>
      </c>
      <c r="O20" s="39">
        <v>0</v>
      </c>
      <c r="P20" s="39">
        <v>0</v>
      </c>
      <c r="Q20" s="39">
        <v>0</v>
      </c>
      <c r="R20" s="39">
        <v>0</v>
      </c>
      <c r="S20" s="39">
        <v>0</v>
      </c>
      <c r="T20" s="39">
        <v>0</v>
      </c>
      <c r="U20" s="39">
        <v>0</v>
      </c>
      <c r="V20" s="39">
        <v>0</v>
      </c>
      <c r="W20" s="39">
        <v>49627</v>
      </c>
      <c r="X20" s="39">
        <v>254604</v>
      </c>
      <c r="Y20" s="39">
        <v>16</v>
      </c>
      <c r="Z20" s="39">
        <v>0</v>
      </c>
      <c r="AA20" s="39">
        <v>0</v>
      </c>
      <c r="AB20" s="39">
        <v>0</v>
      </c>
      <c r="AC20" s="39">
        <v>0</v>
      </c>
      <c r="AD20" s="39">
        <v>0</v>
      </c>
      <c r="AE20" s="39">
        <v>0</v>
      </c>
      <c r="AF20" s="39">
        <v>1024</v>
      </c>
      <c r="AG20" s="39">
        <v>1</v>
      </c>
      <c r="AH20" s="39">
        <v>0</v>
      </c>
      <c r="AI20" s="39">
        <v>0</v>
      </c>
      <c r="AJ20" s="39">
        <v>0</v>
      </c>
      <c r="AK20" s="39">
        <v>0</v>
      </c>
      <c r="AL20" s="39">
        <v>0</v>
      </c>
      <c r="AM20" s="39">
        <v>0</v>
      </c>
      <c r="AN20" s="39">
        <v>6</v>
      </c>
      <c r="AO20" s="39">
        <v>0</v>
      </c>
      <c r="AP20" s="39">
        <v>0</v>
      </c>
      <c r="AQ20" s="39">
        <v>0</v>
      </c>
      <c r="AR20" s="39">
        <v>0</v>
      </c>
      <c r="AS20" s="39">
        <v>2</v>
      </c>
      <c r="AT20" s="39">
        <v>0</v>
      </c>
      <c r="AU20" s="39">
        <v>0</v>
      </c>
      <c r="AV20" s="39">
        <v>0</v>
      </c>
      <c r="AW20" s="39">
        <v>0</v>
      </c>
      <c r="AX20" s="39">
        <v>0</v>
      </c>
      <c r="AY20" s="39">
        <v>0</v>
      </c>
      <c r="AZ20" s="39">
        <v>0</v>
      </c>
      <c r="BA20" s="39">
        <v>0</v>
      </c>
      <c r="BB20" s="39">
        <v>0</v>
      </c>
      <c r="BC20" s="39">
        <v>0</v>
      </c>
      <c r="BD20" s="39">
        <v>0</v>
      </c>
      <c r="BE20" s="39">
        <v>0</v>
      </c>
      <c r="BF20" s="39">
        <v>0</v>
      </c>
      <c r="BG20" s="39">
        <v>0</v>
      </c>
      <c r="BH20" s="41">
        <v>337411</v>
      </c>
      <c r="BI20" s="42"/>
      <c r="BJ20" s="41">
        <v>72891</v>
      </c>
      <c r="BL20" s="83">
        <v>0</v>
      </c>
      <c r="BW20"/>
      <c r="BX20"/>
      <c r="BY20"/>
      <c r="BZ20"/>
    </row>
    <row r="21" spans="1:78" s="10" customFormat="1" x14ac:dyDescent="0.3">
      <c r="A21" s="26" t="s">
        <v>90</v>
      </c>
      <c r="B21" s="38" t="s">
        <v>89</v>
      </c>
      <c r="C21" s="39">
        <v>261398</v>
      </c>
      <c r="D21" s="38">
        <v>70920</v>
      </c>
      <c r="E21" s="38">
        <v>0</v>
      </c>
      <c r="F21" s="38">
        <v>8033</v>
      </c>
      <c r="G21" s="38"/>
      <c r="H21" s="38">
        <v>0</v>
      </c>
      <c r="I21" s="38">
        <v>0</v>
      </c>
      <c r="J21" s="38">
        <v>21611</v>
      </c>
      <c r="K21" s="38">
        <v>160834</v>
      </c>
      <c r="L21" s="40">
        <v>0</v>
      </c>
      <c r="M21" s="39">
        <v>0</v>
      </c>
      <c r="N21" s="39">
        <v>0</v>
      </c>
      <c r="O21" s="39">
        <v>0</v>
      </c>
      <c r="P21" s="39">
        <v>0</v>
      </c>
      <c r="Q21" s="39">
        <v>0</v>
      </c>
      <c r="R21" s="39">
        <v>0</v>
      </c>
      <c r="S21" s="39">
        <v>0</v>
      </c>
      <c r="T21" s="39">
        <v>0</v>
      </c>
      <c r="U21" s="39">
        <v>0</v>
      </c>
      <c r="V21" s="39">
        <v>0</v>
      </c>
      <c r="W21" s="39">
        <v>0</v>
      </c>
      <c r="X21" s="39">
        <v>27</v>
      </c>
      <c r="Y21" s="39">
        <v>125534</v>
      </c>
      <c r="Z21" s="39">
        <v>0</v>
      </c>
      <c r="AA21" s="39">
        <v>0</v>
      </c>
      <c r="AB21" s="39">
        <v>0</v>
      </c>
      <c r="AC21" s="39">
        <v>0</v>
      </c>
      <c r="AD21" s="39">
        <v>0</v>
      </c>
      <c r="AE21" s="39">
        <v>0</v>
      </c>
      <c r="AF21" s="39">
        <v>0</v>
      </c>
      <c r="AG21" s="39">
        <v>0</v>
      </c>
      <c r="AH21" s="39">
        <v>0</v>
      </c>
      <c r="AI21" s="39">
        <v>0</v>
      </c>
      <c r="AJ21" s="39">
        <v>0</v>
      </c>
      <c r="AK21" s="39">
        <v>0</v>
      </c>
      <c r="AL21" s="39">
        <v>0</v>
      </c>
      <c r="AM21" s="39">
        <v>0</v>
      </c>
      <c r="AN21" s="39">
        <v>0</v>
      </c>
      <c r="AO21" s="39">
        <v>0</v>
      </c>
      <c r="AP21" s="39">
        <v>0</v>
      </c>
      <c r="AQ21" s="39">
        <v>0</v>
      </c>
      <c r="AR21" s="39">
        <v>0</v>
      </c>
      <c r="AS21" s="39">
        <v>0</v>
      </c>
      <c r="AT21" s="39">
        <v>0</v>
      </c>
      <c r="AU21" s="39">
        <v>0</v>
      </c>
      <c r="AV21" s="39">
        <v>0</v>
      </c>
      <c r="AW21" s="39">
        <v>0</v>
      </c>
      <c r="AX21" s="39">
        <v>0</v>
      </c>
      <c r="AY21" s="39">
        <v>0</v>
      </c>
      <c r="AZ21" s="39">
        <v>0</v>
      </c>
      <c r="BA21" s="39">
        <v>0</v>
      </c>
      <c r="BB21" s="39">
        <v>0</v>
      </c>
      <c r="BC21" s="39">
        <v>0</v>
      </c>
      <c r="BD21" s="39">
        <v>0</v>
      </c>
      <c r="BE21" s="39">
        <v>0</v>
      </c>
      <c r="BF21" s="39">
        <v>0</v>
      </c>
      <c r="BG21" s="39">
        <v>0</v>
      </c>
      <c r="BH21" s="41">
        <v>125561</v>
      </c>
      <c r="BI21" s="42"/>
      <c r="BJ21" s="41">
        <v>35273</v>
      </c>
      <c r="BL21" s="83">
        <v>0</v>
      </c>
      <c r="BW21"/>
      <c r="BX21"/>
      <c r="BY21"/>
      <c r="BZ21"/>
    </row>
    <row r="22" spans="1:78" s="10" customFormat="1" x14ac:dyDescent="0.3">
      <c r="A22" s="26" t="s">
        <v>88</v>
      </c>
      <c r="B22" s="38" t="s">
        <v>87</v>
      </c>
      <c r="C22" s="39">
        <v>134616</v>
      </c>
      <c r="D22" s="38">
        <v>37324</v>
      </c>
      <c r="E22" s="38">
        <v>0</v>
      </c>
      <c r="F22" s="38">
        <v>526</v>
      </c>
      <c r="G22" s="38"/>
      <c r="H22" s="38">
        <v>9514</v>
      </c>
      <c r="I22" s="38">
        <v>0</v>
      </c>
      <c r="J22" s="38">
        <v>437</v>
      </c>
      <c r="K22" s="38">
        <v>86815</v>
      </c>
      <c r="L22" s="40">
        <v>0</v>
      </c>
      <c r="M22" s="39">
        <v>0</v>
      </c>
      <c r="N22" s="39">
        <v>0</v>
      </c>
      <c r="O22" s="39">
        <v>0</v>
      </c>
      <c r="P22" s="39">
        <v>0</v>
      </c>
      <c r="Q22" s="39">
        <v>0</v>
      </c>
      <c r="R22" s="39">
        <v>0</v>
      </c>
      <c r="S22" s="39">
        <v>0</v>
      </c>
      <c r="T22" s="39">
        <v>0</v>
      </c>
      <c r="U22" s="39">
        <v>0</v>
      </c>
      <c r="V22" s="39">
        <v>0</v>
      </c>
      <c r="W22" s="39">
        <v>0</v>
      </c>
      <c r="X22" s="39">
        <v>0</v>
      </c>
      <c r="Y22" s="39">
        <v>0</v>
      </c>
      <c r="Z22" s="39">
        <v>78665</v>
      </c>
      <c r="AA22" s="39">
        <v>0</v>
      </c>
      <c r="AB22" s="39">
        <v>0</v>
      </c>
      <c r="AC22" s="39">
        <v>0</v>
      </c>
      <c r="AD22" s="39">
        <v>0</v>
      </c>
      <c r="AE22" s="39">
        <v>0</v>
      </c>
      <c r="AF22" s="39">
        <v>0</v>
      </c>
      <c r="AG22" s="39">
        <v>0</v>
      </c>
      <c r="AH22" s="39">
        <v>0</v>
      </c>
      <c r="AI22" s="39">
        <v>0</v>
      </c>
      <c r="AJ22" s="39">
        <v>0</v>
      </c>
      <c r="AK22" s="39">
        <v>0</v>
      </c>
      <c r="AL22" s="39">
        <v>0</v>
      </c>
      <c r="AM22" s="39">
        <v>0</v>
      </c>
      <c r="AN22" s="39">
        <v>0</v>
      </c>
      <c r="AO22" s="39">
        <v>0</v>
      </c>
      <c r="AP22" s="39">
        <v>0</v>
      </c>
      <c r="AQ22" s="39">
        <v>0</v>
      </c>
      <c r="AR22" s="39">
        <v>0</v>
      </c>
      <c r="AS22" s="39">
        <v>0</v>
      </c>
      <c r="AT22" s="39">
        <v>0</v>
      </c>
      <c r="AU22" s="39">
        <v>0</v>
      </c>
      <c r="AV22" s="39">
        <v>0</v>
      </c>
      <c r="AW22" s="39">
        <v>0</v>
      </c>
      <c r="AX22" s="39">
        <v>0</v>
      </c>
      <c r="AY22" s="39">
        <v>0</v>
      </c>
      <c r="AZ22" s="39">
        <v>0</v>
      </c>
      <c r="BA22" s="39">
        <v>0</v>
      </c>
      <c r="BB22" s="39">
        <v>0</v>
      </c>
      <c r="BC22" s="39">
        <v>0</v>
      </c>
      <c r="BD22" s="39">
        <v>0</v>
      </c>
      <c r="BE22" s="39">
        <v>0</v>
      </c>
      <c r="BF22" s="39">
        <v>0</v>
      </c>
      <c r="BG22" s="39">
        <v>0</v>
      </c>
      <c r="BH22" s="41">
        <v>78665</v>
      </c>
      <c r="BI22" s="42"/>
      <c r="BJ22" s="41">
        <v>8150</v>
      </c>
      <c r="BL22" s="83">
        <v>0</v>
      </c>
      <c r="BW22"/>
      <c r="BX22"/>
      <c r="BY22"/>
      <c r="BZ22"/>
    </row>
    <row r="23" spans="1:78" s="10" customFormat="1" x14ac:dyDescent="0.3">
      <c r="A23" s="26" t="s">
        <v>86</v>
      </c>
      <c r="B23" s="38" t="s">
        <v>85</v>
      </c>
      <c r="C23" s="39">
        <v>360792</v>
      </c>
      <c r="D23" s="38">
        <v>86945</v>
      </c>
      <c r="E23" s="38">
        <v>0</v>
      </c>
      <c r="F23" s="38">
        <v>12916</v>
      </c>
      <c r="G23" s="38"/>
      <c r="H23" s="38">
        <v>0</v>
      </c>
      <c r="I23" s="38">
        <v>3</v>
      </c>
      <c r="J23" s="38">
        <v>15583</v>
      </c>
      <c r="K23" s="38">
        <v>245345</v>
      </c>
      <c r="L23" s="40">
        <v>0</v>
      </c>
      <c r="M23" s="39">
        <v>1</v>
      </c>
      <c r="N23" s="39">
        <v>0</v>
      </c>
      <c r="O23" s="39">
        <v>101485</v>
      </c>
      <c r="P23" s="39">
        <v>0</v>
      </c>
      <c r="Q23" s="39">
        <v>0</v>
      </c>
      <c r="R23" s="39">
        <v>0</v>
      </c>
      <c r="S23" s="39">
        <v>0</v>
      </c>
      <c r="T23" s="39">
        <v>0</v>
      </c>
      <c r="U23" s="39">
        <v>0</v>
      </c>
      <c r="V23" s="39">
        <v>0</v>
      </c>
      <c r="W23" s="39">
        <v>0</v>
      </c>
      <c r="X23" s="39">
        <v>0</v>
      </c>
      <c r="Y23" s="39">
        <v>0</v>
      </c>
      <c r="Z23" s="39">
        <v>0</v>
      </c>
      <c r="AA23" s="39">
        <v>55221</v>
      </c>
      <c r="AB23" s="39">
        <v>42</v>
      </c>
      <c r="AC23" s="39">
        <v>0</v>
      </c>
      <c r="AD23" s="39">
        <v>96</v>
      </c>
      <c r="AE23" s="39">
        <v>0</v>
      </c>
      <c r="AF23" s="39">
        <v>0</v>
      </c>
      <c r="AG23" s="39">
        <v>1</v>
      </c>
      <c r="AH23" s="39">
        <v>21</v>
      </c>
      <c r="AI23" s="39">
        <v>0</v>
      </c>
      <c r="AJ23" s="39">
        <v>0</v>
      </c>
      <c r="AK23" s="39">
        <v>0</v>
      </c>
      <c r="AL23" s="39">
        <v>0</v>
      </c>
      <c r="AM23" s="39">
        <v>0</v>
      </c>
      <c r="AN23" s="39">
        <v>0</v>
      </c>
      <c r="AO23" s="39">
        <v>0</v>
      </c>
      <c r="AP23" s="39">
        <v>141</v>
      </c>
      <c r="AQ23" s="39">
        <v>480</v>
      </c>
      <c r="AR23" s="39">
        <v>38</v>
      </c>
      <c r="AS23" s="39">
        <v>743</v>
      </c>
      <c r="AT23" s="39">
        <v>0</v>
      </c>
      <c r="AU23" s="39">
        <v>3377</v>
      </c>
      <c r="AV23" s="39">
        <v>644</v>
      </c>
      <c r="AW23" s="39">
        <v>0</v>
      </c>
      <c r="AX23" s="39">
        <v>0</v>
      </c>
      <c r="AY23" s="39">
        <v>9</v>
      </c>
      <c r="AZ23" s="39">
        <v>8</v>
      </c>
      <c r="BA23" s="39">
        <v>0</v>
      </c>
      <c r="BB23" s="39">
        <v>0</v>
      </c>
      <c r="BC23" s="39">
        <v>0</v>
      </c>
      <c r="BD23" s="39">
        <v>1280</v>
      </c>
      <c r="BE23" s="39">
        <v>2697</v>
      </c>
      <c r="BF23" s="39">
        <v>10038</v>
      </c>
      <c r="BG23" s="39">
        <v>0</v>
      </c>
      <c r="BH23" s="41">
        <v>176322</v>
      </c>
      <c r="BI23" s="42"/>
      <c r="BJ23" s="41">
        <v>69023</v>
      </c>
      <c r="BL23" s="83">
        <v>0</v>
      </c>
      <c r="BW23"/>
      <c r="BX23"/>
      <c r="BY23"/>
      <c r="BZ23"/>
    </row>
    <row r="24" spans="1:78" s="10" customFormat="1" x14ac:dyDescent="0.3">
      <c r="A24" s="26" t="s">
        <v>84</v>
      </c>
      <c r="B24" s="38" t="s">
        <v>83</v>
      </c>
      <c r="C24" s="39">
        <v>82283</v>
      </c>
      <c r="D24" s="38">
        <v>39728</v>
      </c>
      <c r="E24" s="38">
        <v>0</v>
      </c>
      <c r="F24" s="38">
        <v>3467</v>
      </c>
      <c r="G24" s="38"/>
      <c r="H24" s="38">
        <v>0</v>
      </c>
      <c r="I24" s="38">
        <v>0</v>
      </c>
      <c r="J24" s="38">
        <v>4006</v>
      </c>
      <c r="K24" s="38">
        <v>35082</v>
      </c>
      <c r="L24" s="40">
        <v>0</v>
      </c>
      <c r="M24" s="39">
        <v>19</v>
      </c>
      <c r="N24" s="39">
        <v>0</v>
      </c>
      <c r="O24" s="39">
        <v>19</v>
      </c>
      <c r="P24" s="39">
        <v>0</v>
      </c>
      <c r="Q24" s="39">
        <v>0</v>
      </c>
      <c r="R24" s="39">
        <v>0</v>
      </c>
      <c r="S24" s="39">
        <v>0</v>
      </c>
      <c r="T24" s="39">
        <v>0</v>
      </c>
      <c r="U24" s="39">
        <v>0</v>
      </c>
      <c r="V24" s="39">
        <v>0</v>
      </c>
      <c r="W24" s="39">
        <v>0</v>
      </c>
      <c r="X24" s="39">
        <v>0</v>
      </c>
      <c r="Y24" s="39">
        <v>0</v>
      </c>
      <c r="Z24" s="39">
        <v>0</v>
      </c>
      <c r="AA24" s="39">
        <v>9</v>
      </c>
      <c r="AB24" s="39">
        <v>24803</v>
      </c>
      <c r="AC24" s="39">
        <v>0</v>
      </c>
      <c r="AD24" s="39">
        <v>65</v>
      </c>
      <c r="AE24" s="39">
        <v>0</v>
      </c>
      <c r="AF24" s="39">
        <v>0</v>
      </c>
      <c r="AG24" s="39">
        <v>9</v>
      </c>
      <c r="AH24" s="39">
        <v>0</v>
      </c>
      <c r="AI24" s="39">
        <v>0</v>
      </c>
      <c r="AJ24" s="39">
        <v>0</v>
      </c>
      <c r="AK24" s="39">
        <v>0</v>
      </c>
      <c r="AL24" s="39">
        <v>0</v>
      </c>
      <c r="AM24" s="39">
        <v>0</v>
      </c>
      <c r="AN24" s="39">
        <v>0</v>
      </c>
      <c r="AO24" s="39">
        <v>0</v>
      </c>
      <c r="AP24" s="39">
        <v>0</v>
      </c>
      <c r="AQ24" s="39">
        <v>0</v>
      </c>
      <c r="AR24" s="39">
        <v>0</v>
      </c>
      <c r="AS24" s="39">
        <v>0</v>
      </c>
      <c r="AT24" s="39">
        <v>0</v>
      </c>
      <c r="AU24" s="39">
        <v>0</v>
      </c>
      <c r="AV24" s="39">
        <v>27</v>
      </c>
      <c r="AW24" s="39">
        <v>0</v>
      </c>
      <c r="AX24" s="39">
        <v>0</v>
      </c>
      <c r="AY24" s="39">
        <v>0</v>
      </c>
      <c r="AZ24" s="39">
        <v>0</v>
      </c>
      <c r="BA24" s="39">
        <v>0</v>
      </c>
      <c r="BB24" s="39">
        <v>0</v>
      </c>
      <c r="BC24" s="39">
        <v>0</v>
      </c>
      <c r="BD24" s="39">
        <v>0</v>
      </c>
      <c r="BE24" s="39">
        <v>0</v>
      </c>
      <c r="BF24" s="39">
        <v>0</v>
      </c>
      <c r="BG24" s="39">
        <v>0</v>
      </c>
      <c r="BH24" s="41">
        <v>24951</v>
      </c>
      <c r="BI24" s="42"/>
      <c r="BJ24" s="41">
        <v>10131</v>
      </c>
      <c r="BL24" s="83">
        <v>0</v>
      </c>
      <c r="BW24"/>
      <c r="BX24"/>
      <c r="BY24"/>
      <c r="BZ24"/>
    </row>
    <row r="25" spans="1:78" s="10" customFormat="1" x14ac:dyDescent="0.3">
      <c r="A25" s="26" t="s">
        <v>82</v>
      </c>
      <c r="B25" s="38" t="s">
        <v>81</v>
      </c>
      <c r="C25" s="39">
        <v>198209</v>
      </c>
      <c r="D25" s="38">
        <v>35033</v>
      </c>
      <c r="E25" s="38">
        <v>0</v>
      </c>
      <c r="F25" s="38">
        <v>534</v>
      </c>
      <c r="G25" s="38"/>
      <c r="H25" s="38">
        <v>0</v>
      </c>
      <c r="I25" s="38">
        <v>11054</v>
      </c>
      <c r="J25" s="38">
        <v>380</v>
      </c>
      <c r="K25" s="38">
        <v>151208</v>
      </c>
      <c r="L25" s="40">
        <v>0</v>
      </c>
      <c r="M25" s="39">
        <v>563</v>
      </c>
      <c r="N25" s="39">
        <v>0</v>
      </c>
      <c r="O25" s="39">
        <v>0</v>
      </c>
      <c r="P25" s="39">
        <v>60</v>
      </c>
      <c r="Q25" s="39">
        <v>0</v>
      </c>
      <c r="R25" s="39">
        <v>0</v>
      </c>
      <c r="S25" s="39">
        <v>0</v>
      </c>
      <c r="T25" s="39">
        <v>0</v>
      </c>
      <c r="U25" s="39">
        <v>0</v>
      </c>
      <c r="V25" s="39">
        <v>0</v>
      </c>
      <c r="W25" s="39">
        <v>0</v>
      </c>
      <c r="X25" s="39">
        <v>0</v>
      </c>
      <c r="Y25" s="39">
        <v>0</v>
      </c>
      <c r="Z25" s="39">
        <v>0</v>
      </c>
      <c r="AA25" s="39">
        <v>66</v>
      </c>
      <c r="AB25" s="39">
        <v>0</v>
      </c>
      <c r="AC25" s="39">
        <v>146486</v>
      </c>
      <c r="AD25" s="39">
        <v>0</v>
      </c>
      <c r="AE25" s="39">
        <v>0</v>
      </c>
      <c r="AF25" s="39">
        <v>0</v>
      </c>
      <c r="AG25" s="39">
        <v>265</v>
      </c>
      <c r="AH25" s="39">
        <v>0</v>
      </c>
      <c r="AI25" s="39">
        <v>0</v>
      </c>
      <c r="AJ25" s="39">
        <v>0</v>
      </c>
      <c r="AK25" s="39">
        <v>0</v>
      </c>
      <c r="AL25" s="39">
        <v>0</v>
      </c>
      <c r="AM25" s="39">
        <v>0</v>
      </c>
      <c r="AN25" s="39">
        <v>0</v>
      </c>
      <c r="AO25" s="39">
        <v>0</v>
      </c>
      <c r="AP25" s="39">
        <v>0</v>
      </c>
      <c r="AQ25" s="39">
        <v>24</v>
      </c>
      <c r="AR25" s="39">
        <v>0</v>
      </c>
      <c r="AS25" s="39">
        <v>84</v>
      </c>
      <c r="AT25" s="39">
        <v>0</v>
      </c>
      <c r="AU25" s="39">
        <v>0</v>
      </c>
      <c r="AV25" s="39">
        <v>33</v>
      </c>
      <c r="AW25" s="39">
        <v>0</v>
      </c>
      <c r="AX25" s="39">
        <v>0</v>
      </c>
      <c r="AY25" s="39">
        <v>0</v>
      </c>
      <c r="AZ25" s="39">
        <v>0</v>
      </c>
      <c r="BA25" s="39">
        <v>0</v>
      </c>
      <c r="BB25" s="39">
        <v>0</v>
      </c>
      <c r="BC25" s="39">
        <v>0</v>
      </c>
      <c r="BD25" s="39">
        <v>68</v>
      </c>
      <c r="BE25" s="39">
        <v>144</v>
      </c>
      <c r="BF25" s="39">
        <v>534</v>
      </c>
      <c r="BG25" s="39">
        <v>0</v>
      </c>
      <c r="BH25" s="41">
        <v>148327</v>
      </c>
      <c r="BI25" s="42"/>
      <c r="BJ25" s="41">
        <v>2881</v>
      </c>
      <c r="BL25" s="83">
        <v>0</v>
      </c>
      <c r="BW25"/>
      <c r="BX25"/>
      <c r="BY25"/>
      <c r="BZ25"/>
    </row>
    <row r="26" spans="1:78" s="10" customFormat="1" x14ac:dyDescent="0.3">
      <c r="A26" s="26" t="s">
        <v>80</v>
      </c>
      <c r="B26" s="38" t="s">
        <v>79</v>
      </c>
      <c r="C26" s="39">
        <v>292100</v>
      </c>
      <c r="D26" s="38">
        <v>63937</v>
      </c>
      <c r="E26" s="38">
        <v>0</v>
      </c>
      <c r="F26" s="38">
        <v>17518</v>
      </c>
      <c r="G26" s="38"/>
      <c r="H26" s="38">
        <v>0</v>
      </c>
      <c r="I26" s="38">
        <v>0</v>
      </c>
      <c r="J26" s="38">
        <v>23064</v>
      </c>
      <c r="K26" s="38">
        <v>187581</v>
      </c>
      <c r="L26" s="40">
        <v>0</v>
      </c>
      <c r="M26" s="39">
        <v>0</v>
      </c>
      <c r="N26" s="39">
        <v>0</v>
      </c>
      <c r="O26" s="39">
        <v>32</v>
      </c>
      <c r="P26" s="39">
        <v>0</v>
      </c>
      <c r="Q26" s="39">
        <v>0</v>
      </c>
      <c r="R26" s="39">
        <v>0</v>
      </c>
      <c r="S26" s="39">
        <v>0</v>
      </c>
      <c r="T26" s="39">
        <v>0</v>
      </c>
      <c r="U26" s="39">
        <v>0</v>
      </c>
      <c r="V26" s="39">
        <v>0</v>
      </c>
      <c r="W26" s="39">
        <v>0</v>
      </c>
      <c r="X26" s="39">
        <v>0</v>
      </c>
      <c r="Y26" s="39">
        <v>0</v>
      </c>
      <c r="Z26" s="39">
        <v>0</v>
      </c>
      <c r="AA26" s="39">
        <v>18</v>
      </c>
      <c r="AB26" s="39">
        <v>127</v>
      </c>
      <c r="AC26" s="39">
        <v>0</v>
      </c>
      <c r="AD26" s="39">
        <v>73288</v>
      </c>
      <c r="AE26" s="39">
        <v>7</v>
      </c>
      <c r="AF26" s="39">
        <v>37</v>
      </c>
      <c r="AG26" s="39">
        <v>0</v>
      </c>
      <c r="AH26" s="39">
        <v>0</v>
      </c>
      <c r="AI26" s="39">
        <v>0</v>
      </c>
      <c r="AJ26" s="39">
        <v>0</v>
      </c>
      <c r="AK26" s="39">
        <v>0</v>
      </c>
      <c r="AL26" s="39">
        <v>0</v>
      </c>
      <c r="AM26" s="39">
        <v>0</v>
      </c>
      <c r="AN26" s="39">
        <v>0</v>
      </c>
      <c r="AO26" s="39">
        <v>0</v>
      </c>
      <c r="AP26" s="39">
        <v>0</v>
      </c>
      <c r="AQ26" s="39">
        <v>0</v>
      </c>
      <c r="AR26" s="39">
        <v>0</v>
      </c>
      <c r="AS26" s="39">
        <v>32</v>
      </c>
      <c r="AT26" s="39">
        <v>0</v>
      </c>
      <c r="AU26" s="39">
        <v>0</v>
      </c>
      <c r="AV26" s="39">
        <v>30737</v>
      </c>
      <c r="AW26" s="39">
        <v>7</v>
      </c>
      <c r="AX26" s="39">
        <v>0</v>
      </c>
      <c r="AY26" s="39">
        <v>490</v>
      </c>
      <c r="AZ26" s="39">
        <v>442</v>
      </c>
      <c r="BA26" s="39">
        <v>0</v>
      </c>
      <c r="BB26" s="39">
        <v>0</v>
      </c>
      <c r="BC26" s="39">
        <v>0</v>
      </c>
      <c r="BD26" s="39">
        <v>0</v>
      </c>
      <c r="BE26" s="39">
        <v>18</v>
      </c>
      <c r="BF26" s="39">
        <v>0</v>
      </c>
      <c r="BG26" s="39">
        <v>0</v>
      </c>
      <c r="BH26" s="41">
        <v>105235</v>
      </c>
      <c r="BI26" s="42"/>
      <c r="BJ26" s="41">
        <v>82346</v>
      </c>
      <c r="BL26" s="83">
        <v>0</v>
      </c>
      <c r="BW26"/>
      <c r="BX26"/>
      <c r="BY26"/>
      <c r="BZ26"/>
    </row>
    <row r="27" spans="1:78" s="10" customFormat="1" x14ac:dyDescent="0.3">
      <c r="A27" s="26" t="s">
        <v>78</v>
      </c>
      <c r="B27" s="38" t="s">
        <v>77</v>
      </c>
      <c r="C27" s="39">
        <v>1696060</v>
      </c>
      <c r="D27" s="38">
        <v>218462</v>
      </c>
      <c r="E27" s="38">
        <v>53770</v>
      </c>
      <c r="F27" s="38">
        <v>16352</v>
      </c>
      <c r="G27" s="38"/>
      <c r="H27" s="38">
        <v>27578</v>
      </c>
      <c r="I27" s="38">
        <v>0</v>
      </c>
      <c r="J27" s="38">
        <v>5151</v>
      </c>
      <c r="K27" s="38">
        <v>1374747</v>
      </c>
      <c r="L27" s="40">
        <v>0</v>
      </c>
      <c r="M27" s="39">
        <v>79</v>
      </c>
      <c r="N27" s="39">
        <v>0</v>
      </c>
      <c r="O27" s="39">
        <v>15</v>
      </c>
      <c r="P27" s="39">
        <v>0</v>
      </c>
      <c r="Q27" s="39">
        <v>0</v>
      </c>
      <c r="R27" s="39">
        <v>220</v>
      </c>
      <c r="S27" s="39">
        <v>6</v>
      </c>
      <c r="T27" s="39">
        <v>16</v>
      </c>
      <c r="U27" s="39">
        <v>26</v>
      </c>
      <c r="V27" s="39">
        <v>0</v>
      </c>
      <c r="W27" s="39">
        <v>44</v>
      </c>
      <c r="X27" s="39">
        <v>27</v>
      </c>
      <c r="Y27" s="39">
        <v>0</v>
      </c>
      <c r="Z27" s="39">
        <v>20</v>
      </c>
      <c r="AA27" s="39">
        <v>11</v>
      </c>
      <c r="AB27" s="39">
        <v>2</v>
      </c>
      <c r="AC27" s="39">
        <v>12</v>
      </c>
      <c r="AD27" s="39">
        <v>3</v>
      </c>
      <c r="AE27" s="39">
        <v>1264610</v>
      </c>
      <c r="AF27" s="39">
        <v>2316</v>
      </c>
      <c r="AG27" s="39">
        <v>21</v>
      </c>
      <c r="AH27" s="39">
        <v>1</v>
      </c>
      <c r="AI27" s="39">
        <v>23</v>
      </c>
      <c r="AJ27" s="39">
        <v>0</v>
      </c>
      <c r="AK27" s="39">
        <v>0</v>
      </c>
      <c r="AL27" s="39">
        <v>0</v>
      </c>
      <c r="AM27" s="39">
        <v>6</v>
      </c>
      <c r="AN27" s="39">
        <v>15</v>
      </c>
      <c r="AO27" s="39">
        <v>21</v>
      </c>
      <c r="AP27" s="39">
        <v>430</v>
      </c>
      <c r="AQ27" s="39">
        <v>106</v>
      </c>
      <c r="AR27" s="39">
        <v>2297</v>
      </c>
      <c r="AS27" s="39">
        <v>588</v>
      </c>
      <c r="AT27" s="39">
        <v>658</v>
      </c>
      <c r="AU27" s="39">
        <v>127</v>
      </c>
      <c r="AV27" s="39">
        <v>2109</v>
      </c>
      <c r="AW27" s="39">
        <v>7</v>
      </c>
      <c r="AX27" s="39">
        <v>0</v>
      </c>
      <c r="AY27" s="39">
        <v>9667</v>
      </c>
      <c r="AZ27" s="39">
        <v>8714</v>
      </c>
      <c r="BA27" s="39">
        <v>0</v>
      </c>
      <c r="BB27" s="39">
        <v>0</v>
      </c>
      <c r="BC27" s="39">
        <v>0</v>
      </c>
      <c r="BD27" s="39">
        <v>2</v>
      </c>
      <c r="BE27" s="39">
        <v>368</v>
      </c>
      <c r="BF27" s="39">
        <v>18</v>
      </c>
      <c r="BG27" s="39">
        <v>0</v>
      </c>
      <c r="BH27" s="41">
        <v>1292585</v>
      </c>
      <c r="BI27" s="42"/>
      <c r="BJ27" s="41">
        <v>82162</v>
      </c>
      <c r="BL27" s="83">
        <v>0</v>
      </c>
      <c r="BW27"/>
      <c r="BX27"/>
      <c r="BY27"/>
      <c r="BZ27"/>
    </row>
    <row r="28" spans="1:78" s="10" customFormat="1" x14ac:dyDescent="0.3">
      <c r="A28" s="26" t="s">
        <v>76</v>
      </c>
      <c r="B28" s="38" t="s">
        <v>75</v>
      </c>
      <c r="C28" s="39">
        <v>1722596</v>
      </c>
      <c r="D28" s="38">
        <v>606299</v>
      </c>
      <c r="E28" s="38">
        <v>0</v>
      </c>
      <c r="F28" s="38">
        <v>44478</v>
      </c>
      <c r="G28" s="38"/>
      <c r="H28" s="38">
        <v>0</v>
      </c>
      <c r="I28" s="38">
        <v>0</v>
      </c>
      <c r="J28" s="38">
        <v>81382</v>
      </c>
      <c r="K28" s="38">
        <v>990437</v>
      </c>
      <c r="L28" s="40">
        <v>0</v>
      </c>
      <c r="M28" s="39">
        <v>282</v>
      </c>
      <c r="N28" s="39">
        <v>0</v>
      </c>
      <c r="O28" s="39">
        <v>0</v>
      </c>
      <c r="P28" s="39">
        <v>0</v>
      </c>
      <c r="Q28" s="39">
        <v>0</v>
      </c>
      <c r="R28" s="39">
        <v>0</v>
      </c>
      <c r="S28" s="39">
        <v>0</v>
      </c>
      <c r="T28" s="39">
        <v>6969</v>
      </c>
      <c r="U28" s="39">
        <v>0</v>
      </c>
      <c r="V28" s="39">
        <v>0</v>
      </c>
      <c r="W28" s="39">
        <v>0</v>
      </c>
      <c r="X28" s="39">
        <v>242</v>
      </c>
      <c r="Y28" s="39">
        <v>0</v>
      </c>
      <c r="Z28" s="39">
        <v>0</v>
      </c>
      <c r="AA28" s="39">
        <v>0</v>
      </c>
      <c r="AB28" s="39">
        <v>0</v>
      </c>
      <c r="AC28" s="39">
        <v>0</v>
      </c>
      <c r="AD28" s="39">
        <v>4</v>
      </c>
      <c r="AE28" s="39">
        <v>7</v>
      </c>
      <c r="AF28" s="39">
        <v>455048</v>
      </c>
      <c r="AG28" s="39">
        <v>134</v>
      </c>
      <c r="AH28" s="39">
        <v>31</v>
      </c>
      <c r="AI28" s="39">
        <v>8934</v>
      </c>
      <c r="AJ28" s="39">
        <v>0</v>
      </c>
      <c r="AK28" s="39">
        <v>0</v>
      </c>
      <c r="AL28" s="39">
        <v>0</v>
      </c>
      <c r="AM28" s="39">
        <v>0</v>
      </c>
      <c r="AN28" s="39">
        <v>2849</v>
      </c>
      <c r="AO28" s="39">
        <v>0</v>
      </c>
      <c r="AP28" s="39">
        <v>0</v>
      </c>
      <c r="AQ28" s="39">
        <v>0</v>
      </c>
      <c r="AR28" s="39">
        <v>0</v>
      </c>
      <c r="AS28" s="39">
        <v>0</v>
      </c>
      <c r="AT28" s="39">
        <v>0</v>
      </c>
      <c r="AU28" s="39">
        <v>0</v>
      </c>
      <c r="AV28" s="39">
        <v>107</v>
      </c>
      <c r="AW28" s="39">
        <v>0</v>
      </c>
      <c r="AX28" s="39">
        <v>0</v>
      </c>
      <c r="AY28" s="39">
        <v>501</v>
      </c>
      <c r="AZ28" s="39">
        <v>453</v>
      </c>
      <c r="BA28" s="39">
        <v>0</v>
      </c>
      <c r="BB28" s="39">
        <v>0</v>
      </c>
      <c r="BC28" s="39">
        <v>0</v>
      </c>
      <c r="BD28" s="39">
        <v>0</v>
      </c>
      <c r="BE28" s="39">
        <v>19</v>
      </c>
      <c r="BF28" s="39">
        <v>0</v>
      </c>
      <c r="BG28" s="39">
        <v>0</v>
      </c>
      <c r="BH28" s="41">
        <v>475580</v>
      </c>
      <c r="BI28" s="42"/>
      <c r="BJ28" s="41">
        <v>514857</v>
      </c>
      <c r="BL28" s="83">
        <v>0</v>
      </c>
      <c r="BW28"/>
      <c r="BX28"/>
      <c r="BY28"/>
      <c r="BZ28"/>
    </row>
    <row r="29" spans="1:78" s="10" customFormat="1" x14ac:dyDescent="0.3">
      <c r="A29" s="26" t="s">
        <v>74</v>
      </c>
      <c r="B29" s="38" t="s">
        <v>73</v>
      </c>
      <c r="C29" s="39">
        <v>201818</v>
      </c>
      <c r="D29" s="38">
        <v>13958</v>
      </c>
      <c r="E29" s="38">
        <v>0</v>
      </c>
      <c r="F29" s="38">
        <v>24446</v>
      </c>
      <c r="G29" s="38"/>
      <c r="H29" s="38">
        <v>0</v>
      </c>
      <c r="I29" s="38">
        <v>0</v>
      </c>
      <c r="J29" s="38">
        <v>32110</v>
      </c>
      <c r="K29" s="38">
        <v>131304</v>
      </c>
      <c r="L29" s="40">
        <v>0</v>
      </c>
      <c r="M29" s="39">
        <v>51552</v>
      </c>
      <c r="N29" s="39">
        <v>0</v>
      </c>
      <c r="O29" s="39">
        <v>168</v>
      </c>
      <c r="P29" s="39">
        <v>0</v>
      </c>
      <c r="Q29" s="39">
        <v>0</v>
      </c>
      <c r="R29" s="39">
        <v>0</v>
      </c>
      <c r="S29" s="39">
        <v>0</v>
      </c>
      <c r="T29" s="39">
        <v>137</v>
      </c>
      <c r="U29" s="39">
        <v>0</v>
      </c>
      <c r="V29" s="39">
        <v>0</v>
      </c>
      <c r="W29" s="39">
        <v>0</v>
      </c>
      <c r="X29" s="39">
        <v>0</v>
      </c>
      <c r="Y29" s="39">
        <v>0</v>
      </c>
      <c r="Z29" s="39">
        <v>0</v>
      </c>
      <c r="AA29" s="39">
        <v>89</v>
      </c>
      <c r="AB29" s="39">
        <v>232</v>
      </c>
      <c r="AC29" s="39">
        <v>0</v>
      </c>
      <c r="AD29" s="39">
        <v>0</v>
      </c>
      <c r="AE29" s="39">
        <v>1</v>
      </c>
      <c r="AF29" s="39">
        <v>472</v>
      </c>
      <c r="AG29" s="39">
        <v>24585</v>
      </c>
      <c r="AH29" s="39">
        <v>0</v>
      </c>
      <c r="AI29" s="39">
        <v>0</v>
      </c>
      <c r="AJ29" s="39">
        <v>0</v>
      </c>
      <c r="AK29" s="39">
        <v>0</v>
      </c>
      <c r="AL29" s="39">
        <v>0</v>
      </c>
      <c r="AM29" s="39">
        <v>0</v>
      </c>
      <c r="AN29" s="39">
        <v>3</v>
      </c>
      <c r="AO29" s="39">
        <v>0</v>
      </c>
      <c r="AP29" s="39">
        <v>0</v>
      </c>
      <c r="AQ29" s="39">
        <v>0</v>
      </c>
      <c r="AR29" s="39">
        <v>0</v>
      </c>
      <c r="AS29" s="39">
        <v>106</v>
      </c>
      <c r="AT29" s="39">
        <v>0</v>
      </c>
      <c r="AU29" s="39">
        <v>0</v>
      </c>
      <c r="AV29" s="39">
        <v>6</v>
      </c>
      <c r="AW29" s="39">
        <v>0</v>
      </c>
      <c r="AX29" s="39">
        <v>5</v>
      </c>
      <c r="AY29" s="39">
        <v>30</v>
      </c>
      <c r="AZ29" s="39">
        <v>27</v>
      </c>
      <c r="BA29" s="39">
        <v>0</v>
      </c>
      <c r="BB29" s="39">
        <v>0</v>
      </c>
      <c r="BC29" s="39">
        <v>0</v>
      </c>
      <c r="BD29" s="39">
        <v>0</v>
      </c>
      <c r="BE29" s="39">
        <v>1</v>
      </c>
      <c r="BF29" s="39">
        <v>0</v>
      </c>
      <c r="BG29" s="39">
        <v>0</v>
      </c>
      <c r="BH29" s="41">
        <v>77414</v>
      </c>
      <c r="BI29" s="42"/>
      <c r="BJ29" s="41">
        <v>53890</v>
      </c>
      <c r="BL29" s="83">
        <v>0</v>
      </c>
      <c r="BW29"/>
      <c r="BX29"/>
      <c r="BY29"/>
      <c r="BZ29"/>
    </row>
    <row r="30" spans="1:78" s="10" customFormat="1" x14ac:dyDescent="0.3">
      <c r="A30" s="26" t="s">
        <v>72</v>
      </c>
      <c r="B30" s="38" t="s">
        <v>71</v>
      </c>
      <c r="C30" s="39">
        <v>476018</v>
      </c>
      <c r="D30" s="38">
        <v>132385</v>
      </c>
      <c r="E30" s="38">
        <v>38963</v>
      </c>
      <c r="F30" s="38">
        <v>12609</v>
      </c>
      <c r="G30" s="38"/>
      <c r="H30" s="38">
        <v>0</v>
      </c>
      <c r="I30" s="38">
        <v>0</v>
      </c>
      <c r="J30" s="38">
        <v>21380</v>
      </c>
      <c r="K30" s="38">
        <v>270681</v>
      </c>
      <c r="L30" s="40">
        <v>0</v>
      </c>
      <c r="M30" s="39">
        <v>0</v>
      </c>
      <c r="N30" s="39">
        <v>0</v>
      </c>
      <c r="O30" s="39">
        <v>0</v>
      </c>
      <c r="P30" s="39">
        <v>0</v>
      </c>
      <c r="Q30" s="39">
        <v>0</v>
      </c>
      <c r="R30" s="39">
        <v>15</v>
      </c>
      <c r="S30" s="39">
        <v>0</v>
      </c>
      <c r="T30" s="39">
        <v>0</v>
      </c>
      <c r="U30" s="39">
        <v>0</v>
      </c>
      <c r="V30" s="39">
        <v>0</v>
      </c>
      <c r="W30" s="39">
        <v>0</v>
      </c>
      <c r="X30" s="39">
        <v>0</v>
      </c>
      <c r="Y30" s="39">
        <v>83</v>
      </c>
      <c r="Z30" s="39">
        <v>0</v>
      </c>
      <c r="AA30" s="39">
        <v>0</v>
      </c>
      <c r="AB30" s="39">
        <v>0</v>
      </c>
      <c r="AC30" s="39">
        <v>0</v>
      </c>
      <c r="AD30" s="39">
        <v>0</v>
      </c>
      <c r="AE30" s="39">
        <v>0</v>
      </c>
      <c r="AF30" s="39">
        <v>648</v>
      </c>
      <c r="AG30" s="39">
        <v>0</v>
      </c>
      <c r="AH30" s="39">
        <v>175680</v>
      </c>
      <c r="AI30" s="39">
        <v>542</v>
      </c>
      <c r="AJ30" s="39">
        <v>0</v>
      </c>
      <c r="AK30" s="39">
        <v>0</v>
      </c>
      <c r="AL30" s="39">
        <v>0</v>
      </c>
      <c r="AM30" s="39">
        <v>0</v>
      </c>
      <c r="AN30" s="39">
        <v>4</v>
      </c>
      <c r="AO30" s="39">
        <v>0</v>
      </c>
      <c r="AP30" s="39">
        <v>0</v>
      </c>
      <c r="AQ30" s="39">
        <v>0</v>
      </c>
      <c r="AR30" s="39">
        <v>8471</v>
      </c>
      <c r="AS30" s="39">
        <v>5</v>
      </c>
      <c r="AT30" s="39">
        <v>0</v>
      </c>
      <c r="AU30" s="39">
        <v>0</v>
      </c>
      <c r="AV30" s="39">
        <v>0</v>
      </c>
      <c r="AW30" s="39">
        <v>0</v>
      </c>
      <c r="AX30" s="39">
        <v>0</v>
      </c>
      <c r="AY30" s="39">
        <v>0</v>
      </c>
      <c r="AZ30" s="39">
        <v>0</v>
      </c>
      <c r="BA30" s="39">
        <v>0</v>
      </c>
      <c r="BB30" s="39">
        <v>0</v>
      </c>
      <c r="BC30" s="39">
        <v>0</v>
      </c>
      <c r="BD30" s="39">
        <v>0</v>
      </c>
      <c r="BE30" s="39">
        <v>0</v>
      </c>
      <c r="BF30" s="39">
        <v>0</v>
      </c>
      <c r="BG30" s="39">
        <v>0</v>
      </c>
      <c r="BH30" s="41">
        <v>185448</v>
      </c>
      <c r="BI30" s="42"/>
      <c r="BJ30" s="41">
        <v>85233</v>
      </c>
      <c r="BL30" s="83">
        <v>0</v>
      </c>
      <c r="BW30"/>
      <c r="BX30"/>
      <c r="BY30"/>
      <c r="BZ30"/>
    </row>
    <row r="31" spans="1:78" s="10" customFormat="1" x14ac:dyDescent="0.3">
      <c r="A31" s="26" t="s">
        <v>70</v>
      </c>
      <c r="B31" s="38" t="s">
        <v>69</v>
      </c>
      <c r="C31" s="39">
        <v>1546848</v>
      </c>
      <c r="D31" s="38">
        <v>157118</v>
      </c>
      <c r="E31" s="38">
        <v>7219</v>
      </c>
      <c r="F31" s="38">
        <v>35514</v>
      </c>
      <c r="G31" s="38"/>
      <c r="H31" s="38">
        <v>0</v>
      </c>
      <c r="I31" s="38">
        <v>0</v>
      </c>
      <c r="J31" s="38">
        <v>39636</v>
      </c>
      <c r="K31" s="38">
        <v>1307361</v>
      </c>
      <c r="L31" s="40">
        <v>0</v>
      </c>
      <c r="M31" s="39">
        <v>764</v>
      </c>
      <c r="N31" s="39">
        <v>0</v>
      </c>
      <c r="O31" s="39">
        <v>0</v>
      </c>
      <c r="P31" s="39">
        <v>0</v>
      </c>
      <c r="Q31" s="39">
        <v>0</v>
      </c>
      <c r="R31" s="39">
        <v>2742</v>
      </c>
      <c r="S31" s="39">
        <v>0</v>
      </c>
      <c r="T31" s="39">
        <v>0</v>
      </c>
      <c r="U31" s="39">
        <v>0</v>
      </c>
      <c r="V31" s="39">
        <v>0</v>
      </c>
      <c r="W31" s="39">
        <v>0</v>
      </c>
      <c r="X31" s="39">
        <v>0</v>
      </c>
      <c r="Y31" s="39">
        <v>0</v>
      </c>
      <c r="Z31" s="39">
        <v>0</v>
      </c>
      <c r="AA31" s="39">
        <v>0</v>
      </c>
      <c r="AB31" s="39">
        <v>0</v>
      </c>
      <c r="AC31" s="39">
        <v>0</v>
      </c>
      <c r="AD31" s="39">
        <v>189</v>
      </c>
      <c r="AE31" s="39">
        <v>0</v>
      </c>
      <c r="AF31" s="39">
        <v>798</v>
      </c>
      <c r="AG31" s="39">
        <v>365</v>
      </c>
      <c r="AH31" s="39">
        <v>4</v>
      </c>
      <c r="AI31" s="39">
        <v>885975</v>
      </c>
      <c r="AJ31" s="39">
        <v>1</v>
      </c>
      <c r="AK31" s="39">
        <v>24040</v>
      </c>
      <c r="AL31" s="39">
        <v>1789</v>
      </c>
      <c r="AM31" s="39">
        <v>11</v>
      </c>
      <c r="AN31" s="39">
        <v>457</v>
      </c>
      <c r="AO31" s="39">
        <v>17</v>
      </c>
      <c r="AP31" s="39">
        <v>5232</v>
      </c>
      <c r="AQ31" s="39">
        <v>1265</v>
      </c>
      <c r="AR31" s="39">
        <v>13</v>
      </c>
      <c r="AS31" s="39">
        <v>71</v>
      </c>
      <c r="AT31" s="39">
        <v>0</v>
      </c>
      <c r="AU31" s="39">
        <v>0</v>
      </c>
      <c r="AV31" s="39">
        <v>80</v>
      </c>
      <c r="AW31" s="39">
        <v>0</v>
      </c>
      <c r="AX31" s="39">
        <v>0</v>
      </c>
      <c r="AY31" s="39">
        <v>4</v>
      </c>
      <c r="AZ31" s="39">
        <v>3</v>
      </c>
      <c r="BA31" s="39">
        <v>0</v>
      </c>
      <c r="BB31" s="39">
        <v>0</v>
      </c>
      <c r="BC31" s="39">
        <v>0</v>
      </c>
      <c r="BD31" s="39">
        <v>0</v>
      </c>
      <c r="BE31" s="39">
        <v>2</v>
      </c>
      <c r="BF31" s="39">
        <v>0</v>
      </c>
      <c r="BG31" s="39">
        <v>0</v>
      </c>
      <c r="BH31" s="41">
        <v>923822</v>
      </c>
      <c r="BI31" s="42"/>
      <c r="BJ31" s="41">
        <v>383539</v>
      </c>
      <c r="BL31" s="83">
        <v>0</v>
      </c>
      <c r="BW31"/>
      <c r="BX31"/>
      <c r="BY31"/>
      <c r="BZ31"/>
    </row>
    <row r="32" spans="1:78" s="10" customFormat="1" x14ac:dyDescent="0.3">
      <c r="A32" s="26" t="s">
        <v>68</v>
      </c>
      <c r="B32" s="38" t="s">
        <v>67</v>
      </c>
      <c r="C32" s="39">
        <v>353475</v>
      </c>
      <c r="D32" s="38">
        <v>66205</v>
      </c>
      <c r="E32" s="38">
        <v>0</v>
      </c>
      <c r="F32" s="38">
        <v>21324</v>
      </c>
      <c r="G32" s="38"/>
      <c r="H32" s="38">
        <v>0</v>
      </c>
      <c r="I32" s="38">
        <v>0</v>
      </c>
      <c r="J32" s="38">
        <v>30047</v>
      </c>
      <c r="K32" s="38">
        <v>235899</v>
      </c>
      <c r="L32" s="40">
        <v>0</v>
      </c>
      <c r="M32" s="39">
        <v>0</v>
      </c>
      <c r="N32" s="39">
        <v>0</v>
      </c>
      <c r="O32" s="39">
        <v>0</v>
      </c>
      <c r="P32" s="39">
        <v>0</v>
      </c>
      <c r="Q32" s="39">
        <v>0</v>
      </c>
      <c r="R32" s="39">
        <v>0</v>
      </c>
      <c r="S32" s="39">
        <v>0</v>
      </c>
      <c r="T32" s="39">
        <v>0</v>
      </c>
      <c r="U32" s="39">
        <v>0</v>
      </c>
      <c r="V32" s="39">
        <v>0</v>
      </c>
      <c r="W32" s="39">
        <v>0</v>
      </c>
      <c r="X32" s="39">
        <v>0</v>
      </c>
      <c r="Y32" s="39">
        <v>0</v>
      </c>
      <c r="Z32" s="39">
        <v>0</v>
      </c>
      <c r="AA32" s="39">
        <v>0</v>
      </c>
      <c r="AB32" s="39">
        <v>0</v>
      </c>
      <c r="AC32" s="39">
        <v>0</v>
      </c>
      <c r="AD32" s="39">
        <v>0</v>
      </c>
      <c r="AE32" s="39">
        <v>0</v>
      </c>
      <c r="AF32" s="39">
        <v>0</v>
      </c>
      <c r="AG32" s="39">
        <v>0</v>
      </c>
      <c r="AH32" s="39">
        <v>0</v>
      </c>
      <c r="AI32" s="39">
        <v>8</v>
      </c>
      <c r="AJ32" s="39">
        <v>77</v>
      </c>
      <c r="AK32" s="39">
        <v>0</v>
      </c>
      <c r="AL32" s="39">
        <v>0</v>
      </c>
      <c r="AM32" s="39">
        <v>0</v>
      </c>
      <c r="AN32" s="39">
        <v>33</v>
      </c>
      <c r="AO32" s="39">
        <v>0</v>
      </c>
      <c r="AP32" s="39">
        <v>1</v>
      </c>
      <c r="AQ32" s="39">
        <v>0</v>
      </c>
      <c r="AR32" s="39">
        <v>0</v>
      </c>
      <c r="AS32" s="39">
        <v>0</v>
      </c>
      <c r="AT32" s="39">
        <v>0</v>
      </c>
      <c r="AU32" s="39">
        <v>0</v>
      </c>
      <c r="AV32" s="39">
        <v>0</v>
      </c>
      <c r="AW32" s="39">
        <v>0</v>
      </c>
      <c r="AX32" s="39">
        <v>0</v>
      </c>
      <c r="AY32" s="39">
        <v>0</v>
      </c>
      <c r="AZ32" s="39">
        <v>0</v>
      </c>
      <c r="BA32" s="39">
        <v>0</v>
      </c>
      <c r="BB32" s="39">
        <v>0</v>
      </c>
      <c r="BC32" s="39">
        <v>0</v>
      </c>
      <c r="BD32" s="39">
        <v>0</v>
      </c>
      <c r="BE32" s="39">
        <v>0</v>
      </c>
      <c r="BF32" s="39">
        <v>0</v>
      </c>
      <c r="BG32" s="39">
        <v>0</v>
      </c>
      <c r="BH32" s="41">
        <v>119</v>
      </c>
      <c r="BI32" s="42"/>
      <c r="BJ32" s="41">
        <v>235780</v>
      </c>
      <c r="BL32" s="83">
        <v>0</v>
      </c>
      <c r="BW32"/>
      <c r="BX32"/>
      <c r="BY32"/>
      <c r="BZ32"/>
    </row>
    <row r="33" spans="1:78" s="10" customFormat="1" x14ac:dyDescent="0.3">
      <c r="A33" s="26" t="s">
        <v>66</v>
      </c>
      <c r="B33" s="38" t="s">
        <v>65</v>
      </c>
      <c r="C33" s="39">
        <v>316988</v>
      </c>
      <c r="D33" s="38">
        <v>108298</v>
      </c>
      <c r="E33" s="38">
        <v>0</v>
      </c>
      <c r="F33" s="38">
        <v>20216</v>
      </c>
      <c r="G33" s="38"/>
      <c r="H33" s="38">
        <v>0</v>
      </c>
      <c r="I33" s="38">
        <v>0</v>
      </c>
      <c r="J33" s="38">
        <v>30627</v>
      </c>
      <c r="K33" s="38">
        <v>157847</v>
      </c>
      <c r="L33" s="40">
        <v>0</v>
      </c>
      <c r="M33" s="39">
        <v>6</v>
      </c>
      <c r="N33" s="39">
        <v>0</v>
      </c>
      <c r="O33" s="39">
        <v>0</v>
      </c>
      <c r="P33" s="39">
        <v>0</v>
      </c>
      <c r="Q33" s="39">
        <v>0</v>
      </c>
      <c r="R33" s="39">
        <v>167</v>
      </c>
      <c r="S33" s="39">
        <v>0</v>
      </c>
      <c r="T33" s="39">
        <v>0</v>
      </c>
      <c r="U33" s="39">
        <v>0</v>
      </c>
      <c r="V33" s="39">
        <v>0</v>
      </c>
      <c r="W33" s="39">
        <v>0</v>
      </c>
      <c r="X33" s="39">
        <v>0</v>
      </c>
      <c r="Y33" s="39">
        <v>0</v>
      </c>
      <c r="Z33" s="39">
        <v>0</v>
      </c>
      <c r="AA33" s="39">
        <v>0</v>
      </c>
      <c r="AB33" s="39">
        <v>0</v>
      </c>
      <c r="AC33" s="39">
        <v>0</v>
      </c>
      <c r="AD33" s="39">
        <v>0</v>
      </c>
      <c r="AE33" s="39">
        <v>0</v>
      </c>
      <c r="AF33" s="39">
        <v>49</v>
      </c>
      <c r="AG33" s="39">
        <v>3</v>
      </c>
      <c r="AH33" s="39">
        <v>0</v>
      </c>
      <c r="AI33" s="39">
        <v>3023</v>
      </c>
      <c r="AJ33" s="39">
        <v>0</v>
      </c>
      <c r="AK33" s="39">
        <v>1470</v>
      </c>
      <c r="AL33" s="39">
        <v>113</v>
      </c>
      <c r="AM33" s="39">
        <v>0</v>
      </c>
      <c r="AN33" s="39">
        <v>28</v>
      </c>
      <c r="AO33" s="39">
        <v>0</v>
      </c>
      <c r="AP33" s="39">
        <v>319</v>
      </c>
      <c r="AQ33" s="39">
        <v>76</v>
      </c>
      <c r="AR33" s="39">
        <v>0</v>
      </c>
      <c r="AS33" s="39">
        <v>0</v>
      </c>
      <c r="AT33" s="39">
        <v>0</v>
      </c>
      <c r="AU33" s="39">
        <v>0</v>
      </c>
      <c r="AV33" s="39">
        <v>0</v>
      </c>
      <c r="AW33" s="39">
        <v>0</v>
      </c>
      <c r="AX33" s="39">
        <v>0</v>
      </c>
      <c r="AY33" s="39">
        <v>0</v>
      </c>
      <c r="AZ33" s="39">
        <v>0</v>
      </c>
      <c r="BA33" s="39">
        <v>0</v>
      </c>
      <c r="BB33" s="39">
        <v>0</v>
      </c>
      <c r="BC33" s="39">
        <v>0</v>
      </c>
      <c r="BD33" s="39">
        <v>0</v>
      </c>
      <c r="BE33" s="39">
        <v>0</v>
      </c>
      <c r="BF33" s="39">
        <v>0</v>
      </c>
      <c r="BG33" s="39">
        <v>0</v>
      </c>
      <c r="BH33" s="41">
        <v>5254</v>
      </c>
      <c r="BI33" s="42"/>
      <c r="BJ33" s="41">
        <v>152593</v>
      </c>
      <c r="BL33" s="83">
        <v>0</v>
      </c>
      <c r="BW33"/>
      <c r="BX33"/>
      <c r="BY33"/>
      <c r="BZ33"/>
    </row>
    <row r="34" spans="1:78" s="10" customFormat="1" x14ac:dyDescent="0.3">
      <c r="A34" s="26" t="s">
        <v>64</v>
      </c>
      <c r="B34" s="38" t="s">
        <v>63</v>
      </c>
      <c r="C34" s="39">
        <v>400553</v>
      </c>
      <c r="D34" s="38">
        <v>22510</v>
      </c>
      <c r="E34" s="38">
        <v>0</v>
      </c>
      <c r="F34" s="38">
        <v>19286</v>
      </c>
      <c r="G34" s="38"/>
      <c r="H34" s="38">
        <v>0</v>
      </c>
      <c r="I34" s="38">
        <v>0</v>
      </c>
      <c r="J34" s="38">
        <v>35276</v>
      </c>
      <c r="K34" s="38">
        <v>323481</v>
      </c>
      <c r="L34" s="40">
        <v>0</v>
      </c>
      <c r="M34" s="39">
        <v>1</v>
      </c>
      <c r="N34" s="39">
        <v>0</v>
      </c>
      <c r="O34" s="39">
        <v>0</v>
      </c>
      <c r="P34" s="39">
        <v>0</v>
      </c>
      <c r="Q34" s="39">
        <v>0</v>
      </c>
      <c r="R34" s="39">
        <v>21</v>
      </c>
      <c r="S34" s="39">
        <v>0</v>
      </c>
      <c r="T34" s="39">
        <v>0</v>
      </c>
      <c r="U34" s="39">
        <v>0</v>
      </c>
      <c r="V34" s="39">
        <v>0</v>
      </c>
      <c r="W34" s="39">
        <v>0</v>
      </c>
      <c r="X34" s="39">
        <v>0</v>
      </c>
      <c r="Y34" s="39">
        <v>0</v>
      </c>
      <c r="Z34" s="39">
        <v>0</v>
      </c>
      <c r="AA34" s="39">
        <v>0</v>
      </c>
      <c r="AB34" s="39">
        <v>0</v>
      </c>
      <c r="AC34" s="39">
        <v>0</v>
      </c>
      <c r="AD34" s="39">
        <v>0</v>
      </c>
      <c r="AE34" s="39">
        <v>0</v>
      </c>
      <c r="AF34" s="39">
        <v>6</v>
      </c>
      <c r="AG34" s="39">
        <v>0</v>
      </c>
      <c r="AH34" s="39">
        <v>0</v>
      </c>
      <c r="AI34" s="39">
        <v>380</v>
      </c>
      <c r="AJ34" s="39">
        <v>0</v>
      </c>
      <c r="AK34" s="39">
        <v>184</v>
      </c>
      <c r="AL34" s="39">
        <v>14</v>
      </c>
      <c r="AM34" s="39">
        <v>0</v>
      </c>
      <c r="AN34" s="39">
        <v>3</v>
      </c>
      <c r="AO34" s="39">
        <v>0</v>
      </c>
      <c r="AP34" s="39">
        <v>39</v>
      </c>
      <c r="AQ34" s="39">
        <v>9</v>
      </c>
      <c r="AR34" s="39">
        <v>0</v>
      </c>
      <c r="AS34" s="39">
        <v>0</v>
      </c>
      <c r="AT34" s="39">
        <v>0</v>
      </c>
      <c r="AU34" s="39">
        <v>0</v>
      </c>
      <c r="AV34" s="39">
        <v>0</v>
      </c>
      <c r="AW34" s="39">
        <v>0</v>
      </c>
      <c r="AX34" s="39">
        <v>0</v>
      </c>
      <c r="AY34" s="39">
        <v>0</v>
      </c>
      <c r="AZ34" s="39">
        <v>0</v>
      </c>
      <c r="BA34" s="39">
        <v>0</v>
      </c>
      <c r="BB34" s="39">
        <v>0</v>
      </c>
      <c r="BC34" s="39">
        <v>0</v>
      </c>
      <c r="BD34" s="39">
        <v>0</v>
      </c>
      <c r="BE34" s="39">
        <v>0</v>
      </c>
      <c r="BF34" s="39">
        <v>0</v>
      </c>
      <c r="BG34" s="39">
        <v>0</v>
      </c>
      <c r="BH34" s="41">
        <v>657</v>
      </c>
      <c r="BI34" s="42"/>
      <c r="BJ34" s="41">
        <v>322824</v>
      </c>
      <c r="BL34" s="83">
        <v>0</v>
      </c>
      <c r="BW34"/>
      <c r="BX34"/>
      <c r="BY34"/>
      <c r="BZ34"/>
    </row>
    <row r="35" spans="1:78" s="10" customFormat="1" x14ac:dyDescent="0.3">
      <c r="A35" s="26" t="s">
        <v>62</v>
      </c>
      <c r="B35" s="38" t="s">
        <v>61</v>
      </c>
      <c r="C35" s="39">
        <v>444793</v>
      </c>
      <c r="D35" s="38">
        <v>39881</v>
      </c>
      <c r="E35" s="38">
        <v>0</v>
      </c>
      <c r="F35" s="38">
        <v>62295</v>
      </c>
      <c r="G35" s="38"/>
      <c r="H35" s="38">
        <v>0</v>
      </c>
      <c r="I35" s="38">
        <v>0</v>
      </c>
      <c r="J35" s="38">
        <v>65820</v>
      </c>
      <c r="K35" s="38">
        <v>276797</v>
      </c>
      <c r="L35" s="40">
        <v>0</v>
      </c>
      <c r="M35" s="39">
        <v>71</v>
      </c>
      <c r="N35" s="39">
        <v>0</v>
      </c>
      <c r="O35" s="39">
        <v>0</v>
      </c>
      <c r="P35" s="39">
        <v>0</v>
      </c>
      <c r="Q35" s="39">
        <v>0</v>
      </c>
      <c r="R35" s="39">
        <v>0</v>
      </c>
      <c r="S35" s="39">
        <v>0</v>
      </c>
      <c r="T35" s="39">
        <v>0</v>
      </c>
      <c r="U35" s="39">
        <v>0</v>
      </c>
      <c r="V35" s="39">
        <v>0</v>
      </c>
      <c r="W35" s="39">
        <v>0</v>
      </c>
      <c r="X35" s="39">
        <v>0</v>
      </c>
      <c r="Y35" s="39">
        <v>0</v>
      </c>
      <c r="Z35" s="39">
        <v>0</v>
      </c>
      <c r="AA35" s="39">
        <v>0</v>
      </c>
      <c r="AB35" s="39">
        <v>0</v>
      </c>
      <c r="AC35" s="39">
        <v>0</v>
      </c>
      <c r="AD35" s="39">
        <v>0</v>
      </c>
      <c r="AE35" s="39">
        <v>0</v>
      </c>
      <c r="AF35" s="39">
        <v>14</v>
      </c>
      <c r="AG35" s="39">
        <v>34</v>
      </c>
      <c r="AH35" s="39">
        <v>0</v>
      </c>
      <c r="AI35" s="39">
        <v>336</v>
      </c>
      <c r="AJ35" s="39">
        <v>0</v>
      </c>
      <c r="AK35" s="39">
        <v>0</v>
      </c>
      <c r="AL35" s="39">
        <v>0</v>
      </c>
      <c r="AM35" s="39">
        <v>13442</v>
      </c>
      <c r="AN35" s="39">
        <v>0</v>
      </c>
      <c r="AO35" s="39">
        <v>284</v>
      </c>
      <c r="AP35" s="39">
        <v>0</v>
      </c>
      <c r="AQ35" s="39">
        <v>0</v>
      </c>
      <c r="AR35" s="39">
        <v>0</v>
      </c>
      <c r="AS35" s="39">
        <v>849</v>
      </c>
      <c r="AT35" s="39">
        <v>0</v>
      </c>
      <c r="AU35" s="39">
        <v>0</v>
      </c>
      <c r="AV35" s="39">
        <v>0</v>
      </c>
      <c r="AW35" s="39">
        <v>0</v>
      </c>
      <c r="AX35" s="39">
        <v>0</v>
      </c>
      <c r="AY35" s="39">
        <v>0</v>
      </c>
      <c r="AZ35" s="39">
        <v>0</v>
      </c>
      <c r="BA35" s="39">
        <v>0</v>
      </c>
      <c r="BB35" s="39">
        <v>0</v>
      </c>
      <c r="BC35" s="39">
        <v>0</v>
      </c>
      <c r="BD35" s="39">
        <v>0</v>
      </c>
      <c r="BE35" s="39">
        <v>36</v>
      </c>
      <c r="BF35" s="39">
        <v>0</v>
      </c>
      <c r="BG35" s="39">
        <v>0</v>
      </c>
      <c r="BH35" s="41">
        <v>15066</v>
      </c>
      <c r="BI35" s="42"/>
      <c r="BJ35" s="41">
        <v>261731</v>
      </c>
      <c r="BL35" s="83">
        <v>0</v>
      </c>
      <c r="BW35"/>
      <c r="BX35"/>
      <c r="BY35"/>
      <c r="BZ35"/>
    </row>
    <row r="36" spans="1:78" s="10" customFormat="1" x14ac:dyDescent="0.3">
      <c r="A36" s="26" t="s">
        <v>60</v>
      </c>
      <c r="B36" s="38" t="s">
        <v>59</v>
      </c>
      <c r="C36" s="39">
        <v>381617</v>
      </c>
      <c r="D36" s="38">
        <v>62094</v>
      </c>
      <c r="E36" s="38">
        <v>0</v>
      </c>
      <c r="F36" s="38">
        <v>7546</v>
      </c>
      <c r="G36" s="38"/>
      <c r="H36" s="38">
        <v>0</v>
      </c>
      <c r="I36" s="38">
        <v>0</v>
      </c>
      <c r="J36" s="38">
        <v>9926</v>
      </c>
      <c r="K36" s="38">
        <v>302051</v>
      </c>
      <c r="L36" s="40">
        <v>0</v>
      </c>
      <c r="M36" s="39">
        <v>562</v>
      </c>
      <c r="N36" s="39">
        <v>0</v>
      </c>
      <c r="O36" s="39">
        <v>0</v>
      </c>
      <c r="P36" s="39">
        <v>0</v>
      </c>
      <c r="Q36" s="39">
        <v>0</v>
      </c>
      <c r="R36" s="39">
        <v>51</v>
      </c>
      <c r="S36" s="39">
        <v>0</v>
      </c>
      <c r="T36" s="39">
        <v>69</v>
      </c>
      <c r="U36" s="39">
        <v>0</v>
      </c>
      <c r="V36" s="39">
        <v>0</v>
      </c>
      <c r="W36" s="39">
        <v>0</v>
      </c>
      <c r="X36" s="39">
        <v>3</v>
      </c>
      <c r="Y36" s="39">
        <v>365</v>
      </c>
      <c r="Z36" s="39">
        <v>0</v>
      </c>
      <c r="AA36" s="39">
        <v>0</v>
      </c>
      <c r="AB36" s="39">
        <v>873</v>
      </c>
      <c r="AC36" s="39">
        <v>2</v>
      </c>
      <c r="AD36" s="39">
        <v>0</v>
      </c>
      <c r="AE36" s="39">
        <v>0</v>
      </c>
      <c r="AF36" s="39">
        <v>4522</v>
      </c>
      <c r="AG36" s="39">
        <v>268</v>
      </c>
      <c r="AH36" s="39">
        <v>0</v>
      </c>
      <c r="AI36" s="39">
        <v>1004</v>
      </c>
      <c r="AJ36" s="39">
        <v>0</v>
      </c>
      <c r="AK36" s="39">
        <v>438</v>
      </c>
      <c r="AL36" s="39">
        <v>28</v>
      </c>
      <c r="AM36" s="39">
        <v>0</v>
      </c>
      <c r="AN36" s="39">
        <v>271603</v>
      </c>
      <c r="AO36" s="39">
        <v>0</v>
      </c>
      <c r="AP36" s="39">
        <v>97</v>
      </c>
      <c r="AQ36" s="39">
        <v>24</v>
      </c>
      <c r="AR36" s="39">
        <v>0</v>
      </c>
      <c r="AS36" s="39">
        <v>165</v>
      </c>
      <c r="AT36" s="39">
        <v>0</v>
      </c>
      <c r="AU36" s="39">
        <v>0</v>
      </c>
      <c r="AV36" s="39">
        <v>2</v>
      </c>
      <c r="AW36" s="39">
        <v>0</v>
      </c>
      <c r="AX36" s="39">
        <v>0</v>
      </c>
      <c r="AY36" s="39">
        <v>9</v>
      </c>
      <c r="AZ36" s="39">
        <v>8</v>
      </c>
      <c r="BA36" s="39">
        <v>0</v>
      </c>
      <c r="BB36" s="39">
        <v>0</v>
      </c>
      <c r="BC36" s="39">
        <v>0</v>
      </c>
      <c r="BD36" s="39">
        <v>0</v>
      </c>
      <c r="BE36" s="39">
        <v>0</v>
      </c>
      <c r="BF36" s="39">
        <v>0</v>
      </c>
      <c r="BG36" s="39">
        <v>0</v>
      </c>
      <c r="BH36" s="41">
        <v>280093</v>
      </c>
      <c r="BI36" s="42"/>
      <c r="BJ36" s="41">
        <v>21958</v>
      </c>
      <c r="BL36" s="83">
        <v>0</v>
      </c>
      <c r="BW36"/>
      <c r="BX36"/>
      <c r="BY36"/>
      <c r="BZ36"/>
    </row>
    <row r="37" spans="1:78" s="10" customFormat="1" x14ac:dyDescent="0.3">
      <c r="A37" s="26" t="s">
        <v>58</v>
      </c>
      <c r="B37" s="38" t="s">
        <v>57</v>
      </c>
      <c r="C37" s="39">
        <v>163642</v>
      </c>
      <c r="D37" s="38">
        <v>0</v>
      </c>
      <c r="E37" s="38">
        <v>0</v>
      </c>
      <c r="F37" s="38">
        <v>1294</v>
      </c>
      <c r="G37" s="38"/>
      <c r="H37" s="38">
        <v>196</v>
      </c>
      <c r="I37" s="38">
        <v>0</v>
      </c>
      <c r="J37" s="38">
        <v>0</v>
      </c>
      <c r="K37" s="38">
        <v>162152</v>
      </c>
      <c r="L37" s="40">
        <v>0</v>
      </c>
      <c r="M37" s="39">
        <v>0</v>
      </c>
      <c r="N37" s="39">
        <v>0</v>
      </c>
      <c r="O37" s="39">
        <v>0</v>
      </c>
      <c r="P37" s="39">
        <v>0</v>
      </c>
      <c r="Q37" s="39">
        <v>0</v>
      </c>
      <c r="R37" s="39">
        <v>0</v>
      </c>
      <c r="S37" s="39">
        <v>0</v>
      </c>
      <c r="T37" s="39">
        <v>0</v>
      </c>
      <c r="U37" s="39">
        <v>0</v>
      </c>
      <c r="V37" s="39">
        <v>0</v>
      </c>
      <c r="W37" s="39">
        <v>0</v>
      </c>
      <c r="X37" s="39">
        <v>0</v>
      </c>
      <c r="Y37" s="39">
        <v>0</v>
      </c>
      <c r="Z37" s="39">
        <v>0</v>
      </c>
      <c r="AA37" s="39">
        <v>2</v>
      </c>
      <c r="AB37" s="39">
        <v>0</v>
      </c>
      <c r="AC37" s="39">
        <v>197</v>
      </c>
      <c r="AD37" s="39">
        <v>10</v>
      </c>
      <c r="AE37" s="39">
        <v>0</v>
      </c>
      <c r="AF37" s="39">
        <v>47</v>
      </c>
      <c r="AG37" s="39">
        <v>0</v>
      </c>
      <c r="AH37" s="39">
        <v>31</v>
      </c>
      <c r="AI37" s="39">
        <v>59</v>
      </c>
      <c r="AJ37" s="39">
        <v>0</v>
      </c>
      <c r="AK37" s="39">
        <v>0</v>
      </c>
      <c r="AL37" s="39">
        <v>0</v>
      </c>
      <c r="AM37" s="39">
        <v>390</v>
      </c>
      <c r="AN37" s="39">
        <v>1</v>
      </c>
      <c r="AO37" s="39">
        <v>35649</v>
      </c>
      <c r="AP37" s="39">
        <v>1</v>
      </c>
      <c r="AQ37" s="39">
        <v>1</v>
      </c>
      <c r="AR37" s="39">
        <v>93</v>
      </c>
      <c r="AS37" s="39">
        <v>113713</v>
      </c>
      <c r="AT37" s="39">
        <v>8</v>
      </c>
      <c r="AU37" s="39">
        <v>0</v>
      </c>
      <c r="AV37" s="39">
        <v>13</v>
      </c>
      <c r="AW37" s="39">
        <v>0</v>
      </c>
      <c r="AX37" s="39">
        <v>0</v>
      </c>
      <c r="AY37" s="39">
        <v>6</v>
      </c>
      <c r="AZ37" s="39">
        <v>5</v>
      </c>
      <c r="BA37" s="39">
        <v>0</v>
      </c>
      <c r="BB37" s="39">
        <v>0</v>
      </c>
      <c r="BC37" s="39">
        <v>0</v>
      </c>
      <c r="BD37" s="39">
        <v>2</v>
      </c>
      <c r="BE37" s="39">
        <v>4607</v>
      </c>
      <c r="BF37" s="39">
        <v>18</v>
      </c>
      <c r="BG37" s="39">
        <v>0</v>
      </c>
      <c r="BH37" s="41">
        <v>154853</v>
      </c>
      <c r="BI37" s="42"/>
      <c r="BJ37" s="41">
        <v>7299</v>
      </c>
      <c r="BL37" s="83">
        <v>0</v>
      </c>
      <c r="BW37"/>
      <c r="BX37"/>
      <c r="BY37"/>
      <c r="BZ37"/>
    </row>
    <row r="38" spans="1:78" s="10" customFormat="1" x14ac:dyDescent="0.3">
      <c r="A38" s="26" t="s">
        <v>56</v>
      </c>
      <c r="B38" s="38" t="s">
        <v>55</v>
      </c>
      <c r="C38" s="39">
        <v>435161</v>
      </c>
      <c r="D38" s="38">
        <v>0</v>
      </c>
      <c r="E38" s="38">
        <v>0</v>
      </c>
      <c r="F38" s="38">
        <v>3515</v>
      </c>
      <c r="G38" s="38"/>
      <c r="H38" s="38">
        <v>4325</v>
      </c>
      <c r="I38" s="38">
        <v>0</v>
      </c>
      <c r="J38" s="38">
        <v>0</v>
      </c>
      <c r="K38" s="38">
        <v>427321</v>
      </c>
      <c r="L38" s="40">
        <v>0</v>
      </c>
      <c r="M38" s="39">
        <v>0</v>
      </c>
      <c r="N38" s="39">
        <v>0</v>
      </c>
      <c r="O38" s="39">
        <v>0</v>
      </c>
      <c r="P38" s="39">
        <v>0</v>
      </c>
      <c r="Q38" s="39">
        <v>0</v>
      </c>
      <c r="R38" s="39">
        <v>0</v>
      </c>
      <c r="S38" s="39">
        <v>0</v>
      </c>
      <c r="T38" s="39">
        <v>0</v>
      </c>
      <c r="U38" s="39">
        <v>0</v>
      </c>
      <c r="V38" s="39">
        <v>0</v>
      </c>
      <c r="W38" s="39">
        <v>0</v>
      </c>
      <c r="X38" s="39">
        <v>0</v>
      </c>
      <c r="Y38" s="39">
        <v>0</v>
      </c>
      <c r="Z38" s="39">
        <v>0</v>
      </c>
      <c r="AA38" s="39">
        <v>0</v>
      </c>
      <c r="AB38" s="39">
        <v>0</v>
      </c>
      <c r="AC38" s="39">
        <v>0</v>
      </c>
      <c r="AD38" s="39">
        <v>0</v>
      </c>
      <c r="AE38" s="39">
        <v>0</v>
      </c>
      <c r="AF38" s="39">
        <v>0</v>
      </c>
      <c r="AG38" s="39">
        <v>0</v>
      </c>
      <c r="AH38" s="39">
        <v>0</v>
      </c>
      <c r="AI38" s="39">
        <v>0</v>
      </c>
      <c r="AJ38" s="39">
        <v>0</v>
      </c>
      <c r="AK38" s="39">
        <v>0</v>
      </c>
      <c r="AL38" s="39">
        <v>0</v>
      </c>
      <c r="AM38" s="39">
        <v>0</v>
      </c>
      <c r="AN38" s="39">
        <v>0</v>
      </c>
      <c r="AO38" s="39">
        <v>0</v>
      </c>
      <c r="AP38" s="39">
        <v>343697</v>
      </c>
      <c r="AQ38" s="39">
        <v>83116</v>
      </c>
      <c r="AR38" s="39">
        <v>0</v>
      </c>
      <c r="AS38" s="39">
        <v>0</v>
      </c>
      <c r="AT38" s="39">
        <v>0</v>
      </c>
      <c r="AU38" s="39">
        <v>0</v>
      </c>
      <c r="AV38" s="39">
        <v>0</v>
      </c>
      <c r="AW38" s="39">
        <v>0</v>
      </c>
      <c r="AX38" s="39">
        <v>0</v>
      </c>
      <c r="AY38" s="39">
        <v>0</v>
      </c>
      <c r="AZ38" s="39">
        <v>0</v>
      </c>
      <c r="BA38" s="39">
        <v>0</v>
      </c>
      <c r="BB38" s="39">
        <v>0</v>
      </c>
      <c r="BC38" s="39">
        <v>0</v>
      </c>
      <c r="BD38" s="39">
        <v>0</v>
      </c>
      <c r="BE38" s="39">
        <v>0</v>
      </c>
      <c r="BF38" s="39">
        <v>0</v>
      </c>
      <c r="BG38" s="39">
        <v>0</v>
      </c>
      <c r="BH38" s="41">
        <v>426813</v>
      </c>
      <c r="BI38" s="42"/>
      <c r="BJ38" s="41">
        <v>508</v>
      </c>
      <c r="BL38" s="83">
        <v>0</v>
      </c>
      <c r="BW38"/>
      <c r="BX38"/>
      <c r="BY38"/>
      <c r="BZ38"/>
    </row>
    <row r="39" spans="1:78" s="10" customFormat="1" x14ac:dyDescent="0.3">
      <c r="A39" s="26" t="s">
        <v>54</v>
      </c>
      <c r="B39" s="38" t="s">
        <v>53</v>
      </c>
      <c r="C39" s="39">
        <v>112011</v>
      </c>
      <c r="D39" s="38">
        <v>0</v>
      </c>
      <c r="E39" s="38">
        <v>0</v>
      </c>
      <c r="F39" s="38">
        <v>430</v>
      </c>
      <c r="G39" s="38"/>
      <c r="H39" s="38">
        <v>0</v>
      </c>
      <c r="I39" s="38">
        <v>0</v>
      </c>
      <c r="J39" s="38">
        <v>0</v>
      </c>
      <c r="K39" s="38">
        <v>111581</v>
      </c>
      <c r="L39" s="40">
        <v>0</v>
      </c>
      <c r="M39" s="39">
        <v>1</v>
      </c>
      <c r="N39" s="39">
        <v>0</v>
      </c>
      <c r="O39" s="39">
        <v>0</v>
      </c>
      <c r="P39" s="39">
        <v>0</v>
      </c>
      <c r="Q39" s="39">
        <v>0</v>
      </c>
      <c r="R39" s="39">
        <v>0</v>
      </c>
      <c r="S39" s="39">
        <v>0</v>
      </c>
      <c r="T39" s="39">
        <v>0</v>
      </c>
      <c r="U39" s="39">
        <v>0</v>
      </c>
      <c r="V39" s="39">
        <v>0</v>
      </c>
      <c r="W39" s="39">
        <v>0</v>
      </c>
      <c r="X39" s="39">
        <v>0</v>
      </c>
      <c r="Y39" s="39">
        <v>0</v>
      </c>
      <c r="Z39" s="39">
        <v>0</v>
      </c>
      <c r="AA39" s="39">
        <v>885</v>
      </c>
      <c r="AB39" s="39">
        <v>0</v>
      </c>
      <c r="AC39" s="39">
        <v>0</v>
      </c>
      <c r="AD39" s="39">
        <v>2</v>
      </c>
      <c r="AE39" s="39">
        <v>0</v>
      </c>
      <c r="AF39" s="39">
        <v>0</v>
      </c>
      <c r="AG39" s="39">
        <v>0</v>
      </c>
      <c r="AH39" s="39">
        <v>0</v>
      </c>
      <c r="AI39" s="39">
        <v>0</v>
      </c>
      <c r="AJ39" s="39">
        <v>0</v>
      </c>
      <c r="AK39" s="39">
        <v>0</v>
      </c>
      <c r="AL39" s="39">
        <v>0</v>
      </c>
      <c r="AM39" s="39">
        <v>0</v>
      </c>
      <c r="AN39" s="39">
        <v>0</v>
      </c>
      <c r="AO39" s="39">
        <v>0</v>
      </c>
      <c r="AP39" s="39">
        <v>78489</v>
      </c>
      <c r="AQ39" s="39">
        <v>19300</v>
      </c>
      <c r="AR39" s="39">
        <v>28</v>
      </c>
      <c r="AS39" s="39">
        <v>7</v>
      </c>
      <c r="AT39" s="39">
        <v>0</v>
      </c>
      <c r="AU39" s="39">
        <v>2417</v>
      </c>
      <c r="AV39" s="39">
        <v>432</v>
      </c>
      <c r="AW39" s="39">
        <v>0</v>
      </c>
      <c r="AX39" s="39">
        <v>0</v>
      </c>
      <c r="AY39" s="39">
        <v>0</v>
      </c>
      <c r="AZ39" s="39">
        <v>0</v>
      </c>
      <c r="BA39" s="39">
        <v>0</v>
      </c>
      <c r="BB39" s="39">
        <v>0</v>
      </c>
      <c r="BC39" s="39">
        <v>0</v>
      </c>
      <c r="BD39" s="39">
        <v>914</v>
      </c>
      <c r="BE39" s="39">
        <v>1928</v>
      </c>
      <c r="BF39" s="39">
        <v>7178</v>
      </c>
      <c r="BG39" s="39">
        <v>0</v>
      </c>
      <c r="BH39" s="41">
        <v>111581</v>
      </c>
      <c r="BI39" s="42"/>
      <c r="BJ39" s="41">
        <v>0</v>
      </c>
      <c r="BL39" s="83">
        <v>0</v>
      </c>
      <c r="BW39"/>
      <c r="BX39"/>
      <c r="BY39"/>
      <c r="BZ39"/>
    </row>
    <row r="40" spans="1:78" s="10" customFormat="1" x14ac:dyDescent="0.3">
      <c r="A40" s="26" t="s">
        <v>52</v>
      </c>
      <c r="B40" s="38" t="s">
        <v>51</v>
      </c>
      <c r="C40" s="39">
        <v>1309784</v>
      </c>
      <c r="D40" s="38">
        <v>0</v>
      </c>
      <c r="E40" s="38">
        <v>0</v>
      </c>
      <c r="F40" s="38">
        <v>5290</v>
      </c>
      <c r="G40" s="38"/>
      <c r="H40" s="38">
        <v>0</v>
      </c>
      <c r="I40" s="38">
        <v>0</v>
      </c>
      <c r="J40" s="38">
        <v>0</v>
      </c>
      <c r="K40" s="38">
        <v>1304494</v>
      </c>
      <c r="L40" s="40">
        <v>0</v>
      </c>
      <c r="M40" s="39">
        <v>14</v>
      </c>
      <c r="N40" s="39">
        <v>0</v>
      </c>
      <c r="O40" s="39">
        <v>0</v>
      </c>
      <c r="P40" s="39">
        <v>0</v>
      </c>
      <c r="Q40" s="39">
        <v>0</v>
      </c>
      <c r="R40" s="39">
        <v>11050</v>
      </c>
      <c r="S40" s="39">
        <v>0</v>
      </c>
      <c r="T40" s="39">
        <v>0</v>
      </c>
      <c r="U40" s="39">
        <v>730</v>
      </c>
      <c r="V40" s="39">
        <v>0</v>
      </c>
      <c r="W40" s="39">
        <v>0</v>
      </c>
      <c r="X40" s="39">
        <v>0</v>
      </c>
      <c r="Y40" s="39">
        <v>0</v>
      </c>
      <c r="Z40" s="39">
        <v>0</v>
      </c>
      <c r="AA40" s="39">
        <v>0</v>
      </c>
      <c r="AB40" s="39">
        <v>0</v>
      </c>
      <c r="AC40" s="39">
        <v>24</v>
      </c>
      <c r="AD40" s="39">
        <v>0</v>
      </c>
      <c r="AE40" s="39">
        <v>6</v>
      </c>
      <c r="AF40" s="39">
        <v>0</v>
      </c>
      <c r="AG40" s="39">
        <v>7</v>
      </c>
      <c r="AH40" s="39">
        <v>1004</v>
      </c>
      <c r="AI40" s="39">
        <v>0</v>
      </c>
      <c r="AJ40" s="39">
        <v>0</v>
      </c>
      <c r="AK40" s="39">
        <v>0</v>
      </c>
      <c r="AL40" s="39">
        <v>0</v>
      </c>
      <c r="AM40" s="39">
        <v>0</v>
      </c>
      <c r="AN40" s="39">
        <v>0</v>
      </c>
      <c r="AO40" s="39">
        <v>5</v>
      </c>
      <c r="AP40" s="39">
        <v>86</v>
      </c>
      <c r="AQ40" s="39">
        <v>21</v>
      </c>
      <c r="AR40" s="39">
        <v>1259350</v>
      </c>
      <c r="AS40" s="39">
        <v>6596</v>
      </c>
      <c r="AT40" s="39">
        <v>318</v>
      </c>
      <c r="AU40" s="39">
        <v>0</v>
      </c>
      <c r="AV40" s="39">
        <v>88</v>
      </c>
      <c r="AW40" s="39">
        <v>14</v>
      </c>
      <c r="AX40" s="39">
        <v>17356</v>
      </c>
      <c r="AY40" s="39">
        <v>412</v>
      </c>
      <c r="AZ40" s="39">
        <v>373</v>
      </c>
      <c r="BA40" s="39">
        <v>0</v>
      </c>
      <c r="BB40" s="39">
        <v>0</v>
      </c>
      <c r="BC40" s="39">
        <v>0</v>
      </c>
      <c r="BD40" s="39">
        <v>0</v>
      </c>
      <c r="BE40" s="39">
        <v>16</v>
      </c>
      <c r="BF40" s="39">
        <v>0</v>
      </c>
      <c r="BG40" s="39">
        <v>0</v>
      </c>
      <c r="BH40" s="41">
        <v>1297470</v>
      </c>
      <c r="BI40" s="42"/>
      <c r="BJ40" s="41">
        <v>7024</v>
      </c>
      <c r="BL40" s="83">
        <v>0</v>
      </c>
      <c r="BW40"/>
      <c r="BX40"/>
      <c r="BY40"/>
      <c r="BZ40"/>
    </row>
    <row r="41" spans="1:78" s="10" customFormat="1" x14ac:dyDescent="0.3">
      <c r="A41" s="26" t="s">
        <v>50</v>
      </c>
      <c r="B41" s="38" t="s">
        <v>217</v>
      </c>
      <c r="C41" s="39">
        <v>514908</v>
      </c>
      <c r="D41" s="38">
        <v>-3965443</v>
      </c>
      <c r="E41" s="38">
        <v>0</v>
      </c>
      <c r="F41" s="38">
        <v>0</v>
      </c>
      <c r="G41" s="38"/>
      <c r="H41" s="38">
        <v>342</v>
      </c>
      <c r="I41" s="38">
        <v>0</v>
      </c>
      <c r="J41" s="38">
        <v>0</v>
      </c>
      <c r="K41" s="38">
        <v>4480009</v>
      </c>
      <c r="L41" s="40">
        <v>0</v>
      </c>
      <c r="M41" s="39">
        <v>544</v>
      </c>
      <c r="N41" s="39">
        <v>531</v>
      </c>
      <c r="O41" s="39">
        <v>23</v>
      </c>
      <c r="P41" s="39">
        <v>0</v>
      </c>
      <c r="Q41" s="39">
        <v>0</v>
      </c>
      <c r="R41" s="39">
        <v>0</v>
      </c>
      <c r="S41" s="39">
        <v>0</v>
      </c>
      <c r="T41" s="39">
        <v>0</v>
      </c>
      <c r="U41" s="39">
        <v>187</v>
      </c>
      <c r="V41" s="39">
        <v>68</v>
      </c>
      <c r="W41" s="39">
        <v>3548</v>
      </c>
      <c r="X41" s="39">
        <v>5371</v>
      </c>
      <c r="Y41" s="39">
        <v>4200</v>
      </c>
      <c r="Z41" s="39">
        <v>149</v>
      </c>
      <c r="AA41" s="39">
        <v>32</v>
      </c>
      <c r="AB41" s="39">
        <v>0</v>
      </c>
      <c r="AC41" s="39">
        <v>3016</v>
      </c>
      <c r="AD41" s="39">
        <v>180</v>
      </c>
      <c r="AE41" s="39">
        <v>0</v>
      </c>
      <c r="AF41" s="39">
        <v>11539</v>
      </c>
      <c r="AG41" s="39">
        <v>225</v>
      </c>
      <c r="AH41" s="39">
        <v>402</v>
      </c>
      <c r="AI41" s="39">
        <v>2046</v>
      </c>
      <c r="AJ41" s="39">
        <v>1</v>
      </c>
      <c r="AK41" s="39">
        <v>745</v>
      </c>
      <c r="AL41" s="39">
        <v>58</v>
      </c>
      <c r="AM41" s="39">
        <v>1144</v>
      </c>
      <c r="AN41" s="39">
        <v>87</v>
      </c>
      <c r="AO41" s="39">
        <v>101985</v>
      </c>
      <c r="AP41" s="39">
        <v>10</v>
      </c>
      <c r="AQ41" s="39">
        <v>9</v>
      </c>
      <c r="AR41" s="39">
        <v>261</v>
      </c>
      <c r="AS41" s="39">
        <v>4329874</v>
      </c>
      <c r="AT41" s="39">
        <v>140</v>
      </c>
      <c r="AU41" s="39">
        <v>0</v>
      </c>
      <c r="AV41" s="39">
        <v>105</v>
      </c>
      <c r="AW41" s="39">
        <v>62</v>
      </c>
      <c r="AX41" s="39">
        <v>44</v>
      </c>
      <c r="AY41" s="39">
        <v>18</v>
      </c>
      <c r="AZ41" s="39">
        <v>16</v>
      </c>
      <c r="BA41" s="39">
        <v>0</v>
      </c>
      <c r="BB41" s="39">
        <v>0</v>
      </c>
      <c r="BC41" s="39">
        <v>8</v>
      </c>
      <c r="BD41" s="39">
        <v>19</v>
      </c>
      <c r="BE41" s="39">
        <v>13209</v>
      </c>
      <c r="BF41" s="39">
        <v>153</v>
      </c>
      <c r="BG41" s="39">
        <v>0</v>
      </c>
      <c r="BH41" s="41">
        <v>4480009</v>
      </c>
      <c r="BI41" s="42"/>
      <c r="BJ41" s="41">
        <v>0</v>
      </c>
      <c r="BL41" s="83">
        <v>0</v>
      </c>
      <c r="BW41"/>
      <c r="BX41"/>
      <c r="BY41"/>
      <c r="BZ41"/>
    </row>
    <row r="42" spans="1:78" s="10" customFormat="1" x14ac:dyDescent="0.3">
      <c r="A42" s="26" t="s">
        <v>49</v>
      </c>
      <c r="B42" s="38" t="s">
        <v>48</v>
      </c>
      <c r="C42" s="39">
        <v>3244914</v>
      </c>
      <c r="D42" s="38">
        <v>0</v>
      </c>
      <c r="E42" s="38">
        <v>-122085</v>
      </c>
      <c r="F42" s="38">
        <v>17994</v>
      </c>
      <c r="G42" s="38"/>
      <c r="H42" s="38">
        <v>718</v>
      </c>
      <c r="I42" s="38">
        <v>0</v>
      </c>
      <c r="J42" s="38">
        <v>0</v>
      </c>
      <c r="K42" s="38">
        <v>3348287</v>
      </c>
      <c r="L42" s="40">
        <v>0</v>
      </c>
      <c r="M42" s="39">
        <v>23</v>
      </c>
      <c r="N42" s="39">
        <v>0</v>
      </c>
      <c r="O42" s="39">
        <v>244</v>
      </c>
      <c r="P42" s="39">
        <v>13</v>
      </c>
      <c r="Q42" s="39">
        <v>0</v>
      </c>
      <c r="R42" s="39">
        <v>70</v>
      </c>
      <c r="S42" s="39">
        <v>33</v>
      </c>
      <c r="T42" s="39">
        <v>2</v>
      </c>
      <c r="U42" s="39">
        <v>1889</v>
      </c>
      <c r="V42" s="39">
        <v>3</v>
      </c>
      <c r="W42" s="39">
        <v>0</v>
      </c>
      <c r="X42" s="39">
        <v>0</v>
      </c>
      <c r="Y42" s="39">
        <v>0</v>
      </c>
      <c r="Z42" s="39">
        <v>0</v>
      </c>
      <c r="AA42" s="39">
        <v>263</v>
      </c>
      <c r="AB42" s="39">
        <v>0</v>
      </c>
      <c r="AC42" s="39">
        <v>1234</v>
      </c>
      <c r="AD42" s="39">
        <v>59</v>
      </c>
      <c r="AE42" s="39">
        <v>10</v>
      </c>
      <c r="AF42" s="39">
        <v>0</v>
      </c>
      <c r="AG42" s="39">
        <v>11</v>
      </c>
      <c r="AH42" s="39">
        <v>50</v>
      </c>
      <c r="AI42" s="39">
        <v>0</v>
      </c>
      <c r="AJ42" s="39">
        <v>0</v>
      </c>
      <c r="AK42" s="39">
        <v>0</v>
      </c>
      <c r="AL42" s="39">
        <v>0</v>
      </c>
      <c r="AM42" s="39">
        <v>0</v>
      </c>
      <c r="AN42" s="39">
        <v>193</v>
      </c>
      <c r="AO42" s="39">
        <v>23</v>
      </c>
      <c r="AP42" s="39">
        <v>0</v>
      </c>
      <c r="AQ42" s="39">
        <v>48</v>
      </c>
      <c r="AR42" s="39">
        <v>395</v>
      </c>
      <c r="AS42" s="39">
        <v>11014</v>
      </c>
      <c r="AT42" s="39">
        <v>3084061</v>
      </c>
      <c r="AU42" s="39">
        <v>21981</v>
      </c>
      <c r="AV42" s="39">
        <v>15290</v>
      </c>
      <c r="AW42" s="39">
        <v>0</v>
      </c>
      <c r="AX42" s="39">
        <v>0</v>
      </c>
      <c r="AY42" s="39">
        <v>724</v>
      </c>
      <c r="AZ42" s="39">
        <v>5970</v>
      </c>
      <c r="BA42" s="39">
        <v>0</v>
      </c>
      <c r="BB42" s="39">
        <v>261</v>
      </c>
      <c r="BC42" s="39">
        <v>0</v>
      </c>
      <c r="BD42" s="39">
        <v>139</v>
      </c>
      <c r="BE42" s="39">
        <v>325</v>
      </c>
      <c r="BF42" s="39">
        <v>1097</v>
      </c>
      <c r="BG42" s="39">
        <v>0</v>
      </c>
      <c r="BH42" s="41">
        <v>3145425</v>
      </c>
      <c r="BI42" s="42"/>
      <c r="BJ42" s="41">
        <v>202862</v>
      </c>
      <c r="BL42" s="83">
        <v>0</v>
      </c>
      <c r="BW42"/>
      <c r="BX42"/>
      <c r="BY42"/>
      <c r="BZ42"/>
    </row>
    <row r="43" spans="1:78" s="10" customFormat="1" x14ac:dyDescent="0.3">
      <c r="A43" s="26" t="s">
        <v>47</v>
      </c>
      <c r="B43" s="38" t="s">
        <v>46</v>
      </c>
      <c r="C43" s="39">
        <v>1568429</v>
      </c>
      <c r="D43" s="38">
        <v>0</v>
      </c>
      <c r="E43" s="38">
        <v>0</v>
      </c>
      <c r="F43" s="38">
        <v>941</v>
      </c>
      <c r="G43" s="38"/>
      <c r="H43" s="38">
        <v>945</v>
      </c>
      <c r="I43" s="38">
        <v>0</v>
      </c>
      <c r="J43" s="38">
        <v>0</v>
      </c>
      <c r="K43" s="38">
        <v>1566543</v>
      </c>
      <c r="L43" s="40">
        <v>0</v>
      </c>
      <c r="M43" s="39">
        <v>0</v>
      </c>
      <c r="N43" s="39">
        <v>0</v>
      </c>
      <c r="O43" s="39">
        <v>0</v>
      </c>
      <c r="P43" s="39">
        <v>0</v>
      </c>
      <c r="Q43" s="39">
        <v>0</v>
      </c>
      <c r="R43" s="39">
        <v>0</v>
      </c>
      <c r="S43" s="39">
        <v>0</v>
      </c>
      <c r="T43" s="39">
        <v>0</v>
      </c>
      <c r="U43" s="39">
        <v>0</v>
      </c>
      <c r="V43" s="39">
        <v>370</v>
      </c>
      <c r="W43" s="39">
        <v>0</v>
      </c>
      <c r="X43" s="39">
        <v>0</v>
      </c>
      <c r="Y43" s="39">
        <v>0</v>
      </c>
      <c r="Z43" s="39">
        <v>0</v>
      </c>
      <c r="AA43" s="39">
        <v>1</v>
      </c>
      <c r="AB43" s="39">
        <v>0</v>
      </c>
      <c r="AC43" s="39">
        <v>0</v>
      </c>
      <c r="AD43" s="39">
        <v>0</v>
      </c>
      <c r="AE43" s="39">
        <v>0</v>
      </c>
      <c r="AF43" s="39">
        <v>0</v>
      </c>
      <c r="AG43" s="39">
        <v>0</v>
      </c>
      <c r="AH43" s="39">
        <v>0</v>
      </c>
      <c r="AI43" s="39">
        <v>0</v>
      </c>
      <c r="AJ43" s="39">
        <v>0</v>
      </c>
      <c r="AK43" s="39">
        <v>0</v>
      </c>
      <c r="AL43" s="39">
        <v>0</v>
      </c>
      <c r="AM43" s="39">
        <v>0</v>
      </c>
      <c r="AN43" s="39">
        <v>0</v>
      </c>
      <c r="AO43" s="39">
        <v>0</v>
      </c>
      <c r="AP43" s="39">
        <v>0</v>
      </c>
      <c r="AQ43" s="39">
        <v>0</v>
      </c>
      <c r="AR43" s="39">
        <v>20</v>
      </c>
      <c r="AS43" s="39">
        <v>62</v>
      </c>
      <c r="AT43" s="39">
        <v>0</v>
      </c>
      <c r="AU43" s="39">
        <v>1566023</v>
      </c>
      <c r="AV43" s="39">
        <v>1</v>
      </c>
      <c r="AW43" s="39">
        <v>0</v>
      </c>
      <c r="AX43" s="39">
        <v>0</v>
      </c>
      <c r="AY43" s="39">
        <v>4</v>
      </c>
      <c r="AZ43" s="39">
        <v>4</v>
      </c>
      <c r="BA43" s="39">
        <v>0</v>
      </c>
      <c r="BB43" s="39">
        <v>40</v>
      </c>
      <c r="BC43" s="39">
        <v>0</v>
      </c>
      <c r="BD43" s="39">
        <v>2</v>
      </c>
      <c r="BE43" s="39">
        <v>4</v>
      </c>
      <c r="BF43" s="39">
        <v>12</v>
      </c>
      <c r="BG43" s="39">
        <v>0</v>
      </c>
      <c r="BH43" s="41">
        <v>1566543</v>
      </c>
      <c r="BI43" s="42"/>
      <c r="BJ43" s="41">
        <v>0</v>
      </c>
      <c r="BL43" s="83">
        <v>0</v>
      </c>
      <c r="BW43"/>
      <c r="BX43"/>
      <c r="BY43"/>
      <c r="BZ43"/>
    </row>
    <row r="44" spans="1:78" s="10" customFormat="1" x14ac:dyDescent="0.3">
      <c r="A44" s="26" t="s">
        <v>45</v>
      </c>
      <c r="B44" s="38" t="s">
        <v>44</v>
      </c>
      <c r="C44" s="39">
        <v>1347049</v>
      </c>
      <c r="D44" s="38">
        <v>12307</v>
      </c>
      <c r="E44" s="38">
        <v>0</v>
      </c>
      <c r="F44" s="38">
        <v>1684</v>
      </c>
      <c r="G44" s="38"/>
      <c r="H44" s="38">
        <v>1418</v>
      </c>
      <c r="I44" s="38">
        <v>0</v>
      </c>
      <c r="J44" s="38">
        <v>743</v>
      </c>
      <c r="K44" s="38">
        <v>1330897</v>
      </c>
      <c r="L44" s="40">
        <v>0</v>
      </c>
      <c r="M44" s="39">
        <v>281</v>
      </c>
      <c r="N44" s="39">
        <v>0</v>
      </c>
      <c r="O44" s="39">
        <v>139</v>
      </c>
      <c r="P44" s="39">
        <v>1</v>
      </c>
      <c r="Q44" s="39">
        <v>0</v>
      </c>
      <c r="R44" s="39">
        <v>1192</v>
      </c>
      <c r="S44" s="39">
        <v>37</v>
      </c>
      <c r="T44" s="39">
        <v>83</v>
      </c>
      <c r="U44" s="39">
        <v>122</v>
      </c>
      <c r="V44" s="39">
        <v>0</v>
      </c>
      <c r="W44" s="39">
        <v>243</v>
      </c>
      <c r="X44" s="39">
        <v>148</v>
      </c>
      <c r="Y44" s="39">
        <v>0</v>
      </c>
      <c r="Z44" s="39">
        <v>108</v>
      </c>
      <c r="AA44" s="39">
        <v>1619</v>
      </c>
      <c r="AB44" s="39">
        <v>184</v>
      </c>
      <c r="AC44" s="39">
        <v>66</v>
      </c>
      <c r="AD44" s="39">
        <v>102032</v>
      </c>
      <c r="AE44" s="39">
        <v>1082</v>
      </c>
      <c r="AF44" s="39">
        <v>250</v>
      </c>
      <c r="AG44" s="39">
        <v>42</v>
      </c>
      <c r="AH44" s="39">
        <v>7</v>
      </c>
      <c r="AI44" s="39">
        <v>132</v>
      </c>
      <c r="AJ44" s="39">
        <v>0</v>
      </c>
      <c r="AK44" s="39">
        <v>14</v>
      </c>
      <c r="AL44" s="39">
        <v>0</v>
      </c>
      <c r="AM44" s="39">
        <v>31</v>
      </c>
      <c r="AN44" s="39">
        <v>2</v>
      </c>
      <c r="AO44" s="39">
        <v>1502</v>
      </c>
      <c r="AP44" s="39">
        <v>2509</v>
      </c>
      <c r="AQ44" s="39">
        <v>1163</v>
      </c>
      <c r="AR44" s="39">
        <v>184</v>
      </c>
      <c r="AS44" s="39">
        <v>9141</v>
      </c>
      <c r="AT44" s="39">
        <v>39077</v>
      </c>
      <c r="AU44" s="39">
        <v>7746</v>
      </c>
      <c r="AV44" s="39">
        <v>950206</v>
      </c>
      <c r="AW44" s="39">
        <v>49</v>
      </c>
      <c r="AX44" s="39">
        <v>5</v>
      </c>
      <c r="AY44" s="39">
        <v>53106</v>
      </c>
      <c r="AZ44" s="39">
        <v>47868</v>
      </c>
      <c r="BA44" s="39">
        <v>0</v>
      </c>
      <c r="BB44" s="39">
        <v>5</v>
      </c>
      <c r="BC44" s="39">
        <v>3</v>
      </c>
      <c r="BD44" s="39">
        <v>1597</v>
      </c>
      <c r="BE44" s="39">
        <v>5544</v>
      </c>
      <c r="BF44" s="39">
        <v>12535</v>
      </c>
      <c r="BG44" s="39">
        <v>0</v>
      </c>
      <c r="BH44" s="41">
        <v>1240055</v>
      </c>
      <c r="BI44" s="42"/>
      <c r="BJ44" s="41">
        <v>90842</v>
      </c>
      <c r="BL44" s="83">
        <v>0</v>
      </c>
      <c r="BW44"/>
      <c r="BX44"/>
      <c r="BY44"/>
      <c r="BZ44"/>
    </row>
    <row r="45" spans="1:78" s="10" customFormat="1" x14ac:dyDescent="0.3">
      <c r="A45" s="26" t="s">
        <v>43</v>
      </c>
      <c r="B45" s="38" t="s">
        <v>42</v>
      </c>
      <c r="C45" s="39">
        <v>792016</v>
      </c>
      <c r="D45" s="38">
        <v>0</v>
      </c>
      <c r="E45" s="38">
        <v>0</v>
      </c>
      <c r="F45" s="38">
        <v>7414</v>
      </c>
      <c r="G45" s="38"/>
      <c r="H45" s="38">
        <v>2223</v>
      </c>
      <c r="I45" s="38">
        <v>0</v>
      </c>
      <c r="J45" s="38">
        <v>0</v>
      </c>
      <c r="K45" s="38">
        <v>782379</v>
      </c>
      <c r="L45" s="40">
        <v>0</v>
      </c>
      <c r="M45" s="39">
        <v>44</v>
      </c>
      <c r="N45" s="39">
        <v>0</v>
      </c>
      <c r="O45" s="39">
        <v>0</v>
      </c>
      <c r="P45" s="39">
        <v>0</v>
      </c>
      <c r="Q45" s="39">
        <v>0</v>
      </c>
      <c r="R45" s="39">
        <v>11</v>
      </c>
      <c r="S45" s="39">
        <v>0</v>
      </c>
      <c r="T45" s="39">
        <v>0</v>
      </c>
      <c r="U45" s="39">
        <v>0</v>
      </c>
      <c r="V45" s="39">
        <v>0</v>
      </c>
      <c r="W45" s="39">
        <v>0</v>
      </c>
      <c r="X45" s="39">
        <v>0</v>
      </c>
      <c r="Y45" s="39">
        <v>0</v>
      </c>
      <c r="Z45" s="39">
        <v>0</v>
      </c>
      <c r="AA45" s="39">
        <v>0</v>
      </c>
      <c r="AB45" s="39">
        <v>0</v>
      </c>
      <c r="AC45" s="39">
        <v>0</v>
      </c>
      <c r="AD45" s="39">
        <v>0</v>
      </c>
      <c r="AE45" s="39">
        <v>1</v>
      </c>
      <c r="AF45" s="39">
        <v>14</v>
      </c>
      <c r="AG45" s="39">
        <v>0</v>
      </c>
      <c r="AH45" s="39">
        <v>0</v>
      </c>
      <c r="AI45" s="39">
        <v>0</v>
      </c>
      <c r="AJ45" s="39">
        <v>0</v>
      </c>
      <c r="AK45" s="39">
        <v>0</v>
      </c>
      <c r="AL45" s="39">
        <v>0</v>
      </c>
      <c r="AM45" s="39">
        <v>0</v>
      </c>
      <c r="AN45" s="39">
        <v>0</v>
      </c>
      <c r="AO45" s="39">
        <v>2</v>
      </c>
      <c r="AP45" s="39">
        <v>0</v>
      </c>
      <c r="AQ45" s="39">
        <v>0</v>
      </c>
      <c r="AR45" s="39">
        <v>49</v>
      </c>
      <c r="AS45" s="39">
        <v>4642</v>
      </c>
      <c r="AT45" s="39">
        <v>239</v>
      </c>
      <c r="AU45" s="39">
        <v>0</v>
      </c>
      <c r="AV45" s="39">
        <v>7</v>
      </c>
      <c r="AW45" s="39">
        <v>679076</v>
      </c>
      <c r="AX45" s="39">
        <v>4</v>
      </c>
      <c r="AY45" s="39">
        <v>33</v>
      </c>
      <c r="AZ45" s="39">
        <v>31</v>
      </c>
      <c r="BA45" s="39">
        <v>0</v>
      </c>
      <c r="BB45" s="39">
        <v>9</v>
      </c>
      <c r="BC45" s="39">
        <v>0</v>
      </c>
      <c r="BD45" s="39">
        <v>0</v>
      </c>
      <c r="BE45" s="39">
        <v>2</v>
      </c>
      <c r="BF45" s="39">
        <v>0</v>
      </c>
      <c r="BG45" s="39">
        <v>0</v>
      </c>
      <c r="BH45" s="41">
        <v>684164</v>
      </c>
      <c r="BI45" s="42"/>
      <c r="BJ45" s="41">
        <v>98215</v>
      </c>
      <c r="BL45" s="83">
        <v>0</v>
      </c>
      <c r="BW45"/>
      <c r="BX45"/>
      <c r="BY45"/>
      <c r="BZ45"/>
    </row>
    <row r="46" spans="1:78" s="10" customFormat="1" x14ac:dyDescent="0.3">
      <c r="A46" s="26" t="s">
        <v>41</v>
      </c>
      <c r="B46" s="38" t="s">
        <v>40</v>
      </c>
      <c r="C46" s="39">
        <v>1151967</v>
      </c>
      <c r="D46" s="38">
        <v>0</v>
      </c>
      <c r="E46" s="38">
        <v>0</v>
      </c>
      <c r="F46" s="38">
        <v>5181</v>
      </c>
      <c r="G46" s="38"/>
      <c r="H46" s="38">
        <v>0</v>
      </c>
      <c r="I46" s="38">
        <v>0</v>
      </c>
      <c r="J46" s="38">
        <v>0</v>
      </c>
      <c r="K46" s="38">
        <v>1146786</v>
      </c>
      <c r="L46" s="40">
        <v>0</v>
      </c>
      <c r="M46" s="39">
        <v>263</v>
      </c>
      <c r="N46" s="39">
        <v>0</v>
      </c>
      <c r="O46" s="39">
        <v>196</v>
      </c>
      <c r="P46" s="39">
        <v>1</v>
      </c>
      <c r="Q46" s="39">
        <v>0</v>
      </c>
      <c r="R46" s="39">
        <v>50</v>
      </c>
      <c r="S46" s="39">
        <v>0</v>
      </c>
      <c r="T46" s="39">
        <v>0</v>
      </c>
      <c r="U46" s="39">
        <v>34</v>
      </c>
      <c r="V46" s="39">
        <v>0</v>
      </c>
      <c r="W46" s="39">
        <v>333</v>
      </c>
      <c r="X46" s="39">
        <v>5</v>
      </c>
      <c r="Y46" s="39">
        <v>0</v>
      </c>
      <c r="Z46" s="39">
        <v>0</v>
      </c>
      <c r="AA46" s="39">
        <v>6</v>
      </c>
      <c r="AB46" s="39">
        <v>0</v>
      </c>
      <c r="AC46" s="39">
        <v>111</v>
      </c>
      <c r="AD46" s="39">
        <v>0</v>
      </c>
      <c r="AE46" s="39">
        <v>3</v>
      </c>
      <c r="AF46" s="39">
        <v>52</v>
      </c>
      <c r="AG46" s="39">
        <v>125</v>
      </c>
      <c r="AH46" s="39">
        <v>0</v>
      </c>
      <c r="AI46" s="39">
        <v>84</v>
      </c>
      <c r="AJ46" s="39">
        <v>0</v>
      </c>
      <c r="AK46" s="39">
        <v>0</v>
      </c>
      <c r="AL46" s="39">
        <v>0</v>
      </c>
      <c r="AM46" s="39">
        <v>0</v>
      </c>
      <c r="AN46" s="39">
        <v>0</v>
      </c>
      <c r="AO46" s="39">
        <v>0</v>
      </c>
      <c r="AP46" s="39">
        <v>31</v>
      </c>
      <c r="AQ46" s="39">
        <v>9</v>
      </c>
      <c r="AR46" s="39">
        <v>498</v>
      </c>
      <c r="AS46" s="39">
        <v>2237</v>
      </c>
      <c r="AT46" s="39">
        <v>8698</v>
      </c>
      <c r="AU46" s="39">
        <v>5148</v>
      </c>
      <c r="AV46" s="39">
        <v>41</v>
      </c>
      <c r="AW46" s="39">
        <v>7011</v>
      </c>
      <c r="AX46" s="39">
        <v>1121379</v>
      </c>
      <c r="AY46" s="39">
        <v>179</v>
      </c>
      <c r="AZ46" s="39">
        <v>176</v>
      </c>
      <c r="BA46" s="39">
        <v>0</v>
      </c>
      <c r="BB46" s="39">
        <v>44</v>
      </c>
      <c r="BC46" s="39">
        <v>0</v>
      </c>
      <c r="BD46" s="39">
        <v>6</v>
      </c>
      <c r="BE46" s="39">
        <v>19</v>
      </c>
      <c r="BF46" s="39">
        <v>47</v>
      </c>
      <c r="BG46" s="39">
        <v>0</v>
      </c>
      <c r="BH46" s="41">
        <v>1146786</v>
      </c>
      <c r="BI46" s="42"/>
      <c r="BJ46" s="41">
        <v>0</v>
      </c>
      <c r="BL46" s="83">
        <v>0</v>
      </c>
      <c r="BW46"/>
      <c r="BX46"/>
      <c r="BY46"/>
      <c r="BZ46"/>
    </row>
    <row r="47" spans="1:78" s="10" customFormat="1" x14ac:dyDescent="0.3">
      <c r="A47" s="26" t="s">
        <v>39</v>
      </c>
      <c r="B47" s="38" t="s">
        <v>38</v>
      </c>
      <c r="C47" s="39">
        <v>777600</v>
      </c>
      <c r="D47" s="38">
        <v>0</v>
      </c>
      <c r="E47" s="38">
        <v>0</v>
      </c>
      <c r="F47" s="38">
        <v>5751</v>
      </c>
      <c r="G47" s="38"/>
      <c r="H47" s="38">
        <v>2290</v>
      </c>
      <c r="I47" s="38">
        <v>0</v>
      </c>
      <c r="J47" s="38">
        <v>0</v>
      </c>
      <c r="K47" s="38">
        <v>769559</v>
      </c>
      <c r="L47" s="40">
        <v>0</v>
      </c>
      <c r="M47" s="39">
        <v>1418</v>
      </c>
      <c r="N47" s="39">
        <v>0</v>
      </c>
      <c r="O47" s="39">
        <v>462</v>
      </c>
      <c r="P47" s="39">
        <v>2</v>
      </c>
      <c r="Q47" s="39">
        <v>0</v>
      </c>
      <c r="R47" s="39">
        <v>6052</v>
      </c>
      <c r="S47" s="39">
        <v>187</v>
      </c>
      <c r="T47" s="39">
        <v>422</v>
      </c>
      <c r="U47" s="39">
        <v>621</v>
      </c>
      <c r="V47" s="39">
        <v>0</v>
      </c>
      <c r="W47" s="39">
        <v>1231</v>
      </c>
      <c r="X47" s="39">
        <v>748</v>
      </c>
      <c r="Y47" s="39">
        <v>0</v>
      </c>
      <c r="Z47" s="39">
        <v>549</v>
      </c>
      <c r="AA47" s="39">
        <v>297</v>
      </c>
      <c r="AB47" s="39">
        <v>36</v>
      </c>
      <c r="AC47" s="39">
        <v>334</v>
      </c>
      <c r="AD47" s="39">
        <v>123</v>
      </c>
      <c r="AE47" s="39">
        <v>5445</v>
      </c>
      <c r="AF47" s="39">
        <v>1004</v>
      </c>
      <c r="AG47" s="39">
        <v>210</v>
      </c>
      <c r="AH47" s="39">
        <v>35</v>
      </c>
      <c r="AI47" s="39">
        <v>672</v>
      </c>
      <c r="AJ47" s="39">
        <v>0</v>
      </c>
      <c r="AK47" s="39">
        <v>85</v>
      </c>
      <c r="AL47" s="39">
        <v>0</v>
      </c>
      <c r="AM47" s="39">
        <v>154</v>
      </c>
      <c r="AN47" s="39">
        <v>9</v>
      </c>
      <c r="AO47" s="39">
        <v>539</v>
      </c>
      <c r="AP47" s="39">
        <v>11857</v>
      </c>
      <c r="AQ47" s="39">
        <v>2885</v>
      </c>
      <c r="AR47" s="39">
        <v>691</v>
      </c>
      <c r="AS47" s="39">
        <v>16160</v>
      </c>
      <c r="AT47" s="39">
        <v>18089</v>
      </c>
      <c r="AU47" s="39">
        <v>3228</v>
      </c>
      <c r="AV47" s="39">
        <v>58061</v>
      </c>
      <c r="AW47" s="39">
        <v>190</v>
      </c>
      <c r="AX47" s="39">
        <v>23</v>
      </c>
      <c r="AY47" s="39">
        <v>266218</v>
      </c>
      <c r="AZ47" s="39">
        <v>239961</v>
      </c>
      <c r="BA47" s="39">
        <v>0</v>
      </c>
      <c r="BB47" s="39">
        <v>23</v>
      </c>
      <c r="BC47" s="39">
        <v>453</v>
      </c>
      <c r="BD47" s="39">
        <v>51</v>
      </c>
      <c r="BE47" s="39">
        <v>10117</v>
      </c>
      <c r="BF47" s="39">
        <v>409</v>
      </c>
      <c r="BG47" s="39">
        <v>0</v>
      </c>
      <c r="BH47" s="41">
        <v>649051</v>
      </c>
      <c r="BI47" s="42"/>
      <c r="BJ47" s="41">
        <v>120508</v>
      </c>
      <c r="BL47" s="83">
        <v>0</v>
      </c>
      <c r="BW47"/>
      <c r="BX47"/>
      <c r="BY47"/>
      <c r="BZ47"/>
    </row>
    <row r="48" spans="1:78" s="10" customFormat="1" x14ac:dyDescent="0.3">
      <c r="A48" s="26" t="s">
        <v>37</v>
      </c>
      <c r="B48" s="38" t="s">
        <v>36</v>
      </c>
      <c r="C48" s="39">
        <v>541585</v>
      </c>
      <c r="D48" s="38">
        <v>0</v>
      </c>
      <c r="E48" s="38">
        <v>0</v>
      </c>
      <c r="F48" s="38">
        <v>7898</v>
      </c>
      <c r="G48" s="38"/>
      <c r="H48" s="38">
        <v>38</v>
      </c>
      <c r="I48" s="38">
        <v>0</v>
      </c>
      <c r="J48" s="38">
        <v>0</v>
      </c>
      <c r="K48" s="38">
        <v>533649</v>
      </c>
      <c r="L48" s="40">
        <v>0</v>
      </c>
      <c r="M48" s="39">
        <v>855</v>
      </c>
      <c r="N48" s="39">
        <v>0</v>
      </c>
      <c r="O48" s="39">
        <v>278</v>
      </c>
      <c r="P48" s="39">
        <v>1</v>
      </c>
      <c r="Q48" s="39">
        <v>0</v>
      </c>
      <c r="R48" s="39">
        <v>3648</v>
      </c>
      <c r="S48" s="39">
        <v>113</v>
      </c>
      <c r="T48" s="39">
        <v>255</v>
      </c>
      <c r="U48" s="39">
        <v>382</v>
      </c>
      <c r="V48" s="39">
        <v>0</v>
      </c>
      <c r="W48" s="39">
        <v>742</v>
      </c>
      <c r="X48" s="39">
        <v>451</v>
      </c>
      <c r="Y48" s="39">
        <v>0</v>
      </c>
      <c r="Z48" s="39">
        <v>332</v>
      </c>
      <c r="AA48" s="39">
        <v>180</v>
      </c>
      <c r="AB48" s="39">
        <v>22</v>
      </c>
      <c r="AC48" s="39">
        <v>207</v>
      </c>
      <c r="AD48" s="39">
        <v>74</v>
      </c>
      <c r="AE48" s="39">
        <v>3283</v>
      </c>
      <c r="AF48" s="39">
        <v>606</v>
      </c>
      <c r="AG48" s="39">
        <v>127</v>
      </c>
      <c r="AH48" s="39">
        <v>21</v>
      </c>
      <c r="AI48" s="39">
        <v>405</v>
      </c>
      <c r="AJ48" s="39">
        <v>0</v>
      </c>
      <c r="AK48" s="39">
        <v>57</v>
      </c>
      <c r="AL48" s="39">
        <v>0</v>
      </c>
      <c r="AM48" s="39">
        <v>93</v>
      </c>
      <c r="AN48" s="39">
        <v>6</v>
      </c>
      <c r="AO48" s="39">
        <v>325</v>
      </c>
      <c r="AP48" s="39">
        <v>7148</v>
      </c>
      <c r="AQ48" s="39">
        <v>1740</v>
      </c>
      <c r="AR48" s="39">
        <v>419</v>
      </c>
      <c r="AS48" s="39">
        <v>9796</v>
      </c>
      <c r="AT48" s="39">
        <v>25892</v>
      </c>
      <c r="AU48" s="39">
        <v>2052</v>
      </c>
      <c r="AV48" s="39">
        <v>35003</v>
      </c>
      <c r="AW48" s="39">
        <v>114</v>
      </c>
      <c r="AX48" s="39">
        <v>14</v>
      </c>
      <c r="AY48" s="39">
        <v>160495</v>
      </c>
      <c r="AZ48" s="39">
        <v>144692</v>
      </c>
      <c r="BA48" s="39">
        <v>0</v>
      </c>
      <c r="BB48" s="39">
        <v>14</v>
      </c>
      <c r="BC48" s="39">
        <v>11</v>
      </c>
      <c r="BD48" s="39">
        <v>32</v>
      </c>
      <c r="BE48" s="39">
        <v>6101</v>
      </c>
      <c r="BF48" s="39">
        <v>249</v>
      </c>
      <c r="BG48" s="39">
        <v>0</v>
      </c>
      <c r="BH48" s="41">
        <v>406235</v>
      </c>
      <c r="BI48" s="42"/>
      <c r="BJ48" s="41">
        <v>127414</v>
      </c>
      <c r="BL48" s="83">
        <v>0</v>
      </c>
      <c r="BW48"/>
      <c r="BX48"/>
      <c r="BY48"/>
      <c r="BZ48"/>
    </row>
    <row r="49" spans="1:78" s="10" customFormat="1" x14ac:dyDescent="0.3">
      <c r="A49" s="26" t="s">
        <v>35</v>
      </c>
      <c r="B49" s="38" t="s">
        <v>34</v>
      </c>
      <c r="C49" s="39">
        <v>847842</v>
      </c>
      <c r="D49" s="38">
        <v>0</v>
      </c>
      <c r="E49" s="38">
        <v>0</v>
      </c>
      <c r="F49" s="38">
        <v>0</v>
      </c>
      <c r="G49" s="38"/>
      <c r="H49" s="38">
        <v>0</v>
      </c>
      <c r="I49" s="38">
        <v>0</v>
      </c>
      <c r="J49" s="38">
        <v>0</v>
      </c>
      <c r="K49" s="38">
        <v>847842</v>
      </c>
      <c r="L49" s="40">
        <v>0</v>
      </c>
      <c r="M49" s="39">
        <v>0</v>
      </c>
      <c r="N49" s="39">
        <v>0</v>
      </c>
      <c r="O49" s="39">
        <v>0</v>
      </c>
      <c r="P49" s="39">
        <v>0</v>
      </c>
      <c r="Q49" s="39">
        <v>0</v>
      </c>
      <c r="R49" s="39">
        <v>0</v>
      </c>
      <c r="S49" s="39">
        <v>0</v>
      </c>
      <c r="T49" s="39">
        <v>0</v>
      </c>
      <c r="U49" s="39">
        <v>0</v>
      </c>
      <c r="V49" s="39">
        <v>0</v>
      </c>
      <c r="W49" s="39">
        <v>0</v>
      </c>
      <c r="X49" s="39">
        <v>0</v>
      </c>
      <c r="Y49" s="39">
        <v>0</v>
      </c>
      <c r="Z49" s="39">
        <v>0</v>
      </c>
      <c r="AA49" s="39">
        <v>0</v>
      </c>
      <c r="AB49" s="39">
        <v>0</v>
      </c>
      <c r="AC49" s="39">
        <v>0</v>
      </c>
      <c r="AD49" s="39">
        <v>0</v>
      </c>
      <c r="AE49" s="39">
        <v>0</v>
      </c>
      <c r="AF49" s="39">
        <v>0</v>
      </c>
      <c r="AG49" s="39">
        <v>0</v>
      </c>
      <c r="AH49" s="39">
        <v>0</v>
      </c>
      <c r="AI49" s="39">
        <v>0</v>
      </c>
      <c r="AJ49" s="39">
        <v>0</v>
      </c>
      <c r="AK49" s="39">
        <v>0</v>
      </c>
      <c r="AL49" s="39">
        <v>0</v>
      </c>
      <c r="AM49" s="39">
        <v>0</v>
      </c>
      <c r="AN49" s="39">
        <v>0</v>
      </c>
      <c r="AO49" s="39">
        <v>0</v>
      </c>
      <c r="AP49" s="39">
        <v>0</v>
      </c>
      <c r="AQ49" s="39">
        <v>0</v>
      </c>
      <c r="AR49" s="39">
        <v>0</v>
      </c>
      <c r="AS49" s="39">
        <v>0</v>
      </c>
      <c r="AT49" s="39">
        <v>0</v>
      </c>
      <c r="AU49" s="39">
        <v>0</v>
      </c>
      <c r="AV49" s="39">
        <v>0</v>
      </c>
      <c r="AW49" s="39">
        <v>0</v>
      </c>
      <c r="AX49" s="39">
        <v>0</v>
      </c>
      <c r="AY49" s="39">
        <v>0</v>
      </c>
      <c r="AZ49" s="39">
        <v>0</v>
      </c>
      <c r="BA49" s="39">
        <v>847842</v>
      </c>
      <c r="BB49" s="39">
        <v>0</v>
      </c>
      <c r="BC49" s="39">
        <v>0</v>
      </c>
      <c r="BD49" s="39">
        <v>0</v>
      </c>
      <c r="BE49" s="39">
        <v>0</v>
      </c>
      <c r="BF49" s="39">
        <v>0</v>
      </c>
      <c r="BG49" s="39">
        <v>0</v>
      </c>
      <c r="BH49" s="41">
        <v>847842</v>
      </c>
      <c r="BI49" s="42"/>
      <c r="BJ49" s="41">
        <v>0</v>
      </c>
      <c r="BL49" s="83">
        <v>0</v>
      </c>
      <c r="BW49"/>
      <c r="BX49"/>
      <c r="BY49"/>
      <c r="BZ49"/>
    </row>
    <row r="50" spans="1:78" s="10" customFormat="1" x14ac:dyDescent="0.3">
      <c r="A50" s="26" t="s">
        <v>33</v>
      </c>
      <c r="B50" s="38" t="s">
        <v>32</v>
      </c>
      <c r="C50" s="39">
        <v>896068</v>
      </c>
      <c r="D50" s="38">
        <v>0</v>
      </c>
      <c r="E50" s="38">
        <v>0</v>
      </c>
      <c r="F50" s="38">
        <v>0</v>
      </c>
      <c r="G50" s="38"/>
      <c r="H50" s="38">
        <v>0</v>
      </c>
      <c r="I50" s="38">
        <v>0</v>
      </c>
      <c r="J50" s="38">
        <v>0</v>
      </c>
      <c r="K50" s="38">
        <v>896068</v>
      </c>
      <c r="L50" s="40">
        <v>0</v>
      </c>
      <c r="M50" s="39">
        <v>39</v>
      </c>
      <c r="N50" s="39">
        <v>0</v>
      </c>
      <c r="O50" s="39">
        <v>0</v>
      </c>
      <c r="P50" s="39">
        <v>0</v>
      </c>
      <c r="Q50" s="39">
        <v>0</v>
      </c>
      <c r="R50" s="39">
        <v>0</v>
      </c>
      <c r="S50" s="39">
        <v>0</v>
      </c>
      <c r="T50" s="39">
        <v>0</v>
      </c>
      <c r="U50" s="39">
        <v>0</v>
      </c>
      <c r="V50" s="39">
        <v>22</v>
      </c>
      <c r="W50" s="39">
        <v>0</v>
      </c>
      <c r="X50" s="39">
        <v>0</v>
      </c>
      <c r="Y50" s="39">
        <v>0</v>
      </c>
      <c r="Z50" s="39">
        <v>0</v>
      </c>
      <c r="AA50" s="39">
        <v>0</v>
      </c>
      <c r="AB50" s="39">
        <v>0</v>
      </c>
      <c r="AC50" s="39">
        <v>0</v>
      </c>
      <c r="AD50" s="39">
        <v>0</v>
      </c>
      <c r="AE50" s="39">
        <v>1</v>
      </c>
      <c r="AF50" s="39">
        <v>0</v>
      </c>
      <c r="AG50" s="39">
        <v>18</v>
      </c>
      <c r="AH50" s="39">
        <v>0</v>
      </c>
      <c r="AI50" s="39">
        <v>0</v>
      </c>
      <c r="AJ50" s="39">
        <v>0</v>
      </c>
      <c r="AK50" s="39">
        <v>0</v>
      </c>
      <c r="AL50" s="39">
        <v>0</v>
      </c>
      <c r="AM50" s="39">
        <v>0</v>
      </c>
      <c r="AN50" s="39">
        <v>0</v>
      </c>
      <c r="AO50" s="39">
        <v>0</v>
      </c>
      <c r="AP50" s="39">
        <v>0</v>
      </c>
      <c r="AQ50" s="39">
        <v>0</v>
      </c>
      <c r="AR50" s="39">
        <v>0</v>
      </c>
      <c r="AS50" s="39">
        <v>239</v>
      </c>
      <c r="AT50" s="39">
        <v>0</v>
      </c>
      <c r="AU50" s="39">
        <v>0</v>
      </c>
      <c r="AV50" s="39">
        <v>5</v>
      </c>
      <c r="AW50" s="39">
        <v>0</v>
      </c>
      <c r="AX50" s="39">
        <v>0</v>
      </c>
      <c r="AY50" s="39">
        <v>24</v>
      </c>
      <c r="AZ50" s="39">
        <v>21</v>
      </c>
      <c r="BA50" s="39">
        <v>0</v>
      </c>
      <c r="BB50" s="39">
        <v>895630</v>
      </c>
      <c r="BC50" s="39">
        <v>5</v>
      </c>
      <c r="BD50" s="39">
        <v>0</v>
      </c>
      <c r="BE50" s="39">
        <v>1</v>
      </c>
      <c r="BF50" s="39">
        <v>0</v>
      </c>
      <c r="BG50" s="39">
        <v>0</v>
      </c>
      <c r="BH50" s="41">
        <v>896005</v>
      </c>
      <c r="BI50" s="42"/>
      <c r="BJ50" s="41">
        <v>63</v>
      </c>
      <c r="BL50" s="83">
        <v>0</v>
      </c>
      <c r="BW50"/>
      <c r="BX50"/>
      <c r="BY50"/>
      <c r="BZ50"/>
    </row>
    <row r="51" spans="1:78" s="10" customFormat="1" x14ac:dyDescent="0.3">
      <c r="A51" s="26" t="s">
        <v>31</v>
      </c>
      <c r="B51" s="38" t="s">
        <v>30</v>
      </c>
      <c r="C51" s="39">
        <v>348756</v>
      </c>
      <c r="D51" s="38">
        <v>0</v>
      </c>
      <c r="E51" s="38">
        <v>0</v>
      </c>
      <c r="F51" s="38">
        <v>0</v>
      </c>
      <c r="G51" s="38"/>
      <c r="H51" s="38">
        <v>0</v>
      </c>
      <c r="I51" s="38">
        <v>0</v>
      </c>
      <c r="J51" s="38">
        <v>0</v>
      </c>
      <c r="K51" s="38">
        <v>348756</v>
      </c>
      <c r="L51" s="40">
        <v>0</v>
      </c>
      <c r="M51" s="39">
        <v>0</v>
      </c>
      <c r="N51" s="39">
        <v>0</v>
      </c>
      <c r="O51" s="39">
        <v>0</v>
      </c>
      <c r="P51" s="39">
        <v>0</v>
      </c>
      <c r="Q51" s="39">
        <v>0</v>
      </c>
      <c r="R51" s="39">
        <v>0</v>
      </c>
      <c r="S51" s="39">
        <v>0</v>
      </c>
      <c r="T51" s="39">
        <v>0</v>
      </c>
      <c r="U51" s="39">
        <v>0</v>
      </c>
      <c r="V51" s="39">
        <v>0</v>
      </c>
      <c r="W51" s="39">
        <v>0</v>
      </c>
      <c r="X51" s="39">
        <v>0</v>
      </c>
      <c r="Y51" s="39">
        <v>0</v>
      </c>
      <c r="Z51" s="39">
        <v>0</v>
      </c>
      <c r="AA51" s="39">
        <v>0</v>
      </c>
      <c r="AB51" s="39">
        <v>0</v>
      </c>
      <c r="AC51" s="39">
        <v>0</v>
      </c>
      <c r="AD51" s="39">
        <v>0</v>
      </c>
      <c r="AE51" s="39">
        <v>0</v>
      </c>
      <c r="AF51" s="39">
        <v>0</v>
      </c>
      <c r="AG51" s="39">
        <v>0</v>
      </c>
      <c r="AH51" s="39">
        <v>0</v>
      </c>
      <c r="AI51" s="39">
        <v>0</v>
      </c>
      <c r="AJ51" s="39">
        <v>0</v>
      </c>
      <c r="AK51" s="39">
        <v>0</v>
      </c>
      <c r="AL51" s="39">
        <v>0</v>
      </c>
      <c r="AM51" s="39">
        <v>0</v>
      </c>
      <c r="AN51" s="39">
        <v>0</v>
      </c>
      <c r="AO51" s="39">
        <v>0</v>
      </c>
      <c r="AP51" s="39">
        <v>0</v>
      </c>
      <c r="AQ51" s="39">
        <v>0</v>
      </c>
      <c r="AR51" s="39">
        <v>0</v>
      </c>
      <c r="AS51" s="39">
        <v>987</v>
      </c>
      <c r="AT51" s="39">
        <v>0</v>
      </c>
      <c r="AU51" s="39">
        <v>0</v>
      </c>
      <c r="AV51" s="39">
        <v>0</v>
      </c>
      <c r="AW51" s="39">
        <v>0</v>
      </c>
      <c r="AX51" s="39">
        <v>0</v>
      </c>
      <c r="AY51" s="39">
        <v>196</v>
      </c>
      <c r="AZ51" s="39">
        <v>0</v>
      </c>
      <c r="BA51" s="39">
        <v>0</v>
      </c>
      <c r="BB51" s="39">
        <v>0</v>
      </c>
      <c r="BC51" s="39">
        <v>347573</v>
      </c>
      <c r="BD51" s="39">
        <v>0</v>
      </c>
      <c r="BE51" s="39">
        <v>0</v>
      </c>
      <c r="BF51" s="39">
        <v>0</v>
      </c>
      <c r="BG51" s="39">
        <v>0</v>
      </c>
      <c r="BH51" s="41">
        <v>348756</v>
      </c>
      <c r="BI51" s="42"/>
      <c r="BJ51" s="41">
        <v>0</v>
      </c>
      <c r="BL51" s="83">
        <v>0</v>
      </c>
      <c r="BW51"/>
      <c r="BX51"/>
      <c r="BY51"/>
      <c r="BZ51"/>
    </row>
    <row r="52" spans="1:78" s="10" customFormat="1" x14ac:dyDescent="0.3">
      <c r="A52" s="26" t="s">
        <v>29</v>
      </c>
      <c r="B52" s="38" t="s">
        <v>28</v>
      </c>
      <c r="C52" s="39">
        <v>39419</v>
      </c>
      <c r="D52" s="38">
        <v>0</v>
      </c>
      <c r="E52" s="38">
        <v>0</v>
      </c>
      <c r="F52" s="38">
        <v>7</v>
      </c>
      <c r="G52" s="38"/>
      <c r="H52" s="38">
        <v>0</v>
      </c>
      <c r="I52" s="38">
        <v>0</v>
      </c>
      <c r="J52" s="38">
        <v>0</v>
      </c>
      <c r="K52" s="38">
        <v>39412</v>
      </c>
      <c r="L52" s="40">
        <v>0</v>
      </c>
      <c r="M52" s="39">
        <v>2</v>
      </c>
      <c r="N52" s="39">
        <v>0</v>
      </c>
      <c r="O52" s="39">
        <v>3</v>
      </c>
      <c r="P52" s="39">
        <v>0</v>
      </c>
      <c r="Q52" s="39">
        <v>0</v>
      </c>
      <c r="R52" s="39">
        <v>0</v>
      </c>
      <c r="S52" s="39">
        <v>0</v>
      </c>
      <c r="T52" s="39">
        <v>0</v>
      </c>
      <c r="U52" s="39">
        <v>0</v>
      </c>
      <c r="V52" s="39">
        <v>0</v>
      </c>
      <c r="W52" s="39">
        <v>0</v>
      </c>
      <c r="X52" s="39">
        <v>0</v>
      </c>
      <c r="Y52" s="39">
        <v>0</v>
      </c>
      <c r="Z52" s="39">
        <v>0</v>
      </c>
      <c r="AA52" s="39">
        <v>2450</v>
      </c>
      <c r="AB52" s="39">
        <v>0</v>
      </c>
      <c r="AC52" s="39">
        <v>0</v>
      </c>
      <c r="AD52" s="39">
        <v>6</v>
      </c>
      <c r="AE52" s="39">
        <v>0</v>
      </c>
      <c r="AF52" s="39">
        <v>0</v>
      </c>
      <c r="AG52" s="39">
        <v>1</v>
      </c>
      <c r="AH52" s="39">
        <v>0</v>
      </c>
      <c r="AI52" s="39">
        <v>0</v>
      </c>
      <c r="AJ52" s="39">
        <v>0</v>
      </c>
      <c r="AK52" s="39">
        <v>0</v>
      </c>
      <c r="AL52" s="39">
        <v>0</v>
      </c>
      <c r="AM52" s="39">
        <v>0</v>
      </c>
      <c r="AN52" s="39">
        <v>0</v>
      </c>
      <c r="AO52" s="39">
        <v>0</v>
      </c>
      <c r="AP52" s="39">
        <v>279</v>
      </c>
      <c r="AQ52" s="39">
        <v>950</v>
      </c>
      <c r="AR52" s="39">
        <v>75</v>
      </c>
      <c r="AS52" s="39">
        <v>25</v>
      </c>
      <c r="AT52" s="39">
        <v>0</v>
      </c>
      <c r="AU52" s="39">
        <v>6687</v>
      </c>
      <c r="AV52" s="39">
        <v>1197</v>
      </c>
      <c r="AW52" s="39">
        <v>0</v>
      </c>
      <c r="AX52" s="39">
        <v>0</v>
      </c>
      <c r="AY52" s="39">
        <v>0</v>
      </c>
      <c r="AZ52" s="39">
        <v>0</v>
      </c>
      <c r="BA52" s="39">
        <v>0</v>
      </c>
      <c r="BB52" s="39">
        <v>0</v>
      </c>
      <c r="BC52" s="39">
        <v>0</v>
      </c>
      <c r="BD52" s="39">
        <v>2531</v>
      </c>
      <c r="BE52" s="39">
        <v>5338</v>
      </c>
      <c r="BF52" s="39">
        <v>19868</v>
      </c>
      <c r="BG52" s="39">
        <v>0</v>
      </c>
      <c r="BH52" s="41">
        <v>39412</v>
      </c>
      <c r="BI52" s="42"/>
      <c r="BJ52" s="41">
        <v>0</v>
      </c>
      <c r="BL52" s="83">
        <v>0</v>
      </c>
      <c r="BW52"/>
      <c r="BX52"/>
      <c r="BY52"/>
      <c r="BZ52"/>
    </row>
    <row r="53" spans="1:78" s="10" customFormat="1" x14ac:dyDescent="0.3">
      <c r="A53" s="26" t="s">
        <v>27</v>
      </c>
      <c r="B53" s="38" t="s">
        <v>26</v>
      </c>
      <c r="C53" s="39">
        <v>460060</v>
      </c>
      <c r="D53" s="38">
        <v>0</v>
      </c>
      <c r="E53" s="38">
        <v>0</v>
      </c>
      <c r="F53" s="38">
        <v>21</v>
      </c>
      <c r="G53" s="38"/>
      <c r="H53" s="38">
        <v>252</v>
      </c>
      <c r="I53" s="38">
        <v>0</v>
      </c>
      <c r="J53" s="38">
        <v>0</v>
      </c>
      <c r="K53" s="38">
        <v>459787</v>
      </c>
      <c r="L53" s="40">
        <v>0</v>
      </c>
      <c r="M53" s="39">
        <v>88</v>
      </c>
      <c r="N53" s="39">
        <v>0</v>
      </c>
      <c r="O53" s="39">
        <v>32</v>
      </c>
      <c r="P53" s="39">
        <v>0</v>
      </c>
      <c r="Q53" s="39">
        <v>0</v>
      </c>
      <c r="R53" s="39">
        <v>332</v>
      </c>
      <c r="S53" s="39">
        <v>10</v>
      </c>
      <c r="T53" s="39">
        <v>23</v>
      </c>
      <c r="U53" s="39">
        <v>34</v>
      </c>
      <c r="V53" s="39">
        <v>0</v>
      </c>
      <c r="W53" s="39">
        <v>67</v>
      </c>
      <c r="X53" s="39">
        <v>41</v>
      </c>
      <c r="Y53" s="39">
        <v>0</v>
      </c>
      <c r="Z53" s="39">
        <v>30</v>
      </c>
      <c r="AA53" s="39">
        <v>10492</v>
      </c>
      <c r="AB53" s="39">
        <v>2</v>
      </c>
      <c r="AC53" s="39">
        <v>98</v>
      </c>
      <c r="AD53" s="39">
        <v>39</v>
      </c>
      <c r="AE53" s="39">
        <v>299</v>
      </c>
      <c r="AF53" s="39">
        <v>74</v>
      </c>
      <c r="AG53" s="39">
        <v>17</v>
      </c>
      <c r="AH53" s="39">
        <v>15</v>
      </c>
      <c r="AI53" s="39">
        <v>61</v>
      </c>
      <c r="AJ53" s="39">
        <v>0</v>
      </c>
      <c r="AK53" s="39">
        <v>0</v>
      </c>
      <c r="AL53" s="39">
        <v>0</v>
      </c>
      <c r="AM53" s="39">
        <v>167</v>
      </c>
      <c r="AN53" s="39">
        <v>1</v>
      </c>
      <c r="AO53" s="39">
        <v>14515</v>
      </c>
      <c r="AP53" s="39">
        <v>1841</v>
      </c>
      <c r="AQ53" s="39">
        <v>4220</v>
      </c>
      <c r="AR53" s="39">
        <v>397</v>
      </c>
      <c r="AS53" s="39">
        <v>47194</v>
      </c>
      <c r="AT53" s="39">
        <v>994</v>
      </c>
      <c r="AU53" s="39">
        <v>28767</v>
      </c>
      <c r="AV53" s="39">
        <v>8307</v>
      </c>
      <c r="AW53" s="39">
        <v>10</v>
      </c>
      <c r="AX53" s="39">
        <v>2</v>
      </c>
      <c r="AY53" s="39">
        <v>14610</v>
      </c>
      <c r="AZ53" s="39">
        <v>13171</v>
      </c>
      <c r="BA53" s="39">
        <v>0</v>
      </c>
      <c r="BB53" s="39">
        <v>2</v>
      </c>
      <c r="BC53" s="39">
        <v>0</v>
      </c>
      <c r="BD53" s="39">
        <v>10829</v>
      </c>
      <c r="BE53" s="39">
        <v>218042</v>
      </c>
      <c r="BF53" s="39">
        <v>84964</v>
      </c>
      <c r="BG53" s="39">
        <v>0</v>
      </c>
      <c r="BH53" s="41">
        <v>459787</v>
      </c>
      <c r="BI53" s="42"/>
      <c r="BJ53" s="41">
        <v>0</v>
      </c>
      <c r="BL53" s="83">
        <v>0</v>
      </c>
      <c r="BW53"/>
      <c r="BX53"/>
      <c r="BY53"/>
      <c r="BZ53"/>
    </row>
    <row r="54" spans="1:78" s="10" customFormat="1" x14ac:dyDescent="0.3">
      <c r="A54" s="26" t="s">
        <v>25</v>
      </c>
      <c r="B54" s="38" t="s">
        <v>24</v>
      </c>
      <c r="C54" s="39">
        <v>80891</v>
      </c>
      <c r="D54" s="38">
        <v>0</v>
      </c>
      <c r="E54" s="38">
        <v>0</v>
      </c>
      <c r="F54" s="38">
        <v>0</v>
      </c>
      <c r="G54" s="38"/>
      <c r="H54" s="38">
        <v>0</v>
      </c>
      <c r="I54" s="38">
        <v>0</v>
      </c>
      <c r="J54" s="38">
        <v>0</v>
      </c>
      <c r="K54" s="38">
        <v>80891</v>
      </c>
      <c r="L54" s="40">
        <v>0</v>
      </c>
      <c r="M54" s="39">
        <v>5</v>
      </c>
      <c r="N54" s="39">
        <v>0</v>
      </c>
      <c r="O54" s="39">
        <v>3</v>
      </c>
      <c r="P54" s="39">
        <v>0</v>
      </c>
      <c r="Q54" s="39">
        <v>0</v>
      </c>
      <c r="R54" s="39">
        <v>0</v>
      </c>
      <c r="S54" s="39">
        <v>0</v>
      </c>
      <c r="T54" s="39">
        <v>0</v>
      </c>
      <c r="U54" s="39">
        <v>0</v>
      </c>
      <c r="V54" s="39">
        <v>0</v>
      </c>
      <c r="W54" s="39">
        <v>0</v>
      </c>
      <c r="X54" s="39">
        <v>0</v>
      </c>
      <c r="Y54" s="39">
        <v>0</v>
      </c>
      <c r="Z54" s="39">
        <v>0</v>
      </c>
      <c r="AA54" s="39">
        <v>5029</v>
      </c>
      <c r="AB54" s="39">
        <v>0</v>
      </c>
      <c r="AC54" s="39">
        <v>0</v>
      </c>
      <c r="AD54" s="39">
        <v>14</v>
      </c>
      <c r="AE54" s="39">
        <v>0</v>
      </c>
      <c r="AF54" s="39">
        <v>0</v>
      </c>
      <c r="AG54" s="39">
        <v>2</v>
      </c>
      <c r="AH54" s="39">
        <v>0</v>
      </c>
      <c r="AI54" s="39">
        <v>0</v>
      </c>
      <c r="AJ54" s="39">
        <v>0</v>
      </c>
      <c r="AK54" s="39">
        <v>0</v>
      </c>
      <c r="AL54" s="39">
        <v>0</v>
      </c>
      <c r="AM54" s="39">
        <v>0</v>
      </c>
      <c r="AN54" s="39">
        <v>0</v>
      </c>
      <c r="AO54" s="39">
        <v>0</v>
      </c>
      <c r="AP54" s="39">
        <v>572</v>
      </c>
      <c r="AQ54" s="39">
        <v>1950</v>
      </c>
      <c r="AR54" s="39">
        <v>154</v>
      </c>
      <c r="AS54" s="39">
        <v>49</v>
      </c>
      <c r="AT54" s="39">
        <v>0</v>
      </c>
      <c r="AU54" s="39">
        <v>13722</v>
      </c>
      <c r="AV54" s="39">
        <v>2456</v>
      </c>
      <c r="AW54" s="39">
        <v>0</v>
      </c>
      <c r="AX54" s="39">
        <v>0</v>
      </c>
      <c r="AY54" s="39">
        <v>0</v>
      </c>
      <c r="AZ54" s="39">
        <v>0</v>
      </c>
      <c r="BA54" s="39">
        <v>0</v>
      </c>
      <c r="BB54" s="39">
        <v>0</v>
      </c>
      <c r="BC54" s="39">
        <v>0</v>
      </c>
      <c r="BD54" s="39">
        <v>5197</v>
      </c>
      <c r="BE54" s="39">
        <v>10958</v>
      </c>
      <c r="BF54" s="39">
        <v>40780</v>
      </c>
      <c r="BG54" s="39">
        <v>0</v>
      </c>
      <c r="BH54" s="41">
        <v>80891</v>
      </c>
      <c r="BI54" s="42"/>
      <c r="BJ54" s="41">
        <v>0</v>
      </c>
      <c r="BL54" s="83">
        <v>0</v>
      </c>
      <c r="BW54"/>
      <c r="BX54"/>
      <c r="BY54"/>
      <c r="BZ54"/>
    </row>
    <row r="55" spans="1:78" s="10" customFormat="1" ht="15" thickBot="1" x14ac:dyDescent="0.35">
      <c r="A55" s="33" t="s">
        <v>23</v>
      </c>
      <c r="B55" s="38" t="s">
        <v>22</v>
      </c>
      <c r="C55" s="39">
        <v>240117</v>
      </c>
      <c r="D55" s="38">
        <v>0</v>
      </c>
      <c r="E55" s="38">
        <v>0</v>
      </c>
      <c r="F55" s="38">
        <v>0</v>
      </c>
      <c r="G55" s="38"/>
      <c r="H55" s="38">
        <v>0</v>
      </c>
      <c r="I55" s="38">
        <v>0</v>
      </c>
      <c r="J55" s="38">
        <v>0</v>
      </c>
      <c r="K55" s="38">
        <v>240117</v>
      </c>
      <c r="L55" s="40">
        <v>0</v>
      </c>
      <c r="M55" s="39">
        <v>0</v>
      </c>
      <c r="N55" s="39">
        <v>0</v>
      </c>
      <c r="O55" s="39">
        <v>0</v>
      </c>
      <c r="P55" s="39">
        <v>0</v>
      </c>
      <c r="Q55" s="39">
        <v>0</v>
      </c>
      <c r="R55" s="39">
        <v>0</v>
      </c>
      <c r="S55" s="39">
        <v>0</v>
      </c>
      <c r="T55" s="39">
        <v>0</v>
      </c>
      <c r="U55" s="39">
        <v>0</v>
      </c>
      <c r="V55" s="39">
        <v>0</v>
      </c>
      <c r="W55" s="39">
        <v>0</v>
      </c>
      <c r="X55" s="39">
        <v>0</v>
      </c>
      <c r="Y55" s="39">
        <v>0</v>
      </c>
      <c r="Z55" s="39">
        <v>0</v>
      </c>
      <c r="AA55" s="39">
        <v>0</v>
      </c>
      <c r="AB55" s="39">
        <v>0</v>
      </c>
      <c r="AC55" s="39">
        <v>0</v>
      </c>
      <c r="AD55" s="39">
        <v>0</v>
      </c>
      <c r="AE55" s="39">
        <v>0</v>
      </c>
      <c r="AF55" s="39">
        <v>0</v>
      </c>
      <c r="AG55" s="39">
        <v>0</v>
      </c>
      <c r="AH55" s="39">
        <v>0</v>
      </c>
      <c r="AI55" s="39">
        <v>0</v>
      </c>
      <c r="AJ55" s="39">
        <v>0</v>
      </c>
      <c r="AK55" s="39">
        <v>0</v>
      </c>
      <c r="AL55" s="39">
        <v>0</v>
      </c>
      <c r="AM55" s="39">
        <v>0</v>
      </c>
      <c r="AN55" s="39">
        <v>0</v>
      </c>
      <c r="AO55" s="39">
        <v>0</v>
      </c>
      <c r="AP55" s="39">
        <v>0</v>
      </c>
      <c r="AQ55" s="39">
        <v>0</v>
      </c>
      <c r="AR55" s="39">
        <v>0</v>
      </c>
      <c r="AS55" s="39">
        <v>0</v>
      </c>
      <c r="AT55" s="39">
        <v>0</v>
      </c>
      <c r="AU55" s="39">
        <v>0</v>
      </c>
      <c r="AV55" s="39">
        <v>0</v>
      </c>
      <c r="AW55" s="39">
        <v>0</v>
      </c>
      <c r="AX55" s="39">
        <v>0</v>
      </c>
      <c r="AY55" s="39">
        <v>0</v>
      </c>
      <c r="AZ55" s="39">
        <v>0</v>
      </c>
      <c r="BA55" s="39">
        <v>0</v>
      </c>
      <c r="BB55" s="39">
        <v>0</v>
      </c>
      <c r="BC55" s="39">
        <v>0</v>
      </c>
      <c r="BD55" s="39">
        <v>0</v>
      </c>
      <c r="BE55" s="39">
        <v>0</v>
      </c>
      <c r="BF55" s="39">
        <v>0</v>
      </c>
      <c r="BG55" s="39">
        <v>0</v>
      </c>
      <c r="BH55" s="41">
        <v>0</v>
      </c>
      <c r="BI55" s="44"/>
      <c r="BJ55" s="45">
        <v>240117</v>
      </c>
      <c r="BL55" s="83">
        <v>0</v>
      </c>
      <c r="BW55"/>
      <c r="BX55"/>
      <c r="BY55"/>
      <c r="BZ55"/>
    </row>
    <row r="56" spans="1:78" s="51" customFormat="1" ht="21.75" customHeight="1" thickTop="1" thickBot="1" x14ac:dyDescent="0.3">
      <c r="A56" s="46"/>
      <c r="B56" s="47">
        <v>0</v>
      </c>
      <c r="C56" s="48">
        <v>35187912</v>
      </c>
      <c r="D56" s="48">
        <v>0</v>
      </c>
      <c r="E56" s="48">
        <v>0</v>
      </c>
      <c r="F56" s="48">
        <v>393275</v>
      </c>
      <c r="G56" s="48">
        <v>0</v>
      </c>
      <c r="H56" s="48">
        <v>52416</v>
      </c>
      <c r="I56" s="48">
        <v>225910</v>
      </c>
      <c r="J56" s="48">
        <v>515800</v>
      </c>
      <c r="K56" s="49">
        <v>34000511</v>
      </c>
      <c r="L56" s="47">
        <v>1222899</v>
      </c>
      <c r="M56" s="47">
        <v>1534955</v>
      </c>
      <c r="N56" s="47">
        <v>592870</v>
      </c>
      <c r="O56" s="47">
        <v>229560</v>
      </c>
      <c r="P56" s="47">
        <v>217243</v>
      </c>
      <c r="Q56" s="47">
        <v>225882</v>
      </c>
      <c r="R56" s="47">
        <v>817344</v>
      </c>
      <c r="S56" s="47">
        <v>344265</v>
      </c>
      <c r="T56" s="47">
        <v>409043</v>
      </c>
      <c r="U56" s="47">
        <v>690649</v>
      </c>
      <c r="V56" s="47">
        <v>119087</v>
      </c>
      <c r="W56" s="47">
        <v>699560</v>
      </c>
      <c r="X56" s="47">
        <v>295858</v>
      </c>
      <c r="Y56" s="47">
        <v>130485</v>
      </c>
      <c r="Z56" s="47">
        <v>79853</v>
      </c>
      <c r="AA56" s="47">
        <v>114505</v>
      </c>
      <c r="AB56" s="47">
        <v>26828</v>
      </c>
      <c r="AC56" s="47">
        <v>152523</v>
      </c>
      <c r="AD56" s="47">
        <v>176247</v>
      </c>
      <c r="AE56" s="47">
        <v>1274756</v>
      </c>
      <c r="AF56" s="47">
        <v>492656</v>
      </c>
      <c r="AG56" s="47">
        <v>80393</v>
      </c>
      <c r="AH56" s="47">
        <v>177317</v>
      </c>
      <c r="AI56" s="47">
        <v>903684</v>
      </c>
      <c r="AJ56" s="47">
        <v>79</v>
      </c>
      <c r="AK56" s="47">
        <v>27033</v>
      </c>
      <c r="AL56" s="47">
        <v>2002</v>
      </c>
      <c r="AM56" s="47">
        <v>15438</v>
      </c>
      <c r="AN56" s="47">
        <v>275389</v>
      </c>
      <c r="AO56" s="47">
        <v>154867</v>
      </c>
      <c r="AP56" s="47">
        <v>452779</v>
      </c>
      <c r="AQ56" s="47">
        <v>117396</v>
      </c>
      <c r="AR56" s="47">
        <v>1273433</v>
      </c>
      <c r="AS56" s="47">
        <v>4555929</v>
      </c>
      <c r="AT56" s="47">
        <v>3178174</v>
      </c>
      <c r="AU56" s="47">
        <v>1661275</v>
      </c>
      <c r="AV56" s="47">
        <v>1104998</v>
      </c>
      <c r="AW56" s="47">
        <v>686540</v>
      </c>
      <c r="AX56" s="47">
        <v>1138844</v>
      </c>
      <c r="AY56" s="47">
        <v>506800</v>
      </c>
      <c r="AZ56" s="47">
        <v>462002</v>
      </c>
      <c r="BA56" s="47">
        <v>847842</v>
      </c>
      <c r="BB56" s="47">
        <v>896044</v>
      </c>
      <c r="BC56" s="47">
        <v>348053</v>
      </c>
      <c r="BD56" s="47">
        <v>22669</v>
      </c>
      <c r="BE56" s="47">
        <v>279498</v>
      </c>
      <c r="BF56" s="47">
        <v>177900</v>
      </c>
      <c r="BG56" s="47">
        <v>0</v>
      </c>
      <c r="BH56" s="47">
        <v>29193446</v>
      </c>
      <c r="BI56" s="50">
        <v>0</v>
      </c>
      <c r="BJ56" s="49">
        <v>4807065</v>
      </c>
      <c r="BK56" s="10"/>
      <c r="BL56" s="83">
        <v>0</v>
      </c>
      <c r="BM56" s="10"/>
      <c r="BN56" s="10"/>
      <c r="BO56" s="10"/>
      <c r="BP56" s="10"/>
      <c r="BQ56" s="10"/>
      <c r="BR56" s="10"/>
      <c r="BS56" s="10"/>
    </row>
    <row r="57" spans="1:78" s="51" customFormat="1" ht="21.75" customHeight="1" thickTop="1" thickBot="1" x14ac:dyDescent="0.35">
      <c r="B57" s="52"/>
      <c r="C57" s="52"/>
      <c r="D57" s="52"/>
      <c r="E57" s="52"/>
      <c r="F57" s="52"/>
      <c r="G57" s="52"/>
      <c r="H57" s="52"/>
      <c r="I57" s="52"/>
      <c r="J57" s="52"/>
      <c r="K57" s="52"/>
      <c r="L57" s="52"/>
      <c r="M57" s="52"/>
      <c r="N57" s="52"/>
      <c r="O57" s="52"/>
      <c r="P57" s="52"/>
      <c r="Q57" s="52"/>
      <c r="R57" s="52"/>
      <c r="S57" s="52"/>
      <c r="T57" s="52"/>
      <c r="U57" s="52"/>
      <c r="V57" s="52"/>
      <c r="W57" s="52"/>
      <c r="X57" s="52"/>
      <c r="Y57" s="52"/>
      <c r="Z57" s="52"/>
      <c r="AA57" s="52"/>
      <c r="AB57" s="52"/>
      <c r="AC57" s="52"/>
      <c r="AD57" s="52"/>
      <c r="AE57" s="52"/>
      <c r="AF57" s="52"/>
      <c r="AG57" s="52"/>
      <c r="AH57" s="52"/>
      <c r="AI57" s="52"/>
      <c r="AJ57" s="52"/>
      <c r="AK57" s="52"/>
      <c r="AL57" s="52"/>
      <c r="AM57" s="52"/>
      <c r="AN57" s="52"/>
      <c r="AO57" s="52"/>
      <c r="AP57" s="52"/>
      <c r="AQ57" s="52"/>
      <c r="AR57" s="52"/>
      <c r="AS57" s="52"/>
      <c r="AT57" s="52"/>
      <c r="AU57" s="52"/>
      <c r="AV57" s="52"/>
      <c r="AW57" s="52"/>
      <c r="AX57" s="52"/>
      <c r="AY57" s="52"/>
      <c r="AZ57" s="52"/>
      <c r="BA57" s="52"/>
      <c r="BB57" s="52"/>
      <c r="BC57" s="52"/>
      <c r="BD57" s="52"/>
      <c r="BE57" s="52"/>
      <c r="BF57" s="52"/>
      <c r="BG57" s="52"/>
      <c r="BH57" s="52"/>
      <c r="BI57" s="52"/>
      <c r="BJ57" s="52"/>
      <c r="BK57" s="52"/>
      <c r="BL57" s="52"/>
      <c r="BM57" s="52"/>
      <c r="BN57" s="52"/>
      <c r="BO57" s="52"/>
      <c r="BP57" s="52"/>
      <c r="BQ57" s="53"/>
      <c r="BR57" s="53"/>
    </row>
    <row r="58" spans="1:78" s="10" customFormat="1" ht="15.6" thickTop="1" thickBot="1" x14ac:dyDescent="0.35">
      <c r="L58" s="14" t="s">
        <v>178</v>
      </c>
      <c r="M58" s="15"/>
      <c r="N58" s="15"/>
      <c r="O58" s="15"/>
      <c r="P58" s="15"/>
      <c r="Q58" s="15"/>
      <c r="R58" s="15"/>
      <c r="S58" s="15"/>
      <c r="T58" s="15"/>
      <c r="U58" s="15"/>
      <c r="V58" s="15"/>
      <c r="W58" s="15"/>
      <c r="X58" s="15"/>
      <c r="Y58" s="15"/>
      <c r="Z58" s="15"/>
      <c r="AA58" s="15"/>
      <c r="AB58" s="15"/>
      <c r="AC58" s="15"/>
      <c r="AD58" s="15"/>
      <c r="AE58" s="15"/>
      <c r="AF58" s="15"/>
      <c r="AG58" s="15"/>
      <c r="AH58" s="15"/>
      <c r="AI58" s="15"/>
      <c r="AJ58" s="15"/>
      <c r="AK58" s="15"/>
      <c r="AL58" s="15"/>
      <c r="AM58" s="15"/>
      <c r="AN58" s="15"/>
      <c r="AO58" s="15"/>
      <c r="AP58" s="15"/>
      <c r="AQ58" s="15"/>
      <c r="AR58" s="15"/>
      <c r="AS58" s="15"/>
      <c r="AT58" s="15"/>
      <c r="AU58" s="15"/>
      <c r="AV58" s="15"/>
      <c r="AW58" s="15"/>
      <c r="AX58" s="15"/>
      <c r="AY58" s="15"/>
      <c r="AZ58" s="15"/>
      <c r="BA58" s="15"/>
      <c r="BB58" s="15"/>
      <c r="BC58" s="15"/>
      <c r="BD58" s="15"/>
      <c r="BE58" s="15"/>
      <c r="BF58" s="15"/>
      <c r="BG58" s="15"/>
      <c r="BH58" s="16"/>
      <c r="BT58" s="12"/>
      <c r="BW58"/>
      <c r="BX58"/>
      <c r="BY58"/>
      <c r="BZ58"/>
    </row>
    <row r="59" spans="1:78" s="10" customFormat="1" ht="80.400000000000006" thickTop="1" thickBot="1" x14ac:dyDescent="0.35">
      <c r="A59" s="17" t="s">
        <v>177</v>
      </c>
      <c r="B59" s="54"/>
      <c r="C59" s="19" t="s">
        <v>176</v>
      </c>
      <c r="D59" s="19" t="s">
        <v>175</v>
      </c>
      <c r="E59" s="19" t="s">
        <v>174</v>
      </c>
      <c r="F59" s="19" t="s">
        <v>173</v>
      </c>
      <c r="G59" s="19" t="s">
        <v>172</v>
      </c>
      <c r="H59" s="19" t="s">
        <v>171</v>
      </c>
      <c r="I59" s="19" t="s">
        <v>170</v>
      </c>
      <c r="J59" s="20" t="s">
        <v>169</v>
      </c>
      <c r="K59" s="21" t="s">
        <v>168</v>
      </c>
      <c r="L59" s="22" t="s">
        <v>167</v>
      </c>
      <c r="M59" s="23" t="s">
        <v>166</v>
      </c>
      <c r="N59" s="23" t="s">
        <v>165</v>
      </c>
      <c r="O59" s="23" t="s">
        <v>164</v>
      </c>
      <c r="P59" s="23" t="s">
        <v>163</v>
      </c>
      <c r="Q59" s="23" t="s">
        <v>162</v>
      </c>
      <c r="R59" s="23" t="s">
        <v>161</v>
      </c>
      <c r="S59" s="23" t="s">
        <v>160</v>
      </c>
      <c r="T59" s="23" t="s">
        <v>159</v>
      </c>
      <c r="U59" s="23" t="s">
        <v>158</v>
      </c>
      <c r="V59" s="23" t="s">
        <v>157</v>
      </c>
      <c r="W59" s="23" t="s">
        <v>156</v>
      </c>
      <c r="X59" s="23" t="s">
        <v>155</v>
      </c>
      <c r="Y59" s="23" t="s">
        <v>154</v>
      </c>
      <c r="Z59" s="23" t="s">
        <v>153</v>
      </c>
      <c r="AA59" s="23" t="s">
        <v>85</v>
      </c>
      <c r="AB59" s="23" t="s">
        <v>152</v>
      </c>
      <c r="AC59" s="23" t="s">
        <v>151</v>
      </c>
      <c r="AD59" s="23" t="s">
        <v>150</v>
      </c>
      <c r="AE59" s="23" t="s">
        <v>149</v>
      </c>
      <c r="AF59" s="23" t="s">
        <v>148</v>
      </c>
      <c r="AG59" s="23" t="s">
        <v>147</v>
      </c>
      <c r="AH59" s="23" t="s">
        <v>146</v>
      </c>
      <c r="AI59" s="23" t="s">
        <v>145</v>
      </c>
      <c r="AJ59" s="23" t="s">
        <v>144</v>
      </c>
      <c r="AK59" s="23" t="s">
        <v>143</v>
      </c>
      <c r="AL59" s="23" t="s">
        <v>142</v>
      </c>
      <c r="AM59" s="23" t="s">
        <v>141</v>
      </c>
      <c r="AN59" s="23" t="s">
        <v>140</v>
      </c>
      <c r="AO59" s="23" t="s">
        <v>57</v>
      </c>
      <c r="AP59" s="23" t="s">
        <v>55</v>
      </c>
      <c r="AQ59" s="23" t="s">
        <v>53</v>
      </c>
      <c r="AR59" s="23" t="s">
        <v>139</v>
      </c>
      <c r="AS59" s="23" t="s">
        <v>217</v>
      </c>
      <c r="AT59" s="23" t="s">
        <v>138</v>
      </c>
      <c r="AU59" s="23" t="s">
        <v>137</v>
      </c>
      <c r="AV59" s="23" t="s">
        <v>136</v>
      </c>
      <c r="AW59" s="23" t="s">
        <v>135</v>
      </c>
      <c r="AX59" s="23" t="s">
        <v>134</v>
      </c>
      <c r="AY59" s="23" t="s">
        <v>38</v>
      </c>
      <c r="AZ59" s="23" t="s">
        <v>36</v>
      </c>
      <c r="BA59" s="23" t="s">
        <v>34</v>
      </c>
      <c r="BB59" s="23" t="s">
        <v>32</v>
      </c>
      <c r="BC59" s="23" t="s">
        <v>133</v>
      </c>
      <c r="BD59" s="23" t="s">
        <v>28</v>
      </c>
      <c r="BE59" s="23" t="s">
        <v>26</v>
      </c>
      <c r="BF59" s="23" t="s">
        <v>24</v>
      </c>
      <c r="BG59" s="23" t="s">
        <v>22</v>
      </c>
      <c r="BH59" s="21" t="s">
        <v>132</v>
      </c>
      <c r="BI59" s="25" t="s">
        <v>131</v>
      </c>
      <c r="BJ59" s="24" t="s">
        <v>130</v>
      </c>
      <c r="BK59" s="55" t="s">
        <v>129</v>
      </c>
      <c r="BL59" s="56"/>
      <c r="BM59" s="57"/>
      <c r="BN59" s="58"/>
      <c r="BO59" s="58"/>
      <c r="BP59" s="58"/>
      <c r="BQ59" s="59" t="s">
        <v>128</v>
      </c>
      <c r="BR59" s="19" t="s">
        <v>127</v>
      </c>
      <c r="BS59" s="21" t="s">
        <v>126</v>
      </c>
      <c r="BW59"/>
      <c r="BX59"/>
      <c r="BY59"/>
      <c r="BZ59"/>
    </row>
    <row r="60" spans="1:78" s="10" customFormat="1" ht="15" thickTop="1" x14ac:dyDescent="0.3">
      <c r="A60" s="60"/>
      <c r="B60" s="61"/>
      <c r="C60" s="28"/>
      <c r="D60" s="27"/>
      <c r="E60" s="27"/>
      <c r="F60" s="27"/>
      <c r="G60" s="27"/>
      <c r="H60" s="27"/>
      <c r="I60" s="27"/>
      <c r="J60" s="27"/>
      <c r="K60" s="27"/>
      <c r="L60" s="29"/>
      <c r="M60" s="28"/>
      <c r="N60" s="28"/>
      <c r="O60" s="28"/>
      <c r="P60" s="28"/>
      <c r="Q60" s="28"/>
      <c r="R60" s="28"/>
      <c r="S60" s="28"/>
      <c r="T60" s="28"/>
      <c r="U60" s="28"/>
      <c r="V60" s="28"/>
      <c r="W60" s="28"/>
      <c r="X60" s="28"/>
      <c r="Y60" s="28"/>
      <c r="Z60" s="28"/>
      <c r="AA60" s="28"/>
      <c r="AB60" s="28"/>
      <c r="AC60" s="28"/>
      <c r="AD60" s="28"/>
      <c r="AE60" s="28"/>
      <c r="AF60" s="28"/>
      <c r="AG60" s="28"/>
      <c r="AH60" s="28"/>
      <c r="AI60" s="28"/>
      <c r="AJ60" s="28"/>
      <c r="AK60" s="28"/>
      <c r="AL60" s="28"/>
      <c r="AM60" s="28"/>
      <c r="AN60" s="28"/>
      <c r="AO60" s="28"/>
      <c r="AP60" s="28"/>
      <c r="AQ60" s="28"/>
      <c r="AR60" s="28"/>
      <c r="AS60" s="28"/>
      <c r="AT60" s="28"/>
      <c r="AU60" s="28"/>
      <c r="AV60" s="28"/>
      <c r="AW60" s="28"/>
      <c r="AX60" s="28"/>
      <c r="AY60" s="28"/>
      <c r="AZ60" s="28"/>
      <c r="BA60" s="28"/>
      <c r="BB60" s="28"/>
      <c r="BC60" s="28"/>
      <c r="BD60" s="28"/>
      <c r="BE60" s="28"/>
      <c r="BF60" s="28"/>
      <c r="BG60" s="62"/>
      <c r="BH60" s="63"/>
      <c r="BI60" s="43"/>
      <c r="BJ60" s="64"/>
      <c r="BK60" s="65" t="s">
        <v>125</v>
      </c>
      <c r="BL60" s="66" t="s">
        <v>124</v>
      </c>
      <c r="BM60" s="67"/>
      <c r="BN60" s="68"/>
      <c r="BO60" s="69" t="s">
        <v>123</v>
      </c>
      <c r="BP60" s="70" t="s">
        <v>122</v>
      </c>
      <c r="BQ60" s="27"/>
      <c r="BR60" s="71"/>
      <c r="BS60" s="30"/>
      <c r="BW60"/>
      <c r="BX60"/>
      <c r="BY60"/>
      <c r="BZ60"/>
    </row>
    <row r="61" spans="1:78" s="10" customFormat="1" ht="15" thickBot="1" x14ac:dyDescent="0.35">
      <c r="A61" s="72"/>
      <c r="B61" s="73"/>
      <c r="C61" s="35"/>
      <c r="D61" s="34"/>
      <c r="E61" s="34"/>
      <c r="F61" s="34"/>
      <c r="G61" s="34"/>
      <c r="H61" s="34"/>
      <c r="I61" s="34"/>
      <c r="J61" s="34"/>
      <c r="K61" s="34"/>
      <c r="L61" s="36" t="s">
        <v>116</v>
      </c>
      <c r="M61" s="35" t="s">
        <v>114</v>
      </c>
      <c r="N61" s="35" t="s">
        <v>112</v>
      </c>
      <c r="O61" s="35" t="s">
        <v>110</v>
      </c>
      <c r="P61" s="35" t="s">
        <v>108</v>
      </c>
      <c r="Q61" s="35" t="s">
        <v>106</v>
      </c>
      <c r="R61" s="35" t="s">
        <v>104</v>
      </c>
      <c r="S61" s="35" t="s">
        <v>102</v>
      </c>
      <c r="T61" s="35" t="s">
        <v>100</v>
      </c>
      <c r="U61" s="35" t="s">
        <v>98</v>
      </c>
      <c r="V61" s="35" t="s">
        <v>96</v>
      </c>
      <c r="W61" s="35" t="s">
        <v>94</v>
      </c>
      <c r="X61" s="35" t="s">
        <v>92</v>
      </c>
      <c r="Y61" s="35" t="s">
        <v>90</v>
      </c>
      <c r="Z61" s="35" t="s">
        <v>88</v>
      </c>
      <c r="AA61" s="35" t="s">
        <v>86</v>
      </c>
      <c r="AB61" s="35" t="s">
        <v>84</v>
      </c>
      <c r="AC61" s="35" t="s">
        <v>82</v>
      </c>
      <c r="AD61" s="35" t="s">
        <v>80</v>
      </c>
      <c r="AE61" s="35" t="s">
        <v>78</v>
      </c>
      <c r="AF61" s="35" t="s">
        <v>76</v>
      </c>
      <c r="AG61" s="35" t="s">
        <v>74</v>
      </c>
      <c r="AH61" s="35" t="s">
        <v>72</v>
      </c>
      <c r="AI61" s="35" t="s">
        <v>70</v>
      </c>
      <c r="AJ61" s="35" t="s">
        <v>68</v>
      </c>
      <c r="AK61" s="35" t="s">
        <v>66</v>
      </c>
      <c r="AL61" s="35" t="s">
        <v>64</v>
      </c>
      <c r="AM61" s="35" t="s">
        <v>62</v>
      </c>
      <c r="AN61" s="35" t="s">
        <v>60</v>
      </c>
      <c r="AO61" s="35" t="s">
        <v>58</v>
      </c>
      <c r="AP61" s="35" t="s">
        <v>56</v>
      </c>
      <c r="AQ61" s="35" t="s">
        <v>54</v>
      </c>
      <c r="AR61" s="35" t="s">
        <v>52</v>
      </c>
      <c r="AS61" s="35" t="s">
        <v>50</v>
      </c>
      <c r="AT61" s="35" t="s">
        <v>49</v>
      </c>
      <c r="AU61" s="35" t="s">
        <v>47</v>
      </c>
      <c r="AV61" s="35" t="s">
        <v>45</v>
      </c>
      <c r="AW61" s="35" t="s">
        <v>43</v>
      </c>
      <c r="AX61" s="35" t="s">
        <v>41</v>
      </c>
      <c r="AY61" s="35" t="s">
        <v>39</v>
      </c>
      <c r="AZ61" s="35" t="s">
        <v>37</v>
      </c>
      <c r="BA61" s="35" t="s">
        <v>35</v>
      </c>
      <c r="BB61" s="35" t="s">
        <v>33</v>
      </c>
      <c r="BC61" s="35" t="s">
        <v>31</v>
      </c>
      <c r="BD61" s="35" t="s">
        <v>29</v>
      </c>
      <c r="BE61" s="35" t="s">
        <v>27</v>
      </c>
      <c r="BF61" s="35" t="s">
        <v>25</v>
      </c>
      <c r="BG61" s="35" t="s">
        <v>23</v>
      </c>
      <c r="BH61" s="73"/>
      <c r="BI61" s="45"/>
      <c r="BJ61" s="74"/>
      <c r="BK61" s="75" t="s">
        <v>121</v>
      </c>
      <c r="BL61" s="44" t="s">
        <v>120</v>
      </c>
      <c r="BM61" s="76" t="s">
        <v>119</v>
      </c>
      <c r="BN61" s="77" t="s">
        <v>118</v>
      </c>
      <c r="BO61" s="78" t="s">
        <v>117</v>
      </c>
      <c r="BP61" s="78"/>
      <c r="BQ61" s="74"/>
      <c r="BR61" s="79"/>
      <c r="BS61" s="45"/>
      <c r="BW61"/>
      <c r="BX61"/>
      <c r="BY61"/>
      <c r="BZ61"/>
    </row>
    <row r="62" spans="1:78" s="10" customFormat="1" ht="15" thickTop="1" x14ac:dyDescent="0.3">
      <c r="A62" s="60" t="s">
        <v>116</v>
      </c>
      <c r="B62" s="41" t="s">
        <v>115</v>
      </c>
      <c r="C62" s="39">
        <v>2047595</v>
      </c>
      <c r="D62" s="38"/>
      <c r="E62" s="38"/>
      <c r="F62" s="38"/>
      <c r="G62" s="38"/>
      <c r="H62" s="38"/>
      <c r="I62" s="38"/>
      <c r="J62" s="38"/>
      <c r="K62" s="38"/>
      <c r="L62" s="40">
        <v>133711</v>
      </c>
      <c r="M62" s="39">
        <v>3175</v>
      </c>
      <c r="N62" s="39">
        <v>18405</v>
      </c>
      <c r="O62" s="39">
        <v>196</v>
      </c>
      <c r="P62" s="39">
        <v>0</v>
      </c>
      <c r="Q62" s="39">
        <v>0</v>
      </c>
      <c r="R62" s="39">
        <v>0</v>
      </c>
      <c r="S62" s="39">
        <v>414</v>
      </c>
      <c r="T62" s="39">
        <v>0</v>
      </c>
      <c r="U62" s="39">
        <v>459968</v>
      </c>
      <c r="V62" s="39">
        <v>0</v>
      </c>
      <c r="W62" s="39">
        <v>0</v>
      </c>
      <c r="X62" s="39">
        <v>4714</v>
      </c>
      <c r="Y62" s="39">
        <v>2134</v>
      </c>
      <c r="Z62" s="39">
        <v>0</v>
      </c>
      <c r="AA62" s="39">
        <v>104</v>
      </c>
      <c r="AB62" s="39">
        <v>0</v>
      </c>
      <c r="AC62" s="39">
        <v>0</v>
      </c>
      <c r="AD62" s="39">
        <v>0</v>
      </c>
      <c r="AE62" s="39">
        <v>0</v>
      </c>
      <c r="AF62" s="39">
        <v>0</v>
      </c>
      <c r="AG62" s="39">
        <v>0</v>
      </c>
      <c r="AH62" s="39">
        <v>0</v>
      </c>
      <c r="AI62" s="39">
        <v>0</v>
      </c>
      <c r="AJ62" s="39">
        <v>0</v>
      </c>
      <c r="AK62" s="39">
        <v>0</v>
      </c>
      <c r="AL62" s="39">
        <v>0</v>
      </c>
      <c r="AM62" s="39">
        <v>0</v>
      </c>
      <c r="AN62" s="39">
        <v>0</v>
      </c>
      <c r="AO62" s="39">
        <v>0</v>
      </c>
      <c r="AP62" s="39">
        <v>0</v>
      </c>
      <c r="AQ62" s="39">
        <v>0</v>
      </c>
      <c r="AR62" s="39">
        <v>0</v>
      </c>
      <c r="AS62" s="39">
        <v>0</v>
      </c>
      <c r="AT62" s="39">
        <v>0</v>
      </c>
      <c r="AU62" s="39">
        <v>110121</v>
      </c>
      <c r="AV62" s="39">
        <v>0</v>
      </c>
      <c r="AW62" s="39">
        <v>0</v>
      </c>
      <c r="AX62" s="39">
        <v>0</v>
      </c>
      <c r="AY62" s="39">
        <v>0</v>
      </c>
      <c r="AZ62" s="39">
        <v>0</v>
      </c>
      <c r="BA62" s="39">
        <v>0</v>
      </c>
      <c r="BB62" s="39">
        <v>0</v>
      </c>
      <c r="BC62" s="39">
        <v>0</v>
      </c>
      <c r="BD62" s="39">
        <v>0</v>
      </c>
      <c r="BE62" s="39">
        <v>0</v>
      </c>
      <c r="BF62" s="39">
        <v>0</v>
      </c>
      <c r="BG62" s="80">
        <v>0</v>
      </c>
      <c r="BH62" s="81">
        <v>732942</v>
      </c>
      <c r="BI62" s="41"/>
      <c r="BJ62" s="38">
        <v>2351</v>
      </c>
      <c r="BK62" s="82">
        <v>1131035</v>
      </c>
      <c r="BL62" s="40">
        <v>1131035</v>
      </c>
      <c r="BM62" s="83">
        <v>374586</v>
      </c>
      <c r="BN62" s="38">
        <v>756449</v>
      </c>
      <c r="BO62" s="84">
        <v>0</v>
      </c>
      <c r="BP62" s="84">
        <v>0</v>
      </c>
      <c r="BQ62" s="38">
        <v>9696</v>
      </c>
      <c r="BR62" s="85">
        <v>171571</v>
      </c>
      <c r="BS62" s="41">
        <v>0</v>
      </c>
      <c r="BW62"/>
      <c r="BX62"/>
      <c r="BY62"/>
      <c r="BZ62"/>
    </row>
    <row r="63" spans="1:78" s="10" customFormat="1" x14ac:dyDescent="0.3">
      <c r="A63" s="60" t="s">
        <v>114</v>
      </c>
      <c r="B63" s="41" t="s">
        <v>113</v>
      </c>
      <c r="C63" s="39">
        <v>2255722</v>
      </c>
      <c r="D63" s="38"/>
      <c r="E63" s="38"/>
      <c r="F63" s="38"/>
      <c r="G63" s="38"/>
      <c r="H63" s="38"/>
      <c r="I63" s="38"/>
      <c r="J63" s="38"/>
      <c r="K63" s="38"/>
      <c r="L63" s="40">
        <v>137</v>
      </c>
      <c r="M63" s="39">
        <v>43033</v>
      </c>
      <c r="N63" s="39">
        <v>215</v>
      </c>
      <c r="O63" s="39">
        <v>30303</v>
      </c>
      <c r="P63" s="39">
        <v>1895</v>
      </c>
      <c r="Q63" s="39">
        <v>218</v>
      </c>
      <c r="R63" s="39">
        <v>192</v>
      </c>
      <c r="S63" s="39">
        <v>982</v>
      </c>
      <c r="T63" s="39">
        <v>22032</v>
      </c>
      <c r="U63" s="39">
        <v>438</v>
      </c>
      <c r="V63" s="39">
        <v>290</v>
      </c>
      <c r="W63" s="39">
        <v>373100</v>
      </c>
      <c r="X63" s="39">
        <v>12725</v>
      </c>
      <c r="Y63" s="39">
        <v>1647</v>
      </c>
      <c r="Z63" s="39">
        <v>40951</v>
      </c>
      <c r="AA63" s="39">
        <v>16122</v>
      </c>
      <c r="AB63" s="39">
        <v>293</v>
      </c>
      <c r="AC63" s="39">
        <v>216</v>
      </c>
      <c r="AD63" s="39">
        <v>3293</v>
      </c>
      <c r="AE63" s="39">
        <v>317</v>
      </c>
      <c r="AF63" s="39">
        <v>10230</v>
      </c>
      <c r="AG63" s="39">
        <v>9966</v>
      </c>
      <c r="AH63" s="39">
        <v>32</v>
      </c>
      <c r="AI63" s="39">
        <v>1825</v>
      </c>
      <c r="AJ63" s="39">
        <v>0</v>
      </c>
      <c r="AK63" s="39">
        <v>661</v>
      </c>
      <c r="AL63" s="39">
        <v>49</v>
      </c>
      <c r="AM63" s="39">
        <v>26</v>
      </c>
      <c r="AN63" s="39">
        <v>989</v>
      </c>
      <c r="AO63" s="39">
        <v>259</v>
      </c>
      <c r="AP63" s="39">
        <v>1029</v>
      </c>
      <c r="AQ63" s="39">
        <v>250</v>
      </c>
      <c r="AR63" s="39">
        <v>1951</v>
      </c>
      <c r="AS63" s="39">
        <v>1469</v>
      </c>
      <c r="AT63" s="39">
        <v>26252</v>
      </c>
      <c r="AU63" s="39">
        <v>104</v>
      </c>
      <c r="AV63" s="39">
        <v>1506</v>
      </c>
      <c r="AW63" s="39">
        <v>22</v>
      </c>
      <c r="AX63" s="39">
        <v>0</v>
      </c>
      <c r="AY63" s="39">
        <v>131</v>
      </c>
      <c r="AZ63" s="39">
        <v>163</v>
      </c>
      <c r="BA63" s="39">
        <v>528</v>
      </c>
      <c r="BB63" s="39">
        <v>809</v>
      </c>
      <c r="BC63" s="39">
        <v>1056</v>
      </c>
      <c r="BD63" s="39">
        <v>2</v>
      </c>
      <c r="BE63" s="39">
        <v>137</v>
      </c>
      <c r="BF63" s="39">
        <v>18</v>
      </c>
      <c r="BG63" s="80">
        <v>0</v>
      </c>
      <c r="BH63" s="81">
        <v>607863</v>
      </c>
      <c r="BI63" s="41"/>
      <c r="BJ63" s="38">
        <v>1756184</v>
      </c>
      <c r="BK63" s="82">
        <v>152223</v>
      </c>
      <c r="BL63" s="40">
        <v>152223</v>
      </c>
      <c r="BM63" s="83">
        <v>40246</v>
      </c>
      <c r="BN63" s="38">
        <v>111977</v>
      </c>
      <c r="BO63" s="84">
        <v>0</v>
      </c>
      <c r="BP63" s="84">
        <v>0</v>
      </c>
      <c r="BQ63" s="38">
        <v>106768</v>
      </c>
      <c r="BR63" s="85">
        <v>-367316</v>
      </c>
      <c r="BS63" s="41">
        <v>0</v>
      </c>
      <c r="BW63"/>
      <c r="BX63"/>
      <c r="BY63"/>
      <c r="BZ63"/>
    </row>
    <row r="64" spans="1:78" s="10" customFormat="1" x14ac:dyDescent="0.3">
      <c r="A64" s="60" t="s">
        <v>112</v>
      </c>
      <c r="B64" s="41" t="s">
        <v>111</v>
      </c>
      <c r="C64" s="39">
        <v>726307</v>
      </c>
      <c r="D64" s="38"/>
      <c r="E64" s="38"/>
      <c r="F64" s="38"/>
      <c r="G64" s="38"/>
      <c r="H64" s="38"/>
      <c r="I64" s="38"/>
      <c r="J64" s="38"/>
      <c r="K64" s="38"/>
      <c r="L64" s="40">
        <v>0</v>
      </c>
      <c r="M64" s="39">
        <v>0</v>
      </c>
      <c r="N64" s="39">
        <v>26642</v>
      </c>
      <c r="O64" s="39">
        <v>0</v>
      </c>
      <c r="P64" s="39">
        <v>0</v>
      </c>
      <c r="Q64" s="39">
        <v>0</v>
      </c>
      <c r="R64" s="39">
        <v>0</v>
      </c>
      <c r="S64" s="39">
        <v>45251</v>
      </c>
      <c r="T64" s="39">
        <v>0</v>
      </c>
      <c r="U64" s="39">
        <v>0</v>
      </c>
      <c r="V64" s="39">
        <v>55</v>
      </c>
      <c r="W64" s="39">
        <v>0</v>
      </c>
      <c r="X64" s="39">
        <v>657</v>
      </c>
      <c r="Y64" s="39">
        <v>0</v>
      </c>
      <c r="Z64" s="39">
        <v>0</v>
      </c>
      <c r="AA64" s="39">
        <v>0</v>
      </c>
      <c r="AB64" s="39">
        <v>0</v>
      </c>
      <c r="AC64" s="39">
        <v>0</v>
      </c>
      <c r="AD64" s="39">
        <v>0</v>
      </c>
      <c r="AE64" s="39">
        <v>0</v>
      </c>
      <c r="AF64" s="39">
        <v>0</v>
      </c>
      <c r="AG64" s="39">
        <v>0</v>
      </c>
      <c r="AH64" s="39">
        <v>0</v>
      </c>
      <c r="AI64" s="39">
        <v>0</v>
      </c>
      <c r="AJ64" s="39">
        <v>0</v>
      </c>
      <c r="AK64" s="39">
        <v>0</v>
      </c>
      <c r="AL64" s="39">
        <v>0</v>
      </c>
      <c r="AM64" s="39">
        <v>0</v>
      </c>
      <c r="AN64" s="39">
        <v>0</v>
      </c>
      <c r="AO64" s="39">
        <v>0</v>
      </c>
      <c r="AP64" s="39">
        <v>0</v>
      </c>
      <c r="AQ64" s="39">
        <v>0</v>
      </c>
      <c r="AR64" s="39">
        <v>0</v>
      </c>
      <c r="AS64" s="39">
        <v>0</v>
      </c>
      <c r="AT64" s="39">
        <v>0</v>
      </c>
      <c r="AU64" s="39">
        <v>11785</v>
      </c>
      <c r="AV64" s="39">
        <v>0</v>
      </c>
      <c r="AW64" s="39">
        <v>0</v>
      </c>
      <c r="AX64" s="39">
        <v>0</v>
      </c>
      <c r="AY64" s="39">
        <v>0</v>
      </c>
      <c r="AZ64" s="39">
        <v>0</v>
      </c>
      <c r="BA64" s="39">
        <v>0</v>
      </c>
      <c r="BB64" s="39">
        <v>0</v>
      </c>
      <c r="BC64" s="39">
        <v>0</v>
      </c>
      <c r="BD64" s="39">
        <v>0</v>
      </c>
      <c r="BE64" s="39">
        <v>0</v>
      </c>
      <c r="BF64" s="39">
        <v>0</v>
      </c>
      <c r="BG64" s="80">
        <v>0</v>
      </c>
      <c r="BH64" s="81">
        <v>84390</v>
      </c>
      <c r="BI64" s="41"/>
      <c r="BJ64" s="38">
        <v>473</v>
      </c>
      <c r="BK64" s="82">
        <v>387328</v>
      </c>
      <c r="BL64" s="40">
        <v>387328</v>
      </c>
      <c r="BM64" s="83">
        <v>70082</v>
      </c>
      <c r="BN64" s="38">
        <v>317246</v>
      </c>
      <c r="BO64" s="84">
        <v>0</v>
      </c>
      <c r="BP64" s="84">
        <v>0</v>
      </c>
      <c r="BQ64" s="38">
        <v>11951</v>
      </c>
      <c r="BR64" s="85">
        <v>242165</v>
      </c>
      <c r="BS64" s="41">
        <v>0</v>
      </c>
      <c r="BW64"/>
      <c r="BX64"/>
      <c r="BY64"/>
      <c r="BZ64"/>
    </row>
    <row r="65" spans="1:78" s="10" customFormat="1" x14ac:dyDescent="0.3">
      <c r="A65" s="60" t="s">
        <v>110</v>
      </c>
      <c r="B65" s="41" t="s">
        <v>109</v>
      </c>
      <c r="C65" s="39">
        <v>167491</v>
      </c>
      <c r="D65" s="38"/>
      <c r="E65" s="38"/>
      <c r="F65" s="38"/>
      <c r="G65" s="38"/>
      <c r="H65" s="38"/>
      <c r="I65" s="38"/>
      <c r="J65" s="38"/>
      <c r="K65" s="38"/>
      <c r="L65" s="40">
        <v>25055</v>
      </c>
      <c r="M65" s="39">
        <v>43104</v>
      </c>
      <c r="N65" s="39">
        <v>450</v>
      </c>
      <c r="O65" s="39">
        <v>176</v>
      </c>
      <c r="P65" s="39">
        <v>0</v>
      </c>
      <c r="Q65" s="39">
        <v>5809</v>
      </c>
      <c r="R65" s="39">
        <v>0</v>
      </c>
      <c r="S65" s="39">
        <v>53</v>
      </c>
      <c r="T65" s="39">
        <v>382</v>
      </c>
      <c r="U65" s="39">
        <v>708</v>
      </c>
      <c r="V65" s="39">
        <v>0</v>
      </c>
      <c r="W65" s="39">
        <v>2</v>
      </c>
      <c r="X65" s="39">
        <v>0</v>
      </c>
      <c r="Y65" s="39">
        <v>0</v>
      </c>
      <c r="Z65" s="39">
        <v>0</v>
      </c>
      <c r="AA65" s="39">
        <v>2765</v>
      </c>
      <c r="AB65" s="39">
        <v>60</v>
      </c>
      <c r="AC65" s="39">
        <v>71</v>
      </c>
      <c r="AD65" s="39">
        <v>90</v>
      </c>
      <c r="AE65" s="39">
        <v>0</v>
      </c>
      <c r="AF65" s="39">
        <v>13</v>
      </c>
      <c r="AG65" s="39">
        <v>10</v>
      </c>
      <c r="AH65" s="39">
        <v>175</v>
      </c>
      <c r="AI65" s="39">
        <v>0</v>
      </c>
      <c r="AJ65" s="39">
        <v>0</v>
      </c>
      <c r="AK65" s="39">
        <v>0</v>
      </c>
      <c r="AL65" s="39">
        <v>0</v>
      </c>
      <c r="AM65" s="39">
        <v>11</v>
      </c>
      <c r="AN65" s="39">
        <v>12</v>
      </c>
      <c r="AO65" s="39">
        <v>0</v>
      </c>
      <c r="AP65" s="39">
        <v>0</v>
      </c>
      <c r="AQ65" s="39">
        <v>0</v>
      </c>
      <c r="AR65" s="39">
        <v>0</v>
      </c>
      <c r="AS65" s="39">
        <v>50693</v>
      </c>
      <c r="AT65" s="39">
        <v>0</v>
      </c>
      <c r="AU65" s="39">
        <v>1790</v>
      </c>
      <c r="AV65" s="39">
        <v>38</v>
      </c>
      <c r="AW65" s="39">
        <v>0</v>
      </c>
      <c r="AX65" s="39">
        <v>0</v>
      </c>
      <c r="AY65" s="39">
        <v>0</v>
      </c>
      <c r="AZ65" s="39">
        <v>0</v>
      </c>
      <c r="BA65" s="39">
        <v>7</v>
      </c>
      <c r="BB65" s="39">
        <v>0</v>
      </c>
      <c r="BC65" s="39">
        <v>0</v>
      </c>
      <c r="BD65" s="39">
        <v>0</v>
      </c>
      <c r="BE65" s="39">
        <v>0</v>
      </c>
      <c r="BF65" s="39">
        <v>0</v>
      </c>
      <c r="BG65" s="80">
        <v>0</v>
      </c>
      <c r="BH65" s="81">
        <v>131474</v>
      </c>
      <c r="BI65" s="41"/>
      <c r="BJ65" s="38">
        <v>32854</v>
      </c>
      <c r="BK65" s="82">
        <v>0</v>
      </c>
      <c r="BL65" s="40">
        <v>0</v>
      </c>
      <c r="BM65" s="83">
        <v>0</v>
      </c>
      <c r="BN65" s="38">
        <v>0</v>
      </c>
      <c r="BO65" s="84">
        <v>0</v>
      </c>
      <c r="BP65" s="84">
        <v>0</v>
      </c>
      <c r="BQ65" s="38">
        <v>0</v>
      </c>
      <c r="BR65" s="85">
        <v>3163</v>
      </c>
      <c r="BS65" s="41">
        <v>0</v>
      </c>
      <c r="BW65"/>
      <c r="BX65"/>
      <c r="BY65"/>
      <c r="BZ65"/>
    </row>
    <row r="66" spans="1:78" s="10" customFormat="1" x14ac:dyDescent="0.3">
      <c r="A66" s="60" t="s">
        <v>108</v>
      </c>
      <c r="B66" s="41" t="s">
        <v>107</v>
      </c>
      <c r="C66" s="39">
        <v>219553</v>
      </c>
      <c r="D66" s="38"/>
      <c r="E66" s="38"/>
      <c r="F66" s="38"/>
      <c r="G66" s="38"/>
      <c r="H66" s="38"/>
      <c r="I66" s="38"/>
      <c r="J66" s="38"/>
      <c r="K66" s="38"/>
      <c r="L66" s="40">
        <v>0</v>
      </c>
      <c r="M66" s="39">
        <v>0</v>
      </c>
      <c r="N66" s="39">
        <v>0</v>
      </c>
      <c r="O66" s="39">
        <v>0</v>
      </c>
      <c r="P66" s="39">
        <v>0</v>
      </c>
      <c r="Q66" s="39">
        <v>0</v>
      </c>
      <c r="R66" s="39">
        <v>0</v>
      </c>
      <c r="S66" s="39">
        <v>0</v>
      </c>
      <c r="T66" s="39">
        <v>0</v>
      </c>
      <c r="U66" s="39">
        <v>0</v>
      </c>
      <c r="V66" s="39">
        <v>4988</v>
      </c>
      <c r="W66" s="39">
        <v>0</v>
      </c>
      <c r="X66" s="39">
        <v>0</v>
      </c>
      <c r="Y66" s="39">
        <v>0</v>
      </c>
      <c r="Z66" s="39">
        <v>0</v>
      </c>
      <c r="AA66" s="39">
        <v>0</v>
      </c>
      <c r="AB66" s="39">
        <v>0</v>
      </c>
      <c r="AC66" s="39">
        <v>52583</v>
      </c>
      <c r="AD66" s="39">
        <v>0</v>
      </c>
      <c r="AE66" s="39">
        <v>0</v>
      </c>
      <c r="AF66" s="39">
        <v>0</v>
      </c>
      <c r="AG66" s="39">
        <v>0</v>
      </c>
      <c r="AH66" s="39">
        <v>0</v>
      </c>
      <c r="AI66" s="39">
        <v>0</v>
      </c>
      <c r="AJ66" s="39">
        <v>0</v>
      </c>
      <c r="AK66" s="39">
        <v>0</v>
      </c>
      <c r="AL66" s="39">
        <v>0</v>
      </c>
      <c r="AM66" s="39">
        <v>0</v>
      </c>
      <c r="AN66" s="39">
        <v>0</v>
      </c>
      <c r="AO66" s="39">
        <v>0</v>
      </c>
      <c r="AP66" s="39">
        <v>0</v>
      </c>
      <c r="AQ66" s="39">
        <v>0</v>
      </c>
      <c r="AR66" s="39">
        <v>3622</v>
      </c>
      <c r="AS66" s="39">
        <v>0</v>
      </c>
      <c r="AT66" s="39">
        <v>0</v>
      </c>
      <c r="AU66" s="39">
        <v>28040</v>
      </c>
      <c r="AV66" s="39">
        <v>0</v>
      </c>
      <c r="AW66" s="39">
        <v>0</v>
      </c>
      <c r="AX66" s="39">
        <v>0</v>
      </c>
      <c r="AY66" s="39">
        <v>0</v>
      </c>
      <c r="AZ66" s="39">
        <v>0</v>
      </c>
      <c r="BA66" s="39">
        <v>0</v>
      </c>
      <c r="BB66" s="39">
        <v>0</v>
      </c>
      <c r="BC66" s="39">
        <v>0</v>
      </c>
      <c r="BD66" s="39">
        <v>0</v>
      </c>
      <c r="BE66" s="39">
        <v>0</v>
      </c>
      <c r="BF66" s="39">
        <v>0</v>
      </c>
      <c r="BG66" s="80">
        <v>0</v>
      </c>
      <c r="BH66" s="81">
        <v>89233</v>
      </c>
      <c r="BI66" s="41"/>
      <c r="BJ66" s="38">
        <v>19331</v>
      </c>
      <c r="BK66" s="82">
        <v>197289</v>
      </c>
      <c r="BL66" s="40">
        <v>197289</v>
      </c>
      <c r="BM66" s="83">
        <v>67596</v>
      </c>
      <c r="BN66" s="38">
        <v>129693</v>
      </c>
      <c r="BO66" s="84">
        <v>0</v>
      </c>
      <c r="BP66" s="84">
        <v>0</v>
      </c>
      <c r="BQ66" s="38">
        <v>11616</v>
      </c>
      <c r="BR66" s="85">
        <v>-97916</v>
      </c>
      <c r="BS66" s="41">
        <v>0</v>
      </c>
      <c r="BW66"/>
      <c r="BX66"/>
      <c r="BY66"/>
      <c r="BZ66"/>
    </row>
    <row r="67" spans="1:78" s="10" customFormat="1" x14ac:dyDescent="0.3">
      <c r="A67" s="60" t="s">
        <v>106</v>
      </c>
      <c r="B67" s="41" t="s">
        <v>105</v>
      </c>
      <c r="C67" s="39">
        <v>275689</v>
      </c>
      <c r="D67" s="38"/>
      <c r="E67" s="38"/>
      <c r="F67" s="38"/>
      <c r="G67" s="38"/>
      <c r="H67" s="38"/>
      <c r="I67" s="38"/>
      <c r="J67" s="38"/>
      <c r="K67" s="38"/>
      <c r="L67" s="40">
        <v>0</v>
      </c>
      <c r="M67" s="39">
        <v>0</v>
      </c>
      <c r="N67" s="39">
        <v>232</v>
      </c>
      <c r="O67" s="39">
        <v>0</v>
      </c>
      <c r="P67" s="39">
        <v>0</v>
      </c>
      <c r="Q67" s="39">
        <v>0</v>
      </c>
      <c r="R67" s="39">
        <v>0</v>
      </c>
      <c r="S67" s="39">
        <v>30693</v>
      </c>
      <c r="T67" s="39">
        <v>0</v>
      </c>
      <c r="U67" s="39">
        <v>0</v>
      </c>
      <c r="V67" s="39">
        <v>0</v>
      </c>
      <c r="W67" s="39">
        <v>0</v>
      </c>
      <c r="X67" s="39">
        <v>0</v>
      </c>
      <c r="Y67" s="39">
        <v>0</v>
      </c>
      <c r="Z67" s="39">
        <v>0</v>
      </c>
      <c r="AA67" s="39">
        <v>0</v>
      </c>
      <c r="AB67" s="39">
        <v>0</v>
      </c>
      <c r="AC67" s="39">
        <v>0</v>
      </c>
      <c r="AD67" s="39">
        <v>0</v>
      </c>
      <c r="AE67" s="39">
        <v>0</v>
      </c>
      <c r="AF67" s="39">
        <v>0</v>
      </c>
      <c r="AG67" s="39">
        <v>0</v>
      </c>
      <c r="AH67" s="39">
        <v>0</v>
      </c>
      <c r="AI67" s="39">
        <v>0</v>
      </c>
      <c r="AJ67" s="39">
        <v>0</v>
      </c>
      <c r="AK67" s="39">
        <v>0</v>
      </c>
      <c r="AL67" s="39">
        <v>0</v>
      </c>
      <c r="AM67" s="39">
        <v>0</v>
      </c>
      <c r="AN67" s="39">
        <v>0</v>
      </c>
      <c r="AO67" s="39">
        <v>0</v>
      </c>
      <c r="AP67" s="39">
        <v>0</v>
      </c>
      <c r="AQ67" s="39">
        <v>0</v>
      </c>
      <c r="AR67" s="39">
        <v>0</v>
      </c>
      <c r="AS67" s="39">
        <v>0</v>
      </c>
      <c r="AT67" s="39">
        <v>0</v>
      </c>
      <c r="AU67" s="39">
        <v>32834</v>
      </c>
      <c r="AV67" s="39">
        <v>0</v>
      </c>
      <c r="AW67" s="39">
        <v>0</v>
      </c>
      <c r="AX67" s="39">
        <v>0</v>
      </c>
      <c r="AY67" s="39">
        <v>0</v>
      </c>
      <c r="AZ67" s="39">
        <v>0</v>
      </c>
      <c r="BA67" s="39">
        <v>0</v>
      </c>
      <c r="BB67" s="39">
        <v>0</v>
      </c>
      <c r="BC67" s="39">
        <v>0</v>
      </c>
      <c r="BD67" s="39">
        <v>0</v>
      </c>
      <c r="BE67" s="39">
        <v>0</v>
      </c>
      <c r="BF67" s="39">
        <v>0</v>
      </c>
      <c r="BG67" s="80">
        <v>0</v>
      </c>
      <c r="BH67" s="81">
        <v>63759</v>
      </c>
      <c r="BI67" s="41"/>
      <c r="BJ67" s="38">
        <v>1964</v>
      </c>
      <c r="BK67" s="82">
        <v>209966</v>
      </c>
      <c r="BL67" s="40">
        <v>209966</v>
      </c>
      <c r="BM67" s="83">
        <v>0</v>
      </c>
      <c r="BN67" s="38">
        <v>209966</v>
      </c>
      <c r="BO67" s="84">
        <v>0</v>
      </c>
      <c r="BP67" s="84">
        <v>0</v>
      </c>
      <c r="BQ67" s="38">
        <v>0</v>
      </c>
      <c r="BR67" s="85">
        <v>0</v>
      </c>
      <c r="BS67" s="41">
        <v>0</v>
      </c>
      <c r="BW67"/>
      <c r="BX67"/>
      <c r="BY67"/>
      <c r="BZ67"/>
    </row>
    <row r="68" spans="1:78" s="10" customFormat="1" x14ac:dyDescent="0.3">
      <c r="A68" s="60" t="s">
        <v>104</v>
      </c>
      <c r="B68" s="41" t="s">
        <v>103</v>
      </c>
      <c r="C68" s="39">
        <v>1595291</v>
      </c>
      <c r="D68" s="38"/>
      <c r="E68" s="38"/>
      <c r="F68" s="38"/>
      <c r="G68" s="38"/>
      <c r="H68" s="38"/>
      <c r="I68" s="38"/>
      <c r="J68" s="38"/>
      <c r="K68" s="38"/>
      <c r="L68" s="40">
        <v>0</v>
      </c>
      <c r="M68" s="39">
        <v>37</v>
      </c>
      <c r="N68" s="39">
        <v>289</v>
      </c>
      <c r="O68" s="39">
        <v>0</v>
      </c>
      <c r="P68" s="39">
        <v>0</v>
      </c>
      <c r="Q68" s="39">
        <v>0</v>
      </c>
      <c r="R68" s="39">
        <v>2871</v>
      </c>
      <c r="S68" s="39">
        <v>0</v>
      </c>
      <c r="T68" s="39">
        <v>3538</v>
      </c>
      <c r="U68" s="39">
        <v>0</v>
      </c>
      <c r="V68" s="39">
        <v>0</v>
      </c>
      <c r="W68" s="39">
        <v>0</v>
      </c>
      <c r="X68" s="39">
        <v>5698</v>
      </c>
      <c r="Y68" s="39">
        <v>0</v>
      </c>
      <c r="Z68" s="39">
        <v>0</v>
      </c>
      <c r="AA68" s="39">
        <v>0</v>
      </c>
      <c r="AB68" s="39">
        <v>0</v>
      </c>
      <c r="AC68" s="39">
        <v>0</v>
      </c>
      <c r="AD68" s="39">
        <v>0</v>
      </c>
      <c r="AE68" s="39">
        <v>862631</v>
      </c>
      <c r="AF68" s="39">
        <v>7168</v>
      </c>
      <c r="AG68" s="39">
        <v>18</v>
      </c>
      <c r="AH68" s="39">
        <v>7649</v>
      </c>
      <c r="AI68" s="39">
        <v>652</v>
      </c>
      <c r="AJ68" s="39">
        <v>0</v>
      </c>
      <c r="AK68" s="39">
        <v>0</v>
      </c>
      <c r="AL68" s="39">
        <v>0</v>
      </c>
      <c r="AM68" s="39">
        <v>0</v>
      </c>
      <c r="AN68" s="39">
        <v>9181</v>
      </c>
      <c r="AO68" s="39">
        <v>0</v>
      </c>
      <c r="AP68" s="39">
        <v>167885</v>
      </c>
      <c r="AQ68" s="39">
        <v>40596</v>
      </c>
      <c r="AR68" s="39">
        <v>36400</v>
      </c>
      <c r="AS68" s="39">
        <v>0</v>
      </c>
      <c r="AT68" s="39">
        <v>0</v>
      </c>
      <c r="AU68" s="39">
        <v>0</v>
      </c>
      <c r="AV68" s="39">
        <v>0</v>
      </c>
      <c r="AW68" s="39">
        <v>0</v>
      </c>
      <c r="AX68" s="39">
        <v>0</v>
      </c>
      <c r="AY68" s="39">
        <v>0</v>
      </c>
      <c r="AZ68" s="39">
        <v>0</v>
      </c>
      <c r="BA68" s="39">
        <v>0</v>
      </c>
      <c r="BB68" s="39">
        <v>0</v>
      </c>
      <c r="BC68" s="39">
        <v>0</v>
      </c>
      <c r="BD68" s="39">
        <v>0</v>
      </c>
      <c r="BE68" s="39">
        <v>0</v>
      </c>
      <c r="BF68" s="39">
        <v>0</v>
      </c>
      <c r="BG68" s="80">
        <v>0</v>
      </c>
      <c r="BH68" s="81">
        <v>1144613</v>
      </c>
      <c r="BI68" s="41"/>
      <c r="BJ68" s="38">
        <v>583387</v>
      </c>
      <c r="BK68" s="82">
        <v>0</v>
      </c>
      <c r="BL68" s="40">
        <v>0</v>
      </c>
      <c r="BM68" s="83">
        <v>0</v>
      </c>
      <c r="BN68" s="38">
        <v>0</v>
      </c>
      <c r="BO68" s="84">
        <v>0</v>
      </c>
      <c r="BP68" s="84">
        <v>0</v>
      </c>
      <c r="BQ68" s="38">
        <v>0</v>
      </c>
      <c r="BR68" s="85">
        <v>-132709</v>
      </c>
      <c r="BS68" s="41">
        <v>0</v>
      </c>
      <c r="BW68"/>
      <c r="BX68"/>
      <c r="BY68"/>
      <c r="BZ68"/>
    </row>
    <row r="69" spans="1:78" s="10" customFormat="1" x14ac:dyDescent="0.3">
      <c r="A69" s="60" t="s">
        <v>102</v>
      </c>
      <c r="B69" s="41" t="s">
        <v>101</v>
      </c>
      <c r="C69" s="39">
        <v>752327</v>
      </c>
      <c r="D69" s="38"/>
      <c r="E69" s="38"/>
      <c r="F69" s="38"/>
      <c r="G69" s="38"/>
      <c r="H69" s="38"/>
      <c r="I69" s="38"/>
      <c r="J69" s="38"/>
      <c r="K69" s="38"/>
      <c r="L69" s="40">
        <v>0</v>
      </c>
      <c r="M69" s="39">
        <v>0</v>
      </c>
      <c r="N69" s="39">
        <v>0</v>
      </c>
      <c r="O69" s="39">
        <v>0</v>
      </c>
      <c r="P69" s="39">
        <v>0</v>
      </c>
      <c r="Q69" s="39">
        <v>0</v>
      </c>
      <c r="R69" s="39">
        <v>0</v>
      </c>
      <c r="S69" s="39">
        <v>35243</v>
      </c>
      <c r="T69" s="39">
        <v>0</v>
      </c>
      <c r="U69" s="39">
        <v>0</v>
      </c>
      <c r="V69" s="39">
        <v>0</v>
      </c>
      <c r="W69" s="39">
        <v>0</v>
      </c>
      <c r="X69" s="39">
        <v>3632</v>
      </c>
      <c r="Y69" s="39">
        <v>0</v>
      </c>
      <c r="Z69" s="39">
        <v>0</v>
      </c>
      <c r="AA69" s="39">
        <v>0</v>
      </c>
      <c r="AB69" s="39">
        <v>57</v>
      </c>
      <c r="AC69" s="39">
        <v>0</v>
      </c>
      <c r="AD69" s="39">
        <v>0</v>
      </c>
      <c r="AE69" s="39">
        <v>0</v>
      </c>
      <c r="AF69" s="39">
        <v>0</v>
      </c>
      <c r="AG69" s="39">
        <v>0</v>
      </c>
      <c r="AH69" s="39">
        <v>0</v>
      </c>
      <c r="AI69" s="39">
        <v>0</v>
      </c>
      <c r="AJ69" s="39">
        <v>0</v>
      </c>
      <c r="AK69" s="39">
        <v>0</v>
      </c>
      <c r="AL69" s="39">
        <v>0</v>
      </c>
      <c r="AM69" s="39">
        <v>0</v>
      </c>
      <c r="AN69" s="39">
        <v>0</v>
      </c>
      <c r="AO69" s="39">
        <v>0</v>
      </c>
      <c r="AP69" s="39">
        <v>0</v>
      </c>
      <c r="AQ69" s="39">
        <v>0</v>
      </c>
      <c r="AR69" s="39">
        <v>0</v>
      </c>
      <c r="AS69" s="39">
        <v>0</v>
      </c>
      <c r="AT69" s="39">
        <v>0</v>
      </c>
      <c r="AU69" s="39">
        <v>98568</v>
      </c>
      <c r="AV69" s="39">
        <v>0</v>
      </c>
      <c r="AW69" s="39">
        <v>0</v>
      </c>
      <c r="AX69" s="39">
        <v>0</v>
      </c>
      <c r="AY69" s="39">
        <v>0</v>
      </c>
      <c r="AZ69" s="39">
        <v>0</v>
      </c>
      <c r="BA69" s="39">
        <v>0</v>
      </c>
      <c r="BB69" s="39">
        <v>0</v>
      </c>
      <c r="BC69" s="39">
        <v>0</v>
      </c>
      <c r="BD69" s="39">
        <v>0</v>
      </c>
      <c r="BE69" s="39">
        <v>0</v>
      </c>
      <c r="BF69" s="39">
        <v>0</v>
      </c>
      <c r="BG69" s="80">
        <v>0</v>
      </c>
      <c r="BH69" s="81">
        <v>137500</v>
      </c>
      <c r="BI69" s="41"/>
      <c r="BJ69" s="38">
        <v>76928</v>
      </c>
      <c r="BK69" s="82">
        <v>584566</v>
      </c>
      <c r="BL69" s="40">
        <v>584566</v>
      </c>
      <c r="BM69" s="83">
        <v>24955</v>
      </c>
      <c r="BN69" s="38">
        <v>559611</v>
      </c>
      <c r="BO69" s="84">
        <v>0</v>
      </c>
      <c r="BP69" s="84">
        <v>0</v>
      </c>
      <c r="BQ69" s="38">
        <v>0</v>
      </c>
      <c r="BR69" s="85">
        <v>-46667</v>
      </c>
      <c r="BS69" s="41">
        <v>0</v>
      </c>
      <c r="BW69"/>
      <c r="BX69"/>
      <c r="BY69"/>
      <c r="BZ69"/>
    </row>
    <row r="70" spans="1:78" s="10" customFormat="1" x14ac:dyDescent="0.3">
      <c r="A70" s="60" t="s">
        <v>100</v>
      </c>
      <c r="B70" s="41" t="s">
        <v>99</v>
      </c>
      <c r="C70" s="39">
        <v>510546</v>
      </c>
      <c r="D70" s="38"/>
      <c r="E70" s="38"/>
      <c r="F70" s="38"/>
      <c r="G70" s="38"/>
      <c r="H70" s="38"/>
      <c r="I70" s="38"/>
      <c r="J70" s="38"/>
      <c r="K70" s="38"/>
      <c r="L70" s="40">
        <v>0</v>
      </c>
      <c r="M70" s="39">
        <v>0</v>
      </c>
      <c r="N70" s="39">
        <v>8124</v>
      </c>
      <c r="O70" s="39">
        <v>0</v>
      </c>
      <c r="P70" s="39">
        <v>0</v>
      </c>
      <c r="Q70" s="39">
        <v>0</v>
      </c>
      <c r="R70" s="39">
        <v>0</v>
      </c>
      <c r="S70" s="39">
        <v>2730</v>
      </c>
      <c r="T70" s="39">
        <v>117896</v>
      </c>
      <c r="U70" s="39">
        <v>0</v>
      </c>
      <c r="V70" s="39">
        <v>20218</v>
      </c>
      <c r="W70" s="39">
        <v>2207</v>
      </c>
      <c r="X70" s="39">
        <v>2404</v>
      </c>
      <c r="Y70" s="39">
        <v>18</v>
      </c>
      <c r="Z70" s="39">
        <v>0</v>
      </c>
      <c r="AA70" s="39">
        <v>0</v>
      </c>
      <c r="AB70" s="39">
        <v>3</v>
      </c>
      <c r="AC70" s="39">
        <v>0</v>
      </c>
      <c r="AD70" s="39">
        <v>0</v>
      </c>
      <c r="AE70" s="39">
        <v>0</v>
      </c>
      <c r="AF70" s="39">
        <v>16850</v>
      </c>
      <c r="AG70" s="39">
        <v>0</v>
      </c>
      <c r="AH70" s="39">
        <v>0</v>
      </c>
      <c r="AI70" s="39">
        <v>0</v>
      </c>
      <c r="AJ70" s="39">
        <v>0</v>
      </c>
      <c r="AK70" s="39">
        <v>0</v>
      </c>
      <c r="AL70" s="39">
        <v>0</v>
      </c>
      <c r="AM70" s="39">
        <v>0</v>
      </c>
      <c r="AN70" s="39">
        <v>105</v>
      </c>
      <c r="AO70" s="39">
        <v>0</v>
      </c>
      <c r="AP70" s="39">
        <v>0</v>
      </c>
      <c r="AQ70" s="39">
        <v>0</v>
      </c>
      <c r="AR70" s="39">
        <v>0</v>
      </c>
      <c r="AS70" s="39">
        <v>0</v>
      </c>
      <c r="AT70" s="39">
        <v>0</v>
      </c>
      <c r="AU70" s="39">
        <v>7780</v>
      </c>
      <c r="AV70" s="39">
        <v>0</v>
      </c>
      <c r="AW70" s="39">
        <v>0</v>
      </c>
      <c r="AX70" s="39">
        <v>0</v>
      </c>
      <c r="AY70" s="39">
        <v>0</v>
      </c>
      <c r="AZ70" s="39">
        <v>0</v>
      </c>
      <c r="BA70" s="39">
        <v>0</v>
      </c>
      <c r="BB70" s="39">
        <v>0</v>
      </c>
      <c r="BC70" s="39">
        <v>0</v>
      </c>
      <c r="BD70" s="39">
        <v>0</v>
      </c>
      <c r="BE70" s="39">
        <v>0</v>
      </c>
      <c r="BF70" s="39">
        <v>0</v>
      </c>
      <c r="BG70" s="80">
        <v>0</v>
      </c>
      <c r="BH70" s="81">
        <v>178335</v>
      </c>
      <c r="BI70" s="41"/>
      <c r="BJ70" s="38">
        <v>220940</v>
      </c>
      <c r="BK70" s="82">
        <v>127241</v>
      </c>
      <c r="BL70" s="40">
        <v>127241</v>
      </c>
      <c r="BM70" s="83">
        <v>0</v>
      </c>
      <c r="BN70" s="38">
        <v>127241</v>
      </c>
      <c r="BO70" s="84">
        <v>0</v>
      </c>
      <c r="BP70" s="84">
        <v>0</v>
      </c>
      <c r="BQ70" s="38">
        <v>0</v>
      </c>
      <c r="BR70" s="85">
        <v>-15970</v>
      </c>
      <c r="BS70" s="41">
        <v>0</v>
      </c>
      <c r="BW70"/>
      <c r="BX70"/>
      <c r="BY70"/>
      <c r="BZ70"/>
    </row>
    <row r="71" spans="1:78" s="10" customFormat="1" x14ac:dyDescent="0.3">
      <c r="A71" s="60" t="s">
        <v>98</v>
      </c>
      <c r="B71" s="41" t="s">
        <v>97</v>
      </c>
      <c r="C71" s="39">
        <v>1457007</v>
      </c>
      <c r="D71" s="38"/>
      <c r="E71" s="38"/>
      <c r="F71" s="38"/>
      <c r="G71" s="38"/>
      <c r="H71" s="38"/>
      <c r="I71" s="38"/>
      <c r="J71" s="38"/>
      <c r="K71" s="38"/>
      <c r="L71" s="40">
        <v>139</v>
      </c>
      <c r="M71" s="39">
        <v>1406</v>
      </c>
      <c r="N71" s="39">
        <v>2041</v>
      </c>
      <c r="O71" s="39">
        <v>0</v>
      </c>
      <c r="P71" s="39">
        <v>0</v>
      </c>
      <c r="Q71" s="39">
        <v>0</v>
      </c>
      <c r="R71" s="39">
        <v>0</v>
      </c>
      <c r="S71" s="39">
        <v>0</v>
      </c>
      <c r="T71" s="39">
        <v>0</v>
      </c>
      <c r="U71" s="39">
        <v>44152</v>
      </c>
      <c r="V71" s="39">
        <v>56596</v>
      </c>
      <c r="W71" s="39">
        <v>2739</v>
      </c>
      <c r="X71" s="39">
        <v>1004</v>
      </c>
      <c r="Y71" s="39">
        <v>414</v>
      </c>
      <c r="Z71" s="39">
        <v>0</v>
      </c>
      <c r="AA71" s="39">
        <v>0</v>
      </c>
      <c r="AB71" s="39">
        <v>0</v>
      </c>
      <c r="AC71" s="39">
        <v>203</v>
      </c>
      <c r="AD71" s="39">
        <v>0</v>
      </c>
      <c r="AE71" s="39">
        <v>0</v>
      </c>
      <c r="AF71" s="39">
        <v>0</v>
      </c>
      <c r="AG71" s="39">
        <v>0</v>
      </c>
      <c r="AH71" s="39">
        <v>0</v>
      </c>
      <c r="AI71" s="39">
        <v>0</v>
      </c>
      <c r="AJ71" s="39">
        <v>0</v>
      </c>
      <c r="AK71" s="39">
        <v>0</v>
      </c>
      <c r="AL71" s="39">
        <v>0</v>
      </c>
      <c r="AM71" s="39">
        <v>0</v>
      </c>
      <c r="AN71" s="39">
        <v>0</v>
      </c>
      <c r="AO71" s="39">
        <v>0</v>
      </c>
      <c r="AP71" s="39">
        <v>0</v>
      </c>
      <c r="AQ71" s="39">
        <v>0</v>
      </c>
      <c r="AR71" s="39">
        <v>0</v>
      </c>
      <c r="AS71" s="39">
        <v>0</v>
      </c>
      <c r="AT71" s="39">
        <v>0</v>
      </c>
      <c r="AU71" s="39">
        <v>179082</v>
      </c>
      <c r="AV71" s="39">
        <v>0</v>
      </c>
      <c r="AW71" s="39">
        <v>0</v>
      </c>
      <c r="AX71" s="39">
        <v>0</v>
      </c>
      <c r="AY71" s="39">
        <v>0</v>
      </c>
      <c r="AZ71" s="39">
        <v>0</v>
      </c>
      <c r="BA71" s="39">
        <v>0</v>
      </c>
      <c r="BB71" s="39">
        <v>0</v>
      </c>
      <c r="BC71" s="39">
        <v>0</v>
      </c>
      <c r="BD71" s="39">
        <v>0</v>
      </c>
      <c r="BE71" s="39">
        <v>0</v>
      </c>
      <c r="BF71" s="39">
        <v>0</v>
      </c>
      <c r="BG71" s="80">
        <v>0</v>
      </c>
      <c r="BH71" s="81">
        <v>287776</v>
      </c>
      <c r="BI71" s="41"/>
      <c r="BJ71" s="38">
        <v>21234</v>
      </c>
      <c r="BK71" s="82">
        <v>953491</v>
      </c>
      <c r="BL71" s="40">
        <v>953491</v>
      </c>
      <c r="BM71" s="83">
        <v>0</v>
      </c>
      <c r="BN71" s="38">
        <v>953491</v>
      </c>
      <c r="BO71" s="84">
        <v>0</v>
      </c>
      <c r="BP71" s="84">
        <v>0</v>
      </c>
      <c r="BQ71" s="38">
        <v>0</v>
      </c>
      <c r="BR71" s="85">
        <v>194506</v>
      </c>
      <c r="BS71" s="41">
        <v>0</v>
      </c>
      <c r="BW71"/>
      <c r="BX71"/>
      <c r="BY71"/>
      <c r="BZ71"/>
    </row>
    <row r="72" spans="1:78" s="10" customFormat="1" x14ac:dyDescent="0.3">
      <c r="A72" s="60" t="s">
        <v>96</v>
      </c>
      <c r="B72" s="41" t="s">
        <v>95</v>
      </c>
      <c r="C72" s="39">
        <v>145727</v>
      </c>
      <c r="D72" s="38"/>
      <c r="E72" s="38"/>
      <c r="F72" s="38"/>
      <c r="G72" s="38"/>
      <c r="H72" s="38"/>
      <c r="I72" s="38"/>
      <c r="J72" s="38"/>
      <c r="K72" s="38"/>
      <c r="L72" s="40">
        <v>0</v>
      </c>
      <c r="M72" s="39">
        <v>0</v>
      </c>
      <c r="N72" s="39">
        <v>0</v>
      </c>
      <c r="O72" s="39">
        <v>0</v>
      </c>
      <c r="P72" s="39">
        <v>0</v>
      </c>
      <c r="Q72" s="39">
        <v>0</v>
      </c>
      <c r="R72" s="39">
        <v>0</v>
      </c>
      <c r="S72" s="39">
        <v>0</v>
      </c>
      <c r="T72" s="39">
        <v>0</v>
      </c>
      <c r="U72" s="39">
        <v>0</v>
      </c>
      <c r="V72" s="39">
        <v>0</v>
      </c>
      <c r="W72" s="39">
        <v>0</v>
      </c>
      <c r="X72" s="39">
        <v>0</v>
      </c>
      <c r="Y72" s="39">
        <v>0</v>
      </c>
      <c r="Z72" s="39">
        <v>0</v>
      </c>
      <c r="AA72" s="39">
        <v>0</v>
      </c>
      <c r="AB72" s="39">
        <v>0</v>
      </c>
      <c r="AC72" s="39">
        <v>0</v>
      </c>
      <c r="AD72" s="39">
        <v>0</v>
      </c>
      <c r="AE72" s="39">
        <v>0</v>
      </c>
      <c r="AF72" s="39">
        <v>0</v>
      </c>
      <c r="AG72" s="39">
        <v>0</v>
      </c>
      <c r="AH72" s="39">
        <v>0</v>
      </c>
      <c r="AI72" s="39">
        <v>0</v>
      </c>
      <c r="AJ72" s="39">
        <v>0</v>
      </c>
      <c r="AK72" s="39">
        <v>0</v>
      </c>
      <c r="AL72" s="39">
        <v>0</v>
      </c>
      <c r="AM72" s="39">
        <v>0</v>
      </c>
      <c r="AN72" s="39">
        <v>0</v>
      </c>
      <c r="AO72" s="39">
        <v>0</v>
      </c>
      <c r="AP72" s="39">
        <v>0</v>
      </c>
      <c r="AQ72" s="39">
        <v>0</v>
      </c>
      <c r="AR72" s="39">
        <v>0</v>
      </c>
      <c r="AS72" s="39">
        <v>0</v>
      </c>
      <c r="AT72" s="39">
        <v>0</v>
      </c>
      <c r="AU72" s="39">
        <v>20641</v>
      </c>
      <c r="AV72" s="39">
        <v>0</v>
      </c>
      <c r="AW72" s="39">
        <v>0</v>
      </c>
      <c r="AX72" s="39">
        <v>0</v>
      </c>
      <c r="AY72" s="39">
        <v>0</v>
      </c>
      <c r="AZ72" s="39">
        <v>0</v>
      </c>
      <c r="BA72" s="39">
        <v>0</v>
      </c>
      <c r="BB72" s="39">
        <v>0</v>
      </c>
      <c r="BC72" s="39">
        <v>0</v>
      </c>
      <c r="BD72" s="39">
        <v>0</v>
      </c>
      <c r="BE72" s="39">
        <v>0</v>
      </c>
      <c r="BF72" s="39">
        <v>0</v>
      </c>
      <c r="BG72" s="80">
        <v>0</v>
      </c>
      <c r="BH72" s="81">
        <v>20641</v>
      </c>
      <c r="BI72" s="41"/>
      <c r="BJ72" s="38">
        <v>14158</v>
      </c>
      <c r="BK72" s="82">
        <v>95390</v>
      </c>
      <c r="BL72" s="40">
        <v>95390</v>
      </c>
      <c r="BM72" s="83">
        <v>0</v>
      </c>
      <c r="BN72" s="38">
        <v>95390</v>
      </c>
      <c r="BO72" s="84">
        <v>0</v>
      </c>
      <c r="BP72" s="84">
        <v>0</v>
      </c>
      <c r="BQ72" s="38">
        <v>0</v>
      </c>
      <c r="BR72" s="85">
        <v>15538</v>
      </c>
      <c r="BS72" s="41">
        <v>0</v>
      </c>
      <c r="BW72"/>
      <c r="BX72"/>
      <c r="BY72"/>
      <c r="BZ72"/>
    </row>
    <row r="73" spans="1:78" s="10" customFormat="1" x14ac:dyDescent="0.3">
      <c r="A73" s="60" t="s">
        <v>94</v>
      </c>
      <c r="B73" s="41" t="s">
        <v>93</v>
      </c>
      <c r="C73" s="39">
        <v>643753</v>
      </c>
      <c r="D73" s="38"/>
      <c r="E73" s="38"/>
      <c r="F73" s="38"/>
      <c r="G73" s="38"/>
      <c r="H73" s="38"/>
      <c r="I73" s="38"/>
      <c r="J73" s="38"/>
      <c r="K73" s="38"/>
      <c r="L73" s="40">
        <v>0</v>
      </c>
      <c r="M73" s="39">
        <v>0</v>
      </c>
      <c r="N73" s="39">
        <v>0</v>
      </c>
      <c r="O73" s="39">
        <v>0</v>
      </c>
      <c r="P73" s="39">
        <v>0</v>
      </c>
      <c r="Q73" s="39">
        <v>0</v>
      </c>
      <c r="R73" s="39">
        <v>0</v>
      </c>
      <c r="S73" s="39">
        <v>0</v>
      </c>
      <c r="T73" s="39">
        <v>0</v>
      </c>
      <c r="U73" s="39">
        <v>0</v>
      </c>
      <c r="V73" s="39">
        <v>297</v>
      </c>
      <c r="W73" s="39">
        <v>37918</v>
      </c>
      <c r="X73" s="39">
        <v>1097</v>
      </c>
      <c r="Y73" s="39">
        <v>0</v>
      </c>
      <c r="Z73" s="39">
        <v>0</v>
      </c>
      <c r="AA73" s="39">
        <v>0</v>
      </c>
      <c r="AB73" s="39">
        <v>0</v>
      </c>
      <c r="AC73" s="39">
        <v>0</v>
      </c>
      <c r="AD73" s="39">
        <v>0</v>
      </c>
      <c r="AE73" s="39">
        <v>0</v>
      </c>
      <c r="AF73" s="39">
        <v>0</v>
      </c>
      <c r="AG73" s="39">
        <v>0</v>
      </c>
      <c r="AH73" s="39">
        <v>0</v>
      </c>
      <c r="AI73" s="39">
        <v>0</v>
      </c>
      <c r="AJ73" s="39">
        <v>0</v>
      </c>
      <c r="AK73" s="39">
        <v>0</v>
      </c>
      <c r="AL73" s="39">
        <v>0</v>
      </c>
      <c r="AM73" s="39">
        <v>0</v>
      </c>
      <c r="AN73" s="39">
        <v>0</v>
      </c>
      <c r="AO73" s="39">
        <v>0</v>
      </c>
      <c r="AP73" s="39">
        <v>0</v>
      </c>
      <c r="AQ73" s="39">
        <v>0</v>
      </c>
      <c r="AR73" s="39">
        <v>0</v>
      </c>
      <c r="AS73" s="39">
        <v>0</v>
      </c>
      <c r="AT73" s="39">
        <v>0</v>
      </c>
      <c r="AU73" s="39">
        <v>3294</v>
      </c>
      <c r="AV73" s="39">
        <v>0</v>
      </c>
      <c r="AW73" s="39">
        <v>0</v>
      </c>
      <c r="AX73" s="39">
        <v>0</v>
      </c>
      <c r="AY73" s="39">
        <v>0</v>
      </c>
      <c r="AZ73" s="39">
        <v>0</v>
      </c>
      <c r="BA73" s="39">
        <v>0</v>
      </c>
      <c r="BB73" s="39">
        <v>0</v>
      </c>
      <c r="BC73" s="39">
        <v>0</v>
      </c>
      <c r="BD73" s="39">
        <v>0</v>
      </c>
      <c r="BE73" s="39">
        <v>0</v>
      </c>
      <c r="BF73" s="39">
        <v>0</v>
      </c>
      <c r="BG73" s="80">
        <v>0</v>
      </c>
      <c r="BH73" s="81">
        <v>42606</v>
      </c>
      <c r="BI73" s="41"/>
      <c r="BJ73" s="38">
        <v>685874</v>
      </c>
      <c r="BK73" s="82">
        <v>10589</v>
      </c>
      <c r="BL73" s="40">
        <v>10589</v>
      </c>
      <c r="BM73" s="83">
        <v>0</v>
      </c>
      <c r="BN73" s="38">
        <v>10589</v>
      </c>
      <c r="BO73" s="84">
        <v>0</v>
      </c>
      <c r="BP73" s="84">
        <v>0</v>
      </c>
      <c r="BQ73" s="38">
        <v>0</v>
      </c>
      <c r="BR73" s="85">
        <v>-95316</v>
      </c>
      <c r="BS73" s="41">
        <v>0</v>
      </c>
      <c r="BW73"/>
      <c r="BX73"/>
      <c r="BY73"/>
      <c r="BZ73"/>
    </row>
    <row r="74" spans="1:78" s="10" customFormat="1" x14ac:dyDescent="0.3">
      <c r="A74" s="60" t="s">
        <v>92</v>
      </c>
      <c r="B74" s="41" t="s">
        <v>91</v>
      </c>
      <c r="C74" s="39">
        <v>648521</v>
      </c>
      <c r="D74" s="38"/>
      <c r="E74" s="38"/>
      <c r="F74" s="38"/>
      <c r="G74" s="38"/>
      <c r="H74" s="38"/>
      <c r="I74" s="38"/>
      <c r="J74" s="38"/>
      <c r="K74" s="38"/>
      <c r="L74" s="40">
        <v>0</v>
      </c>
      <c r="M74" s="39">
        <v>0</v>
      </c>
      <c r="N74" s="39">
        <v>43278</v>
      </c>
      <c r="O74" s="39">
        <v>0</v>
      </c>
      <c r="P74" s="39">
        <v>0</v>
      </c>
      <c r="Q74" s="39">
        <v>389</v>
      </c>
      <c r="R74" s="39">
        <v>0</v>
      </c>
      <c r="S74" s="39">
        <v>1798</v>
      </c>
      <c r="T74" s="39">
        <v>865</v>
      </c>
      <c r="U74" s="39">
        <v>5070</v>
      </c>
      <c r="V74" s="39">
        <v>8697</v>
      </c>
      <c r="W74" s="39">
        <v>4748</v>
      </c>
      <c r="X74" s="39">
        <v>28930</v>
      </c>
      <c r="Y74" s="39">
        <v>7316</v>
      </c>
      <c r="Z74" s="39">
        <v>0</v>
      </c>
      <c r="AA74" s="39">
        <v>0</v>
      </c>
      <c r="AB74" s="39">
        <v>0</v>
      </c>
      <c r="AC74" s="39">
        <v>0</v>
      </c>
      <c r="AD74" s="39">
        <v>0</v>
      </c>
      <c r="AE74" s="39">
        <v>0</v>
      </c>
      <c r="AF74" s="39">
        <v>175</v>
      </c>
      <c r="AG74" s="39">
        <v>0</v>
      </c>
      <c r="AH74" s="39">
        <v>0</v>
      </c>
      <c r="AI74" s="39">
        <v>0</v>
      </c>
      <c r="AJ74" s="39">
        <v>0</v>
      </c>
      <c r="AK74" s="39">
        <v>0</v>
      </c>
      <c r="AL74" s="39">
        <v>0</v>
      </c>
      <c r="AM74" s="39">
        <v>0</v>
      </c>
      <c r="AN74" s="39">
        <v>1</v>
      </c>
      <c r="AO74" s="39">
        <v>0</v>
      </c>
      <c r="AP74" s="39">
        <v>0</v>
      </c>
      <c r="AQ74" s="39">
        <v>0</v>
      </c>
      <c r="AR74" s="39">
        <v>0</v>
      </c>
      <c r="AS74" s="39">
        <v>0</v>
      </c>
      <c r="AT74" s="39">
        <v>0</v>
      </c>
      <c r="AU74" s="39">
        <v>29547</v>
      </c>
      <c r="AV74" s="39">
        <v>0</v>
      </c>
      <c r="AW74" s="39">
        <v>0</v>
      </c>
      <c r="AX74" s="39">
        <v>0</v>
      </c>
      <c r="AY74" s="39">
        <v>0</v>
      </c>
      <c r="AZ74" s="39">
        <v>0</v>
      </c>
      <c r="BA74" s="39">
        <v>0</v>
      </c>
      <c r="BB74" s="39">
        <v>0</v>
      </c>
      <c r="BC74" s="39">
        <v>0</v>
      </c>
      <c r="BD74" s="39">
        <v>0</v>
      </c>
      <c r="BE74" s="39">
        <v>0</v>
      </c>
      <c r="BF74" s="39">
        <v>0</v>
      </c>
      <c r="BG74" s="80">
        <v>0</v>
      </c>
      <c r="BH74" s="81">
        <v>130814</v>
      </c>
      <c r="BI74" s="41"/>
      <c r="BJ74" s="38">
        <v>57716</v>
      </c>
      <c r="BK74" s="82">
        <v>304695</v>
      </c>
      <c r="BL74" s="40">
        <v>304695</v>
      </c>
      <c r="BM74" s="83">
        <v>0</v>
      </c>
      <c r="BN74" s="38">
        <v>304695</v>
      </c>
      <c r="BO74" s="84">
        <v>0</v>
      </c>
      <c r="BP74" s="84">
        <v>0</v>
      </c>
      <c r="BQ74" s="38">
        <v>0</v>
      </c>
      <c r="BR74" s="85">
        <v>155296</v>
      </c>
      <c r="BS74" s="41">
        <v>0</v>
      </c>
      <c r="BW74"/>
      <c r="BX74"/>
      <c r="BY74"/>
      <c r="BZ74"/>
    </row>
    <row r="75" spans="1:78" s="10" customFormat="1" x14ac:dyDescent="0.3">
      <c r="A75" s="60" t="s">
        <v>90</v>
      </c>
      <c r="B75" s="41" t="s">
        <v>89</v>
      </c>
      <c r="C75" s="39">
        <v>261398</v>
      </c>
      <c r="D75" s="38"/>
      <c r="E75" s="38"/>
      <c r="F75" s="38"/>
      <c r="G75" s="38"/>
      <c r="H75" s="38"/>
      <c r="I75" s="38"/>
      <c r="J75" s="38"/>
      <c r="K75" s="38"/>
      <c r="L75" s="40">
        <v>0</v>
      </c>
      <c r="M75" s="39">
        <v>0</v>
      </c>
      <c r="N75" s="39">
        <v>0</v>
      </c>
      <c r="O75" s="39">
        <v>0</v>
      </c>
      <c r="P75" s="39">
        <v>0</v>
      </c>
      <c r="Q75" s="39">
        <v>0</v>
      </c>
      <c r="R75" s="39">
        <v>0</v>
      </c>
      <c r="S75" s="39">
        <v>0</v>
      </c>
      <c r="T75" s="39">
        <v>0</v>
      </c>
      <c r="U75" s="39">
        <v>0</v>
      </c>
      <c r="V75" s="39">
        <v>23</v>
      </c>
      <c r="W75" s="39">
        <v>0</v>
      </c>
      <c r="X75" s="39">
        <v>0</v>
      </c>
      <c r="Y75" s="39">
        <v>22428</v>
      </c>
      <c r="Z75" s="39">
        <v>0</v>
      </c>
      <c r="AA75" s="39">
        <v>0</v>
      </c>
      <c r="AB75" s="39">
        <v>0</v>
      </c>
      <c r="AC75" s="39">
        <v>0</v>
      </c>
      <c r="AD75" s="39">
        <v>0</v>
      </c>
      <c r="AE75" s="39">
        <v>0</v>
      </c>
      <c r="AF75" s="39">
        <v>0</v>
      </c>
      <c r="AG75" s="39">
        <v>0</v>
      </c>
      <c r="AH75" s="39">
        <v>0</v>
      </c>
      <c r="AI75" s="39">
        <v>0</v>
      </c>
      <c r="AJ75" s="39">
        <v>0</v>
      </c>
      <c r="AK75" s="39">
        <v>0</v>
      </c>
      <c r="AL75" s="39">
        <v>0</v>
      </c>
      <c r="AM75" s="39">
        <v>0</v>
      </c>
      <c r="AN75" s="39">
        <v>0</v>
      </c>
      <c r="AO75" s="39">
        <v>0</v>
      </c>
      <c r="AP75" s="39">
        <v>0</v>
      </c>
      <c r="AQ75" s="39">
        <v>0</v>
      </c>
      <c r="AR75" s="39">
        <v>0</v>
      </c>
      <c r="AS75" s="39">
        <v>0</v>
      </c>
      <c r="AT75" s="39">
        <v>0</v>
      </c>
      <c r="AU75" s="39">
        <v>245592</v>
      </c>
      <c r="AV75" s="39">
        <v>0</v>
      </c>
      <c r="AW75" s="39">
        <v>0</v>
      </c>
      <c r="AX75" s="39">
        <v>0</v>
      </c>
      <c r="AY75" s="39">
        <v>0</v>
      </c>
      <c r="AZ75" s="39">
        <v>0</v>
      </c>
      <c r="BA75" s="39">
        <v>0</v>
      </c>
      <c r="BB75" s="39">
        <v>0</v>
      </c>
      <c r="BC75" s="39">
        <v>0</v>
      </c>
      <c r="BD75" s="39">
        <v>0</v>
      </c>
      <c r="BE75" s="39">
        <v>0</v>
      </c>
      <c r="BF75" s="39">
        <v>0</v>
      </c>
      <c r="BG75" s="80">
        <v>0</v>
      </c>
      <c r="BH75" s="81">
        <v>268043</v>
      </c>
      <c r="BI75" s="41"/>
      <c r="BJ75" s="38">
        <v>2893</v>
      </c>
      <c r="BK75" s="82">
        <v>45359</v>
      </c>
      <c r="BL75" s="40">
        <v>45359</v>
      </c>
      <c r="BM75" s="83">
        <v>0</v>
      </c>
      <c r="BN75" s="38">
        <v>45359</v>
      </c>
      <c r="BO75" s="84">
        <v>0</v>
      </c>
      <c r="BP75" s="84">
        <v>0</v>
      </c>
      <c r="BQ75" s="38">
        <v>0</v>
      </c>
      <c r="BR75" s="85">
        <v>-54897</v>
      </c>
      <c r="BS75" s="41">
        <v>0</v>
      </c>
      <c r="BW75"/>
      <c r="BX75"/>
      <c r="BY75"/>
      <c r="BZ75"/>
    </row>
    <row r="76" spans="1:78" s="10" customFormat="1" x14ac:dyDescent="0.3">
      <c r="A76" s="60" t="s">
        <v>88</v>
      </c>
      <c r="B76" s="41" t="s">
        <v>87</v>
      </c>
      <c r="C76" s="39">
        <v>134616</v>
      </c>
      <c r="D76" s="38"/>
      <c r="E76" s="38"/>
      <c r="F76" s="38"/>
      <c r="G76" s="38"/>
      <c r="H76" s="38"/>
      <c r="I76" s="38"/>
      <c r="J76" s="38"/>
      <c r="K76" s="38"/>
      <c r="L76" s="40">
        <v>0</v>
      </c>
      <c r="M76" s="39">
        <v>0</v>
      </c>
      <c r="N76" s="39">
        <v>0</v>
      </c>
      <c r="O76" s="39">
        <v>0</v>
      </c>
      <c r="P76" s="39">
        <v>0</v>
      </c>
      <c r="Q76" s="39">
        <v>0</v>
      </c>
      <c r="R76" s="39">
        <v>0</v>
      </c>
      <c r="S76" s="39">
        <v>0</v>
      </c>
      <c r="T76" s="39">
        <v>0</v>
      </c>
      <c r="U76" s="39">
        <v>0</v>
      </c>
      <c r="V76" s="39">
        <v>0</v>
      </c>
      <c r="W76" s="39">
        <v>0</v>
      </c>
      <c r="X76" s="39">
        <v>0</v>
      </c>
      <c r="Y76" s="39">
        <v>0</v>
      </c>
      <c r="Z76" s="39">
        <v>0</v>
      </c>
      <c r="AA76" s="39">
        <v>0</v>
      </c>
      <c r="AB76" s="39">
        <v>0</v>
      </c>
      <c r="AC76" s="39">
        <v>0</v>
      </c>
      <c r="AD76" s="39">
        <v>0</v>
      </c>
      <c r="AE76" s="39">
        <v>0</v>
      </c>
      <c r="AF76" s="39">
        <v>0</v>
      </c>
      <c r="AG76" s="39">
        <v>0</v>
      </c>
      <c r="AH76" s="39">
        <v>0</v>
      </c>
      <c r="AI76" s="39">
        <v>0</v>
      </c>
      <c r="AJ76" s="39">
        <v>0</v>
      </c>
      <c r="AK76" s="39">
        <v>0</v>
      </c>
      <c r="AL76" s="39">
        <v>0</v>
      </c>
      <c r="AM76" s="39">
        <v>0</v>
      </c>
      <c r="AN76" s="39">
        <v>0</v>
      </c>
      <c r="AO76" s="39">
        <v>0</v>
      </c>
      <c r="AP76" s="39">
        <v>0</v>
      </c>
      <c r="AQ76" s="39">
        <v>0</v>
      </c>
      <c r="AR76" s="39">
        <v>0</v>
      </c>
      <c r="AS76" s="39">
        <v>0</v>
      </c>
      <c r="AT76" s="39">
        <v>0</v>
      </c>
      <c r="AU76" s="39">
        <v>0</v>
      </c>
      <c r="AV76" s="39">
        <v>0</v>
      </c>
      <c r="AW76" s="39">
        <v>0</v>
      </c>
      <c r="AX76" s="39">
        <v>0</v>
      </c>
      <c r="AY76" s="39">
        <v>0</v>
      </c>
      <c r="AZ76" s="39">
        <v>0</v>
      </c>
      <c r="BA76" s="39">
        <v>0</v>
      </c>
      <c r="BB76" s="39">
        <v>0</v>
      </c>
      <c r="BC76" s="39">
        <v>0</v>
      </c>
      <c r="BD76" s="39">
        <v>0</v>
      </c>
      <c r="BE76" s="39">
        <v>0</v>
      </c>
      <c r="BF76" s="39">
        <v>0</v>
      </c>
      <c r="BG76" s="80">
        <v>0</v>
      </c>
      <c r="BH76" s="81">
        <v>0</v>
      </c>
      <c r="BI76" s="41"/>
      <c r="BJ76" s="38">
        <v>22409</v>
      </c>
      <c r="BK76" s="82">
        <v>116881</v>
      </c>
      <c r="BL76" s="40">
        <v>116881</v>
      </c>
      <c r="BM76" s="83">
        <v>0</v>
      </c>
      <c r="BN76" s="38">
        <v>116881</v>
      </c>
      <c r="BO76" s="84">
        <v>0</v>
      </c>
      <c r="BP76" s="84">
        <v>0</v>
      </c>
      <c r="BQ76" s="38">
        <v>0</v>
      </c>
      <c r="BR76" s="85">
        <v>-4674</v>
      </c>
      <c r="BS76" s="41">
        <v>0</v>
      </c>
      <c r="BW76"/>
      <c r="BX76"/>
      <c r="BY76"/>
      <c r="BZ76"/>
    </row>
    <row r="77" spans="1:78" s="10" customFormat="1" x14ac:dyDescent="0.3">
      <c r="A77" s="60" t="s">
        <v>86</v>
      </c>
      <c r="B77" s="41" t="s">
        <v>85</v>
      </c>
      <c r="C77" s="39">
        <v>360792</v>
      </c>
      <c r="D77" s="38"/>
      <c r="E77" s="38"/>
      <c r="F77" s="38"/>
      <c r="G77" s="38"/>
      <c r="H77" s="38"/>
      <c r="I77" s="38"/>
      <c r="J77" s="38"/>
      <c r="K77" s="38"/>
      <c r="L77" s="40">
        <v>0</v>
      </c>
      <c r="M77" s="39">
        <v>496</v>
      </c>
      <c r="N77" s="39">
        <v>105</v>
      </c>
      <c r="O77" s="39">
        <v>32258</v>
      </c>
      <c r="P77" s="39">
        <v>0</v>
      </c>
      <c r="Q77" s="39">
        <v>36049</v>
      </c>
      <c r="R77" s="39">
        <v>0</v>
      </c>
      <c r="S77" s="39">
        <v>329</v>
      </c>
      <c r="T77" s="39">
        <v>2370</v>
      </c>
      <c r="U77" s="39">
        <v>4396</v>
      </c>
      <c r="V77" s="39">
        <v>0</v>
      </c>
      <c r="W77" s="39">
        <v>10</v>
      </c>
      <c r="X77" s="39">
        <v>0</v>
      </c>
      <c r="Y77" s="39">
        <v>0</v>
      </c>
      <c r="Z77" s="39">
        <v>0</v>
      </c>
      <c r="AA77" s="39">
        <v>17160</v>
      </c>
      <c r="AB77" s="39">
        <v>370</v>
      </c>
      <c r="AC77" s="39">
        <v>440</v>
      </c>
      <c r="AD77" s="39">
        <v>560</v>
      </c>
      <c r="AE77" s="39">
        <v>0</v>
      </c>
      <c r="AF77" s="39">
        <v>78</v>
      </c>
      <c r="AG77" s="39">
        <v>62</v>
      </c>
      <c r="AH77" s="39">
        <v>1085</v>
      </c>
      <c r="AI77" s="39">
        <v>0</v>
      </c>
      <c r="AJ77" s="39">
        <v>0</v>
      </c>
      <c r="AK77" s="39">
        <v>0</v>
      </c>
      <c r="AL77" s="39">
        <v>0</v>
      </c>
      <c r="AM77" s="39">
        <v>69</v>
      </c>
      <c r="AN77" s="39">
        <v>77</v>
      </c>
      <c r="AO77" s="39">
        <v>0</v>
      </c>
      <c r="AP77" s="39">
        <v>0</v>
      </c>
      <c r="AQ77" s="39">
        <v>0</v>
      </c>
      <c r="AR77" s="39">
        <v>0</v>
      </c>
      <c r="AS77" s="39">
        <v>0</v>
      </c>
      <c r="AT77" s="39">
        <v>0</v>
      </c>
      <c r="AU77" s="39">
        <v>11105</v>
      </c>
      <c r="AV77" s="39">
        <v>234</v>
      </c>
      <c r="AW77" s="39">
        <v>0</v>
      </c>
      <c r="AX77" s="39">
        <v>0</v>
      </c>
      <c r="AY77" s="39">
        <v>0</v>
      </c>
      <c r="AZ77" s="39">
        <v>0</v>
      </c>
      <c r="BA77" s="39">
        <v>42</v>
      </c>
      <c r="BB77" s="39">
        <v>0</v>
      </c>
      <c r="BC77" s="39">
        <v>0</v>
      </c>
      <c r="BD77" s="39">
        <v>0</v>
      </c>
      <c r="BE77" s="39">
        <v>0</v>
      </c>
      <c r="BF77" s="39">
        <v>0</v>
      </c>
      <c r="BG77" s="80">
        <v>0</v>
      </c>
      <c r="BH77" s="81">
        <v>107295</v>
      </c>
      <c r="BI77" s="41"/>
      <c r="BJ77" s="38">
        <v>20134</v>
      </c>
      <c r="BK77" s="82">
        <v>325040</v>
      </c>
      <c r="BL77" s="40">
        <v>325040</v>
      </c>
      <c r="BM77" s="83">
        <v>33</v>
      </c>
      <c r="BN77" s="38">
        <v>325007</v>
      </c>
      <c r="BO77" s="84">
        <v>0</v>
      </c>
      <c r="BP77" s="84">
        <v>0</v>
      </c>
      <c r="BQ77" s="38">
        <v>0</v>
      </c>
      <c r="BR77" s="85">
        <v>-91677</v>
      </c>
      <c r="BS77" s="41">
        <v>0</v>
      </c>
      <c r="BW77"/>
      <c r="BX77"/>
      <c r="BY77"/>
      <c r="BZ77"/>
    </row>
    <row r="78" spans="1:78" s="10" customFormat="1" x14ac:dyDescent="0.3">
      <c r="A78" s="60" t="s">
        <v>84</v>
      </c>
      <c r="B78" s="41" t="s">
        <v>83</v>
      </c>
      <c r="C78" s="39">
        <v>82283</v>
      </c>
      <c r="D78" s="38"/>
      <c r="E78" s="38"/>
      <c r="F78" s="38"/>
      <c r="G78" s="38"/>
      <c r="H78" s="38"/>
      <c r="I78" s="38"/>
      <c r="J78" s="38"/>
      <c r="K78" s="38"/>
      <c r="L78" s="40">
        <v>0</v>
      </c>
      <c r="M78" s="39">
        <v>0</v>
      </c>
      <c r="N78" s="39">
        <v>0</v>
      </c>
      <c r="O78" s="39">
        <v>0</v>
      </c>
      <c r="P78" s="39">
        <v>0</v>
      </c>
      <c r="Q78" s="39">
        <v>0</v>
      </c>
      <c r="R78" s="39">
        <v>0</v>
      </c>
      <c r="S78" s="39">
        <v>0</v>
      </c>
      <c r="T78" s="39">
        <v>0</v>
      </c>
      <c r="U78" s="39">
        <v>0</v>
      </c>
      <c r="V78" s="39">
        <v>0</v>
      </c>
      <c r="W78" s="39">
        <v>0</v>
      </c>
      <c r="X78" s="39">
        <v>0</v>
      </c>
      <c r="Y78" s="39">
        <v>0</v>
      </c>
      <c r="Z78" s="39">
        <v>0</v>
      </c>
      <c r="AA78" s="39">
        <v>0</v>
      </c>
      <c r="AB78" s="39">
        <v>1191</v>
      </c>
      <c r="AC78" s="39">
        <v>0</v>
      </c>
      <c r="AD78" s="39">
        <v>0</v>
      </c>
      <c r="AE78" s="39">
        <v>0</v>
      </c>
      <c r="AF78" s="39">
        <v>0</v>
      </c>
      <c r="AG78" s="39">
        <v>0</v>
      </c>
      <c r="AH78" s="39">
        <v>0</v>
      </c>
      <c r="AI78" s="39">
        <v>0</v>
      </c>
      <c r="AJ78" s="39">
        <v>0</v>
      </c>
      <c r="AK78" s="39">
        <v>0</v>
      </c>
      <c r="AL78" s="39">
        <v>0</v>
      </c>
      <c r="AM78" s="39">
        <v>74</v>
      </c>
      <c r="AN78" s="39">
        <v>0</v>
      </c>
      <c r="AO78" s="39">
        <v>7</v>
      </c>
      <c r="AP78" s="39">
        <v>0</v>
      </c>
      <c r="AQ78" s="39">
        <v>0</v>
      </c>
      <c r="AR78" s="39">
        <v>0</v>
      </c>
      <c r="AS78" s="39">
        <v>20</v>
      </c>
      <c r="AT78" s="39">
        <v>0</v>
      </c>
      <c r="AU78" s="39">
        <v>0</v>
      </c>
      <c r="AV78" s="39">
        <v>0</v>
      </c>
      <c r="AW78" s="39">
        <v>0</v>
      </c>
      <c r="AX78" s="39">
        <v>0</v>
      </c>
      <c r="AY78" s="39">
        <v>0</v>
      </c>
      <c r="AZ78" s="39">
        <v>0</v>
      </c>
      <c r="BA78" s="39">
        <v>0</v>
      </c>
      <c r="BB78" s="39">
        <v>0</v>
      </c>
      <c r="BC78" s="39">
        <v>0</v>
      </c>
      <c r="BD78" s="39">
        <v>0</v>
      </c>
      <c r="BE78" s="39">
        <v>3</v>
      </c>
      <c r="BF78" s="39">
        <v>0</v>
      </c>
      <c r="BG78" s="80">
        <v>0</v>
      </c>
      <c r="BH78" s="81">
        <v>1295</v>
      </c>
      <c r="BI78" s="41"/>
      <c r="BJ78" s="38">
        <v>19133</v>
      </c>
      <c r="BK78" s="82">
        <v>58722</v>
      </c>
      <c r="BL78" s="40">
        <v>58722</v>
      </c>
      <c r="BM78" s="83">
        <v>0</v>
      </c>
      <c r="BN78" s="38">
        <v>58722</v>
      </c>
      <c r="BO78" s="84">
        <v>0</v>
      </c>
      <c r="BP78" s="84">
        <v>0</v>
      </c>
      <c r="BQ78" s="38">
        <v>0</v>
      </c>
      <c r="BR78" s="85">
        <v>3133</v>
      </c>
      <c r="BS78" s="41">
        <v>0</v>
      </c>
      <c r="BW78"/>
      <c r="BX78"/>
      <c r="BY78"/>
      <c r="BZ78"/>
    </row>
    <row r="79" spans="1:78" s="10" customFormat="1" x14ac:dyDescent="0.3">
      <c r="A79" s="60" t="s">
        <v>82</v>
      </c>
      <c r="B79" s="41" t="s">
        <v>81</v>
      </c>
      <c r="C79" s="39">
        <v>198209</v>
      </c>
      <c r="D79" s="38"/>
      <c r="E79" s="38"/>
      <c r="F79" s="38"/>
      <c r="G79" s="38"/>
      <c r="H79" s="38"/>
      <c r="I79" s="38"/>
      <c r="J79" s="38"/>
      <c r="K79" s="38"/>
      <c r="L79" s="40">
        <v>3</v>
      </c>
      <c r="M79" s="39">
        <v>7452</v>
      </c>
      <c r="N79" s="39">
        <v>0</v>
      </c>
      <c r="O79" s="39">
        <v>0</v>
      </c>
      <c r="P79" s="39">
        <v>0</v>
      </c>
      <c r="Q79" s="39">
        <v>1603</v>
      </c>
      <c r="R79" s="39">
        <v>0</v>
      </c>
      <c r="S79" s="39">
        <v>8508</v>
      </c>
      <c r="T79" s="39">
        <v>0</v>
      </c>
      <c r="U79" s="39">
        <v>0</v>
      </c>
      <c r="V79" s="39">
        <v>45</v>
      </c>
      <c r="W79" s="39">
        <v>509</v>
      </c>
      <c r="X79" s="39">
        <v>9</v>
      </c>
      <c r="Y79" s="39">
        <v>0</v>
      </c>
      <c r="Z79" s="39">
        <v>0</v>
      </c>
      <c r="AA79" s="39">
        <v>0</v>
      </c>
      <c r="AB79" s="39">
        <v>0</v>
      </c>
      <c r="AC79" s="39">
        <v>22378</v>
      </c>
      <c r="AD79" s="39">
        <v>57</v>
      </c>
      <c r="AE79" s="39">
        <v>1</v>
      </c>
      <c r="AF79" s="39">
        <v>5150</v>
      </c>
      <c r="AG79" s="39">
        <v>0</v>
      </c>
      <c r="AH79" s="39">
        <v>141</v>
      </c>
      <c r="AI79" s="39">
        <v>32</v>
      </c>
      <c r="AJ79" s="39">
        <v>0</v>
      </c>
      <c r="AK79" s="39">
        <v>0</v>
      </c>
      <c r="AL79" s="39">
        <v>0</v>
      </c>
      <c r="AM79" s="39">
        <v>15</v>
      </c>
      <c r="AN79" s="39">
        <v>30494</v>
      </c>
      <c r="AO79" s="39">
        <v>0</v>
      </c>
      <c r="AP79" s="39">
        <v>0</v>
      </c>
      <c r="AQ79" s="39">
        <v>0</v>
      </c>
      <c r="AR79" s="39">
        <v>30522</v>
      </c>
      <c r="AS79" s="39">
        <v>0</v>
      </c>
      <c r="AT79" s="39">
        <v>0</v>
      </c>
      <c r="AU79" s="39">
        <v>0</v>
      </c>
      <c r="AV79" s="39">
        <v>35</v>
      </c>
      <c r="AW79" s="39">
        <v>0</v>
      </c>
      <c r="AX79" s="39">
        <v>0</v>
      </c>
      <c r="AY79" s="39">
        <v>54</v>
      </c>
      <c r="AZ79" s="39">
        <v>49</v>
      </c>
      <c r="BA79" s="39">
        <v>0</v>
      </c>
      <c r="BB79" s="39">
        <v>0</v>
      </c>
      <c r="BC79" s="39">
        <v>0</v>
      </c>
      <c r="BD79" s="39">
        <v>0</v>
      </c>
      <c r="BE79" s="39">
        <v>6</v>
      </c>
      <c r="BF79" s="39">
        <v>0</v>
      </c>
      <c r="BG79" s="80">
        <v>0</v>
      </c>
      <c r="BH79" s="81">
        <v>107063</v>
      </c>
      <c r="BI79" s="41"/>
      <c r="BJ79" s="38">
        <v>128719</v>
      </c>
      <c r="BK79" s="82">
        <v>21097</v>
      </c>
      <c r="BL79" s="40">
        <v>21097</v>
      </c>
      <c r="BM79" s="83">
        <v>0</v>
      </c>
      <c r="BN79" s="38">
        <v>21097</v>
      </c>
      <c r="BO79" s="84">
        <v>0</v>
      </c>
      <c r="BP79" s="84">
        <v>0</v>
      </c>
      <c r="BQ79" s="38">
        <v>0</v>
      </c>
      <c r="BR79" s="85">
        <v>-58670</v>
      </c>
      <c r="BS79" s="41">
        <v>0</v>
      </c>
      <c r="BW79"/>
      <c r="BX79"/>
      <c r="BY79"/>
      <c r="BZ79"/>
    </row>
    <row r="80" spans="1:78" s="10" customFormat="1" x14ac:dyDescent="0.3">
      <c r="A80" s="60" t="s">
        <v>80</v>
      </c>
      <c r="B80" s="41" t="s">
        <v>79</v>
      </c>
      <c r="C80" s="39">
        <v>292100</v>
      </c>
      <c r="D80" s="38"/>
      <c r="E80" s="38"/>
      <c r="F80" s="38"/>
      <c r="G80" s="38"/>
      <c r="H80" s="38"/>
      <c r="I80" s="38"/>
      <c r="J80" s="38"/>
      <c r="K80" s="38"/>
      <c r="L80" s="40">
        <v>192</v>
      </c>
      <c r="M80" s="39">
        <v>1135</v>
      </c>
      <c r="N80" s="39">
        <v>1175</v>
      </c>
      <c r="O80" s="39">
        <v>337</v>
      </c>
      <c r="P80" s="39">
        <v>0</v>
      </c>
      <c r="Q80" s="39">
        <v>0</v>
      </c>
      <c r="R80" s="39">
        <v>29</v>
      </c>
      <c r="S80" s="39">
        <v>2452</v>
      </c>
      <c r="T80" s="39">
        <v>5962</v>
      </c>
      <c r="U80" s="39">
        <v>6457</v>
      </c>
      <c r="V80" s="39">
        <v>1826</v>
      </c>
      <c r="W80" s="39">
        <v>709</v>
      </c>
      <c r="X80" s="39">
        <v>3958</v>
      </c>
      <c r="Y80" s="39">
        <v>698</v>
      </c>
      <c r="Z80" s="39">
        <v>12714</v>
      </c>
      <c r="AA80" s="39">
        <v>501</v>
      </c>
      <c r="AB80" s="39">
        <v>318</v>
      </c>
      <c r="AC80" s="39">
        <v>0</v>
      </c>
      <c r="AD80" s="39">
        <v>49503</v>
      </c>
      <c r="AE80" s="39">
        <v>499</v>
      </c>
      <c r="AF80" s="39">
        <v>4313</v>
      </c>
      <c r="AG80" s="39">
        <v>18</v>
      </c>
      <c r="AH80" s="39">
        <v>1603</v>
      </c>
      <c r="AI80" s="39">
        <v>650</v>
      </c>
      <c r="AJ80" s="39">
        <v>0</v>
      </c>
      <c r="AK80" s="39">
        <v>211</v>
      </c>
      <c r="AL80" s="39">
        <v>16</v>
      </c>
      <c r="AM80" s="39">
        <v>97</v>
      </c>
      <c r="AN80" s="39">
        <v>383</v>
      </c>
      <c r="AO80" s="39">
        <v>0</v>
      </c>
      <c r="AP80" s="39">
        <v>202</v>
      </c>
      <c r="AQ80" s="39">
        <v>165</v>
      </c>
      <c r="AR80" s="39">
        <v>29</v>
      </c>
      <c r="AS80" s="39">
        <v>463</v>
      </c>
      <c r="AT80" s="39">
        <v>0</v>
      </c>
      <c r="AU80" s="39">
        <v>0</v>
      </c>
      <c r="AV80" s="39">
        <v>21082</v>
      </c>
      <c r="AW80" s="39">
        <v>21375</v>
      </c>
      <c r="AX80" s="39">
        <v>0</v>
      </c>
      <c r="AY80" s="39">
        <v>1055</v>
      </c>
      <c r="AZ80" s="39">
        <v>949</v>
      </c>
      <c r="BA80" s="39">
        <v>23166</v>
      </c>
      <c r="BB80" s="39">
        <v>2695</v>
      </c>
      <c r="BC80" s="39">
        <v>3515</v>
      </c>
      <c r="BD80" s="39">
        <v>333</v>
      </c>
      <c r="BE80" s="39">
        <v>2402</v>
      </c>
      <c r="BF80" s="39">
        <v>2610</v>
      </c>
      <c r="BG80" s="80">
        <v>0</v>
      </c>
      <c r="BH80" s="81">
        <v>175797</v>
      </c>
      <c r="BI80" s="41"/>
      <c r="BJ80" s="38">
        <v>25891</v>
      </c>
      <c r="BK80" s="82">
        <v>49229</v>
      </c>
      <c r="BL80" s="40">
        <v>49229</v>
      </c>
      <c r="BM80" s="83">
        <v>0</v>
      </c>
      <c r="BN80" s="38">
        <v>49229</v>
      </c>
      <c r="BO80" s="84">
        <v>0</v>
      </c>
      <c r="BP80" s="84">
        <v>0</v>
      </c>
      <c r="BQ80" s="38">
        <v>0</v>
      </c>
      <c r="BR80" s="85">
        <v>41183</v>
      </c>
      <c r="BS80" s="41">
        <v>0</v>
      </c>
      <c r="BW80"/>
      <c r="BX80"/>
      <c r="BY80"/>
      <c r="BZ80"/>
    </row>
    <row r="81" spans="1:78" s="10" customFormat="1" x14ac:dyDescent="0.3">
      <c r="A81" s="60" t="s">
        <v>78</v>
      </c>
      <c r="B81" s="41" t="s">
        <v>77</v>
      </c>
      <c r="C81" s="39">
        <v>1696060</v>
      </c>
      <c r="D81" s="38"/>
      <c r="E81" s="38"/>
      <c r="F81" s="38"/>
      <c r="G81" s="38"/>
      <c r="H81" s="38"/>
      <c r="I81" s="38"/>
      <c r="J81" s="38"/>
      <c r="K81" s="38"/>
      <c r="L81" s="40">
        <v>105</v>
      </c>
      <c r="M81" s="39">
        <v>36603</v>
      </c>
      <c r="N81" s="39">
        <v>5313</v>
      </c>
      <c r="O81" s="39">
        <v>9564</v>
      </c>
      <c r="P81" s="39">
        <v>3800</v>
      </c>
      <c r="Q81" s="39">
        <v>23011</v>
      </c>
      <c r="R81" s="39">
        <v>10704</v>
      </c>
      <c r="S81" s="39">
        <v>8512</v>
      </c>
      <c r="T81" s="39">
        <v>11544</v>
      </c>
      <c r="U81" s="39">
        <v>5301</v>
      </c>
      <c r="V81" s="39">
        <v>2366</v>
      </c>
      <c r="W81" s="39">
        <v>5660</v>
      </c>
      <c r="X81" s="39">
        <v>6040</v>
      </c>
      <c r="Y81" s="39">
        <v>3187</v>
      </c>
      <c r="Z81" s="39">
        <v>293</v>
      </c>
      <c r="AA81" s="39">
        <v>2466</v>
      </c>
      <c r="AB81" s="39">
        <v>157</v>
      </c>
      <c r="AC81" s="39">
        <v>17761</v>
      </c>
      <c r="AD81" s="39">
        <v>1680</v>
      </c>
      <c r="AE81" s="39">
        <v>12828</v>
      </c>
      <c r="AF81" s="39">
        <v>13276</v>
      </c>
      <c r="AG81" s="39">
        <v>2651</v>
      </c>
      <c r="AH81" s="39">
        <v>1607</v>
      </c>
      <c r="AI81" s="39">
        <v>6386</v>
      </c>
      <c r="AJ81" s="39">
        <v>1</v>
      </c>
      <c r="AK81" s="39">
        <v>101</v>
      </c>
      <c r="AL81" s="39">
        <v>7</v>
      </c>
      <c r="AM81" s="39">
        <v>97</v>
      </c>
      <c r="AN81" s="39">
        <v>2663</v>
      </c>
      <c r="AO81" s="39">
        <v>5682</v>
      </c>
      <c r="AP81" s="39">
        <v>652</v>
      </c>
      <c r="AQ81" s="39">
        <v>8009</v>
      </c>
      <c r="AR81" s="39">
        <v>17227</v>
      </c>
      <c r="AS81" s="39">
        <v>32104</v>
      </c>
      <c r="AT81" s="39">
        <v>57911</v>
      </c>
      <c r="AU81" s="39">
        <v>13115</v>
      </c>
      <c r="AV81" s="39">
        <v>15313</v>
      </c>
      <c r="AW81" s="39">
        <v>3210</v>
      </c>
      <c r="AX81" s="39">
        <v>1460</v>
      </c>
      <c r="AY81" s="39">
        <v>6320</v>
      </c>
      <c r="AZ81" s="39">
        <v>6512</v>
      </c>
      <c r="BA81" s="39">
        <v>20216</v>
      </c>
      <c r="BB81" s="39">
        <v>6294</v>
      </c>
      <c r="BC81" s="39">
        <v>9459</v>
      </c>
      <c r="BD81" s="39">
        <v>337</v>
      </c>
      <c r="BE81" s="39">
        <v>5395</v>
      </c>
      <c r="BF81" s="39">
        <v>2647</v>
      </c>
      <c r="BG81" s="80">
        <v>0</v>
      </c>
      <c r="BH81" s="81">
        <v>405547</v>
      </c>
      <c r="BI81" s="41"/>
      <c r="BJ81" s="38">
        <v>1119069</v>
      </c>
      <c r="BK81" s="82">
        <v>284235</v>
      </c>
      <c r="BL81" s="40">
        <v>284235</v>
      </c>
      <c r="BM81" s="83">
        <v>0</v>
      </c>
      <c r="BN81" s="38">
        <v>284235</v>
      </c>
      <c r="BO81" s="84">
        <v>0</v>
      </c>
      <c r="BP81" s="84">
        <v>0</v>
      </c>
      <c r="BQ81" s="38">
        <v>0</v>
      </c>
      <c r="BR81" s="85">
        <v>-112791</v>
      </c>
      <c r="BS81" s="41">
        <v>0</v>
      </c>
      <c r="BW81"/>
      <c r="BX81"/>
      <c r="BY81"/>
      <c r="BZ81"/>
    </row>
    <row r="82" spans="1:78" s="10" customFormat="1" x14ac:dyDescent="0.3">
      <c r="A82" s="60" t="s">
        <v>76</v>
      </c>
      <c r="B82" s="41" t="s">
        <v>75</v>
      </c>
      <c r="C82" s="39">
        <v>1722596</v>
      </c>
      <c r="D82" s="38"/>
      <c r="E82" s="38"/>
      <c r="F82" s="38"/>
      <c r="G82" s="38"/>
      <c r="H82" s="38"/>
      <c r="I82" s="38"/>
      <c r="J82" s="38"/>
      <c r="K82" s="38"/>
      <c r="L82" s="40">
        <v>29515</v>
      </c>
      <c r="M82" s="39">
        <v>124454</v>
      </c>
      <c r="N82" s="39">
        <v>4844</v>
      </c>
      <c r="O82" s="39">
        <v>9860</v>
      </c>
      <c r="P82" s="39">
        <v>0</v>
      </c>
      <c r="Q82" s="39">
        <v>0</v>
      </c>
      <c r="R82" s="39">
        <v>318</v>
      </c>
      <c r="S82" s="39">
        <v>228</v>
      </c>
      <c r="T82" s="39">
        <v>17994</v>
      </c>
      <c r="U82" s="39">
        <v>1051</v>
      </c>
      <c r="V82" s="39">
        <v>334</v>
      </c>
      <c r="W82" s="39">
        <v>7841</v>
      </c>
      <c r="X82" s="39">
        <v>16646</v>
      </c>
      <c r="Y82" s="39">
        <v>4284</v>
      </c>
      <c r="Z82" s="39">
        <v>52</v>
      </c>
      <c r="AA82" s="39">
        <v>5264</v>
      </c>
      <c r="AB82" s="39">
        <v>10116</v>
      </c>
      <c r="AC82" s="39">
        <v>2028</v>
      </c>
      <c r="AD82" s="39">
        <v>21007</v>
      </c>
      <c r="AE82" s="39">
        <v>2412</v>
      </c>
      <c r="AF82" s="39">
        <v>157802</v>
      </c>
      <c r="AG82" s="39">
        <v>11898</v>
      </c>
      <c r="AH82" s="39">
        <v>933</v>
      </c>
      <c r="AI82" s="39">
        <v>17102</v>
      </c>
      <c r="AJ82" s="39">
        <v>1</v>
      </c>
      <c r="AK82" s="39">
        <v>1607</v>
      </c>
      <c r="AL82" s="39">
        <v>119</v>
      </c>
      <c r="AM82" s="39">
        <v>363</v>
      </c>
      <c r="AN82" s="39">
        <v>19051</v>
      </c>
      <c r="AO82" s="39">
        <v>376</v>
      </c>
      <c r="AP82" s="39">
        <v>2008</v>
      </c>
      <c r="AQ82" s="39">
        <v>492</v>
      </c>
      <c r="AR82" s="39">
        <v>12974</v>
      </c>
      <c r="AS82" s="39">
        <v>2443</v>
      </c>
      <c r="AT82" s="39">
        <v>0</v>
      </c>
      <c r="AU82" s="39">
        <v>18718</v>
      </c>
      <c r="AV82" s="39">
        <v>9299</v>
      </c>
      <c r="AW82" s="39">
        <v>0</v>
      </c>
      <c r="AX82" s="39">
        <v>0</v>
      </c>
      <c r="AY82" s="39">
        <v>2405</v>
      </c>
      <c r="AZ82" s="39">
        <v>2156</v>
      </c>
      <c r="BA82" s="39">
        <v>2516</v>
      </c>
      <c r="BB82" s="39">
        <v>0</v>
      </c>
      <c r="BC82" s="39">
        <v>21057</v>
      </c>
      <c r="BD82" s="39">
        <v>20</v>
      </c>
      <c r="BE82" s="39">
        <v>577</v>
      </c>
      <c r="BF82" s="39">
        <v>155</v>
      </c>
      <c r="BG82" s="80">
        <v>0</v>
      </c>
      <c r="BH82" s="81">
        <v>542320</v>
      </c>
      <c r="BI82" s="41"/>
      <c r="BJ82" s="38">
        <v>157463</v>
      </c>
      <c r="BK82" s="82">
        <v>630195</v>
      </c>
      <c r="BL82" s="40">
        <v>630195</v>
      </c>
      <c r="BM82" s="83">
        <v>0</v>
      </c>
      <c r="BN82" s="38">
        <v>630195</v>
      </c>
      <c r="BO82" s="84">
        <v>0</v>
      </c>
      <c r="BP82" s="84">
        <v>0</v>
      </c>
      <c r="BQ82" s="38">
        <v>0</v>
      </c>
      <c r="BR82" s="85">
        <v>392618</v>
      </c>
      <c r="BS82" s="41">
        <v>0</v>
      </c>
      <c r="BW82"/>
      <c r="BX82"/>
      <c r="BY82"/>
      <c r="BZ82"/>
    </row>
    <row r="83" spans="1:78" s="10" customFormat="1" x14ac:dyDescent="0.3">
      <c r="A83" s="60" t="s">
        <v>74</v>
      </c>
      <c r="B83" s="41" t="s">
        <v>73</v>
      </c>
      <c r="C83" s="39">
        <v>201818</v>
      </c>
      <c r="D83" s="38"/>
      <c r="E83" s="38"/>
      <c r="F83" s="38"/>
      <c r="G83" s="38"/>
      <c r="H83" s="38"/>
      <c r="I83" s="38"/>
      <c r="J83" s="38"/>
      <c r="K83" s="38"/>
      <c r="L83" s="40">
        <v>18</v>
      </c>
      <c r="M83" s="39">
        <v>33624</v>
      </c>
      <c r="N83" s="39">
        <v>12</v>
      </c>
      <c r="O83" s="39">
        <v>757</v>
      </c>
      <c r="P83" s="39">
        <v>3120</v>
      </c>
      <c r="Q83" s="39">
        <v>358</v>
      </c>
      <c r="R83" s="39">
        <v>316</v>
      </c>
      <c r="S83" s="39">
        <v>1616</v>
      </c>
      <c r="T83" s="39">
        <v>2238</v>
      </c>
      <c r="U83" s="39">
        <v>8</v>
      </c>
      <c r="V83" s="39">
        <v>478</v>
      </c>
      <c r="W83" s="39">
        <v>2325</v>
      </c>
      <c r="X83" s="39">
        <v>2798</v>
      </c>
      <c r="Y83" s="39">
        <v>2399</v>
      </c>
      <c r="Z83" s="39">
        <v>0</v>
      </c>
      <c r="AA83" s="39">
        <v>407</v>
      </c>
      <c r="AB83" s="39">
        <v>482</v>
      </c>
      <c r="AC83" s="39">
        <v>356</v>
      </c>
      <c r="AD83" s="39">
        <v>5421</v>
      </c>
      <c r="AE83" s="39">
        <v>522</v>
      </c>
      <c r="AF83" s="39">
        <v>12134</v>
      </c>
      <c r="AG83" s="39">
        <v>14483</v>
      </c>
      <c r="AH83" s="39">
        <v>52</v>
      </c>
      <c r="AI83" s="39">
        <v>3005</v>
      </c>
      <c r="AJ83" s="39">
        <v>0</v>
      </c>
      <c r="AK83" s="39">
        <v>1088</v>
      </c>
      <c r="AL83" s="39">
        <v>81</v>
      </c>
      <c r="AM83" s="39">
        <v>42</v>
      </c>
      <c r="AN83" s="39">
        <v>1598</v>
      </c>
      <c r="AO83" s="39">
        <v>426</v>
      </c>
      <c r="AP83" s="39">
        <v>1694</v>
      </c>
      <c r="AQ83" s="39">
        <v>411</v>
      </c>
      <c r="AR83" s="39">
        <v>3211</v>
      </c>
      <c r="AS83" s="39">
        <v>2418</v>
      </c>
      <c r="AT83" s="39">
        <v>43214</v>
      </c>
      <c r="AU83" s="39">
        <v>0</v>
      </c>
      <c r="AV83" s="39">
        <v>2479</v>
      </c>
      <c r="AW83" s="39">
        <v>35</v>
      </c>
      <c r="AX83" s="39">
        <v>0</v>
      </c>
      <c r="AY83" s="39">
        <v>215</v>
      </c>
      <c r="AZ83" s="39">
        <v>268</v>
      </c>
      <c r="BA83" s="39">
        <v>869</v>
      </c>
      <c r="BB83" s="39">
        <v>1332</v>
      </c>
      <c r="BC83" s="39">
        <v>1738</v>
      </c>
      <c r="BD83" s="39">
        <v>4</v>
      </c>
      <c r="BE83" s="39">
        <v>226</v>
      </c>
      <c r="BF83" s="39">
        <v>29</v>
      </c>
      <c r="BG83" s="80">
        <v>0</v>
      </c>
      <c r="BH83" s="81">
        <v>148307</v>
      </c>
      <c r="BI83" s="41"/>
      <c r="BJ83" s="38">
        <v>54401</v>
      </c>
      <c r="BK83" s="82">
        <v>17718</v>
      </c>
      <c r="BL83" s="40">
        <v>17718</v>
      </c>
      <c r="BM83" s="83">
        <v>0</v>
      </c>
      <c r="BN83" s="38">
        <v>17718</v>
      </c>
      <c r="BO83" s="84">
        <v>0</v>
      </c>
      <c r="BP83" s="84">
        <v>0</v>
      </c>
      <c r="BQ83" s="38">
        <v>0</v>
      </c>
      <c r="BR83" s="85">
        <v>-18608</v>
      </c>
      <c r="BS83" s="41">
        <v>0</v>
      </c>
      <c r="BW83"/>
      <c r="BX83"/>
      <c r="BY83"/>
      <c r="BZ83"/>
    </row>
    <row r="84" spans="1:78" s="10" customFormat="1" x14ac:dyDescent="0.3">
      <c r="A84" s="60" t="s">
        <v>72</v>
      </c>
      <c r="B84" s="41" t="s">
        <v>71</v>
      </c>
      <c r="C84" s="39">
        <v>476018</v>
      </c>
      <c r="D84" s="38"/>
      <c r="E84" s="38"/>
      <c r="F84" s="38"/>
      <c r="G84" s="38"/>
      <c r="H84" s="38"/>
      <c r="I84" s="38"/>
      <c r="J84" s="38"/>
      <c r="K84" s="38"/>
      <c r="L84" s="40">
        <v>3</v>
      </c>
      <c r="M84" s="39">
        <v>32559</v>
      </c>
      <c r="N84" s="39">
        <v>39</v>
      </c>
      <c r="O84" s="39">
        <v>592</v>
      </c>
      <c r="P84" s="39">
        <v>24</v>
      </c>
      <c r="Q84" s="39">
        <v>93</v>
      </c>
      <c r="R84" s="39">
        <v>77</v>
      </c>
      <c r="S84" s="39">
        <v>0</v>
      </c>
      <c r="T84" s="39">
        <v>0</v>
      </c>
      <c r="U84" s="39">
        <v>25</v>
      </c>
      <c r="V84" s="39">
        <v>27</v>
      </c>
      <c r="W84" s="39">
        <v>54</v>
      </c>
      <c r="X84" s="39">
        <v>784</v>
      </c>
      <c r="Y84" s="39">
        <v>9874</v>
      </c>
      <c r="Z84" s="39">
        <v>0</v>
      </c>
      <c r="AA84" s="39">
        <v>318</v>
      </c>
      <c r="AB84" s="39">
        <v>37</v>
      </c>
      <c r="AC84" s="39">
        <v>171</v>
      </c>
      <c r="AD84" s="39">
        <v>22</v>
      </c>
      <c r="AE84" s="39">
        <v>44</v>
      </c>
      <c r="AF84" s="39">
        <v>13761</v>
      </c>
      <c r="AG84" s="39">
        <v>37</v>
      </c>
      <c r="AH84" s="39">
        <v>66373</v>
      </c>
      <c r="AI84" s="39">
        <v>3812</v>
      </c>
      <c r="AJ84" s="39">
        <v>3</v>
      </c>
      <c r="AK84" s="39">
        <v>6</v>
      </c>
      <c r="AL84" s="39">
        <v>0</v>
      </c>
      <c r="AM84" s="39">
        <v>203</v>
      </c>
      <c r="AN84" s="39">
        <v>122</v>
      </c>
      <c r="AO84" s="39">
        <v>20</v>
      </c>
      <c r="AP84" s="39">
        <v>6312</v>
      </c>
      <c r="AQ84" s="39">
        <v>1527</v>
      </c>
      <c r="AR84" s="39">
        <v>238372</v>
      </c>
      <c r="AS84" s="39">
        <v>3720</v>
      </c>
      <c r="AT84" s="39">
        <v>5289</v>
      </c>
      <c r="AU84" s="39">
        <v>2384</v>
      </c>
      <c r="AV84" s="39">
        <v>864</v>
      </c>
      <c r="AW84" s="39">
        <v>34</v>
      </c>
      <c r="AX84" s="39">
        <v>102</v>
      </c>
      <c r="AY84" s="39">
        <v>460</v>
      </c>
      <c r="AZ84" s="39">
        <v>424</v>
      </c>
      <c r="BA84" s="39">
        <v>349</v>
      </c>
      <c r="BB84" s="39">
        <v>535</v>
      </c>
      <c r="BC84" s="39">
        <v>698</v>
      </c>
      <c r="BD84" s="39">
        <v>3</v>
      </c>
      <c r="BE84" s="39">
        <v>86</v>
      </c>
      <c r="BF84" s="39">
        <v>25</v>
      </c>
      <c r="BG84" s="80">
        <v>0</v>
      </c>
      <c r="BH84" s="81">
        <v>390264</v>
      </c>
      <c r="BI84" s="41"/>
      <c r="BJ84" s="38">
        <v>35902</v>
      </c>
      <c r="BK84" s="82">
        <v>3921</v>
      </c>
      <c r="BL84" s="40">
        <v>3921</v>
      </c>
      <c r="BM84" s="83">
        <v>0</v>
      </c>
      <c r="BN84" s="38">
        <v>3921</v>
      </c>
      <c r="BO84" s="84">
        <v>0</v>
      </c>
      <c r="BP84" s="84">
        <v>0</v>
      </c>
      <c r="BQ84" s="38">
        <v>0</v>
      </c>
      <c r="BR84" s="85">
        <v>45931</v>
      </c>
      <c r="BS84" s="41">
        <v>0</v>
      </c>
      <c r="BW84"/>
      <c r="BX84"/>
      <c r="BY84"/>
      <c r="BZ84"/>
    </row>
    <row r="85" spans="1:78" s="10" customFormat="1" x14ac:dyDescent="0.3">
      <c r="A85" s="60" t="s">
        <v>70</v>
      </c>
      <c r="B85" s="41" t="s">
        <v>69</v>
      </c>
      <c r="C85" s="39">
        <v>1546848</v>
      </c>
      <c r="D85" s="38"/>
      <c r="E85" s="38"/>
      <c r="F85" s="38"/>
      <c r="G85" s="38"/>
      <c r="H85" s="38"/>
      <c r="I85" s="38"/>
      <c r="J85" s="38"/>
      <c r="K85" s="38"/>
      <c r="L85" s="40">
        <v>37595</v>
      </c>
      <c r="M85" s="39">
        <v>60086</v>
      </c>
      <c r="N85" s="39">
        <v>4500</v>
      </c>
      <c r="O85" s="39">
        <v>5950</v>
      </c>
      <c r="P85" s="39">
        <v>8323</v>
      </c>
      <c r="Q85" s="39">
        <v>514</v>
      </c>
      <c r="R85" s="39">
        <v>4482</v>
      </c>
      <c r="S85" s="39">
        <v>85908</v>
      </c>
      <c r="T85" s="39">
        <v>7856</v>
      </c>
      <c r="U85" s="39">
        <v>1360</v>
      </c>
      <c r="V85" s="39">
        <v>188</v>
      </c>
      <c r="W85" s="39">
        <v>8779</v>
      </c>
      <c r="X85" s="39">
        <v>4962</v>
      </c>
      <c r="Y85" s="39">
        <v>2742</v>
      </c>
      <c r="Z85" s="39">
        <v>1538</v>
      </c>
      <c r="AA85" s="39">
        <v>3185</v>
      </c>
      <c r="AB85" s="39">
        <v>186</v>
      </c>
      <c r="AC85" s="39">
        <v>7560</v>
      </c>
      <c r="AD85" s="39">
        <v>2330</v>
      </c>
      <c r="AE85" s="39">
        <v>5424</v>
      </c>
      <c r="AF85" s="39">
        <v>6445</v>
      </c>
      <c r="AG85" s="39">
        <v>1507</v>
      </c>
      <c r="AH85" s="39">
        <v>22921</v>
      </c>
      <c r="AI85" s="39">
        <v>492619</v>
      </c>
      <c r="AJ85" s="39">
        <v>0</v>
      </c>
      <c r="AK85" s="39">
        <v>10234</v>
      </c>
      <c r="AL85" s="39">
        <v>758</v>
      </c>
      <c r="AM85" s="39">
        <v>1402</v>
      </c>
      <c r="AN85" s="39">
        <v>543</v>
      </c>
      <c r="AO85" s="39">
        <v>12459</v>
      </c>
      <c r="AP85" s="39">
        <v>11737</v>
      </c>
      <c r="AQ85" s="39">
        <v>2845</v>
      </c>
      <c r="AR85" s="39">
        <v>208870</v>
      </c>
      <c r="AS85" s="39">
        <v>44380</v>
      </c>
      <c r="AT85" s="39">
        <v>39097</v>
      </c>
      <c r="AU85" s="39">
        <v>14070</v>
      </c>
      <c r="AV85" s="39">
        <v>1927</v>
      </c>
      <c r="AW85" s="39">
        <v>2892</v>
      </c>
      <c r="AX85" s="39">
        <v>70</v>
      </c>
      <c r="AY85" s="39">
        <v>1105</v>
      </c>
      <c r="AZ85" s="39">
        <v>1061</v>
      </c>
      <c r="BA85" s="39">
        <v>26840</v>
      </c>
      <c r="BB85" s="39">
        <v>7542</v>
      </c>
      <c r="BC85" s="39">
        <v>5855</v>
      </c>
      <c r="BD85" s="39">
        <v>20</v>
      </c>
      <c r="BE85" s="39">
        <v>5376</v>
      </c>
      <c r="BF85" s="39">
        <v>158</v>
      </c>
      <c r="BG85" s="80">
        <v>0</v>
      </c>
      <c r="BH85" s="81">
        <v>1176201</v>
      </c>
      <c r="BI85" s="41"/>
      <c r="BJ85" s="38">
        <v>179361</v>
      </c>
      <c r="BK85" s="82">
        <v>3562</v>
      </c>
      <c r="BL85" s="40">
        <v>3562</v>
      </c>
      <c r="BM85" s="83">
        <v>0</v>
      </c>
      <c r="BN85" s="38">
        <v>3562</v>
      </c>
      <c r="BO85" s="84">
        <v>0</v>
      </c>
      <c r="BP85" s="84">
        <v>0</v>
      </c>
      <c r="BQ85" s="38">
        <v>390589</v>
      </c>
      <c r="BR85" s="85">
        <v>-202865</v>
      </c>
      <c r="BS85" s="41">
        <v>0</v>
      </c>
      <c r="BW85"/>
      <c r="BX85"/>
      <c r="BY85"/>
      <c r="BZ85"/>
    </row>
    <row r="86" spans="1:78" s="10" customFormat="1" x14ac:dyDescent="0.3">
      <c r="A86" s="60" t="s">
        <v>68</v>
      </c>
      <c r="B86" s="41" t="s">
        <v>67</v>
      </c>
      <c r="C86" s="39">
        <v>353475</v>
      </c>
      <c r="D86" s="38"/>
      <c r="E86" s="38"/>
      <c r="F86" s="38"/>
      <c r="G86" s="38"/>
      <c r="H86" s="38"/>
      <c r="I86" s="38"/>
      <c r="J86" s="38"/>
      <c r="K86" s="38"/>
      <c r="L86" s="40">
        <v>0</v>
      </c>
      <c r="M86" s="39">
        <v>0</v>
      </c>
      <c r="N86" s="39">
        <v>0</v>
      </c>
      <c r="O86" s="39">
        <v>0</v>
      </c>
      <c r="P86" s="39">
        <v>0</v>
      </c>
      <c r="Q86" s="39">
        <v>0</v>
      </c>
      <c r="R86" s="39">
        <v>0</v>
      </c>
      <c r="S86" s="39">
        <v>0</v>
      </c>
      <c r="T86" s="39">
        <v>0</v>
      </c>
      <c r="U86" s="39">
        <v>0</v>
      </c>
      <c r="V86" s="39">
        <v>0</v>
      </c>
      <c r="W86" s="39">
        <v>0</v>
      </c>
      <c r="X86" s="39">
        <v>0</v>
      </c>
      <c r="Y86" s="39">
        <v>0</v>
      </c>
      <c r="Z86" s="39">
        <v>0</v>
      </c>
      <c r="AA86" s="39">
        <v>0</v>
      </c>
      <c r="AB86" s="39">
        <v>0</v>
      </c>
      <c r="AC86" s="39">
        <v>0</v>
      </c>
      <c r="AD86" s="39">
        <v>899</v>
      </c>
      <c r="AE86" s="39">
        <v>0</v>
      </c>
      <c r="AF86" s="39">
        <v>0</v>
      </c>
      <c r="AG86" s="39">
        <v>0</v>
      </c>
      <c r="AH86" s="39">
        <v>0</v>
      </c>
      <c r="AI86" s="39">
        <v>69</v>
      </c>
      <c r="AJ86" s="39">
        <v>30</v>
      </c>
      <c r="AK86" s="39">
        <v>0</v>
      </c>
      <c r="AL86" s="39">
        <v>0</v>
      </c>
      <c r="AM86" s="39">
        <v>0</v>
      </c>
      <c r="AN86" s="39">
        <v>0</v>
      </c>
      <c r="AO86" s="39">
        <v>0</v>
      </c>
      <c r="AP86" s="39">
        <v>0</v>
      </c>
      <c r="AQ86" s="39">
        <v>0</v>
      </c>
      <c r="AR86" s="39">
        <v>2</v>
      </c>
      <c r="AS86" s="39">
        <v>0</v>
      </c>
      <c r="AT86" s="39">
        <v>69</v>
      </c>
      <c r="AU86" s="39">
        <v>0</v>
      </c>
      <c r="AV86" s="39">
        <v>2121</v>
      </c>
      <c r="AW86" s="39">
        <v>0</v>
      </c>
      <c r="AX86" s="39">
        <v>0</v>
      </c>
      <c r="AY86" s="39">
        <v>0</v>
      </c>
      <c r="AZ86" s="39">
        <v>0</v>
      </c>
      <c r="BA86" s="39">
        <v>2</v>
      </c>
      <c r="BB86" s="39">
        <v>0</v>
      </c>
      <c r="BC86" s="39">
        <v>0</v>
      </c>
      <c r="BD86" s="39">
        <v>0</v>
      </c>
      <c r="BE86" s="39">
        <v>0</v>
      </c>
      <c r="BF86" s="39">
        <v>0</v>
      </c>
      <c r="BG86" s="80">
        <v>0</v>
      </c>
      <c r="BH86" s="81">
        <v>3192</v>
      </c>
      <c r="BI86" s="41"/>
      <c r="BJ86" s="38">
        <v>26202</v>
      </c>
      <c r="BK86" s="82">
        <v>95877</v>
      </c>
      <c r="BL86" s="40">
        <v>95877</v>
      </c>
      <c r="BM86" s="83">
        <v>0</v>
      </c>
      <c r="BN86" s="38">
        <v>95877</v>
      </c>
      <c r="BO86" s="84">
        <v>0</v>
      </c>
      <c r="BP86" s="84">
        <v>0</v>
      </c>
      <c r="BQ86" s="38">
        <v>68840</v>
      </c>
      <c r="BR86" s="85">
        <v>159364</v>
      </c>
      <c r="BS86" s="41">
        <v>0</v>
      </c>
      <c r="BW86"/>
      <c r="BX86"/>
      <c r="BY86"/>
      <c r="BZ86"/>
    </row>
    <row r="87" spans="1:78" s="10" customFormat="1" x14ac:dyDescent="0.3">
      <c r="A87" s="60" t="s">
        <v>66</v>
      </c>
      <c r="B87" s="41" t="s">
        <v>65</v>
      </c>
      <c r="C87" s="39">
        <v>316988</v>
      </c>
      <c r="D87" s="38"/>
      <c r="E87" s="38"/>
      <c r="F87" s="38"/>
      <c r="G87" s="38"/>
      <c r="H87" s="38"/>
      <c r="I87" s="38"/>
      <c r="J87" s="38"/>
      <c r="K87" s="38"/>
      <c r="L87" s="40">
        <v>0</v>
      </c>
      <c r="M87" s="39">
        <v>493</v>
      </c>
      <c r="N87" s="39">
        <v>4389</v>
      </c>
      <c r="O87" s="39">
        <v>61</v>
      </c>
      <c r="P87" s="39">
        <v>0</v>
      </c>
      <c r="Q87" s="39">
        <v>0</v>
      </c>
      <c r="R87" s="39">
        <v>753</v>
      </c>
      <c r="S87" s="39">
        <v>0</v>
      </c>
      <c r="T87" s="39">
        <v>0</v>
      </c>
      <c r="U87" s="39">
        <v>0</v>
      </c>
      <c r="V87" s="39">
        <v>0</v>
      </c>
      <c r="W87" s="39">
        <v>0</v>
      </c>
      <c r="X87" s="39">
        <v>0</v>
      </c>
      <c r="Y87" s="39">
        <v>0</v>
      </c>
      <c r="Z87" s="39">
        <v>68</v>
      </c>
      <c r="AA87" s="39">
        <v>32</v>
      </c>
      <c r="AB87" s="39">
        <v>0</v>
      </c>
      <c r="AC87" s="39">
        <v>0</v>
      </c>
      <c r="AD87" s="39">
        <v>0</v>
      </c>
      <c r="AE87" s="39">
        <v>1</v>
      </c>
      <c r="AF87" s="39">
        <v>0</v>
      </c>
      <c r="AG87" s="39">
        <v>2</v>
      </c>
      <c r="AH87" s="39">
        <v>286</v>
      </c>
      <c r="AI87" s="39">
        <v>2488</v>
      </c>
      <c r="AJ87" s="39">
        <v>0</v>
      </c>
      <c r="AK87" s="39">
        <v>1093</v>
      </c>
      <c r="AL87" s="39">
        <v>81</v>
      </c>
      <c r="AM87" s="39">
        <v>142</v>
      </c>
      <c r="AN87" s="39">
        <v>23</v>
      </c>
      <c r="AO87" s="39">
        <v>197</v>
      </c>
      <c r="AP87" s="39">
        <v>6666</v>
      </c>
      <c r="AQ87" s="39">
        <v>1612</v>
      </c>
      <c r="AR87" s="39">
        <v>31808</v>
      </c>
      <c r="AS87" s="39">
        <v>597</v>
      </c>
      <c r="AT87" s="39">
        <v>0</v>
      </c>
      <c r="AU87" s="39">
        <v>0</v>
      </c>
      <c r="AV87" s="39">
        <v>8</v>
      </c>
      <c r="AW87" s="39">
        <v>2870</v>
      </c>
      <c r="AX87" s="39">
        <v>0</v>
      </c>
      <c r="AY87" s="39">
        <v>41</v>
      </c>
      <c r="AZ87" s="39">
        <v>34</v>
      </c>
      <c r="BA87" s="39">
        <v>27032</v>
      </c>
      <c r="BB87" s="39">
        <v>7667</v>
      </c>
      <c r="BC87" s="39">
        <v>5408</v>
      </c>
      <c r="BD87" s="39">
        <v>0</v>
      </c>
      <c r="BE87" s="39">
        <v>86</v>
      </c>
      <c r="BF87" s="39">
        <v>0</v>
      </c>
      <c r="BG87" s="80">
        <v>0</v>
      </c>
      <c r="BH87" s="81">
        <v>93938</v>
      </c>
      <c r="BI87" s="41"/>
      <c r="BJ87" s="38">
        <v>6942</v>
      </c>
      <c r="BK87" s="82">
        <v>74780</v>
      </c>
      <c r="BL87" s="40">
        <v>74780</v>
      </c>
      <c r="BM87" s="83">
        <v>0</v>
      </c>
      <c r="BN87" s="38">
        <v>74780</v>
      </c>
      <c r="BO87" s="84">
        <v>0</v>
      </c>
      <c r="BP87" s="84">
        <v>0</v>
      </c>
      <c r="BQ87" s="38">
        <v>104006</v>
      </c>
      <c r="BR87" s="85">
        <v>37322</v>
      </c>
      <c r="BS87" s="41">
        <v>0</v>
      </c>
      <c r="BW87"/>
      <c r="BX87"/>
      <c r="BY87"/>
      <c r="BZ87"/>
    </row>
    <row r="88" spans="1:78" s="10" customFormat="1" x14ac:dyDescent="0.3">
      <c r="A88" s="60" t="s">
        <v>64</v>
      </c>
      <c r="B88" s="41" t="s">
        <v>63</v>
      </c>
      <c r="C88" s="39">
        <v>400553</v>
      </c>
      <c r="D88" s="38"/>
      <c r="E88" s="38"/>
      <c r="F88" s="38"/>
      <c r="G88" s="38"/>
      <c r="H88" s="38"/>
      <c r="I88" s="38"/>
      <c r="J88" s="38"/>
      <c r="K88" s="38"/>
      <c r="L88" s="40">
        <v>0</v>
      </c>
      <c r="M88" s="39">
        <v>0</v>
      </c>
      <c r="N88" s="39">
        <v>0</v>
      </c>
      <c r="O88" s="39">
        <v>0</v>
      </c>
      <c r="P88" s="39">
        <v>0</v>
      </c>
      <c r="Q88" s="39">
        <v>0</v>
      </c>
      <c r="R88" s="39">
        <v>0</v>
      </c>
      <c r="S88" s="39">
        <v>0</v>
      </c>
      <c r="T88" s="39">
        <v>0</v>
      </c>
      <c r="U88" s="39">
        <v>0</v>
      </c>
      <c r="V88" s="39">
        <v>0</v>
      </c>
      <c r="W88" s="39">
        <v>0</v>
      </c>
      <c r="X88" s="39">
        <v>0</v>
      </c>
      <c r="Y88" s="39">
        <v>0</v>
      </c>
      <c r="Z88" s="39">
        <v>0</v>
      </c>
      <c r="AA88" s="39">
        <v>0</v>
      </c>
      <c r="AB88" s="39">
        <v>0</v>
      </c>
      <c r="AC88" s="39">
        <v>0</v>
      </c>
      <c r="AD88" s="39">
        <v>0</v>
      </c>
      <c r="AE88" s="39">
        <v>0</v>
      </c>
      <c r="AF88" s="39">
        <v>0</v>
      </c>
      <c r="AG88" s="39">
        <v>0</v>
      </c>
      <c r="AH88" s="39">
        <v>0</v>
      </c>
      <c r="AI88" s="39">
        <v>0</v>
      </c>
      <c r="AJ88" s="39">
        <v>0</v>
      </c>
      <c r="AK88" s="39">
        <v>0</v>
      </c>
      <c r="AL88" s="39">
        <v>0</v>
      </c>
      <c r="AM88" s="39">
        <v>0</v>
      </c>
      <c r="AN88" s="39">
        <v>0</v>
      </c>
      <c r="AO88" s="39">
        <v>0</v>
      </c>
      <c r="AP88" s="39">
        <v>0</v>
      </c>
      <c r="AQ88" s="39">
        <v>0</v>
      </c>
      <c r="AR88" s="39">
        <v>0</v>
      </c>
      <c r="AS88" s="39">
        <v>0</v>
      </c>
      <c r="AT88" s="39">
        <v>0</v>
      </c>
      <c r="AU88" s="39">
        <v>0</v>
      </c>
      <c r="AV88" s="39">
        <v>0</v>
      </c>
      <c r="AW88" s="39">
        <v>0</v>
      </c>
      <c r="AX88" s="39">
        <v>0</v>
      </c>
      <c r="AY88" s="39">
        <v>0</v>
      </c>
      <c r="AZ88" s="39">
        <v>0</v>
      </c>
      <c r="BA88" s="39">
        <v>0</v>
      </c>
      <c r="BB88" s="39">
        <v>0</v>
      </c>
      <c r="BC88" s="39">
        <v>0</v>
      </c>
      <c r="BD88" s="39">
        <v>0</v>
      </c>
      <c r="BE88" s="39">
        <v>0</v>
      </c>
      <c r="BF88" s="39">
        <v>0</v>
      </c>
      <c r="BG88" s="80">
        <v>0</v>
      </c>
      <c r="BH88" s="81">
        <v>0</v>
      </c>
      <c r="BI88" s="41"/>
      <c r="BJ88" s="38">
        <v>4730</v>
      </c>
      <c r="BK88" s="82">
        <v>2184</v>
      </c>
      <c r="BL88" s="40">
        <v>2184</v>
      </c>
      <c r="BM88" s="83">
        <v>0</v>
      </c>
      <c r="BN88" s="38">
        <v>2184</v>
      </c>
      <c r="BO88" s="84">
        <v>0</v>
      </c>
      <c r="BP88" s="84">
        <v>0</v>
      </c>
      <c r="BQ88" s="38">
        <v>303186</v>
      </c>
      <c r="BR88" s="85">
        <v>90453</v>
      </c>
      <c r="BS88" s="41">
        <v>0</v>
      </c>
      <c r="BW88"/>
      <c r="BX88"/>
      <c r="BY88"/>
      <c r="BZ88"/>
    </row>
    <row r="89" spans="1:78" s="10" customFormat="1" x14ac:dyDescent="0.3">
      <c r="A89" s="60" t="s">
        <v>62</v>
      </c>
      <c r="B89" s="41" t="s">
        <v>61</v>
      </c>
      <c r="C89" s="39">
        <v>444793</v>
      </c>
      <c r="D89" s="38"/>
      <c r="E89" s="38"/>
      <c r="F89" s="38"/>
      <c r="G89" s="38"/>
      <c r="H89" s="38"/>
      <c r="I89" s="38"/>
      <c r="J89" s="38"/>
      <c r="K89" s="38"/>
      <c r="L89" s="40">
        <v>0</v>
      </c>
      <c r="M89" s="39">
        <v>0</v>
      </c>
      <c r="N89" s="39">
        <v>0</v>
      </c>
      <c r="O89" s="39">
        <v>0</v>
      </c>
      <c r="P89" s="39">
        <v>0</v>
      </c>
      <c r="Q89" s="39">
        <v>0</v>
      </c>
      <c r="R89" s="39">
        <v>0</v>
      </c>
      <c r="S89" s="39">
        <v>0</v>
      </c>
      <c r="T89" s="39">
        <v>0</v>
      </c>
      <c r="U89" s="39">
        <v>0</v>
      </c>
      <c r="V89" s="39">
        <v>0</v>
      </c>
      <c r="W89" s="39">
        <v>0</v>
      </c>
      <c r="X89" s="39">
        <v>0</v>
      </c>
      <c r="Y89" s="39">
        <v>0</v>
      </c>
      <c r="Z89" s="39">
        <v>0</v>
      </c>
      <c r="AA89" s="39">
        <v>0</v>
      </c>
      <c r="AB89" s="39">
        <v>0</v>
      </c>
      <c r="AC89" s="39">
        <v>0</v>
      </c>
      <c r="AD89" s="39">
        <v>0</v>
      </c>
      <c r="AE89" s="39">
        <v>0</v>
      </c>
      <c r="AF89" s="39">
        <v>0</v>
      </c>
      <c r="AG89" s="39">
        <v>0</v>
      </c>
      <c r="AH89" s="39">
        <v>0</v>
      </c>
      <c r="AI89" s="39">
        <v>0</v>
      </c>
      <c r="AJ89" s="39">
        <v>0</v>
      </c>
      <c r="AK89" s="39">
        <v>0</v>
      </c>
      <c r="AL89" s="39">
        <v>0</v>
      </c>
      <c r="AM89" s="39">
        <v>0</v>
      </c>
      <c r="AN89" s="39">
        <v>0</v>
      </c>
      <c r="AO89" s="39">
        <v>0</v>
      </c>
      <c r="AP89" s="39">
        <v>0</v>
      </c>
      <c r="AQ89" s="39">
        <v>0</v>
      </c>
      <c r="AR89" s="39">
        <v>0</v>
      </c>
      <c r="AS89" s="39">
        <v>54373</v>
      </c>
      <c r="AT89" s="39">
        <v>0</v>
      </c>
      <c r="AU89" s="39">
        <v>0</v>
      </c>
      <c r="AV89" s="39">
        <v>0</v>
      </c>
      <c r="AW89" s="39">
        <v>0</v>
      </c>
      <c r="AX89" s="39">
        <v>0</v>
      </c>
      <c r="AY89" s="39">
        <v>0</v>
      </c>
      <c r="AZ89" s="39">
        <v>0</v>
      </c>
      <c r="BA89" s="39">
        <v>0</v>
      </c>
      <c r="BB89" s="39">
        <v>0</v>
      </c>
      <c r="BC89" s="39">
        <v>0</v>
      </c>
      <c r="BD89" s="39">
        <v>0</v>
      </c>
      <c r="BE89" s="39">
        <v>0</v>
      </c>
      <c r="BF89" s="39">
        <v>0</v>
      </c>
      <c r="BG89" s="80">
        <v>0</v>
      </c>
      <c r="BH89" s="81">
        <v>54373</v>
      </c>
      <c r="BI89" s="41"/>
      <c r="BJ89" s="38">
        <v>162519</v>
      </c>
      <c r="BK89" s="82">
        <v>25970</v>
      </c>
      <c r="BL89" s="40">
        <v>25970</v>
      </c>
      <c r="BM89" s="83">
        <v>0</v>
      </c>
      <c r="BN89" s="38">
        <v>25970</v>
      </c>
      <c r="BO89" s="84">
        <v>0</v>
      </c>
      <c r="BP89" s="84">
        <v>0</v>
      </c>
      <c r="BQ89" s="38">
        <v>36755</v>
      </c>
      <c r="BR89" s="85">
        <v>165176</v>
      </c>
      <c r="BS89" s="41">
        <v>0</v>
      </c>
      <c r="BW89"/>
      <c r="BX89"/>
      <c r="BY89"/>
      <c r="BZ89"/>
    </row>
    <row r="90" spans="1:78" s="10" customFormat="1" x14ac:dyDescent="0.3">
      <c r="A90" s="60" t="s">
        <v>60</v>
      </c>
      <c r="B90" s="41" t="s">
        <v>59</v>
      </c>
      <c r="C90" s="39">
        <v>381617</v>
      </c>
      <c r="D90" s="38"/>
      <c r="E90" s="38"/>
      <c r="F90" s="38"/>
      <c r="G90" s="38"/>
      <c r="H90" s="38"/>
      <c r="I90" s="38"/>
      <c r="J90" s="38"/>
      <c r="K90" s="38"/>
      <c r="L90" s="40">
        <v>104</v>
      </c>
      <c r="M90" s="39">
        <v>466</v>
      </c>
      <c r="N90" s="39">
        <v>3032</v>
      </c>
      <c r="O90" s="39">
        <v>407</v>
      </c>
      <c r="P90" s="39">
        <v>118</v>
      </c>
      <c r="Q90" s="39">
        <v>1945</v>
      </c>
      <c r="R90" s="39">
        <v>1626</v>
      </c>
      <c r="S90" s="39">
        <v>1350</v>
      </c>
      <c r="T90" s="39">
        <v>378</v>
      </c>
      <c r="U90" s="39">
        <v>150</v>
      </c>
      <c r="V90" s="39">
        <v>1799</v>
      </c>
      <c r="W90" s="39">
        <v>164</v>
      </c>
      <c r="X90" s="39">
        <v>1625</v>
      </c>
      <c r="Y90" s="39">
        <v>2150</v>
      </c>
      <c r="Z90" s="39">
        <v>122</v>
      </c>
      <c r="AA90" s="39">
        <v>2483</v>
      </c>
      <c r="AB90" s="39">
        <v>963</v>
      </c>
      <c r="AC90" s="39">
        <v>782</v>
      </c>
      <c r="AD90" s="39">
        <v>2194</v>
      </c>
      <c r="AE90" s="39">
        <v>2126</v>
      </c>
      <c r="AF90" s="39">
        <v>3412</v>
      </c>
      <c r="AG90" s="39">
        <v>2795</v>
      </c>
      <c r="AH90" s="39">
        <v>1966</v>
      </c>
      <c r="AI90" s="39">
        <v>3195</v>
      </c>
      <c r="AJ90" s="39">
        <v>3</v>
      </c>
      <c r="AK90" s="39">
        <v>483</v>
      </c>
      <c r="AL90" s="39">
        <v>36</v>
      </c>
      <c r="AM90" s="39">
        <v>149</v>
      </c>
      <c r="AN90" s="39">
        <v>1273</v>
      </c>
      <c r="AO90" s="39">
        <v>582</v>
      </c>
      <c r="AP90" s="39">
        <v>17361</v>
      </c>
      <c r="AQ90" s="39">
        <v>1256</v>
      </c>
      <c r="AR90" s="39">
        <v>10521</v>
      </c>
      <c r="AS90" s="39">
        <v>4624</v>
      </c>
      <c r="AT90" s="39">
        <v>4163</v>
      </c>
      <c r="AU90" s="39">
        <v>337</v>
      </c>
      <c r="AV90" s="39">
        <v>3773</v>
      </c>
      <c r="AW90" s="39">
        <v>933</v>
      </c>
      <c r="AX90" s="39">
        <v>1411</v>
      </c>
      <c r="AY90" s="39">
        <v>1970</v>
      </c>
      <c r="AZ90" s="39">
        <v>798</v>
      </c>
      <c r="BA90" s="39">
        <v>4823</v>
      </c>
      <c r="BB90" s="39">
        <v>1186</v>
      </c>
      <c r="BC90" s="39">
        <v>647</v>
      </c>
      <c r="BD90" s="39">
        <v>321</v>
      </c>
      <c r="BE90" s="39">
        <v>3042</v>
      </c>
      <c r="BF90" s="39">
        <v>0</v>
      </c>
      <c r="BG90" s="80">
        <v>0</v>
      </c>
      <c r="BH90" s="81">
        <v>95044</v>
      </c>
      <c r="BI90" s="41"/>
      <c r="BJ90" s="38">
        <v>3733</v>
      </c>
      <c r="BK90" s="82">
        <v>251065</v>
      </c>
      <c r="BL90" s="40">
        <v>251065</v>
      </c>
      <c r="BM90" s="83">
        <v>0</v>
      </c>
      <c r="BN90" s="38">
        <v>251065</v>
      </c>
      <c r="BO90" s="84">
        <v>0</v>
      </c>
      <c r="BP90" s="84">
        <v>0</v>
      </c>
      <c r="BQ90" s="38">
        <v>72054</v>
      </c>
      <c r="BR90" s="85">
        <v>-40279</v>
      </c>
      <c r="BS90" s="41">
        <v>0</v>
      </c>
      <c r="BW90"/>
      <c r="BX90"/>
      <c r="BY90"/>
      <c r="BZ90"/>
    </row>
    <row r="91" spans="1:78" s="10" customFormat="1" x14ac:dyDescent="0.3">
      <c r="A91" s="60" t="s">
        <v>58</v>
      </c>
      <c r="B91" s="41" t="s">
        <v>57</v>
      </c>
      <c r="C91" s="39">
        <v>163642</v>
      </c>
      <c r="D91" s="38"/>
      <c r="E91" s="38"/>
      <c r="F91" s="38"/>
      <c r="G91" s="38"/>
      <c r="H91" s="38"/>
      <c r="I91" s="38"/>
      <c r="J91" s="38"/>
      <c r="K91" s="38"/>
      <c r="L91" s="40">
        <v>0</v>
      </c>
      <c r="M91" s="39">
        <v>10</v>
      </c>
      <c r="N91" s="39">
        <v>3</v>
      </c>
      <c r="O91" s="39">
        <v>6</v>
      </c>
      <c r="P91" s="39">
        <v>71</v>
      </c>
      <c r="Q91" s="39">
        <v>7</v>
      </c>
      <c r="R91" s="39">
        <v>6</v>
      </c>
      <c r="S91" s="39">
        <v>5</v>
      </c>
      <c r="T91" s="39">
        <v>8</v>
      </c>
      <c r="U91" s="39">
        <v>11</v>
      </c>
      <c r="V91" s="39">
        <v>2</v>
      </c>
      <c r="W91" s="39">
        <v>9</v>
      </c>
      <c r="X91" s="39">
        <v>7</v>
      </c>
      <c r="Y91" s="39">
        <v>1</v>
      </c>
      <c r="Z91" s="39">
        <v>1</v>
      </c>
      <c r="AA91" s="39">
        <v>2</v>
      </c>
      <c r="AB91" s="39">
        <v>0</v>
      </c>
      <c r="AC91" s="39">
        <v>4</v>
      </c>
      <c r="AD91" s="39">
        <v>4</v>
      </c>
      <c r="AE91" s="39">
        <v>25</v>
      </c>
      <c r="AF91" s="39">
        <v>10</v>
      </c>
      <c r="AG91" s="39">
        <v>2</v>
      </c>
      <c r="AH91" s="39">
        <v>3</v>
      </c>
      <c r="AI91" s="39">
        <v>243</v>
      </c>
      <c r="AJ91" s="39">
        <v>0</v>
      </c>
      <c r="AK91" s="39">
        <v>0</v>
      </c>
      <c r="AL91" s="39">
        <v>0</v>
      </c>
      <c r="AM91" s="39">
        <v>0</v>
      </c>
      <c r="AN91" s="39">
        <v>15</v>
      </c>
      <c r="AO91" s="39">
        <v>4</v>
      </c>
      <c r="AP91" s="39">
        <v>16</v>
      </c>
      <c r="AQ91" s="39">
        <v>4</v>
      </c>
      <c r="AR91" s="39">
        <v>14</v>
      </c>
      <c r="AS91" s="39">
        <v>131</v>
      </c>
      <c r="AT91" s="39">
        <v>455</v>
      </c>
      <c r="AU91" s="39">
        <v>61</v>
      </c>
      <c r="AV91" s="39">
        <v>35</v>
      </c>
      <c r="AW91" s="39">
        <v>35</v>
      </c>
      <c r="AX91" s="39">
        <v>5</v>
      </c>
      <c r="AY91" s="39">
        <v>17</v>
      </c>
      <c r="AZ91" s="39">
        <v>16</v>
      </c>
      <c r="BA91" s="39">
        <v>83</v>
      </c>
      <c r="BB91" s="39">
        <v>22</v>
      </c>
      <c r="BC91" s="39">
        <v>25</v>
      </c>
      <c r="BD91" s="39">
        <v>1</v>
      </c>
      <c r="BE91" s="39">
        <v>8</v>
      </c>
      <c r="BF91" s="39">
        <v>5</v>
      </c>
      <c r="BG91" s="80">
        <v>0</v>
      </c>
      <c r="BH91" s="81">
        <v>1392</v>
      </c>
      <c r="BI91" s="41"/>
      <c r="BJ91" s="38">
        <v>10432</v>
      </c>
      <c r="BK91" s="82">
        <v>0</v>
      </c>
      <c r="BL91" s="40">
        <v>0</v>
      </c>
      <c r="BM91" s="83">
        <v>0</v>
      </c>
      <c r="BN91" s="38">
        <v>0</v>
      </c>
      <c r="BO91" s="84">
        <v>0</v>
      </c>
      <c r="BP91" s="84">
        <v>0</v>
      </c>
      <c r="BQ91" s="38">
        <v>151818</v>
      </c>
      <c r="BR91" s="85">
        <v>0</v>
      </c>
      <c r="BS91" s="41">
        <v>0</v>
      </c>
      <c r="BW91"/>
      <c r="BX91"/>
      <c r="BY91"/>
      <c r="BZ91"/>
    </row>
    <row r="92" spans="1:78" s="10" customFormat="1" x14ac:dyDescent="0.3">
      <c r="A92" s="60" t="s">
        <v>56</v>
      </c>
      <c r="B92" s="41" t="s">
        <v>55</v>
      </c>
      <c r="C92" s="39">
        <v>435161</v>
      </c>
      <c r="D92" s="38"/>
      <c r="E92" s="38"/>
      <c r="F92" s="38"/>
      <c r="G92" s="38"/>
      <c r="H92" s="38"/>
      <c r="I92" s="38"/>
      <c r="J92" s="38"/>
      <c r="K92" s="38"/>
      <c r="L92" s="40">
        <v>12</v>
      </c>
      <c r="M92" s="39">
        <v>5588</v>
      </c>
      <c r="N92" s="39">
        <v>1170</v>
      </c>
      <c r="O92" s="39">
        <v>4317</v>
      </c>
      <c r="P92" s="39">
        <v>405</v>
      </c>
      <c r="Q92" s="39">
        <v>1055</v>
      </c>
      <c r="R92" s="39">
        <v>2192</v>
      </c>
      <c r="S92" s="39">
        <v>3437</v>
      </c>
      <c r="T92" s="39">
        <v>2872</v>
      </c>
      <c r="U92" s="39">
        <v>10006</v>
      </c>
      <c r="V92" s="39">
        <v>816</v>
      </c>
      <c r="W92" s="39">
        <v>5803</v>
      </c>
      <c r="X92" s="39">
        <v>6814</v>
      </c>
      <c r="Y92" s="39">
        <v>2542</v>
      </c>
      <c r="Z92" s="39">
        <v>231</v>
      </c>
      <c r="AA92" s="39">
        <v>2182</v>
      </c>
      <c r="AB92" s="39">
        <v>468</v>
      </c>
      <c r="AC92" s="39">
        <v>3079</v>
      </c>
      <c r="AD92" s="39">
        <v>2525</v>
      </c>
      <c r="AE92" s="39">
        <v>819</v>
      </c>
      <c r="AF92" s="39">
        <v>4909</v>
      </c>
      <c r="AG92" s="39">
        <v>1526</v>
      </c>
      <c r="AH92" s="39">
        <v>3241</v>
      </c>
      <c r="AI92" s="39">
        <v>6626</v>
      </c>
      <c r="AJ92" s="39">
        <v>3</v>
      </c>
      <c r="AK92" s="39">
        <v>329</v>
      </c>
      <c r="AL92" s="39">
        <v>24</v>
      </c>
      <c r="AM92" s="39">
        <v>167</v>
      </c>
      <c r="AN92" s="39">
        <v>3838</v>
      </c>
      <c r="AO92" s="39">
        <v>1342</v>
      </c>
      <c r="AP92" s="39">
        <v>51445</v>
      </c>
      <c r="AQ92" s="39">
        <v>12653</v>
      </c>
      <c r="AR92" s="39">
        <v>1842</v>
      </c>
      <c r="AS92" s="39">
        <v>26368</v>
      </c>
      <c r="AT92" s="39">
        <v>15845</v>
      </c>
      <c r="AU92" s="39">
        <v>4234</v>
      </c>
      <c r="AV92" s="39">
        <v>8329</v>
      </c>
      <c r="AW92" s="39">
        <v>5936</v>
      </c>
      <c r="AX92" s="39">
        <v>1698</v>
      </c>
      <c r="AY92" s="39">
        <v>1106</v>
      </c>
      <c r="AZ92" s="39">
        <v>1019</v>
      </c>
      <c r="BA92" s="39">
        <v>20887</v>
      </c>
      <c r="BB92" s="39">
        <v>6354</v>
      </c>
      <c r="BC92" s="39">
        <v>9135</v>
      </c>
      <c r="BD92" s="39">
        <v>612</v>
      </c>
      <c r="BE92" s="39">
        <v>4870</v>
      </c>
      <c r="BF92" s="39">
        <v>4804</v>
      </c>
      <c r="BG92" s="80">
        <v>0</v>
      </c>
      <c r="BH92" s="81">
        <v>255475</v>
      </c>
      <c r="BI92" s="41"/>
      <c r="BJ92" s="38">
        <v>22203</v>
      </c>
      <c r="BK92" s="82">
        <v>157483</v>
      </c>
      <c r="BL92" s="40">
        <v>157483</v>
      </c>
      <c r="BM92" s="83">
        <v>3033</v>
      </c>
      <c r="BN92" s="38">
        <v>154450</v>
      </c>
      <c r="BO92" s="84">
        <v>0</v>
      </c>
      <c r="BP92" s="84">
        <v>0</v>
      </c>
      <c r="BQ92" s="38">
        <v>0</v>
      </c>
      <c r="BR92" s="85">
        <v>0</v>
      </c>
      <c r="BS92" s="41">
        <v>0</v>
      </c>
      <c r="BW92"/>
      <c r="BX92"/>
      <c r="BY92"/>
      <c r="BZ92"/>
    </row>
    <row r="93" spans="1:78" s="10" customFormat="1" x14ac:dyDescent="0.3">
      <c r="A93" s="60" t="s">
        <v>54</v>
      </c>
      <c r="B93" s="41" t="s">
        <v>53</v>
      </c>
      <c r="C93" s="39">
        <v>112011</v>
      </c>
      <c r="D93" s="38"/>
      <c r="E93" s="38"/>
      <c r="F93" s="38"/>
      <c r="G93" s="38"/>
      <c r="H93" s="38"/>
      <c r="I93" s="38"/>
      <c r="J93" s="38"/>
      <c r="K93" s="38"/>
      <c r="L93" s="40">
        <v>1</v>
      </c>
      <c r="M93" s="39">
        <v>635</v>
      </c>
      <c r="N93" s="39">
        <v>133</v>
      </c>
      <c r="O93" s="39">
        <v>491</v>
      </c>
      <c r="P93" s="39">
        <v>46</v>
      </c>
      <c r="Q93" s="39">
        <v>120</v>
      </c>
      <c r="R93" s="39">
        <v>249</v>
      </c>
      <c r="S93" s="39">
        <v>391</v>
      </c>
      <c r="T93" s="39">
        <v>326</v>
      </c>
      <c r="U93" s="39">
        <v>1137</v>
      </c>
      <c r="V93" s="39">
        <v>93</v>
      </c>
      <c r="W93" s="39">
        <v>660</v>
      </c>
      <c r="X93" s="39">
        <v>774</v>
      </c>
      <c r="Y93" s="39">
        <v>289</v>
      </c>
      <c r="Z93" s="39">
        <v>26</v>
      </c>
      <c r="AA93" s="39">
        <v>248</v>
      </c>
      <c r="AB93" s="39">
        <v>53</v>
      </c>
      <c r="AC93" s="39">
        <v>350</v>
      </c>
      <c r="AD93" s="39">
        <v>287</v>
      </c>
      <c r="AE93" s="39">
        <v>93</v>
      </c>
      <c r="AF93" s="39">
        <v>558</v>
      </c>
      <c r="AG93" s="39">
        <v>173</v>
      </c>
      <c r="AH93" s="39">
        <v>368</v>
      </c>
      <c r="AI93" s="39">
        <v>753</v>
      </c>
      <c r="AJ93" s="39">
        <v>0</v>
      </c>
      <c r="AK93" s="39">
        <v>37</v>
      </c>
      <c r="AL93" s="39">
        <v>3</v>
      </c>
      <c r="AM93" s="39">
        <v>19</v>
      </c>
      <c r="AN93" s="39">
        <v>436</v>
      </c>
      <c r="AO93" s="39">
        <v>152</v>
      </c>
      <c r="AP93" s="39">
        <v>5847</v>
      </c>
      <c r="AQ93" s="39">
        <v>1438</v>
      </c>
      <c r="AR93" s="39">
        <v>209</v>
      </c>
      <c r="AS93" s="39">
        <v>2997</v>
      </c>
      <c r="AT93" s="39">
        <v>1801</v>
      </c>
      <c r="AU93" s="39">
        <v>8279</v>
      </c>
      <c r="AV93" s="39">
        <v>947</v>
      </c>
      <c r="AW93" s="39">
        <v>675</v>
      </c>
      <c r="AX93" s="39">
        <v>193</v>
      </c>
      <c r="AY93" s="39">
        <v>126</v>
      </c>
      <c r="AZ93" s="39">
        <v>116</v>
      </c>
      <c r="BA93" s="39">
        <v>4542</v>
      </c>
      <c r="BB93" s="39">
        <v>722</v>
      </c>
      <c r="BC93" s="39">
        <v>1038</v>
      </c>
      <c r="BD93" s="39">
        <v>70</v>
      </c>
      <c r="BE93" s="39">
        <v>554</v>
      </c>
      <c r="BF93" s="39">
        <v>546</v>
      </c>
      <c r="BG93" s="80">
        <v>0</v>
      </c>
      <c r="BH93" s="81">
        <v>39001</v>
      </c>
      <c r="BI93" s="41"/>
      <c r="BJ93" s="38">
        <v>0</v>
      </c>
      <c r="BK93" s="82">
        <v>73010</v>
      </c>
      <c r="BL93" s="40">
        <v>73010</v>
      </c>
      <c r="BM93" s="83">
        <v>7459</v>
      </c>
      <c r="BN93" s="38">
        <v>65551</v>
      </c>
      <c r="BO93" s="84">
        <v>0</v>
      </c>
      <c r="BP93" s="84">
        <v>0</v>
      </c>
      <c r="BQ93" s="38">
        <v>0</v>
      </c>
      <c r="BR93" s="85">
        <v>0</v>
      </c>
      <c r="BS93" s="41">
        <v>0</v>
      </c>
      <c r="BW93"/>
      <c r="BX93"/>
      <c r="BY93"/>
      <c r="BZ93"/>
    </row>
    <row r="94" spans="1:78" s="10" customFormat="1" x14ac:dyDescent="0.3">
      <c r="A94" s="60" t="s">
        <v>52</v>
      </c>
      <c r="B94" s="41" t="s">
        <v>51</v>
      </c>
      <c r="C94" s="39">
        <v>1309784</v>
      </c>
      <c r="D94" s="38"/>
      <c r="E94" s="38"/>
      <c r="F94" s="38"/>
      <c r="G94" s="38"/>
      <c r="H94" s="38"/>
      <c r="I94" s="38"/>
      <c r="J94" s="38"/>
      <c r="K94" s="38"/>
      <c r="L94" s="40">
        <v>12034</v>
      </c>
      <c r="M94" s="39">
        <v>8015</v>
      </c>
      <c r="N94" s="39">
        <v>20</v>
      </c>
      <c r="O94" s="39">
        <v>0</v>
      </c>
      <c r="P94" s="39">
        <v>0</v>
      </c>
      <c r="Q94" s="39">
        <v>0</v>
      </c>
      <c r="R94" s="39">
        <v>0</v>
      </c>
      <c r="S94" s="39">
        <v>0</v>
      </c>
      <c r="T94" s="39">
        <v>0</v>
      </c>
      <c r="U94" s="39">
        <v>0</v>
      </c>
      <c r="V94" s="39">
        <v>0</v>
      </c>
      <c r="W94" s="39">
        <v>0</v>
      </c>
      <c r="X94" s="39">
        <v>0</v>
      </c>
      <c r="Y94" s="39">
        <v>0</v>
      </c>
      <c r="Z94" s="39">
        <v>0</v>
      </c>
      <c r="AA94" s="39">
        <v>43</v>
      </c>
      <c r="AB94" s="39">
        <v>0</v>
      </c>
      <c r="AC94" s="39">
        <v>0</v>
      </c>
      <c r="AD94" s="39">
        <v>0</v>
      </c>
      <c r="AE94" s="39">
        <v>0</v>
      </c>
      <c r="AF94" s="39">
        <v>0</v>
      </c>
      <c r="AG94" s="39">
        <v>0</v>
      </c>
      <c r="AH94" s="39">
        <v>0</v>
      </c>
      <c r="AI94" s="39">
        <v>0</v>
      </c>
      <c r="AJ94" s="39">
        <v>0</v>
      </c>
      <c r="AK94" s="39">
        <v>0</v>
      </c>
      <c r="AL94" s="39">
        <v>0</v>
      </c>
      <c r="AM94" s="39">
        <v>0</v>
      </c>
      <c r="AN94" s="39">
        <v>0</v>
      </c>
      <c r="AO94" s="39">
        <v>0</v>
      </c>
      <c r="AP94" s="39">
        <v>0</v>
      </c>
      <c r="AQ94" s="39">
        <v>16</v>
      </c>
      <c r="AR94" s="39">
        <v>4383</v>
      </c>
      <c r="AS94" s="39">
        <v>0</v>
      </c>
      <c r="AT94" s="39">
        <v>0</v>
      </c>
      <c r="AU94" s="39">
        <v>0</v>
      </c>
      <c r="AV94" s="39">
        <v>21</v>
      </c>
      <c r="AW94" s="39">
        <v>0</v>
      </c>
      <c r="AX94" s="39">
        <v>0</v>
      </c>
      <c r="AY94" s="39">
        <v>1</v>
      </c>
      <c r="AZ94" s="39">
        <v>0</v>
      </c>
      <c r="BA94" s="39">
        <v>5193</v>
      </c>
      <c r="BB94" s="39">
        <v>605</v>
      </c>
      <c r="BC94" s="39">
        <v>1566</v>
      </c>
      <c r="BD94" s="39">
        <v>45</v>
      </c>
      <c r="BE94" s="39">
        <v>305</v>
      </c>
      <c r="BF94" s="39">
        <v>350</v>
      </c>
      <c r="BG94" s="80">
        <v>0</v>
      </c>
      <c r="BH94" s="81">
        <v>32597</v>
      </c>
      <c r="BI94" s="41"/>
      <c r="BJ94" s="38">
        <v>5972</v>
      </c>
      <c r="BK94" s="82">
        <v>12086</v>
      </c>
      <c r="BL94" s="40">
        <v>12086</v>
      </c>
      <c r="BM94" s="83">
        <v>0</v>
      </c>
      <c r="BN94" s="38">
        <v>12086</v>
      </c>
      <c r="BO94" s="84">
        <v>0</v>
      </c>
      <c r="BP94" s="84">
        <v>0</v>
      </c>
      <c r="BQ94" s="38">
        <v>1259129</v>
      </c>
      <c r="BR94" s="85">
        <v>0</v>
      </c>
      <c r="BS94" s="41">
        <v>0</v>
      </c>
      <c r="BW94"/>
      <c r="BX94"/>
      <c r="BY94"/>
      <c r="BZ94"/>
    </row>
    <row r="95" spans="1:78" s="10" customFormat="1" x14ac:dyDescent="0.3">
      <c r="A95" s="60" t="s">
        <v>50</v>
      </c>
      <c r="B95" s="41" t="s">
        <v>217</v>
      </c>
      <c r="C95" s="39">
        <v>514908</v>
      </c>
      <c r="D95" s="38"/>
      <c r="E95" s="38"/>
      <c r="F95" s="38"/>
      <c r="G95" s="38"/>
      <c r="H95" s="38"/>
      <c r="I95" s="38"/>
      <c r="J95" s="38"/>
      <c r="K95" s="38"/>
      <c r="L95" s="40">
        <v>23</v>
      </c>
      <c r="M95" s="39">
        <v>2664</v>
      </c>
      <c r="N95" s="39">
        <v>887</v>
      </c>
      <c r="O95" s="39">
        <v>1672</v>
      </c>
      <c r="P95" s="39">
        <v>18444</v>
      </c>
      <c r="Q95" s="39">
        <v>1839</v>
      </c>
      <c r="R95" s="39">
        <v>1478</v>
      </c>
      <c r="S95" s="39">
        <v>1420</v>
      </c>
      <c r="T95" s="39">
        <v>2106</v>
      </c>
      <c r="U95" s="39">
        <v>2850</v>
      </c>
      <c r="V95" s="39">
        <v>425</v>
      </c>
      <c r="W95" s="39">
        <v>2393</v>
      </c>
      <c r="X95" s="39">
        <v>1922</v>
      </c>
      <c r="Y95" s="39">
        <v>384</v>
      </c>
      <c r="Z95" s="39">
        <v>171</v>
      </c>
      <c r="AA95" s="39">
        <v>546</v>
      </c>
      <c r="AB95" s="39">
        <v>48</v>
      </c>
      <c r="AC95" s="39">
        <v>1122</v>
      </c>
      <c r="AD95" s="39">
        <v>1138</v>
      </c>
      <c r="AE95" s="39">
        <v>6629</v>
      </c>
      <c r="AF95" s="39">
        <v>2646</v>
      </c>
      <c r="AG95" s="39">
        <v>414</v>
      </c>
      <c r="AH95" s="39">
        <v>721</v>
      </c>
      <c r="AI95" s="39">
        <v>63642</v>
      </c>
      <c r="AJ95" s="39">
        <v>0</v>
      </c>
      <c r="AK95" s="39">
        <v>77</v>
      </c>
      <c r="AL95" s="39">
        <v>6</v>
      </c>
      <c r="AM95" s="39">
        <v>56</v>
      </c>
      <c r="AN95" s="39">
        <v>3880</v>
      </c>
      <c r="AO95" s="39">
        <v>1100</v>
      </c>
      <c r="AP95" s="39">
        <v>4230</v>
      </c>
      <c r="AQ95" s="39">
        <v>1084</v>
      </c>
      <c r="AR95" s="39">
        <v>3787</v>
      </c>
      <c r="AS95" s="39">
        <v>43483</v>
      </c>
      <c r="AT95" s="39">
        <v>110717</v>
      </c>
      <c r="AU95" s="39">
        <v>15968</v>
      </c>
      <c r="AV95" s="39">
        <v>9212</v>
      </c>
      <c r="AW95" s="39">
        <v>9201</v>
      </c>
      <c r="AX95" s="39">
        <v>1185</v>
      </c>
      <c r="AY95" s="39">
        <v>4318</v>
      </c>
      <c r="AZ95" s="39">
        <v>4094</v>
      </c>
      <c r="BA95" s="39">
        <v>21668</v>
      </c>
      <c r="BB95" s="39">
        <v>5708</v>
      </c>
      <c r="BC95" s="39">
        <v>6652</v>
      </c>
      <c r="BD95" s="39">
        <v>175</v>
      </c>
      <c r="BE95" s="39">
        <v>2165</v>
      </c>
      <c r="BF95" s="39">
        <v>1371</v>
      </c>
      <c r="BG95" s="80">
        <v>0</v>
      </c>
      <c r="BH95" s="81">
        <v>365721</v>
      </c>
      <c r="BI95" s="41"/>
      <c r="BJ95" s="38">
        <v>0</v>
      </c>
      <c r="BK95" s="82">
        <v>149187</v>
      </c>
      <c r="BL95" s="40">
        <v>149187</v>
      </c>
      <c r="BM95" s="83">
        <v>0</v>
      </c>
      <c r="BN95" s="38">
        <v>149187</v>
      </c>
      <c r="BO95" s="84">
        <v>0</v>
      </c>
      <c r="BP95" s="84">
        <v>0</v>
      </c>
      <c r="BQ95" s="38">
        <v>0</v>
      </c>
      <c r="BR95" s="85">
        <v>0</v>
      </c>
      <c r="BS95" s="41">
        <v>0</v>
      </c>
      <c r="BW95"/>
      <c r="BX95"/>
      <c r="BY95"/>
      <c r="BZ95"/>
    </row>
    <row r="96" spans="1:78" s="10" customFormat="1" x14ac:dyDescent="0.3">
      <c r="A96" s="60" t="s">
        <v>49</v>
      </c>
      <c r="B96" s="41" t="s">
        <v>48</v>
      </c>
      <c r="C96" s="39">
        <v>3244914</v>
      </c>
      <c r="D96" s="38"/>
      <c r="E96" s="38"/>
      <c r="F96" s="38"/>
      <c r="G96" s="38"/>
      <c r="H96" s="38"/>
      <c r="I96" s="38"/>
      <c r="J96" s="38"/>
      <c r="K96" s="38"/>
      <c r="L96" s="40">
        <v>61</v>
      </c>
      <c r="M96" s="39">
        <v>15746</v>
      </c>
      <c r="N96" s="39">
        <v>70</v>
      </c>
      <c r="O96" s="39">
        <v>1888</v>
      </c>
      <c r="P96" s="39">
        <v>120853</v>
      </c>
      <c r="Q96" s="39">
        <v>3370</v>
      </c>
      <c r="R96" s="39">
        <v>523</v>
      </c>
      <c r="S96" s="39">
        <v>608</v>
      </c>
      <c r="T96" s="39">
        <v>12059</v>
      </c>
      <c r="U96" s="39">
        <v>8909</v>
      </c>
      <c r="V96" s="39">
        <v>209</v>
      </c>
      <c r="W96" s="39">
        <v>3728</v>
      </c>
      <c r="X96" s="39">
        <v>2738</v>
      </c>
      <c r="Y96" s="39">
        <v>462</v>
      </c>
      <c r="Z96" s="39">
        <v>10</v>
      </c>
      <c r="AA96" s="39">
        <v>666</v>
      </c>
      <c r="AB96" s="39">
        <v>136</v>
      </c>
      <c r="AC96" s="39">
        <v>1745</v>
      </c>
      <c r="AD96" s="39">
        <v>659</v>
      </c>
      <c r="AE96" s="39">
        <v>929</v>
      </c>
      <c r="AF96" s="39">
        <v>1583</v>
      </c>
      <c r="AG96" s="39">
        <v>57</v>
      </c>
      <c r="AH96" s="39">
        <v>187</v>
      </c>
      <c r="AI96" s="39">
        <v>2732</v>
      </c>
      <c r="AJ96" s="39">
        <v>1</v>
      </c>
      <c r="AK96" s="39">
        <v>128</v>
      </c>
      <c r="AL96" s="39">
        <v>10</v>
      </c>
      <c r="AM96" s="39">
        <v>46</v>
      </c>
      <c r="AN96" s="39">
        <v>1548</v>
      </c>
      <c r="AO96" s="39">
        <v>90</v>
      </c>
      <c r="AP96" s="39">
        <v>2562</v>
      </c>
      <c r="AQ96" s="39">
        <v>740</v>
      </c>
      <c r="AR96" s="39">
        <v>4393</v>
      </c>
      <c r="AS96" s="39">
        <v>1915049</v>
      </c>
      <c r="AT96" s="39">
        <v>21417</v>
      </c>
      <c r="AU96" s="39">
        <v>19775</v>
      </c>
      <c r="AV96" s="39">
        <v>5915</v>
      </c>
      <c r="AW96" s="39">
        <v>10331</v>
      </c>
      <c r="AX96" s="39">
        <v>117</v>
      </c>
      <c r="AY96" s="39">
        <v>17889</v>
      </c>
      <c r="AZ96" s="39">
        <v>16158</v>
      </c>
      <c r="BA96" s="39">
        <v>5785</v>
      </c>
      <c r="BB96" s="39">
        <v>101</v>
      </c>
      <c r="BC96" s="39">
        <v>134</v>
      </c>
      <c r="BD96" s="39">
        <v>346</v>
      </c>
      <c r="BE96" s="39">
        <v>4557</v>
      </c>
      <c r="BF96" s="39">
        <v>2716</v>
      </c>
      <c r="BG96" s="80">
        <v>0</v>
      </c>
      <c r="BH96" s="81">
        <v>2209736</v>
      </c>
      <c r="BI96" s="41"/>
      <c r="BJ96" s="38">
        <v>123819</v>
      </c>
      <c r="BK96" s="82">
        <v>911359</v>
      </c>
      <c r="BL96" s="40">
        <v>911359</v>
      </c>
      <c r="BM96" s="83">
        <v>0</v>
      </c>
      <c r="BN96" s="38">
        <v>911359</v>
      </c>
      <c r="BO96" s="84">
        <v>0</v>
      </c>
      <c r="BP96" s="84">
        <v>0</v>
      </c>
      <c r="BQ96" s="38">
        <v>0</v>
      </c>
      <c r="BR96" s="85">
        <v>0</v>
      </c>
      <c r="BS96" s="41">
        <v>0</v>
      </c>
      <c r="BW96"/>
      <c r="BX96"/>
      <c r="BY96"/>
      <c r="BZ96"/>
    </row>
    <row r="97" spans="1:78" s="10" customFormat="1" x14ac:dyDescent="0.3">
      <c r="A97" s="60" t="s">
        <v>47</v>
      </c>
      <c r="B97" s="41" t="s">
        <v>46</v>
      </c>
      <c r="C97" s="39">
        <v>1568429</v>
      </c>
      <c r="D97" s="38"/>
      <c r="E97" s="38"/>
      <c r="F97" s="38"/>
      <c r="G97" s="38"/>
      <c r="H97" s="38"/>
      <c r="I97" s="38"/>
      <c r="J97" s="38"/>
      <c r="K97" s="38"/>
      <c r="L97" s="40">
        <v>0</v>
      </c>
      <c r="M97" s="39">
        <v>150</v>
      </c>
      <c r="N97" s="39">
        <v>2</v>
      </c>
      <c r="O97" s="39">
        <v>44</v>
      </c>
      <c r="P97" s="39">
        <v>0</v>
      </c>
      <c r="Q97" s="39">
        <v>0</v>
      </c>
      <c r="R97" s="39">
        <v>48</v>
      </c>
      <c r="S97" s="39">
        <v>62</v>
      </c>
      <c r="T97" s="39">
        <v>59</v>
      </c>
      <c r="U97" s="39">
        <v>45</v>
      </c>
      <c r="V97" s="39">
        <v>3</v>
      </c>
      <c r="W97" s="39">
        <v>855</v>
      </c>
      <c r="X97" s="39">
        <v>121</v>
      </c>
      <c r="Y97" s="39">
        <v>25</v>
      </c>
      <c r="Z97" s="39">
        <v>17</v>
      </c>
      <c r="AA97" s="39">
        <v>50</v>
      </c>
      <c r="AB97" s="39">
        <v>13</v>
      </c>
      <c r="AC97" s="39">
        <v>11</v>
      </c>
      <c r="AD97" s="39">
        <v>693</v>
      </c>
      <c r="AE97" s="39">
        <v>145</v>
      </c>
      <c r="AF97" s="39">
        <v>63</v>
      </c>
      <c r="AG97" s="39">
        <v>15</v>
      </c>
      <c r="AH97" s="39">
        <v>14</v>
      </c>
      <c r="AI97" s="39">
        <v>298</v>
      </c>
      <c r="AJ97" s="39">
        <v>0</v>
      </c>
      <c r="AK97" s="39">
        <v>95</v>
      </c>
      <c r="AL97" s="39">
        <v>7</v>
      </c>
      <c r="AM97" s="39">
        <v>21</v>
      </c>
      <c r="AN97" s="39">
        <v>22</v>
      </c>
      <c r="AO97" s="39">
        <v>52</v>
      </c>
      <c r="AP97" s="39">
        <v>46</v>
      </c>
      <c r="AQ97" s="39">
        <v>24</v>
      </c>
      <c r="AR97" s="39">
        <v>356</v>
      </c>
      <c r="AS97" s="39">
        <v>3193</v>
      </c>
      <c r="AT97" s="39">
        <v>1806</v>
      </c>
      <c r="AU97" s="39">
        <v>6555</v>
      </c>
      <c r="AV97" s="39">
        <v>720</v>
      </c>
      <c r="AW97" s="39">
        <v>1692</v>
      </c>
      <c r="AX97" s="39">
        <v>28</v>
      </c>
      <c r="AY97" s="39">
        <v>397</v>
      </c>
      <c r="AZ97" s="39">
        <v>361</v>
      </c>
      <c r="BA97" s="39">
        <v>1857</v>
      </c>
      <c r="BB97" s="39">
        <v>151</v>
      </c>
      <c r="BC97" s="39">
        <v>79</v>
      </c>
      <c r="BD97" s="39">
        <v>37</v>
      </c>
      <c r="BE97" s="39">
        <v>323</v>
      </c>
      <c r="BF97" s="39">
        <v>291</v>
      </c>
      <c r="BG97" s="80">
        <v>0</v>
      </c>
      <c r="BH97" s="81">
        <v>20846</v>
      </c>
      <c r="BI97" s="41"/>
      <c r="BJ97" s="38">
        <v>0</v>
      </c>
      <c r="BK97" s="82">
        <v>1547583</v>
      </c>
      <c r="BL97" s="40">
        <v>1547583</v>
      </c>
      <c r="BM97" s="83">
        <v>0</v>
      </c>
      <c r="BN97" s="38">
        <v>1547583</v>
      </c>
      <c r="BO97" s="84">
        <v>0</v>
      </c>
      <c r="BP97" s="84">
        <v>0</v>
      </c>
      <c r="BQ97" s="38">
        <v>0</v>
      </c>
      <c r="BR97" s="85">
        <v>0</v>
      </c>
      <c r="BS97" s="41">
        <v>0</v>
      </c>
      <c r="BW97"/>
      <c r="BX97"/>
      <c r="BY97"/>
      <c r="BZ97"/>
    </row>
    <row r="98" spans="1:78" s="10" customFormat="1" x14ac:dyDescent="0.3">
      <c r="A98" s="60" t="s">
        <v>45</v>
      </c>
      <c r="B98" s="41" t="s">
        <v>44</v>
      </c>
      <c r="C98" s="39">
        <v>1347049</v>
      </c>
      <c r="D98" s="38"/>
      <c r="E98" s="38"/>
      <c r="F98" s="38"/>
      <c r="G98" s="38"/>
      <c r="H98" s="38"/>
      <c r="I98" s="38"/>
      <c r="J98" s="38"/>
      <c r="K98" s="38"/>
      <c r="L98" s="40">
        <v>3516</v>
      </c>
      <c r="M98" s="39">
        <v>48320</v>
      </c>
      <c r="N98" s="39">
        <v>871</v>
      </c>
      <c r="O98" s="39">
        <v>3158</v>
      </c>
      <c r="P98" s="39">
        <v>2574</v>
      </c>
      <c r="Q98" s="39">
        <v>1190</v>
      </c>
      <c r="R98" s="39">
        <v>8678</v>
      </c>
      <c r="S98" s="39">
        <v>557</v>
      </c>
      <c r="T98" s="39">
        <v>3673</v>
      </c>
      <c r="U98" s="39">
        <v>2321</v>
      </c>
      <c r="V98" s="39">
        <v>474</v>
      </c>
      <c r="W98" s="39">
        <v>4335</v>
      </c>
      <c r="X98" s="39">
        <v>2284</v>
      </c>
      <c r="Y98" s="39">
        <v>1642</v>
      </c>
      <c r="Z98" s="39">
        <v>1216</v>
      </c>
      <c r="AA98" s="39">
        <v>1475</v>
      </c>
      <c r="AB98" s="39">
        <v>65</v>
      </c>
      <c r="AC98" s="39">
        <v>1007</v>
      </c>
      <c r="AD98" s="39">
        <v>3212</v>
      </c>
      <c r="AE98" s="39">
        <v>2039</v>
      </c>
      <c r="AF98" s="39">
        <v>3889</v>
      </c>
      <c r="AG98" s="39">
        <v>452</v>
      </c>
      <c r="AH98" s="39">
        <v>854</v>
      </c>
      <c r="AI98" s="39">
        <v>7427</v>
      </c>
      <c r="AJ98" s="39">
        <v>1</v>
      </c>
      <c r="AK98" s="39">
        <v>254</v>
      </c>
      <c r="AL98" s="39">
        <v>19</v>
      </c>
      <c r="AM98" s="39">
        <v>160</v>
      </c>
      <c r="AN98" s="39">
        <v>2938</v>
      </c>
      <c r="AO98" s="39">
        <v>1373</v>
      </c>
      <c r="AP98" s="39">
        <v>7220</v>
      </c>
      <c r="AQ98" s="39">
        <v>1927</v>
      </c>
      <c r="AR98" s="39">
        <v>17849</v>
      </c>
      <c r="AS98" s="39">
        <v>71913</v>
      </c>
      <c r="AT98" s="39">
        <v>83505</v>
      </c>
      <c r="AU98" s="39">
        <v>44228</v>
      </c>
      <c r="AV98" s="39">
        <v>235263</v>
      </c>
      <c r="AW98" s="39">
        <v>19950</v>
      </c>
      <c r="AX98" s="39">
        <v>2200</v>
      </c>
      <c r="AY98" s="39">
        <v>6876</v>
      </c>
      <c r="AZ98" s="39">
        <v>6336</v>
      </c>
      <c r="BA98" s="39">
        <v>29203</v>
      </c>
      <c r="BB98" s="39">
        <v>4501</v>
      </c>
      <c r="BC98" s="39">
        <v>6248</v>
      </c>
      <c r="BD98" s="39">
        <v>520</v>
      </c>
      <c r="BE98" s="39">
        <v>4948</v>
      </c>
      <c r="BF98" s="39">
        <v>4082</v>
      </c>
      <c r="BG98" s="80">
        <v>0</v>
      </c>
      <c r="BH98" s="81">
        <v>656743</v>
      </c>
      <c r="BI98" s="41"/>
      <c r="BJ98" s="38">
        <v>72261</v>
      </c>
      <c r="BK98" s="82">
        <v>447065</v>
      </c>
      <c r="BL98" s="40">
        <v>447065</v>
      </c>
      <c r="BM98" s="83">
        <v>0</v>
      </c>
      <c r="BN98" s="38">
        <v>447065</v>
      </c>
      <c r="BO98" s="84">
        <v>0</v>
      </c>
      <c r="BP98" s="84">
        <v>0</v>
      </c>
      <c r="BQ98" s="38">
        <v>170980</v>
      </c>
      <c r="BR98" s="85">
        <v>0</v>
      </c>
      <c r="BS98" s="41">
        <v>0</v>
      </c>
      <c r="BW98"/>
      <c r="BX98"/>
      <c r="BY98"/>
      <c r="BZ98"/>
    </row>
    <row r="99" spans="1:78" s="10" customFormat="1" x14ac:dyDescent="0.3">
      <c r="A99" s="60" t="s">
        <v>43</v>
      </c>
      <c r="B99" s="41" t="s">
        <v>42</v>
      </c>
      <c r="C99" s="39">
        <v>792016</v>
      </c>
      <c r="D99" s="38"/>
      <c r="E99" s="38"/>
      <c r="F99" s="38"/>
      <c r="G99" s="38"/>
      <c r="H99" s="38"/>
      <c r="I99" s="38"/>
      <c r="J99" s="38"/>
      <c r="K99" s="38"/>
      <c r="L99" s="40">
        <v>2495</v>
      </c>
      <c r="M99" s="39">
        <v>6909</v>
      </c>
      <c r="N99" s="39">
        <v>501</v>
      </c>
      <c r="O99" s="39">
        <v>3952</v>
      </c>
      <c r="P99" s="39">
        <v>1761</v>
      </c>
      <c r="Q99" s="39">
        <v>724</v>
      </c>
      <c r="R99" s="39">
        <v>905</v>
      </c>
      <c r="S99" s="39">
        <v>850</v>
      </c>
      <c r="T99" s="39">
        <v>116</v>
      </c>
      <c r="U99" s="39">
        <v>7524</v>
      </c>
      <c r="V99" s="39">
        <v>2861</v>
      </c>
      <c r="W99" s="39">
        <v>2547</v>
      </c>
      <c r="X99" s="39">
        <v>167</v>
      </c>
      <c r="Y99" s="39">
        <v>93</v>
      </c>
      <c r="Z99" s="39">
        <v>22</v>
      </c>
      <c r="AA99" s="39">
        <v>2659</v>
      </c>
      <c r="AB99" s="39">
        <v>32</v>
      </c>
      <c r="AC99" s="39">
        <v>1784</v>
      </c>
      <c r="AD99" s="39">
        <v>87</v>
      </c>
      <c r="AE99" s="39">
        <v>6188</v>
      </c>
      <c r="AF99" s="39">
        <v>2069</v>
      </c>
      <c r="AG99" s="39">
        <v>891</v>
      </c>
      <c r="AH99" s="39">
        <v>1281</v>
      </c>
      <c r="AI99" s="39">
        <v>5825</v>
      </c>
      <c r="AJ99" s="39">
        <v>0</v>
      </c>
      <c r="AK99" s="39">
        <v>644</v>
      </c>
      <c r="AL99" s="39">
        <v>48</v>
      </c>
      <c r="AM99" s="39">
        <v>10</v>
      </c>
      <c r="AN99" s="39">
        <v>790</v>
      </c>
      <c r="AO99" s="39">
        <v>240</v>
      </c>
      <c r="AP99" s="39">
        <v>681</v>
      </c>
      <c r="AQ99" s="39">
        <v>404</v>
      </c>
      <c r="AR99" s="39">
        <v>5690</v>
      </c>
      <c r="AS99" s="39">
        <v>10537</v>
      </c>
      <c r="AT99" s="39">
        <v>16254</v>
      </c>
      <c r="AU99" s="39">
        <v>11951</v>
      </c>
      <c r="AV99" s="39">
        <v>2206</v>
      </c>
      <c r="AW99" s="39">
        <v>475090</v>
      </c>
      <c r="AX99" s="39">
        <v>361</v>
      </c>
      <c r="AY99" s="39">
        <v>453</v>
      </c>
      <c r="AZ99" s="39">
        <v>436</v>
      </c>
      <c r="BA99" s="39">
        <v>846</v>
      </c>
      <c r="BB99" s="39">
        <v>1182</v>
      </c>
      <c r="BC99" s="39">
        <v>661</v>
      </c>
      <c r="BD99" s="39">
        <v>687</v>
      </c>
      <c r="BE99" s="39">
        <v>4852</v>
      </c>
      <c r="BF99" s="39">
        <v>5391</v>
      </c>
      <c r="BG99" s="80">
        <v>0</v>
      </c>
      <c r="BH99" s="81">
        <v>591657</v>
      </c>
      <c r="BI99" s="41"/>
      <c r="BJ99" s="38">
        <v>49299</v>
      </c>
      <c r="BK99" s="82">
        <v>151060</v>
      </c>
      <c r="BL99" s="40">
        <v>138671</v>
      </c>
      <c r="BM99" s="83">
        <v>0</v>
      </c>
      <c r="BN99" s="38">
        <v>138671</v>
      </c>
      <c r="BO99" s="84">
        <v>12389</v>
      </c>
      <c r="BP99" s="84">
        <v>0</v>
      </c>
      <c r="BQ99" s="38">
        <v>0</v>
      </c>
      <c r="BR99" s="85">
        <v>0</v>
      </c>
      <c r="BS99" s="41">
        <v>0</v>
      </c>
      <c r="BW99"/>
      <c r="BX99"/>
      <c r="BY99"/>
      <c r="BZ99"/>
    </row>
    <row r="100" spans="1:78" s="10" customFormat="1" x14ac:dyDescent="0.3">
      <c r="A100" s="60" t="s">
        <v>41</v>
      </c>
      <c r="B100" s="41" t="s">
        <v>40</v>
      </c>
      <c r="C100" s="39">
        <v>1151967</v>
      </c>
      <c r="D100" s="38"/>
      <c r="E100" s="38"/>
      <c r="F100" s="38"/>
      <c r="G100" s="38"/>
      <c r="H100" s="38"/>
      <c r="I100" s="38"/>
      <c r="J100" s="38"/>
      <c r="K100" s="38"/>
      <c r="L100" s="40">
        <v>65</v>
      </c>
      <c r="M100" s="39">
        <v>2957</v>
      </c>
      <c r="N100" s="39">
        <v>599</v>
      </c>
      <c r="O100" s="39">
        <v>7009</v>
      </c>
      <c r="P100" s="39">
        <v>91</v>
      </c>
      <c r="Q100" s="39">
        <v>521</v>
      </c>
      <c r="R100" s="39">
        <v>12307</v>
      </c>
      <c r="S100" s="39">
        <v>219</v>
      </c>
      <c r="T100" s="39">
        <v>2051</v>
      </c>
      <c r="U100" s="39">
        <v>2553</v>
      </c>
      <c r="V100" s="39">
        <v>340</v>
      </c>
      <c r="W100" s="39">
        <v>3234</v>
      </c>
      <c r="X100" s="39">
        <v>1456</v>
      </c>
      <c r="Y100" s="39">
        <v>288</v>
      </c>
      <c r="Z100" s="39">
        <v>339</v>
      </c>
      <c r="AA100" s="39">
        <v>1786</v>
      </c>
      <c r="AB100" s="39">
        <v>560</v>
      </c>
      <c r="AC100" s="39">
        <v>1527</v>
      </c>
      <c r="AD100" s="39">
        <v>2567</v>
      </c>
      <c r="AE100" s="39">
        <v>1756</v>
      </c>
      <c r="AF100" s="39">
        <v>2468</v>
      </c>
      <c r="AG100" s="39">
        <v>338</v>
      </c>
      <c r="AH100" s="39">
        <v>590</v>
      </c>
      <c r="AI100" s="39">
        <v>2465</v>
      </c>
      <c r="AJ100" s="39">
        <v>1</v>
      </c>
      <c r="AK100" s="39">
        <v>145</v>
      </c>
      <c r="AL100" s="39">
        <v>11</v>
      </c>
      <c r="AM100" s="39">
        <v>212</v>
      </c>
      <c r="AN100" s="39">
        <v>6426</v>
      </c>
      <c r="AO100" s="39">
        <v>1389</v>
      </c>
      <c r="AP100" s="39">
        <v>1177</v>
      </c>
      <c r="AQ100" s="39">
        <v>332</v>
      </c>
      <c r="AR100" s="39">
        <v>8049</v>
      </c>
      <c r="AS100" s="39">
        <v>80964</v>
      </c>
      <c r="AT100" s="39">
        <v>96004</v>
      </c>
      <c r="AU100" s="39">
        <v>79105</v>
      </c>
      <c r="AV100" s="39">
        <v>27618</v>
      </c>
      <c r="AW100" s="39">
        <v>13630</v>
      </c>
      <c r="AX100" s="39">
        <v>514</v>
      </c>
      <c r="AY100" s="39">
        <v>6797</v>
      </c>
      <c r="AZ100" s="39">
        <v>6286</v>
      </c>
      <c r="BA100" s="39">
        <v>3965</v>
      </c>
      <c r="BB100" s="39">
        <v>4686</v>
      </c>
      <c r="BC100" s="39">
        <v>9280</v>
      </c>
      <c r="BD100" s="39">
        <v>136</v>
      </c>
      <c r="BE100" s="39">
        <v>2314</v>
      </c>
      <c r="BF100" s="39">
        <v>1064</v>
      </c>
      <c r="BG100" s="80">
        <v>0</v>
      </c>
      <c r="BH100" s="81">
        <v>398191</v>
      </c>
      <c r="BI100" s="41"/>
      <c r="BJ100" s="38">
        <v>0</v>
      </c>
      <c r="BK100" s="82">
        <v>753776</v>
      </c>
      <c r="BL100" s="40">
        <v>753776</v>
      </c>
      <c r="BM100" s="83">
        <v>321946</v>
      </c>
      <c r="BN100" s="38">
        <v>431830</v>
      </c>
      <c r="BO100" s="84">
        <v>0</v>
      </c>
      <c r="BP100" s="84">
        <v>0</v>
      </c>
      <c r="BQ100" s="38">
        <v>0</v>
      </c>
      <c r="BR100" s="85">
        <v>0</v>
      </c>
      <c r="BS100" s="41">
        <v>0</v>
      </c>
      <c r="BW100"/>
      <c r="BX100"/>
      <c r="BY100"/>
      <c r="BZ100"/>
    </row>
    <row r="101" spans="1:78" s="10" customFormat="1" x14ac:dyDescent="0.3">
      <c r="A101" s="60" t="s">
        <v>39</v>
      </c>
      <c r="B101" s="41" t="s">
        <v>38</v>
      </c>
      <c r="C101" s="39">
        <v>777600</v>
      </c>
      <c r="D101" s="38"/>
      <c r="E101" s="38"/>
      <c r="F101" s="38"/>
      <c r="G101" s="38"/>
      <c r="H101" s="38"/>
      <c r="I101" s="38"/>
      <c r="J101" s="38"/>
      <c r="K101" s="38"/>
      <c r="L101" s="40">
        <v>2666</v>
      </c>
      <c r="M101" s="39">
        <v>12695</v>
      </c>
      <c r="N101" s="39">
        <v>2577</v>
      </c>
      <c r="O101" s="39">
        <v>8177</v>
      </c>
      <c r="P101" s="39">
        <v>10376</v>
      </c>
      <c r="Q101" s="39">
        <v>4497</v>
      </c>
      <c r="R101" s="39">
        <v>30008</v>
      </c>
      <c r="S101" s="39">
        <v>1390</v>
      </c>
      <c r="T101" s="39">
        <v>10101</v>
      </c>
      <c r="U101" s="39">
        <v>5512</v>
      </c>
      <c r="V101" s="39">
        <v>825</v>
      </c>
      <c r="W101" s="39">
        <v>13798</v>
      </c>
      <c r="X101" s="39">
        <v>3900</v>
      </c>
      <c r="Y101" s="39">
        <v>5430</v>
      </c>
      <c r="Z101" s="39">
        <v>3111</v>
      </c>
      <c r="AA101" s="39">
        <v>3404</v>
      </c>
      <c r="AB101" s="39">
        <v>95</v>
      </c>
      <c r="AC101" s="39">
        <v>2792</v>
      </c>
      <c r="AD101" s="39">
        <v>4294</v>
      </c>
      <c r="AE101" s="39">
        <v>6076</v>
      </c>
      <c r="AF101" s="39">
        <v>10446</v>
      </c>
      <c r="AG101" s="39">
        <v>1351</v>
      </c>
      <c r="AH101" s="39">
        <v>2658</v>
      </c>
      <c r="AI101" s="39">
        <v>20749</v>
      </c>
      <c r="AJ101" s="39">
        <v>3</v>
      </c>
      <c r="AK101" s="39">
        <v>572</v>
      </c>
      <c r="AL101" s="39">
        <v>42</v>
      </c>
      <c r="AM101" s="39">
        <v>480</v>
      </c>
      <c r="AN101" s="39">
        <v>8141</v>
      </c>
      <c r="AO101" s="39">
        <v>3065</v>
      </c>
      <c r="AP101" s="39">
        <v>20320</v>
      </c>
      <c r="AQ101" s="39">
        <v>5055</v>
      </c>
      <c r="AR101" s="39">
        <v>59846</v>
      </c>
      <c r="AS101" s="39">
        <v>53044</v>
      </c>
      <c r="AT101" s="39">
        <v>52332</v>
      </c>
      <c r="AU101" s="39">
        <v>58737</v>
      </c>
      <c r="AV101" s="39">
        <v>86702</v>
      </c>
      <c r="AW101" s="39">
        <v>13617</v>
      </c>
      <c r="AX101" s="39">
        <v>6897</v>
      </c>
      <c r="AY101" s="39">
        <v>15214</v>
      </c>
      <c r="AZ101" s="39">
        <v>14007</v>
      </c>
      <c r="BA101" s="39">
        <v>15603</v>
      </c>
      <c r="BB101" s="39">
        <v>7323</v>
      </c>
      <c r="BC101" s="39">
        <v>10584</v>
      </c>
      <c r="BD101" s="39">
        <v>405</v>
      </c>
      <c r="BE101" s="39">
        <v>5855</v>
      </c>
      <c r="BF101" s="39">
        <v>3177</v>
      </c>
      <c r="BG101" s="80">
        <v>0</v>
      </c>
      <c r="BH101" s="81">
        <v>607949</v>
      </c>
      <c r="BI101" s="41"/>
      <c r="BJ101" s="38">
        <v>116316</v>
      </c>
      <c r="BK101" s="82">
        <v>4928</v>
      </c>
      <c r="BL101" s="40">
        <v>4928</v>
      </c>
      <c r="BM101" s="83">
        <v>0</v>
      </c>
      <c r="BN101" s="38">
        <v>4928</v>
      </c>
      <c r="BO101" s="84">
        <v>0</v>
      </c>
      <c r="BP101" s="84">
        <v>0</v>
      </c>
      <c r="BQ101" s="38">
        <v>48407</v>
      </c>
      <c r="BR101" s="85">
        <v>0</v>
      </c>
      <c r="BS101" s="41">
        <v>0</v>
      </c>
      <c r="BW101"/>
      <c r="BX101"/>
      <c r="BY101"/>
      <c r="BZ101"/>
    </row>
    <row r="102" spans="1:78" s="10" customFormat="1" x14ac:dyDescent="0.3">
      <c r="A102" s="60" t="s">
        <v>37</v>
      </c>
      <c r="B102" s="41" t="s">
        <v>36</v>
      </c>
      <c r="C102" s="39">
        <v>541585</v>
      </c>
      <c r="D102" s="38"/>
      <c r="E102" s="38"/>
      <c r="F102" s="38"/>
      <c r="G102" s="38"/>
      <c r="H102" s="38"/>
      <c r="I102" s="38"/>
      <c r="J102" s="38"/>
      <c r="K102" s="38"/>
      <c r="L102" s="40">
        <v>2253</v>
      </c>
      <c r="M102" s="39">
        <v>10806</v>
      </c>
      <c r="N102" s="39">
        <v>2179</v>
      </c>
      <c r="O102" s="39">
        <v>6921</v>
      </c>
      <c r="P102" s="39">
        <v>9387</v>
      </c>
      <c r="Q102" s="39">
        <v>3819</v>
      </c>
      <c r="R102" s="39">
        <v>25367</v>
      </c>
      <c r="S102" s="39">
        <v>1178</v>
      </c>
      <c r="T102" s="39">
        <v>8599</v>
      </c>
      <c r="U102" s="39">
        <v>4704</v>
      </c>
      <c r="V102" s="39">
        <v>698</v>
      </c>
      <c r="W102" s="39">
        <v>11682</v>
      </c>
      <c r="X102" s="39">
        <v>3310</v>
      </c>
      <c r="Y102" s="39">
        <v>4592</v>
      </c>
      <c r="Z102" s="39">
        <v>2629</v>
      </c>
      <c r="AA102" s="39">
        <v>2881</v>
      </c>
      <c r="AB102" s="39">
        <v>81</v>
      </c>
      <c r="AC102" s="39">
        <v>2368</v>
      </c>
      <c r="AD102" s="39">
        <v>3633</v>
      </c>
      <c r="AE102" s="39">
        <v>5141</v>
      </c>
      <c r="AF102" s="39">
        <v>8838</v>
      </c>
      <c r="AG102" s="39">
        <v>1142</v>
      </c>
      <c r="AH102" s="39">
        <v>2247</v>
      </c>
      <c r="AI102" s="39">
        <v>17552</v>
      </c>
      <c r="AJ102" s="39">
        <v>2</v>
      </c>
      <c r="AK102" s="39">
        <v>484</v>
      </c>
      <c r="AL102" s="39">
        <v>36</v>
      </c>
      <c r="AM102" s="39">
        <v>406</v>
      </c>
      <c r="AN102" s="39">
        <v>6889</v>
      </c>
      <c r="AO102" s="39">
        <v>2591</v>
      </c>
      <c r="AP102" s="39">
        <v>17189</v>
      </c>
      <c r="AQ102" s="39">
        <v>4276</v>
      </c>
      <c r="AR102" s="39">
        <v>47720</v>
      </c>
      <c r="AS102" s="39">
        <v>98763</v>
      </c>
      <c r="AT102" s="39">
        <v>88990</v>
      </c>
      <c r="AU102" s="39">
        <v>2720</v>
      </c>
      <c r="AV102" s="39">
        <v>41344</v>
      </c>
      <c r="AW102" s="39">
        <v>11561</v>
      </c>
      <c r="AX102" s="39">
        <v>5830</v>
      </c>
      <c r="AY102" s="39">
        <v>12951</v>
      </c>
      <c r="AZ102" s="39">
        <v>11922</v>
      </c>
      <c r="BA102" s="39">
        <v>13215</v>
      </c>
      <c r="BB102" s="39">
        <v>6190</v>
      </c>
      <c r="BC102" s="39">
        <v>8946</v>
      </c>
      <c r="BD102" s="39">
        <v>344</v>
      </c>
      <c r="BE102" s="39">
        <v>4972</v>
      </c>
      <c r="BF102" s="39">
        <v>2699</v>
      </c>
      <c r="BG102" s="80">
        <v>0</v>
      </c>
      <c r="BH102" s="81">
        <v>532047</v>
      </c>
      <c r="BI102" s="41"/>
      <c r="BJ102" s="38">
        <v>0</v>
      </c>
      <c r="BK102" s="82">
        <v>9538</v>
      </c>
      <c r="BL102" s="40">
        <v>9538</v>
      </c>
      <c r="BM102" s="83">
        <v>0</v>
      </c>
      <c r="BN102" s="38">
        <v>9538</v>
      </c>
      <c r="BO102" s="84">
        <v>0</v>
      </c>
      <c r="BP102" s="84">
        <v>0</v>
      </c>
      <c r="BQ102" s="38">
        <v>0</v>
      </c>
      <c r="BR102" s="85">
        <v>0</v>
      </c>
      <c r="BS102" s="41">
        <v>0</v>
      </c>
      <c r="BW102"/>
      <c r="BX102"/>
      <c r="BY102"/>
      <c r="BZ102"/>
    </row>
    <row r="103" spans="1:78" s="10" customFormat="1" x14ac:dyDescent="0.3">
      <c r="A103" s="60" t="s">
        <v>35</v>
      </c>
      <c r="B103" s="41" t="s">
        <v>34</v>
      </c>
      <c r="C103" s="39">
        <v>847842</v>
      </c>
      <c r="D103" s="38"/>
      <c r="E103" s="38"/>
      <c r="F103" s="38"/>
      <c r="G103" s="38"/>
      <c r="H103" s="38"/>
      <c r="I103" s="38"/>
      <c r="J103" s="38"/>
      <c r="K103" s="38"/>
      <c r="L103" s="40">
        <v>0</v>
      </c>
      <c r="M103" s="39">
        <v>0</v>
      </c>
      <c r="N103" s="39">
        <v>0</v>
      </c>
      <c r="O103" s="39">
        <v>0</v>
      </c>
      <c r="P103" s="39">
        <v>0</v>
      </c>
      <c r="Q103" s="39">
        <v>0</v>
      </c>
      <c r="R103" s="39">
        <v>0</v>
      </c>
      <c r="S103" s="39">
        <v>0</v>
      </c>
      <c r="T103" s="39">
        <v>0</v>
      </c>
      <c r="U103" s="39">
        <v>0</v>
      </c>
      <c r="V103" s="39">
        <v>0</v>
      </c>
      <c r="W103" s="39">
        <v>0</v>
      </c>
      <c r="X103" s="39">
        <v>0</v>
      </c>
      <c r="Y103" s="39">
        <v>0</v>
      </c>
      <c r="Z103" s="39">
        <v>0</v>
      </c>
      <c r="AA103" s="39">
        <v>0</v>
      </c>
      <c r="AB103" s="39">
        <v>0</v>
      </c>
      <c r="AC103" s="39">
        <v>0</v>
      </c>
      <c r="AD103" s="39">
        <v>0</v>
      </c>
      <c r="AE103" s="39">
        <v>0</v>
      </c>
      <c r="AF103" s="39">
        <v>0</v>
      </c>
      <c r="AG103" s="39">
        <v>0</v>
      </c>
      <c r="AH103" s="39">
        <v>0</v>
      </c>
      <c r="AI103" s="39">
        <v>0</v>
      </c>
      <c r="AJ103" s="39">
        <v>0</v>
      </c>
      <c r="AK103" s="39">
        <v>0</v>
      </c>
      <c r="AL103" s="39">
        <v>0</v>
      </c>
      <c r="AM103" s="39">
        <v>0</v>
      </c>
      <c r="AN103" s="39">
        <v>0</v>
      </c>
      <c r="AO103" s="39">
        <v>0</v>
      </c>
      <c r="AP103" s="39">
        <v>0</v>
      </c>
      <c r="AQ103" s="39">
        <v>0</v>
      </c>
      <c r="AR103" s="39">
        <v>0</v>
      </c>
      <c r="AS103" s="39">
        <v>0</v>
      </c>
      <c r="AT103" s="39">
        <v>0</v>
      </c>
      <c r="AU103" s="39">
        <v>0</v>
      </c>
      <c r="AV103" s="39">
        <v>0</v>
      </c>
      <c r="AW103" s="39">
        <v>0</v>
      </c>
      <c r="AX103" s="39">
        <v>0</v>
      </c>
      <c r="AY103" s="39">
        <v>0</v>
      </c>
      <c r="AZ103" s="39">
        <v>0</v>
      </c>
      <c r="BA103" s="39">
        <v>0</v>
      </c>
      <c r="BB103" s="39">
        <v>0</v>
      </c>
      <c r="BC103" s="39">
        <v>0</v>
      </c>
      <c r="BD103" s="39">
        <v>0</v>
      </c>
      <c r="BE103" s="39">
        <v>0</v>
      </c>
      <c r="BF103" s="39">
        <v>0</v>
      </c>
      <c r="BG103" s="80">
        <v>0</v>
      </c>
      <c r="BH103" s="81">
        <v>0</v>
      </c>
      <c r="BI103" s="41"/>
      <c r="BJ103" s="38">
        <v>0</v>
      </c>
      <c r="BK103" s="82">
        <v>847842</v>
      </c>
      <c r="BL103" s="40">
        <v>0</v>
      </c>
      <c r="BM103" s="83">
        <v>0</v>
      </c>
      <c r="BN103" s="38">
        <v>0</v>
      </c>
      <c r="BO103" s="84">
        <v>847842</v>
      </c>
      <c r="BP103" s="84">
        <v>0</v>
      </c>
      <c r="BQ103" s="38">
        <v>0</v>
      </c>
      <c r="BR103" s="85">
        <v>0</v>
      </c>
      <c r="BS103" s="41">
        <v>0</v>
      </c>
      <c r="BW103"/>
      <c r="BX103"/>
      <c r="BY103"/>
      <c r="BZ103"/>
    </row>
    <row r="104" spans="1:78" s="10" customFormat="1" x14ac:dyDescent="0.3">
      <c r="A104" s="60" t="s">
        <v>33</v>
      </c>
      <c r="B104" s="41" t="s">
        <v>32</v>
      </c>
      <c r="C104" s="39">
        <v>896068</v>
      </c>
      <c r="D104" s="38"/>
      <c r="E104" s="38"/>
      <c r="F104" s="38"/>
      <c r="G104" s="38"/>
      <c r="H104" s="38"/>
      <c r="I104" s="38"/>
      <c r="J104" s="38"/>
      <c r="K104" s="38"/>
      <c r="L104" s="40">
        <v>0</v>
      </c>
      <c r="M104" s="39">
        <v>0</v>
      </c>
      <c r="N104" s="39">
        <v>0</v>
      </c>
      <c r="O104" s="39">
        <v>0</v>
      </c>
      <c r="P104" s="39">
        <v>0</v>
      </c>
      <c r="Q104" s="39">
        <v>0</v>
      </c>
      <c r="R104" s="39">
        <v>0</v>
      </c>
      <c r="S104" s="39">
        <v>0</v>
      </c>
      <c r="T104" s="39">
        <v>0</v>
      </c>
      <c r="U104" s="39">
        <v>0</v>
      </c>
      <c r="V104" s="39">
        <v>0</v>
      </c>
      <c r="W104" s="39">
        <v>0</v>
      </c>
      <c r="X104" s="39">
        <v>0</v>
      </c>
      <c r="Y104" s="39">
        <v>0</v>
      </c>
      <c r="Z104" s="39">
        <v>0</v>
      </c>
      <c r="AA104" s="39">
        <v>0</v>
      </c>
      <c r="AB104" s="39">
        <v>0</v>
      </c>
      <c r="AC104" s="39">
        <v>0</v>
      </c>
      <c r="AD104" s="39">
        <v>0</v>
      </c>
      <c r="AE104" s="39">
        <v>0</v>
      </c>
      <c r="AF104" s="39">
        <v>0</v>
      </c>
      <c r="AG104" s="39">
        <v>0</v>
      </c>
      <c r="AH104" s="39">
        <v>0</v>
      </c>
      <c r="AI104" s="39">
        <v>0</v>
      </c>
      <c r="AJ104" s="39">
        <v>0</v>
      </c>
      <c r="AK104" s="39">
        <v>0</v>
      </c>
      <c r="AL104" s="39">
        <v>0</v>
      </c>
      <c r="AM104" s="39">
        <v>0</v>
      </c>
      <c r="AN104" s="39">
        <v>0</v>
      </c>
      <c r="AO104" s="39">
        <v>0</v>
      </c>
      <c r="AP104" s="39">
        <v>0</v>
      </c>
      <c r="AQ104" s="39">
        <v>0</v>
      </c>
      <c r="AR104" s="39">
        <v>0</v>
      </c>
      <c r="AS104" s="39">
        <v>3780</v>
      </c>
      <c r="AT104" s="39">
        <v>3832</v>
      </c>
      <c r="AU104" s="39">
        <v>0</v>
      </c>
      <c r="AV104" s="39">
        <v>0</v>
      </c>
      <c r="AW104" s="39">
        <v>0</v>
      </c>
      <c r="AX104" s="39">
        <v>0</v>
      </c>
      <c r="AY104" s="39">
        <v>0</v>
      </c>
      <c r="AZ104" s="39">
        <v>0</v>
      </c>
      <c r="BA104" s="39">
        <v>3547</v>
      </c>
      <c r="BB104" s="39">
        <v>4146</v>
      </c>
      <c r="BC104" s="39">
        <v>3378</v>
      </c>
      <c r="BD104" s="39">
        <v>0</v>
      </c>
      <c r="BE104" s="39">
        <v>0</v>
      </c>
      <c r="BF104" s="39">
        <v>0</v>
      </c>
      <c r="BG104" s="80">
        <v>0</v>
      </c>
      <c r="BH104" s="81">
        <v>18683</v>
      </c>
      <c r="BI104" s="41"/>
      <c r="BJ104" s="38">
        <v>0</v>
      </c>
      <c r="BK104" s="82">
        <v>877385</v>
      </c>
      <c r="BL104" s="40">
        <v>420167</v>
      </c>
      <c r="BM104" s="83">
        <v>742</v>
      </c>
      <c r="BN104" s="38">
        <v>419425</v>
      </c>
      <c r="BO104" s="84">
        <v>457158</v>
      </c>
      <c r="BP104" s="84">
        <v>60</v>
      </c>
      <c r="BQ104" s="38">
        <v>0</v>
      </c>
      <c r="BR104" s="85">
        <v>0</v>
      </c>
      <c r="BS104" s="41">
        <v>0</v>
      </c>
      <c r="BW104"/>
      <c r="BX104"/>
      <c r="BY104"/>
      <c r="BZ104"/>
    </row>
    <row r="105" spans="1:78" s="10" customFormat="1" x14ac:dyDescent="0.3">
      <c r="A105" s="60" t="s">
        <v>31</v>
      </c>
      <c r="B105" s="41" t="s">
        <v>30</v>
      </c>
      <c r="C105" s="39">
        <v>348756</v>
      </c>
      <c r="D105" s="38"/>
      <c r="E105" s="38"/>
      <c r="F105" s="38"/>
      <c r="G105" s="38"/>
      <c r="H105" s="38"/>
      <c r="I105" s="38"/>
      <c r="J105" s="38"/>
      <c r="K105" s="38"/>
      <c r="L105" s="40">
        <v>0</v>
      </c>
      <c r="M105" s="39">
        <v>0</v>
      </c>
      <c r="N105" s="39">
        <v>0</v>
      </c>
      <c r="O105" s="39">
        <v>0</v>
      </c>
      <c r="P105" s="39">
        <v>0</v>
      </c>
      <c r="Q105" s="39">
        <v>0</v>
      </c>
      <c r="R105" s="39">
        <v>0</v>
      </c>
      <c r="S105" s="39">
        <v>0</v>
      </c>
      <c r="T105" s="39">
        <v>0</v>
      </c>
      <c r="U105" s="39">
        <v>0</v>
      </c>
      <c r="V105" s="39">
        <v>0</v>
      </c>
      <c r="W105" s="39">
        <v>0</v>
      </c>
      <c r="X105" s="39">
        <v>0</v>
      </c>
      <c r="Y105" s="39">
        <v>0</v>
      </c>
      <c r="Z105" s="39">
        <v>0</v>
      </c>
      <c r="AA105" s="39">
        <v>0</v>
      </c>
      <c r="AB105" s="39">
        <v>0</v>
      </c>
      <c r="AC105" s="39">
        <v>0</v>
      </c>
      <c r="AD105" s="39">
        <v>0</v>
      </c>
      <c r="AE105" s="39">
        <v>0</v>
      </c>
      <c r="AF105" s="39">
        <v>0</v>
      </c>
      <c r="AG105" s="39">
        <v>0</v>
      </c>
      <c r="AH105" s="39">
        <v>0</v>
      </c>
      <c r="AI105" s="39">
        <v>0</v>
      </c>
      <c r="AJ105" s="39">
        <v>0</v>
      </c>
      <c r="AK105" s="39">
        <v>0</v>
      </c>
      <c r="AL105" s="39">
        <v>0</v>
      </c>
      <c r="AM105" s="39">
        <v>0</v>
      </c>
      <c r="AN105" s="39">
        <v>0</v>
      </c>
      <c r="AO105" s="39">
        <v>0</v>
      </c>
      <c r="AP105" s="39">
        <v>0</v>
      </c>
      <c r="AQ105" s="39">
        <v>0</v>
      </c>
      <c r="AR105" s="39">
        <v>0</v>
      </c>
      <c r="AS105" s="39">
        <v>0</v>
      </c>
      <c r="AT105" s="39">
        <v>0</v>
      </c>
      <c r="AU105" s="39">
        <v>0</v>
      </c>
      <c r="AV105" s="39">
        <v>0</v>
      </c>
      <c r="AW105" s="39">
        <v>0</v>
      </c>
      <c r="AX105" s="39">
        <v>0</v>
      </c>
      <c r="AY105" s="39">
        <v>0</v>
      </c>
      <c r="AZ105" s="39">
        <v>0</v>
      </c>
      <c r="BA105" s="39">
        <v>2854</v>
      </c>
      <c r="BB105" s="39">
        <v>0</v>
      </c>
      <c r="BC105" s="39">
        <v>10991</v>
      </c>
      <c r="BD105" s="39">
        <v>0</v>
      </c>
      <c r="BE105" s="39">
        <v>0</v>
      </c>
      <c r="BF105" s="39">
        <v>28</v>
      </c>
      <c r="BG105" s="80">
        <v>0</v>
      </c>
      <c r="BH105" s="81">
        <v>13873</v>
      </c>
      <c r="BI105" s="41"/>
      <c r="BJ105" s="38">
        <v>0</v>
      </c>
      <c r="BK105" s="82">
        <v>334883</v>
      </c>
      <c r="BL105" s="40">
        <v>142165</v>
      </c>
      <c r="BM105" s="83">
        <v>2</v>
      </c>
      <c r="BN105" s="38">
        <v>142163</v>
      </c>
      <c r="BO105" s="84">
        <v>124045</v>
      </c>
      <c r="BP105" s="84">
        <v>68673</v>
      </c>
      <c r="BQ105" s="38">
        <v>0</v>
      </c>
      <c r="BR105" s="85">
        <v>0</v>
      </c>
      <c r="BS105" s="41">
        <v>0</v>
      </c>
      <c r="BW105"/>
      <c r="BX105"/>
      <c r="BY105"/>
      <c r="BZ105"/>
    </row>
    <row r="106" spans="1:78" s="10" customFormat="1" x14ac:dyDescent="0.3">
      <c r="A106" s="60" t="s">
        <v>29</v>
      </c>
      <c r="B106" s="41" t="s">
        <v>28</v>
      </c>
      <c r="C106" s="39">
        <v>39419</v>
      </c>
      <c r="D106" s="38"/>
      <c r="E106" s="38"/>
      <c r="F106" s="38"/>
      <c r="G106" s="38"/>
      <c r="H106" s="38"/>
      <c r="I106" s="38"/>
      <c r="J106" s="38"/>
      <c r="K106" s="38"/>
      <c r="L106" s="40">
        <v>0</v>
      </c>
      <c r="M106" s="39">
        <v>0</v>
      </c>
      <c r="N106" s="39">
        <v>0</v>
      </c>
      <c r="O106" s="39">
        <v>0</v>
      </c>
      <c r="P106" s="39">
        <v>0</v>
      </c>
      <c r="Q106" s="39">
        <v>0</v>
      </c>
      <c r="R106" s="39">
        <v>0</v>
      </c>
      <c r="S106" s="39">
        <v>0</v>
      </c>
      <c r="T106" s="39">
        <v>0</v>
      </c>
      <c r="U106" s="39">
        <v>0</v>
      </c>
      <c r="V106" s="39">
        <v>0</v>
      </c>
      <c r="W106" s="39">
        <v>0</v>
      </c>
      <c r="X106" s="39">
        <v>0</v>
      </c>
      <c r="Y106" s="39">
        <v>0</v>
      </c>
      <c r="Z106" s="39">
        <v>0</v>
      </c>
      <c r="AA106" s="39">
        <v>0</v>
      </c>
      <c r="AB106" s="39">
        <v>0</v>
      </c>
      <c r="AC106" s="39">
        <v>0</v>
      </c>
      <c r="AD106" s="39">
        <v>0</v>
      </c>
      <c r="AE106" s="39">
        <v>0</v>
      </c>
      <c r="AF106" s="39">
        <v>0</v>
      </c>
      <c r="AG106" s="39">
        <v>0</v>
      </c>
      <c r="AH106" s="39">
        <v>0</v>
      </c>
      <c r="AI106" s="39">
        <v>0</v>
      </c>
      <c r="AJ106" s="39">
        <v>0</v>
      </c>
      <c r="AK106" s="39">
        <v>0</v>
      </c>
      <c r="AL106" s="39">
        <v>0</v>
      </c>
      <c r="AM106" s="39">
        <v>0</v>
      </c>
      <c r="AN106" s="39">
        <v>0</v>
      </c>
      <c r="AO106" s="39">
        <v>0</v>
      </c>
      <c r="AP106" s="39">
        <v>0</v>
      </c>
      <c r="AQ106" s="39">
        <v>0</v>
      </c>
      <c r="AR106" s="39">
        <v>0</v>
      </c>
      <c r="AS106" s="39">
        <v>0</v>
      </c>
      <c r="AT106" s="39">
        <v>0</v>
      </c>
      <c r="AU106" s="39">
        <v>0</v>
      </c>
      <c r="AV106" s="39">
        <v>0</v>
      </c>
      <c r="AW106" s="39">
        <v>0</v>
      </c>
      <c r="AX106" s="39">
        <v>0</v>
      </c>
      <c r="AY106" s="39">
        <v>0</v>
      </c>
      <c r="AZ106" s="39">
        <v>0</v>
      </c>
      <c r="BA106" s="39">
        <v>0</v>
      </c>
      <c r="BB106" s="39">
        <v>0</v>
      </c>
      <c r="BC106" s="39">
        <v>0</v>
      </c>
      <c r="BD106" s="39">
        <v>0</v>
      </c>
      <c r="BE106" s="39">
        <v>0</v>
      </c>
      <c r="BF106" s="39">
        <v>0</v>
      </c>
      <c r="BG106" s="80">
        <v>0</v>
      </c>
      <c r="BH106" s="81">
        <v>0</v>
      </c>
      <c r="BI106" s="41"/>
      <c r="BJ106" s="38">
        <v>1150</v>
      </c>
      <c r="BK106" s="82">
        <v>38269</v>
      </c>
      <c r="BL106" s="40">
        <v>37778</v>
      </c>
      <c r="BM106" s="83">
        <v>0</v>
      </c>
      <c r="BN106" s="38">
        <v>37778</v>
      </c>
      <c r="BO106" s="84">
        <v>0</v>
      </c>
      <c r="BP106" s="84">
        <v>491</v>
      </c>
      <c r="BQ106" s="38">
        <v>0</v>
      </c>
      <c r="BR106" s="85">
        <v>0</v>
      </c>
      <c r="BS106" s="41">
        <v>0</v>
      </c>
      <c r="BW106"/>
      <c r="BX106"/>
      <c r="BY106"/>
      <c r="BZ106"/>
    </row>
    <row r="107" spans="1:78" s="10" customFormat="1" x14ac:dyDescent="0.3">
      <c r="A107" s="60" t="s">
        <v>27</v>
      </c>
      <c r="B107" s="41" t="s">
        <v>26</v>
      </c>
      <c r="C107" s="39">
        <v>460060</v>
      </c>
      <c r="D107" s="38"/>
      <c r="E107" s="38"/>
      <c r="F107" s="38"/>
      <c r="G107" s="38"/>
      <c r="H107" s="38"/>
      <c r="I107" s="38"/>
      <c r="J107" s="38"/>
      <c r="K107" s="38"/>
      <c r="L107" s="40">
        <v>180</v>
      </c>
      <c r="M107" s="39">
        <v>1201</v>
      </c>
      <c r="N107" s="39">
        <v>290</v>
      </c>
      <c r="O107" s="39">
        <v>767</v>
      </c>
      <c r="P107" s="39">
        <v>3167</v>
      </c>
      <c r="Q107" s="39">
        <v>546</v>
      </c>
      <c r="R107" s="39">
        <v>2190</v>
      </c>
      <c r="S107" s="39">
        <v>283</v>
      </c>
      <c r="T107" s="39">
        <v>953</v>
      </c>
      <c r="U107" s="39">
        <v>749</v>
      </c>
      <c r="V107" s="39">
        <v>112</v>
      </c>
      <c r="W107" s="39">
        <v>1237</v>
      </c>
      <c r="X107" s="39">
        <v>517</v>
      </c>
      <c r="Y107" s="39">
        <v>412</v>
      </c>
      <c r="Z107" s="39">
        <v>229</v>
      </c>
      <c r="AA107" s="39">
        <v>299</v>
      </c>
      <c r="AB107" s="39">
        <v>13</v>
      </c>
      <c r="AC107" s="39">
        <v>336</v>
      </c>
      <c r="AD107" s="39">
        <v>438</v>
      </c>
      <c r="AE107" s="39">
        <v>1294</v>
      </c>
      <c r="AF107" s="39">
        <v>1049</v>
      </c>
      <c r="AG107" s="39">
        <v>145</v>
      </c>
      <c r="AH107" s="39">
        <v>273</v>
      </c>
      <c r="AI107" s="39">
        <v>9929</v>
      </c>
      <c r="AJ107" s="39">
        <v>0</v>
      </c>
      <c r="AK107" s="39">
        <v>48</v>
      </c>
      <c r="AL107" s="39">
        <v>4</v>
      </c>
      <c r="AM107" s="39">
        <v>39</v>
      </c>
      <c r="AN107" s="39">
        <v>1062</v>
      </c>
      <c r="AO107" s="39">
        <v>351</v>
      </c>
      <c r="AP107" s="39">
        <v>1917</v>
      </c>
      <c r="AQ107" s="39">
        <v>481</v>
      </c>
      <c r="AR107" s="39">
        <v>4481</v>
      </c>
      <c r="AS107" s="39">
        <v>15819</v>
      </c>
      <c r="AT107" s="39">
        <v>27753</v>
      </c>
      <c r="AU107" s="39">
        <v>6044</v>
      </c>
      <c r="AV107" s="39">
        <v>6993</v>
      </c>
      <c r="AW107" s="39">
        <v>2140</v>
      </c>
      <c r="AX107" s="39">
        <v>617</v>
      </c>
      <c r="AY107" s="39">
        <v>1590</v>
      </c>
      <c r="AZ107" s="39">
        <v>1480</v>
      </c>
      <c r="BA107" s="39">
        <v>3947</v>
      </c>
      <c r="BB107" s="39">
        <v>1253</v>
      </c>
      <c r="BC107" s="39">
        <v>1596</v>
      </c>
      <c r="BD107" s="39">
        <v>50</v>
      </c>
      <c r="BE107" s="39">
        <v>680</v>
      </c>
      <c r="BF107" s="39">
        <v>395</v>
      </c>
      <c r="BG107" s="80">
        <v>0</v>
      </c>
      <c r="BH107" s="81">
        <v>105349</v>
      </c>
      <c r="BI107" s="41"/>
      <c r="BJ107" s="38">
        <v>0</v>
      </c>
      <c r="BK107" s="82">
        <v>354711</v>
      </c>
      <c r="BL107" s="40">
        <v>344443</v>
      </c>
      <c r="BM107" s="83">
        <v>0</v>
      </c>
      <c r="BN107" s="38">
        <v>344443</v>
      </c>
      <c r="BO107" s="84">
        <v>0</v>
      </c>
      <c r="BP107" s="84">
        <v>10268</v>
      </c>
      <c r="BQ107" s="38">
        <v>0</v>
      </c>
      <c r="BR107" s="85">
        <v>0</v>
      </c>
      <c r="BS107" s="41">
        <v>0</v>
      </c>
      <c r="BW107"/>
      <c r="BX107"/>
      <c r="BY107"/>
      <c r="BZ107"/>
    </row>
    <row r="108" spans="1:78" s="10" customFormat="1" x14ac:dyDescent="0.3">
      <c r="A108" s="60" t="s">
        <v>25</v>
      </c>
      <c r="B108" s="41" t="s">
        <v>24</v>
      </c>
      <c r="C108" s="39">
        <v>80891</v>
      </c>
      <c r="D108" s="38"/>
      <c r="E108" s="38"/>
      <c r="F108" s="38"/>
      <c r="G108" s="38"/>
      <c r="H108" s="38"/>
      <c r="I108" s="38"/>
      <c r="J108" s="38"/>
      <c r="K108" s="38"/>
      <c r="L108" s="40">
        <v>0</v>
      </c>
      <c r="M108" s="39">
        <v>0</v>
      </c>
      <c r="N108" s="39">
        <v>0</v>
      </c>
      <c r="O108" s="39">
        <v>0</v>
      </c>
      <c r="P108" s="39">
        <v>0</v>
      </c>
      <c r="Q108" s="39">
        <v>0</v>
      </c>
      <c r="R108" s="39">
        <v>0</v>
      </c>
      <c r="S108" s="39">
        <v>0</v>
      </c>
      <c r="T108" s="39">
        <v>0</v>
      </c>
      <c r="U108" s="39">
        <v>0</v>
      </c>
      <c r="V108" s="39">
        <v>0</v>
      </c>
      <c r="W108" s="39">
        <v>0</v>
      </c>
      <c r="X108" s="39">
        <v>0</v>
      </c>
      <c r="Y108" s="39">
        <v>0</v>
      </c>
      <c r="Z108" s="39">
        <v>0</v>
      </c>
      <c r="AA108" s="39">
        <v>0</v>
      </c>
      <c r="AB108" s="39">
        <v>0</v>
      </c>
      <c r="AC108" s="39">
        <v>0</v>
      </c>
      <c r="AD108" s="39">
        <v>0</v>
      </c>
      <c r="AE108" s="39">
        <v>0</v>
      </c>
      <c r="AF108" s="39">
        <v>0</v>
      </c>
      <c r="AG108" s="39">
        <v>0</v>
      </c>
      <c r="AH108" s="39">
        <v>0</v>
      </c>
      <c r="AI108" s="39">
        <v>0</v>
      </c>
      <c r="AJ108" s="39">
        <v>0</v>
      </c>
      <c r="AK108" s="39">
        <v>0</v>
      </c>
      <c r="AL108" s="39">
        <v>0</v>
      </c>
      <c r="AM108" s="39">
        <v>0</v>
      </c>
      <c r="AN108" s="39">
        <v>0</v>
      </c>
      <c r="AO108" s="39">
        <v>0</v>
      </c>
      <c r="AP108" s="39">
        <v>0</v>
      </c>
      <c r="AQ108" s="39">
        <v>0</v>
      </c>
      <c r="AR108" s="39">
        <v>0</v>
      </c>
      <c r="AS108" s="39">
        <v>0</v>
      </c>
      <c r="AT108" s="39">
        <v>0</v>
      </c>
      <c r="AU108" s="39">
        <v>0</v>
      </c>
      <c r="AV108" s="39">
        <v>0</v>
      </c>
      <c r="AW108" s="39">
        <v>0</v>
      </c>
      <c r="AX108" s="39">
        <v>0</v>
      </c>
      <c r="AY108" s="39">
        <v>0</v>
      </c>
      <c r="AZ108" s="39">
        <v>0</v>
      </c>
      <c r="BA108" s="39">
        <v>0</v>
      </c>
      <c r="BB108" s="39">
        <v>0</v>
      </c>
      <c r="BC108" s="39">
        <v>0</v>
      </c>
      <c r="BD108" s="39">
        <v>0</v>
      </c>
      <c r="BE108" s="39">
        <v>0</v>
      </c>
      <c r="BF108" s="39">
        <v>0</v>
      </c>
      <c r="BG108" s="80">
        <v>0</v>
      </c>
      <c r="BH108" s="81">
        <v>0</v>
      </c>
      <c r="BI108" s="41"/>
      <c r="BJ108" s="38">
        <v>0</v>
      </c>
      <c r="BK108" s="82">
        <v>80891</v>
      </c>
      <c r="BL108" s="40">
        <v>80891</v>
      </c>
      <c r="BM108" s="83">
        <v>80891</v>
      </c>
      <c r="BN108" s="38">
        <v>0</v>
      </c>
      <c r="BO108" s="84">
        <v>0</v>
      </c>
      <c r="BP108" s="84">
        <v>0</v>
      </c>
      <c r="BQ108" s="38">
        <v>0</v>
      </c>
      <c r="BR108" s="85">
        <v>0</v>
      </c>
      <c r="BS108" s="41">
        <v>0</v>
      </c>
      <c r="BW108"/>
      <c r="BX108"/>
      <c r="BY108"/>
      <c r="BZ108"/>
    </row>
    <row r="109" spans="1:78" s="10" customFormat="1" ht="15" thickBot="1" x14ac:dyDescent="0.35">
      <c r="A109" s="72" t="s">
        <v>23</v>
      </c>
      <c r="B109" s="41" t="s">
        <v>22</v>
      </c>
      <c r="C109" s="39">
        <v>240117</v>
      </c>
      <c r="D109" s="38"/>
      <c r="E109" s="38"/>
      <c r="F109" s="38"/>
      <c r="G109" s="38"/>
      <c r="H109" s="38"/>
      <c r="I109" s="38"/>
      <c r="J109" s="38"/>
      <c r="K109" s="38"/>
      <c r="L109" s="40">
        <v>0</v>
      </c>
      <c r="M109" s="39">
        <v>0</v>
      </c>
      <c r="N109" s="39">
        <v>0</v>
      </c>
      <c r="O109" s="39">
        <v>0</v>
      </c>
      <c r="P109" s="39">
        <v>0</v>
      </c>
      <c r="Q109" s="39">
        <v>0</v>
      </c>
      <c r="R109" s="39">
        <v>0</v>
      </c>
      <c r="S109" s="39">
        <v>0</v>
      </c>
      <c r="T109" s="39">
        <v>0</v>
      </c>
      <c r="U109" s="39">
        <v>0</v>
      </c>
      <c r="V109" s="39">
        <v>0</v>
      </c>
      <c r="W109" s="39">
        <v>0</v>
      </c>
      <c r="X109" s="39">
        <v>0</v>
      </c>
      <c r="Y109" s="39">
        <v>0</v>
      </c>
      <c r="Z109" s="39">
        <v>0</v>
      </c>
      <c r="AA109" s="39">
        <v>0</v>
      </c>
      <c r="AB109" s="39">
        <v>0</v>
      </c>
      <c r="AC109" s="39">
        <v>0</v>
      </c>
      <c r="AD109" s="39">
        <v>0</v>
      </c>
      <c r="AE109" s="39">
        <v>0</v>
      </c>
      <c r="AF109" s="39">
        <v>0</v>
      </c>
      <c r="AG109" s="39">
        <v>0</v>
      </c>
      <c r="AH109" s="39">
        <v>0</v>
      </c>
      <c r="AI109" s="39">
        <v>0</v>
      </c>
      <c r="AJ109" s="39">
        <v>0</v>
      </c>
      <c r="AK109" s="39">
        <v>0</v>
      </c>
      <c r="AL109" s="39">
        <v>0</v>
      </c>
      <c r="AM109" s="39">
        <v>0</v>
      </c>
      <c r="AN109" s="39">
        <v>0</v>
      </c>
      <c r="AO109" s="39">
        <v>0</v>
      </c>
      <c r="AP109" s="39">
        <v>0</v>
      </c>
      <c r="AQ109" s="39">
        <v>0</v>
      </c>
      <c r="AR109" s="39">
        <v>0</v>
      </c>
      <c r="AS109" s="39">
        <v>0</v>
      </c>
      <c r="AT109" s="39">
        <v>0</v>
      </c>
      <c r="AU109" s="39">
        <v>0</v>
      </c>
      <c r="AV109" s="39">
        <v>0</v>
      </c>
      <c r="AW109" s="39">
        <v>0</v>
      </c>
      <c r="AX109" s="39">
        <v>0</v>
      </c>
      <c r="AY109" s="39">
        <v>0</v>
      </c>
      <c r="AZ109" s="39">
        <v>0</v>
      </c>
      <c r="BA109" s="39">
        <v>0</v>
      </c>
      <c r="BB109" s="39">
        <v>0</v>
      </c>
      <c r="BC109" s="39">
        <v>0</v>
      </c>
      <c r="BD109" s="39">
        <v>0</v>
      </c>
      <c r="BE109" s="39">
        <v>0</v>
      </c>
      <c r="BF109" s="39">
        <v>0</v>
      </c>
      <c r="BG109" s="39">
        <v>0</v>
      </c>
      <c r="BH109" s="81">
        <v>0</v>
      </c>
      <c r="BI109" s="41"/>
      <c r="BJ109" s="38">
        <v>147563</v>
      </c>
      <c r="BK109" s="82">
        <v>92554</v>
      </c>
      <c r="BL109" s="40">
        <v>92554</v>
      </c>
      <c r="BM109" s="83">
        <v>0</v>
      </c>
      <c r="BN109" s="38">
        <v>92554</v>
      </c>
      <c r="BO109" s="84">
        <v>0</v>
      </c>
      <c r="BP109" s="84">
        <v>0</v>
      </c>
      <c r="BQ109" s="38">
        <v>0</v>
      </c>
      <c r="BR109" s="85">
        <v>0</v>
      </c>
      <c r="BS109" s="41">
        <v>0</v>
      </c>
      <c r="BW109"/>
      <c r="BX109"/>
      <c r="BY109"/>
      <c r="BZ109"/>
    </row>
    <row r="110" spans="1:78" s="10" customFormat="1" ht="15.6" thickTop="1" thickBot="1" x14ac:dyDescent="0.35">
      <c r="B110" s="86" t="s">
        <v>21</v>
      </c>
      <c r="C110" s="47">
        <v>35187912</v>
      </c>
      <c r="D110" s="47">
        <v>0</v>
      </c>
      <c r="E110" s="47">
        <v>0</v>
      </c>
      <c r="F110" s="47">
        <v>0</v>
      </c>
      <c r="G110" s="47">
        <v>0</v>
      </c>
      <c r="H110" s="47">
        <v>0</v>
      </c>
      <c r="I110" s="47">
        <v>0</v>
      </c>
      <c r="J110" s="47">
        <v>0</v>
      </c>
      <c r="K110" s="87">
        <v>0</v>
      </c>
      <c r="L110" s="47">
        <v>249883</v>
      </c>
      <c r="M110" s="47">
        <v>503819</v>
      </c>
      <c r="N110" s="47">
        <v>132387</v>
      </c>
      <c r="O110" s="47">
        <v>128863</v>
      </c>
      <c r="P110" s="47">
        <v>184455</v>
      </c>
      <c r="Q110" s="47">
        <v>87677</v>
      </c>
      <c r="R110" s="47">
        <v>105319</v>
      </c>
      <c r="S110" s="47">
        <v>236467</v>
      </c>
      <c r="T110" s="47">
        <v>235978</v>
      </c>
      <c r="U110" s="47">
        <v>575405</v>
      </c>
      <c r="V110" s="47">
        <v>105085</v>
      </c>
      <c r="W110" s="47">
        <v>497046</v>
      </c>
      <c r="X110" s="47">
        <v>121693</v>
      </c>
      <c r="Y110" s="47">
        <v>75451</v>
      </c>
      <c r="Z110" s="47">
        <v>63740</v>
      </c>
      <c r="AA110" s="47">
        <v>67048</v>
      </c>
      <c r="AB110" s="47">
        <v>15797</v>
      </c>
      <c r="AC110" s="47">
        <v>120674</v>
      </c>
      <c r="AD110" s="47">
        <v>106593</v>
      </c>
      <c r="AE110" s="47">
        <v>917939</v>
      </c>
      <c r="AF110" s="47">
        <v>289335</v>
      </c>
      <c r="AG110" s="47">
        <v>49953</v>
      </c>
      <c r="AH110" s="47">
        <v>117260</v>
      </c>
      <c r="AI110" s="47">
        <v>670076</v>
      </c>
      <c r="AJ110" s="47">
        <v>49</v>
      </c>
      <c r="AK110" s="47">
        <v>18297</v>
      </c>
      <c r="AL110" s="47">
        <v>1357</v>
      </c>
      <c r="AM110" s="47">
        <v>4306</v>
      </c>
      <c r="AN110" s="47">
        <v>102500</v>
      </c>
      <c r="AO110" s="47">
        <v>31757</v>
      </c>
      <c r="AP110" s="47">
        <v>328196</v>
      </c>
      <c r="AQ110" s="47">
        <v>85597</v>
      </c>
      <c r="AR110" s="47">
        <v>754128</v>
      </c>
      <c r="AS110" s="47">
        <v>2523345</v>
      </c>
      <c r="AT110" s="47">
        <v>696706</v>
      </c>
      <c r="AU110" s="47">
        <v>1086564</v>
      </c>
      <c r="AV110" s="47">
        <v>483984</v>
      </c>
      <c r="AW110" s="47">
        <v>595229</v>
      </c>
      <c r="AX110" s="47">
        <v>22688</v>
      </c>
      <c r="AY110" s="47">
        <v>81491</v>
      </c>
      <c r="AZ110" s="47">
        <v>74645</v>
      </c>
      <c r="BA110" s="47">
        <v>239585</v>
      </c>
      <c r="BB110" s="47">
        <v>71004</v>
      </c>
      <c r="BC110" s="47">
        <v>119746</v>
      </c>
      <c r="BD110" s="47">
        <v>4468</v>
      </c>
      <c r="BE110" s="47">
        <v>53739</v>
      </c>
      <c r="BF110" s="47">
        <v>32561</v>
      </c>
      <c r="BG110" s="47">
        <v>0</v>
      </c>
      <c r="BH110" s="47">
        <v>13069885</v>
      </c>
      <c r="BI110" s="86">
        <v>0</v>
      </c>
      <c r="BJ110" s="87">
        <v>5991910</v>
      </c>
      <c r="BK110" s="87">
        <v>13003258</v>
      </c>
      <c r="BL110" s="47">
        <v>11482332</v>
      </c>
      <c r="BM110" s="47">
        <v>991571</v>
      </c>
      <c r="BN110" s="88">
        <v>10490761</v>
      </c>
      <c r="BO110" s="88">
        <v>1441434</v>
      </c>
      <c r="BP110" s="88">
        <v>79492</v>
      </c>
      <c r="BQ110" s="47">
        <v>2745795</v>
      </c>
      <c r="BR110" s="47">
        <v>377064</v>
      </c>
      <c r="BS110" s="89">
        <v>0</v>
      </c>
      <c r="BW110"/>
      <c r="BX110"/>
      <c r="BY110"/>
      <c r="BZ110"/>
    </row>
    <row r="111" spans="1:78" s="10" customFormat="1" ht="15" thickTop="1" x14ac:dyDescent="0.3">
      <c r="B111" s="90" t="s">
        <v>20</v>
      </c>
      <c r="C111" s="91"/>
      <c r="D111" s="92"/>
      <c r="E111" s="92"/>
      <c r="F111" s="92">
        <v>393275</v>
      </c>
      <c r="G111" s="92">
        <v>0</v>
      </c>
      <c r="H111" s="92">
        <v>52416</v>
      </c>
      <c r="I111" s="92">
        <v>225910</v>
      </c>
      <c r="J111" s="92">
        <v>515800</v>
      </c>
      <c r="K111" s="92"/>
      <c r="L111" s="91">
        <v>973016</v>
      </c>
      <c r="M111" s="94">
        <v>1031136</v>
      </c>
      <c r="N111" s="94">
        <v>460483</v>
      </c>
      <c r="O111" s="94">
        <v>100697</v>
      </c>
      <c r="P111" s="94">
        <v>32788</v>
      </c>
      <c r="Q111" s="94">
        <v>138205</v>
      </c>
      <c r="R111" s="94">
        <v>712025</v>
      </c>
      <c r="S111" s="94">
        <v>107798</v>
      </c>
      <c r="T111" s="94">
        <v>173065</v>
      </c>
      <c r="U111" s="94">
        <v>115244</v>
      </c>
      <c r="V111" s="94">
        <v>14002</v>
      </c>
      <c r="W111" s="94">
        <v>202514</v>
      </c>
      <c r="X111" s="94">
        <v>174165</v>
      </c>
      <c r="Y111" s="94">
        <v>55034</v>
      </c>
      <c r="Z111" s="94">
        <v>16113</v>
      </c>
      <c r="AA111" s="94">
        <v>47457</v>
      </c>
      <c r="AB111" s="94">
        <v>11031</v>
      </c>
      <c r="AC111" s="94">
        <v>31849</v>
      </c>
      <c r="AD111" s="94">
        <v>69654</v>
      </c>
      <c r="AE111" s="94">
        <v>356817</v>
      </c>
      <c r="AF111" s="94">
        <v>203321</v>
      </c>
      <c r="AG111" s="94">
        <v>30440</v>
      </c>
      <c r="AH111" s="94">
        <v>60057</v>
      </c>
      <c r="AI111" s="94">
        <v>233608</v>
      </c>
      <c r="AJ111" s="94">
        <v>30</v>
      </c>
      <c r="AK111" s="94">
        <v>8736</v>
      </c>
      <c r="AL111" s="94">
        <v>645</v>
      </c>
      <c r="AM111" s="94">
        <v>11132</v>
      </c>
      <c r="AN111" s="94">
        <v>172889</v>
      </c>
      <c r="AO111" s="94">
        <v>123110</v>
      </c>
      <c r="AP111" s="94">
        <v>124583</v>
      </c>
      <c r="AQ111" s="94">
        <v>31799</v>
      </c>
      <c r="AR111" s="94">
        <v>519305</v>
      </c>
      <c r="AS111" s="94">
        <v>2032584</v>
      </c>
      <c r="AT111" s="94">
        <v>2481468</v>
      </c>
      <c r="AU111" s="94">
        <v>574711</v>
      </c>
      <c r="AV111" s="94">
        <v>621014</v>
      </c>
      <c r="AW111" s="94">
        <v>91311</v>
      </c>
      <c r="AX111" s="94">
        <v>1116156</v>
      </c>
      <c r="AY111" s="94">
        <v>425309</v>
      </c>
      <c r="AZ111" s="94">
        <v>387357</v>
      </c>
      <c r="BA111" s="94">
        <v>608257</v>
      </c>
      <c r="BB111" s="94">
        <v>825040</v>
      </c>
      <c r="BC111" s="94">
        <v>228307</v>
      </c>
      <c r="BD111" s="94">
        <v>18201</v>
      </c>
      <c r="BE111" s="94">
        <v>225759</v>
      </c>
      <c r="BF111" s="94">
        <v>145339</v>
      </c>
      <c r="BG111" s="94">
        <v>0</v>
      </c>
      <c r="BH111" s="93">
        <v>16123561</v>
      </c>
      <c r="BI111" s="93">
        <v>17310962</v>
      </c>
      <c r="BW111"/>
      <c r="BX111"/>
      <c r="BY111"/>
      <c r="BZ111"/>
    </row>
    <row r="112" spans="1:78" s="10" customFormat="1" ht="15" thickBot="1" x14ac:dyDescent="0.35">
      <c r="B112" s="90" t="s">
        <v>19</v>
      </c>
      <c r="C112" s="40"/>
      <c r="D112" s="38"/>
      <c r="E112" s="38"/>
      <c r="F112" s="38"/>
      <c r="G112" s="38"/>
      <c r="H112" s="38"/>
      <c r="I112" s="38"/>
      <c r="J112" s="38"/>
      <c r="K112" s="38"/>
      <c r="L112" s="40">
        <v>16829</v>
      </c>
      <c r="M112" s="39">
        <v>177557</v>
      </c>
      <c r="N112" s="39">
        <v>18638</v>
      </c>
      <c r="O112" s="39">
        <v>29380</v>
      </c>
      <c r="P112" s="39">
        <v>3435</v>
      </c>
      <c r="Q112" s="39">
        <v>9529</v>
      </c>
      <c r="R112" s="39">
        <v>46773</v>
      </c>
      <c r="S112" s="39">
        <v>10681</v>
      </c>
      <c r="T112" s="39">
        <v>21700</v>
      </c>
      <c r="U112" s="39">
        <v>36983</v>
      </c>
      <c r="V112" s="39">
        <v>4946</v>
      </c>
      <c r="W112" s="39">
        <v>41814</v>
      </c>
      <c r="X112" s="39">
        <v>44401</v>
      </c>
      <c r="Y112" s="39">
        <v>13188</v>
      </c>
      <c r="Z112" s="39">
        <v>3582</v>
      </c>
      <c r="AA112" s="39">
        <v>20533</v>
      </c>
      <c r="AB112" s="39">
        <v>2605</v>
      </c>
      <c r="AC112" s="39">
        <v>22201</v>
      </c>
      <c r="AD112" s="39">
        <v>15883</v>
      </c>
      <c r="AE112" s="39">
        <v>21891</v>
      </c>
      <c r="AF112" s="39">
        <v>36670</v>
      </c>
      <c r="AG112" s="39">
        <v>11104</v>
      </c>
      <c r="AH112" s="39">
        <v>6879</v>
      </c>
      <c r="AI112" s="39">
        <v>47354</v>
      </c>
      <c r="AJ112" s="39">
        <v>17</v>
      </c>
      <c r="AK112" s="39">
        <v>3169</v>
      </c>
      <c r="AL112" s="39">
        <v>235</v>
      </c>
      <c r="AM112" s="39">
        <v>3306</v>
      </c>
      <c r="AN112" s="39">
        <v>14282</v>
      </c>
      <c r="AO112" s="39">
        <v>13869</v>
      </c>
      <c r="AP112" s="39">
        <v>47532</v>
      </c>
      <c r="AQ112" s="39">
        <v>14240</v>
      </c>
      <c r="AR112" s="39">
        <v>84811</v>
      </c>
      <c r="AS112" s="39">
        <v>502547</v>
      </c>
      <c r="AT112" s="39">
        <v>534914</v>
      </c>
      <c r="AU112" s="39">
        <v>331574</v>
      </c>
      <c r="AV112" s="39">
        <v>118618</v>
      </c>
      <c r="AW112" s="39">
        <v>102594</v>
      </c>
      <c r="AX112" s="39">
        <v>12978</v>
      </c>
      <c r="AY112" s="39">
        <v>63745</v>
      </c>
      <c r="AZ112" s="39">
        <v>57995</v>
      </c>
      <c r="BA112" s="39">
        <v>300962</v>
      </c>
      <c r="BB112" s="39">
        <v>806495</v>
      </c>
      <c r="BC112" s="39">
        <v>178991</v>
      </c>
      <c r="BD112" s="39">
        <v>7495</v>
      </c>
      <c r="BE112" s="39">
        <v>63892</v>
      </c>
      <c r="BF112" s="39">
        <v>58542</v>
      </c>
      <c r="BG112" s="39">
        <v>0</v>
      </c>
      <c r="BH112" s="41">
        <v>3987359</v>
      </c>
      <c r="BI112" s="41">
        <v>3987359</v>
      </c>
      <c r="BW112"/>
      <c r="BX112"/>
      <c r="BY112"/>
      <c r="BZ112"/>
    </row>
    <row r="113" spans="2:79" s="10" customFormat="1" ht="13.8" thickTop="1" x14ac:dyDescent="0.25">
      <c r="B113" s="90" t="s">
        <v>18</v>
      </c>
      <c r="C113" s="40"/>
      <c r="D113" s="38"/>
      <c r="E113" s="38"/>
      <c r="F113" s="38"/>
      <c r="G113" s="38"/>
      <c r="H113" s="38"/>
      <c r="I113" s="38"/>
      <c r="J113" s="38"/>
      <c r="K113" s="38"/>
      <c r="L113" s="40">
        <v>16827</v>
      </c>
      <c r="M113" s="39">
        <v>172713</v>
      </c>
      <c r="N113" s="39">
        <v>18526</v>
      </c>
      <c r="O113" s="39">
        <v>28606</v>
      </c>
      <c r="P113" s="39">
        <v>3422</v>
      </c>
      <c r="Q113" s="39">
        <v>9449</v>
      </c>
      <c r="R113" s="39">
        <v>43660</v>
      </c>
      <c r="S113" s="39">
        <v>10111</v>
      </c>
      <c r="T113" s="39">
        <v>21416</v>
      </c>
      <c r="U113" s="39">
        <v>36687</v>
      </c>
      <c r="V113" s="39">
        <v>4699</v>
      </c>
      <c r="W113" s="39">
        <v>39500</v>
      </c>
      <c r="X113" s="39">
        <v>40162</v>
      </c>
      <c r="Y113" s="39">
        <v>12242</v>
      </c>
      <c r="Z113" s="39">
        <v>3248</v>
      </c>
      <c r="AA113" s="39">
        <v>19509</v>
      </c>
      <c r="AB113" s="39">
        <v>2421</v>
      </c>
      <c r="AC113" s="39">
        <v>20682</v>
      </c>
      <c r="AD113" s="39">
        <v>15254</v>
      </c>
      <c r="AE113" s="39">
        <v>17981</v>
      </c>
      <c r="AF113" s="39">
        <v>33622</v>
      </c>
      <c r="AG113" s="39">
        <v>8977</v>
      </c>
      <c r="AH113" s="39">
        <v>6385</v>
      </c>
      <c r="AI113" s="39">
        <v>45708</v>
      </c>
      <c r="AJ113" s="39">
        <v>11</v>
      </c>
      <c r="AK113" s="39">
        <v>3145</v>
      </c>
      <c r="AL113" s="39">
        <v>233</v>
      </c>
      <c r="AM113" s="39">
        <v>2625</v>
      </c>
      <c r="AN113" s="39">
        <v>14063</v>
      </c>
      <c r="AO113" s="39">
        <v>13445</v>
      </c>
      <c r="AP113" s="39">
        <v>44457</v>
      </c>
      <c r="AQ113" s="39">
        <v>13523</v>
      </c>
      <c r="AR113" s="39">
        <v>82789</v>
      </c>
      <c r="AS113" s="39">
        <v>492613</v>
      </c>
      <c r="AT113" s="39">
        <v>524433</v>
      </c>
      <c r="AU113" s="39">
        <v>330138</v>
      </c>
      <c r="AV113" s="39">
        <v>113632</v>
      </c>
      <c r="AW113" s="39">
        <v>98532</v>
      </c>
      <c r="AX113" s="39">
        <v>12485</v>
      </c>
      <c r="AY113" s="39">
        <v>60534</v>
      </c>
      <c r="AZ113" s="39">
        <v>55353</v>
      </c>
      <c r="BA113" s="39">
        <v>297935</v>
      </c>
      <c r="BB113" s="39">
        <v>805817</v>
      </c>
      <c r="BC113" s="39">
        <v>177911</v>
      </c>
      <c r="BD113" s="39">
        <v>7446</v>
      </c>
      <c r="BE113" s="39">
        <v>63330</v>
      </c>
      <c r="BF113" s="39">
        <v>58442</v>
      </c>
      <c r="BG113" s="39">
        <v>0</v>
      </c>
      <c r="BH113" s="41">
        <v>3904699</v>
      </c>
      <c r="BI113" s="41">
        <v>3904699</v>
      </c>
      <c r="BK113" s="95" t="s">
        <v>17</v>
      </c>
      <c r="BL113" s="96"/>
      <c r="BM113" s="96"/>
      <c r="BN113" s="96"/>
      <c r="BO113" s="97">
        <v>16123561</v>
      </c>
      <c r="BQ113" s="95" t="s">
        <v>16</v>
      </c>
      <c r="BR113" s="96"/>
      <c r="BS113" s="96"/>
      <c r="BT113" s="96"/>
      <c r="BU113" s="97">
        <v>13003258</v>
      </c>
      <c r="BW113" s="95" t="s">
        <v>212</v>
      </c>
      <c r="BX113" s="96"/>
      <c r="BY113" s="96"/>
      <c r="BZ113" s="96"/>
      <c r="CA113" s="97">
        <v>3987359</v>
      </c>
    </row>
    <row r="114" spans="2:79" s="10" customFormat="1" ht="13.2" x14ac:dyDescent="0.25">
      <c r="B114" s="90" t="s">
        <v>15</v>
      </c>
      <c r="C114" s="40"/>
      <c r="D114" s="38"/>
      <c r="E114" s="38"/>
      <c r="F114" s="38"/>
      <c r="G114" s="38"/>
      <c r="H114" s="38"/>
      <c r="I114" s="38"/>
      <c r="J114" s="38"/>
      <c r="K114" s="38"/>
      <c r="L114" s="40">
        <v>2</v>
      </c>
      <c r="M114" s="39">
        <v>3214</v>
      </c>
      <c r="N114" s="39">
        <v>88</v>
      </c>
      <c r="O114" s="39">
        <v>525</v>
      </c>
      <c r="P114" s="39">
        <v>13</v>
      </c>
      <c r="Q114" s="39">
        <v>64</v>
      </c>
      <c r="R114" s="39">
        <v>1480</v>
      </c>
      <c r="S114" s="39">
        <v>475</v>
      </c>
      <c r="T114" s="39">
        <v>221</v>
      </c>
      <c r="U114" s="39">
        <v>228</v>
      </c>
      <c r="V114" s="39">
        <v>199</v>
      </c>
      <c r="W114" s="39">
        <v>1198</v>
      </c>
      <c r="X114" s="39">
        <v>2490</v>
      </c>
      <c r="Y114" s="39">
        <v>711</v>
      </c>
      <c r="Z114" s="39">
        <v>244</v>
      </c>
      <c r="AA114" s="39">
        <v>721</v>
      </c>
      <c r="AB114" s="39">
        <v>173</v>
      </c>
      <c r="AC114" s="39">
        <v>1277</v>
      </c>
      <c r="AD114" s="39">
        <v>462</v>
      </c>
      <c r="AE114" s="39">
        <v>1731</v>
      </c>
      <c r="AF114" s="39">
        <v>1511</v>
      </c>
      <c r="AG114" s="39">
        <v>1733</v>
      </c>
      <c r="AH114" s="39">
        <v>290</v>
      </c>
      <c r="AI114" s="39">
        <v>1248</v>
      </c>
      <c r="AJ114" s="39">
        <v>6</v>
      </c>
      <c r="AK114" s="39">
        <v>22</v>
      </c>
      <c r="AL114" s="39">
        <v>2</v>
      </c>
      <c r="AM114" s="39">
        <v>532</v>
      </c>
      <c r="AN114" s="39">
        <v>185</v>
      </c>
      <c r="AO114" s="39">
        <v>368</v>
      </c>
      <c r="AP114" s="39">
        <v>1916</v>
      </c>
      <c r="AQ114" s="39">
        <v>451</v>
      </c>
      <c r="AR114" s="39">
        <v>1534</v>
      </c>
      <c r="AS114" s="39">
        <v>7569</v>
      </c>
      <c r="AT114" s="39">
        <v>6934</v>
      </c>
      <c r="AU114" s="39">
        <v>1214</v>
      </c>
      <c r="AV114" s="39">
        <v>3006</v>
      </c>
      <c r="AW114" s="39">
        <v>3904</v>
      </c>
      <c r="AX114" s="39">
        <v>280</v>
      </c>
      <c r="AY114" s="39">
        <v>2711</v>
      </c>
      <c r="AZ114" s="39">
        <v>2221</v>
      </c>
      <c r="BA114" s="39">
        <v>1664</v>
      </c>
      <c r="BB114" s="39">
        <v>610</v>
      </c>
      <c r="BC114" s="39">
        <v>987</v>
      </c>
      <c r="BD114" s="39">
        <v>42</v>
      </c>
      <c r="BE114" s="39">
        <v>479</v>
      </c>
      <c r="BF114" s="39">
        <v>85</v>
      </c>
      <c r="BG114" s="39">
        <v>0</v>
      </c>
      <c r="BH114" s="41">
        <v>57020</v>
      </c>
      <c r="BI114" s="41">
        <v>57020</v>
      </c>
      <c r="BK114" s="60" t="s">
        <v>14</v>
      </c>
      <c r="BO114" s="82">
        <v>515800</v>
      </c>
      <c r="BQ114" s="60" t="s">
        <v>13</v>
      </c>
      <c r="BU114" s="82">
        <v>2745795</v>
      </c>
      <c r="BW114" s="60" t="s">
        <v>213</v>
      </c>
      <c r="CA114" s="82">
        <v>265972</v>
      </c>
    </row>
    <row r="115" spans="2:79" s="51" customFormat="1" ht="11.25" customHeight="1" x14ac:dyDescent="0.25">
      <c r="B115" s="90" t="s">
        <v>12</v>
      </c>
      <c r="C115" s="98"/>
      <c r="D115" s="99"/>
      <c r="E115" s="99"/>
      <c r="F115" s="99"/>
      <c r="G115" s="99"/>
      <c r="H115" s="99"/>
      <c r="I115" s="99"/>
      <c r="J115" s="99"/>
      <c r="K115" s="99"/>
      <c r="L115" s="98">
        <v>0</v>
      </c>
      <c r="M115" s="100">
        <v>1630</v>
      </c>
      <c r="N115" s="100">
        <v>24</v>
      </c>
      <c r="O115" s="100">
        <v>249</v>
      </c>
      <c r="P115" s="100">
        <v>0</v>
      </c>
      <c r="Q115" s="100">
        <v>16</v>
      </c>
      <c r="R115" s="100">
        <v>1633</v>
      </c>
      <c r="S115" s="100">
        <v>95</v>
      </c>
      <c r="T115" s="100">
        <v>63</v>
      </c>
      <c r="U115" s="100">
        <v>68</v>
      </c>
      <c r="V115" s="100">
        <v>48</v>
      </c>
      <c r="W115" s="100">
        <v>1116</v>
      </c>
      <c r="X115" s="100">
        <v>1749</v>
      </c>
      <c r="Y115" s="100">
        <v>235</v>
      </c>
      <c r="Z115" s="100">
        <v>90</v>
      </c>
      <c r="AA115" s="100">
        <v>303</v>
      </c>
      <c r="AB115" s="100">
        <v>11</v>
      </c>
      <c r="AC115" s="100">
        <v>242</v>
      </c>
      <c r="AD115" s="100">
        <v>167</v>
      </c>
      <c r="AE115" s="100">
        <v>2179</v>
      </c>
      <c r="AF115" s="100">
        <v>1537</v>
      </c>
      <c r="AG115" s="100">
        <v>394</v>
      </c>
      <c r="AH115" s="100">
        <v>204</v>
      </c>
      <c r="AI115" s="100">
        <v>398</v>
      </c>
      <c r="AJ115" s="100">
        <v>0</v>
      </c>
      <c r="AK115" s="100">
        <v>2</v>
      </c>
      <c r="AL115" s="100">
        <v>0</v>
      </c>
      <c r="AM115" s="100">
        <v>149</v>
      </c>
      <c r="AN115" s="100">
        <v>34</v>
      </c>
      <c r="AO115" s="100">
        <v>56</v>
      </c>
      <c r="AP115" s="100">
        <v>1159</v>
      </c>
      <c r="AQ115" s="100">
        <v>266</v>
      </c>
      <c r="AR115" s="100">
        <v>488</v>
      </c>
      <c r="AS115" s="100">
        <v>2365</v>
      </c>
      <c r="AT115" s="100">
        <v>3547</v>
      </c>
      <c r="AU115" s="100">
        <v>222</v>
      </c>
      <c r="AV115" s="100">
        <v>1980</v>
      </c>
      <c r="AW115" s="100">
        <v>158</v>
      </c>
      <c r="AX115" s="100">
        <v>213</v>
      </c>
      <c r="AY115" s="100">
        <v>500</v>
      </c>
      <c r="AZ115" s="100">
        <v>421</v>
      </c>
      <c r="BA115" s="100">
        <v>1363</v>
      </c>
      <c r="BB115" s="100">
        <v>68</v>
      </c>
      <c r="BC115" s="100">
        <v>93</v>
      </c>
      <c r="BD115" s="100">
        <v>7</v>
      </c>
      <c r="BE115" s="100">
        <v>83</v>
      </c>
      <c r="BF115" s="100">
        <v>15</v>
      </c>
      <c r="BG115" s="100">
        <v>0</v>
      </c>
      <c r="BH115" s="41">
        <v>25640</v>
      </c>
      <c r="BI115" s="41">
        <v>25640</v>
      </c>
      <c r="BJ115" s="10"/>
      <c r="BK115" s="60" t="s">
        <v>11</v>
      </c>
      <c r="BO115" s="101">
        <v>225910</v>
      </c>
      <c r="BQ115" s="60" t="s">
        <v>10</v>
      </c>
      <c r="BR115" s="10"/>
      <c r="BS115" s="10"/>
      <c r="BT115" s="10"/>
      <c r="BU115" s="82">
        <v>377064</v>
      </c>
      <c r="BV115" s="53"/>
      <c r="BW115" s="60" t="s">
        <v>214</v>
      </c>
      <c r="BX115" s="10"/>
      <c r="BY115" s="10"/>
      <c r="BZ115" s="10"/>
      <c r="CA115" s="82">
        <v>-123326</v>
      </c>
    </row>
    <row r="116" spans="2:79" s="10" customFormat="1" ht="13.2" x14ac:dyDescent="0.25">
      <c r="B116" s="90" t="s">
        <v>9</v>
      </c>
      <c r="C116" s="40"/>
      <c r="D116" s="38"/>
      <c r="E116" s="38"/>
      <c r="F116" s="38"/>
      <c r="G116" s="38"/>
      <c r="H116" s="38"/>
      <c r="I116" s="38"/>
      <c r="J116" s="38"/>
      <c r="K116" s="38"/>
      <c r="L116" s="40">
        <v>4</v>
      </c>
      <c r="M116" s="39">
        <v>3476</v>
      </c>
      <c r="N116" s="39">
        <v>58</v>
      </c>
      <c r="O116" s="39">
        <v>1119</v>
      </c>
      <c r="P116" s="39">
        <v>260</v>
      </c>
      <c r="Q116" s="39">
        <v>222</v>
      </c>
      <c r="R116" s="39">
        <v>9669</v>
      </c>
      <c r="S116" s="39">
        <v>535</v>
      </c>
      <c r="T116" s="39">
        <v>509</v>
      </c>
      <c r="U116" s="39">
        <v>509</v>
      </c>
      <c r="V116" s="39">
        <v>338</v>
      </c>
      <c r="W116" s="39">
        <v>8784</v>
      </c>
      <c r="X116" s="39">
        <v>2560</v>
      </c>
      <c r="Y116" s="39">
        <v>5577</v>
      </c>
      <c r="Z116" s="39">
        <v>530</v>
      </c>
      <c r="AA116" s="39">
        <v>1695</v>
      </c>
      <c r="AB116" s="39">
        <v>237</v>
      </c>
      <c r="AC116" s="39">
        <v>6375</v>
      </c>
      <c r="AD116" s="39">
        <v>870</v>
      </c>
      <c r="AE116" s="39">
        <v>4362</v>
      </c>
      <c r="AF116" s="39">
        <v>26196</v>
      </c>
      <c r="AG116" s="39">
        <v>1933</v>
      </c>
      <c r="AH116" s="39">
        <v>1493</v>
      </c>
      <c r="AI116" s="39">
        <v>2879</v>
      </c>
      <c r="AJ116" s="39">
        <v>14</v>
      </c>
      <c r="AK116" s="39">
        <v>42</v>
      </c>
      <c r="AL116" s="39">
        <v>3</v>
      </c>
      <c r="AM116" s="39">
        <v>575</v>
      </c>
      <c r="AN116" s="39">
        <v>613</v>
      </c>
      <c r="AO116" s="39">
        <v>633</v>
      </c>
      <c r="AP116" s="39">
        <v>17550</v>
      </c>
      <c r="AQ116" s="39">
        <v>4023</v>
      </c>
      <c r="AR116" s="39">
        <v>3845</v>
      </c>
      <c r="AS116" s="39">
        <v>93288</v>
      </c>
      <c r="AT116" s="39">
        <v>22283</v>
      </c>
      <c r="AU116" s="39">
        <v>2292</v>
      </c>
      <c r="AV116" s="39">
        <v>10282</v>
      </c>
      <c r="AW116" s="39">
        <v>17414</v>
      </c>
      <c r="AX116" s="39">
        <v>555</v>
      </c>
      <c r="AY116" s="39">
        <v>4069</v>
      </c>
      <c r="AZ116" s="39">
        <v>3396</v>
      </c>
      <c r="BA116" s="39">
        <v>1303</v>
      </c>
      <c r="BB116" s="39">
        <v>2020</v>
      </c>
      <c r="BC116" s="39">
        <v>475</v>
      </c>
      <c r="BD116" s="39">
        <v>85</v>
      </c>
      <c r="BE116" s="39">
        <v>848</v>
      </c>
      <c r="BF116" s="39">
        <v>174</v>
      </c>
      <c r="BG116" s="39">
        <v>0</v>
      </c>
      <c r="BH116" s="41">
        <v>265972</v>
      </c>
      <c r="BI116" s="41">
        <v>265972</v>
      </c>
      <c r="BK116" s="60" t="s">
        <v>8</v>
      </c>
      <c r="BO116" s="82">
        <v>445691</v>
      </c>
      <c r="BQ116" s="60" t="s">
        <v>7</v>
      </c>
      <c r="BU116" s="82">
        <v>0</v>
      </c>
      <c r="BV116" s="12"/>
      <c r="BW116" s="60" t="s">
        <v>215</v>
      </c>
      <c r="CA116" s="82">
        <v>1187401</v>
      </c>
    </row>
    <row r="117" spans="2:79" s="10" customFormat="1" ht="13.2" x14ac:dyDescent="0.25">
      <c r="B117" s="90" t="s">
        <v>6</v>
      </c>
      <c r="C117" s="40"/>
      <c r="D117" s="38"/>
      <c r="E117" s="38"/>
      <c r="F117" s="38"/>
      <c r="G117" s="38"/>
      <c r="H117" s="38"/>
      <c r="I117" s="38"/>
      <c r="J117" s="38"/>
      <c r="K117" s="38"/>
      <c r="L117" s="40">
        <v>0</v>
      </c>
      <c r="M117" s="39">
        <v>-10436</v>
      </c>
      <c r="N117" s="39">
        <v>0</v>
      </c>
      <c r="O117" s="39">
        <v>-4444</v>
      </c>
      <c r="P117" s="39">
        <v>0</v>
      </c>
      <c r="Q117" s="39">
        <v>0</v>
      </c>
      <c r="R117" s="39">
        <v>0</v>
      </c>
      <c r="S117" s="39">
        <v>-12</v>
      </c>
      <c r="T117" s="39">
        <v>0</v>
      </c>
      <c r="U117" s="39">
        <v>0</v>
      </c>
      <c r="V117" s="39">
        <v>0</v>
      </c>
      <c r="W117" s="39">
        <v>0</v>
      </c>
      <c r="X117" s="39">
        <v>-3</v>
      </c>
      <c r="Y117" s="39">
        <v>0</v>
      </c>
      <c r="Z117" s="39">
        <v>0</v>
      </c>
      <c r="AA117" s="39">
        <v>-6529</v>
      </c>
      <c r="AB117" s="39">
        <v>0</v>
      </c>
      <c r="AC117" s="39">
        <v>-19</v>
      </c>
      <c r="AD117" s="39">
        <v>-11</v>
      </c>
      <c r="AE117" s="39">
        <v>-209</v>
      </c>
      <c r="AF117" s="39">
        <v>-104</v>
      </c>
      <c r="AG117" s="39">
        <v>-5</v>
      </c>
      <c r="AH117" s="39">
        <v>0</v>
      </c>
      <c r="AI117" s="39">
        <v>0</v>
      </c>
      <c r="AJ117" s="39">
        <v>0</v>
      </c>
      <c r="AK117" s="39">
        <v>0</v>
      </c>
      <c r="AL117" s="39">
        <v>0</v>
      </c>
      <c r="AM117" s="39">
        <v>0</v>
      </c>
      <c r="AN117" s="39">
        <v>-1</v>
      </c>
      <c r="AO117" s="39">
        <v>0</v>
      </c>
      <c r="AP117" s="39">
        <v>-38621</v>
      </c>
      <c r="AQ117" s="39">
        <v>-8850</v>
      </c>
      <c r="AR117" s="39">
        <v>-3853</v>
      </c>
      <c r="AS117" s="39">
        <v>-397</v>
      </c>
      <c r="AT117" s="39">
        <v>-14273</v>
      </c>
      <c r="AU117" s="39">
        <v>0</v>
      </c>
      <c r="AV117" s="39">
        <v>-9424</v>
      </c>
      <c r="AW117" s="39">
        <v>-7207</v>
      </c>
      <c r="AX117" s="39">
        <v>0</v>
      </c>
      <c r="AY117" s="39">
        <v>-7985</v>
      </c>
      <c r="AZ117" s="39">
        <v>-6510</v>
      </c>
      <c r="BA117" s="39">
        <v>0</v>
      </c>
      <c r="BB117" s="39">
        <v>-862</v>
      </c>
      <c r="BC117" s="39">
        <v>-1798</v>
      </c>
      <c r="BD117" s="39">
        <v>-178</v>
      </c>
      <c r="BE117" s="39">
        <v>-1232</v>
      </c>
      <c r="BF117" s="39">
        <v>-363</v>
      </c>
      <c r="BG117" s="39">
        <v>0</v>
      </c>
      <c r="BH117" s="41">
        <v>-123326</v>
      </c>
      <c r="BI117" s="41">
        <v>-123326</v>
      </c>
      <c r="BK117" s="60" t="s">
        <v>5</v>
      </c>
      <c r="BO117" s="82">
        <v>0</v>
      </c>
      <c r="BQ117" s="60" t="s">
        <v>4</v>
      </c>
      <c r="BU117" s="82">
        <v>5991910</v>
      </c>
      <c r="BV117" s="12"/>
      <c r="BW117" s="60" t="s">
        <v>5</v>
      </c>
      <c r="CA117" s="82">
        <v>0</v>
      </c>
    </row>
    <row r="118" spans="2:79" s="10" customFormat="1" ht="13.8" thickBot="1" x14ac:dyDescent="0.3">
      <c r="B118" s="90" t="s">
        <v>3</v>
      </c>
      <c r="C118" s="102"/>
      <c r="D118" s="103"/>
      <c r="E118" s="103"/>
      <c r="F118" s="103"/>
      <c r="G118" s="103"/>
      <c r="H118" s="103"/>
      <c r="I118" s="103"/>
      <c r="J118" s="103"/>
      <c r="K118" s="103"/>
      <c r="L118" s="102">
        <v>956183</v>
      </c>
      <c r="M118" s="104">
        <v>860539</v>
      </c>
      <c r="N118" s="104">
        <v>441787</v>
      </c>
      <c r="O118" s="104">
        <v>74642</v>
      </c>
      <c r="P118" s="104">
        <v>29093</v>
      </c>
      <c r="Q118" s="104">
        <v>128454</v>
      </c>
      <c r="R118" s="104">
        <v>655583</v>
      </c>
      <c r="S118" s="104">
        <v>96594</v>
      </c>
      <c r="T118" s="104">
        <v>150856</v>
      </c>
      <c r="U118" s="104">
        <v>77752</v>
      </c>
      <c r="V118" s="104">
        <v>8718</v>
      </c>
      <c r="W118" s="104">
        <v>151916</v>
      </c>
      <c r="X118" s="104">
        <v>127207</v>
      </c>
      <c r="Y118" s="104">
        <v>36269</v>
      </c>
      <c r="Z118" s="104">
        <v>12001</v>
      </c>
      <c r="AA118" s="104">
        <v>31758</v>
      </c>
      <c r="AB118" s="104">
        <v>8189</v>
      </c>
      <c r="AC118" s="104">
        <v>3292</v>
      </c>
      <c r="AD118" s="104">
        <v>52912</v>
      </c>
      <c r="AE118" s="104">
        <v>330773</v>
      </c>
      <c r="AF118" s="104">
        <v>140559</v>
      </c>
      <c r="AG118" s="104">
        <v>17408</v>
      </c>
      <c r="AH118" s="104">
        <v>51685</v>
      </c>
      <c r="AI118" s="104">
        <v>183375</v>
      </c>
      <c r="AJ118" s="104">
        <v>-1</v>
      </c>
      <c r="AK118" s="104">
        <v>5525</v>
      </c>
      <c r="AL118" s="104">
        <v>407</v>
      </c>
      <c r="AM118" s="104">
        <v>7251</v>
      </c>
      <c r="AN118" s="104">
        <v>157995</v>
      </c>
      <c r="AO118" s="104">
        <v>108608</v>
      </c>
      <c r="AP118" s="104">
        <v>98122</v>
      </c>
      <c r="AQ118" s="104">
        <v>22386</v>
      </c>
      <c r="AR118" s="104">
        <v>434502</v>
      </c>
      <c r="AS118" s="104">
        <v>1437146</v>
      </c>
      <c r="AT118" s="104">
        <v>1938544</v>
      </c>
      <c r="AU118" s="104">
        <v>240845</v>
      </c>
      <c r="AV118" s="104">
        <v>501538</v>
      </c>
      <c r="AW118" s="104">
        <v>-21490</v>
      </c>
      <c r="AX118" s="104">
        <v>1102623</v>
      </c>
      <c r="AY118" s="104">
        <v>365480</v>
      </c>
      <c r="AZ118" s="104">
        <v>332476</v>
      </c>
      <c r="BA118" s="104">
        <v>305992</v>
      </c>
      <c r="BB118" s="104">
        <v>17387</v>
      </c>
      <c r="BC118" s="104">
        <v>50639</v>
      </c>
      <c r="BD118" s="104">
        <v>10799</v>
      </c>
      <c r="BE118" s="104">
        <v>162251</v>
      </c>
      <c r="BF118" s="104">
        <v>86986</v>
      </c>
      <c r="BG118" s="104">
        <v>0</v>
      </c>
      <c r="BH118" s="105">
        <v>11993556</v>
      </c>
      <c r="BI118" s="105">
        <v>11993556</v>
      </c>
      <c r="BK118" s="60"/>
      <c r="BO118" s="82"/>
      <c r="BQ118" s="60" t="s">
        <v>2</v>
      </c>
      <c r="BU118" s="82">
        <v>4807065</v>
      </c>
      <c r="BV118" s="12"/>
      <c r="BW118" s="60" t="s">
        <v>216</v>
      </c>
      <c r="CA118" s="82">
        <v>11993556</v>
      </c>
    </row>
    <row r="119" spans="2:79" s="10" customFormat="1" thickTop="1" thickBot="1" x14ac:dyDescent="0.3">
      <c r="B119" s="106" t="s">
        <v>1</v>
      </c>
      <c r="C119" s="107"/>
      <c r="D119" s="107"/>
      <c r="E119" s="107"/>
      <c r="F119" s="107"/>
      <c r="G119" s="107"/>
      <c r="H119" s="107"/>
      <c r="I119" s="107"/>
      <c r="J119" s="107"/>
      <c r="K119" s="107"/>
      <c r="L119" s="110">
        <v>989339</v>
      </c>
      <c r="M119" s="108">
        <v>2549718</v>
      </c>
      <c r="N119" s="108">
        <v>26634</v>
      </c>
      <c r="O119" s="108">
        <v>8505</v>
      </c>
      <c r="P119" s="108">
        <v>23938</v>
      </c>
      <c r="Q119" s="108">
        <v>28157</v>
      </c>
      <c r="R119" s="108">
        <v>15250</v>
      </c>
      <c r="S119" s="108">
        <v>34864</v>
      </c>
      <c r="T119" s="108">
        <v>78214</v>
      </c>
      <c r="U119" s="108">
        <v>78454</v>
      </c>
      <c r="V119" s="108">
        <v>75742</v>
      </c>
      <c r="W119" s="108">
        <v>4741</v>
      </c>
      <c r="X119" s="108">
        <v>21102</v>
      </c>
      <c r="Y119" s="108">
        <v>6855</v>
      </c>
      <c r="Z119" s="108">
        <v>4425</v>
      </c>
      <c r="AA119" s="108">
        <v>25133</v>
      </c>
      <c r="AB119" s="108">
        <v>24270</v>
      </c>
      <c r="AC119" s="108">
        <v>29611</v>
      </c>
      <c r="AD119" s="108">
        <v>8343</v>
      </c>
      <c r="AE119" s="108">
        <v>2692</v>
      </c>
      <c r="AF119" s="108">
        <v>19394</v>
      </c>
      <c r="AG119" s="108">
        <v>20903</v>
      </c>
      <c r="AH119" s="108">
        <v>12192</v>
      </c>
      <c r="AI119" s="108">
        <v>37442</v>
      </c>
      <c r="AJ119" s="108">
        <v>102</v>
      </c>
      <c r="AK119" s="108">
        <v>50</v>
      </c>
      <c r="AL119" s="108">
        <v>4</v>
      </c>
      <c r="AM119" s="108">
        <v>894</v>
      </c>
      <c r="AN119" s="108">
        <v>101646</v>
      </c>
      <c r="AO119" s="108">
        <v>66685</v>
      </c>
      <c r="AP119" s="108">
        <v>5991</v>
      </c>
      <c r="AQ119" s="108">
        <v>5824</v>
      </c>
      <c r="AR119" s="108">
        <v>208881</v>
      </c>
      <c r="AS119" s="108">
        <v>1481710</v>
      </c>
      <c r="AT119" s="108">
        <v>325874</v>
      </c>
      <c r="AU119" s="108">
        <v>255082</v>
      </c>
      <c r="AV119" s="108">
        <v>100916</v>
      </c>
      <c r="AW119" s="108">
        <v>13576</v>
      </c>
      <c r="AX119" s="108">
        <v>107162</v>
      </c>
      <c r="AY119" s="108">
        <v>73001</v>
      </c>
      <c r="AZ119" s="108">
        <v>60481</v>
      </c>
      <c r="BA119" s="108">
        <v>56653</v>
      </c>
      <c r="BB119" s="108">
        <v>88526</v>
      </c>
      <c r="BC119" s="108">
        <v>66757</v>
      </c>
      <c r="BD119" s="108">
        <v>12396</v>
      </c>
      <c r="BE119" s="108">
        <v>83312</v>
      </c>
      <c r="BF119" s="108">
        <v>25367</v>
      </c>
      <c r="BG119" s="108">
        <v>0</v>
      </c>
      <c r="BH119" s="89">
        <v>7266808</v>
      </c>
      <c r="BI119" s="109">
        <v>7266808</v>
      </c>
      <c r="BK119" s="14" t="s">
        <v>0</v>
      </c>
      <c r="BL119" s="15"/>
      <c r="BM119" s="15"/>
      <c r="BN119" s="15"/>
      <c r="BO119" s="109">
        <v>17310962</v>
      </c>
      <c r="BQ119" s="14" t="s">
        <v>0</v>
      </c>
      <c r="BR119" s="15"/>
      <c r="BS119" s="15"/>
      <c r="BT119" s="15"/>
      <c r="BU119" s="109">
        <v>17310962</v>
      </c>
      <c r="BV119" s="12"/>
      <c r="BW119" s="14" t="s">
        <v>0</v>
      </c>
      <c r="BX119" s="15"/>
      <c r="BY119" s="15"/>
      <c r="BZ119" s="15"/>
      <c r="CA119" s="109">
        <v>17310962</v>
      </c>
    </row>
    <row r="120" spans="2:79" s="10" customFormat="1" ht="15" thickTop="1" x14ac:dyDescent="0.3">
      <c r="BU120" s="12"/>
      <c r="BW120"/>
      <c r="BX120"/>
      <c r="BY120"/>
      <c r="BZ120"/>
    </row>
  </sheetData>
  <conditionalFormatting sqref="BL8:BL56">
    <cfRule type="cellIs" dxfId="6" priority="1" operator="notEqual">
      <formula>0</formula>
    </cfRule>
  </conditionalFormatting>
  <dataValidations count="2">
    <dataValidation type="list" showInputMessage="1" showErrorMessage="1" sqref="WVI983039 IW1 SS1 ACO1 AMK1 AWG1 BGC1 BPY1 BZU1 CJQ1 CTM1 DDI1 DNE1 DXA1 EGW1 EQS1 FAO1 FKK1 FUG1 GEC1 GNY1 GXU1 HHQ1 HRM1 IBI1 ILE1 IVA1 JEW1 JOS1 JYO1 KIK1 KSG1 LCC1 LLY1 LVU1 MFQ1 MPM1 MZI1 NJE1 NTA1 OCW1 OMS1 OWO1 PGK1 PQG1 QAC1 QJY1 QTU1 RDQ1 RNM1 RXI1 SHE1 SRA1 TAW1 TKS1 TUO1 UEK1 UOG1 UYC1 VHY1 VRU1 WBQ1 WLM1 WVI1 A65535 IW65535 SS65535 ACO65535 AMK65535 AWG65535 BGC65535 BPY65535 BZU65535 CJQ65535 CTM65535 DDI65535 DNE65535 DXA65535 EGW65535 EQS65535 FAO65535 FKK65535 FUG65535 GEC65535 GNY65535 GXU65535 HHQ65535 HRM65535 IBI65535 ILE65535 IVA65535 JEW65535 JOS65535 JYO65535 KIK65535 KSG65535 LCC65535 LLY65535 LVU65535 MFQ65535 MPM65535 MZI65535 NJE65535 NTA65535 OCW65535 OMS65535 OWO65535 PGK65535 PQG65535 QAC65535 QJY65535 QTU65535 RDQ65535 RNM65535 RXI65535 SHE65535 SRA65535 TAW65535 TKS65535 TUO65535 UEK65535 UOG65535 UYC65535 VHY65535 VRU65535 WBQ65535 WLM65535 WVI65535 A131071 IW131071 SS131071 ACO131071 AMK131071 AWG131071 BGC131071 BPY131071 BZU131071 CJQ131071 CTM131071 DDI131071 DNE131071 DXA131071 EGW131071 EQS131071 FAO131071 FKK131071 FUG131071 GEC131071 GNY131071 GXU131071 HHQ131071 HRM131071 IBI131071 ILE131071 IVA131071 JEW131071 JOS131071 JYO131071 KIK131071 KSG131071 LCC131071 LLY131071 LVU131071 MFQ131071 MPM131071 MZI131071 NJE131071 NTA131071 OCW131071 OMS131071 OWO131071 PGK131071 PQG131071 QAC131071 QJY131071 QTU131071 RDQ131071 RNM131071 RXI131071 SHE131071 SRA131071 TAW131071 TKS131071 TUO131071 UEK131071 UOG131071 UYC131071 VHY131071 VRU131071 WBQ131071 WLM131071 WVI131071 A196607 IW196607 SS196607 ACO196607 AMK196607 AWG196607 BGC196607 BPY196607 BZU196607 CJQ196607 CTM196607 DDI196607 DNE196607 DXA196607 EGW196607 EQS196607 FAO196607 FKK196607 FUG196607 GEC196607 GNY196607 GXU196607 HHQ196607 HRM196607 IBI196607 ILE196607 IVA196607 JEW196607 JOS196607 JYO196607 KIK196607 KSG196607 LCC196607 LLY196607 LVU196607 MFQ196607 MPM196607 MZI196607 NJE196607 NTA196607 OCW196607 OMS196607 OWO196607 PGK196607 PQG196607 QAC196607 QJY196607 QTU196607 RDQ196607 RNM196607 RXI196607 SHE196607 SRA196607 TAW196607 TKS196607 TUO196607 UEK196607 UOG196607 UYC196607 VHY196607 VRU196607 WBQ196607 WLM196607 WVI196607 A262143 IW262143 SS262143 ACO262143 AMK262143 AWG262143 BGC262143 BPY262143 BZU262143 CJQ262143 CTM262143 DDI262143 DNE262143 DXA262143 EGW262143 EQS262143 FAO262143 FKK262143 FUG262143 GEC262143 GNY262143 GXU262143 HHQ262143 HRM262143 IBI262143 ILE262143 IVA262143 JEW262143 JOS262143 JYO262143 KIK262143 KSG262143 LCC262143 LLY262143 LVU262143 MFQ262143 MPM262143 MZI262143 NJE262143 NTA262143 OCW262143 OMS262143 OWO262143 PGK262143 PQG262143 QAC262143 QJY262143 QTU262143 RDQ262143 RNM262143 RXI262143 SHE262143 SRA262143 TAW262143 TKS262143 TUO262143 UEK262143 UOG262143 UYC262143 VHY262143 VRU262143 WBQ262143 WLM262143 WVI262143 A327679 IW327679 SS327679 ACO327679 AMK327679 AWG327679 BGC327679 BPY327679 BZU327679 CJQ327679 CTM327679 DDI327679 DNE327679 DXA327679 EGW327679 EQS327679 FAO327679 FKK327679 FUG327679 GEC327679 GNY327679 GXU327679 HHQ327679 HRM327679 IBI327679 ILE327679 IVA327679 JEW327679 JOS327679 JYO327679 KIK327679 KSG327679 LCC327679 LLY327679 LVU327679 MFQ327679 MPM327679 MZI327679 NJE327679 NTA327679 OCW327679 OMS327679 OWO327679 PGK327679 PQG327679 QAC327679 QJY327679 QTU327679 RDQ327679 RNM327679 RXI327679 SHE327679 SRA327679 TAW327679 TKS327679 TUO327679 UEK327679 UOG327679 UYC327679 VHY327679 VRU327679 WBQ327679 WLM327679 WVI327679 A393215 IW393215 SS393215 ACO393215 AMK393215 AWG393215 BGC393215 BPY393215 BZU393215 CJQ393215 CTM393215 DDI393215 DNE393215 DXA393215 EGW393215 EQS393215 FAO393215 FKK393215 FUG393215 GEC393215 GNY393215 GXU393215 HHQ393215 HRM393215 IBI393215 ILE393215 IVA393215 JEW393215 JOS393215 JYO393215 KIK393215 KSG393215 LCC393215 LLY393215 LVU393215 MFQ393215 MPM393215 MZI393215 NJE393215 NTA393215 OCW393215 OMS393215 OWO393215 PGK393215 PQG393215 QAC393215 QJY393215 QTU393215 RDQ393215 RNM393215 RXI393215 SHE393215 SRA393215 TAW393215 TKS393215 TUO393215 UEK393215 UOG393215 UYC393215 VHY393215 VRU393215 WBQ393215 WLM393215 WVI393215 A458751 IW458751 SS458751 ACO458751 AMK458751 AWG458751 BGC458751 BPY458751 BZU458751 CJQ458751 CTM458751 DDI458751 DNE458751 DXA458751 EGW458751 EQS458751 FAO458751 FKK458751 FUG458751 GEC458751 GNY458751 GXU458751 HHQ458751 HRM458751 IBI458751 ILE458751 IVA458751 JEW458751 JOS458751 JYO458751 KIK458751 KSG458751 LCC458751 LLY458751 LVU458751 MFQ458751 MPM458751 MZI458751 NJE458751 NTA458751 OCW458751 OMS458751 OWO458751 PGK458751 PQG458751 QAC458751 QJY458751 QTU458751 RDQ458751 RNM458751 RXI458751 SHE458751 SRA458751 TAW458751 TKS458751 TUO458751 UEK458751 UOG458751 UYC458751 VHY458751 VRU458751 WBQ458751 WLM458751 WVI458751 A524287 IW524287 SS524287 ACO524287 AMK524287 AWG524287 BGC524287 BPY524287 BZU524287 CJQ524287 CTM524287 DDI524287 DNE524287 DXA524287 EGW524287 EQS524287 FAO524287 FKK524287 FUG524287 GEC524287 GNY524287 GXU524287 HHQ524287 HRM524287 IBI524287 ILE524287 IVA524287 JEW524287 JOS524287 JYO524287 KIK524287 KSG524287 LCC524287 LLY524287 LVU524287 MFQ524287 MPM524287 MZI524287 NJE524287 NTA524287 OCW524287 OMS524287 OWO524287 PGK524287 PQG524287 QAC524287 QJY524287 QTU524287 RDQ524287 RNM524287 RXI524287 SHE524287 SRA524287 TAW524287 TKS524287 TUO524287 UEK524287 UOG524287 UYC524287 VHY524287 VRU524287 WBQ524287 WLM524287 WVI524287 A589823 IW589823 SS589823 ACO589823 AMK589823 AWG589823 BGC589823 BPY589823 BZU589823 CJQ589823 CTM589823 DDI589823 DNE589823 DXA589823 EGW589823 EQS589823 FAO589823 FKK589823 FUG589823 GEC589823 GNY589823 GXU589823 HHQ589823 HRM589823 IBI589823 ILE589823 IVA589823 JEW589823 JOS589823 JYO589823 KIK589823 KSG589823 LCC589823 LLY589823 LVU589823 MFQ589823 MPM589823 MZI589823 NJE589823 NTA589823 OCW589823 OMS589823 OWO589823 PGK589823 PQG589823 QAC589823 QJY589823 QTU589823 RDQ589823 RNM589823 RXI589823 SHE589823 SRA589823 TAW589823 TKS589823 TUO589823 UEK589823 UOG589823 UYC589823 VHY589823 VRU589823 WBQ589823 WLM589823 WVI589823 A655359 IW655359 SS655359 ACO655359 AMK655359 AWG655359 BGC655359 BPY655359 BZU655359 CJQ655359 CTM655359 DDI655359 DNE655359 DXA655359 EGW655359 EQS655359 FAO655359 FKK655359 FUG655359 GEC655359 GNY655359 GXU655359 HHQ655359 HRM655359 IBI655359 ILE655359 IVA655359 JEW655359 JOS655359 JYO655359 KIK655359 KSG655359 LCC655359 LLY655359 LVU655359 MFQ655359 MPM655359 MZI655359 NJE655359 NTA655359 OCW655359 OMS655359 OWO655359 PGK655359 PQG655359 QAC655359 QJY655359 QTU655359 RDQ655359 RNM655359 RXI655359 SHE655359 SRA655359 TAW655359 TKS655359 TUO655359 UEK655359 UOG655359 UYC655359 VHY655359 VRU655359 WBQ655359 WLM655359 WVI655359 A720895 IW720895 SS720895 ACO720895 AMK720895 AWG720895 BGC720895 BPY720895 BZU720895 CJQ720895 CTM720895 DDI720895 DNE720895 DXA720895 EGW720895 EQS720895 FAO720895 FKK720895 FUG720895 GEC720895 GNY720895 GXU720895 HHQ720895 HRM720895 IBI720895 ILE720895 IVA720895 JEW720895 JOS720895 JYO720895 KIK720895 KSG720895 LCC720895 LLY720895 LVU720895 MFQ720895 MPM720895 MZI720895 NJE720895 NTA720895 OCW720895 OMS720895 OWO720895 PGK720895 PQG720895 QAC720895 QJY720895 QTU720895 RDQ720895 RNM720895 RXI720895 SHE720895 SRA720895 TAW720895 TKS720895 TUO720895 UEK720895 UOG720895 UYC720895 VHY720895 VRU720895 WBQ720895 WLM720895 WVI720895 A786431 IW786431 SS786431 ACO786431 AMK786431 AWG786431 BGC786431 BPY786431 BZU786431 CJQ786431 CTM786431 DDI786431 DNE786431 DXA786431 EGW786431 EQS786431 FAO786431 FKK786431 FUG786431 GEC786431 GNY786431 GXU786431 HHQ786431 HRM786431 IBI786431 ILE786431 IVA786431 JEW786431 JOS786431 JYO786431 KIK786431 KSG786431 LCC786431 LLY786431 LVU786431 MFQ786431 MPM786431 MZI786431 NJE786431 NTA786431 OCW786431 OMS786431 OWO786431 PGK786431 PQG786431 QAC786431 QJY786431 QTU786431 RDQ786431 RNM786431 RXI786431 SHE786431 SRA786431 TAW786431 TKS786431 TUO786431 UEK786431 UOG786431 UYC786431 VHY786431 VRU786431 WBQ786431 WLM786431 WVI786431 A851967 IW851967 SS851967 ACO851967 AMK851967 AWG851967 BGC851967 BPY851967 BZU851967 CJQ851967 CTM851967 DDI851967 DNE851967 DXA851967 EGW851967 EQS851967 FAO851967 FKK851967 FUG851967 GEC851967 GNY851967 GXU851967 HHQ851967 HRM851967 IBI851967 ILE851967 IVA851967 JEW851967 JOS851967 JYO851967 KIK851967 KSG851967 LCC851967 LLY851967 LVU851967 MFQ851967 MPM851967 MZI851967 NJE851967 NTA851967 OCW851967 OMS851967 OWO851967 PGK851967 PQG851967 QAC851967 QJY851967 QTU851967 RDQ851967 RNM851967 RXI851967 SHE851967 SRA851967 TAW851967 TKS851967 TUO851967 UEK851967 UOG851967 UYC851967 VHY851967 VRU851967 WBQ851967 WLM851967 WVI851967 A917503 IW917503 SS917503 ACO917503 AMK917503 AWG917503 BGC917503 BPY917503 BZU917503 CJQ917503 CTM917503 DDI917503 DNE917503 DXA917503 EGW917503 EQS917503 FAO917503 FKK917503 FUG917503 GEC917503 GNY917503 GXU917503 HHQ917503 HRM917503 IBI917503 ILE917503 IVA917503 JEW917503 JOS917503 JYO917503 KIK917503 KSG917503 LCC917503 LLY917503 LVU917503 MFQ917503 MPM917503 MZI917503 NJE917503 NTA917503 OCW917503 OMS917503 OWO917503 PGK917503 PQG917503 QAC917503 QJY917503 QTU917503 RDQ917503 RNM917503 RXI917503 SHE917503 SRA917503 TAW917503 TKS917503 TUO917503 UEK917503 UOG917503 UYC917503 VHY917503 VRU917503 WBQ917503 WLM917503 WVI917503 A983039 IW983039 SS983039 ACO983039 AMK983039 AWG983039 BGC983039 BPY983039 BZU983039 CJQ983039 CTM983039 DDI983039 DNE983039 DXA983039 EGW983039 EQS983039 FAO983039 FKK983039 FUG983039 GEC983039 GNY983039 GXU983039 HHQ983039 HRM983039 IBI983039 ILE983039 IVA983039 JEW983039 JOS983039 JYO983039 KIK983039 KSG983039 LCC983039 LLY983039 LVU983039 MFQ983039 MPM983039 MZI983039 NJE983039 NTA983039 OCW983039 OMS983039 OWO983039 PGK983039 PQG983039 QAC983039 QJY983039 QTU983039 RDQ983039 RNM983039 RXI983039 SHE983039 SRA983039 TAW983039 TKS983039 TUO983039 UEK983039 UOG983039 UYC983039 VHY983039 VRU983039 WBQ983039 WLM983039" xr:uid="{00000000-0002-0000-0E00-000000000000}">
      <formula1>"1996,1997,1998,1999,2000,2001,2002,2003,2004,2005,2007,2008,2009,2010,2011,2012,2013,2014,2015,2016"</formula1>
    </dataValidation>
    <dataValidation type="list" allowBlank="1" showInputMessage="1" showErrorMessage="1" sqref="WVI983040 IW2 SS2 ACO2 AMK2 AWG2 BGC2 BPY2 BZU2 CJQ2 CTM2 DDI2 DNE2 DXA2 EGW2 EQS2 FAO2 FKK2 FUG2 GEC2 GNY2 GXU2 HHQ2 HRM2 IBI2 ILE2 IVA2 JEW2 JOS2 JYO2 KIK2 KSG2 LCC2 LLY2 LVU2 MFQ2 MPM2 MZI2 NJE2 NTA2 OCW2 OMS2 OWO2 PGK2 PQG2 QAC2 QJY2 QTU2 RDQ2 RNM2 RXI2 SHE2 SRA2 TAW2 TKS2 TUO2 UEK2 UOG2 UYC2 VHY2 VRU2 WBQ2 WLM2 WVI2 A65536 IW65536 SS65536 ACO65536 AMK65536 AWG65536 BGC65536 BPY65536 BZU65536 CJQ65536 CTM65536 DDI65536 DNE65536 DXA65536 EGW65536 EQS65536 FAO65536 FKK65536 FUG65536 GEC65536 GNY65536 GXU65536 HHQ65536 HRM65536 IBI65536 ILE65536 IVA65536 JEW65536 JOS65536 JYO65536 KIK65536 KSG65536 LCC65536 LLY65536 LVU65536 MFQ65536 MPM65536 MZI65536 NJE65536 NTA65536 OCW65536 OMS65536 OWO65536 PGK65536 PQG65536 QAC65536 QJY65536 QTU65536 RDQ65536 RNM65536 RXI65536 SHE65536 SRA65536 TAW65536 TKS65536 TUO65536 UEK65536 UOG65536 UYC65536 VHY65536 VRU65536 WBQ65536 WLM65536 WVI65536 A131072 IW131072 SS131072 ACO131072 AMK131072 AWG131072 BGC131072 BPY131072 BZU131072 CJQ131072 CTM131072 DDI131072 DNE131072 DXA131072 EGW131072 EQS131072 FAO131072 FKK131072 FUG131072 GEC131072 GNY131072 GXU131072 HHQ131072 HRM131072 IBI131072 ILE131072 IVA131072 JEW131072 JOS131072 JYO131072 KIK131072 KSG131072 LCC131072 LLY131072 LVU131072 MFQ131072 MPM131072 MZI131072 NJE131072 NTA131072 OCW131072 OMS131072 OWO131072 PGK131072 PQG131072 QAC131072 QJY131072 QTU131072 RDQ131072 RNM131072 RXI131072 SHE131072 SRA131072 TAW131072 TKS131072 TUO131072 UEK131072 UOG131072 UYC131072 VHY131072 VRU131072 WBQ131072 WLM131072 WVI131072 A196608 IW196608 SS196608 ACO196608 AMK196608 AWG196608 BGC196608 BPY196608 BZU196608 CJQ196608 CTM196608 DDI196608 DNE196608 DXA196608 EGW196608 EQS196608 FAO196608 FKK196608 FUG196608 GEC196608 GNY196608 GXU196608 HHQ196608 HRM196608 IBI196608 ILE196608 IVA196608 JEW196608 JOS196608 JYO196608 KIK196608 KSG196608 LCC196608 LLY196608 LVU196608 MFQ196608 MPM196608 MZI196608 NJE196608 NTA196608 OCW196608 OMS196608 OWO196608 PGK196608 PQG196608 QAC196608 QJY196608 QTU196608 RDQ196608 RNM196608 RXI196608 SHE196608 SRA196608 TAW196608 TKS196608 TUO196608 UEK196608 UOG196608 UYC196608 VHY196608 VRU196608 WBQ196608 WLM196608 WVI196608 A262144 IW262144 SS262144 ACO262144 AMK262144 AWG262144 BGC262144 BPY262144 BZU262144 CJQ262144 CTM262144 DDI262144 DNE262144 DXA262144 EGW262144 EQS262144 FAO262144 FKK262144 FUG262144 GEC262144 GNY262144 GXU262144 HHQ262144 HRM262144 IBI262144 ILE262144 IVA262144 JEW262144 JOS262144 JYO262144 KIK262144 KSG262144 LCC262144 LLY262144 LVU262144 MFQ262144 MPM262144 MZI262144 NJE262144 NTA262144 OCW262144 OMS262144 OWO262144 PGK262144 PQG262144 QAC262144 QJY262144 QTU262144 RDQ262144 RNM262144 RXI262144 SHE262144 SRA262144 TAW262144 TKS262144 TUO262144 UEK262144 UOG262144 UYC262144 VHY262144 VRU262144 WBQ262144 WLM262144 WVI262144 A327680 IW327680 SS327680 ACO327680 AMK327680 AWG327680 BGC327680 BPY327680 BZU327680 CJQ327680 CTM327680 DDI327680 DNE327680 DXA327680 EGW327680 EQS327680 FAO327680 FKK327680 FUG327680 GEC327680 GNY327680 GXU327680 HHQ327680 HRM327680 IBI327680 ILE327680 IVA327680 JEW327680 JOS327680 JYO327680 KIK327680 KSG327680 LCC327680 LLY327680 LVU327680 MFQ327680 MPM327680 MZI327680 NJE327680 NTA327680 OCW327680 OMS327680 OWO327680 PGK327680 PQG327680 QAC327680 QJY327680 QTU327680 RDQ327680 RNM327680 RXI327680 SHE327680 SRA327680 TAW327680 TKS327680 TUO327680 UEK327680 UOG327680 UYC327680 VHY327680 VRU327680 WBQ327680 WLM327680 WVI327680 A393216 IW393216 SS393216 ACO393216 AMK393216 AWG393216 BGC393216 BPY393216 BZU393216 CJQ393216 CTM393216 DDI393216 DNE393216 DXA393216 EGW393216 EQS393216 FAO393216 FKK393216 FUG393216 GEC393216 GNY393216 GXU393216 HHQ393216 HRM393216 IBI393216 ILE393216 IVA393216 JEW393216 JOS393216 JYO393216 KIK393216 KSG393216 LCC393216 LLY393216 LVU393216 MFQ393216 MPM393216 MZI393216 NJE393216 NTA393216 OCW393216 OMS393216 OWO393216 PGK393216 PQG393216 QAC393216 QJY393216 QTU393216 RDQ393216 RNM393216 RXI393216 SHE393216 SRA393216 TAW393216 TKS393216 TUO393216 UEK393216 UOG393216 UYC393216 VHY393216 VRU393216 WBQ393216 WLM393216 WVI393216 A458752 IW458752 SS458752 ACO458752 AMK458752 AWG458752 BGC458752 BPY458752 BZU458752 CJQ458752 CTM458752 DDI458752 DNE458752 DXA458752 EGW458752 EQS458752 FAO458752 FKK458752 FUG458752 GEC458752 GNY458752 GXU458752 HHQ458752 HRM458752 IBI458752 ILE458752 IVA458752 JEW458752 JOS458752 JYO458752 KIK458752 KSG458752 LCC458752 LLY458752 LVU458752 MFQ458752 MPM458752 MZI458752 NJE458752 NTA458752 OCW458752 OMS458752 OWO458752 PGK458752 PQG458752 QAC458752 QJY458752 QTU458752 RDQ458752 RNM458752 RXI458752 SHE458752 SRA458752 TAW458752 TKS458752 TUO458752 UEK458752 UOG458752 UYC458752 VHY458752 VRU458752 WBQ458752 WLM458752 WVI458752 A524288 IW524288 SS524288 ACO524288 AMK524288 AWG524288 BGC524288 BPY524288 BZU524288 CJQ524288 CTM524288 DDI524288 DNE524288 DXA524288 EGW524288 EQS524288 FAO524288 FKK524288 FUG524288 GEC524288 GNY524288 GXU524288 HHQ524288 HRM524288 IBI524288 ILE524288 IVA524288 JEW524288 JOS524288 JYO524288 KIK524288 KSG524288 LCC524288 LLY524288 LVU524288 MFQ524288 MPM524288 MZI524288 NJE524288 NTA524288 OCW524288 OMS524288 OWO524288 PGK524288 PQG524288 QAC524288 QJY524288 QTU524288 RDQ524288 RNM524288 RXI524288 SHE524288 SRA524288 TAW524288 TKS524288 TUO524288 UEK524288 UOG524288 UYC524288 VHY524288 VRU524288 WBQ524288 WLM524288 WVI524288 A589824 IW589824 SS589824 ACO589824 AMK589824 AWG589824 BGC589824 BPY589824 BZU589824 CJQ589824 CTM589824 DDI589824 DNE589824 DXA589824 EGW589824 EQS589824 FAO589824 FKK589824 FUG589824 GEC589824 GNY589824 GXU589824 HHQ589824 HRM589824 IBI589824 ILE589824 IVA589824 JEW589824 JOS589824 JYO589824 KIK589824 KSG589824 LCC589824 LLY589824 LVU589824 MFQ589824 MPM589824 MZI589824 NJE589824 NTA589824 OCW589824 OMS589824 OWO589824 PGK589824 PQG589824 QAC589824 QJY589824 QTU589824 RDQ589824 RNM589824 RXI589824 SHE589824 SRA589824 TAW589824 TKS589824 TUO589824 UEK589824 UOG589824 UYC589824 VHY589824 VRU589824 WBQ589824 WLM589824 WVI589824 A655360 IW655360 SS655360 ACO655360 AMK655360 AWG655360 BGC655360 BPY655360 BZU655360 CJQ655360 CTM655360 DDI655360 DNE655360 DXA655360 EGW655360 EQS655360 FAO655360 FKK655360 FUG655360 GEC655360 GNY655360 GXU655360 HHQ655360 HRM655360 IBI655360 ILE655360 IVA655360 JEW655360 JOS655360 JYO655360 KIK655360 KSG655360 LCC655360 LLY655360 LVU655360 MFQ655360 MPM655360 MZI655360 NJE655360 NTA655360 OCW655360 OMS655360 OWO655360 PGK655360 PQG655360 QAC655360 QJY655360 QTU655360 RDQ655360 RNM655360 RXI655360 SHE655360 SRA655360 TAW655360 TKS655360 TUO655360 UEK655360 UOG655360 UYC655360 VHY655360 VRU655360 WBQ655360 WLM655360 WVI655360 A720896 IW720896 SS720896 ACO720896 AMK720896 AWG720896 BGC720896 BPY720896 BZU720896 CJQ720896 CTM720896 DDI720896 DNE720896 DXA720896 EGW720896 EQS720896 FAO720896 FKK720896 FUG720896 GEC720896 GNY720896 GXU720896 HHQ720896 HRM720896 IBI720896 ILE720896 IVA720896 JEW720896 JOS720896 JYO720896 KIK720896 KSG720896 LCC720896 LLY720896 LVU720896 MFQ720896 MPM720896 MZI720896 NJE720896 NTA720896 OCW720896 OMS720896 OWO720896 PGK720896 PQG720896 QAC720896 QJY720896 QTU720896 RDQ720896 RNM720896 RXI720896 SHE720896 SRA720896 TAW720896 TKS720896 TUO720896 UEK720896 UOG720896 UYC720896 VHY720896 VRU720896 WBQ720896 WLM720896 WVI720896 A786432 IW786432 SS786432 ACO786432 AMK786432 AWG786432 BGC786432 BPY786432 BZU786432 CJQ786432 CTM786432 DDI786432 DNE786432 DXA786432 EGW786432 EQS786432 FAO786432 FKK786432 FUG786432 GEC786432 GNY786432 GXU786432 HHQ786432 HRM786432 IBI786432 ILE786432 IVA786432 JEW786432 JOS786432 JYO786432 KIK786432 KSG786432 LCC786432 LLY786432 LVU786432 MFQ786432 MPM786432 MZI786432 NJE786432 NTA786432 OCW786432 OMS786432 OWO786432 PGK786432 PQG786432 QAC786432 QJY786432 QTU786432 RDQ786432 RNM786432 RXI786432 SHE786432 SRA786432 TAW786432 TKS786432 TUO786432 UEK786432 UOG786432 UYC786432 VHY786432 VRU786432 WBQ786432 WLM786432 WVI786432 A851968 IW851968 SS851968 ACO851968 AMK851968 AWG851968 BGC851968 BPY851968 BZU851968 CJQ851968 CTM851968 DDI851968 DNE851968 DXA851968 EGW851968 EQS851968 FAO851968 FKK851968 FUG851968 GEC851968 GNY851968 GXU851968 HHQ851968 HRM851968 IBI851968 ILE851968 IVA851968 JEW851968 JOS851968 JYO851968 KIK851968 KSG851968 LCC851968 LLY851968 LVU851968 MFQ851968 MPM851968 MZI851968 NJE851968 NTA851968 OCW851968 OMS851968 OWO851968 PGK851968 PQG851968 QAC851968 QJY851968 QTU851968 RDQ851968 RNM851968 RXI851968 SHE851968 SRA851968 TAW851968 TKS851968 TUO851968 UEK851968 UOG851968 UYC851968 VHY851968 VRU851968 WBQ851968 WLM851968 WVI851968 A917504 IW917504 SS917504 ACO917504 AMK917504 AWG917504 BGC917504 BPY917504 BZU917504 CJQ917504 CTM917504 DDI917504 DNE917504 DXA917504 EGW917504 EQS917504 FAO917504 FKK917504 FUG917504 GEC917504 GNY917504 GXU917504 HHQ917504 HRM917504 IBI917504 ILE917504 IVA917504 JEW917504 JOS917504 JYO917504 KIK917504 KSG917504 LCC917504 LLY917504 LVU917504 MFQ917504 MPM917504 MZI917504 NJE917504 NTA917504 OCW917504 OMS917504 OWO917504 PGK917504 PQG917504 QAC917504 QJY917504 QTU917504 RDQ917504 RNM917504 RXI917504 SHE917504 SRA917504 TAW917504 TKS917504 TUO917504 UEK917504 UOG917504 UYC917504 VHY917504 VRU917504 WBQ917504 WLM917504 WVI917504 A983040 IW983040 SS983040 ACO983040 AMK983040 AWG983040 BGC983040 BPY983040 BZU983040 CJQ983040 CTM983040 DDI983040 DNE983040 DXA983040 EGW983040 EQS983040 FAO983040 FKK983040 FUG983040 GEC983040 GNY983040 GXU983040 HHQ983040 HRM983040 IBI983040 ILE983040 IVA983040 JEW983040 JOS983040 JYO983040 KIK983040 KSG983040 LCC983040 LLY983040 LVU983040 MFQ983040 MPM983040 MZI983040 NJE983040 NTA983040 OCW983040 OMS983040 OWO983040 PGK983040 PQG983040 QAC983040 QJY983040 QTU983040 RDQ983040 RNM983040 RXI983040 SHE983040 SRA983040 TAW983040 TKS983040 TUO983040 UEK983040 UOG983040 UYC983040 VHY983040 VRU983040 WBQ983040 WLM983040" xr:uid="{00000000-0002-0000-0E00-000001000000}">
      <formula1>"CONSTANT,COURANT"</formula1>
    </dataValidation>
  </dataValidations>
  <printOptions gridLines="1"/>
  <pageMargins left="0.19685039370078741" right="0.19685039370078741" top="0.59055118110236227" bottom="0.31496062992125984" header="0.51181102362204722" footer="0.23622047244094491"/>
  <pageSetup paperSize="9" fitToWidth="3" orientation="landscape" horizontalDpi="300" verticalDpi="300"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Feuil16"/>
  <dimension ref="A1:WYC120"/>
  <sheetViews>
    <sheetView topLeftCell="A44" zoomScaleNormal="100" workbookViewId="0">
      <selection activeCell="A44" sqref="A1:XFD1048576"/>
    </sheetView>
  </sheetViews>
  <sheetFormatPr baseColWidth="10" defaultColWidth="9.109375" defaultRowHeight="14.4" x14ac:dyDescent="0.3"/>
  <cols>
    <col min="1" max="1" width="9.109375" style="10" customWidth="1"/>
    <col min="2" max="2" width="37.6640625" style="10" customWidth="1"/>
    <col min="3" max="3" width="10.88671875" style="10" customWidth="1"/>
    <col min="4" max="4" width="10.33203125" style="10" customWidth="1"/>
    <col min="5" max="10" width="9.6640625" style="10" customWidth="1"/>
    <col min="11" max="11" width="13.6640625" style="10" customWidth="1"/>
    <col min="12" max="61" width="12.6640625" style="10" customWidth="1"/>
    <col min="62" max="62" width="9.6640625" style="10" customWidth="1"/>
    <col min="63" max="63" width="11.109375" style="10" customWidth="1"/>
    <col min="64" max="64" width="11" style="10" customWidth="1"/>
    <col min="65" max="65" width="9.6640625" style="10" customWidth="1"/>
    <col min="66" max="66" width="10.5546875" style="10" customWidth="1"/>
    <col min="67" max="67" width="10.88671875" style="10" customWidth="1"/>
    <col min="68" max="70" width="9.6640625" style="10" customWidth="1"/>
    <col min="71" max="71" width="10.44140625" style="10" customWidth="1"/>
    <col min="72" max="72" width="14.6640625" style="10" customWidth="1"/>
    <col min="73" max="73" width="11" style="12" customWidth="1"/>
    <col min="74" max="74" width="9.109375" style="10"/>
    <col min="75" max="75" width="20.6640625" customWidth="1"/>
    <col min="79" max="79" width="14.6640625" style="1" customWidth="1"/>
    <col min="80" max="257" width="9.109375" style="1"/>
    <col min="258" max="258" width="37.6640625" style="1" customWidth="1"/>
    <col min="259" max="259" width="10.88671875" style="1" customWidth="1"/>
    <col min="260" max="260" width="10.33203125" style="1" customWidth="1"/>
    <col min="261" max="266" width="9.6640625" style="1" customWidth="1"/>
    <col min="267" max="267" width="13.6640625" style="1" customWidth="1"/>
    <col min="268" max="317" width="12.6640625" style="1" customWidth="1"/>
    <col min="318" max="318" width="9.6640625" style="1" customWidth="1"/>
    <col min="319" max="319" width="11.109375" style="1" customWidth="1"/>
    <col min="320" max="320" width="11" style="1" customWidth="1"/>
    <col min="321" max="321" width="9.6640625" style="1" customWidth="1"/>
    <col min="322" max="322" width="10.5546875" style="1" customWidth="1"/>
    <col min="323" max="323" width="10.88671875" style="1" customWidth="1"/>
    <col min="324" max="326" width="9.6640625" style="1" customWidth="1"/>
    <col min="327" max="327" width="10.44140625" style="1" customWidth="1"/>
    <col min="328" max="328" width="14.6640625" style="1" customWidth="1"/>
    <col min="329" max="329" width="11" style="1" customWidth="1"/>
    <col min="330" max="513" width="9.109375" style="1"/>
    <col min="514" max="514" width="37.6640625" style="1" customWidth="1"/>
    <col min="515" max="515" width="10.88671875" style="1" customWidth="1"/>
    <col min="516" max="516" width="10.33203125" style="1" customWidth="1"/>
    <col min="517" max="522" width="9.6640625" style="1" customWidth="1"/>
    <col min="523" max="523" width="13.6640625" style="1" customWidth="1"/>
    <col min="524" max="573" width="12.6640625" style="1" customWidth="1"/>
    <col min="574" max="574" width="9.6640625" style="1" customWidth="1"/>
    <col min="575" max="575" width="11.109375" style="1" customWidth="1"/>
    <col min="576" max="576" width="11" style="1" customWidth="1"/>
    <col min="577" max="577" width="9.6640625" style="1" customWidth="1"/>
    <col min="578" max="578" width="10.5546875" style="1" customWidth="1"/>
    <col min="579" max="579" width="10.88671875" style="1" customWidth="1"/>
    <col min="580" max="582" width="9.6640625" style="1" customWidth="1"/>
    <col min="583" max="583" width="10.44140625" style="1" customWidth="1"/>
    <col min="584" max="584" width="14.6640625" style="1" customWidth="1"/>
    <col min="585" max="585" width="11" style="1" customWidth="1"/>
    <col min="586" max="769" width="9.109375" style="1"/>
    <col min="770" max="770" width="37.6640625" style="1" customWidth="1"/>
    <col min="771" max="771" width="10.88671875" style="1" customWidth="1"/>
    <col min="772" max="772" width="10.33203125" style="1" customWidth="1"/>
    <col min="773" max="778" width="9.6640625" style="1" customWidth="1"/>
    <col min="779" max="779" width="13.6640625" style="1" customWidth="1"/>
    <col min="780" max="829" width="12.6640625" style="1" customWidth="1"/>
    <col min="830" max="830" width="9.6640625" style="1" customWidth="1"/>
    <col min="831" max="831" width="11.109375" style="1" customWidth="1"/>
    <col min="832" max="832" width="11" style="1" customWidth="1"/>
    <col min="833" max="833" width="9.6640625" style="1" customWidth="1"/>
    <col min="834" max="834" width="10.5546875" style="1" customWidth="1"/>
    <col min="835" max="835" width="10.88671875" style="1" customWidth="1"/>
    <col min="836" max="838" width="9.6640625" style="1" customWidth="1"/>
    <col min="839" max="839" width="10.44140625" style="1" customWidth="1"/>
    <col min="840" max="840" width="14.6640625" style="1" customWidth="1"/>
    <col min="841" max="841" width="11" style="1" customWidth="1"/>
    <col min="842" max="1025" width="9.109375" style="1"/>
    <col min="1026" max="1026" width="37.6640625" style="1" customWidth="1"/>
    <col min="1027" max="1027" width="10.88671875" style="1" customWidth="1"/>
    <col min="1028" max="1028" width="10.33203125" style="1" customWidth="1"/>
    <col min="1029" max="1034" width="9.6640625" style="1" customWidth="1"/>
    <col min="1035" max="1035" width="13.6640625" style="1" customWidth="1"/>
    <col min="1036" max="1085" width="12.6640625" style="1" customWidth="1"/>
    <col min="1086" max="1086" width="9.6640625" style="1" customWidth="1"/>
    <col min="1087" max="1087" width="11.109375" style="1" customWidth="1"/>
    <col min="1088" max="1088" width="11" style="1" customWidth="1"/>
    <col min="1089" max="1089" width="9.6640625" style="1" customWidth="1"/>
    <col min="1090" max="1090" width="10.5546875" style="1" customWidth="1"/>
    <col min="1091" max="1091" width="10.88671875" style="1" customWidth="1"/>
    <col min="1092" max="1094" width="9.6640625" style="1" customWidth="1"/>
    <col min="1095" max="1095" width="10.44140625" style="1" customWidth="1"/>
    <col min="1096" max="1096" width="14.6640625" style="1" customWidth="1"/>
    <col min="1097" max="1097" width="11" style="1" customWidth="1"/>
    <col min="1098" max="1281" width="9.109375" style="1"/>
    <col min="1282" max="1282" width="37.6640625" style="1" customWidth="1"/>
    <col min="1283" max="1283" width="10.88671875" style="1" customWidth="1"/>
    <col min="1284" max="1284" width="10.33203125" style="1" customWidth="1"/>
    <col min="1285" max="1290" width="9.6640625" style="1" customWidth="1"/>
    <col min="1291" max="1291" width="13.6640625" style="1" customWidth="1"/>
    <col min="1292" max="1341" width="12.6640625" style="1" customWidth="1"/>
    <col min="1342" max="1342" width="9.6640625" style="1" customWidth="1"/>
    <col min="1343" max="1343" width="11.109375" style="1" customWidth="1"/>
    <col min="1344" max="1344" width="11" style="1" customWidth="1"/>
    <col min="1345" max="1345" width="9.6640625" style="1" customWidth="1"/>
    <col min="1346" max="1346" width="10.5546875" style="1" customWidth="1"/>
    <col min="1347" max="1347" width="10.88671875" style="1" customWidth="1"/>
    <col min="1348" max="1350" width="9.6640625" style="1" customWidth="1"/>
    <col min="1351" max="1351" width="10.44140625" style="1" customWidth="1"/>
    <col min="1352" max="1352" width="14.6640625" style="1" customWidth="1"/>
    <col min="1353" max="1353" width="11" style="1" customWidth="1"/>
    <col min="1354" max="1537" width="9.109375" style="1"/>
    <col min="1538" max="1538" width="37.6640625" style="1" customWidth="1"/>
    <col min="1539" max="1539" width="10.88671875" style="1" customWidth="1"/>
    <col min="1540" max="1540" width="10.33203125" style="1" customWidth="1"/>
    <col min="1541" max="1546" width="9.6640625" style="1" customWidth="1"/>
    <col min="1547" max="1547" width="13.6640625" style="1" customWidth="1"/>
    <col min="1548" max="1597" width="12.6640625" style="1" customWidth="1"/>
    <col min="1598" max="1598" width="9.6640625" style="1" customWidth="1"/>
    <col min="1599" max="1599" width="11.109375" style="1" customWidth="1"/>
    <col min="1600" max="1600" width="11" style="1" customWidth="1"/>
    <col min="1601" max="1601" width="9.6640625" style="1" customWidth="1"/>
    <col min="1602" max="1602" width="10.5546875" style="1" customWidth="1"/>
    <col min="1603" max="1603" width="10.88671875" style="1" customWidth="1"/>
    <col min="1604" max="1606" width="9.6640625" style="1" customWidth="1"/>
    <col min="1607" max="1607" width="10.44140625" style="1" customWidth="1"/>
    <col min="1608" max="1608" width="14.6640625" style="1" customWidth="1"/>
    <col min="1609" max="1609" width="11" style="1" customWidth="1"/>
    <col min="1610" max="1793" width="9.109375" style="1"/>
    <col min="1794" max="1794" width="37.6640625" style="1" customWidth="1"/>
    <col min="1795" max="1795" width="10.88671875" style="1" customWidth="1"/>
    <col min="1796" max="1796" width="10.33203125" style="1" customWidth="1"/>
    <col min="1797" max="1802" width="9.6640625" style="1" customWidth="1"/>
    <col min="1803" max="1803" width="13.6640625" style="1" customWidth="1"/>
    <col min="1804" max="1853" width="12.6640625" style="1" customWidth="1"/>
    <col min="1854" max="1854" width="9.6640625" style="1" customWidth="1"/>
    <col min="1855" max="1855" width="11.109375" style="1" customWidth="1"/>
    <col min="1856" max="1856" width="11" style="1" customWidth="1"/>
    <col min="1857" max="1857" width="9.6640625" style="1" customWidth="1"/>
    <col min="1858" max="1858" width="10.5546875" style="1" customWidth="1"/>
    <col min="1859" max="1859" width="10.88671875" style="1" customWidth="1"/>
    <col min="1860" max="1862" width="9.6640625" style="1" customWidth="1"/>
    <col min="1863" max="1863" width="10.44140625" style="1" customWidth="1"/>
    <col min="1864" max="1864" width="14.6640625" style="1" customWidth="1"/>
    <col min="1865" max="1865" width="11" style="1" customWidth="1"/>
    <col min="1866" max="2049" width="9.109375" style="1"/>
    <col min="2050" max="2050" width="37.6640625" style="1" customWidth="1"/>
    <col min="2051" max="2051" width="10.88671875" style="1" customWidth="1"/>
    <col min="2052" max="2052" width="10.33203125" style="1" customWidth="1"/>
    <col min="2053" max="2058" width="9.6640625" style="1" customWidth="1"/>
    <col min="2059" max="2059" width="13.6640625" style="1" customWidth="1"/>
    <col min="2060" max="2109" width="12.6640625" style="1" customWidth="1"/>
    <col min="2110" max="2110" width="9.6640625" style="1" customWidth="1"/>
    <col min="2111" max="2111" width="11.109375" style="1" customWidth="1"/>
    <col min="2112" max="2112" width="11" style="1" customWidth="1"/>
    <col min="2113" max="2113" width="9.6640625" style="1" customWidth="1"/>
    <col min="2114" max="2114" width="10.5546875" style="1" customWidth="1"/>
    <col min="2115" max="2115" width="10.88671875" style="1" customWidth="1"/>
    <col min="2116" max="2118" width="9.6640625" style="1" customWidth="1"/>
    <col min="2119" max="2119" width="10.44140625" style="1" customWidth="1"/>
    <col min="2120" max="2120" width="14.6640625" style="1" customWidth="1"/>
    <col min="2121" max="2121" width="11" style="1" customWidth="1"/>
    <col min="2122" max="2305" width="9.109375" style="1"/>
    <col min="2306" max="2306" width="37.6640625" style="1" customWidth="1"/>
    <col min="2307" max="2307" width="10.88671875" style="1" customWidth="1"/>
    <col min="2308" max="2308" width="10.33203125" style="1" customWidth="1"/>
    <col min="2309" max="2314" width="9.6640625" style="1" customWidth="1"/>
    <col min="2315" max="2315" width="13.6640625" style="1" customWidth="1"/>
    <col min="2316" max="2365" width="12.6640625" style="1" customWidth="1"/>
    <col min="2366" max="2366" width="9.6640625" style="1" customWidth="1"/>
    <col min="2367" max="2367" width="11.109375" style="1" customWidth="1"/>
    <col min="2368" max="2368" width="11" style="1" customWidth="1"/>
    <col min="2369" max="2369" width="9.6640625" style="1" customWidth="1"/>
    <col min="2370" max="2370" width="10.5546875" style="1" customWidth="1"/>
    <col min="2371" max="2371" width="10.88671875" style="1" customWidth="1"/>
    <col min="2372" max="2374" width="9.6640625" style="1" customWidth="1"/>
    <col min="2375" max="2375" width="10.44140625" style="1" customWidth="1"/>
    <col min="2376" max="2376" width="14.6640625" style="1" customWidth="1"/>
    <col min="2377" max="2377" width="11" style="1" customWidth="1"/>
    <col min="2378" max="2561" width="9.109375" style="1"/>
    <col min="2562" max="2562" width="37.6640625" style="1" customWidth="1"/>
    <col min="2563" max="2563" width="10.88671875" style="1" customWidth="1"/>
    <col min="2564" max="2564" width="10.33203125" style="1" customWidth="1"/>
    <col min="2565" max="2570" width="9.6640625" style="1" customWidth="1"/>
    <col min="2571" max="2571" width="13.6640625" style="1" customWidth="1"/>
    <col min="2572" max="2621" width="12.6640625" style="1" customWidth="1"/>
    <col min="2622" max="2622" width="9.6640625" style="1" customWidth="1"/>
    <col min="2623" max="2623" width="11.109375" style="1" customWidth="1"/>
    <col min="2624" max="2624" width="11" style="1" customWidth="1"/>
    <col min="2625" max="2625" width="9.6640625" style="1" customWidth="1"/>
    <col min="2626" max="2626" width="10.5546875" style="1" customWidth="1"/>
    <col min="2627" max="2627" width="10.88671875" style="1" customWidth="1"/>
    <col min="2628" max="2630" width="9.6640625" style="1" customWidth="1"/>
    <col min="2631" max="2631" width="10.44140625" style="1" customWidth="1"/>
    <col min="2632" max="2632" width="14.6640625" style="1" customWidth="1"/>
    <col min="2633" max="2633" width="11" style="1" customWidth="1"/>
    <col min="2634" max="2817" width="9.109375" style="1"/>
    <col min="2818" max="2818" width="37.6640625" style="1" customWidth="1"/>
    <col min="2819" max="2819" width="10.88671875" style="1" customWidth="1"/>
    <col min="2820" max="2820" width="10.33203125" style="1" customWidth="1"/>
    <col min="2821" max="2826" width="9.6640625" style="1" customWidth="1"/>
    <col min="2827" max="2827" width="13.6640625" style="1" customWidth="1"/>
    <col min="2828" max="2877" width="12.6640625" style="1" customWidth="1"/>
    <col min="2878" max="2878" width="9.6640625" style="1" customWidth="1"/>
    <col min="2879" max="2879" width="11.109375" style="1" customWidth="1"/>
    <col min="2880" max="2880" width="11" style="1" customWidth="1"/>
    <col min="2881" max="2881" width="9.6640625" style="1" customWidth="1"/>
    <col min="2882" max="2882" width="10.5546875" style="1" customWidth="1"/>
    <col min="2883" max="2883" width="10.88671875" style="1" customWidth="1"/>
    <col min="2884" max="2886" width="9.6640625" style="1" customWidth="1"/>
    <col min="2887" max="2887" width="10.44140625" style="1" customWidth="1"/>
    <col min="2888" max="2888" width="14.6640625" style="1" customWidth="1"/>
    <col min="2889" max="2889" width="11" style="1" customWidth="1"/>
    <col min="2890" max="3073" width="9.109375" style="1"/>
    <col min="3074" max="3074" width="37.6640625" style="1" customWidth="1"/>
    <col min="3075" max="3075" width="10.88671875" style="1" customWidth="1"/>
    <col min="3076" max="3076" width="10.33203125" style="1" customWidth="1"/>
    <col min="3077" max="3082" width="9.6640625" style="1" customWidth="1"/>
    <col min="3083" max="3083" width="13.6640625" style="1" customWidth="1"/>
    <col min="3084" max="3133" width="12.6640625" style="1" customWidth="1"/>
    <col min="3134" max="3134" width="9.6640625" style="1" customWidth="1"/>
    <col min="3135" max="3135" width="11.109375" style="1" customWidth="1"/>
    <col min="3136" max="3136" width="11" style="1" customWidth="1"/>
    <col min="3137" max="3137" width="9.6640625" style="1" customWidth="1"/>
    <col min="3138" max="3138" width="10.5546875" style="1" customWidth="1"/>
    <col min="3139" max="3139" width="10.88671875" style="1" customWidth="1"/>
    <col min="3140" max="3142" width="9.6640625" style="1" customWidth="1"/>
    <col min="3143" max="3143" width="10.44140625" style="1" customWidth="1"/>
    <col min="3144" max="3144" width="14.6640625" style="1" customWidth="1"/>
    <col min="3145" max="3145" width="11" style="1" customWidth="1"/>
    <col min="3146" max="3329" width="9.109375" style="1"/>
    <col min="3330" max="3330" width="37.6640625" style="1" customWidth="1"/>
    <col min="3331" max="3331" width="10.88671875" style="1" customWidth="1"/>
    <col min="3332" max="3332" width="10.33203125" style="1" customWidth="1"/>
    <col min="3333" max="3338" width="9.6640625" style="1" customWidth="1"/>
    <col min="3339" max="3339" width="13.6640625" style="1" customWidth="1"/>
    <col min="3340" max="3389" width="12.6640625" style="1" customWidth="1"/>
    <col min="3390" max="3390" width="9.6640625" style="1" customWidth="1"/>
    <col min="3391" max="3391" width="11.109375" style="1" customWidth="1"/>
    <col min="3392" max="3392" width="11" style="1" customWidth="1"/>
    <col min="3393" max="3393" width="9.6640625" style="1" customWidth="1"/>
    <col min="3394" max="3394" width="10.5546875" style="1" customWidth="1"/>
    <col min="3395" max="3395" width="10.88671875" style="1" customWidth="1"/>
    <col min="3396" max="3398" width="9.6640625" style="1" customWidth="1"/>
    <col min="3399" max="3399" width="10.44140625" style="1" customWidth="1"/>
    <col min="3400" max="3400" width="14.6640625" style="1" customWidth="1"/>
    <col min="3401" max="3401" width="11" style="1" customWidth="1"/>
    <col min="3402" max="3585" width="9.109375" style="1"/>
    <col min="3586" max="3586" width="37.6640625" style="1" customWidth="1"/>
    <col min="3587" max="3587" width="10.88671875" style="1" customWidth="1"/>
    <col min="3588" max="3588" width="10.33203125" style="1" customWidth="1"/>
    <col min="3589" max="3594" width="9.6640625" style="1" customWidth="1"/>
    <col min="3595" max="3595" width="13.6640625" style="1" customWidth="1"/>
    <col min="3596" max="3645" width="12.6640625" style="1" customWidth="1"/>
    <col min="3646" max="3646" width="9.6640625" style="1" customWidth="1"/>
    <col min="3647" max="3647" width="11.109375" style="1" customWidth="1"/>
    <col min="3648" max="3648" width="11" style="1" customWidth="1"/>
    <col min="3649" max="3649" width="9.6640625" style="1" customWidth="1"/>
    <col min="3650" max="3650" width="10.5546875" style="1" customWidth="1"/>
    <col min="3651" max="3651" width="10.88671875" style="1" customWidth="1"/>
    <col min="3652" max="3654" width="9.6640625" style="1" customWidth="1"/>
    <col min="3655" max="3655" width="10.44140625" style="1" customWidth="1"/>
    <col min="3656" max="3656" width="14.6640625" style="1" customWidth="1"/>
    <col min="3657" max="3657" width="11" style="1" customWidth="1"/>
    <col min="3658" max="3841" width="9.109375" style="1"/>
    <col min="3842" max="3842" width="37.6640625" style="1" customWidth="1"/>
    <col min="3843" max="3843" width="10.88671875" style="1" customWidth="1"/>
    <col min="3844" max="3844" width="10.33203125" style="1" customWidth="1"/>
    <col min="3845" max="3850" width="9.6640625" style="1" customWidth="1"/>
    <col min="3851" max="3851" width="13.6640625" style="1" customWidth="1"/>
    <col min="3852" max="3901" width="12.6640625" style="1" customWidth="1"/>
    <col min="3902" max="3902" width="9.6640625" style="1" customWidth="1"/>
    <col min="3903" max="3903" width="11.109375" style="1" customWidth="1"/>
    <col min="3904" max="3904" width="11" style="1" customWidth="1"/>
    <col min="3905" max="3905" width="9.6640625" style="1" customWidth="1"/>
    <col min="3906" max="3906" width="10.5546875" style="1" customWidth="1"/>
    <col min="3907" max="3907" width="10.88671875" style="1" customWidth="1"/>
    <col min="3908" max="3910" width="9.6640625" style="1" customWidth="1"/>
    <col min="3911" max="3911" width="10.44140625" style="1" customWidth="1"/>
    <col min="3912" max="3912" width="14.6640625" style="1" customWidth="1"/>
    <col min="3913" max="3913" width="11" style="1" customWidth="1"/>
    <col min="3914" max="4097" width="9.109375" style="1"/>
    <col min="4098" max="4098" width="37.6640625" style="1" customWidth="1"/>
    <col min="4099" max="4099" width="10.88671875" style="1" customWidth="1"/>
    <col min="4100" max="4100" width="10.33203125" style="1" customWidth="1"/>
    <col min="4101" max="4106" width="9.6640625" style="1" customWidth="1"/>
    <col min="4107" max="4107" width="13.6640625" style="1" customWidth="1"/>
    <col min="4108" max="4157" width="12.6640625" style="1" customWidth="1"/>
    <col min="4158" max="4158" width="9.6640625" style="1" customWidth="1"/>
    <col min="4159" max="4159" width="11.109375" style="1" customWidth="1"/>
    <col min="4160" max="4160" width="11" style="1" customWidth="1"/>
    <col min="4161" max="4161" width="9.6640625" style="1" customWidth="1"/>
    <col min="4162" max="4162" width="10.5546875" style="1" customWidth="1"/>
    <col min="4163" max="4163" width="10.88671875" style="1" customWidth="1"/>
    <col min="4164" max="4166" width="9.6640625" style="1" customWidth="1"/>
    <col min="4167" max="4167" width="10.44140625" style="1" customWidth="1"/>
    <col min="4168" max="4168" width="14.6640625" style="1" customWidth="1"/>
    <col min="4169" max="4169" width="11" style="1" customWidth="1"/>
    <col min="4170" max="4353" width="9.109375" style="1"/>
    <col min="4354" max="4354" width="37.6640625" style="1" customWidth="1"/>
    <col min="4355" max="4355" width="10.88671875" style="1" customWidth="1"/>
    <col min="4356" max="4356" width="10.33203125" style="1" customWidth="1"/>
    <col min="4357" max="4362" width="9.6640625" style="1" customWidth="1"/>
    <col min="4363" max="4363" width="13.6640625" style="1" customWidth="1"/>
    <col min="4364" max="4413" width="12.6640625" style="1" customWidth="1"/>
    <col min="4414" max="4414" width="9.6640625" style="1" customWidth="1"/>
    <col min="4415" max="4415" width="11.109375" style="1" customWidth="1"/>
    <col min="4416" max="4416" width="11" style="1" customWidth="1"/>
    <col min="4417" max="4417" width="9.6640625" style="1" customWidth="1"/>
    <col min="4418" max="4418" width="10.5546875" style="1" customWidth="1"/>
    <col min="4419" max="4419" width="10.88671875" style="1" customWidth="1"/>
    <col min="4420" max="4422" width="9.6640625" style="1" customWidth="1"/>
    <col min="4423" max="4423" width="10.44140625" style="1" customWidth="1"/>
    <col min="4424" max="4424" width="14.6640625" style="1" customWidth="1"/>
    <col min="4425" max="4425" width="11" style="1" customWidth="1"/>
    <col min="4426" max="4609" width="9.109375" style="1"/>
    <col min="4610" max="4610" width="37.6640625" style="1" customWidth="1"/>
    <col min="4611" max="4611" width="10.88671875" style="1" customWidth="1"/>
    <col min="4612" max="4612" width="10.33203125" style="1" customWidth="1"/>
    <col min="4613" max="4618" width="9.6640625" style="1" customWidth="1"/>
    <col min="4619" max="4619" width="13.6640625" style="1" customWidth="1"/>
    <col min="4620" max="4669" width="12.6640625" style="1" customWidth="1"/>
    <col min="4670" max="4670" width="9.6640625" style="1" customWidth="1"/>
    <col min="4671" max="4671" width="11.109375" style="1" customWidth="1"/>
    <col min="4672" max="4672" width="11" style="1" customWidth="1"/>
    <col min="4673" max="4673" width="9.6640625" style="1" customWidth="1"/>
    <col min="4674" max="4674" width="10.5546875" style="1" customWidth="1"/>
    <col min="4675" max="4675" width="10.88671875" style="1" customWidth="1"/>
    <col min="4676" max="4678" width="9.6640625" style="1" customWidth="1"/>
    <col min="4679" max="4679" width="10.44140625" style="1" customWidth="1"/>
    <col min="4680" max="4680" width="14.6640625" style="1" customWidth="1"/>
    <col min="4681" max="4681" width="11" style="1" customWidth="1"/>
    <col min="4682" max="4865" width="9.109375" style="1"/>
    <col min="4866" max="4866" width="37.6640625" style="1" customWidth="1"/>
    <col min="4867" max="4867" width="10.88671875" style="1" customWidth="1"/>
    <col min="4868" max="4868" width="10.33203125" style="1" customWidth="1"/>
    <col min="4869" max="4874" width="9.6640625" style="1" customWidth="1"/>
    <col min="4875" max="4875" width="13.6640625" style="1" customWidth="1"/>
    <col min="4876" max="4925" width="12.6640625" style="1" customWidth="1"/>
    <col min="4926" max="4926" width="9.6640625" style="1" customWidth="1"/>
    <col min="4927" max="4927" width="11.109375" style="1" customWidth="1"/>
    <col min="4928" max="4928" width="11" style="1" customWidth="1"/>
    <col min="4929" max="4929" width="9.6640625" style="1" customWidth="1"/>
    <col min="4930" max="4930" width="10.5546875" style="1" customWidth="1"/>
    <col min="4931" max="4931" width="10.88671875" style="1" customWidth="1"/>
    <col min="4932" max="4934" width="9.6640625" style="1" customWidth="1"/>
    <col min="4935" max="4935" width="10.44140625" style="1" customWidth="1"/>
    <col min="4936" max="4936" width="14.6640625" style="1" customWidth="1"/>
    <col min="4937" max="4937" width="11" style="1" customWidth="1"/>
    <col min="4938" max="5121" width="9.109375" style="1"/>
    <col min="5122" max="5122" width="37.6640625" style="1" customWidth="1"/>
    <col min="5123" max="5123" width="10.88671875" style="1" customWidth="1"/>
    <col min="5124" max="5124" width="10.33203125" style="1" customWidth="1"/>
    <col min="5125" max="5130" width="9.6640625" style="1" customWidth="1"/>
    <col min="5131" max="5131" width="13.6640625" style="1" customWidth="1"/>
    <col min="5132" max="5181" width="12.6640625" style="1" customWidth="1"/>
    <col min="5182" max="5182" width="9.6640625" style="1" customWidth="1"/>
    <col min="5183" max="5183" width="11.109375" style="1" customWidth="1"/>
    <col min="5184" max="5184" width="11" style="1" customWidth="1"/>
    <col min="5185" max="5185" width="9.6640625" style="1" customWidth="1"/>
    <col min="5186" max="5186" width="10.5546875" style="1" customWidth="1"/>
    <col min="5187" max="5187" width="10.88671875" style="1" customWidth="1"/>
    <col min="5188" max="5190" width="9.6640625" style="1" customWidth="1"/>
    <col min="5191" max="5191" width="10.44140625" style="1" customWidth="1"/>
    <col min="5192" max="5192" width="14.6640625" style="1" customWidth="1"/>
    <col min="5193" max="5193" width="11" style="1" customWidth="1"/>
    <col min="5194" max="5377" width="9.109375" style="1"/>
    <col min="5378" max="5378" width="37.6640625" style="1" customWidth="1"/>
    <col min="5379" max="5379" width="10.88671875" style="1" customWidth="1"/>
    <col min="5380" max="5380" width="10.33203125" style="1" customWidth="1"/>
    <col min="5381" max="5386" width="9.6640625" style="1" customWidth="1"/>
    <col min="5387" max="5387" width="13.6640625" style="1" customWidth="1"/>
    <col min="5388" max="5437" width="12.6640625" style="1" customWidth="1"/>
    <col min="5438" max="5438" width="9.6640625" style="1" customWidth="1"/>
    <col min="5439" max="5439" width="11.109375" style="1" customWidth="1"/>
    <col min="5440" max="5440" width="11" style="1" customWidth="1"/>
    <col min="5441" max="5441" width="9.6640625" style="1" customWidth="1"/>
    <col min="5442" max="5442" width="10.5546875" style="1" customWidth="1"/>
    <col min="5443" max="5443" width="10.88671875" style="1" customWidth="1"/>
    <col min="5444" max="5446" width="9.6640625" style="1" customWidth="1"/>
    <col min="5447" max="5447" width="10.44140625" style="1" customWidth="1"/>
    <col min="5448" max="5448" width="14.6640625" style="1" customWidth="1"/>
    <col min="5449" max="5449" width="11" style="1" customWidth="1"/>
    <col min="5450" max="5633" width="9.109375" style="1"/>
    <col min="5634" max="5634" width="37.6640625" style="1" customWidth="1"/>
    <col min="5635" max="5635" width="10.88671875" style="1" customWidth="1"/>
    <col min="5636" max="5636" width="10.33203125" style="1" customWidth="1"/>
    <col min="5637" max="5642" width="9.6640625" style="1" customWidth="1"/>
    <col min="5643" max="5643" width="13.6640625" style="1" customWidth="1"/>
    <col min="5644" max="5693" width="12.6640625" style="1" customWidth="1"/>
    <col min="5694" max="5694" width="9.6640625" style="1" customWidth="1"/>
    <col min="5695" max="5695" width="11.109375" style="1" customWidth="1"/>
    <col min="5696" max="5696" width="11" style="1" customWidth="1"/>
    <col min="5697" max="5697" width="9.6640625" style="1" customWidth="1"/>
    <col min="5698" max="5698" width="10.5546875" style="1" customWidth="1"/>
    <col min="5699" max="5699" width="10.88671875" style="1" customWidth="1"/>
    <col min="5700" max="5702" width="9.6640625" style="1" customWidth="1"/>
    <col min="5703" max="5703" width="10.44140625" style="1" customWidth="1"/>
    <col min="5704" max="5704" width="14.6640625" style="1" customWidth="1"/>
    <col min="5705" max="5705" width="11" style="1" customWidth="1"/>
    <col min="5706" max="5889" width="9.109375" style="1"/>
    <col min="5890" max="5890" width="37.6640625" style="1" customWidth="1"/>
    <col min="5891" max="5891" width="10.88671875" style="1" customWidth="1"/>
    <col min="5892" max="5892" width="10.33203125" style="1" customWidth="1"/>
    <col min="5893" max="5898" width="9.6640625" style="1" customWidth="1"/>
    <col min="5899" max="5899" width="13.6640625" style="1" customWidth="1"/>
    <col min="5900" max="5949" width="12.6640625" style="1" customWidth="1"/>
    <col min="5950" max="5950" width="9.6640625" style="1" customWidth="1"/>
    <col min="5951" max="5951" width="11.109375" style="1" customWidth="1"/>
    <col min="5952" max="5952" width="11" style="1" customWidth="1"/>
    <col min="5953" max="5953" width="9.6640625" style="1" customWidth="1"/>
    <col min="5954" max="5954" width="10.5546875" style="1" customWidth="1"/>
    <col min="5955" max="5955" width="10.88671875" style="1" customWidth="1"/>
    <col min="5956" max="5958" width="9.6640625" style="1" customWidth="1"/>
    <col min="5959" max="5959" width="10.44140625" style="1" customWidth="1"/>
    <col min="5960" max="5960" width="14.6640625" style="1" customWidth="1"/>
    <col min="5961" max="5961" width="11" style="1" customWidth="1"/>
    <col min="5962" max="6145" width="9.109375" style="1"/>
    <col min="6146" max="6146" width="37.6640625" style="1" customWidth="1"/>
    <col min="6147" max="6147" width="10.88671875" style="1" customWidth="1"/>
    <col min="6148" max="6148" width="10.33203125" style="1" customWidth="1"/>
    <col min="6149" max="6154" width="9.6640625" style="1" customWidth="1"/>
    <col min="6155" max="6155" width="13.6640625" style="1" customWidth="1"/>
    <col min="6156" max="6205" width="12.6640625" style="1" customWidth="1"/>
    <col min="6206" max="6206" width="9.6640625" style="1" customWidth="1"/>
    <col min="6207" max="6207" width="11.109375" style="1" customWidth="1"/>
    <col min="6208" max="6208" width="11" style="1" customWidth="1"/>
    <col min="6209" max="6209" width="9.6640625" style="1" customWidth="1"/>
    <col min="6210" max="6210" width="10.5546875" style="1" customWidth="1"/>
    <col min="6211" max="6211" width="10.88671875" style="1" customWidth="1"/>
    <col min="6212" max="6214" width="9.6640625" style="1" customWidth="1"/>
    <col min="6215" max="6215" width="10.44140625" style="1" customWidth="1"/>
    <col min="6216" max="6216" width="14.6640625" style="1" customWidth="1"/>
    <col min="6217" max="6217" width="11" style="1" customWidth="1"/>
    <col min="6218" max="6401" width="9.109375" style="1"/>
    <col min="6402" max="6402" width="37.6640625" style="1" customWidth="1"/>
    <col min="6403" max="6403" width="10.88671875" style="1" customWidth="1"/>
    <col min="6404" max="6404" width="10.33203125" style="1" customWidth="1"/>
    <col min="6405" max="6410" width="9.6640625" style="1" customWidth="1"/>
    <col min="6411" max="6411" width="13.6640625" style="1" customWidth="1"/>
    <col min="6412" max="6461" width="12.6640625" style="1" customWidth="1"/>
    <col min="6462" max="6462" width="9.6640625" style="1" customWidth="1"/>
    <col min="6463" max="6463" width="11.109375" style="1" customWidth="1"/>
    <col min="6464" max="6464" width="11" style="1" customWidth="1"/>
    <col min="6465" max="6465" width="9.6640625" style="1" customWidth="1"/>
    <col min="6466" max="6466" width="10.5546875" style="1" customWidth="1"/>
    <col min="6467" max="6467" width="10.88671875" style="1" customWidth="1"/>
    <col min="6468" max="6470" width="9.6640625" style="1" customWidth="1"/>
    <col min="6471" max="6471" width="10.44140625" style="1" customWidth="1"/>
    <col min="6472" max="6472" width="14.6640625" style="1" customWidth="1"/>
    <col min="6473" max="6473" width="11" style="1" customWidth="1"/>
    <col min="6474" max="6657" width="9.109375" style="1"/>
    <col min="6658" max="6658" width="37.6640625" style="1" customWidth="1"/>
    <col min="6659" max="6659" width="10.88671875" style="1" customWidth="1"/>
    <col min="6660" max="6660" width="10.33203125" style="1" customWidth="1"/>
    <col min="6661" max="6666" width="9.6640625" style="1" customWidth="1"/>
    <col min="6667" max="6667" width="13.6640625" style="1" customWidth="1"/>
    <col min="6668" max="6717" width="12.6640625" style="1" customWidth="1"/>
    <col min="6718" max="6718" width="9.6640625" style="1" customWidth="1"/>
    <col min="6719" max="6719" width="11.109375" style="1" customWidth="1"/>
    <col min="6720" max="6720" width="11" style="1" customWidth="1"/>
    <col min="6721" max="6721" width="9.6640625" style="1" customWidth="1"/>
    <col min="6722" max="6722" width="10.5546875" style="1" customWidth="1"/>
    <col min="6723" max="6723" width="10.88671875" style="1" customWidth="1"/>
    <col min="6724" max="6726" width="9.6640625" style="1" customWidth="1"/>
    <col min="6727" max="6727" width="10.44140625" style="1" customWidth="1"/>
    <col min="6728" max="6728" width="14.6640625" style="1" customWidth="1"/>
    <col min="6729" max="6729" width="11" style="1" customWidth="1"/>
    <col min="6730" max="6913" width="9.109375" style="1"/>
    <col min="6914" max="6914" width="37.6640625" style="1" customWidth="1"/>
    <col min="6915" max="6915" width="10.88671875" style="1" customWidth="1"/>
    <col min="6916" max="6916" width="10.33203125" style="1" customWidth="1"/>
    <col min="6917" max="6922" width="9.6640625" style="1" customWidth="1"/>
    <col min="6923" max="6923" width="13.6640625" style="1" customWidth="1"/>
    <col min="6924" max="6973" width="12.6640625" style="1" customWidth="1"/>
    <col min="6974" max="6974" width="9.6640625" style="1" customWidth="1"/>
    <col min="6975" max="6975" width="11.109375" style="1" customWidth="1"/>
    <col min="6976" max="6976" width="11" style="1" customWidth="1"/>
    <col min="6977" max="6977" width="9.6640625" style="1" customWidth="1"/>
    <col min="6978" max="6978" width="10.5546875" style="1" customWidth="1"/>
    <col min="6979" max="6979" width="10.88671875" style="1" customWidth="1"/>
    <col min="6980" max="6982" width="9.6640625" style="1" customWidth="1"/>
    <col min="6983" max="6983" width="10.44140625" style="1" customWidth="1"/>
    <col min="6984" max="6984" width="14.6640625" style="1" customWidth="1"/>
    <col min="6985" max="6985" width="11" style="1" customWidth="1"/>
    <col min="6986" max="7169" width="9.109375" style="1"/>
    <col min="7170" max="7170" width="37.6640625" style="1" customWidth="1"/>
    <col min="7171" max="7171" width="10.88671875" style="1" customWidth="1"/>
    <col min="7172" max="7172" width="10.33203125" style="1" customWidth="1"/>
    <col min="7173" max="7178" width="9.6640625" style="1" customWidth="1"/>
    <col min="7179" max="7179" width="13.6640625" style="1" customWidth="1"/>
    <col min="7180" max="7229" width="12.6640625" style="1" customWidth="1"/>
    <col min="7230" max="7230" width="9.6640625" style="1" customWidth="1"/>
    <col min="7231" max="7231" width="11.109375" style="1" customWidth="1"/>
    <col min="7232" max="7232" width="11" style="1" customWidth="1"/>
    <col min="7233" max="7233" width="9.6640625" style="1" customWidth="1"/>
    <col min="7234" max="7234" width="10.5546875" style="1" customWidth="1"/>
    <col min="7235" max="7235" width="10.88671875" style="1" customWidth="1"/>
    <col min="7236" max="7238" width="9.6640625" style="1" customWidth="1"/>
    <col min="7239" max="7239" width="10.44140625" style="1" customWidth="1"/>
    <col min="7240" max="7240" width="14.6640625" style="1" customWidth="1"/>
    <col min="7241" max="7241" width="11" style="1" customWidth="1"/>
    <col min="7242" max="7425" width="9.109375" style="1"/>
    <col min="7426" max="7426" width="37.6640625" style="1" customWidth="1"/>
    <col min="7427" max="7427" width="10.88671875" style="1" customWidth="1"/>
    <col min="7428" max="7428" width="10.33203125" style="1" customWidth="1"/>
    <col min="7429" max="7434" width="9.6640625" style="1" customWidth="1"/>
    <col min="7435" max="7435" width="13.6640625" style="1" customWidth="1"/>
    <col min="7436" max="7485" width="12.6640625" style="1" customWidth="1"/>
    <col min="7486" max="7486" width="9.6640625" style="1" customWidth="1"/>
    <col min="7487" max="7487" width="11.109375" style="1" customWidth="1"/>
    <col min="7488" max="7488" width="11" style="1" customWidth="1"/>
    <col min="7489" max="7489" width="9.6640625" style="1" customWidth="1"/>
    <col min="7490" max="7490" width="10.5546875" style="1" customWidth="1"/>
    <col min="7491" max="7491" width="10.88671875" style="1" customWidth="1"/>
    <col min="7492" max="7494" width="9.6640625" style="1" customWidth="1"/>
    <col min="7495" max="7495" width="10.44140625" style="1" customWidth="1"/>
    <col min="7496" max="7496" width="14.6640625" style="1" customWidth="1"/>
    <col min="7497" max="7497" width="11" style="1" customWidth="1"/>
    <col min="7498" max="7681" width="9.109375" style="1"/>
    <col min="7682" max="7682" width="37.6640625" style="1" customWidth="1"/>
    <col min="7683" max="7683" width="10.88671875" style="1" customWidth="1"/>
    <col min="7684" max="7684" width="10.33203125" style="1" customWidth="1"/>
    <col min="7685" max="7690" width="9.6640625" style="1" customWidth="1"/>
    <col min="7691" max="7691" width="13.6640625" style="1" customWidth="1"/>
    <col min="7692" max="7741" width="12.6640625" style="1" customWidth="1"/>
    <col min="7742" max="7742" width="9.6640625" style="1" customWidth="1"/>
    <col min="7743" max="7743" width="11.109375" style="1" customWidth="1"/>
    <col min="7744" max="7744" width="11" style="1" customWidth="1"/>
    <col min="7745" max="7745" width="9.6640625" style="1" customWidth="1"/>
    <col min="7746" max="7746" width="10.5546875" style="1" customWidth="1"/>
    <col min="7747" max="7747" width="10.88671875" style="1" customWidth="1"/>
    <col min="7748" max="7750" width="9.6640625" style="1" customWidth="1"/>
    <col min="7751" max="7751" width="10.44140625" style="1" customWidth="1"/>
    <col min="7752" max="7752" width="14.6640625" style="1" customWidth="1"/>
    <col min="7753" max="7753" width="11" style="1" customWidth="1"/>
    <col min="7754" max="7937" width="9.109375" style="1"/>
    <col min="7938" max="7938" width="37.6640625" style="1" customWidth="1"/>
    <col min="7939" max="7939" width="10.88671875" style="1" customWidth="1"/>
    <col min="7940" max="7940" width="10.33203125" style="1" customWidth="1"/>
    <col min="7941" max="7946" width="9.6640625" style="1" customWidth="1"/>
    <col min="7947" max="7947" width="13.6640625" style="1" customWidth="1"/>
    <col min="7948" max="7997" width="12.6640625" style="1" customWidth="1"/>
    <col min="7998" max="7998" width="9.6640625" style="1" customWidth="1"/>
    <col min="7999" max="7999" width="11.109375" style="1" customWidth="1"/>
    <col min="8000" max="8000" width="11" style="1" customWidth="1"/>
    <col min="8001" max="8001" width="9.6640625" style="1" customWidth="1"/>
    <col min="8002" max="8002" width="10.5546875" style="1" customWidth="1"/>
    <col min="8003" max="8003" width="10.88671875" style="1" customWidth="1"/>
    <col min="8004" max="8006" width="9.6640625" style="1" customWidth="1"/>
    <col min="8007" max="8007" width="10.44140625" style="1" customWidth="1"/>
    <col min="8008" max="8008" width="14.6640625" style="1" customWidth="1"/>
    <col min="8009" max="8009" width="11" style="1" customWidth="1"/>
    <col min="8010" max="8193" width="9.109375" style="1"/>
    <col min="8194" max="8194" width="37.6640625" style="1" customWidth="1"/>
    <col min="8195" max="8195" width="10.88671875" style="1" customWidth="1"/>
    <col min="8196" max="8196" width="10.33203125" style="1" customWidth="1"/>
    <col min="8197" max="8202" width="9.6640625" style="1" customWidth="1"/>
    <col min="8203" max="8203" width="13.6640625" style="1" customWidth="1"/>
    <col min="8204" max="8253" width="12.6640625" style="1" customWidth="1"/>
    <col min="8254" max="8254" width="9.6640625" style="1" customWidth="1"/>
    <col min="8255" max="8255" width="11.109375" style="1" customWidth="1"/>
    <col min="8256" max="8256" width="11" style="1" customWidth="1"/>
    <col min="8257" max="8257" width="9.6640625" style="1" customWidth="1"/>
    <col min="8258" max="8258" width="10.5546875" style="1" customWidth="1"/>
    <col min="8259" max="8259" width="10.88671875" style="1" customWidth="1"/>
    <col min="8260" max="8262" width="9.6640625" style="1" customWidth="1"/>
    <col min="8263" max="8263" width="10.44140625" style="1" customWidth="1"/>
    <col min="8264" max="8264" width="14.6640625" style="1" customWidth="1"/>
    <col min="8265" max="8265" width="11" style="1" customWidth="1"/>
    <col min="8266" max="8449" width="9.109375" style="1"/>
    <col min="8450" max="8450" width="37.6640625" style="1" customWidth="1"/>
    <col min="8451" max="8451" width="10.88671875" style="1" customWidth="1"/>
    <col min="8452" max="8452" width="10.33203125" style="1" customWidth="1"/>
    <col min="8453" max="8458" width="9.6640625" style="1" customWidth="1"/>
    <col min="8459" max="8459" width="13.6640625" style="1" customWidth="1"/>
    <col min="8460" max="8509" width="12.6640625" style="1" customWidth="1"/>
    <col min="8510" max="8510" width="9.6640625" style="1" customWidth="1"/>
    <col min="8511" max="8511" width="11.109375" style="1" customWidth="1"/>
    <col min="8512" max="8512" width="11" style="1" customWidth="1"/>
    <col min="8513" max="8513" width="9.6640625" style="1" customWidth="1"/>
    <col min="8514" max="8514" width="10.5546875" style="1" customWidth="1"/>
    <col min="8515" max="8515" width="10.88671875" style="1" customWidth="1"/>
    <col min="8516" max="8518" width="9.6640625" style="1" customWidth="1"/>
    <col min="8519" max="8519" width="10.44140625" style="1" customWidth="1"/>
    <col min="8520" max="8520" width="14.6640625" style="1" customWidth="1"/>
    <col min="8521" max="8521" width="11" style="1" customWidth="1"/>
    <col min="8522" max="8705" width="9.109375" style="1"/>
    <col min="8706" max="8706" width="37.6640625" style="1" customWidth="1"/>
    <col min="8707" max="8707" width="10.88671875" style="1" customWidth="1"/>
    <col min="8708" max="8708" width="10.33203125" style="1" customWidth="1"/>
    <col min="8709" max="8714" width="9.6640625" style="1" customWidth="1"/>
    <col min="8715" max="8715" width="13.6640625" style="1" customWidth="1"/>
    <col min="8716" max="8765" width="12.6640625" style="1" customWidth="1"/>
    <col min="8766" max="8766" width="9.6640625" style="1" customWidth="1"/>
    <col min="8767" max="8767" width="11.109375" style="1" customWidth="1"/>
    <col min="8768" max="8768" width="11" style="1" customWidth="1"/>
    <col min="8769" max="8769" width="9.6640625" style="1" customWidth="1"/>
    <col min="8770" max="8770" width="10.5546875" style="1" customWidth="1"/>
    <col min="8771" max="8771" width="10.88671875" style="1" customWidth="1"/>
    <col min="8772" max="8774" width="9.6640625" style="1" customWidth="1"/>
    <col min="8775" max="8775" width="10.44140625" style="1" customWidth="1"/>
    <col min="8776" max="8776" width="14.6640625" style="1" customWidth="1"/>
    <col min="8777" max="8777" width="11" style="1" customWidth="1"/>
    <col min="8778" max="8961" width="9.109375" style="1"/>
    <col min="8962" max="8962" width="37.6640625" style="1" customWidth="1"/>
    <col min="8963" max="8963" width="10.88671875" style="1" customWidth="1"/>
    <col min="8964" max="8964" width="10.33203125" style="1" customWidth="1"/>
    <col min="8965" max="8970" width="9.6640625" style="1" customWidth="1"/>
    <col min="8971" max="8971" width="13.6640625" style="1" customWidth="1"/>
    <col min="8972" max="9021" width="12.6640625" style="1" customWidth="1"/>
    <col min="9022" max="9022" width="9.6640625" style="1" customWidth="1"/>
    <col min="9023" max="9023" width="11.109375" style="1" customWidth="1"/>
    <col min="9024" max="9024" width="11" style="1" customWidth="1"/>
    <col min="9025" max="9025" width="9.6640625" style="1" customWidth="1"/>
    <col min="9026" max="9026" width="10.5546875" style="1" customWidth="1"/>
    <col min="9027" max="9027" width="10.88671875" style="1" customWidth="1"/>
    <col min="9028" max="9030" width="9.6640625" style="1" customWidth="1"/>
    <col min="9031" max="9031" width="10.44140625" style="1" customWidth="1"/>
    <col min="9032" max="9032" width="14.6640625" style="1" customWidth="1"/>
    <col min="9033" max="9033" width="11" style="1" customWidth="1"/>
    <col min="9034" max="9217" width="9.109375" style="1"/>
    <col min="9218" max="9218" width="37.6640625" style="1" customWidth="1"/>
    <col min="9219" max="9219" width="10.88671875" style="1" customWidth="1"/>
    <col min="9220" max="9220" width="10.33203125" style="1" customWidth="1"/>
    <col min="9221" max="9226" width="9.6640625" style="1" customWidth="1"/>
    <col min="9227" max="9227" width="13.6640625" style="1" customWidth="1"/>
    <col min="9228" max="9277" width="12.6640625" style="1" customWidth="1"/>
    <col min="9278" max="9278" width="9.6640625" style="1" customWidth="1"/>
    <col min="9279" max="9279" width="11.109375" style="1" customWidth="1"/>
    <col min="9280" max="9280" width="11" style="1" customWidth="1"/>
    <col min="9281" max="9281" width="9.6640625" style="1" customWidth="1"/>
    <col min="9282" max="9282" width="10.5546875" style="1" customWidth="1"/>
    <col min="9283" max="9283" width="10.88671875" style="1" customWidth="1"/>
    <col min="9284" max="9286" width="9.6640625" style="1" customWidth="1"/>
    <col min="9287" max="9287" width="10.44140625" style="1" customWidth="1"/>
    <col min="9288" max="9288" width="14.6640625" style="1" customWidth="1"/>
    <col min="9289" max="9289" width="11" style="1" customWidth="1"/>
    <col min="9290" max="9473" width="9.109375" style="1"/>
    <col min="9474" max="9474" width="37.6640625" style="1" customWidth="1"/>
    <col min="9475" max="9475" width="10.88671875" style="1" customWidth="1"/>
    <col min="9476" max="9476" width="10.33203125" style="1" customWidth="1"/>
    <col min="9477" max="9482" width="9.6640625" style="1" customWidth="1"/>
    <col min="9483" max="9483" width="13.6640625" style="1" customWidth="1"/>
    <col min="9484" max="9533" width="12.6640625" style="1" customWidth="1"/>
    <col min="9534" max="9534" width="9.6640625" style="1" customWidth="1"/>
    <col min="9535" max="9535" width="11.109375" style="1" customWidth="1"/>
    <col min="9536" max="9536" width="11" style="1" customWidth="1"/>
    <col min="9537" max="9537" width="9.6640625" style="1" customWidth="1"/>
    <col min="9538" max="9538" width="10.5546875" style="1" customWidth="1"/>
    <col min="9539" max="9539" width="10.88671875" style="1" customWidth="1"/>
    <col min="9540" max="9542" width="9.6640625" style="1" customWidth="1"/>
    <col min="9543" max="9543" width="10.44140625" style="1" customWidth="1"/>
    <col min="9544" max="9544" width="14.6640625" style="1" customWidth="1"/>
    <col min="9545" max="9545" width="11" style="1" customWidth="1"/>
    <col min="9546" max="9729" width="9.109375" style="1"/>
    <col min="9730" max="9730" width="37.6640625" style="1" customWidth="1"/>
    <col min="9731" max="9731" width="10.88671875" style="1" customWidth="1"/>
    <col min="9732" max="9732" width="10.33203125" style="1" customWidth="1"/>
    <col min="9733" max="9738" width="9.6640625" style="1" customWidth="1"/>
    <col min="9739" max="9739" width="13.6640625" style="1" customWidth="1"/>
    <col min="9740" max="9789" width="12.6640625" style="1" customWidth="1"/>
    <col min="9790" max="9790" width="9.6640625" style="1" customWidth="1"/>
    <col min="9791" max="9791" width="11.109375" style="1" customWidth="1"/>
    <col min="9792" max="9792" width="11" style="1" customWidth="1"/>
    <col min="9793" max="9793" width="9.6640625" style="1" customWidth="1"/>
    <col min="9794" max="9794" width="10.5546875" style="1" customWidth="1"/>
    <col min="9795" max="9795" width="10.88671875" style="1" customWidth="1"/>
    <col min="9796" max="9798" width="9.6640625" style="1" customWidth="1"/>
    <col min="9799" max="9799" width="10.44140625" style="1" customWidth="1"/>
    <col min="9800" max="9800" width="14.6640625" style="1" customWidth="1"/>
    <col min="9801" max="9801" width="11" style="1" customWidth="1"/>
    <col min="9802" max="9985" width="9.109375" style="1"/>
    <col min="9986" max="9986" width="37.6640625" style="1" customWidth="1"/>
    <col min="9987" max="9987" width="10.88671875" style="1" customWidth="1"/>
    <col min="9988" max="9988" width="10.33203125" style="1" customWidth="1"/>
    <col min="9989" max="9994" width="9.6640625" style="1" customWidth="1"/>
    <col min="9995" max="9995" width="13.6640625" style="1" customWidth="1"/>
    <col min="9996" max="10045" width="12.6640625" style="1" customWidth="1"/>
    <col min="10046" max="10046" width="9.6640625" style="1" customWidth="1"/>
    <col min="10047" max="10047" width="11.109375" style="1" customWidth="1"/>
    <col min="10048" max="10048" width="11" style="1" customWidth="1"/>
    <col min="10049" max="10049" width="9.6640625" style="1" customWidth="1"/>
    <col min="10050" max="10050" width="10.5546875" style="1" customWidth="1"/>
    <col min="10051" max="10051" width="10.88671875" style="1" customWidth="1"/>
    <col min="10052" max="10054" width="9.6640625" style="1" customWidth="1"/>
    <col min="10055" max="10055" width="10.44140625" style="1" customWidth="1"/>
    <col min="10056" max="10056" width="14.6640625" style="1" customWidth="1"/>
    <col min="10057" max="10057" width="11" style="1" customWidth="1"/>
    <col min="10058" max="10241" width="9.109375" style="1"/>
    <col min="10242" max="10242" width="37.6640625" style="1" customWidth="1"/>
    <col min="10243" max="10243" width="10.88671875" style="1" customWidth="1"/>
    <col min="10244" max="10244" width="10.33203125" style="1" customWidth="1"/>
    <col min="10245" max="10250" width="9.6640625" style="1" customWidth="1"/>
    <col min="10251" max="10251" width="13.6640625" style="1" customWidth="1"/>
    <col min="10252" max="10301" width="12.6640625" style="1" customWidth="1"/>
    <col min="10302" max="10302" width="9.6640625" style="1" customWidth="1"/>
    <col min="10303" max="10303" width="11.109375" style="1" customWidth="1"/>
    <col min="10304" max="10304" width="11" style="1" customWidth="1"/>
    <col min="10305" max="10305" width="9.6640625" style="1" customWidth="1"/>
    <col min="10306" max="10306" width="10.5546875" style="1" customWidth="1"/>
    <col min="10307" max="10307" width="10.88671875" style="1" customWidth="1"/>
    <col min="10308" max="10310" width="9.6640625" style="1" customWidth="1"/>
    <col min="10311" max="10311" width="10.44140625" style="1" customWidth="1"/>
    <col min="10312" max="10312" width="14.6640625" style="1" customWidth="1"/>
    <col min="10313" max="10313" width="11" style="1" customWidth="1"/>
    <col min="10314" max="10497" width="9.109375" style="1"/>
    <col min="10498" max="10498" width="37.6640625" style="1" customWidth="1"/>
    <col min="10499" max="10499" width="10.88671875" style="1" customWidth="1"/>
    <col min="10500" max="10500" width="10.33203125" style="1" customWidth="1"/>
    <col min="10501" max="10506" width="9.6640625" style="1" customWidth="1"/>
    <col min="10507" max="10507" width="13.6640625" style="1" customWidth="1"/>
    <col min="10508" max="10557" width="12.6640625" style="1" customWidth="1"/>
    <col min="10558" max="10558" width="9.6640625" style="1" customWidth="1"/>
    <col min="10559" max="10559" width="11.109375" style="1" customWidth="1"/>
    <col min="10560" max="10560" width="11" style="1" customWidth="1"/>
    <col min="10561" max="10561" width="9.6640625" style="1" customWidth="1"/>
    <col min="10562" max="10562" width="10.5546875" style="1" customWidth="1"/>
    <col min="10563" max="10563" width="10.88671875" style="1" customWidth="1"/>
    <col min="10564" max="10566" width="9.6640625" style="1" customWidth="1"/>
    <col min="10567" max="10567" width="10.44140625" style="1" customWidth="1"/>
    <col min="10568" max="10568" width="14.6640625" style="1" customWidth="1"/>
    <col min="10569" max="10569" width="11" style="1" customWidth="1"/>
    <col min="10570" max="10753" width="9.109375" style="1"/>
    <col min="10754" max="10754" width="37.6640625" style="1" customWidth="1"/>
    <col min="10755" max="10755" width="10.88671875" style="1" customWidth="1"/>
    <col min="10756" max="10756" width="10.33203125" style="1" customWidth="1"/>
    <col min="10757" max="10762" width="9.6640625" style="1" customWidth="1"/>
    <col min="10763" max="10763" width="13.6640625" style="1" customWidth="1"/>
    <col min="10764" max="10813" width="12.6640625" style="1" customWidth="1"/>
    <col min="10814" max="10814" width="9.6640625" style="1" customWidth="1"/>
    <col min="10815" max="10815" width="11.109375" style="1" customWidth="1"/>
    <col min="10816" max="10816" width="11" style="1" customWidth="1"/>
    <col min="10817" max="10817" width="9.6640625" style="1" customWidth="1"/>
    <col min="10818" max="10818" width="10.5546875" style="1" customWidth="1"/>
    <col min="10819" max="10819" width="10.88671875" style="1" customWidth="1"/>
    <col min="10820" max="10822" width="9.6640625" style="1" customWidth="1"/>
    <col min="10823" max="10823" width="10.44140625" style="1" customWidth="1"/>
    <col min="10824" max="10824" width="14.6640625" style="1" customWidth="1"/>
    <col min="10825" max="10825" width="11" style="1" customWidth="1"/>
    <col min="10826" max="11009" width="9.109375" style="1"/>
    <col min="11010" max="11010" width="37.6640625" style="1" customWidth="1"/>
    <col min="11011" max="11011" width="10.88671875" style="1" customWidth="1"/>
    <col min="11012" max="11012" width="10.33203125" style="1" customWidth="1"/>
    <col min="11013" max="11018" width="9.6640625" style="1" customWidth="1"/>
    <col min="11019" max="11019" width="13.6640625" style="1" customWidth="1"/>
    <col min="11020" max="11069" width="12.6640625" style="1" customWidth="1"/>
    <col min="11070" max="11070" width="9.6640625" style="1" customWidth="1"/>
    <col min="11071" max="11071" width="11.109375" style="1" customWidth="1"/>
    <col min="11072" max="11072" width="11" style="1" customWidth="1"/>
    <col min="11073" max="11073" width="9.6640625" style="1" customWidth="1"/>
    <col min="11074" max="11074" width="10.5546875" style="1" customWidth="1"/>
    <col min="11075" max="11075" width="10.88671875" style="1" customWidth="1"/>
    <col min="11076" max="11078" width="9.6640625" style="1" customWidth="1"/>
    <col min="11079" max="11079" width="10.44140625" style="1" customWidth="1"/>
    <col min="11080" max="11080" width="14.6640625" style="1" customWidth="1"/>
    <col min="11081" max="11081" width="11" style="1" customWidth="1"/>
    <col min="11082" max="11265" width="9.109375" style="1"/>
    <col min="11266" max="11266" width="37.6640625" style="1" customWidth="1"/>
    <col min="11267" max="11267" width="10.88671875" style="1" customWidth="1"/>
    <col min="11268" max="11268" width="10.33203125" style="1" customWidth="1"/>
    <col min="11269" max="11274" width="9.6640625" style="1" customWidth="1"/>
    <col min="11275" max="11275" width="13.6640625" style="1" customWidth="1"/>
    <col min="11276" max="11325" width="12.6640625" style="1" customWidth="1"/>
    <col min="11326" max="11326" width="9.6640625" style="1" customWidth="1"/>
    <col min="11327" max="11327" width="11.109375" style="1" customWidth="1"/>
    <col min="11328" max="11328" width="11" style="1" customWidth="1"/>
    <col min="11329" max="11329" width="9.6640625" style="1" customWidth="1"/>
    <col min="11330" max="11330" width="10.5546875" style="1" customWidth="1"/>
    <col min="11331" max="11331" width="10.88671875" style="1" customWidth="1"/>
    <col min="11332" max="11334" width="9.6640625" style="1" customWidth="1"/>
    <col min="11335" max="11335" width="10.44140625" style="1" customWidth="1"/>
    <col min="11336" max="11336" width="14.6640625" style="1" customWidth="1"/>
    <col min="11337" max="11337" width="11" style="1" customWidth="1"/>
    <col min="11338" max="11521" width="9.109375" style="1"/>
    <col min="11522" max="11522" width="37.6640625" style="1" customWidth="1"/>
    <col min="11523" max="11523" width="10.88671875" style="1" customWidth="1"/>
    <col min="11524" max="11524" width="10.33203125" style="1" customWidth="1"/>
    <col min="11525" max="11530" width="9.6640625" style="1" customWidth="1"/>
    <col min="11531" max="11531" width="13.6640625" style="1" customWidth="1"/>
    <col min="11532" max="11581" width="12.6640625" style="1" customWidth="1"/>
    <col min="11582" max="11582" width="9.6640625" style="1" customWidth="1"/>
    <col min="11583" max="11583" width="11.109375" style="1" customWidth="1"/>
    <col min="11584" max="11584" width="11" style="1" customWidth="1"/>
    <col min="11585" max="11585" width="9.6640625" style="1" customWidth="1"/>
    <col min="11586" max="11586" width="10.5546875" style="1" customWidth="1"/>
    <col min="11587" max="11587" width="10.88671875" style="1" customWidth="1"/>
    <col min="11588" max="11590" width="9.6640625" style="1" customWidth="1"/>
    <col min="11591" max="11591" width="10.44140625" style="1" customWidth="1"/>
    <col min="11592" max="11592" width="14.6640625" style="1" customWidth="1"/>
    <col min="11593" max="11593" width="11" style="1" customWidth="1"/>
    <col min="11594" max="11777" width="9.109375" style="1"/>
    <col min="11778" max="11778" width="37.6640625" style="1" customWidth="1"/>
    <col min="11779" max="11779" width="10.88671875" style="1" customWidth="1"/>
    <col min="11780" max="11780" width="10.33203125" style="1" customWidth="1"/>
    <col min="11781" max="11786" width="9.6640625" style="1" customWidth="1"/>
    <col min="11787" max="11787" width="13.6640625" style="1" customWidth="1"/>
    <col min="11788" max="11837" width="12.6640625" style="1" customWidth="1"/>
    <col min="11838" max="11838" width="9.6640625" style="1" customWidth="1"/>
    <col min="11839" max="11839" width="11.109375" style="1" customWidth="1"/>
    <col min="11840" max="11840" width="11" style="1" customWidth="1"/>
    <col min="11841" max="11841" width="9.6640625" style="1" customWidth="1"/>
    <col min="11842" max="11842" width="10.5546875" style="1" customWidth="1"/>
    <col min="11843" max="11843" width="10.88671875" style="1" customWidth="1"/>
    <col min="11844" max="11846" width="9.6640625" style="1" customWidth="1"/>
    <col min="11847" max="11847" width="10.44140625" style="1" customWidth="1"/>
    <col min="11848" max="11848" width="14.6640625" style="1" customWidth="1"/>
    <col min="11849" max="11849" width="11" style="1" customWidth="1"/>
    <col min="11850" max="12033" width="9.109375" style="1"/>
    <col min="12034" max="12034" width="37.6640625" style="1" customWidth="1"/>
    <col min="12035" max="12035" width="10.88671875" style="1" customWidth="1"/>
    <col min="12036" max="12036" width="10.33203125" style="1" customWidth="1"/>
    <col min="12037" max="12042" width="9.6640625" style="1" customWidth="1"/>
    <col min="12043" max="12043" width="13.6640625" style="1" customWidth="1"/>
    <col min="12044" max="12093" width="12.6640625" style="1" customWidth="1"/>
    <col min="12094" max="12094" width="9.6640625" style="1" customWidth="1"/>
    <col min="12095" max="12095" width="11.109375" style="1" customWidth="1"/>
    <col min="12096" max="12096" width="11" style="1" customWidth="1"/>
    <col min="12097" max="12097" width="9.6640625" style="1" customWidth="1"/>
    <col min="12098" max="12098" width="10.5546875" style="1" customWidth="1"/>
    <col min="12099" max="12099" width="10.88671875" style="1" customWidth="1"/>
    <col min="12100" max="12102" width="9.6640625" style="1" customWidth="1"/>
    <col min="12103" max="12103" width="10.44140625" style="1" customWidth="1"/>
    <col min="12104" max="12104" width="14.6640625" style="1" customWidth="1"/>
    <col min="12105" max="12105" width="11" style="1" customWidth="1"/>
    <col min="12106" max="12289" width="9.109375" style="1"/>
    <col min="12290" max="12290" width="37.6640625" style="1" customWidth="1"/>
    <col min="12291" max="12291" width="10.88671875" style="1" customWidth="1"/>
    <col min="12292" max="12292" width="10.33203125" style="1" customWidth="1"/>
    <col min="12293" max="12298" width="9.6640625" style="1" customWidth="1"/>
    <col min="12299" max="12299" width="13.6640625" style="1" customWidth="1"/>
    <col min="12300" max="12349" width="12.6640625" style="1" customWidth="1"/>
    <col min="12350" max="12350" width="9.6640625" style="1" customWidth="1"/>
    <col min="12351" max="12351" width="11.109375" style="1" customWidth="1"/>
    <col min="12352" max="12352" width="11" style="1" customWidth="1"/>
    <col min="12353" max="12353" width="9.6640625" style="1" customWidth="1"/>
    <col min="12354" max="12354" width="10.5546875" style="1" customWidth="1"/>
    <col min="12355" max="12355" width="10.88671875" style="1" customWidth="1"/>
    <col min="12356" max="12358" width="9.6640625" style="1" customWidth="1"/>
    <col min="12359" max="12359" width="10.44140625" style="1" customWidth="1"/>
    <col min="12360" max="12360" width="14.6640625" style="1" customWidth="1"/>
    <col min="12361" max="12361" width="11" style="1" customWidth="1"/>
    <col min="12362" max="12545" width="9.109375" style="1"/>
    <col min="12546" max="12546" width="37.6640625" style="1" customWidth="1"/>
    <col min="12547" max="12547" width="10.88671875" style="1" customWidth="1"/>
    <col min="12548" max="12548" width="10.33203125" style="1" customWidth="1"/>
    <col min="12549" max="12554" width="9.6640625" style="1" customWidth="1"/>
    <col min="12555" max="12555" width="13.6640625" style="1" customWidth="1"/>
    <col min="12556" max="12605" width="12.6640625" style="1" customWidth="1"/>
    <col min="12606" max="12606" width="9.6640625" style="1" customWidth="1"/>
    <col min="12607" max="12607" width="11.109375" style="1" customWidth="1"/>
    <col min="12608" max="12608" width="11" style="1" customWidth="1"/>
    <col min="12609" max="12609" width="9.6640625" style="1" customWidth="1"/>
    <col min="12610" max="12610" width="10.5546875" style="1" customWidth="1"/>
    <col min="12611" max="12611" width="10.88671875" style="1" customWidth="1"/>
    <col min="12612" max="12614" width="9.6640625" style="1" customWidth="1"/>
    <col min="12615" max="12615" width="10.44140625" style="1" customWidth="1"/>
    <col min="12616" max="12616" width="14.6640625" style="1" customWidth="1"/>
    <col min="12617" max="12617" width="11" style="1" customWidth="1"/>
    <col min="12618" max="12801" width="9.109375" style="1"/>
    <col min="12802" max="12802" width="37.6640625" style="1" customWidth="1"/>
    <col min="12803" max="12803" width="10.88671875" style="1" customWidth="1"/>
    <col min="12804" max="12804" width="10.33203125" style="1" customWidth="1"/>
    <col min="12805" max="12810" width="9.6640625" style="1" customWidth="1"/>
    <col min="12811" max="12811" width="13.6640625" style="1" customWidth="1"/>
    <col min="12812" max="12861" width="12.6640625" style="1" customWidth="1"/>
    <col min="12862" max="12862" width="9.6640625" style="1" customWidth="1"/>
    <col min="12863" max="12863" width="11.109375" style="1" customWidth="1"/>
    <col min="12864" max="12864" width="11" style="1" customWidth="1"/>
    <col min="12865" max="12865" width="9.6640625" style="1" customWidth="1"/>
    <col min="12866" max="12866" width="10.5546875" style="1" customWidth="1"/>
    <col min="12867" max="12867" width="10.88671875" style="1" customWidth="1"/>
    <col min="12868" max="12870" width="9.6640625" style="1" customWidth="1"/>
    <col min="12871" max="12871" width="10.44140625" style="1" customWidth="1"/>
    <col min="12872" max="12872" width="14.6640625" style="1" customWidth="1"/>
    <col min="12873" max="12873" width="11" style="1" customWidth="1"/>
    <col min="12874" max="13057" width="9.109375" style="1"/>
    <col min="13058" max="13058" width="37.6640625" style="1" customWidth="1"/>
    <col min="13059" max="13059" width="10.88671875" style="1" customWidth="1"/>
    <col min="13060" max="13060" width="10.33203125" style="1" customWidth="1"/>
    <col min="13061" max="13066" width="9.6640625" style="1" customWidth="1"/>
    <col min="13067" max="13067" width="13.6640625" style="1" customWidth="1"/>
    <col min="13068" max="13117" width="12.6640625" style="1" customWidth="1"/>
    <col min="13118" max="13118" width="9.6640625" style="1" customWidth="1"/>
    <col min="13119" max="13119" width="11.109375" style="1" customWidth="1"/>
    <col min="13120" max="13120" width="11" style="1" customWidth="1"/>
    <col min="13121" max="13121" width="9.6640625" style="1" customWidth="1"/>
    <col min="13122" max="13122" width="10.5546875" style="1" customWidth="1"/>
    <col min="13123" max="13123" width="10.88671875" style="1" customWidth="1"/>
    <col min="13124" max="13126" width="9.6640625" style="1" customWidth="1"/>
    <col min="13127" max="13127" width="10.44140625" style="1" customWidth="1"/>
    <col min="13128" max="13128" width="14.6640625" style="1" customWidth="1"/>
    <col min="13129" max="13129" width="11" style="1" customWidth="1"/>
    <col min="13130" max="13313" width="9.109375" style="1"/>
    <col min="13314" max="13314" width="37.6640625" style="1" customWidth="1"/>
    <col min="13315" max="13315" width="10.88671875" style="1" customWidth="1"/>
    <col min="13316" max="13316" width="10.33203125" style="1" customWidth="1"/>
    <col min="13317" max="13322" width="9.6640625" style="1" customWidth="1"/>
    <col min="13323" max="13323" width="13.6640625" style="1" customWidth="1"/>
    <col min="13324" max="13373" width="12.6640625" style="1" customWidth="1"/>
    <col min="13374" max="13374" width="9.6640625" style="1" customWidth="1"/>
    <col min="13375" max="13375" width="11.109375" style="1" customWidth="1"/>
    <col min="13376" max="13376" width="11" style="1" customWidth="1"/>
    <col min="13377" max="13377" width="9.6640625" style="1" customWidth="1"/>
    <col min="13378" max="13378" width="10.5546875" style="1" customWidth="1"/>
    <col min="13379" max="13379" width="10.88671875" style="1" customWidth="1"/>
    <col min="13380" max="13382" width="9.6640625" style="1" customWidth="1"/>
    <col min="13383" max="13383" width="10.44140625" style="1" customWidth="1"/>
    <col min="13384" max="13384" width="14.6640625" style="1" customWidth="1"/>
    <col min="13385" max="13385" width="11" style="1" customWidth="1"/>
    <col min="13386" max="13569" width="9.109375" style="1"/>
    <col min="13570" max="13570" width="37.6640625" style="1" customWidth="1"/>
    <col min="13571" max="13571" width="10.88671875" style="1" customWidth="1"/>
    <col min="13572" max="13572" width="10.33203125" style="1" customWidth="1"/>
    <col min="13573" max="13578" width="9.6640625" style="1" customWidth="1"/>
    <col min="13579" max="13579" width="13.6640625" style="1" customWidth="1"/>
    <col min="13580" max="13629" width="12.6640625" style="1" customWidth="1"/>
    <col min="13630" max="13630" width="9.6640625" style="1" customWidth="1"/>
    <col min="13631" max="13631" width="11.109375" style="1" customWidth="1"/>
    <col min="13632" max="13632" width="11" style="1" customWidth="1"/>
    <col min="13633" max="13633" width="9.6640625" style="1" customWidth="1"/>
    <col min="13634" max="13634" width="10.5546875" style="1" customWidth="1"/>
    <col min="13635" max="13635" width="10.88671875" style="1" customWidth="1"/>
    <col min="13636" max="13638" width="9.6640625" style="1" customWidth="1"/>
    <col min="13639" max="13639" width="10.44140625" style="1" customWidth="1"/>
    <col min="13640" max="13640" width="14.6640625" style="1" customWidth="1"/>
    <col min="13641" max="13641" width="11" style="1" customWidth="1"/>
    <col min="13642" max="13825" width="9.109375" style="1"/>
    <col min="13826" max="13826" width="37.6640625" style="1" customWidth="1"/>
    <col min="13827" max="13827" width="10.88671875" style="1" customWidth="1"/>
    <col min="13828" max="13828" width="10.33203125" style="1" customWidth="1"/>
    <col min="13829" max="13834" width="9.6640625" style="1" customWidth="1"/>
    <col min="13835" max="13835" width="13.6640625" style="1" customWidth="1"/>
    <col min="13836" max="13885" width="12.6640625" style="1" customWidth="1"/>
    <col min="13886" max="13886" width="9.6640625" style="1" customWidth="1"/>
    <col min="13887" max="13887" width="11.109375" style="1" customWidth="1"/>
    <col min="13888" max="13888" width="11" style="1" customWidth="1"/>
    <col min="13889" max="13889" width="9.6640625" style="1" customWidth="1"/>
    <col min="13890" max="13890" width="10.5546875" style="1" customWidth="1"/>
    <col min="13891" max="13891" width="10.88671875" style="1" customWidth="1"/>
    <col min="13892" max="13894" width="9.6640625" style="1" customWidth="1"/>
    <col min="13895" max="13895" width="10.44140625" style="1" customWidth="1"/>
    <col min="13896" max="13896" width="14.6640625" style="1" customWidth="1"/>
    <col min="13897" max="13897" width="11" style="1" customWidth="1"/>
    <col min="13898" max="14081" width="9.109375" style="1"/>
    <col min="14082" max="14082" width="37.6640625" style="1" customWidth="1"/>
    <col min="14083" max="14083" width="10.88671875" style="1" customWidth="1"/>
    <col min="14084" max="14084" width="10.33203125" style="1" customWidth="1"/>
    <col min="14085" max="14090" width="9.6640625" style="1" customWidth="1"/>
    <col min="14091" max="14091" width="13.6640625" style="1" customWidth="1"/>
    <col min="14092" max="14141" width="12.6640625" style="1" customWidth="1"/>
    <col min="14142" max="14142" width="9.6640625" style="1" customWidth="1"/>
    <col min="14143" max="14143" width="11.109375" style="1" customWidth="1"/>
    <col min="14144" max="14144" width="11" style="1" customWidth="1"/>
    <col min="14145" max="14145" width="9.6640625" style="1" customWidth="1"/>
    <col min="14146" max="14146" width="10.5546875" style="1" customWidth="1"/>
    <col min="14147" max="14147" width="10.88671875" style="1" customWidth="1"/>
    <col min="14148" max="14150" width="9.6640625" style="1" customWidth="1"/>
    <col min="14151" max="14151" width="10.44140625" style="1" customWidth="1"/>
    <col min="14152" max="14152" width="14.6640625" style="1" customWidth="1"/>
    <col min="14153" max="14153" width="11" style="1" customWidth="1"/>
    <col min="14154" max="14337" width="9.109375" style="1"/>
    <col min="14338" max="14338" width="37.6640625" style="1" customWidth="1"/>
    <col min="14339" max="14339" width="10.88671875" style="1" customWidth="1"/>
    <col min="14340" max="14340" width="10.33203125" style="1" customWidth="1"/>
    <col min="14341" max="14346" width="9.6640625" style="1" customWidth="1"/>
    <col min="14347" max="14347" width="13.6640625" style="1" customWidth="1"/>
    <col min="14348" max="14397" width="12.6640625" style="1" customWidth="1"/>
    <col min="14398" max="14398" width="9.6640625" style="1" customWidth="1"/>
    <col min="14399" max="14399" width="11.109375" style="1" customWidth="1"/>
    <col min="14400" max="14400" width="11" style="1" customWidth="1"/>
    <col min="14401" max="14401" width="9.6640625" style="1" customWidth="1"/>
    <col min="14402" max="14402" width="10.5546875" style="1" customWidth="1"/>
    <col min="14403" max="14403" width="10.88671875" style="1" customWidth="1"/>
    <col min="14404" max="14406" width="9.6640625" style="1" customWidth="1"/>
    <col min="14407" max="14407" width="10.44140625" style="1" customWidth="1"/>
    <col min="14408" max="14408" width="14.6640625" style="1" customWidth="1"/>
    <col min="14409" max="14409" width="11" style="1" customWidth="1"/>
    <col min="14410" max="14593" width="9.109375" style="1"/>
    <col min="14594" max="14594" width="37.6640625" style="1" customWidth="1"/>
    <col min="14595" max="14595" width="10.88671875" style="1" customWidth="1"/>
    <col min="14596" max="14596" width="10.33203125" style="1" customWidth="1"/>
    <col min="14597" max="14602" width="9.6640625" style="1" customWidth="1"/>
    <col min="14603" max="14603" width="13.6640625" style="1" customWidth="1"/>
    <col min="14604" max="14653" width="12.6640625" style="1" customWidth="1"/>
    <col min="14654" max="14654" width="9.6640625" style="1" customWidth="1"/>
    <col min="14655" max="14655" width="11.109375" style="1" customWidth="1"/>
    <col min="14656" max="14656" width="11" style="1" customWidth="1"/>
    <col min="14657" max="14657" width="9.6640625" style="1" customWidth="1"/>
    <col min="14658" max="14658" width="10.5546875" style="1" customWidth="1"/>
    <col min="14659" max="14659" width="10.88671875" style="1" customWidth="1"/>
    <col min="14660" max="14662" width="9.6640625" style="1" customWidth="1"/>
    <col min="14663" max="14663" width="10.44140625" style="1" customWidth="1"/>
    <col min="14664" max="14664" width="14.6640625" style="1" customWidth="1"/>
    <col min="14665" max="14665" width="11" style="1" customWidth="1"/>
    <col min="14666" max="14849" width="9.109375" style="1"/>
    <col min="14850" max="14850" width="37.6640625" style="1" customWidth="1"/>
    <col min="14851" max="14851" width="10.88671875" style="1" customWidth="1"/>
    <col min="14852" max="14852" width="10.33203125" style="1" customWidth="1"/>
    <col min="14853" max="14858" width="9.6640625" style="1" customWidth="1"/>
    <col min="14859" max="14859" width="13.6640625" style="1" customWidth="1"/>
    <col min="14860" max="14909" width="12.6640625" style="1" customWidth="1"/>
    <col min="14910" max="14910" width="9.6640625" style="1" customWidth="1"/>
    <col min="14911" max="14911" width="11.109375" style="1" customWidth="1"/>
    <col min="14912" max="14912" width="11" style="1" customWidth="1"/>
    <col min="14913" max="14913" width="9.6640625" style="1" customWidth="1"/>
    <col min="14914" max="14914" width="10.5546875" style="1" customWidth="1"/>
    <col min="14915" max="14915" width="10.88671875" style="1" customWidth="1"/>
    <col min="14916" max="14918" width="9.6640625" style="1" customWidth="1"/>
    <col min="14919" max="14919" width="10.44140625" style="1" customWidth="1"/>
    <col min="14920" max="14920" width="14.6640625" style="1" customWidth="1"/>
    <col min="14921" max="14921" width="11" style="1" customWidth="1"/>
    <col min="14922" max="15105" width="9.109375" style="1"/>
    <col min="15106" max="15106" width="37.6640625" style="1" customWidth="1"/>
    <col min="15107" max="15107" width="10.88671875" style="1" customWidth="1"/>
    <col min="15108" max="15108" width="10.33203125" style="1" customWidth="1"/>
    <col min="15109" max="15114" width="9.6640625" style="1" customWidth="1"/>
    <col min="15115" max="15115" width="13.6640625" style="1" customWidth="1"/>
    <col min="15116" max="15165" width="12.6640625" style="1" customWidth="1"/>
    <col min="15166" max="15166" width="9.6640625" style="1" customWidth="1"/>
    <col min="15167" max="15167" width="11.109375" style="1" customWidth="1"/>
    <col min="15168" max="15168" width="11" style="1" customWidth="1"/>
    <col min="15169" max="15169" width="9.6640625" style="1" customWidth="1"/>
    <col min="15170" max="15170" width="10.5546875" style="1" customWidth="1"/>
    <col min="15171" max="15171" width="10.88671875" style="1" customWidth="1"/>
    <col min="15172" max="15174" width="9.6640625" style="1" customWidth="1"/>
    <col min="15175" max="15175" width="10.44140625" style="1" customWidth="1"/>
    <col min="15176" max="15176" width="14.6640625" style="1" customWidth="1"/>
    <col min="15177" max="15177" width="11" style="1" customWidth="1"/>
    <col min="15178" max="15361" width="9.109375" style="1"/>
    <col min="15362" max="15362" width="37.6640625" style="1" customWidth="1"/>
    <col min="15363" max="15363" width="10.88671875" style="1" customWidth="1"/>
    <col min="15364" max="15364" width="10.33203125" style="1" customWidth="1"/>
    <col min="15365" max="15370" width="9.6640625" style="1" customWidth="1"/>
    <col min="15371" max="15371" width="13.6640625" style="1" customWidth="1"/>
    <col min="15372" max="15421" width="12.6640625" style="1" customWidth="1"/>
    <col min="15422" max="15422" width="9.6640625" style="1" customWidth="1"/>
    <col min="15423" max="15423" width="11.109375" style="1" customWidth="1"/>
    <col min="15424" max="15424" width="11" style="1" customWidth="1"/>
    <col min="15425" max="15425" width="9.6640625" style="1" customWidth="1"/>
    <col min="15426" max="15426" width="10.5546875" style="1" customWidth="1"/>
    <col min="15427" max="15427" width="10.88671875" style="1" customWidth="1"/>
    <col min="15428" max="15430" width="9.6640625" style="1" customWidth="1"/>
    <col min="15431" max="15431" width="10.44140625" style="1" customWidth="1"/>
    <col min="15432" max="15432" width="14.6640625" style="1" customWidth="1"/>
    <col min="15433" max="15433" width="11" style="1" customWidth="1"/>
    <col min="15434" max="15617" width="9.109375" style="1"/>
    <col min="15618" max="15618" width="37.6640625" style="1" customWidth="1"/>
    <col min="15619" max="15619" width="10.88671875" style="1" customWidth="1"/>
    <col min="15620" max="15620" width="10.33203125" style="1" customWidth="1"/>
    <col min="15621" max="15626" width="9.6640625" style="1" customWidth="1"/>
    <col min="15627" max="15627" width="13.6640625" style="1" customWidth="1"/>
    <col min="15628" max="15677" width="12.6640625" style="1" customWidth="1"/>
    <col min="15678" max="15678" width="9.6640625" style="1" customWidth="1"/>
    <col min="15679" max="15679" width="11.109375" style="1" customWidth="1"/>
    <col min="15680" max="15680" width="11" style="1" customWidth="1"/>
    <col min="15681" max="15681" width="9.6640625" style="1" customWidth="1"/>
    <col min="15682" max="15682" width="10.5546875" style="1" customWidth="1"/>
    <col min="15683" max="15683" width="10.88671875" style="1" customWidth="1"/>
    <col min="15684" max="15686" width="9.6640625" style="1" customWidth="1"/>
    <col min="15687" max="15687" width="10.44140625" style="1" customWidth="1"/>
    <col min="15688" max="15688" width="14.6640625" style="1" customWidth="1"/>
    <col min="15689" max="15689" width="11" style="1" customWidth="1"/>
    <col min="15690" max="15873" width="9.109375" style="1"/>
    <col min="15874" max="15874" width="37.6640625" style="1" customWidth="1"/>
    <col min="15875" max="15875" width="10.88671875" style="1" customWidth="1"/>
    <col min="15876" max="15876" width="10.33203125" style="1" customWidth="1"/>
    <col min="15877" max="15882" width="9.6640625" style="1" customWidth="1"/>
    <col min="15883" max="15883" width="13.6640625" style="1" customWidth="1"/>
    <col min="15884" max="15933" width="12.6640625" style="1" customWidth="1"/>
    <col min="15934" max="15934" width="9.6640625" style="1" customWidth="1"/>
    <col min="15935" max="15935" width="11.109375" style="1" customWidth="1"/>
    <col min="15936" max="15936" width="11" style="1" customWidth="1"/>
    <col min="15937" max="15937" width="9.6640625" style="1" customWidth="1"/>
    <col min="15938" max="15938" width="10.5546875" style="1" customWidth="1"/>
    <col min="15939" max="15939" width="10.88671875" style="1" customWidth="1"/>
    <col min="15940" max="15942" width="9.6640625" style="1" customWidth="1"/>
    <col min="15943" max="15943" width="10.44140625" style="1" customWidth="1"/>
    <col min="15944" max="15944" width="14.6640625" style="1" customWidth="1"/>
    <col min="15945" max="15945" width="11" style="1" customWidth="1"/>
    <col min="15946" max="16129" width="9.109375" style="1"/>
    <col min="16130" max="16130" width="37.6640625" style="1" customWidth="1"/>
    <col min="16131" max="16131" width="10.88671875" style="1" customWidth="1"/>
    <col min="16132" max="16132" width="10.33203125" style="1" customWidth="1"/>
    <col min="16133" max="16138" width="9.6640625" style="1" customWidth="1"/>
    <col min="16139" max="16139" width="13.6640625" style="1" customWidth="1"/>
    <col min="16140" max="16189" width="12.6640625" style="1" customWidth="1"/>
    <col min="16190" max="16190" width="9.6640625" style="1" customWidth="1"/>
    <col min="16191" max="16191" width="11.109375" style="1" customWidth="1"/>
    <col min="16192" max="16192" width="11" style="1" customWidth="1"/>
    <col min="16193" max="16193" width="9.6640625" style="1" customWidth="1"/>
    <col min="16194" max="16194" width="10.5546875" style="1" customWidth="1"/>
    <col min="16195" max="16195" width="10.88671875" style="1" customWidth="1"/>
    <col min="16196" max="16198" width="9.6640625" style="1" customWidth="1"/>
    <col min="16199" max="16199" width="10.44140625" style="1" customWidth="1"/>
    <col min="16200" max="16200" width="14.6640625" style="1" customWidth="1"/>
    <col min="16201" max="16201" width="11" style="1" customWidth="1"/>
    <col min="16202" max="16384" width="9.109375" style="10"/>
  </cols>
  <sheetData>
    <row r="1" spans="1:78" s="10" customFormat="1" ht="15.6" x14ac:dyDescent="0.3">
      <c r="G1" s="11" t="s">
        <v>187</v>
      </c>
      <c r="H1" s="11"/>
      <c r="N1" s="10" t="s">
        <v>201</v>
      </c>
      <c r="BU1" s="12"/>
      <c r="BW1"/>
      <c r="BX1"/>
      <c r="BY1"/>
      <c r="BZ1"/>
    </row>
    <row r="2" spans="1:78" s="10" customFormat="1" x14ac:dyDescent="0.3">
      <c r="N2" s="10" t="s">
        <v>185</v>
      </c>
      <c r="BU2" s="12"/>
      <c r="BW2"/>
      <c r="BX2"/>
      <c r="BY2"/>
      <c r="BZ2"/>
    </row>
    <row r="3" spans="1:78" s="10" customFormat="1" ht="15" thickBot="1" x14ac:dyDescent="0.35">
      <c r="C3" s="13" t="s">
        <v>184</v>
      </c>
      <c r="BI3" s="13"/>
      <c r="BO3" s="13"/>
      <c r="BU3" s="12"/>
      <c r="BW3"/>
      <c r="BX3"/>
      <c r="BY3"/>
      <c r="BZ3"/>
    </row>
    <row r="4" spans="1:78" s="10" customFormat="1" ht="15.6" thickTop="1" thickBot="1" x14ac:dyDescent="0.35">
      <c r="L4" s="14" t="s">
        <v>183</v>
      </c>
      <c r="M4" s="15"/>
      <c r="N4" s="15"/>
      <c r="O4" s="15"/>
      <c r="P4" s="15"/>
      <c r="Q4" s="15"/>
      <c r="R4" s="15"/>
      <c r="S4" s="15"/>
      <c r="T4" s="15"/>
      <c r="U4" s="15"/>
      <c r="V4" s="15"/>
      <c r="W4" s="15"/>
      <c r="X4" s="15"/>
      <c r="Y4" s="15"/>
      <c r="Z4" s="15"/>
      <c r="AA4" s="15"/>
      <c r="AB4" s="15"/>
      <c r="AC4" s="15"/>
      <c r="AD4" s="15"/>
      <c r="AE4" s="15"/>
      <c r="AF4" s="15"/>
      <c r="AG4" s="15"/>
      <c r="AH4" s="15"/>
      <c r="AI4" s="15"/>
      <c r="AJ4" s="15"/>
      <c r="AK4" s="15"/>
      <c r="AL4" s="15"/>
      <c r="AM4" s="15"/>
      <c r="AN4" s="15"/>
      <c r="AO4" s="15"/>
      <c r="AP4" s="15"/>
      <c r="AQ4" s="15"/>
      <c r="AR4" s="15"/>
      <c r="AS4" s="15"/>
      <c r="AT4" s="15"/>
      <c r="AU4" s="15"/>
      <c r="AV4" s="15"/>
      <c r="AW4" s="15"/>
      <c r="AX4" s="15"/>
      <c r="AY4" s="15"/>
      <c r="AZ4" s="15"/>
      <c r="BA4" s="15"/>
      <c r="BB4" s="15"/>
      <c r="BC4" s="15"/>
      <c r="BD4" s="15"/>
      <c r="BE4" s="15"/>
      <c r="BF4" s="15"/>
      <c r="BG4" s="15"/>
      <c r="BH4" s="16"/>
      <c r="BT4" s="12"/>
      <c r="BW4"/>
      <c r="BX4"/>
      <c r="BY4"/>
      <c r="BZ4"/>
    </row>
    <row r="5" spans="1:78" s="10" customFormat="1" ht="70.5" customHeight="1" thickTop="1" x14ac:dyDescent="0.3">
      <c r="A5" s="17" t="s">
        <v>182</v>
      </c>
      <c r="B5" s="18"/>
      <c r="C5" s="19" t="s">
        <v>181</v>
      </c>
      <c r="D5" s="19" t="s">
        <v>175</v>
      </c>
      <c r="E5" s="19" t="s">
        <v>174</v>
      </c>
      <c r="F5" s="19" t="s">
        <v>173</v>
      </c>
      <c r="G5" s="19" t="s">
        <v>172</v>
      </c>
      <c r="H5" s="19" t="s">
        <v>171</v>
      </c>
      <c r="I5" s="19" t="s">
        <v>170</v>
      </c>
      <c r="J5" s="20" t="s">
        <v>169</v>
      </c>
      <c r="K5" s="21" t="s">
        <v>168</v>
      </c>
      <c r="L5" s="22" t="s">
        <v>167</v>
      </c>
      <c r="M5" s="23" t="s">
        <v>166</v>
      </c>
      <c r="N5" s="23" t="s">
        <v>165</v>
      </c>
      <c r="O5" s="23" t="s">
        <v>164</v>
      </c>
      <c r="P5" s="23" t="s">
        <v>163</v>
      </c>
      <c r="Q5" s="23" t="s">
        <v>162</v>
      </c>
      <c r="R5" s="23" t="s">
        <v>161</v>
      </c>
      <c r="S5" s="23" t="s">
        <v>160</v>
      </c>
      <c r="T5" s="23" t="s">
        <v>159</v>
      </c>
      <c r="U5" s="23" t="s">
        <v>158</v>
      </c>
      <c r="V5" s="23" t="s">
        <v>157</v>
      </c>
      <c r="W5" s="23" t="s">
        <v>156</v>
      </c>
      <c r="X5" s="23" t="s">
        <v>155</v>
      </c>
      <c r="Y5" s="23" t="s">
        <v>154</v>
      </c>
      <c r="Z5" s="23" t="s">
        <v>153</v>
      </c>
      <c r="AA5" s="23" t="s">
        <v>85</v>
      </c>
      <c r="AB5" s="23" t="s">
        <v>152</v>
      </c>
      <c r="AC5" s="23" t="s">
        <v>151</v>
      </c>
      <c r="AD5" s="23" t="s">
        <v>150</v>
      </c>
      <c r="AE5" s="23" t="s">
        <v>149</v>
      </c>
      <c r="AF5" s="23" t="s">
        <v>148</v>
      </c>
      <c r="AG5" s="23" t="s">
        <v>147</v>
      </c>
      <c r="AH5" s="23" t="s">
        <v>146</v>
      </c>
      <c r="AI5" s="23" t="s">
        <v>145</v>
      </c>
      <c r="AJ5" s="23" t="s">
        <v>144</v>
      </c>
      <c r="AK5" s="23" t="s">
        <v>143</v>
      </c>
      <c r="AL5" s="23" t="s">
        <v>142</v>
      </c>
      <c r="AM5" s="23" t="s">
        <v>141</v>
      </c>
      <c r="AN5" s="23" t="s">
        <v>140</v>
      </c>
      <c r="AO5" s="23" t="s">
        <v>57</v>
      </c>
      <c r="AP5" s="23" t="s">
        <v>55</v>
      </c>
      <c r="AQ5" s="23" t="s">
        <v>53</v>
      </c>
      <c r="AR5" s="23" t="s">
        <v>139</v>
      </c>
      <c r="AS5" s="23" t="s">
        <v>217</v>
      </c>
      <c r="AT5" s="23" t="s">
        <v>138</v>
      </c>
      <c r="AU5" s="23" t="s">
        <v>137</v>
      </c>
      <c r="AV5" s="23" t="s">
        <v>136</v>
      </c>
      <c r="AW5" s="23" t="s">
        <v>135</v>
      </c>
      <c r="AX5" s="23" t="s">
        <v>134</v>
      </c>
      <c r="AY5" s="23" t="s">
        <v>38</v>
      </c>
      <c r="AZ5" s="23" t="s">
        <v>36</v>
      </c>
      <c r="BA5" s="23" t="s">
        <v>34</v>
      </c>
      <c r="BB5" s="23" t="s">
        <v>32</v>
      </c>
      <c r="BC5" s="23" t="s">
        <v>133</v>
      </c>
      <c r="BD5" s="23" t="s">
        <v>28</v>
      </c>
      <c r="BE5" s="23" t="s">
        <v>26</v>
      </c>
      <c r="BF5" s="23" t="s">
        <v>24</v>
      </c>
      <c r="BG5" s="19" t="s">
        <v>22</v>
      </c>
      <c r="BH5" s="21" t="s">
        <v>132</v>
      </c>
      <c r="BI5" s="24" t="s">
        <v>180</v>
      </c>
      <c r="BJ5" s="25" t="s">
        <v>179</v>
      </c>
      <c r="BW5"/>
      <c r="BX5"/>
      <c r="BY5"/>
      <c r="BZ5"/>
    </row>
    <row r="6" spans="1:78" s="10" customFormat="1" ht="15" customHeight="1" x14ac:dyDescent="0.3">
      <c r="A6" s="26"/>
      <c r="B6" s="27"/>
      <c r="C6" s="28"/>
      <c r="D6" s="27"/>
      <c r="E6" s="27"/>
      <c r="F6" s="27"/>
      <c r="G6" s="27"/>
      <c r="H6" s="27"/>
      <c r="I6" s="27"/>
      <c r="J6" s="27"/>
      <c r="K6" s="27"/>
      <c r="L6" s="29"/>
      <c r="M6" s="28"/>
      <c r="N6" s="28"/>
      <c r="O6" s="28"/>
      <c r="P6" s="28"/>
      <c r="Q6" s="28"/>
      <c r="R6" s="28"/>
      <c r="S6" s="28"/>
      <c r="T6" s="28"/>
      <c r="U6" s="28"/>
      <c r="V6" s="28"/>
      <c r="W6" s="28"/>
      <c r="X6" s="28"/>
      <c r="Y6" s="28"/>
      <c r="Z6" s="28"/>
      <c r="AA6" s="28"/>
      <c r="AB6" s="28"/>
      <c r="AC6" s="28"/>
      <c r="AD6" s="28"/>
      <c r="AE6" s="28"/>
      <c r="AF6" s="28"/>
      <c r="AG6" s="28"/>
      <c r="AH6" s="28"/>
      <c r="AI6" s="28"/>
      <c r="AJ6" s="28"/>
      <c r="AK6" s="28"/>
      <c r="AL6" s="28"/>
      <c r="AM6" s="28"/>
      <c r="AN6" s="28"/>
      <c r="AO6" s="28"/>
      <c r="AP6" s="28"/>
      <c r="AQ6" s="28"/>
      <c r="AR6" s="28"/>
      <c r="AS6" s="28"/>
      <c r="AT6" s="28"/>
      <c r="AU6" s="28"/>
      <c r="AV6" s="28"/>
      <c r="AW6" s="28"/>
      <c r="AX6" s="28"/>
      <c r="AY6" s="28"/>
      <c r="AZ6" s="28"/>
      <c r="BA6" s="28"/>
      <c r="BB6" s="28"/>
      <c r="BC6" s="28"/>
      <c r="BD6" s="28"/>
      <c r="BE6" s="28"/>
      <c r="BF6" s="28"/>
      <c r="BG6" s="28"/>
      <c r="BH6" s="30"/>
      <c r="BI6" s="31"/>
      <c r="BJ6" s="32"/>
      <c r="BW6"/>
      <c r="BX6"/>
      <c r="BY6"/>
      <c r="BZ6"/>
    </row>
    <row r="7" spans="1:78" s="10" customFormat="1" ht="15" customHeight="1" thickBot="1" x14ac:dyDescent="0.35">
      <c r="A7" s="33"/>
      <c r="B7" s="34"/>
      <c r="C7" s="35"/>
      <c r="D7" s="34"/>
      <c r="E7" s="34"/>
      <c r="F7" s="34"/>
      <c r="G7" s="34"/>
      <c r="H7" s="34"/>
      <c r="I7" s="34"/>
      <c r="J7" s="34"/>
      <c r="K7" s="34"/>
      <c r="L7" s="36" t="s">
        <v>116</v>
      </c>
      <c r="M7" s="35" t="s">
        <v>114</v>
      </c>
      <c r="N7" s="35" t="s">
        <v>112</v>
      </c>
      <c r="O7" s="35" t="s">
        <v>110</v>
      </c>
      <c r="P7" s="35" t="s">
        <v>108</v>
      </c>
      <c r="Q7" s="35" t="s">
        <v>106</v>
      </c>
      <c r="R7" s="35" t="s">
        <v>104</v>
      </c>
      <c r="S7" s="35" t="s">
        <v>102</v>
      </c>
      <c r="T7" s="35" t="s">
        <v>100</v>
      </c>
      <c r="U7" s="35" t="s">
        <v>98</v>
      </c>
      <c r="V7" s="35" t="s">
        <v>96</v>
      </c>
      <c r="W7" s="35" t="s">
        <v>94</v>
      </c>
      <c r="X7" s="35" t="s">
        <v>92</v>
      </c>
      <c r="Y7" s="35" t="s">
        <v>90</v>
      </c>
      <c r="Z7" s="35" t="s">
        <v>88</v>
      </c>
      <c r="AA7" s="35" t="s">
        <v>86</v>
      </c>
      <c r="AB7" s="35" t="s">
        <v>84</v>
      </c>
      <c r="AC7" s="35" t="s">
        <v>82</v>
      </c>
      <c r="AD7" s="35" t="s">
        <v>80</v>
      </c>
      <c r="AE7" s="35" t="s">
        <v>78</v>
      </c>
      <c r="AF7" s="35" t="s">
        <v>76</v>
      </c>
      <c r="AG7" s="35" t="s">
        <v>74</v>
      </c>
      <c r="AH7" s="35" t="s">
        <v>72</v>
      </c>
      <c r="AI7" s="35" t="s">
        <v>70</v>
      </c>
      <c r="AJ7" s="35" t="s">
        <v>68</v>
      </c>
      <c r="AK7" s="35" t="s">
        <v>66</v>
      </c>
      <c r="AL7" s="35" t="s">
        <v>64</v>
      </c>
      <c r="AM7" s="35" t="s">
        <v>62</v>
      </c>
      <c r="AN7" s="35" t="s">
        <v>60</v>
      </c>
      <c r="AO7" s="35" t="s">
        <v>58</v>
      </c>
      <c r="AP7" s="35" t="s">
        <v>56</v>
      </c>
      <c r="AQ7" s="35" t="s">
        <v>54</v>
      </c>
      <c r="AR7" s="35" t="s">
        <v>52</v>
      </c>
      <c r="AS7" s="35" t="s">
        <v>50</v>
      </c>
      <c r="AT7" s="35" t="s">
        <v>49</v>
      </c>
      <c r="AU7" s="35" t="s">
        <v>47</v>
      </c>
      <c r="AV7" s="35" t="s">
        <v>45</v>
      </c>
      <c r="AW7" s="35" t="s">
        <v>43</v>
      </c>
      <c r="AX7" s="35" t="s">
        <v>41</v>
      </c>
      <c r="AY7" s="35" t="s">
        <v>39</v>
      </c>
      <c r="AZ7" s="35" t="s">
        <v>37</v>
      </c>
      <c r="BA7" s="35" t="s">
        <v>35</v>
      </c>
      <c r="BB7" s="35" t="s">
        <v>33</v>
      </c>
      <c r="BC7" s="35" t="s">
        <v>31</v>
      </c>
      <c r="BD7" s="35" t="s">
        <v>29</v>
      </c>
      <c r="BE7" s="35" t="s">
        <v>27</v>
      </c>
      <c r="BF7" s="35" t="s">
        <v>25</v>
      </c>
      <c r="BG7" s="35" t="s">
        <v>23</v>
      </c>
      <c r="BH7" s="37"/>
      <c r="BI7" s="31"/>
      <c r="BJ7" s="32"/>
      <c r="BW7"/>
      <c r="BX7"/>
      <c r="BY7"/>
      <c r="BZ7"/>
    </row>
    <row r="8" spans="1:78" s="10" customFormat="1" ht="15" thickTop="1" x14ac:dyDescent="0.3">
      <c r="A8" s="26" t="s">
        <v>116</v>
      </c>
      <c r="B8" s="38" t="s">
        <v>115</v>
      </c>
      <c r="C8" s="39">
        <v>2188199</v>
      </c>
      <c r="D8" s="38">
        <v>784178</v>
      </c>
      <c r="E8" s="38">
        <v>0</v>
      </c>
      <c r="F8" s="38">
        <v>0</v>
      </c>
      <c r="G8" s="38"/>
      <c r="H8" s="38">
        <v>0</v>
      </c>
      <c r="I8" s="38">
        <v>0</v>
      </c>
      <c r="J8" s="38">
        <v>7547</v>
      </c>
      <c r="K8" s="38">
        <v>1396474</v>
      </c>
      <c r="L8" s="40">
        <v>1256714</v>
      </c>
      <c r="M8" s="39">
        <v>30109</v>
      </c>
      <c r="N8" s="39">
        <v>0</v>
      </c>
      <c r="O8" s="39">
        <v>0</v>
      </c>
      <c r="P8" s="39">
        <v>0</v>
      </c>
      <c r="Q8" s="39">
        <v>0</v>
      </c>
      <c r="R8" s="39">
        <v>0</v>
      </c>
      <c r="S8" s="39">
        <v>0</v>
      </c>
      <c r="T8" s="39">
        <v>0</v>
      </c>
      <c r="U8" s="39">
        <v>0</v>
      </c>
      <c r="V8" s="39">
        <v>0</v>
      </c>
      <c r="W8" s="39">
        <v>0</v>
      </c>
      <c r="X8" s="39">
        <v>119</v>
      </c>
      <c r="Y8" s="39">
        <v>0</v>
      </c>
      <c r="Z8" s="39">
        <v>0</v>
      </c>
      <c r="AA8" s="39">
        <v>0</v>
      </c>
      <c r="AB8" s="39">
        <v>0</v>
      </c>
      <c r="AC8" s="39">
        <v>0</v>
      </c>
      <c r="AD8" s="39">
        <v>0</v>
      </c>
      <c r="AE8" s="39">
        <v>0</v>
      </c>
      <c r="AF8" s="39">
        <v>0</v>
      </c>
      <c r="AG8" s="39">
        <v>0</v>
      </c>
      <c r="AH8" s="39">
        <v>0</v>
      </c>
      <c r="AI8" s="39">
        <v>0</v>
      </c>
      <c r="AJ8" s="39">
        <v>0</v>
      </c>
      <c r="AK8" s="39">
        <v>0</v>
      </c>
      <c r="AL8" s="39">
        <v>0</v>
      </c>
      <c r="AM8" s="39">
        <v>0</v>
      </c>
      <c r="AN8" s="39">
        <v>0</v>
      </c>
      <c r="AO8" s="39">
        <v>0</v>
      </c>
      <c r="AP8" s="39">
        <v>0</v>
      </c>
      <c r="AQ8" s="39">
        <v>0</v>
      </c>
      <c r="AR8" s="39">
        <v>0</v>
      </c>
      <c r="AS8" s="39">
        <v>0</v>
      </c>
      <c r="AT8" s="39">
        <v>0</v>
      </c>
      <c r="AU8" s="39">
        <v>0</v>
      </c>
      <c r="AV8" s="39">
        <v>0</v>
      </c>
      <c r="AW8" s="39">
        <v>0</v>
      </c>
      <c r="AX8" s="39">
        <v>0</v>
      </c>
      <c r="AY8" s="39">
        <v>0</v>
      </c>
      <c r="AZ8" s="39">
        <v>0</v>
      </c>
      <c r="BA8" s="39">
        <v>0</v>
      </c>
      <c r="BB8" s="39">
        <v>0</v>
      </c>
      <c r="BC8" s="39">
        <v>0</v>
      </c>
      <c r="BD8" s="39">
        <v>0</v>
      </c>
      <c r="BE8" s="39">
        <v>0</v>
      </c>
      <c r="BF8" s="39">
        <v>0</v>
      </c>
      <c r="BG8" s="39">
        <v>0</v>
      </c>
      <c r="BH8" s="41">
        <v>1286942</v>
      </c>
      <c r="BI8" s="42"/>
      <c r="BJ8" s="41">
        <v>109532</v>
      </c>
      <c r="BL8" s="83">
        <v>0</v>
      </c>
      <c r="BW8"/>
      <c r="BX8"/>
      <c r="BY8"/>
      <c r="BZ8"/>
    </row>
    <row r="9" spans="1:78" s="10" customFormat="1" x14ac:dyDescent="0.3">
      <c r="A9" s="26" t="s">
        <v>114</v>
      </c>
      <c r="B9" s="38" t="s">
        <v>113</v>
      </c>
      <c r="C9" s="39">
        <v>3193651</v>
      </c>
      <c r="D9" s="38">
        <v>622866</v>
      </c>
      <c r="E9" s="38">
        <v>0</v>
      </c>
      <c r="F9" s="38">
        <v>0</v>
      </c>
      <c r="G9" s="38"/>
      <c r="H9" s="38">
        <v>0</v>
      </c>
      <c r="I9" s="38">
        <v>206056</v>
      </c>
      <c r="J9" s="38">
        <v>9388</v>
      </c>
      <c r="K9" s="38">
        <v>2355341</v>
      </c>
      <c r="L9" s="40">
        <v>21272</v>
      </c>
      <c r="M9" s="39">
        <v>2145697</v>
      </c>
      <c r="N9" s="39">
        <v>0</v>
      </c>
      <c r="O9" s="39">
        <v>3069</v>
      </c>
      <c r="P9" s="39">
        <v>0</v>
      </c>
      <c r="Q9" s="39">
        <v>0</v>
      </c>
      <c r="R9" s="39">
        <v>0</v>
      </c>
      <c r="S9" s="39">
        <v>0</v>
      </c>
      <c r="T9" s="39">
        <v>3801</v>
      </c>
      <c r="U9" s="39">
        <v>0</v>
      </c>
      <c r="V9" s="39">
        <v>0</v>
      </c>
      <c r="W9" s="39">
        <v>17072</v>
      </c>
      <c r="X9" s="39">
        <v>4973</v>
      </c>
      <c r="Y9" s="39">
        <v>0</v>
      </c>
      <c r="Z9" s="39">
        <v>0</v>
      </c>
      <c r="AA9" s="39">
        <v>1477</v>
      </c>
      <c r="AB9" s="39">
        <v>470</v>
      </c>
      <c r="AC9" s="39">
        <v>0</v>
      </c>
      <c r="AD9" s="39">
        <v>1731</v>
      </c>
      <c r="AE9" s="39">
        <v>0</v>
      </c>
      <c r="AF9" s="39">
        <v>821</v>
      </c>
      <c r="AG9" s="39">
        <v>73619</v>
      </c>
      <c r="AH9" s="39">
        <v>0</v>
      </c>
      <c r="AI9" s="39">
        <v>0</v>
      </c>
      <c r="AJ9" s="39">
        <v>0</v>
      </c>
      <c r="AK9" s="39">
        <v>0</v>
      </c>
      <c r="AL9" s="39">
        <v>0</v>
      </c>
      <c r="AM9" s="39">
        <v>0</v>
      </c>
      <c r="AN9" s="39">
        <v>5</v>
      </c>
      <c r="AO9" s="39">
        <v>0</v>
      </c>
      <c r="AP9" s="39">
        <v>0</v>
      </c>
      <c r="AQ9" s="39">
        <v>0</v>
      </c>
      <c r="AR9" s="39">
        <v>0</v>
      </c>
      <c r="AS9" s="39">
        <v>6043</v>
      </c>
      <c r="AT9" s="39">
        <v>0</v>
      </c>
      <c r="AU9" s="39">
        <v>0</v>
      </c>
      <c r="AV9" s="39">
        <v>783</v>
      </c>
      <c r="AW9" s="39">
        <v>488</v>
      </c>
      <c r="AX9" s="39">
        <v>185</v>
      </c>
      <c r="AY9" s="39">
        <v>0</v>
      </c>
      <c r="AZ9" s="39">
        <v>0</v>
      </c>
      <c r="BA9" s="39">
        <v>0</v>
      </c>
      <c r="BB9" s="39">
        <v>0</v>
      </c>
      <c r="BC9" s="39">
        <v>0</v>
      </c>
      <c r="BD9" s="39">
        <v>0</v>
      </c>
      <c r="BE9" s="39">
        <v>0</v>
      </c>
      <c r="BF9" s="39">
        <v>0</v>
      </c>
      <c r="BG9" s="39">
        <v>0</v>
      </c>
      <c r="BH9" s="41">
        <v>2281506</v>
      </c>
      <c r="BI9" s="42"/>
      <c r="BJ9" s="41">
        <v>73835</v>
      </c>
      <c r="BL9" s="83">
        <v>0</v>
      </c>
      <c r="BW9"/>
      <c r="BX9"/>
      <c r="BY9"/>
      <c r="BZ9"/>
    </row>
    <row r="10" spans="1:78" s="10" customFormat="1" x14ac:dyDescent="0.3">
      <c r="A10" s="26" t="s">
        <v>112</v>
      </c>
      <c r="B10" s="38" t="s">
        <v>111</v>
      </c>
      <c r="C10" s="39">
        <v>772192</v>
      </c>
      <c r="D10" s="38">
        <v>118854</v>
      </c>
      <c r="E10" s="38">
        <v>0</v>
      </c>
      <c r="F10" s="38">
        <v>0</v>
      </c>
      <c r="G10" s="38"/>
      <c r="H10" s="38">
        <v>0</v>
      </c>
      <c r="I10" s="38">
        <v>0</v>
      </c>
      <c r="J10" s="38">
        <v>79</v>
      </c>
      <c r="K10" s="38">
        <v>653259</v>
      </c>
      <c r="L10" s="40">
        <v>0</v>
      </c>
      <c r="M10" s="39">
        <v>14</v>
      </c>
      <c r="N10" s="39">
        <v>591616</v>
      </c>
      <c r="O10" s="39">
        <v>0</v>
      </c>
      <c r="P10" s="39">
        <v>0</v>
      </c>
      <c r="Q10" s="39">
        <v>0</v>
      </c>
      <c r="R10" s="39">
        <v>0</v>
      </c>
      <c r="S10" s="39">
        <v>22</v>
      </c>
      <c r="T10" s="39">
        <v>0</v>
      </c>
      <c r="U10" s="39">
        <v>0</v>
      </c>
      <c r="V10" s="39">
        <v>0</v>
      </c>
      <c r="W10" s="39">
        <v>0</v>
      </c>
      <c r="X10" s="39">
        <v>18620</v>
      </c>
      <c r="Y10" s="39">
        <v>0</v>
      </c>
      <c r="Z10" s="39">
        <v>0</v>
      </c>
      <c r="AA10" s="39">
        <v>0</v>
      </c>
      <c r="AB10" s="39">
        <v>0</v>
      </c>
      <c r="AC10" s="39">
        <v>0</v>
      </c>
      <c r="AD10" s="39">
        <v>0</v>
      </c>
      <c r="AE10" s="39">
        <v>0</v>
      </c>
      <c r="AF10" s="39">
        <v>65</v>
      </c>
      <c r="AG10" s="39">
        <v>0</v>
      </c>
      <c r="AH10" s="39">
        <v>0</v>
      </c>
      <c r="AI10" s="39">
        <v>0</v>
      </c>
      <c r="AJ10" s="39">
        <v>0</v>
      </c>
      <c r="AK10" s="39">
        <v>0</v>
      </c>
      <c r="AL10" s="39">
        <v>0</v>
      </c>
      <c r="AM10" s="39">
        <v>0</v>
      </c>
      <c r="AN10" s="39">
        <v>1</v>
      </c>
      <c r="AO10" s="39">
        <v>0</v>
      </c>
      <c r="AP10" s="39">
        <v>0</v>
      </c>
      <c r="AQ10" s="39">
        <v>0</v>
      </c>
      <c r="AR10" s="39">
        <v>0</v>
      </c>
      <c r="AS10" s="39">
        <v>0</v>
      </c>
      <c r="AT10" s="39">
        <v>0</v>
      </c>
      <c r="AU10" s="39">
        <v>0</v>
      </c>
      <c r="AV10" s="39">
        <v>0</v>
      </c>
      <c r="AW10" s="39">
        <v>0</v>
      </c>
      <c r="AX10" s="39">
        <v>0</v>
      </c>
      <c r="AY10" s="39">
        <v>0</v>
      </c>
      <c r="AZ10" s="39">
        <v>0</v>
      </c>
      <c r="BA10" s="39">
        <v>0</v>
      </c>
      <c r="BB10" s="39">
        <v>0</v>
      </c>
      <c r="BC10" s="39">
        <v>0</v>
      </c>
      <c r="BD10" s="39">
        <v>0</v>
      </c>
      <c r="BE10" s="39">
        <v>0</v>
      </c>
      <c r="BF10" s="39">
        <v>0</v>
      </c>
      <c r="BG10" s="39">
        <v>0</v>
      </c>
      <c r="BH10" s="41">
        <v>610338</v>
      </c>
      <c r="BI10" s="42"/>
      <c r="BJ10" s="41">
        <v>42921</v>
      </c>
      <c r="BL10" s="83">
        <v>0</v>
      </c>
      <c r="BW10"/>
      <c r="BX10"/>
      <c r="BY10"/>
      <c r="BZ10"/>
    </row>
    <row r="11" spans="1:78" s="10" customFormat="1" x14ac:dyDescent="0.3">
      <c r="A11" s="26" t="s">
        <v>110</v>
      </c>
      <c r="B11" s="38" t="s">
        <v>109</v>
      </c>
      <c r="C11" s="39">
        <v>185484</v>
      </c>
      <c r="D11" s="38">
        <v>0</v>
      </c>
      <c r="E11" s="38">
        <v>0</v>
      </c>
      <c r="F11" s="38">
        <v>88</v>
      </c>
      <c r="G11" s="38"/>
      <c r="H11" s="38">
        <v>0</v>
      </c>
      <c r="I11" s="38">
        <v>0</v>
      </c>
      <c r="J11" s="38">
        <v>0</v>
      </c>
      <c r="K11" s="38">
        <v>185396</v>
      </c>
      <c r="L11" s="40">
        <v>0</v>
      </c>
      <c r="M11" s="39">
        <v>208</v>
      </c>
      <c r="N11" s="39">
        <v>0</v>
      </c>
      <c r="O11" s="39">
        <v>134037</v>
      </c>
      <c r="P11" s="39">
        <v>0</v>
      </c>
      <c r="Q11" s="39">
        <v>0</v>
      </c>
      <c r="R11" s="39">
        <v>0</v>
      </c>
      <c r="S11" s="39">
        <v>0</v>
      </c>
      <c r="T11" s="39">
        <v>0</v>
      </c>
      <c r="U11" s="39">
        <v>8234</v>
      </c>
      <c r="V11" s="39">
        <v>0</v>
      </c>
      <c r="W11" s="39">
        <v>640</v>
      </c>
      <c r="X11" s="39">
        <v>11</v>
      </c>
      <c r="Y11" s="39">
        <v>0</v>
      </c>
      <c r="Z11" s="39">
        <v>0</v>
      </c>
      <c r="AA11" s="39">
        <v>41462</v>
      </c>
      <c r="AB11" s="39">
        <v>33</v>
      </c>
      <c r="AC11" s="39">
        <v>0</v>
      </c>
      <c r="AD11" s="39">
        <v>51</v>
      </c>
      <c r="AE11" s="39">
        <v>0</v>
      </c>
      <c r="AF11" s="39">
        <v>0</v>
      </c>
      <c r="AG11" s="39">
        <v>92</v>
      </c>
      <c r="AH11" s="39">
        <v>0</v>
      </c>
      <c r="AI11" s="39">
        <v>0</v>
      </c>
      <c r="AJ11" s="39">
        <v>0</v>
      </c>
      <c r="AK11" s="39">
        <v>0</v>
      </c>
      <c r="AL11" s="39">
        <v>0</v>
      </c>
      <c r="AM11" s="39">
        <v>0</v>
      </c>
      <c r="AN11" s="39">
        <v>0</v>
      </c>
      <c r="AO11" s="39">
        <v>0</v>
      </c>
      <c r="AP11" s="39">
        <v>0</v>
      </c>
      <c r="AQ11" s="39">
        <v>0</v>
      </c>
      <c r="AR11" s="39">
        <v>0</v>
      </c>
      <c r="AS11" s="39">
        <v>600</v>
      </c>
      <c r="AT11" s="39">
        <v>0</v>
      </c>
      <c r="AU11" s="39">
        <v>0</v>
      </c>
      <c r="AV11" s="39">
        <v>23</v>
      </c>
      <c r="AW11" s="39">
        <v>0</v>
      </c>
      <c r="AX11" s="39">
        <v>0</v>
      </c>
      <c r="AY11" s="39">
        <v>0</v>
      </c>
      <c r="AZ11" s="39">
        <v>0</v>
      </c>
      <c r="BA11" s="39">
        <v>0</v>
      </c>
      <c r="BB11" s="39">
        <v>0</v>
      </c>
      <c r="BC11" s="39">
        <v>0</v>
      </c>
      <c r="BD11" s="39">
        <v>0</v>
      </c>
      <c r="BE11" s="39">
        <v>0</v>
      </c>
      <c r="BF11" s="39">
        <v>0</v>
      </c>
      <c r="BG11" s="39">
        <v>0</v>
      </c>
      <c r="BH11" s="41">
        <v>185391</v>
      </c>
      <c r="BI11" s="42"/>
      <c r="BJ11" s="41">
        <v>5</v>
      </c>
      <c r="BL11" s="83">
        <v>0</v>
      </c>
      <c r="BW11"/>
      <c r="BX11"/>
      <c r="BY11"/>
      <c r="BZ11"/>
    </row>
    <row r="12" spans="1:78" s="10" customFormat="1" x14ac:dyDescent="0.3">
      <c r="A12" s="26" t="s">
        <v>108</v>
      </c>
      <c r="B12" s="38" t="s">
        <v>107</v>
      </c>
      <c r="C12" s="39">
        <v>227772</v>
      </c>
      <c r="D12" s="38">
        <v>141</v>
      </c>
      <c r="E12" s="38">
        <v>0</v>
      </c>
      <c r="F12" s="38">
        <v>0</v>
      </c>
      <c r="G12" s="38"/>
      <c r="H12" s="38">
        <v>0</v>
      </c>
      <c r="I12" s="38">
        <v>67</v>
      </c>
      <c r="J12" s="38">
        <v>24</v>
      </c>
      <c r="K12" s="38">
        <v>227540</v>
      </c>
      <c r="L12" s="40">
        <v>0</v>
      </c>
      <c r="M12" s="39">
        <v>0</v>
      </c>
      <c r="N12" s="39">
        <v>0</v>
      </c>
      <c r="O12" s="39">
        <v>0</v>
      </c>
      <c r="P12" s="39">
        <v>225559</v>
      </c>
      <c r="Q12" s="39">
        <v>0</v>
      </c>
      <c r="R12" s="39">
        <v>0</v>
      </c>
      <c r="S12" s="39">
        <v>0</v>
      </c>
      <c r="T12" s="39">
        <v>0</v>
      </c>
      <c r="U12" s="39">
        <v>0</v>
      </c>
      <c r="V12" s="39">
        <v>0</v>
      </c>
      <c r="W12" s="39">
        <v>0</v>
      </c>
      <c r="X12" s="39">
        <v>0</v>
      </c>
      <c r="Y12" s="39">
        <v>0</v>
      </c>
      <c r="Z12" s="39">
        <v>0</v>
      </c>
      <c r="AA12" s="39">
        <v>0</v>
      </c>
      <c r="AB12" s="39">
        <v>0</v>
      </c>
      <c r="AC12" s="39">
        <v>889</v>
      </c>
      <c r="AD12" s="39">
        <v>0</v>
      </c>
      <c r="AE12" s="39">
        <v>0</v>
      </c>
      <c r="AF12" s="39">
        <v>0</v>
      </c>
      <c r="AG12" s="39">
        <v>0</v>
      </c>
      <c r="AH12" s="39">
        <v>0</v>
      </c>
      <c r="AI12" s="39">
        <v>0</v>
      </c>
      <c r="AJ12" s="39">
        <v>0</v>
      </c>
      <c r="AK12" s="39">
        <v>0</v>
      </c>
      <c r="AL12" s="39">
        <v>0</v>
      </c>
      <c r="AM12" s="39">
        <v>0</v>
      </c>
      <c r="AN12" s="39">
        <v>0</v>
      </c>
      <c r="AO12" s="39">
        <v>0</v>
      </c>
      <c r="AP12" s="39">
        <v>0</v>
      </c>
      <c r="AQ12" s="39">
        <v>0</v>
      </c>
      <c r="AR12" s="39">
        <v>0</v>
      </c>
      <c r="AS12" s="39">
        <v>0</v>
      </c>
      <c r="AT12" s="39">
        <v>765</v>
      </c>
      <c r="AU12" s="39">
        <v>0</v>
      </c>
      <c r="AV12" s="39">
        <v>0</v>
      </c>
      <c r="AW12" s="39">
        <v>0</v>
      </c>
      <c r="AX12" s="39">
        <v>0</v>
      </c>
      <c r="AY12" s="39">
        <v>0</v>
      </c>
      <c r="AZ12" s="39">
        <v>1</v>
      </c>
      <c r="BA12" s="39">
        <v>0</v>
      </c>
      <c r="BB12" s="39">
        <v>0</v>
      </c>
      <c r="BC12" s="39">
        <v>0</v>
      </c>
      <c r="BD12" s="39">
        <v>0</v>
      </c>
      <c r="BE12" s="39">
        <v>0</v>
      </c>
      <c r="BF12" s="39">
        <v>0</v>
      </c>
      <c r="BG12" s="39">
        <v>0</v>
      </c>
      <c r="BH12" s="41">
        <v>227214</v>
      </c>
      <c r="BI12" s="42"/>
      <c r="BJ12" s="41">
        <v>326</v>
      </c>
      <c r="BL12" s="83">
        <v>0</v>
      </c>
      <c r="BW12"/>
      <c r="BX12"/>
      <c r="BY12"/>
      <c r="BZ12"/>
    </row>
    <row r="13" spans="1:78" s="10" customFormat="1" x14ac:dyDescent="0.3">
      <c r="A13" s="26" t="s">
        <v>106</v>
      </c>
      <c r="B13" s="38" t="s">
        <v>105</v>
      </c>
      <c r="C13" s="39">
        <v>281397</v>
      </c>
      <c r="D13" s="38">
        <v>51660</v>
      </c>
      <c r="E13" s="38">
        <v>0</v>
      </c>
      <c r="F13" s="38">
        <v>0</v>
      </c>
      <c r="G13" s="38"/>
      <c r="H13" s="38">
        <v>0</v>
      </c>
      <c r="I13" s="38">
        <v>0</v>
      </c>
      <c r="J13" s="38">
        <v>28</v>
      </c>
      <c r="K13" s="38">
        <v>229709</v>
      </c>
      <c r="L13" s="40">
        <v>0</v>
      </c>
      <c r="M13" s="39">
        <v>0</v>
      </c>
      <c r="N13" s="39">
        <v>0</v>
      </c>
      <c r="O13" s="39">
        <v>0</v>
      </c>
      <c r="P13" s="39">
        <v>0</v>
      </c>
      <c r="Q13" s="39">
        <v>224589</v>
      </c>
      <c r="R13" s="39">
        <v>0</v>
      </c>
      <c r="S13" s="39">
        <v>3121</v>
      </c>
      <c r="T13" s="39">
        <v>0</v>
      </c>
      <c r="U13" s="39">
        <v>0</v>
      </c>
      <c r="V13" s="39">
        <v>0</v>
      </c>
      <c r="W13" s="39">
        <v>0</v>
      </c>
      <c r="X13" s="39">
        <v>0</v>
      </c>
      <c r="Y13" s="39">
        <v>0</v>
      </c>
      <c r="Z13" s="39">
        <v>0</v>
      </c>
      <c r="AA13" s="39">
        <v>0</v>
      </c>
      <c r="AB13" s="39">
        <v>0</v>
      </c>
      <c r="AC13" s="39">
        <v>0</v>
      </c>
      <c r="AD13" s="39">
        <v>0</v>
      </c>
      <c r="AE13" s="39">
        <v>0</v>
      </c>
      <c r="AF13" s="39">
        <v>177</v>
      </c>
      <c r="AG13" s="39">
        <v>0</v>
      </c>
      <c r="AH13" s="39">
        <v>0</v>
      </c>
      <c r="AI13" s="39">
        <v>0</v>
      </c>
      <c r="AJ13" s="39">
        <v>0</v>
      </c>
      <c r="AK13" s="39">
        <v>0</v>
      </c>
      <c r="AL13" s="39">
        <v>0</v>
      </c>
      <c r="AM13" s="39">
        <v>0</v>
      </c>
      <c r="AN13" s="39">
        <v>2</v>
      </c>
      <c r="AO13" s="39">
        <v>0</v>
      </c>
      <c r="AP13" s="39">
        <v>0</v>
      </c>
      <c r="AQ13" s="39">
        <v>0</v>
      </c>
      <c r="AR13" s="39">
        <v>0</v>
      </c>
      <c r="AS13" s="39">
        <v>0</v>
      </c>
      <c r="AT13" s="39">
        <v>0</v>
      </c>
      <c r="AU13" s="39">
        <v>0</v>
      </c>
      <c r="AV13" s="39">
        <v>0</v>
      </c>
      <c r="AW13" s="39">
        <v>0</v>
      </c>
      <c r="AX13" s="39">
        <v>0</v>
      </c>
      <c r="AY13" s="39">
        <v>0</v>
      </c>
      <c r="AZ13" s="39">
        <v>0</v>
      </c>
      <c r="BA13" s="39">
        <v>0</v>
      </c>
      <c r="BB13" s="39">
        <v>0</v>
      </c>
      <c r="BC13" s="39">
        <v>0</v>
      </c>
      <c r="BD13" s="39">
        <v>0</v>
      </c>
      <c r="BE13" s="39">
        <v>0</v>
      </c>
      <c r="BF13" s="39">
        <v>0</v>
      </c>
      <c r="BG13" s="39">
        <v>0</v>
      </c>
      <c r="BH13" s="41">
        <v>227889</v>
      </c>
      <c r="BI13" s="42"/>
      <c r="BJ13" s="41">
        <v>1820</v>
      </c>
      <c r="BL13" s="83">
        <v>0</v>
      </c>
      <c r="BW13"/>
      <c r="BX13"/>
      <c r="BY13"/>
      <c r="BZ13"/>
    </row>
    <row r="14" spans="1:78" s="10" customFormat="1" x14ac:dyDescent="0.3">
      <c r="A14" s="26" t="s">
        <v>104</v>
      </c>
      <c r="B14" s="38" t="s">
        <v>103</v>
      </c>
      <c r="C14" s="39">
        <v>1782926</v>
      </c>
      <c r="D14" s="38">
        <v>21538</v>
      </c>
      <c r="E14" s="38">
        <v>2303</v>
      </c>
      <c r="F14" s="38">
        <v>815</v>
      </c>
      <c r="G14" s="38"/>
      <c r="H14" s="38">
        <v>1</v>
      </c>
      <c r="I14" s="38">
        <v>0</v>
      </c>
      <c r="J14" s="38">
        <v>771</v>
      </c>
      <c r="K14" s="38">
        <v>1757498</v>
      </c>
      <c r="L14" s="40">
        <v>0</v>
      </c>
      <c r="M14" s="39">
        <v>0</v>
      </c>
      <c r="N14" s="39">
        <v>0</v>
      </c>
      <c r="O14" s="39">
        <v>0</v>
      </c>
      <c r="P14" s="39">
        <v>0</v>
      </c>
      <c r="Q14" s="39">
        <v>0</v>
      </c>
      <c r="R14" s="39">
        <v>908398</v>
      </c>
      <c r="S14" s="39">
        <v>0</v>
      </c>
      <c r="T14" s="39">
        <v>0</v>
      </c>
      <c r="U14" s="39">
        <v>0</v>
      </c>
      <c r="V14" s="39">
        <v>0</v>
      </c>
      <c r="W14" s="39">
        <v>0</v>
      </c>
      <c r="X14" s="39">
        <v>0</v>
      </c>
      <c r="Y14" s="39">
        <v>0</v>
      </c>
      <c r="Z14" s="39">
        <v>0</v>
      </c>
      <c r="AA14" s="39">
        <v>0</v>
      </c>
      <c r="AB14" s="39">
        <v>0</v>
      </c>
      <c r="AC14" s="39">
        <v>0</v>
      </c>
      <c r="AD14" s="39">
        <v>0</v>
      </c>
      <c r="AE14" s="39">
        <v>1</v>
      </c>
      <c r="AF14" s="39">
        <v>314</v>
      </c>
      <c r="AG14" s="39">
        <v>0</v>
      </c>
      <c r="AH14" s="39">
        <v>0</v>
      </c>
      <c r="AI14" s="39">
        <v>0</v>
      </c>
      <c r="AJ14" s="39">
        <v>0</v>
      </c>
      <c r="AK14" s="39">
        <v>0</v>
      </c>
      <c r="AL14" s="39">
        <v>0</v>
      </c>
      <c r="AM14" s="39">
        <v>0</v>
      </c>
      <c r="AN14" s="39">
        <v>2</v>
      </c>
      <c r="AO14" s="39">
        <v>0</v>
      </c>
      <c r="AP14" s="39">
        <v>0</v>
      </c>
      <c r="AQ14" s="39">
        <v>0</v>
      </c>
      <c r="AR14" s="39">
        <v>0</v>
      </c>
      <c r="AS14" s="39">
        <v>54</v>
      </c>
      <c r="AT14" s="39">
        <v>0</v>
      </c>
      <c r="AU14" s="39">
        <v>0</v>
      </c>
      <c r="AV14" s="39">
        <v>4</v>
      </c>
      <c r="AW14" s="39">
        <v>0</v>
      </c>
      <c r="AX14" s="39">
        <v>0</v>
      </c>
      <c r="AY14" s="39">
        <v>21</v>
      </c>
      <c r="AZ14" s="39">
        <v>19</v>
      </c>
      <c r="BA14" s="39">
        <v>0</v>
      </c>
      <c r="BB14" s="39">
        <v>0</v>
      </c>
      <c r="BC14" s="39">
        <v>0</v>
      </c>
      <c r="BD14" s="39">
        <v>0</v>
      </c>
      <c r="BE14" s="39">
        <v>1</v>
      </c>
      <c r="BF14" s="39">
        <v>0</v>
      </c>
      <c r="BG14" s="39">
        <v>0</v>
      </c>
      <c r="BH14" s="41">
        <v>908814</v>
      </c>
      <c r="BI14" s="42"/>
      <c r="BJ14" s="41">
        <v>848684</v>
      </c>
      <c r="BL14" s="83">
        <v>0</v>
      </c>
      <c r="BW14"/>
      <c r="BX14"/>
      <c r="BY14"/>
      <c r="BZ14"/>
    </row>
    <row r="15" spans="1:78" s="10" customFormat="1" x14ac:dyDescent="0.3">
      <c r="A15" s="26" t="s">
        <v>102</v>
      </c>
      <c r="B15" s="38" t="s">
        <v>101</v>
      </c>
      <c r="C15" s="39">
        <v>741408</v>
      </c>
      <c r="D15" s="38">
        <v>172901</v>
      </c>
      <c r="E15" s="38">
        <v>0</v>
      </c>
      <c r="F15" s="38">
        <v>963</v>
      </c>
      <c r="G15" s="38"/>
      <c r="H15" s="38">
        <v>2070</v>
      </c>
      <c r="I15" s="38">
        <v>0</v>
      </c>
      <c r="J15" s="38">
        <v>16381</v>
      </c>
      <c r="K15" s="38">
        <v>549093</v>
      </c>
      <c r="L15" s="40">
        <v>0</v>
      </c>
      <c r="M15" s="39">
        <v>0</v>
      </c>
      <c r="N15" s="39">
        <v>0</v>
      </c>
      <c r="O15" s="39">
        <v>0</v>
      </c>
      <c r="P15" s="39">
        <v>0</v>
      </c>
      <c r="Q15" s="39">
        <v>0</v>
      </c>
      <c r="R15" s="39">
        <v>0</v>
      </c>
      <c r="S15" s="39">
        <v>348964</v>
      </c>
      <c r="T15" s="39">
        <v>0</v>
      </c>
      <c r="U15" s="39">
        <v>0</v>
      </c>
      <c r="V15" s="39">
        <v>0</v>
      </c>
      <c r="W15" s="39">
        <v>0</v>
      </c>
      <c r="X15" s="39">
        <v>0</v>
      </c>
      <c r="Y15" s="39">
        <v>0</v>
      </c>
      <c r="Z15" s="39">
        <v>0</v>
      </c>
      <c r="AA15" s="39">
        <v>0</v>
      </c>
      <c r="AB15" s="39">
        <v>0</v>
      </c>
      <c r="AC15" s="39">
        <v>0</v>
      </c>
      <c r="AD15" s="39">
        <v>0</v>
      </c>
      <c r="AE15" s="39">
        <v>0</v>
      </c>
      <c r="AF15" s="39">
        <v>0</v>
      </c>
      <c r="AG15" s="39">
        <v>0</v>
      </c>
      <c r="AH15" s="39">
        <v>0</v>
      </c>
      <c r="AI15" s="39">
        <v>0</v>
      </c>
      <c r="AJ15" s="39">
        <v>0</v>
      </c>
      <c r="AK15" s="39">
        <v>0</v>
      </c>
      <c r="AL15" s="39">
        <v>0</v>
      </c>
      <c r="AM15" s="39">
        <v>0</v>
      </c>
      <c r="AN15" s="39">
        <v>0</v>
      </c>
      <c r="AO15" s="39">
        <v>0</v>
      </c>
      <c r="AP15" s="39">
        <v>0</v>
      </c>
      <c r="AQ15" s="39">
        <v>0</v>
      </c>
      <c r="AR15" s="39">
        <v>0</v>
      </c>
      <c r="AS15" s="39">
        <v>0</v>
      </c>
      <c r="AT15" s="39">
        <v>0</v>
      </c>
      <c r="AU15" s="39">
        <v>0</v>
      </c>
      <c r="AV15" s="39">
        <v>0</v>
      </c>
      <c r="AW15" s="39">
        <v>0</v>
      </c>
      <c r="AX15" s="39">
        <v>0</v>
      </c>
      <c r="AY15" s="39">
        <v>0</v>
      </c>
      <c r="AZ15" s="39">
        <v>0</v>
      </c>
      <c r="BA15" s="39">
        <v>0</v>
      </c>
      <c r="BB15" s="39">
        <v>0</v>
      </c>
      <c r="BC15" s="39">
        <v>0</v>
      </c>
      <c r="BD15" s="39">
        <v>0</v>
      </c>
      <c r="BE15" s="39">
        <v>0</v>
      </c>
      <c r="BF15" s="39">
        <v>0</v>
      </c>
      <c r="BG15" s="39">
        <v>0</v>
      </c>
      <c r="BH15" s="41">
        <v>348964</v>
      </c>
      <c r="BI15" s="42"/>
      <c r="BJ15" s="41">
        <v>200129</v>
      </c>
      <c r="BL15" s="83">
        <v>0</v>
      </c>
      <c r="BW15"/>
      <c r="BX15"/>
      <c r="BY15"/>
      <c r="BZ15"/>
    </row>
    <row r="16" spans="1:78" s="10" customFormat="1" x14ac:dyDescent="0.3">
      <c r="A16" s="26" t="s">
        <v>100</v>
      </c>
      <c r="B16" s="38" t="s">
        <v>99</v>
      </c>
      <c r="C16" s="39">
        <v>672197</v>
      </c>
      <c r="D16" s="38">
        <v>92372</v>
      </c>
      <c r="E16" s="38">
        <v>0</v>
      </c>
      <c r="F16" s="38">
        <v>4914</v>
      </c>
      <c r="G16" s="38"/>
      <c r="H16" s="38">
        <v>0</v>
      </c>
      <c r="I16" s="38">
        <v>0</v>
      </c>
      <c r="J16" s="38">
        <v>239</v>
      </c>
      <c r="K16" s="38">
        <v>574672</v>
      </c>
      <c r="L16" s="40">
        <v>0</v>
      </c>
      <c r="M16" s="39">
        <v>4952</v>
      </c>
      <c r="N16" s="39">
        <v>0</v>
      </c>
      <c r="O16" s="39">
        <v>135</v>
      </c>
      <c r="P16" s="39">
        <v>0</v>
      </c>
      <c r="Q16" s="39">
        <v>0</v>
      </c>
      <c r="R16" s="39">
        <v>0</v>
      </c>
      <c r="S16" s="39">
        <v>0</v>
      </c>
      <c r="T16" s="39">
        <v>506703</v>
      </c>
      <c r="U16" s="39">
        <v>0</v>
      </c>
      <c r="V16" s="39">
        <v>0</v>
      </c>
      <c r="W16" s="39">
        <v>0</v>
      </c>
      <c r="X16" s="39">
        <v>117</v>
      </c>
      <c r="Y16" s="39">
        <v>0</v>
      </c>
      <c r="Z16" s="39">
        <v>0</v>
      </c>
      <c r="AA16" s="39">
        <v>66</v>
      </c>
      <c r="AB16" s="39">
        <v>0</v>
      </c>
      <c r="AC16" s="39">
        <v>0</v>
      </c>
      <c r="AD16" s="39">
        <v>0</v>
      </c>
      <c r="AE16" s="39">
        <v>0</v>
      </c>
      <c r="AF16" s="39">
        <v>16974</v>
      </c>
      <c r="AG16" s="39">
        <v>2178</v>
      </c>
      <c r="AH16" s="39">
        <v>0</v>
      </c>
      <c r="AI16" s="39">
        <v>0</v>
      </c>
      <c r="AJ16" s="39">
        <v>0</v>
      </c>
      <c r="AK16" s="39">
        <v>0</v>
      </c>
      <c r="AL16" s="39">
        <v>0</v>
      </c>
      <c r="AM16" s="39">
        <v>0</v>
      </c>
      <c r="AN16" s="39">
        <v>106</v>
      </c>
      <c r="AO16" s="39">
        <v>0</v>
      </c>
      <c r="AP16" s="39">
        <v>0</v>
      </c>
      <c r="AQ16" s="39">
        <v>0</v>
      </c>
      <c r="AR16" s="39">
        <v>0</v>
      </c>
      <c r="AS16" s="39">
        <v>0</v>
      </c>
      <c r="AT16" s="39">
        <v>0</v>
      </c>
      <c r="AU16" s="39">
        <v>0</v>
      </c>
      <c r="AV16" s="39">
        <v>0</v>
      </c>
      <c r="AW16" s="39">
        <v>0</v>
      </c>
      <c r="AX16" s="39">
        <v>0</v>
      </c>
      <c r="AY16" s="39">
        <v>0</v>
      </c>
      <c r="AZ16" s="39">
        <v>0</v>
      </c>
      <c r="BA16" s="39">
        <v>0</v>
      </c>
      <c r="BB16" s="39">
        <v>0</v>
      </c>
      <c r="BC16" s="39">
        <v>0</v>
      </c>
      <c r="BD16" s="39">
        <v>0</v>
      </c>
      <c r="BE16" s="39">
        <v>0</v>
      </c>
      <c r="BF16" s="39">
        <v>0</v>
      </c>
      <c r="BG16" s="39">
        <v>0</v>
      </c>
      <c r="BH16" s="41">
        <v>531231</v>
      </c>
      <c r="BI16" s="42"/>
      <c r="BJ16" s="41">
        <v>43441</v>
      </c>
      <c r="BL16" s="83">
        <v>0</v>
      </c>
      <c r="BW16"/>
      <c r="BX16"/>
      <c r="BY16"/>
      <c r="BZ16"/>
    </row>
    <row r="17" spans="1:78" s="10" customFormat="1" x14ac:dyDescent="0.3">
      <c r="A17" s="26" t="s">
        <v>98</v>
      </c>
      <c r="B17" s="38" t="s">
        <v>97</v>
      </c>
      <c r="C17" s="39">
        <v>1561441</v>
      </c>
      <c r="D17" s="38">
        <v>450904</v>
      </c>
      <c r="E17" s="38">
        <v>21070</v>
      </c>
      <c r="F17" s="38">
        <v>903</v>
      </c>
      <c r="G17" s="38"/>
      <c r="H17" s="38">
        <v>0</v>
      </c>
      <c r="I17" s="38">
        <v>0</v>
      </c>
      <c r="J17" s="38">
        <v>17501</v>
      </c>
      <c r="K17" s="38">
        <v>1071063</v>
      </c>
      <c r="L17" s="40">
        <v>0</v>
      </c>
      <c r="M17" s="39">
        <v>8</v>
      </c>
      <c r="N17" s="39">
        <v>0</v>
      </c>
      <c r="O17" s="39">
        <v>6428</v>
      </c>
      <c r="P17" s="39">
        <v>0</v>
      </c>
      <c r="Q17" s="39">
        <v>0</v>
      </c>
      <c r="R17" s="39">
        <v>0</v>
      </c>
      <c r="S17" s="39">
        <v>0</v>
      </c>
      <c r="T17" s="39">
        <v>0</v>
      </c>
      <c r="U17" s="39">
        <v>828262</v>
      </c>
      <c r="V17" s="39">
        <v>0</v>
      </c>
      <c r="W17" s="39">
        <v>86</v>
      </c>
      <c r="X17" s="39">
        <v>1</v>
      </c>
      <c r="Y17" s="39">
        <v>0</v>
      </c>
      <c r="Z17" s="39">
        <v>0</v>
      </c>
      <c r="AA17" s="39">
        <v>0</v>
      </c>
      <c r="AB17" s="39">
        <v>0</v>
      </c>
      <c r="AC17" s="39">
        <v>0</v>
      </c>
      <c r="AD17" s="39">
        <v>0</v>
      </c>
      <c r="AE17" s="39">
        <v>0</v>
      </c>
      <c r="AF17" s="39">
        <v>0</v>
      </c>
      <c r="AG17" s="39">
        <v>3</v>
      </c>
      <c r="AH17" s="39">
        <v>0</v>
      </c>
      <c r="AI17" s="39">
        <v>0</v>
      </c>
      <c r="AJ17" s="39">
        <v>0</v>
      </c>
      <c r="AK17" s="39">
        <v>0</v>
      </c>
      <c r="AL17" s="39">
        <v>0</v>
      </c>
      <c r="AM17" s="39">
        <v>0</v>
      </c>
      <c r="AN17" s="39">
        <v>0</v>
      </c>
      <c r="AO17" s="39">
        <v>0</v>
      </c>
      <c r="AP17" s="39">
        <v>0</v>
      </c>
      <c r="AQ17" s="39">
        <v>0</v>
      </c>
      <c r="AR17" s="39">
        <v>0</v>
      </c>
      <c r="AS17" s="39">
        <v>0</v>
      </c>
      <c r="AT17" s="39">
        <v>0</v>
      </c>
      <c r="AU17" s="39">
        <v>0</v>
      </c>
      <c r="AV17" s="39">
        <v>0</v>
      </c>
      <c r="AW17" s="39">
        <v>0</v>
      </c>
      <c r="AX17" s="39">
        <v>0</v>
      </c>
      <c r="AY17" s="39">
        <v>0</v>
      </c>
      <c r="AZ17" s="39">
        <v>0</v>
      </c>
      <c r="BA17" s="39">
        <v>0</v>
      </c>
      <c r="BB17" s="39">
        <v>0</v>
      </c>
      <c r="BC17" s="39">
        <v>0</v>
      </c>
      <c r="BD17" s="39">
        <v>0</v>
      </c>
      <c r="BE17" s="39">
        <v>0</v>
      </c>
      <c r="BF17" s="39">
        <v>0</v>
      </c>
      <c r="BG17" s="39">
        <v>0</v>
      </c>
      <c r="BH17" s="41">
        <v>834788</v>
      </c>
      <c r="BI17" s="42"/>
      <c r="BJ17" s="41">
        <v>236275</v>
      </c>
      <c r="BL17" s="83">
        <v>0</v>
      </c>
      <c r="BW17"/>
      <c r="BX17"/>
      <c r="BY17"/>
      <c r="BZ17"/>
    </row>
    <row r="18" spans="1:78" s="10" customFormat="1" x14ac:dyDescent="0.3">
      <c r="A18" s="26" t="s">
        <v>96</v>
      </c>
      <c r="B18" s="38" t="s">
        <v>95</v>
      </c>
      <c r="C18" s="39">
        <v>198113</v>
      </c>
      <c r="D18" s="38">
        <v>21745</v>
      </c>
      <c r="E18" s="38">
        <v>0</v>
      </c>
      <c r="F18" s="38">
        <v>3278</v>
      </c>
      <c r="G18" s="38"/>
      <c r="H18" s="38">
        <v>0</v>
      </c>
      <c r="I18" s="38">
        <v>0</v>
      </c>
      <c r="J18" s="38">
        <v>1092</v>
      </c>
      <c r="K18" s="38">
        <v>171998</v>
      </c>
      <c r="L18" s="40">
        <v>0</v>
      </c>
      <c r="M18" s="39">
        <v>21</v>
      </c>
      <c r="N18" s="39">
        <v>0</v>
      </c>
      <c r="O18" s="39">
        <v>0</v>
      </c>
      <c r="P18" s="39">
        <v>0</v>
      </c>
      <c r="Q18" s="39">
        <v>0</v>
      </c>
      <c r="R18" s="39">
        <v>0</v>
      </c>
      <c r="S18" s="39">
        <v>0</v>
      </c>
      <c r="T18" s="39">
        <v>0</v>
      </c>
      <c r="U18" s="39">
        <v>0</v>
      </c>
      <c r="V18" s="39">
        <v>164448</v>
      </c>
      <c r="W18" s="39">
        <v>2027</v>
      </c>
      <c r="X18" s="39">
        <v>35</v>
      </c>
      <c r="Y18" s="39">
        <v>0</v>
      </c>
      <c r="Z18" s="39">
        <v>0</v>
      </c>
      <c r="AA18" s="39">
        <v>0</v>
      </c>
      <c r="AB18" s="39">
        <v>0</v>
      </c>
      <c r="AC18" s="39">
        <v>0</v>
      </c>
      <c r="AD18" s="39">
        <v>0</v>
      </c>
      <c r="AE18" s="39">
        <v>0</v>
      </c>
      <c r="AF18" s="39">
        <v>0</v>
      </c>
      <c r="AG18" s="39">
        <v>9</v>
      </c>
      <c r="AH18" s="39">
        <v>0</v>
      </c>
      <c r="AI18" s="39">
        <v>0</v>
      </c>
      <c r="AJ18" s="39">
        <v>0</v>
      </c>
      <c r="AK18" s="39">
        <v>0</v>
      </c>
      <c r="AL18" s="39">
        <v>0</v>
      </c>
      <c r="AM18" s="39">
        <v>0</v>
      </c>
      <c r="AN18" s="39">
        <v>0</v>
      </c>
      <c r="AO18" s="39">
        <v>0</v>
      </c>
      <c r="AP18" s="39">
        <v>0</v>
      </c>
      <c r="AQ18" s="39">
        <v>0</v>
      </c>
      <c r="AR18" s="39">
        <v>0</v>
      </c>
      <c r="AS18" s="39">
        <v>273</v>
      </c>
      <c r="AT18" s="39">
        <v>0</v>
      </c>
      <c r="AU18" s="39">
        <v>381</v>
      </c>
      <c r="AV18" s="39">
        <v>0</v>
      </c>
      <c r="AW18" s="39">
        <v>0</v>
      </c>
      <c r="AX18" s="39">
        <v>0</v>
      </c>
      <c r="AY18" s="39">
        <v>0</v>
      </c>
      <c r="AZ18" s="39">
        <v>0</v>
      </c>
      <c r="BA18" s="39">
        <v>0</v>
      </c>
      <c r="BB18" s="39">
        <v>5</v>
      </c>
      <c r="BC18" s="39">
        <v>0</v>
      </c>
      <c r="BD18" s="39">
        <v>0</v>
      </c>
      <c r="BE18" s="39">
        <v>0</v>
      </c>
      <c r="BF18" s="39">
        <v>0</v>
      </c>
      <c r="BG18" s="39">
        <v>0</v>
      </c>
      <c r="BH18" s="41">
        <v>167199</v>
      </c>
      <c r="BI18" s="42"/>
      <c r="BJ18" s="41">
        <v>4799</v>
      </c>
      <c r="BL18" s="83">
        <v>0</v>
      </c>
      <c r="BW18"/>
      <c r="BX18"/>
      <c r="BY18"/>
      <c r="BZ18"/>
    </row>
    <row r="19" spans="1:78" s="10" customFormat="1" x14ac:dyDescent="0.3">
      <c r="A19" s="26" t="s">
        <v>94</v>
      </c>
      <c r="B19" s="38" t="s">
        <v>93</v>
      </c>
      <c r="C19" s="39">
        <v>793342</v>
      </c>
      <c r="D19" s="38">
        <v>11482</v>
      </c>
      <c r="E19" s="38">
        <v>0</v>
      </c>
      <c r="F19" s="38">
        <v>1036</v>
      </c>
      <c r="G19" s="38"/>
      <c r="H19" s="38">
        <v>0</v>
      </c>
      <c r="I19" s="38">
        <v>11075</v>
      </c>
      <c r="J19" s="38">
        <v>502</v>
      </c>
      <c r="K19" s="38">
        <v>769247</v>
      </c>
      <c r="L19" s="40">
        <v>0</v>
      </c>
      <c r="M19" s="39">
        <v>118</v>
      </c>
      <c r="N19" s="39">
        <v>0</v>
      </c>
      <c r="O19" s="39">
        <v>0</v>
      </c>
      <c r="P19" s="39">
        <v>0</v>
      </c>
      <c r="Q19" s="39">
        <v>0</v>
      </c>
      <c r="R19" s="39">
        <v>0</v>
      </c>
      <c r="S19" s="39">
        <v>0</v>
      </c>
      <c r="T19" s="39">
        <v>0</v>
      </c>
      <c r="U19" s="39">
        <v>0</v>
      </c>
      <c r="V19" s="39">
        <v>0</v>
      </c>
      <c r="W19" s="39">
        <v>752378</v>
      </c>
      <c r="X19" s="39">
        <v>12902</v>
      </c>
      <c r="Y19" s="39">
        <v>721</v>
      </c>
      <c r="Z19" s="39">
        <v>0</v>
      </c>
      <c r="AA19" s="39">
        <v>0</v>
      </c>
      <c r="AB19" s="39">
        <v>0</v>
      </c>
      <c r="AC19" s="39">
        <v>0</v>
      </c>
      <c r="AD19" s="39">
        <v>0</v>
      </c>
      <c r="AE19" s="39">
        <v>0</v>
      </c>
      <c r="AF19" s="39">
        <v>0</v>
      </c>
      <c r="AG19" s="39">
        <v>45</v>
      </c>
      <c r="AH19" s="39">
        <v>0</v>
      </c>
      <c r="AI19" s="39">
        <v>0</v>
      </c>
      <c r="AJ19" s="39">
        <v>0</v>
      </c>
      <c r="AK19" s="39">
        <v>0</v>
      </c>
      <c r="AL19" s="39">
        <v>0</v>
      </c>
      <c r="AM19" s="39">
        <v>0</v>
      </c>
      <c r="AN19" s="39">
        <v>0</v>
      </c>
      <c r="AO19" s="39">
        <v>0</v>
      </c>
      <c r="AP19" s="39">
        <v>0</v>
      </c>
      <c r="AQ19" s="39">
        <v>0</v>
      </c>
      <c r="AR19" s="39">
        <v>0</v>
      </c>
      <c r="AS19" s="39">
        <v>0</v>
      </c>
      <c r="AT19" s="39">
        <v>0</v>
      </c>
      <c r="AU19" s="39">
        <v>0</v>
      </c>
      <c r="AV19" s="39">
        <v>0</v>
      </c>
      <c r="AW19" s="39">
        <v>0</v>
      </c>
      <c r="AX19" s="39">
        <v>0</v>
      </c>
      <c r="AY19" s="39">
        <v>0</v>
      </c>
      <c r="AZ19" s="39">
        <v>0</v>
      </c>
      <c r="BA19" s="39">
        <v>0</v>
      </c>
      <c r="BB19" s="39">
        <v>0</v>
      </c>
      <c r="BC19" s="39">
        <v>0</v>
      </c>
      <c r="BD19" s="39">
        <v>0</v>
      </c>
      <c r="BE19" s="39">
        <v>0</v>
      </c>
      <c r="BF19" s="39">
        <v>0</v>
      </c>
      <c r="BG19" s="39">
        <v>0</v>
      </c>
      <c r="BH19" s="41">
        <v>766164</v>
      </c>
      <c r="BI19" s="42"/>
      <c r="BJ19" s="41">
        <v>3083</v>
      </c>
      <c r="BL19" s="83">
        <v>0</v>
      </c>
      <c r="BW19"/>
      <c r="BX19"/>
      <c r="BY19"/>
      <c r="BZ19"/>
    </row>
    <row r="20" spans="1:78" s="10" customFormat="1" x14ac:dyDescent="0.3">
      <c r="A20" s="26" t="s">
        <v>92</v>
      </c>
      <c r="B20" s="38" t="s">
        <v>91</v>
      </c>
      <c r="C20" s="39">
        <v>741397</v>
      </c>
      <c r="D20" s="38">
        <v>219345</v>
      </c>
      <c r="E20" s="38">
        <v>0</v>
      </c>
      <c r="F20" s="38">
        <v>25130</v>
      </c>
      <c r="G20" s="38"/>
      <c r="H20" s="38">
        <v>0</v>
      </c>
      <c r="I20" s="38">
        <v>0</v>
      </c>
      <c r="J20" s="38">
        <v>18780</v>
      </c>
      <c r="K20" s="38">
        <v>478142</v>
      </c>
      <c r="L20" s="40">
        <v>0</v>
      </c>
      <c r="M20" s="39">
        <v>1</v>
      </c>
      <c r="N20" s="39">
        <v>32634</v>
      </c>
      <c r="O20" s="39">
        <v>0</v>
      </c>
      <c r="P20" s="39">
        <v>0</v>
      </c>
      <c r="Q20" s="39">
        <v>0</v>
      </c>
      <c r="R20" s="39">
        <v>0</v>
      </c>
      <c r="S20" s="39">
        <v>0</v>
      </c>
      <c r="T20" s="39">
        <v>0</v>
      </c>
      <c r="U20" s="39">
        <v>0</v>
      </c>
      <c r="V20" s="39">
        <v>0</v>
      </c>
      <c r="W20" s="39">
        <v>52334</v>
      </c>
      <c r="X20" s="39">
        <v>294257</v>
      </c>
      <c r="Y20" s="39">
        <v>9</v>
      </c>
      <c r="Z20" s="39">
        <v>0</v>
      </c>
      <c r="AA20" s="39">
        <v>0</v>
      </c>
      <c r="AB20" s="39">
        <v>0</v>
      </c>
      <c r="AC20" s="39">
        <v>0</v>
      </c>
      <c r="AD20" s="39">
        <v>0</v>
      </c>
      <c r="AE20" s="39">
        <v>0</v>
      </c>
      <c r="AF20" s="39">
        <v>3240</v>
      </c>
      <c r="AG20" s="39">
        <v>1</v>
      </c>
      <c r="AH20" s="39">
        <v>0</v>
      </c>
      <c r="AI20" s="39">
        <v>0</v>
      </c>
      <c r="AJ20" s="39">
        <v>0</v>
      </c>
      <c r="AK20" s="39">
        <v>0</v>
      </c>
      <c r="AL20" s="39">
        <v>0</v>
      </c>
      <c r="AM20" s="39">
        <v>0</v>
      </c>
      <c r="AN20" s="39">
        <v>20</v>
      </c>
      <c r="AO20" s="39">
        <v>0</v>
      </c>
      <c r="AP20" s="39">
        <v>0</v>
      </c>
      <c r="AQ20" s="39">
        <v>0</v>
      </c>
      <c r="AR20" s="39">
        <v>0</v>
      </c>
      <c r="AS20" s="39">
        <v>0</v>
      </c>
      <c r="AT20" s="39">
        <v>0</v>
      </c>
      <c r="AU20" s="39">
        <v>0</v>
      </c>
      <c r="AV20" s="39">
        <v>0</v>
      </c>
      <c r="AW20" s="39">
        <v>0</v>
      </c>
      <c r="AX20" s="39">
        <v>0</v>
      </c>
      <c r="AY20" s="39">
        <v>0</v>
      </c>
      <c r="AZ20" s="39">
        <v>0</v>
      </c>
      <c r="BA20" s="39">
        <v>0</v>
      </c>
      <c r="BB20" s="39">
        <v>0</v>
      </c>
      <c r="BC20" s="39">
        <v>0</v>
      </c>
      <c r="BD20" s="39">
        <v>0</v>
      </c>
      <c r="BE20" s="39">
        <v>0</v>
      </c>
      <c r="BF20" s="39">
        <v>0</v>
      </c>
      <c r="BG20" s="39">
        <v>0</v>
      </c>
      <c r="BH20" s="41">
        <v>382496</v>
      </c>
      <c r="BI20" s="42"/>
      <c r="BJ20" s="41">
        <v>95646</v>
      </c>
      <c r="BL20" s="83">
        <v>0</v>
      </c>
      <c r="BW20"/>
      <c r="BX20"/>
      <c r="BY20"/>
      <c r="BZ20"/>
    </row>
    <row r="21" spans="1:78" s="10" customFormat="1" x14ac:dyDescent="0.3">
      <c r="A21" s="26" t="s">
        <v>90</v>
      </c>
      <c r="B21" s="38" t="s">
        <v>89</v>
      </c>
      <c r="C21" s="39">
        <v>290361</v>
      </c>
      <c r="D21" s="38">
        <v>74399</v>
      </c>
      <c r="E21" s="38">
        <v>0</v>
      </c>
      <c r="F21" s="38">
        <v>10357</v>
      </c>
      <c r="G21" s="38"/>
      <c r="H21" s="38">
        <v>0</v>
      </c>
      <c r="I21" s="38">
        <v>0</v>
      </c>
      <c r="J21" s="38">
        <v>15850</v>
      </c>
      <c r="K21" s="38">
        <v>189755</v>
      </c>
      <c r="L21" s="40">
        <v>0</v>
      </c>
      <c r="M21" s="39">
        <v>0</v>
      </c>
      <c r="N21" s="39">
        <v>0</v>
      </c>
      <c r="O21" s="39">
        <v>0</v>
      </c>
      <c r="P21" s="39">
        <v>0</v>
      </c>
      <c r="Q21" s="39">
        <v>0</v>
      </c>
      <c r="R21" s="39">
        <v>0</v>
      </c>
      <c r="S21" s="39">
        <v>0</v>
      </c>
      <c r="T21" s="39">
        <v>0</v>
      </c>
      <c r="U21" s="39">
        <v>0</v>
      </c>
      <c r="V21" s="39">
        <v>0</v>
      </c>
      <c r="W21" s="39">
        <v>0</v>
      </c>
      <c r="X21" s="39">
        <v>5</v>
      </c>
      <c r="Y21" s="39">
        <v>149933</v>
      </c>
      <c r="Z21" s="39">
        <v>0</v>
      </c>
      <c r="AA21" s="39">
        <v>0</v>
      </c>
      <c r="AB21" s="39">
        <v>0</v>
      </c>
      <c r="AC21" s="39">
        <v>0</v>
      </c>
      <c r="AD21" s="39">
        <v>0</v>
      </c>
      <c r="AE21" s="39">
        <v>0</v>
      </c>
      <c r="AF21" s="39">
        <v>0</v>
      </c>
      <c r="AG21" s="39">
        <v>0</v>
      </c>
      <c r="AH21" s="39">
        <v>0</v>
      </c>
      <c r="AI21" s="39">
        <v>0</v>
      </c>
      <c r="AJ21" s="39">
        <v>0</v>
      </c>
      <c r="AK21" s="39">
        <v>0</v>
      </c>
      <c r="AL21" s="39">
        <v>0</v>
      </c>
      <c r="AM21" s="39">
        <v>0</v>
      </c>
      <c r="AN21" s="39">
        <v>0</v>
      </c>
      <c r="AO21" s="39">
        <v>0</v>
      </c>
      <c r="AP21" s="39">
        <v>0</v>
      </c>
      <c r="AQ21" s="39">
        <v>0</v>
      </c>
      <c r="AR21" s="39">
        <v>0</v>
      </c>
      <c r="AS21" s="39">
        <v>0</v>
      </c>
      <c r="AT21" s="39">
        <v>0</v>
      </c>
      <c r="AU21" s="39">
        <v>0</v>
      </c>
      <c r="AV21" s="39">
        <v>0</v>
      </c>
      <c r="AW21" s="39">
        <v>0</v>
      </c>
      <c r="AX21" s="39">
        <v>0</v>
      </c>
      <c r="AY21" s="39">
        <v>0</v>
      </c>
      <c r="AZ21" s="39">
        <v>0</v>
      </c>
      <c r="BA21" s="39">
        <v>0</v>
      </c>
      <c r="BB21" s="39">
        <v>0</v>
      </c>
      <c r="BC21" s="39">
        <v>0</v>
      </c>
      <c r="BD21" s="39">
        <v>0</v>
      </c>
      <c r="BE21" s="39">
        <v>0</v>
      </c>
      <c r="BF21" s="39">
        <v>0</v>
      </c>
      <c r="BG21" s="39">
        <v>0</v>
      </c>
      <c r="BH21" s="41">
        <v>149938</v>
      </c>
      <c r="BI21" s="42"/>
      <c r="BJ21" s="41">
        <v>39817</v>
      </c>
      <c r="BL21" s="83">
        <v>0</v>
      </c>
      <c r="BW21"/>
      <c r="BX21"/>
      <c r="BY21"/>
      <c r="BZ21"/>
    </row>
    <row r="22" spans="1:78" s="10" customFormat="1" x14ac:dyDescent="0.3">
      <c r="A22" s="26" t="s">
        <v>88</v>
      </c>
      <c r="B22" s="38" t="s">
        <v>87</v>
      </c>
      <c r="C22" s="39">
        <v>145605</v>
      </c>
      <c r="D22" s="38">
        <v>40981</v>
      </c>
      <c r="E22" s="38">
        <v>0</v>
      </c>
      <c r="F22" s="38">
        <v>678</v>
      </c>
      <c r="G22" s="38"/>
      <c r="H22" s="38">
        <v>7663</v>
      </c>
      <c r="I22" s="38">
        <v>0</v>
      </c>
      <c r="J22" s="38">
        <v>321</v>
      </c>
      <c r="K22" s="38">
        <v>95962</v>
      </c>
      <c r="L22" s="40">
        <v>0</v>
      </c>
      <c r="M22" s="39">
        <v>0</v>
      </c>
      <c r="N22" s="39">
        <v>0</v>
      </c>
      <c r="O22" s="39">
        <v>0</v>
      </c>
      <c r="P22" s="39">
        <v>0</v>
      </c>
      <c r="Q22" s="39">
        <v>0</v>
      </c>
      <c r="R22" s="39">
        <v>0</v>
      </c>
      <c r="S22" s="39">
        <v>0</v>
      </c>
      <c r="T22" s="39">
        <v>0</v>
      </c>
      <c r="U22" s="39">
        <v>0</v>
      </c>
      <c r="V22" s="39">
        <v>0</v>
      </c>
      <c r="W22" s="39">
        <v>0</v>
      </c>
      <c r="X22" s="39">
        <v>0</v>
      </c>
      <c r="Y22" s="39">
        <v>0</v>
      </c>
      <c r="Z22" s="39">
        <v>85847</v>
      </c>
      <c r="AA22" s="39">
        <v>0</v>
      </c>
      <c r="AB22" s="39">
        <v>0</v>
      </c>
      <c r="AC22" s="39">
        <v>0</v>
      </c>
      <c r="AD22" s="39">
        <v>0</v>
      </c>
      <c r="AE22" s="39">
        <v>0</v>
      </c>
      <c r="AF22" s="39">
        <v>0</v>
      </c>
      <c r="AG22" s="39">
        <v>0</v>
      </c>
      <c r="AH22" s="39">
        <v>0</v>
      </c>
      <c r="AI22" s="39">
        <v>0</v>
      </c>
      <c r="AJ22" s="39">
        <v>0</v>
      </c>
      <c r="AK22" s="39">
        <v>0</v>
      </c>
      <c r="AL22" s="39">
        <v>0</v>
      </c>
      <c r="AM22" s="39">
        <v>0</v>
      </c>
      <c r="AN22" s="39">
        <v>0</v>
      </c>
      <c r="AO22" s="39">
        <v>0</v>
      </c>
      <c r="AP22" s="39">
        <v>0</v>
      </c>
      <c r="AQ22" s="39">
        <v>0</v>
      </c>
      <c r="AR22" s="39">
        <v>0</v>
      </c>
      <c r="AS22" s="39">
        <v>0</v>
      </c>
      <c r="AT22" s="39">
        <v>0</v>
      </c>
      <c r="AU22" s="39">
        <v>0</v>
      </c>
      <c r="AV22" s="39">
        <v>0</v>
      </c>
      <c r="AW22" s="39">
        <v>0</v>
      </c>
      <c r="AX22" s="39">
        <v>0</v>
      </c>
      <c r="AY22" s="39">
        <v>0</v>
      </c>
      <c r="AZ22" s="39">
        <v>0</v>
      </c>
      <c r="BA22" s="39">
        <v>0</v>
      </c>
      <c r="BB22" s="39">
        <v>0</v>
      </c>
      <c r="BC22" s="39">
        <v>0</v>
      </c>
      <c r="BD22" s="39">
        <v>0</v>
      </c>
      <c r="BE22" s="39">
        <v>0</v>
      </c>
      <c r="BF22" s="39">
        <v>0</v>
      </c>
      <c r="BG22" s="39">
        <v>0</v>
      </c>
      <c r="BH22" s="41">
        <v>85847</v>
      </c>
      <c r="BI22" s="42"/>
      <c r="BJ22" s="41">
        <v>10115</v>
      </c>
      <c r="BL22" s="83">
        <v>0</v>
      </c>
      <c r="BW22"/>
      <c r="BX22"/>
      <c r="BY22"/>
      <c r="BZ22"/>
    </row>
    <row r="23" spans="1:78" s="10" customFormat="1" x14ac:dyDescent="0.3">
      <c r="A23" s="26" t="s">
        <v>86</v>
      </c>
      <c r="B23" s="38" t="s">
        <v>85</v>
      </c>
      <c r="C23" s="39">
        <v>408000</v>
      </c>
      <c r="D23" s="38">
        <v>92767</v>
      </c>
      <c r="E23" s="38">
        <v>0</v>
      </c>
      <c r="F23" s="38">
        <v>16651</v>
      </c>
      <c r="G23" s="38"/>
      <c r="H23" s="38">
        <v>0</v>
      </c>
      <c r="I23" s="38">
        <v>3</v>
      </c>
      <c r="J23" s="38">
        <v>11429</v>
      </c>
      <c r="K23" s="38">
        <v>287150</v>
      </c>
      <c r="L23" s="40">
        <v>0</v>
      </c>
      <c r="M23" s="39">
        <v>216</v>
      </c>
      <c r="N23" s="39">
        <v>0</v>
      </c>
      <c r="O23" s="39">
        <v>123595</v>
      </c>
      <c r="P23" s="39">
        <v>0</v>
      </c>
      <c r="Q23" s="39">
        <v>0</v>
      </c>
      <c r="R23" s="39">
        <v>0</v>
      </c>
      <c r="S23" s="39">
        <v>0</v>
      </c>
      <c r="T23" s="39">
        <v>0</v>
      </c>
      <c r="U23" s="39">
        <v>0</v>
      </c>
      <c r="V23" s="39">
        <v>0</v>
      </c>
      <c r="W23" s="39">
        <v>0</v>
      </c>
      <c r="X23" s="39">
        <v>0</v>
      </c>
      <c r="Y23" s="39">
        <v>0</v>
      </c>
      <c r="Z23" s="39">
        <v>0</v>
      </c>
      <c r="AA23" s="39">
        <v>60820</v>
      </c>
      <c r="AB23" s="39">
        <v>46</v>
      </c>
      <c r="AC23" s="39">
        <v>0</v>
      </c>
      <c r="AD23" s="39">
        <v>78</v>
      </c>
      <c r="AE23" s="39">
        <v>0</v>
      </c>
      <c r="AF23" s="39">
        <v>0</v>
      </c>
      <c r="AG23" s="39">
        <v>95</v>
      </c>
      <c r="AH23" s="39">
        <v>0</v>
      </c>
      <c r="AI23" s="39">
        <v>0</v>
      </c>
      <c r="AJ23" s="39">
        <v>0</v>
      </c>
      <c r="AK23" s="39">
        <v>0</v>
      </c>
      <c r="AL23" s="39">
        <v>0</v>
      </c>
      <c r="AM23" s="39">
        <v>0</v>
      </c>
      <c r="AN23" s="39">
        <v>0</v>
      </c>
      <c r="AO23" s="39">
        <v>0</v>
      </c>
      <c r="AP23" s="39">
        <v>1137</v>
      </c>
      <c r="AQ23" s="39">
        <v>817</v>
      </c>
      <c r="AR23" s="39">
        <v>18</v>
      </c>
      <c r="AS23" s="39">
        <v>877</v>
      </c>
      <c r="AT23" s="39">
        <v>0</v>
      </c>
      <c r="AU23" s="39">
        <v>2433</v>
      </c>
      <c r="AV23" s="39">
        <v>751</v>
      </c>
      <c r="AW23" s="39">
        <v>0</v>
      </c>
      <c r="AX23" s="39">
        <v>0</v>
      </c>
      <c r="AY23" s="39">
        <v>3</v>
      </c>
      <c r="AZ23" s="39">
        <v>2</v>
      </c>
      <c r="BA23" s="39">
        <v>0</v>
      </c>
      <c r="BB23" s="39">
        <v>0</v>
      </c>
      <c r="BC23" s="39">
        <v>0</v>
      </c>
      <c r="BD23" s="39">
        <v>1979</v>
      </c>
      <c r="BE23" s="39">
        <v>3287</v>
      </c>
      <c r="BF23" s="39">
        <v>10347</v>
      </c>
      <c r="BG23" s="39">
        <v>0</v>
      </c>
      <c r="BH23" s="41">
        <v>206501</v>
      </c>
      <c r="BI23" s="42"/>
      <c r="BJ23" s="41">
        <v>80649</v>
      </c>
      <c r="BL23" s="83">
        <v>0</v>
      </c>
      <c r="BW23"/>
      <c r="BX23"/>
      <c r="BY23"/>
      <c r="BZ23"/>
    </row>
    <row r="24" spans="1:78" s="10" customFormat="1" x14ac:dyDescent="0.3">
      <c r="A24" s="26" t="s">
        <v>84</v>
      </c>
      <c r="B24" s="38" t="s">
        <v>83</v>
      </c>
      <c r="C24" s="39">
        <v>87579</v>
      </c>
      <c r="D24" s="38">
        <v>42143</v>
      </c>
      <c r="E24" s="38">
        <v>0</v>
      </c>
      <c r="F24" s="38">
        <v>4471</v>
      </c>
      <c r="G24" s="38"/>
      <c r="H24" s="38">
        <v>0</v>
      </c>
      <c r="I24" s="38">
        <v>0</v>
      </c>
      <c r="J24" s="38">
        <v>2939</v>
      </c>
      <c r="K24" s="38">
        <v>38026</v>
      </c>
      <c r="L24" s="40">
        <v>0</v>
      </c>
      <c r="M24" s="39">
        <v>2457</v>
      </c>
      <c r="N24" s="39">
        <v>0</v>
      </c>
      <c r="O24" s="39">
        <v>43</v>
      </c>
      <c r="P24" s="39">
        <v>0</v>
      </c>
      <c r="Q24" s="39">
        <v>0</v>
      </c>
      <c r="R24" s="39">
        <v>0</v>
      </c>
      <c r="S24" s="39">
        <v>0</v>
      </c>
      <c r="T24" s="39">
        <v>0</v>
      </c>
      <c r="U24" s="39">
        <v>0</v>
      </c>
      <c r="V24" s="39">
        <v>0</v>
      </c>
      <c r="W24" s="39">
        <v>0</v>
      </c>
      <c r="X24" s="39">
        <v>0</v>
      </c>
      <c r="Y24" s="39">
        <v>0</v>
      </c>
      <c r="Z24" s="39">
        <v>0</v>
      </c>
      <c r="AA24" s="39">
        <v>21</v>
      </c>
      <c r="AB24" s="39">
        <v>23413</v>
      </c>
      <c r="AC24" s="39">
        <v>0</v>
      </c>
      <c r="AD24" s="39">
        <v>213</v>
      </c>
      <c r="AE24" s="39">
        <v>0</v>
      </c>
      <c r="AF24" s="39">
        <v>0</v>
      </c>
      <c r="AG24" s="39">
        <v>1085</v>
      </c>
      <c r="AH24" s="39">
        <v>0</v>
      </c>
      <c r="AI24" s="39">
        <v>0</v>
      </c>
      <c r="AJ24" s="39">
        <v>0</v>
      </c>
      <c r="AK24" s="39">
        <v>0</v>
      </c>
      <c r="AL24" s="39">
        <v>0</v>
      </c>
      <c r="AM24" s="39">
        <v>0</v>
      </c>
      <c r="AN24" s="39">
        <v>0</v>
      </c>
      <c r="AO24" s="39">
        <v>0</v>
      </c>
      <c r="AP24" s="39">
        <v>0</v>
      </c>
      <c r="AQ24" s="39">
        <v>0</v>
      </c>
      <c r="AR24" s="39">
        <v>0</v>
      </c>
      <c r="AS24" s="39">
        <v>0</v>
      </c>
      <c r="AT24" s="39">
        <v>0</v>
      </c>
      <c r="AU24" s="39">
        <v>0</v>
      </c>
      <c r="AV24" s="39">
        <v>96</v>
      </c>
      <c r="AW24" s="39">
        <v>0</v>
      </c>
      <c r="AX24" s="39">
        <v>0</v>
      </c>
      <c r="AY24" s="39">
        <v>0</v>
      </c>
      <c r="AZ24" s="39">
        <v>0</v>
      </c>
      <c r="BA24" s="39">
        <v>0</v>
      </c>
      <c r="BB24" s="39">
        <v>0</v>
      </c>
      <c r="BC24" s="39">
        <v>0</v>
      </c>
      <c r="BD24" s="39">
        <v>0</v>
      </c>
      <c r="BE24" s="39">
        <v>0</v>
      </c>
      <c r="BF24" s="39">
        <v>0</v>
      </c>
      <c r="BG24" s="39">
        <v>0</v>
      </c>
      <c r="BH24" s="41">
        <v>27328</v>
      </c>
      <c r="BI24" s="42"/>
      <c r="BJ24" s="41">
        <v>10698</v>
      </c>
      <c r="BL24" s="83">
        <v>0</v>
      </c>
      <c r="BW24"/>
      <c r="BX24"/>
      <c r="BY24"/>
      <c r="BZ24"/>
    </row>
    <row r="25" spans="1:78" s="10" customFormat="1" x14ac:dyDescent="0.3">
      <c r="A25" s="26" t="s">
        <v>82</v>
      </c>
      <c r="B25" s="38" t="s">
        <v>81</v>
      </c>
      <c r="C25" s="39">
        <v>189285</v>
      </c>
      <c r="D25" s="38">
        <v>32909</v>
      </c>
      <c r="E25" s="38">
        <v>0</v>
      </c>
      <c r="F25" s="38">
        <v>688</v>
      </c>
      <c r="G25" s="38"/>
      <c r="H25" s="38">
        <v>0</v>
      </c>
      <c r="I25" s="38">
        <v>11107</v>
      </c>
      <c r="J25" s="38">
        <v>279</v>
      </c>
      <c r="K25" s="38">
        <v>144302</v>
      </c>
      <c r="L25" s="40">
        <v>0</v>
      </c>
      <c r="M25" s="39">
        <v>496</v>
      </c>
      <c r="N25" s="39">
        <v>0</v>
      </c>
      <c r="O25" s="39">
        <v>0</v>
      </c>
      <c r="P25" s="39">
        <v>12</v>
      </c>
      <c r="Q25" s="39">
        <v>0</v>
      </c>
      <c r="R25" s="39">
        <v>0</v>
      </c>
      <c r="S25" s="39">
        <v>0</v>
      </c>
      <c r="T25" s="39">
        <v>0</v>
      </c>
      <c r="U25" s="39">
        <v>0</v>
      </c>
      <c r="V25" s="39">
        <v>0</v>
      </c>
      <c r="W25" s="39">
        <v>0</v>
      </c>
      <c r="X25" s="39">
        <v>0</v>
      </c>
      <c r="Y25" s="39">
        <v>0</v>
      </c>
      <c r="Z25" s="39">
        <v>0</v>
      </c>
      <c r="AA25" s="39">
        <v>68</v>
      </c>
      <c r="AB25" s="39">
        <v>0</v>
      </c>
      <c r="AC25" s="39">
        <v>136717</v>
      </c>
      <c r="AD25" s="39">
        <v>0</v>
      </c>
      <c r="AE25" s="39">
        <v>0</v>
      </c>
      <c r="AF25" s="39">
        <v>10</v>
      </c>
      <c r="AG25" s="39">
        <v>216</v>
      </c>
      <c r="AH25" s="39">
        <v>0</v>
      </c>
      <c r="AI25" s="39">
        <v>1493</v>
      </c>
      <c r="AJ25" s="39">
        <v>0</v>
      </c>
      <c r="AK25" s="39">
        <v>0</v>
      </c>
      <c r="AL25" s="39">
        <v>0</v>
      </c>
      <c r="AM25" s="39">
        <v>0</v>
      </c>
      <c r="AN25" s="39">
        <v>0</v>
      </c>
      <c r="AO25" s="39">
        <v>0</v>
      </c>
      <c r="AP25" s="39">
        <v>0</v>
      </c>
      <c r="AQ25" s="39">
        <v>26</v>
      </c>
      <c r="AR25" s="39">
        <v>0</v>
      </c>
      <c r="AS25" s="39">
        <v>248</v>
      </c>
      <c r="AT25" s="39">
        <v>0</v>
      </c>
      <c r="AU25" s="39">
        <v>0</v>
      </c>
      <c r="AV25" s="39">
        <v>35</v>
      </c>
      <c r="AW25" s="39">
        <v>0</v>
      </c>
      <c r="AX25" s="39">
        <v>0</v>
      </c>
      <c r="AY25" s="39">
        <v>0</v>
      </c>
      <c r="AZ25" s="39">
        <v>0</v>
      </c>
      <c r="BA25" s="39">
        <v>0</v>
      </c>
      <c r="BB25" s="39">
        <v>0</v>
      </c>
      <c r="BC25" s="39">
        <v>0</v>
      </c>
      <c r="BD25" s="39">
        <v>97</v>
      </c>
      <c r="BE25" s="39">
        <v>163</v>
      </c>
      <c r="BF25" s="39">
        <v>513</v>
      </c>
      <c r="BG25" s="39">
        <v>0</v>
      </c>
      <c r="BH25" s="41">
        <v>140094</v>
      </c>
      <c r="BI25" s="42"/>
      <c r="BJ25" s="41">
        <v>4208</v>
      </c>
      <c r="BL25" s="83">
        <v>0</v>
      </c>
      <c r="BW25"/>
      <c r="BX25"/>
      <c r="BY25"/>
      <c r="BZ25"/>
    </row>
    <row r="26" spans="1:78" s="10" customFormat="1" x14ac:dyDescent="0.3">
      <c r="A26" s="26" t="s">
        <v>80</v>
      </c>
      <c r="B26" s="38" t="s">
        <v>79</v>
      </c>
      <c r="C26" s="39">
        <v>254523</v>
      </c>
      <c r="D26" s="38">
        <v>58897</v>
      </c>
      <c r="E26" s="38">
        <v>0</v>
      </c>
      <c r="F26" s="38">
        <v>22587</v>
      </c>
      <c r="G26" s="38"/>
      <c r="H26" s="38">
        <v>0</v>
      </c>
      <c r="I26" s="38">
        <v>0</v>
      </c>
      <c r="J26" s="38">
        <v>16916</v>
      </c>
      <c r="K26" s="38">
        <v>156123</v>
      </c>
      <c r="L26" s="40">
        <v>0</v>
      </c>
      <c r="M26" s="39">
        <v>0</v>
      </c>
      <c r="N26" s="39">
        <v>0</v>
      </c>
      <c r="O26" s="39">
        <v>3</v>
      </c>
      <c r="P26" s="39">
        <v>0</v>
      </c>
      <c r="Q26" s="39">
        <v>0</v>
      </c>
      <c r="R26" s="39">
        <v>0</v>
      </c>
      <c r="S26" s="39">
        <v>0</v>
      </c>
      <c r="T26" s="39">
        <v>0</v>
      </c>
      <c r="U26" s="39">
        <v>0</v>
      </c>
      <c r="V26" s="39">
        <v>0</v>
      </c>
      <c r="W26" s="39">
        <v>0</v>
      </c>
      <c r="X26" s="39">
        <v>0</v>
      </c>
      <c r="Y26" s="39">
        <v>0</v>
      </c>
      <c r="Z26" s="39">
        <v>0</v>
      </c>
      <c r="AA26" s="39">
        <v>2</v>
      </c>
      <c r="AB26" s="39">
        <v>116</v>
      </c>
      <c r="AC26" s="39">
        <v>0</v>
      </c>
      <c r="AD26" s="39">
        <v>64447</v>
      </c>
      <c r="AE26" s="39">
        <v>0</v>
      </c>
      <c r="AF26" s="39">
        <v>30</v>
      </c>
      <c r="AG26" s="39">
        <v>0</v>
      </c>
      <c r="AH26" s="39">
        <v>0</v>
      </c>
      <c r="AI26" s="39">
        <v>0</v>
      </c>
      <c r="AJ26" s="39">
        <v>0</v>
      </c>
      <c r="AK26" s="39">
        <v>0</v>
      </c>
      <c r="AL26" s="39">
        <v>0</v>
      </c>
      <c r="AM26" s="39">
        <v>0</v>
      </c>
      <c r="AN26" s="39">
        <v>0</v>
      </c>
      <c r="AO26" s="39">
        <v>0</v>
      </c>
      <c r="AP26" s="39">
        <v>0</v>
      </c>
      <c r="AQ26" s="39">
        <v>0</v>
      </c>
      <c r="AR26" s="39">
        <v>10</v>
      </c>
      <c r="AS26" s="39">
        <v>0</v>
      </c>
      <c r="AT26" s="39">
        <v>0</v>
      </c>
      <c r="AU26" s="39">
        <v>0</v>
      </c>
      <c r="AV26" s="39">
        <v>29181</v>
      </c>
      <c r="AW26" s="39">
        <v>0</v>
      </c>
      <c r="AX26" s="39">
        <v>0</v>
      </c>
      <c r="AY26" s="39">
        <v>4</v>
      </c>
      <c r="AZ26" s="39">
        <v>5</v>
      </c>
      <c r="BA26" s="39">
        <v>0</v>
      </c>
      <c r="BB26" s="39">
        <v>0</v>
      </c>
      <c r="BC26" s="39">
        <v>0</v>
      </c>
      <c r="BD26" s="39">
        <v>0</v>
      </c>
      <c r="BE26" s="39">
        <v>0</v>
      </c>
      <c r="BF26" s="39">
        <v>0</v>
      </c>
      <c r="BG26" s="39">
        <v>0</v>
      </c>
      <c r="BH26" s="41">
        <v>93798</v>
      </c>
      <c r="BI26" s="42"/>
      <c r="BJ26" s="41">
        <v>62325</v>
      </c>
      <c r="BL26" s="83">
        <v>0</v>
      </c>
      <c r="BW26"/>
      <c r="BX26"/>
      <c r="BY26"/>
      <c r="BZ26"/>
    </row>
    <row r="27" spans="1:78" s="10" customFormat="1" x14ac:dyDescent="0.3">
      <c r="A27" s="26" t="s">
        <v>78</v>
      </c>
      <c r="B27" s="38" t="s">
        <v>77</v>
      </c>
      <c r="C27" s="39">
        <v>1633841</v>
      </c>
      <c r="D27" s="38">
        <v>212177</v>
      </c>
      <c r="E27" s="38">
        <v>52223</v>
      </c>
      <c r="F27" s="38">
        <v>21082</v>
      </c>
      <c r="G27" s="38"/>
      <c r="H27" s="38">
        <v>22246</v>
      </c>
      <c r="I27" s="38">
        <v>0</v>
      </c>
      <c r="J27" s="38">
        <v>3778</v>
      </c>
      <c r="K27" s="38">
        <v>1322335</v>
      </c>
      <c r="L27" s="40">
        <v>0</v>
      </c>
      <c r="M27" s="39">
        <v>108</v>
      </c>
      <c r="N27" s="39">
        <v>0</v>
      </c>
      <c r="O27" s="39">
        <v>18</v>
      </c>
      <c r="P27" s="39">
        <v>0</v>
      </c>
      <c r="Q27" s="39">
        <v>0</v>
      </c>
      <c r="R27" s="39">
        <v>221</v>
      </c>
      <c r="S27" s="39">
        <v>4</v>
      </c>
      <c r="T27" s="39">
        <v>7</v>
      </c>
      <c r="U27" s="39">
        <v>0</v>
      </c>
      <c r="V27" s="39">
        <v>0</v>
      </c>
      <c r="W27" s="39">
        <v>1</v>
      </c>
      <c r="X27" s="39">
        <v>35</v>
      </c>
      <c r="Y27" s="39">
        <v>0</v>
      </c>
      <c r="Z27" s="39">
        <v>0</v>
      </c>
      <c r="AA27" s="39">
        <v>6</v>
      </c>
      <c r="AB27" s="39">
        <v>2</v>
      </c>
      <c r="AC27" s="39">
        <v>3</v>
      </c>
      <c r="AD27" s="39">
        <v>11</v>
      </c>
      <c r="AE27" s="39">
        <v>1212268</v>
      </c>
      <c r="AF27" s="39">
        <v>2100</v>
      </c>
      <c r="AG27" s="39">
        <v>37</v>
      </c>
      <c r="AH27" s="39">
        <v>3</v>
      </c>
      <c r="AI27" s="39">
        <v>19</v>
      </c>
      <c r="AJ27" s="39">
        <v>0</v>
      </c>
      <c r="AK27" s="39">
        <v>0</v>
      </c>
      <c r="AL27" s="39">
        <v>0</v>
      </c>
      <c r="AM27" s="39">
        <v>10</v>
      </c>
      <c r="AN27" s="39">
        <v>14</v>
      </c>
      <c r="AO27" s="39">
        <v>6</v>
      </c>
      <c r="AP27" s="39">
        <v>235</v>
      </c>
      <c r="AQ27" s="39">
        <v>56</v>
      </c>
      <c r="AR27" s="39">
        <v>1665</v>
      </c>
      <c r="AS27" s="39">
        <v>793</v>
      </c>
      <c r="AT27" s="39">
        <v>373</v>
      </c>
      <c r="AU27" s="39">
        <v>93</v>
      </c>
      <c r="AV27" s="39">
        <v>2155</v>
      </c>
      <c r="AW27" s="39">
        <v>0</v>
      </c>
      <c r="AX27" s="39">
        <v>0</v>
      </c>
      <c r="AY27" s="39">
        <v>9293</v>
      </c>
      <c r="AZ27" s="39">
        <v>8385</v>
      </c>
      <c r="BA27" s="39">
        <v>0</v>
      </c>
      <c r="BB27" s="39">
        <v>26</v>
      </c>
      <c r="BC27" s="39">
        <v>0</v>
      </c>
      <c r="BD27" s="39">
        <v>3</v>
      </c>
      <c r="BE27" s="39">
        <v>390</v>
      </c>
      <c r="BF27" s="39">
        <v>7</v>
      </c>
      <c r="BG27" s="39">
        <v>0</v>
      </c>
      <c r="BH27" s="41">
        <v>1238347</v>
      </c>
      <c r="BI27" s="42"/>
      <c r="BJ27" s="41">
        <v>83988</v>
      </c>
      <c r="BL27" s="83">
        <v>0</v>
      </c>
      <c r="BW27"/>
      <c r="BX27"/>
      <c r="BY27"/>
      <c r="BZ27"/>
    </row>
    <row r="28" spans="1:78" s="10" customFormat="1" x14ac:dyDescent="0.3">
      <c r="A28" s="26" t="s">
        <v>76</v>
      </c>
      <c r="B28" s="38" t="s">
        <v>75</v>
      </c>
      <c r="C28" s="39">
        <v>1774185</v>
      </c>
      <c r="D28" s="38">
        <v>627604</v>
      </c>
      <c r="E28" s="38">
        <v>0</v>
      </c>
      <c r="F28" s="38">
        <v>57344</v>
      </c>
      <c r="G28" s="38"/>
      <c r="H28" s="38">
        <v>0</v>
      </c>
      <c r="I28" s="38">
        <v>0</v>
      </c>
      <c r="J28" s="38">
        <v>59685</v>
      </c>
      <c r="K28" s="38">
        <v>1029552</v>
      </c>
      <c r="L28" s="40">
        <v>0</v>
      </c>
      <c r="M28" s="39">
        <v>267</v>
      </c>
      <c r="N28" s="39">
        <v>0</v>
      </c>
      <c r="O28" s="39">
        <v>0</v>
      </c>
      <c r="P28" s="39">
        <v>0</v>
      </c>
      <c r="Q28" s="39">
        <v>0</v>
      </c>
      <c r="R28" s="39">
        <v>0</v>
      </c>
      <c r="S28" s="39">
        <v>0</v>
      </c>
      <c r="T28" s="39">
        <v>6296</v>
      </c>
      <c r="U28" s="39">
        <v>0</v>
      </c>
      <c r="V28" s="39">
        <v>0</v>
      </c>
      <c r="W28" s="39">
        <v>0</v>
      </c>
      <c r="X28" s="39">
        <v>112</v>
      </c>
      <c r="Y28" s="39">
        <v>0</v>
      </c>
      <c r="Z28" s="39">
        <v>0</v>
      </c>
      <c r="AA28" s="39">
        <v>0</v>
      </c>
      <c r="AB28" s="39">
        <v>0</v>
      </c>
      <c r="AC28" s="39">
        <v>0</v>
      </c>
      <c r="AD28" s="39">
        <v>2</v>
      </c>
      <c r="AE28" s="39">
        <v>0</v>
      </c>
      <c r="AF28" s="39">
        <v>462321</v>
      </c>
      <c r="AG28" s="39">
        <v>118</v>
      </c>
      <c r="AH28" s="39">
        <v>0</v>
      </c>
      <c r="AI28" s="39">
        <v>6269</v>
      </c>
      <c r="AJ28" s="39">
        <v>0</v>
      </c>
      <c r="AK28" s="39">
        <v>0</v>
      </c>
      <c r="AL28" s="39">
        <v>0</v>
      </c>
      <c r="AM28" s="39">
        <v>0</v>
      </c>
      <c r="AN28" s="39">
        <v>2888</v>
      </c>
      <c r="AO28" s="39">
        <v>0</v>
      </c>
      <c r="AP28" s="39">
        <v>0</v>
      </c>
      <c r="AQ28" s="39">
        <v>0</v>
      </c>
      <c r="AR28" s="39">
        <v>0</v>
      </c>
      <c r="AS28" s="39">
        <v>875</v>
      </c>
      <c r="AT28" s="39">
        <v>0</v>
      </c>
      <c r="AU28" s="39">
        <v>0</v>
      </c>
      <c r="AV28" s="39">
        <v>1</v>
      </c>
      <c r="AW28" s="39">
        <v>0</v>
      </c>
      <c r="AX28" s="39">
        <v>0</v>
      </c>
      <c r="AY28" s="39">
        <v>0</v>
      </c>
      <c r="AZ28" s="39">
        <v>0</v>
      </c>
      <c r="BA28" s="39">
        <v>0</v>
      </c>
      <c r="BB28" s="39">
        <v>0</v>
      </c>
      <c r="BC28" s="39">
        <v>0</v>
      </c>
      <c r="BD28" s="39">
        <v>0</v>
      </c>
      <c r="BE28" s="39">
        <v>0</v>
      </c>
      <c r="BF28" s="39">
        <v>0</v>
      </c>
      <c r="BG28" s="39">
        <v>0</v>
      </c>
      <c r="BH28" s="41">
        <v>479149</v>
      </c>
      <c r="BI28" s="42"/>
      <c r="BJ28" s="41">
        <v>550403</v>
      </c>
      <c r="BL28" s="83">
        <v>0</v>
      </c>
      <c r="BW28"/>
      <c r="BX28"/>
      <c r="BY28"/>
      <c r="BZ28"/>
    </row>
    <row r="29" spans="1:78" s="10" customFormat="1" x14ac:dyDescent="0.3">
      <c r="A29" s="26" t="s">
        <v>74</v>
      </c>
      <c r="B29" s="38" t="s">
        <v>73</v>
      </c>
      <c r="C29" s="39">
        <v>265213</v>
      </c>
      <c r="D29" s="38">
        <v>19759</v>
      </c>
      <c r="E29" s="38">
        <v>0</v>
      </c>
      <c r="F29" s="38">
        <v>31518</v>
      </c>
      <c r="G29" s="38"/>
      <c r="H29" s="38">
        <v>0</v>
      </c>
      <c r="I29" s="38">
        <v>0</v>
      </c>
      <c r="J29" s="38">
        <v>23551</v>
      </c>
      <c r="K29" s="38">
        <v>190385</v>
      </c>
      <c r="L29" s="40">
        <v>0</v>
      </c>
      <c r="M29" s="39">
        <v>79649</v>
      </c>
      <c r="N29" s="39">
        <v>0</v>
      </c>
      <c r="O29" s="39">
        <v>3</v>
      </c>
      <c r="P29" s="39">
        <v>0</v>
      </c>
      <c r="Q29" s="39">
        <v>0</v>
      </c>
      <c r="R29" s="39">
        <v>0</v>
      </c>
      <c r="S29" s="39">
        <v>0</v>
      </c>
      <c r="T29" s="39">
        <v>70</v>
      </c>
      <c r="U29" s="39">
        <v>0</v>
      </c>
      <c r="V29" s="39">
        <v>0</v>
      </c>
      <c r="W29" s="39">
        <v>8296</v>
      </c>
      <c r="X29" s="39">
        <v>143</v>
      </c>
      <c r="Y29" s="39">
        <v>0</v>
      </c>
      <c r="Z29" s="39">
        <v>0</v>
      </c>
      <c r="AA29" s="39">
        <v>1</v>
      </c>
      <c r="AB29" s="39">
        <v>229</v>
      </c>
      <c r="AC29" s="39">
        <v>0</v>
      </c>
      <c r="AD29" s="39">
        <v>841</v>
      </c>
      <c r="AE29" s="39">
        <v>0</v>
      </c>
      <c r="AF29" s="39">
        <v>366</v>
      </c>
      <c r="AG29" s="39">
        <v>35158</v>
      </c>
      <c r="AH29" s="39">
        <v>0</v>
      </c>
      <c r="AI29" s="39">
        <v>0</v>
      </c>
      <c r="AJ29" s="39">
        <v>0</v>
      </c>
      <c r="AK29" s="39">
        <v>0</v>
      </c>
      <c r="AL29" s="39">
        <v>0</v>
      </c>
      <c r="AM29" s="39">
        <v>0</v>
      </c>
      <c r="AN29" s="39">
        <v>2</v>
      </c>
      <c r="AO29" s="39">
        <v>0</v>
      </c>
      <c r="AP29" s="39">
        <v>0</v>
      </c>
      <c r="AQ29" s="39">
        <v>0</v>
      </c>
      <c r="AR29" s="39">
        <v>0</v>
      </c>
      <c r="AS29" s="39">
        <v>0</v>
      </c>
      <c r="AT29" s="39">
        <v>0</v>
      </c>
      <c r="AU29" s="39">
        <v>0</v>
      </c>
      <c r="AV29" s="39">
        <v>380</v>
      </c>
      <c r="AW29" s="39">
        <v>0</v>
      </c>
      <c r="AX29" s="39">
        <v>90</v>
      </c>
      <c r="AY29" s="39">
        <v>0</v>
      </c>
      <c r="AZ29" s="39">
        <v>0</v>
      </c>
      <c r="BA29" s="39">
        <v>0</v>
      </c>
      <c r="BB29" s="39">
        <v>0</v>
      </c>
      <c r="BC29" s="39">
        <v>0</v>
      </c>
      <c r="BD29" s="39">
        <v>0</v>
      </c>
      <c r="BE29" s="39">
        <v>0</v>
      </c>
      <c r="BF29" s="39">
        <v>0</v>
      </c>
      <c r="BG29" s="39">
        <v>0</v>
      </c>
      <c r="BH29" s="41">
        <v>125228</v>
      </c>
      <c r="BI29" s="42"/>
      <c r="BJ29" s="41">
        <v>65157</v>
      </c>
      <c r="BL29" s="83">
        <v>0</v>
      </c>
      <c r="BW29"/>
      <c r="BX29"/>
      <c r="BY29"/>
      <c r="BZ29"/>
    </row>
    <row r="30" spans="1:78" s="10" customFormat="1" x14ac:dyDescent="0.3">
      <c r="A30" s="26" t="s">
        <v>72</v>
      </c>
      <c r="B30" s="38" t="s">
        <v>71</v>
      </c>
      <c r="C30" s="39">
        <v>464935</v>
      </c>
      <c r="D30" s="38">
        <v>132203</v>
      </c>
      <c r="E30" s="38">
        <v>38910</v>
      </c>
      <c r="F30" s="38">
        <v>16257</v>
      </c>
      <c r="G30" s="38"/>
      <c r="H30" s="38">
        <v>0</v>
      </c>
      <c r="I30" s="38">
        <v>0</v>
      </c>
      <c r="J30" s="38">
        <v>15682</v>
      </c>
      <c r="K30" s="38">
        <v>261883</v>
      </c>
      <c r="L30" s="40">
        <v>0</v>
      </c>
      <c r="M30" s="39">
        <v>0</v>
      </c>
      <c r="N30" s="39">
        <v>0</v>
      </c>
      <c r="O30" s="39">
        <v>0</v>
      </c>
      <c r="P30" s="39">
        <v>0</v>
      </c>
      <c r="Q30" s="39">
        <v>0</v>
      </c>
      <c r="R30" s="39">
        <v>0</v>
      </c>
      <c r="S30" s="39">
        <v>0</v>
      </c>
      <c r="T30" s="39">
        <v>0</v>
      </c>
      <c r="U30" s="39">
        <v>0</v>
      </c>
      <c r="V30" s="39">
        <v>0</v>
      </c>
      <c r="W30" s="39">
        <v>0</v>
      </c>
      <c r="X30" s="39">
        <v>0</v>
      </c>
      <c r="Y30" s="39">
        <v>0</v>
      </c>
      <c r="Z30" s="39">
        <v>0</v>
      </c>
      <c r="AA30" s="39">
        <v>0</v>
      </c>
      <c r="AB30" s="39">
        <v>0</v>
      </c>
      <c r="AC30" s="39">
        <v>0</v>
      </c>
      <c r="AD30" s="39">
        <v>0</v>
      </c>
      <c r="AE30" s="39">
        <v>0</v>
      </c>
      <c r="AF30" s="39">
        <v>706</v>
      </c>
      <c r="AG30" s="39">
        <v>0</v>
      </c>
      <c r="AH30" s="39">
        <v>174299</v>
      </c>
      <c r="AI30" s="39">
        <v>152</v>
      </c>
      <c r="AJ30" s="39">
        <v>0</v>
      </c>
      <c r="AK30" s="39">
        <v>0</v>
      </c>
      <c r="AL30" s="39">
        <v>0</v>
      </c>
      <c r="AM30" s="39">
        <v>0</v>
      </c>
      <c r="AN30" s="39">
        <v>4</v>
      </c>
      <c r="AO30" s="39">
        <v>0</v>
      </c>
      <c r="AP30" s="39">
        <v>0</v>
      </c>
      <c r="AQ30" s="39">
        <v>0</v>
      </c>
      <c r="AR30" s="39">
        <v>280</v>
      </c>
      <c r="AS30" s="39">
        <v>0</v>
      </c>
      <c r="AT30" s="39">
        <v>0</v>
      </c>
      <c r="AU30" s="39">
        <v>0</v>
      </c>
      <c r="AV30" s="39">
        <v>0</v>
      </c>
      <c r="AW30" s="39">
        <v>0</v>
      </c>
      <c r="AX30" s="39">
        <v>0</v>
      </c>
      <c r="AY30" s="39">
        <v>0</v>
      </c>
      <c r="AZ30" s="39">
        <v>0</v>
      </c>
      <c r="BA30" s="39">
        <v>0</v>
      </c>
      <c r="BB30" s="39">
        <v>0</v>
      </c>
      <c r="BC30" s="39">
        <v>0</v>
      </c>
      <c r="BD30" s="39">
        <v>0</v>
      </c>
      <c r="BE30" s="39">
        <v>0</v>
      </c>
      <c r="BF30" s="39">
        <v>0</v>
      </c>
      <c r="BG30" s="39">
        <v>0</v>
      </c>
      <c r="BH30" s="41">
        <v>175441</v>
      </c>
      <c r="BI30" s="42"/>
      <c r="BJ30" s="41">
        <v>86442</v>
      </c>
      <c r="BL30" s="83">
        <v>0</v>
      </c>
      <c r="BW30"/>
      <c r="BX30"/>
      <c r="BY30"/>
      <c r="BZ30"/>
    </row>
    <row r="31" spans="1:78" s="10" customFormat="1" x14ac:dyDescent="0.3">
      <c r="A31" s="26" t="s">
        <v>70</v>
      </c>
      <c r="B31" s="38" t="s">
        <v>69</v>
      </c>
      <c r="C31" s="39">
        <v>1625709</v>
      </c>
      <c r="D31" s="38">
        <v>162382</v>
      </c>
      <c r="E31" s="38">
        <v>7461</v>
      </c>
      <c r="F31" s="38">
        <v>45788</v>
      </c>
      <c r="G31" s="38"/>
      <c r="H31" s="38">
        <v>0</v>
      </c>
      <c r="I31" s="38">
        <v>0</v>
      </c>
      <c r="J31" s="38">
        <v>29070</v>
      </c>
      <c r="K31" s="38">
        <v>1381008</v>
      </c>
      <c r="L31" s="40">
        <v>0</v>
      </c>
      <c r="M31" s="39">
        <v>573</v>
      </c>
      <c r="N31" s="39">
        <v>0</v>
      </c>
      <c r="O31" s="39">
        <v>0</v>
      </c>
      <c r="P31" s="39">
        <v>0</v>
      </c>
      <c r="Q31" s="39">
        <v>0</v>
      </c>
      <c r="R31" s="39">
        <v>3585</v>
      </c>
      <c r="S31" s="39">
        <v>0</v>
      </c>
      <c r="T31" s="39">
        <v>0</v>
      </c>
      <c r="U31" s="39">
        <v>0</v>
      </c>
      <c r="V31" s="39">
        <v>0</v>
      </c>
      <c r="W31" s="39">
        <v>0</v>
      </c>
      <c r="X31" s="39">
        <v>0</v>
      </c>
      <c r="Y31" s="39">
        <v>0</v>
      </c>
      <c r="Z31" s="39">
        <v>0</v>
      </c>
      <c r="AA31" s="39">
        <v>0</v>
      </c>
      <c r="AB31" s="39">
        <v>0</v>
      </c>
      <c r="AC31" s="39">
        <v>0</v>
      </c>
      <c r="AD31" s="39">
        <v>420</v>
      </c>
      <c r="AE31" s="39">
        <v>0</v>
      </c>
      <c r="AF31" s="39">
        <v>110</v>
      </c>
      <c r="AG31" s="39">
        <v>253</v>
      </c>
      <c r="AH31" s="39">
        <v>2</v>
      </c>
      <c r="AI31" s="39">
        <v>946161</v>
      </c>
      <c r="AJ31" s="39">
        <v>1</v>
      </c>
      <c r="AK31" s="39">
        <v>23331</v>
      </c>
      <c r="AL31" s="39">
        <v>1744</v>
      </c>
      <c r="AM31" s="39">
        <v>12</v>
      </c>
      <c r="AN31" s="39">
        <v>433</v>
      </c>
      <c r="AO31" s="39">
        <v>144</v>
      </c>
      <c r="AP31" s="39">
        <v>1306</v>
      </c>
      <c r="AQ31" s="39">
        <v>312</v>
      </c>
      <c r="AR31" s="39">
        <v>0</v>
      </c>
      <c r="AS31" s="39">
        <v>1467</v>
      </c>
      <c r="AT31" s="39">
        <v>52</v>
      </c>
      <c r="AU31" s="39">
        <v>0</v>
      </c>
      <c r="AV31" s="39">
        <v>1541</v>
      </c>
      <c r="AW31" s="39">
        <v>0</v>
      </c>
      <c r="AX31" s="39">
        <v>0</v>
      </c>
      <c r="AY31" s="39">
        <v>0</v>
      </c>
      <c r="AZ31" s="39">
        <v>0</v>
      </c>
      <c r="BA31" s="39">
        <v>0</v>
      </c>
      <c r="BB31" s="39">
        <v>0</v>
      </c>
      <c r="BC31" s="39">
        <v>0</v>
      </c>
      <c r="BD31" s="39">
        <v>0</v>
      </c>
      <c r="BE31" s="39">
        <v>20</v>
      </c>
      <c r="BF31" s="39">
        <v>0</v>
      </c>
      <c r="BG31" s="39">
        <v>0</v>
      </c>
      <c r="BH31" s="41">
        <v>981467</v>
      </c>
      <c r="BI31" s="42"/>
      <c r="BJ31" s="41">
        <v>399541</v>
      </c>
      <c r="BL31" s="83">
        <v>0</v>
      </c>
      <c r="BW31"/>
      <c r="BX31"/>
      <c r="BY31"/>
      <c r="BZ31"/>
    </row>
    <row r="32" spans="1:78" s="10" customFormat="1" x14ac:dyDescent="0.3">
      <c r="A32" s="26" t="s">
        <v>68</v>
      </c>
      <c r="B32" s="38" t="s">
        <v>67</v>
      </c>
      <c r="C32" s="39">
        <v>308656</v>
      </c>
      <c r="D32" s="38">
        <v>56799</v>
      </c>
      <c r="E32" s="38">
        <v>0</v>
      </c>
      <c r="F32" s="38">
        <v>27495</v>
      </c>
      <c r="G32" s="38"/>
      <c r="H32" s="38">
        <v>0</v>
      </c>
      <c r="I32" s="38">
        <v>0</v>
      </c>
      <c r="J32" s="38">
        <v>22037</v>
      </c>
      <c r="K32" s="38">
        <v>202325</v>
      </c>
      <c r="L32" s="40">
        <v>0</v>
      </c>
      <c r="M32" s="39">
        <v>0</v>
      </c>
      <c r="N32" s="39">
        <v>0</v>
      </c>
      <c r="O32" s="39">
        <v>0</v>
      </c>
      <c r="P32" s="39">
        <v>0</v>
      </c>
      <c r="Q32" s="39">
        <v>0</v>
      </c>
      <c r="R32" s="39">
        <v>1</v>
      </c>
      <c r="S32" s="39">
        <v>0</v>
      </c>
      <c r="T32" s="39">
        <v>0</v>
      </c>
      <c r="U32" s="39">
        <v>0</v>
      </c>
      <c r="V32" s="39">
        <v>0</v>
      </c>
      <c r="W32" s="39">
        <v>0</v>
      </c>
      <c r="X32" s="39">
        <v>0</v>
      </c>
      <c r="Y32" s="39">
        <v>0</v>
      </c>
      <c r="Z32" s="39">
        <v>0</v>
      </c>
      <c r="AA32" s="39">
        <v>0</v>
      </c>
      <c r="AB32" s="39">
        <v>0</v>
      </c>
      <c r="AC32" s="39">
        <v>0</v>
      </c>
      <c r="AD32" s="39">
        <v>0</v>
      </c>
      <c r="AE32" s="39">
        <v>0</v>
      </c>
      <c r="AF32" s="39">
        <v>0</v>
      </c>
      <c r="AG32" s="39">
        <v>0</v>
      </c>
      <c r="AH32" s="39">
        <v>0</v>
      </c>
      <c r="AI32" s="39">
        <v>8</v>
      </c>
      <c r="AJ32" s="39">
        <v>78</v>
      </c>
      <c r="AK32" s="39">
        <v>0</v>
      </c>
      <c r="AL32" s="39">
        <v>0</v>
      </c>
      <c r="AM32" s="39">
        <v>0</v>
      </c>
      <c r="AN32" s="39">
        <v>0</v>
      </c>
      <c r="AO32" s="39">
        <v>0</v>
      </c>
      <c r="AP32" s="39">
        <v>0</v>
      </c>
      <c r="AQ32" s="39">
        <v>0</v>
      </c>
      <c r="AR32" s="39">
        <v>0</v>
      </c>
      <c r="AS32" s="39">
        <v>0</v>
      </c>
      <c r="AT32" s="39">
        <v>0</v>
      </c>
      <c r="AU32" s="39">
        <v>0</v>
      </c>
      <c r="AV32" s="39">
        <v>0</v>
      </c>
      <c r="AW32" s="39">
        <v>0</v>
      </c>
      <c r="AX32" s="39">
        <v>0</v>
      </c>
      <c r="AY32" s="39">
        <v>0</v>
      </c>
      <c r="AZ32" s="39">
        <v>0</v>
      </c>
      <c r="BA32" s="39">
        <v>0</v>
      </c>
      <c r="BB32" s="39">
        <v>0</v>
      </c>
      <c r="BC32" s="39">
        <v>0</v>
      </c>
      <c r="BD32" s="39">
        <v>0</v>
      </c>
      <c r="BE32" s="39">
        <v>0</v>
      </c>
      <c r="BF32" s="39">
        <v>0</v>
      </c>
      <c r="BG32" s="39">
        <v>0</v>
      </c>
      <c r="BH32" s="41">
        <v>87</v>
      </c>
      <c r="BI32" s="42"/>
      <c r="BJ32" s="41">
        <v>202238</v>
      </c>
      <c r="BL32" s="83">
        <v>0</v>
      </c>
      <c r="BW32"/>
      <c r="BX32"/>
      <c r="BY32"/>
      <c r="BZ32"/>
    </row>
    <row r="33" spans="1:78" s="10" customFormat="1" x14ac:dyDescent="0.3">
      <c r="A33" s="26" t="s">
        <v>66</v>
      </c>
      <c r="B33" s="38" t="s">
        <v>65</v>
      </c>
      <c r="C33" s="39">
        <v>400736</v>
      </c>
      <c r="D33" s="38">
        <v>107464</v>
      </c>
      <c r="E33" s="38">
        <v>0</v>
      </c>
      <c r="F33" s="38">
        <v>26063</v>
      </c>
      <c r="G33" s="38"/>
      <c r="H33" s="38">
        <v>0</v>
      </c>
      <c r="I33" s="38">
        <v>0</v>
      </c>
      <c r="J33" s="38">
        <v>22463</v>
      </c>
      <c r="K33" s="38">
        <v>244746</v>
      </c>
      <c r="L33" s="40">
        <v>0</v>
      </c>
      <c r="M33" s="39">
        <v>6</v>
      </c>
      <c r="N33" s="39">
        <v>0</v>
      </c>
      <c r="O33" s="39">
        <v>0</v>
      </c>
      <c r="P33" s="39">
        <v>0</v>
      </c>
      <c r="Q33" s="39">
        <v>0</v>
      </c>
      <c r="R33" s="39">
        <v>220</v>
      </c>
      <c r="S33" s="39">
        <v>0</v>
      </c>
      <c r="T33" s="39">
        <v>0</v>
      </c>
      <c r="U33" s="39">
        <v>0</v>
      </c>
      <c r="V33" s="39">
        <v>0</v>
      </c>
      <c r="W33" s="39">
        <v>0</v>
      </c>
      <c r="X33" s="39">
        <v>0</v>
      </c>
      <c r="Y33" s="39">
        <v>0</v>
      </c>
      <c r="Z33" s="39">
        <v>0</v>
      </c>
      <c r="AA33" s="39">
        <v>0</v>
      </c>
      <c r="AB33" s="39">
        <v>0</v>
      </c>
      <c r="AC33" s="39">
        <v>0</v>
      </c>
      <c r="AD33" s="39">
        <v>0</v>
      </c>
      <c r="AE33" s="39">
        <v>0</v>
      </c>
      <c r="AF33" s="39">
        <v>6</v>
      </c>
      <c r="AG33" s="39">
        <v>3</v>
      </c>
      <c r="AH33" s="39">
        <v>0</v>
      </c>
      <c r="AI33" s="39">
        <v>2973</v>
      </c>
      <c r="AJ33" s="39">
        <v>0</v>
      </c>
      <c r="AK33" s="39">
        <v>1428</v>
      </c>
      <c r="AL33" s="39">
        <v>101</v>
      </c>
      <c r="AM33" s="39">
        <v>0</v>
      </c>
      <c r="AN33" s="39">
        <v>27</v>
      </c>
      <c r="AO33" s="39">
        <v>0</v>
      </c>
      <c r="AP33" s="39">
        <v>80</v>
      </c>
      <c r="AQ33" s="39">
        <v>19</v>
      </c>
      <c r="AR33" s="39">
        <v>0</v>
      </c>
      <c r="AS33" s="39">
        <v>0</v>
      </c>
      <c r="AT33" s="39">
        <v>0</v>
      </c>
      <c r="AU33" s="39">
        <v>0</v>
      </c>
      <c r="AV33" s="39">
        <v>0</v>
      </c>
      <c r="AW33" s="39">
        <v>0</v>
      </c>
      <c r="AX33" s="39">
        <v>0</v>
      </c>
      <c r="AY33" s="39">
        <v>0</v>
      </c>
      <c r="AZ33" s="39">
        <v>0</v>
      </c>
      <c r="BA33" s="39">
        <v>0</v>
      </c>
      <c r="BB33" s="39">
        <v>0</v>
      </c>
      <c r="BC33" s="39">
        <v>0</v>
      </c>
      <c r="BD33" s="39">
        <v>0</v>
      </c>
      <c r="BE33" s="39">
        <v>0</v>
      </c>
      <c r="BF33" s="39">
        <v>0</v>
      </c>
      <c r="BG33" s="39">
        <v>0</v>
      </c>
      <c r="BH33" s="41">
        <v>4863</v>
      </c>
      <c r="BI33" s="42"/>
      <c r="BJ33" s="41">
        <v>239883</v>
      </c>
      <c r="BL33" s="83">
        <v>0</v>
      </c>
      <c r="BW33"/>
      <c r="BX33"/>
      <c r="BY33"/>
      <c r="BZ33"/>
    </row>
    <row r="34" spans="1:78" s="10" customFormat="1" x14ac:dyDescent="0.3">
      <c r="A34" s="26" t="s">
        <v>64</v>
      </c>
      <c r="B34" s="38" t="s">
        <v>63</v>
      </c>
      <c r="C34" s="39">
        <v>465875</v>
      </c>
      <c r="D34" s="38">
        <v>46658</v>
      </c>
      <c r="E34" s="38">
        <v>0</v>
      </c>
      <c r="F34" s="38">
        <v>24866</v>
      </c>
      <c r="G34" s="38"/>
      <c r="H34" s="38">
        <v>0</v>
      </c>
      <c r="I34" s="38">
        <v>0</v>
      </c>
      <c r="J34" s="38">
        <v>25871</v>
      </c>
      <c r="K34" s="38">
        <v>368480</v>
      </c>
      <c r="L34" s="40">
        <v>0</v>
      </c>
      <c r="M34" s="39">
        <v>1</v>
      </c>
      <c r="N34" s="39">
        <v>0</v>
      </c>
      <c r="O34" s="39">
        <v>0</v>
      </c>
      <c r="P34" s="39">
        <v>0</v>
      </c>
      <c r="Q34" s="39">
        <v>0</v>
      </c>
      <c r="R34" s="39">
        <v>28</v>
      </c>
      <c r="S34" s="39">
        <v>0</v>
      </c>
      <c r="T34" s="39">
        <v>0</v>
      </c>
      <c r="U34" s="39">
        <v>0</v>
      </c>
      <c r="V34" s="39">
        <v>0</v>
      </c>
      <c r="W34" s="39">
        <v>0</v>
      </c>
      <c r="X34" s="39">
        <v>0</v>
      </c>
      <c r="Y34" s="39">
        <v>0</v>
      </c>
      <c r="Z34" s="39">
        <v>0</v>
      </c>
      <c r="AA34" s="39">
        <v>0</v>
      </c>
      <c r="AB34" s="39">
        <v>0</v>
      </c>
      <c r="AC34" s="39">
        <v>0</v>
      </c>
      <c r="AD34" s="39">
        <v>0</v>
      </c>
      <c r="AE34" s="39">
        <v>0</v>
      </c>
      <c r="AF34" s="39">
        <v>1</v>
      </c>
      <c r="AG34" s="39">
        <v>0</v>
      </c>
      <c r="AH34" s="39">
        <v>0</v>
      </c>
      <c r="AI34" s="39">
        <v>374</v>
      </c>
      <c r="AJ34" s="39">
        <v>0</v>
      </c>
      <c r="AK34" s="39">
        <v>173</v>
      </c>
      <c r="AL34" s="39">
        <v>14</v>
      </c>
      <c r="AM34" s="39">
        <v>0</v>
      </c>
      <c r="AN34" s="39">
        <v>3</v>
      </c>
      <c r="AO34" s="39">
        <v>0</v>
      </c>
      <c r="AP34" s="39">
        <v>10</v>
      </c>
      <c r="AQ34" s="39">
        <v>3</v>
      </c>
      <c r="AR34" s="39">
        <v>0</v>
      </c>
      <c r="AS34" s="39">
        <v>0</v>
      </c>
      <c r="AT34" s="39">
        <v>0</v>
      </c>
      <c r="AU34" s="39">
        <v>0</v>
      </c>
      <c r="AV34" s="39">
        <v>0</v>
      </c>
      <c r="AW34" s="39">
        <v>0</v>
      </c>
      <c r="AX34" s="39">
        <v>0</v>
      </c>
      <c r="AY34" s="39">
        <v>0</v>
      </c>
      <c r="AZ34" s="39">
        <v>0</v>
      </c>
      <c r="BA34" s="39">
        <v>0</v>
      </c>
      <c r="BB34" s="39">
        <v>0</v>
      </c>
      <c r="BC34" s="39">
        <v>0</v>
      </c>
      <c r="BD34" s="39">
        <v>0</v>
      </c>
      <c r="BE34" s="39">
        <v>0</v>
      </c>
      <c r="BF34" s="39">
        <v>0</v>
      </c>
      <c r="BG34" s="39">
        <v>0</v>
      </c>
      <c r="BH34" s="41">
        <v>607</v>
      </c>
      <c r="BI34" s="42"/>
      <c r="BJ34" s="41">
        <v>367873</v>
      </c>
      <c r="BL34" s="83">
        <v>0</v>
      </c>
      <c r="BW34"/>
      <c r="BX34"/>
      <c r="BY34"/>
      <c r="BZ34"/>
    </row>
    <row r="35" spans="1:78" s="10" customFormat="1" x14ac:dyDescent="0.3">
      <c r="A35" s="26" t="s">
        <v>62</v>
      </c>
      <c r="B35" s="38" t="s">
        <v>61</v>
      </c>
      <c r="C35" s="39">
        <v>928310</v>
      </c>
      <c r="D35" s="38">
        <v>94448</v>
      </c>
      <c r="E35" s="38">
        <v>0</v>
      </c>
      <c r="F35" s="38">
        <v>80316</v>
      </c>
      <c r="G35" s="38"/>
      <c r="H35" s="38">
        <v>0</v>
      </c>
      <c r="I35" s="38">
        <v>0</v>
      </c>
      <c r="J35" s="38">
        <v>48272</v>
      </c>
      <c r="K35" s="38">
        <v>705274</v>
      </c>
      <c r="L35" s="40">
        <v>0</v>
      </c>
      <c r="M35" s="39">
        <v>0</v>
      </c>
      <c r="N35" s="39">
        <v>0</v>
      </c>
      <c r="O35" s="39">
        <v>0</v>
      </c>
      <c r="P35" s="39">
        <v>0</v>
      </c>
      <c r="Q35" s="39">
        <v>0</v>
      </c>
      <c r="R35" s="39">
        <v>0</v>
      </c>
      <c r="S35" s="39">
        <v>0</v>
      </c>
      <c r="T35" s="39">
        <v>0</v>
      </c>
      <c r="U35" s="39">
        <v>0</v>
      </c>
      <c r="V35" s="39">
        <v>0</v>
      </c>
      <c r="W35" s="39">
        <v>0</v>
      </c>
      <c r="X35" s="39">
        <v>0</v>
      </c>
      <c r="Y35" s="39">
        <v>0</v>
      </c>
      <c r="Z35" s="39">
        <v>0</v>
      </c>
      <c r="AA35" s="39">
        <v>0</v>
      </c>
      <c r="AB35" s="39">
        <v>0</v>
      </c>
      <c r="AC35" s="39">
        <v>0</v>
      </c>
      <c r="AD35" s="39">
        <v>0</v>
      </c>
      <c r="AE35" s="39">
        <v>0</v>
      </c>
      <c r="AF35" s="39">
        <v>15</v>
      </c>
      <c r="AG35" s="39">
        <v>0</v>
      </c>
      <c r="AH35" s="39">
        <v>0</v>
      </c>
      <c r="AI35" s="39">
        <v>0</v>
      </c>
      <c r="AJ35" s="39">
        <v>0</v>
      </c>
      <c r="AK35" s="39">
        <v>0</v>
      </c>
      <c r="AL35" s="39">
        <v>0</v>
      </c>
      <c r="AM35" s="39">
        <v>14897</v>
      </c>
      <c r="AN35" s="39">
        <v>0</v>
      </c>
      <c r="AO35" s="39">
        <v>150</v>
      </c>
      <c r="AP35" s="39">
        <v>0</v>
      </c>
      <c r="AQ35" s="39">
        <v>0</v>
      </c>
      <c r="AR35" s="39">
        <v>0</v>
      </c>
      <c r="AS35" s="39">
        <v>461</v>
      </c>
      <c r="AT35" s="39">
        <v>0</v>
      </c>
      <c r="AU35" s="39">
        <v>0</v>
      </c>
      <c r="AV35" s="39">
        <v>0</v>
      </c>
      <c r="AW35" s="39">
        <v>0</v>
      </c>
      <c r="AX35" s="39">
        <v>0</v>
      </c>
      <c r="AY35" s="39">
        <v>0</v>
      </c>
      <c r="AZ35" s="39">
        <v>0</v>
      </c>
      <c r="BA35" s="39">
        <v>0</v>
      </c>
      <c r="BB35" s="39">
        <v>0</v>
      </c>
      <c r="BC35" s="39">
        <v>0</v>
      </c>
      <c r="BD35" s="39">
        <v>0</v>
      </c>
      <c r="BE35" s="39">
        <v>20</v>
      </c>
      <c r="BF35" s="39">
        <v>0</v>
      </c>
      <c r="BG35" s="39">
        <v>0</v>
      </c>
      <c r="BH35" s="41">
        <v>15543</v>
      </c>
      <c r="BI35" s="42"/>
      <c r="BJ35" s="41">
        <v>689731</v>
      </c>
      <c r="BL35" s="83">
        <v>0</v>
      </c>
      <c r="BW35"/>
      <c r="BX35"/>
      <c r="BY35"/>
      <c r="BZ35"/>
    </row>
    <row r="36" spans="1:78" s="10" customFormat="1" x14ac:dyDescent="0.3">
      <c r="A36" s="26" t="s">
        <v>60</v>
      </c>
      <c r="B36" s="38" t="s">
        <v>59</v>
      </c>
      <c r="C36" s="39">
        <v>396032</v>
      </c>
      <c r="D36" s="38">
        <v>64590</v>
      </c>
      <c r="E36" s="38">
        <v>0</v>
      </c>
      <c r="F36" s="38">
        <v>9728</v>
      </c>
      <c r="G36" s="38"/>
      <c r="H36" s="38">
        <v>0</v>
      </c>
      <c r="I36" s="38">
        <v>0</v>
      </c>
      <c r="J36" s="38">
        <v>7280</v>
      </c>
      <c r="K36" s="38">
        <v>314434</v>
      </c>
      <c r="L36" s="40">
        <v>0</v>
      </c>
      <c r="M36" s="39">
        <v>607</v>
      </c>
      <c r="N36" s="39">
        <v>0</v>
      </c>
      <c r="O36" s="39">
        <v>0</v>
      </c>
      <c r="P36" s="39">
        <v>0</v>
      </c>
      <c r="Q36" s="39">
        <v>0</v>
      </c>
      <c r="R36" s="39">
        <v>67</v>
      </c>
      <c r="S36" s="39">
        <v>0</v>
      </c>
      <c r="T36" s="39">
        <v>62</v>
      </c>
      <c r="U36" s="39">
        <v>0</v>
      </c>
      <c r="V36" s="39">
        <v>0</v>
      </c>
      <c r="W36" s="39">
        <v>0</v>
      </c>
      <c r="X36" s="39">
        <v>1</v>
      </c>
      <c r="Y36" s="39">
        <v>500</v>
      </c>
      <c r="Z36" s="39">
        <v>0</v>
      </c>
      <c r="AA36" s="39">
        <v>0</v>
      </c>
      <c r="AB36" s="39">
        <v>540</v>
      </c>
      <c r="AC36" s="39">
        <v>0</v>
      </c>
      <c r="AD36" s="39">
        <v>0</v>
      </c>
      <c r="AE36" s="39">
        <v>0</v>
      </c>
      <c r="AF36" s="39">
        <v>4569</v>
      </c>
      <c r="AG36" s="39">
        <v>268</v>
      </c>
      <c r="AH36" s="39">
        <v>0</v>
      </c>
      <c r="AI36" s="39">
        <v>962</v>
      </c>
      <c r="AJ36" s="39">
        <v>0</v>
      </c>
      <c r="AK36" s="39">
        <v>433</v>
      </c>
      <c r="AL36" s="39">
        <v>29</v>
      </c>
      <c r="AM36" s="39">
        <v>0</v>
      </c>
      <c r="AN36" s="39">
        <v>278411</v>
      </c>
      <c r="AO36" s="39">
        <v>0</v>
      </c>
      <c r="AP36" s="39">
        <v>24</v>
      </c>
      <c r="AQ36" s="39">
        <v>6</v>
      </c>
      <c r="AR36" s="39">
        <v>0</v>
      </c>
      <c r="AS36" s="39">
        <v>956</v>
      </c>
      <c r="AT36" s="39">
        <v>0</v>
      </c>
      <c r="AU36" s="39">
        <v>0</v>
      </c>
      <c r="AV36" s="39">
        <v>0</v>
      </c>
      <c r="AW36" s="39">
        <v>0</v>
      </c>
      <c r="AX36" s="39">
        <v>0</v>
      </c>
      <c r="AY36" s="39">
        <v>0</v>
      </c>
      <c r="AZ36" s="39">
        <v>0</v>
      </c>
      <c r="BA36" s="39">
        <v>0</v>
      </c>
      <c r="BB36" s="39">
        <v>0</v>
      </c>
      <c r="BC36" s="39">
        <v>0</v>
      </c>
      <c r="BD36" s="39">
        <v>0</v>
      </c>
      <c r="BE36" s="39">
        <v>0</v>
      </c>
      <c r="BF36" s="39">
        <v>0</v>
      </c>
      <c r="BG36" s="39">
        <v>0</v>
      </c>
      <c r="BH36" s="41">
        <v>287435</v>
      </c>
      <c r="BI36" s="42"/>
      <c r="BJ36" s="41">
        <v>26999</v>
      </c>
      <c r="BL36" s="83">
        <v>0</v>
      </c>
      <c r="BW36"/>
      <c r="BX36"/>
      <c r="BY36"/>
      <c r="BZ36"/>
    </row>
    <row r="37" spans="1:78" s="10" customFormat="1" x14ac:dyDescent="0.3">
      <c r="A37" s="26" t="s">
        <v>58</v>
      </c>
      <c r="B37" s="38" t="s">
        <v>57</v>
      </c>
      <c r="C37" s="39">
        <v>168330</v>
      </c>
      <c r="D37" s="38">
        <v>0</v>
      </c>
      <c r="E37" s="38">
        <v>0</v>
      </c>
      <c r="F37" s="38">
        <v>1331</v>
      </c>
      <c r="G37" s="38"/>
      <c r="H37" s="38">
        <v>158</v>
      </c>
      <c r="I37" s="38">
        <v>0</v>
      </c>
      <c r="J37" s="38">
        <v>0</v>
      </c>
      <c r="K37" s="38">
        <v>166841</v>
      </c>
      <c r="L37" s="40">
        <v>0</v>
      </c>
      <c r="M37" s="39">
        <v>0</v>
      </c>
      <c r="N37" s="39">
        <v>0</v>
      </c>
      <c r="O37" s="39">
        <v>0</v>
      </c>
      <c r="P37" s="39">
        <v>0</v>
      </c>
      <c r="Q37" s="39">
        <v>0</v>
      </c>
      <c r="R37" s="39">
        <v>0</v>
      </c>
      <c r="S37" s="39">
        <v>0</v>
      </c>
      <c r="T37" s="39">
        <v>0</v>
      </c>
      <c r="U37" s="39">
        <v>0</v>
      </c>
      <c r="V37" s="39">
        <v>0</v>
      </c>
      <c r="W37" s="39">
        <v>0</v>
      </c>
      <c r="X37" s="39">
        <v>0</v>
      </c>
      <c r="Y37" s="39">
        <v>0</v>
      </c>
      <c r="Z37" s="39">
        <v>0</v>
      </c>
      <c r="AA37" s="39">
        <v>1</v>
      </c>
      <c r="AB37" s="39">
        <v>0</v>
      </c>
      <c r="AC37" s="39">
        <v>385</v>
      </c>
      <c r="AD37" s="39">
        <v>0</v>
      </c>
      <c r="AE37" s="39">
        <v>0</v>
      </c>
      <c r="AF37" s="39">
        <v>119</v>
      </c>
      <c r="AG37" s="39">
        <v>0</v>
      </c>
      <c r="AH37" s="39">
        <v>0</v>
      </c>
      <c r="AI37" s="39">
        <v>16</v>
      </c>
      <c r="AJ37" s="39">
        <v>0</v>
      </c>
      <c r="AK37" s="39">
        <v>0</v>
      </c>
      <c r="AL37" s="39">
        <v>0</v>
      </c>
      <c r="AM37" s="39">
        <v>473</v>
      </c>
      <c r="AN37" s="39">
        <v>1</v>
      </c>
      <c r="AO37" s="39">
        <v>35206</v>
      </c>
      <c r="AP37" s="39">
        <v>122</v>
      </c>
      <c r="AQ37" s="39">
        <v>29</v>
      </c>
      <c r="AR37" s="39">
        <v>594</v>
      </c>
      <c r="AS37" s="39">
        <v>117563</v>
      </c>
      <c r="AT37" s="39">
        <v>0</v>
      </c>
      <c r="AU37" s="39">
        <v>0</v>
      </c>
      <c r="AV37" s="39">
        <v>1</v>
      </c>
      <c r="AW37" s="39">
        <v>0</v>
      </c>
      <c r="AX37" s="39">
        <v>0</v>
      </c>
      <c r="AY37" s="39">
        <v>1</v>
      </c>
      <c r="AZ37" s="39">
        <v>1</v>
      </c>
      <c r="BA37" s="39">
        <v>0</v>
      </c>
      <c r="BB37" s="39">
        <v>0</v>
      </c>
      <c r="BC37" s="39">
        <v>0</v>
      </c>
      <c r="BD37" s="39">
        <v>0</v>
      </c>
      <c r="BE37" s="39">
        <v>4814</v>
      </c>
      <c r="BF37" s="39">
        <v>5</v>
      </c>
      <c r="BG37" s="39">
        <v>0</v>
      </c>
      <c r="BH37" s="41">
        <v>159331</v>
      </c>
      <c r="BI37" s="42"/>
      <c r="BJ37" s="41">
        <v>7510</v>
      </c>
      <c r="BL37" s="83">
        <v>0</v>
      </c>
      <c r="BW37"/>
      <c r="BX37"/>
      <c r="BY37"/>
      <c r="BZ37"/>
    </row>
    <row r="38" spans="1:78" s="10" customFormat="1" x14ac:dyDescent="0.3">
      <c r="A38" s="26" t="s">
        <v>56</v>
      </c>
      <c r="B38" s="38" t="s">
        <v>55</v>
      </c>
      <c r="C38" s="39">
        <v>477023</v>
      </c>
      <c r="D38" s="38">
        <v>0</v>
      </c>
      <c r="E38" s="38">
        <v>0</v>
      </c>
      <c r="F38" s="38">
        <v>4532</v>
      </c>
      <c r="G38" s="38"/>
      <c r="H38" s="38">
        <v>4734</v>
      </c>
      <c r="I38" s="38">
        <v>0</v>
      </c>
      <c r="J38" s="38">
        <v>0</v>
      </c>
      <c r="K38" s="38">
        <v>467757</v>
      </c>
      <c r="L38" s="40">
        <v>0</v>
      </c>
      <c r="M38" s="39">
        <v>0</v>
      </c>
      <c r="N38" s="39">
        <v>0</v>
      </c>
      <c r="O38" s="39">
        <v>0</v>
      </c>
      <c r="P38" s="39">
        <v>0</v>
      </c>
      <c r="Q38" s="39">
        <v>0</v>
      </c>
      <c r="R38" s="39">
        <v>0</v>
      </c>
      <c r="S38" s="39">
        <v>0</v>
      </c>
      <c r="T38" s="39">
        <v>0</v>
      </c>
      <c r="U38" s="39">
        <v>0</v>
      </c>
      <c r="V38" s="39">
        <v>0</v>
      </c>
      <c r="W38" s="39">
        <v>0</v>
      </c>
      <c r="X38" s="39">
        <v>0</v>
      </c>
      <c r="Y38" s="39">
        <v>0</v>
      </c>
      <c r="Z38" s="39">
        <v>0</v>
      </c>
      <c r="AA38" s="39">
        <v>0</v>
      </c>
      <c r="AB38" s="39">
        <v>0</v>
      </c>
      <c r="AC38" s="39">
        <v>0</v>
      </c>
      <c r="AD38" s="39">
        <v>0</v>
      </c>
      <c r="AE38" s="39">
        <v>0</v>
      </c>
      <c r="AF38" s="39">
        <v>0</v>
      </c>
      <c r="AG38" s="39">
        <v>0</v>
      </c>
      <c r="AH38" s="39">
        <v>0</v>
      </c>
      <c r="AI38" s="39">
        <v>0</v>
      </c>
      <c r="AJ38" s="39">
        <v>0</v>
      </c>
      <c r="AK38" s="39">
        <v>0</v>
      </c>
      <c r="AL38" s="39">
        <v>0</v>
      </c>
      <c r="AM38" s="39">
        <v>0</v>
      </c>
      <c r="AN38" s="39">
        <v>0</v>
      </c>
      <c r="AO38" s="39">
        <v>0</v>
      </c>
      <c r="AP38" s="39">
        <v>376961</v>
      </c>
      <c r="AQ38" s="39">
        <v>90240</v>
      </c>
      <c r="AR38" s="39">
        <v>0</v>
      </c>
      <c r="AS38" s="39">
        <v>0</v>
      </c>
      <c r="AT38" s="39">
        <v>0</v>
      </c>
      <c r="AU38" s="39">
        <v>0</v>
      </c>
      <c r="AV38" s="39">
        <v>0</v>
      </c>
      <c r="AW38" s="39">
        <v>0</v>
      </c>
      <c r="AX38" s="39">
        <v>0</v>
      </c>
      <c r="AY38" s="39">
        <v>0</v>
      </c>
      <c r="AZ38" s="39">
        <v>0</v>
      </c>
      <c r="BA38" s="39">
        <v>0</v>
      </c>
      <c r="BB38" s="39">
        <v>0</v>
      </c>
      <c r="BC38" s="39">
        <v>0</v>
      </c>
      <c r="BD38" s="39">
        <v>0</v>
      </c>
      <c r="BE38" s="39">
        <v>0</v>
      </c>
      <c r="BF38" s="39">
        <v>0</v>
      </c>
      <c r="BG38" s="39">
        <v>0</v>
      </c>
      <c r="BH38" s="41">
        <v>467201</v>
      </c>
      <c r="BI38" s="42"/>
      <c r="BJ38" s="41">
        <v>556</v>
      </c>
      <c r="BL38" s="83">
        <v>0</v>
      </c>
      <c r="BW38"/>
      <c r="BX38"/>
      <c r="BY38"/>
      <c r="BZ38"/>
    </row>
    <row r="39" spans="1:78" s="10" customFormat="1" x14ac:dyDescent="0.3">
      <c r="A39" s="26" t="s">
        <v>54</v>
      </c>
      <c r="B39" s="38" t="s">
        <v>53</v>
      </c>
      <c r="C39" s="39">
        <v>122932</v>
      </c>
      <c r="D39" s="38">
        <v>0</v>
      </c>
      <c r="E39" s="38">
        <v>0</v>
      </c>
      <c r="F39" s="38">
        <v>555</v>
      </c>
      <c r="G39" s="38"/>
      <c r="H39" s="38">
        <v>0</v>
      </c>
      <c r="I39" s="38">
        <v>0</v>
      </c>
      <c r="J39" s="38">
        <v>0</v>
      </c>
      <c r="K39" s="38">
        <v>122377</v>
      </c>
      <c r="L39" s="40">
        <v>0</v>
      </c>
      <c r="M39" s="39">
        <v>1</v>
      </c>
      <c r="N39" s="39">
        <v>0</v>
      </c>
      <c r="O39" s="39">
        <v>0</v>
      </c>
      <c r="P39" s="39">
        <v>0</v>
      </c>
      <c r="Q39" s="39">
        <v>0</v>
      </c>
      <c r="R39" s="39">
        <v>0</v>
      </c>
      <c r="S39" s="39">
        <v>0</v>
      </c>
      <c r="T39" s="39">
        <v>0</v>
      </c>
      <c r="U39" s="39">
        <v>0</v>
      </c>
      <c r="V39" s="39">
        <v>0</v>
      </c>
      <c r="W39" s="39">
        <v>0</v>
      </c>
      <c r="X39" s="39">
        <v>0</v>
      </c>
      <c r="Y39" s="39">
        <v>0</v>
      </c>
      <c r="Z39" s="39">
        <v>0</v>
      </c>
      <c r="AA39" s="39">
        <v>982</v>
      </c>
      <c r="AB39" s="39">
        <v>0</v>
      </c>
      <c r="AC39" s="39">
        <v>0</v>
      </c>
      <c r="AD39" s="39">
        <v>2</v>
      </c>
      <c r="AE39" s="39">
        <v>0</v>
      </c>
      <c r="AF39" s="39">
        <v>0</v>
      </c>
      <c r="AG39" s="39">
        <v>1</v>
      </c>
      <c r="AH39" s="39">
        <v>0</v>
      </c>
      <c r="AI39" s="39">
        <v>0</v>
      </c>
      <c r="AJ39" s="39">
        <v>0</v>
      </c>
      <c r="AK39" s="39">
        <v>0</v>
      </c>
      <c r="AL39" s="39">
        <v>0</v>
      </c>
      <c r="AM39" s="39">
        <v>0</v>
      </c>
      <c r="AN39" s="39">
        <v>0</v>
      </c>
      <c r="AO39" s="39">
        <v>0</v>
      </c>
      <c r="AP39" s="39">
        <v>86786</v>
      </c>
      <c r="AQ39" s="39">
        <v>21165</v>
      </c>
      <c r="AR39" s="39">
        <v>12</v>
      </c>
      <c r="AS39" s="39">
        <v>12</v>
      </c>
      <c r="AT39" s="39">
        <v>0</v>
      </c>
      <c r="AU39" s="39">
        <v>1738</v>
      </c>
      <c r="AV39" s="39">
        <v>513</v>
      </c>
      <c r="AW39" s="39">
        <v>0</v>
      </c>
      <c r="AX39" s="39">
        <v>0</v>
      </c>
      <c r="AY39" s="39">
        <v>2</v>
      </c>
      <c r="AZ39" s="39">
        <v>2</v>
      </c>
      <c r="BA39" s="39">
        <v>0</v>
      </c>
      <c r="BB39" s="39">
        <v>0</v>
      </c>
      <c r="BC39" s="39">
        <v>0</v>
      </c>
      <c r="BD39" s="39">
        <v>1413</v>
      </c>
      <c r="BE39" s="39">
        <v>2350</v>
      </c>
      <c r="BF39" s="39">
        <v>7398</v>
      </c>
      <c r="BG39" s="39">
        <v>0</v>
      </c>
      <c r="BH39" s="41">
        <v>122377</v>
      </c>
      <c r="BI39" s="42"/>
      <c r="BJ39" s="41">
        <v>0</v>
      </c>
      <c r="BL39" s="83">
        <v>0</v>
      </c>
      <c r="BW39"/>
      <c r="BX39"/>
      <c r="BY39"/>
      <c r="BZ39"/>
    </row>
    <row r="40" spans="1:78" s="10" customFormat="1" x14ac:dyDescent="0.3">
      <c r="A40" s="26" t="s">
        <v>52</v>
      </c>
      <c r="B40" s="38" t="s">
        <v>51</v>
      </c>
      <c r="C40" s="39">
        <v>1373579</v>
      </c>
      <c r="D40" s="38">
        <v>0</v>
      </c>
      <c r="E40" s="38">
        <v>0</v>
      </c>
      <c r="F40" s="38">
        <v>6821</v>
      </c>
      <c r="G40" s="38"/>
      <c r="H40" s="38">
        <v>0</v>
      </c>
      <c r="I40" s="38">
        <v>0</v>
      </c>
      <c r="J40" s="38">
        <v>0</v>
      </c>
      <c r="K40" s="38">
        <v>1366758</v>
      </c>
      <c r="L40" s="40">
        <v>0</v>
      </c>
      <c r="M40" s="39">
        <v>151</v>
      </c>
      <c r="N40" s="39">
        <v>0</v>
      </c>
      <c r="O40" s="39">
        <v>0</v>
      </c>
      <c r="P40" s="39">
        <v>0</v>
      </c>
      <c r="Q40" s="39">
        <v>0</v>
      </c>
      <c r="R40" s="39">
        <v>5173</v>
      </c>
      <c r="S40" s="39">
        <v>0</v>
      </c>
      <c r="T40" s="39">
        <v>0</v>
      </c>
      <c r="U40" s="39">
        <v>0</v>
      </c>
      <c r="V40" s="39">
        <v>0</v>
      </c>
      <c r="W40" s="39">
        <v>0</v>
      </c>
      <c r="X40" s="39">
        <v>0</v>
      </c>
      <c r="Y40" s="39">
        <v>0</v>
      </c>
      <c r="Z40" s="39">
        <v>0</v>
      </c>
      <c r="AA40" s="39">
        <v>0</v>
      </c>
      <c r="AB40" s="39">
        <v>0</v>
      </c>
      <c r="AC40" s="39">
        <v>46</v>
      </c>
      <c r="AD40" s="39">
        <v>0</v>
      </c>
      <c r="AE40" s="39">
        <v>6</v>
      </c>
      <c r="AF40" s="39">
        <v>0</v>
      </c>
      <c r="AG40" s="39">
        <v>0</v>
      </c>
      <c r="AH40" s="39">
        <v>1054</v>
      </c>
      <c r="AI40" s="39">
        <v>209</v>
      </c>
      <c r="AJ40" s="39">
        <v>0</v>
      </c>
      <c r="AK40" s="39">
        <v>0</v>
      </c>
      <c r="AL40" s="39">
        <v>0</v>
      </c>
      <c r="AM40" s="39">
        <v>0</v>
      </c>
      <c r="AN40" s="39">
        <v>0</v>
      </c>
      <c r="AO40" s="39">
        <v>317</v>
      </c>
      <c r="AP40" s="39">
        <v>681</v>
      </c>
      <c r="AQ40" s="39">
        <v>163</v>
      </c>
      <c r="AR40" s="39">
        <v>1329134</v>
      </c>
      <c r="AS40" s="39">
        <v>6377</v>
      </c>
      <c r="AT40" s="39">
        <v>339</v>
      </c>
      <c r="AU40" s="39">
        <v>1208</v>
      </c>
      <c r="AV40" s="39">
        <v>1017</v>
      </c>
      <c r="AW40" s="39">
        <v>4</v>
      </c>
      <c r="AX40" s="39">
        <v>56</v>
      </c>
      <c r="AY40" s="39">
        <v>376</v>
      </c>
      <c r="AZ40" s="39">
        <v>340</v>
      </c>
      <c r="BA40" s="39">
        <v>0</v>
      </c>
      <c r="BB40" s="39">
        <v>0</v>
      </c>
      <c r="BC40" s="39">
        <v>0</v>
      </c>
      <c r="BD40" s="39">
        <v>0</v>
      </c>
      <c r="BE40" s="39">
        <v>59</v>
      </c>
      <c r="BF40" s="39">
        <v>0</v>
      </c>
      <c r="BG40" s="39">
        <v>0</v>
      </c>
      <c r="BH40" s="41">
        <v>1346710</v>
      </c>
      <c r="BI40" s="42"/>
      <c r="BJ40" s="41">
        <v>20048</v>
      </c>
      <c r="BL40" s="83">
        <v>0</v>
      </c>
      <c r="BW40"/>
      <c r="BX40"/>
      <c r="BY40"/>
      <c r="BZ40"/>
    </row>
    <row r="41" spans="1:78" s="10" customFormat="1" x14ac:dyDescent="0.3">
      <c r="A41" s="26" t="s">
        <v>50</v>
      </c>
      <c r="B41" s="38" t="s">
        <v>217</v>
      </c>
      <c r="C41" s="39">
        <v>528953</v>
      </c>
      <c r="D41" s="38">
        <v>-4447751</v>
      </c>
      <c r="E41" s="38">
        <v>0</v>
      </c>
      <c r="F41" s="38">
        <v>0</v>
      </c>
      <c r="G41" s="38"/>
      <c r="H41" s="38">
        <v>275</v>
      </c>
      <c r="I41" s="38">
        <v>0</v>
      </c>
      <c r="J41" s="38">
        <v>0</v>
      </c>
      <c r="K41" s="38">
        <v>4976429</v>
      </c>
      <c r="L41" s="40">
        <v>2</v>
      </c>
      <c r="M41" s="39">
        <v>996</v>
      </c>
      <c r="N41" s="39">
        <v>454</v>
      </c>
      <c r="O41" s="39">
        <v>118</v>
      </c>
      <c r="P41" s="39">
        <v>0</v>
      </c>
      <c r="Q41" s="39">
        <v>0</v>
      </c>
      <c r="R41" s="39">
        <v>24055</v>
      </c>
      <c r="S41" s="39">
        <v>4</v>
      </c>
      <c r="T41" s="39">
        <v>0</v>
      </c>
      <c r="U41" s="39">
        <v>746</v>
      </c>
      <c r="V41" s="39">
        <v>85</v>
      </c>
      <c r="W41" s="39">
        <v>3615</v>
      </c>
      <c r="X41" s="39">
        <v>7170</v>
      </c>
      <c r="Y41" s="39">
        <v>3620</v>
      </c>
      <c r="Z41" s="39">
        <v>1030</v>
      </c>
      <c r="AA41" s="39">
        <v>58</v>
      </c>
      <c r="AB41" s="39">
        <v>0</v>
      </c>
      <c r="AC41" s="39">
        <v>2757</v>
      </c>
      <c r="AD41" s="39">
        <v>0</v>
      </c>
      <c r="AE41" s="39">
        <v>9</v>
      </c>
      <c r="AF41" s="39">
        <v>12477</v>
      </c>
      <c r="AG41" s="39">
        <v>348</v>
      </c>
      <c r="AH41" s="39">
        <v>278</v>
      </c>
      <c r="AI41" s="39">
        <v>2801</v>
      </c>
      <c r="AJ41" s="39">
        <v>0</v>
      </c>
      <c r="AK41" s="39">
        <v>473</v>
      </c>
      <c r="AL41" s="39">
        <v>30</v>
      </c>
      <c r="AM41" s="39">
        <v>1427</v>
      </c>
      <c r="AN41" s="39">
        <v>86</v>
      </c>
      <c r="AO41" s="39">
        <v>99320</v>
      </c>
      <c r="AP41" s="39">
        <v>343</v>
      </c>
      <c r="AQ41" s="39">
        <v>83</v>
      </c>
      <c r="AR41" s="39">
        <v>4466</v>
      </c>
      <c r="AS41" s="39">
        <v>4793599</v>
      </c>
      <c r="AT41" s="39">
        <v>121</v>
      </c>
      <c r="AU41" s="39">
        <v>0</v>
      </c>
      <c r="AV41" s="39">
        <v>125</v>
      </c>
      <c r="AW41" s="39">
        <v>35</v>
      </c>
      <c r="AX41" s="39">
        <v>0</v>
      </c>
      <c r="AY41" s="39">
        <v>538</v>
      </c>
      <c r="AZ41" s="39">
        <v>486</v>
      </c>
      <c r="BA41" s="39">
        <v>0</v>
      </c>
      <c r="BB41" s="39">
        <v>494</v>
      </c>
      <c r="BC41" s="39">
        <v>565</v>
      </c>
      <c r="BD41" s="39">
        <v>2</v>
      </c>
      <c r="BE41" s="39">
        <v>13602</v>
      </c>
      <c r="BF41" s="39">
        <v>11</v>
      </c>
      <c r="BG41" s="39">
        <v>0</v>
      </c>
      <c r="BH41" s="41">
        <v>4976429</v>
      </c>
      <c r="BI41" s="42"/>
      <c r="BJ41" s="41">
        <v>0</v>
      </c>
      <c r="BL41" s="83">
        <v>0</v>
      </c>
      <c r="BW41"/>
      <c r="BX41"/>
      <c r="BY41"/>
      <c r="BZ41"/>
    </row>
    <row r="42" spans="1:78" s="10" customFormat="1" x14ac:dyDescent="0.3">
      <c r="A42" s="26" t="s">
        <v>49</v>
      </c>
      <c r="B42" s="38" t="s">
        <v>48</v>
      </c>
      <c r="C42" s="39">
        <v>3233761</v>
      </c>
      <c r="D42" s="38">
        <v>0</v>
      </c>
      <c r="E42" s="38">
        <v>-121967</v>
      </c>
      <c r="F42" s="38">
        <v>23199</v>
      </c>
      <c r="G42" s="38"/>
      <c r="H42" s="38">
        <v>578</v>
      </c>
      <c r="I42" s="38">
        <v>0</v>
      </c>
      <c r="J42" s="38">
        <v>0</v>
      </c>
      <c r="K42" s="38">
        <v>3331951</v>
      </c>
      <c r="L42" s="40">
        <v>10</v>
      </c>
      <c r="M42" s="39">
        <v>1210</v>
      </c>
      <c r="N42" s="39">
        <v>0</v>
      </c>
      <c r="O42" s="39">
        <v>352</v>
      </c>
      <c r="P42" s="39">
        <v>19</v>
      </c>
      <c r="Q42" s="39">
        <v>0</v>
      </c>
      <c r="R42" s="39">
        <v>122</v>
      </c>
      <c r="S42" s="39">
        <v>33</v>
      </c>
      <c r="T42" s="39">
        <v>0</v>
      </c>
      <c r="U42" s="39">
        <v>483</v>
      </c>
      <c r="V42" s="39">
        <v>17</v>
      </c>
      <c r="W42" s="39">
        <v>6</v>
      </c>
      <c r="X42" s="39">
        <v>1195</v>
      </c>
      <c r="Y42" s="39">
        <v>0</v>
      </c>
      <c r="Z42" s="39">
        <v>0</v>
      </c>
      <c r="AA42" s="39">
        <v>298</v>
      </c>
      <c r="AB42" s="39">
        <v>0</v>
      </c>
      <c r="AC42" s="39">
        <v>520</v>
      </c>
      <c r="AD42" s="39">
        <v>0</v>
      </c>
      <c r="AE42" s="39">
        <v>4</v>
      </c>
      <c r="AF42" s="39">
        <v>969</v>
      </c>
      <c r="AG42" s="39">
        <v>482</v>
      </c>
      <c r="AH42" s="39">
        <v>155</v>
      </c>
      <c r="AI42" s="39">
        <v>582</v>
      </c>
      <c r="AJ42" s="39">
        <v>0</v>
      </c>
      <c r="AK42" s="39">
        <v>0</v>
      </c>
      <c r="AL42" s="39">
        <v>0</v>
      </c>
      <c r="AM42" s="39">
        <v>84</v>
      </c>
      <c r="AN42" s="39">
        <v>6</v>
      </c>
      <c r="AO42" s="39">
        <v>4</v>
      </c>
      <c r="AP42" s="39">
        <v>0</v>
      </c>
      <c r="AQ42" s="39">
        <v>51</v>
      </c>
      <c r="AR42" s="39">
        <v>0</v>
      </c>
      <c r="AS42" s="39">
        <v>10044</v>
      </c>
      <c r="AT42" s="39">
        <v>3064794</v>
      </c>
      <c r="AU42" s="39">
        <v>20276</v>
      </c>
      <c r="AV42" s="39">
        <v>16168</v>
      </c>
      <c r="AW42" s="39">
        <v>0</v>
      </c>
      <c r="AX42" s="39">
        <v>0</v>
      </c>
      <c r="AY42" s="39">
        <v>251</v>
      </c>
      <c r="AZ42" s="39">
        <v>5343</v>
      </c>
      <c r="BA42" s="39">
        <v>0</v>
      </c>
      <c r="BB42" s="39">
        <v>12</v>
      </c>
      <c r="BC42" s="39">
        <v>0</v>
      </c>
      <c r="BD42" s="39">
        <v>185</v>
      </c>
      <c r="BE42" s="39">
        <v>318</v>
      </c>
      <c r="BF42" s="39">
        <v>964</v>
      </c>
      <c r="BG42" s="39">
        <v>0</v>
      </c>
      <c r="BH42" s="41">
        <v>3124957</v>
      </c>
      <c r="BI42" s="42"/>
      <c r="BJ42" s="41">
        <v>206994</v>
      </c>
      <c r="BL42" s="83">
        <v>0</v>
      </c>
      <c r="BW42"/>
      <c r="BX42"/>
      <c r="BY42"/>
      <c r="BZ42"/>
    </row>
    <row r="43" spans="1:78" s="10" customFormat="1" x14ac:dyDescent="0.3">
      <c r="A43" s="26" t="s">
        <v>47</v>
      </c>
      <c r="B43" s="38" t="s">
        <v>46</v>
      </c>
      <c r="C43" s="39">
        <v>1566519</v>
      </c>
      <c r="D43" s="38">
        <v>0</v>
      </c>
      <c r="E43" s="38">
        <v>0</v>
      </c>
      <c r="F43" s="38">
        <v>1214</v>
      </c>
      <c r="G43" s="38"/>
      <c r="H43" s="38">
        <v>944</v>
      </c>
      <c r="I43" s="38">
        <v>0</v>
      </c>
      <c r="J43" s="38">
        <v>0</v>
      </c>
      <c r="K43" s="38">
        <v>1564361</v>
      </c>
      <c r="L43" s="40">
        <v>0</v>
      </c>
      <c r="M43" s="39">
        <v>0</v>
      </c>
      <c r="N43" s="39">
        <v>0</v>
      </c>
      <c r="O43" s="39">
        <v>0</v>
      </c>
      <c r="P43" s="39">
        <v>0</v>
      </c>
      <c r="Q43" s="39">
        <v>0</v>
      </c>
      <c r="R43" s="39">
        <v>0</v>
      </c>
      <c r="S43" s="39">
        <v>0</v>
      </c>
      <c r="T43" s="39">
        <v>0</v>
      </c>
      <c r="U43" s="39">
        <v>0</v>
      </c>
      <c r="V43" s="39">
        <v>324</v>
      </c>
      <c r="W43" s="39">
        <v>0</v>
      </c>
      <c r="X43" s="39">
        <v>0</v>
      </c>
      <c r="Y43" s="39">
        <v>0</v>
      </c>
      <c r="Z43" s="39">
        <v>0</v>
      </c>
      <c r="AA43" s="39">
        <v>1</v>
      </c>
      <c r="AB43" s="39">
        <v>0</v>
      </c>
      <c r="AC43" s="39">
        <v>0</v>
      </c>
      <c r="AD43" s="39">
        <v>0</v>
      </c>
      <c r="AE43" s="39">
        <v>0</v>
      </c>
      <c r="AF43" s="39">
        <v>0</v>
      </c>
      <c r="AG43" s="39">
        <v>0</v>
      </c>
      <c r="AH43" s="39">
        <v>0</v>
      </c>
      <c r="AI43" s="39">
        <v>0</v>
      </c>
      <c r="AJ43" s="39">
        <v>0</v>
      </c>
      <c r="AK43" s="39">
        <v>0</v>
      </c>
      <c r="AL43" s="39">
        <v>0</v>
      </c>
      <c r="AM43" s="39">
        <v>0</v>
      </c>
      <c r="AN43" s="39">
        <v>7</v>
      </c>
      <c r="AO43" s="39">
        <v>0</v>
      </c>
      <c r="AP43" s="39">
        <v>0</v>
      </c>
      <c r="AQ43" s="39">
        <v>0</v>
      </c>
      <c r="AR43" s="39">
        <v>0</v>
      </c>
      <c r="AS43" s="39">
        <v>84</v>
      </c>
      <c r="AT43" s="39">
        <v>0</v>
      </c>
      <c r="AU43" s="39">
        <v>1563888</v>
      </c>
      <c r="AV43" s="39">
        <v>5</v>
      </c>
      <c r="AW43" s="39">
        <v>0</v>
      </c>
      <c r="AX43" s="39">
        <v>0</v>
      </c>
      <c r="AY43" s="39">
        <v>19</v>
      </c>
      <c r="AZ43" s="39">
        <v>17</v>
      </c>
      <c r="BA43" s="39">
        <v>0</v>
      </c>
      <c r="BB43" s="39">
        <v>0</v>
      </c>
      <c r="BC43" s="39">
        <v>0</v>
      </c>
      <c r="BD43" s="39">
        <v>2</v>
      </c>
      <c r="BE43" s="39">
        <v>4</v>
      </c>
      <c r="BF43" s="39">
        <v>10</v>
      </c>
      <c r="BG43" s="39">
        <v>0</v>
      </c>
      <c r="BH43" s="41">
        <v>1564361</v>
      </c>
      <c r="BI43" s="42"/>
      <c r="BJ43" s="41">
        <v>0</v>
      </c>
      <c r="BL43" s="83">
        <v>0</v>
      </c>
      <c r="BW43"/>
      <c r="BX43"/>
      <c r="BY43"/>
      <c r="BZ43"/>
    </row>
    <row r="44" spans="1:78" s="10" customFormat="1" x14ac:dyDescent="0.3">
      <c r="A44" s="26" t="s">
        <v>45</v>
      </c>
      <c r="B44" s="38" t="s">
        <v>44</v>
      </c>
      <c r="C44" s="39">
        <v>1423343</v>
      </c>
      <c r="D44" s="38">
        <v>13585</v>
      </c>
      <c r="E44" s="38">
        <v>0</v>
      </c>
      <c r="F44" s="38">
        <v>2171</v>
      </c>
      <c r="G44" s="38"/>
      <c r="H44" s="38">
        <v>1140</v>
      </c>
      <c r="I44" s="38">
        <v>0</v>
      </c>
      <c r="J44" s="38">
        <v>545</v>
      </c>
      <c r="K44" s="38">
        <v>1405902</v>
      </c>
      <c r="L44" s="40">
        <v>0</v>
      </c>
      <c r="M44" s="39">
        <v>221</v>
      </c>
      <c r="N44" s="39">
        <v>0</v>
      </c>
      <c r="O44" s="39">
        <v>102</v>
      </c>
      <c r="P44" s="39">
        <v>0</v>
      </c>
      <c r="Q44" s="39">
        <v>0</v>
      </c>
      <c r="R44" s="39">
        <v>1315</v>
      </c>
      <c r="S44" s="39">
        <v>29</v>
      </c>
      <c r="T44" s="39">
        <v>38</v>
      </c>
      <c r="U44" s="39">
        <v>4</v>
      </c>
      <c r="V44" s="39">
        <v>0</v>
      </c>
      <c r="W44" s="39">
        <v>10</v>
      </c>
      <c r="X44" s="39">
        <v>213</v>
      </c>
      <c r="Y44" s="39">
        <v>0</v>
      </c>
      <c r="Z44" s="39">
        <v>0</v>
      </c>
      <c r="AA44" s="39">
        <v>1743</v>
      </c>
      <c r="AB44" s="39">
        <v>168</v>
      </c>
      <c r="AC44" s="39">
        <v>16</v>
      </c>
      <c r="AD44" s="39">
        <v>89763</v>
      </c>
      <c r="AE44" s="39">
        <v>1069</v>
      </c>
      <c r="AF44" s="39">
        <v>226</v>
      </c>
      <c r="AG44" s="39">
        <v>29</v>
      </c>
      <c r="AH44" s="39">
        <v>12</v>
      </c>
      <c r="AI44" s="39">
        <v>118</v>
      </c>
      <c r="AJ44" s="39">
        <v>0</v>
      </c>
      <c r="AK44" s="39">
        <v>43</v>
      </c>
      <c r="AL44" s="39">
        <v>0</v>
      </c>
      <c r="AM44" s="39">
        <v>60</v>
      </c>
      <c r="AN44" s="39">
        <v>2</v>
      </c>
      <c r="AO44" s="39">
        <v>35</v>
      </c>
      <c r="AP44" s="39">
        <v>2810</v>
      </c>
      <c r="AQ44" s="39">
        <v>1350</v>
      </c>
      <c r="AR44" s="39">
        <v>172</v>
      </c>
      <c r="AS44" s="39">
        <v>19503</v>
      </c>
      <c r="AT44" s="39">
        <v>38273</v>
      </c>
      <c r="AU44" s="39">
        <v>4072</v>
      </c>
      <c r="AV44" s="39">
        <v>1008963</v>
      </c>
      <c r="AW44" s="39">
        <v>0</v>
      </c>
      <c r="AX44" s="39">
        <v>0</v>
      </c>
      <c r="AY44" s="39">
        <v>55242</v>
      </c>
      <c r="AZ44" s="39">
        <v>49841</v>
      </c>
      <c r="BA44" s="39">
        <v>0</v>
      </c>
      <c r="BB44" s="39">
        <v>163</v>
      </c>
      <c r="BC44" s="39">
        <v>0</v>
      </c>
      <c r="BD44" s="39">
        <v>2464</v>
      </c>
      <c r="BE44" s="39">
        <v>6396</v>
      </c>
      <c r="BF44" s="39">
        <v>12887</v>
      </c>
      <c r="BG44" s="39">
        <v>0</v>
      </c>
      <c r="BH44" s="41">
        <v>1297352</v>
      </c>
      <c r="BI44" s="42"/>
      <c r="BJ44" s="41">
        <v>108550</v>
      </c>
      <c r="BL44" s="83">
        <v>0</v>
      </c>
      <c r="BW44"/>
      <c r="BX44"/>
      <c r="BY44"/>
      <c r="BZ44"/>
    </row>
    <row r="45" spans="1:78" s="10" customFormat="1" x14ac:dyDescent="0.3">
      <c r="A45" s="26" t="s">
        <v>43</v>
      </c>
      <c r="B45" s="38" t="s">
        <v>42</v>
      </c>
      <c r="C45" s="39">
        <v>844605</v>
      </c>
      <c r="D45" s="38">
        <v>0</v>
      </c>
      <c r="E45" s="38">
        <v>0</v>
      </c>
      <c r="F45" s="38">
        <v>9559</v>
      </c>
      <c r="G45" s="38"/>
      <c r="H45" s="38">
        <v>1786</v>
      </c>
      <c r="I45" s="38">
        <v>0</v>
      </c>
      <c r="J45" s="38">
        <v>0</v>
      </c>
      <c r="K45" s="38">
        <v>833260</v>
      </c>
      <c r="L45" s="40">
        <v>0</v>
      </c>
      <c r="M45" s="39">
        <v>281</v>
      </c>
      <c r="N45" s="39">
        <v>0</v>
      </c>
      <c r="O45" s="39">
        <v>0</v>
      </c>
      <c r="P45" s="39">
        <v>0</v>
      </c>
      <c r="Q45" s="39">
        <v>0</v>
      </c>
      <c r="R45" s="39">
        <v>0</v>
      </c>
      <c r="S45" s="39">
        <v>0</v>
      </c>
      <c r="T45" s="39">
        <v>0</v>
      </c>
      <c r="U45" s="39">
        <v>0</v>
      </c>
      <c r="V45" s="39">
        <v>0</v>
      </c>
      <c r="W45" s="39">
        <v>0</v>
      </c>
      <c r="X45" s="39">
        <v>0</v>
      </c>
      <c r="Y45" s="39">
        <v>0</v>
      </c>
      <c r="Z45" s="39">
        <v>0</v>
      </c>
      <c r="AA45" s="39">
        <v>0</v>
      </c>
      <c r="AB45" s="39">
        <v>0</v>
      </c>
      <c r="AC45" s="39">
        <v>0</v>
      </c>
      <c r="AD45" s="39">
        <v>0</v>
      </c>
      <c r="AE45" s="39">
        <v>1</v>
      </c>
      <c r="AF45" s="39">
        <v>46</v>
      </c>
      <c r="AG45" s="39">
        <v>0</v>
      </c>
      <c r="AH45" s="39">
        <v>0</v>
      </c>
      <c r="AI45" s="39">
        <v>0</v>
      </c>
      <c r="AJ45" s="39">
        <v>0</v>
      </c>
      <c r="AK45" s="39">
        <v>0</v>
      </c>
      <c r="AL45" s="39">
        <v>0</v>
      </c>
      <c r="AM45" s="39">
        <v>0</v>
      </c>
      <c r="AN45" s="39">
        <v>0</v>
      </c>
      <c r="AO45" s="39">
        <v>0</v>
      </c>
      <c r="AP45" s="39">
        <v>0</v>
      </c>
      <c r="AQ45" s="39">
        <v>0</v>
      </c>
      <c r="AR45" s="39">
        <v>0</v>
      </c>
      <c r="AS45" s="39">
        <v>10745</v>
      </c>
      <c r="AT45" s="39">
        <v>1839</v>
      </c>
      <c r="AU45" s="39">
        <v>281</v>
      </c>
      <c r="AV45" s="39">
        <v>11</v>
      </c>
      <c r="AW45" s="39">
        <v>719786</v>
      </c>
      <c r="AX45" s="39">
        <v>32</v>
      </c>
      <c r="AY45" s="39">
        <v>46</v>
      </c>
      <c r="AZ45" s="39">
        <v>46</v>
      </c>
      <c r="BA45" s="39">
        <v>0</v>
      </c>
      <c r="BB45" s="39">
        <v>14</v>
      </c>
      <c r="BC45" s="39">
        <v>0</v>
      </c>
      <c r="BD45" s="39">
        <v>0</v>
      </c>
      <c r="BE45" s="39">
        <v>2</v>
      </c>
      <c r="BF45" s="39">
        <v>0</v>
      </c>
      <c r="BG45" s="39">
        <v>0</v>
      </c>
      <c r="BH45" s="41">
        <v>733130</v>
      </c>
      <c r="BI45" s="42"/>
      <c r="BJ45" s="41">
        <v>100130</v>
      </c>
      <c r="BL45" s="83">
        <v>0</v>
      </c>
      <c r="BW45"/>
      <c r="BX45"/>
      <c r="BY45"/>
      <c r="BZ45"/>
    </row>
    <row r="46" spans="1:78" s="10" customFormat="1" x14ac:dyDescent="0.3">
      <c r="A46" s="26" t="s">
        <v>41</v>
      </c>
      <c r="B46" s="38" t="s">
        <v>40</v>
      </c>
      <c r="C46" s="39">
        <v>1187447</v>
      </c>
      <c r="D46" s="38">
        <v>0</v>
      </c>
      <c r="E46" s="38">
        <v>0</v>
      </c>
      <c r="F46" s="38">
        <v>5340</v>
      </c>
      <c r="G46" s="38"/>
      <c r="H46" s="38">
        <v>0</v>
      </c>
      <c r="I46" s="38">
        <v>0</v>
      </c>
      <c r="J46" s="38">
        <v>0</v>
      </c>
      <c r="K46" s="38">
        <v>1182107</v>
      </c>
      <c r="L46" s="40">
        <v>0</v>
      </c>
      <c r="M46" s="39">
        <v>81</v>
      </c>
      <c r="N46" s="39">
        <v>0</v>
      </c>
      <c r="O46" s="39">
        <v>1734</v>
      </c>
      <c r="P46" s="39">
        <v>0</v>
      </c>
      <c r="Q46" s="39">
        <v>0</v>
      </c>
      <c r="R46" s="39">
        <v>10</v>
      </c>
      <c r="S46" s="39">
        <v>0</v>
      </c>
      <c r="T46" s="39">
        <v>0</v>
      </c>
      <c r="U46" s="39">
        <v>299</v>
      </c>
      <c r="V46" s="39">
        <v>0</v>
      </c>
      <c r="W46" s="39">
        <v>15</v>
      </c>
      <c r="X46" s="39">
        <v>0</v>
      </c>
      <c r="Y46" s="39">
        <v>0</v>
      </c>
      <c r="Z46" s="39">
        <v>0</v>
      </c>
      <c r="AA46" s="39">
        <v>4</v>
      </c>
      <c r="AB46" s="39">
        <v>0</v>
      </c>
      <c r="AC46" s="39">
        <v>109</v>
      </c>
      <c r="AD46" s="39">
        <v>0</v>
      </c>
      <c r="AE46" s="39">
        <v>4</v>
      </c>
      <c r="AF46" s="39">
        <v>29</v>
      </c>
      <c r="AG46" s="39">
        <v>35</v>
      </c>
      <c r="AH46" s="39">
        <v>0</v>
      </c>
      <c r="AI46" s="39">
        <v>167</v>
      </c>
      <c r="AJ46" s="39">
        <v>0</v>
      </c>
      <c r="AK46" s="39">
        <v>0</v>
      </c>
      <c r="AL46" s="39">
        <v>0</v>
      </c>
      <c r="AM46" s="39">
        <v>2</v>
      </c>
      <c r="AN46" s="39">
        <v>0</v>
      </c>
      <c r="AO46" s="39">
        <v>0</v>
      </c>
      <c r="AP46" s="39">
        <v>32</v>
      </c>
      <c r="AQ46" s="39">
        <v>9</v>
      </c>
      <c r="AR46" s="39">
        <v>1667</v>
      </c>
      <c r="AS46" s="39">
        <v>300</v>
      </c>
      <c r="AT46" s="39">
        <v>7514</v>
      </c>
      <c r="AU46" s="39">
        <v>10593</v>
      </c>
      <c r="AV46" s="39">
        <v>52</v>
      </c>
      <c r="AW46" s="39">
        <v>404</v>
      </c>
      <c r="AX46" s="39">
        <v>1158527</v>
      </c>
      <c r="AY46" s="39">
        <v>211</v>
      </c>
      <c r="AZ46" s="39">
        <v>203</v>
      </c>
      <c r="BA46" s="39">
        <v>0</v>
      </c>
      <c r="BB46" s="39">
        <v>42</v>
      </c>
      <c r="BC46" s="39">
        <v>0</v>
      </c>
      <c r="BD46" s="39">
        <v>8</v>
      </c>
      <c r="BE46" s="39">
        <v>20</v>
      </c>
      <c r="BF46" s="39">
        <v>36</v>
      </c>
      <c r="BG46" s="39">
        <v>0</v>
      </c>
      <c r="BH46" s="41">
        <v>1182107</v>
      </c>
      <c r="BI46" s="42"/>
      <c r="BJ46" s="41">
        <v>0</v>
      </c>
      <c r="BL46" s="83">
        <v>0</v>
      </c>
      <c r="BW46"/>
      <c r="BX46"/>
      <c r="BY46"/>
      <c r="BZ46"/>
    </row>
    <row r="47" spans="1:78" s="10" customFormat="1" x14ac:dyDescent="0.3">
      <c r="A47" s="26" t="s">
        <v>39</v>
      </c>
      <c r="B47" s="38" t="s">
        <v>38</v>
      </c>
      <c r="C47" s="39">
        <v>808206</v>
      </c>
      <c r="D47" s="38">
        <v>0</v>
      </c>
      <c r="E47" s="38">
        <v>0</v>
      </c>
      <c r="F47" s="38">
        <v>7414</v>
      </c>
      <c r="G47" s="38"/>
      <c r="H47" s="38">
        <v>1841</v>
      </c>
      <c r="I47" s="38">
        <v>0</v>
      </c>
      <c r="J47" s="38">
        <v>0</v>
      </c>
      <c r="K47" s="38">
        <v>798951</v>
      </c>
      <c r="L47" s="40">
        <v>0</v>
      </c>
      <c r="M47" s="39">
        <v>1108</v>
      </c>
      <c r="N47" s="39">
        <v>0</v>
      </c>
      <c r="O47" s="39">
        <v>490</v>
      </c>
      <c r="P47" s="39">
        <v>0</v>
      </c>
      <c r="Q47" s="39">
        <v>8</v>
      </c>
      <c r="R47" s="39">
        <v>6677</v>
      </c>
      <c r="S47" s="39">
        <v>143</v>
      </c>
      <c r="T47" s="39">
        <v>191</v>
      </c>
      <c r="U47" s="39">
        <v>26</v>
      </c>
      <c r="V47" s="39">
        <v>0</v>
      </c>
      <c r="W47" s="39">
        <v>55</v>
      </c>
      <c r="X47" s="39">
        <v>1083</v>
      </c>
      <c r="Y47" s="39">
        <v>0</v>
      </c>
      <c r="Z47" s="39">
        <v>0</v>
      </c>
      <c r="AA47" s="39">
        <v>190</v>
      </c>
      <c r="AB47" s="39">
        <v>38</v>
      </c>
      <c r="AC47" s="39">
        <v>83</v>
      </c>
      <c r="AD47" s="39">
        <v>315</v>
      </c>
      <c r="AE47" s="39">
        <v>5425</v>
      </c>
      <c r="AF47" s="39">
        <v>929</v>
      </c>
      <c r="AG47" s="39">
        <v>141</v>
      </c>
      <c r="AH47" s="39">
        <v>63</v>
      </c>
      <c r="AI47" s="39">
        <v>596</v>
      </c>
      <c r="AJ47" s="39">
        <v>0</v>
      </c>
      <c r="AK47" s="39">
        <v>245</v>
      </c>
      <c r="AL47" s="39">
        <v>14</v>
      </c>
      <c r="AM47" s="39">
        <v>304</v>
      </c>
      <c r="AN47" s="39">
        <v>11</v>
      </c>
      <c r="AO47" s="39">
        <v>180</v>
      </c>
      <c r="AP47" s="39">
        <v>7102</v>
      </c>
      <c r="AQ47" s="39">
        <v>1712</v>
      </c>
      <c r="AR47" s="39">
        <v>689</v>
      </c>
      <c r="AS47" s="39">
        <v>23893</v>
      </c>
      <c r="AT47" s="39">
        <v>11185</v>
      </c>
      <c r="AU47" s="39">
        <v>2516</v>
      </c>
      <c r="AV47" s="39">
        <v>65064</v>
      </c>
      <c r="AW47" s="39">
        <v>0</v>
      </c>
      <c r="AX47" s="39">
        <v>0</v>
      </c>
      <c r="AY47" s="39">
        <v>280481</v>
      </c>
      <c r="AZ47" s="39">
        <v>253058</v>
      </c>
      <c r="BA47" s="39">
        <v>0</v>
      </c>
      <c r="BB47" s="39">
        <v>826</v>
      </c>
      <c r="BC47" s="39">
        <v>458</v>
      </c>
      <c r="BD47" s="39">
        <v>43</v>
      </c>
      <c r="BE47" s="39">
        <v>11770</v>
      </c>
      <c r="BF47" s="39">
        <v>223</v>
      </c>
      <c r="BG47" s="39">
        <v>0</v>
      </c>
      <c r="BH47" s="41">
        <v>677335</v>
      </c>
      <c r="BI47" s="42"/>
      <c r="BJ47" s="41">
        <v>121616</v>
      </c>
      <c r="BL47" s="83">
        <v>0</v>
      </c>
      <c r="BW47"/>
      <c r="BX47"/>
      <c r="BY47"/>
      <c r="BZ47"/>
    </row>
    <row r="48" spans="1:78" s="10" customFormat="1" x14ac:dyDescent="0.3">
      <c r="A48" s="26" t="s">
        <v>37</v>
      </c>
      <c r="B48" s="38" t="s">
        <v>36</v>
      </c>
      <c r="C48" s="39">
        <v>555145</v>
      </c>
      <c r="D48" s="38">
        <v>0</v>
      </c>
      <c r="E48" s="38">
        <v>0</v>
      </c>
      <c r="F48" s="38">
        <v>10165</v>
      </c>
      <c r="G48" s="38"/>
      <c r="H48" s="38">
        <v>31</v>
      </c>
      <c r="I48" s="38">
        <v>0</v>
      </c>
      <c r="J48" s="38">
        <v>0</v>
      </c>
      <c r="K48" s="38">
        <v>544949</v>
      </c>
      <c r="L48" s="40">
        <v>0</v>
      </c>
      <c r="M48" s="39">
        <v>675</v>
      </c>
      <c r="N48" s="39">
        <v>0</v>
      </c>
      <c r="O48" s="39">
        <v>296</v>
      </c>
      <c r="P48" s="39">
        <v>0</v>
      </c>
      <c r="Q48" s="39">
        <v>4</v>
      </c>
      <c r="R48" s="39">
        <v>4026</v>
      </c>
      <c r="S48" s="39">
        <v>87</v>
      </c>
      <c r="T48" s="39">
        <v>116</v>
      </c>
      <c r="U48" s="39">
        <v>17</v>
      </c>
      <c r="V48" s="39">
        <v>0</v>
      </c>
      <c r="W48" s="39">
        <v>33</v>
      </c>
      <c r="X48" s="39">
        <v>658</v>
      </c>
      <c r="Y48" s="39">
        <v>0</v>
      </c>
      <c r="Z48" s="39">
        <v>0</v>
      </c>
      <c r="AA48" s="39">
        <v>116</v>
      </c>
      <c r="AB48" s="39">
        <v>23</v>
      </c>
      <c r="AC48" s="39">
        <v>53</v>
      </c>
      <c r="AD48" s="39">
        <v>190</v>
      </c>
      <c r="AE48" s="39">
        <v>3271</v>
      </c>
      <c r="AF48" s="39">
        <v>564</v>
      </c>
      <c r="AG48" s="39">
        <v>87</v>
      </c>
      <c r="AH48" s="39">
        <v>39</v>
      </c>
      <c r="AI48" s="39">
        <v>362</v>
      </c>
      <c r="AJ48" s="39">
        <v>0</v>
      </c>
      <c r="AK48" s="39">
        <v>144</v>
      </c>
      <c r="AL48" s="39">
        <v>14</v>
      </c>
      <c r="AM48" s="39">
        <v>183</v>
      </c>
      <c r="AN48" s="39">
        <v>6</v>
      </c>
      <c r="AO48" s="39">
        <v>110</v>
      </c>
      <c r="AP48" s="39">
        <v>4282</v>
      </c>
      <c r="AQ48" s="39">
        <v>1033</v>
      </c>
      <c r="AR48" s="39">
        <v>417</v>
      </c>
      <c r="AS48" s="39">
        <v>14451</v>
      </c>
      <c r="AT48" s="39">
        <v>21635</v>
      </c>
      <c r="AU48" s="39">
        <v>1606</v>
      </c>
      <c r="AV48" s="39">
        <v>39224</v>
      </c>
      <c r="AW48" s="39">
        <v>0</v>
      </c>
      <c r="AX48" s="39">
        <v>0</v>
      </c>
      <c r="AY48" s="39">
        <v>169091</v>
      </c>
      <c r="AZ48" s="39">
        <v>152582</v>
      </c>
      <c r="BA48" s="39">
        <v>0</v>
      </c>
      <c r="BB48" s="39">
        <v>498</v>
      </c>
      <c r="BC48" s="39">
        <v>0</v>
      </c>
      <c r="BD48" s="39">
        <v>26</v>
      </c>
      <c r="BE48" s="39">
        <v>7097</v>
      </c>
      <c r="BF48" s="39">
        <v>140</v>
      </c>
      <c r="BG48" s="39">
        <v>0</v>
      </c>
      <c r="BH48" s="41">
        <v>423156</v>
      </c>
      <c r="BI48" s="42"/>
      <c r="BJ48" s="41">
        <v>121793</v>
      </c>
      <c r="BL48" s="83">
        <v>0</v>
      </c>
      <c r="BW48"/>
      <c r="BX48"/>
      <c r="BY48"/>
      <c r="BZ48"/>
    </row>
    <row r="49" spans="1:78" s="10" customFormat="1" x14ac:dyDescent="0.3">
      <c r="A49" s="26" t="s">
        <v>35</v>
      </c>
      <c r="B49" s="38" t="s">
        <v>34</v>
      </c>
      <c r="C49" s="39">
        <v>863989</v>
      </c>
      <c r="D49" s="38">
        <v>0</v>
      </c>
      <c r="E49" s="38">
        <v>0</v>
      </c>
      <c r="F49" s="38">
        <v>0</v>
      </c>
      <c r="G49" s="38"/>
      <c r="H49" s="38">
        <v>0</v>
      </c>
      <c r="I49" s="38">
        <v>0</v>
      </c>
      <c r="J49" s="38">
        <v>0</v>
      </c>
      <c r="K49" s="38">
        <v>863989</v>
      </c>
      <c r="L49" s="40">
        <v>0</v>
      </c>
      <c r="M49" s="39">
        <v>0</v>
      </c>
      <c r="N49" s="39">
        <v>0</v>
      </c>
      <c r="O49" s="39">
        <v>0</v>
      </c>
      <c r="P49" s="39">
        <v>0</v>
      </c>
      <c r="Q49" s="39">
        <v>0</v>
      </c>
      <c r="R49" s="39">
        <v>0</v>
      </c>
      <c r="S49" s="39">
        <v>0</v>
      </c>
      <c r="T49" s="39">
        <v>0</v>
      </c>
      <c r="U49" s="39">
        <v>0</v>
      </c>
      <c r="V49" s="39">
        <v>0</v>
      </c>
      <c r="W49" s="39">
        <v>0</v>
      </c>
      <c r="X49" s="39">
        <v>0</v>
      </c>
      <c r="Y49" s="39">
        <v>0</v>
      </c>
      <c r="Z49" s="39">
        <v>0</v>
      </c>
      <c r="AA49" s="39">
        <v>0</v>
      </c>
      <c r="AB49" s="39">
        <v>0</v>
      </c>
      <c r="AC49" s="39">
        <v>0</v>
      </c>
      <c r="AD49" s="39">
        <v>0</v>
      </c>
      <c r="AE49" s="39">
        <v>0</v>
      </c>
      <c r="AF49" s="39">
        <v>0</v>
      </c>
      <c r="AG49" s="39">
        <v>0</v>
      </c>
      <c r="AH49" s="39">
        <v>0</v>
      </c>
      <c r="AI49" s="39">
        <v>0</v>
      </c>
      <c r="AJ49" s="39">
        <v>0</v>
      </c>
      <c r="AK49" s="39">
        <v>0</v>
      </c>
      <c r="AL49" s="39">
        <v>0</v>
      </c>
      <c r="AM49" s="39">
        <v>0</v>
      </c>
      <c r="AN49" s="39">
        <v>0</v>
      </c>
      <c r="AO49" s="39">
        <v>0</v>
      </c>
      <c r="AP49" s="39">
        <v>0</v>
      </c>
      <c r="AQ49" s="39">
        <v>0</v>
      </c>
      <c r="AR49" s="39">
        <v>0</v>
      </c>
      <c r="AS49" s="39">
        <v>0</v>
      </c>
      <c r="AT49" s="39">
        <v>0</v>
      </c>
      <c r="AU49" s="39">
        <v>0</v>
      </c>
      <c r="AV49" s="39">
        <v>0</v>
      </c>
      <c r="AW49" s="39">
        <v>0</v>
      </c>
      <c r="AX49" s="39">
        <v>0</v>
      </c>
      <c r="AY49" s="39">
        <v>0</v>
      </c>
      <c r="AZ49" s="39">
        <v>0</v>
      </c>
      <c r="BA49" s="39">
        <v>863989</v>
      </c>
      <c r="BB49" s="39">
        <v>0</v>
      </c>
      <c r="BC49" s="39">
        <v>0</v>
      </c>
      <c r="BD49" s="39">
        <v>0</v>
      </c>
      <c r="BE49" s="39">
        <v>0</v>
      </c>
      <c r="BF49" s="39">
        <v>0</v>
      </c>
      <c r="BG49" s="39">
        <v>0</v>
      </c>
      <c r="BH49" s="41">
        <v>863989</v>
      </c>
      <c r="BI49" s="42"/>
      <c r="BJ49" s="41">
        <v>0</v>
      </c>
      <c r="BL49" s="83">
        <v>0</v>
      </c>
      <c r="BW49"/>
      <c r="BX49"/>
      <c r="BY49"/>
      <c r="BZ49"/>
    </row>
    <row r="50" spans="1:78" s="10" customFormat="1" x14ac:dyDescent="0.3">
      <c r="A50" s="26" t="s">
        <v>33</v>
      </c>
      <c r="B50" s="38" t="s">
        <v>32</v>
      </c>
      <c r="C50" s="39">
        <v>997556</v>
      </c>
      <c r="D50" s="38">
        <v>0</v>
      </c>
      <c r="E50" s="38">
        <v>0</v>
      </c>
      <c r="F50" s="38">
        <v>0</v>
      </c>
      <c r="G50" s="38"/>
      <c r="H50" s="38">
        <v>0</v>
      </c>
      <c r="I50" s="38">
        <v>0</v>
      </c>
      <c r="J50" s="38">
        <v>0</v>
      </c>
      <c r="K50" s="38">
        <v>997556</v>
      </c>
      <c r="L50" s="40">
        <v>0</v>
      </c>
      <c r="M50" s="39">
        <v>42</v>
      </c>
      <c r="N50" s="39">
        <v>0</v>
      </c>
      <c r="O50" s="39">
        <v>0</v>
      </c>
      <c r="P50" s="39">
        <v>0</v>
      </c>
      <c r="Q50" s="39">
        <v>0</v>
      </c>
      <c r="R50" s="39">
        <v>0</v>
      </c>
      <c r="S50" s="39">
        <v>0</v>
      </c>
      <c r="T50" s="39">
        <v>0</v>
      </c>
      <c r="U50" s="39">
        <v>0</v>
      </c>
      <c r="V50" s="39">
        <v>0</v>
      </c>
      <c r="W50" s="39">
        <v>0</v>
      </c>
      <c r="X50" s="39">
        <v>0</v>
      </c>
      <c r="Y50" s="39">
        <v>0</v>
      </c>
      <c r="Z50" s="39">
        <v>0</v>
      </c>
      <c r="AA50" s="39">
        <v>0</v>
      </c>
      <c r="AB50" s="39">
        <v>0</v>
      </c>
      <c r="AC50" s="39">
        <v>0</v>
      </c>
      <c r="AD50" s="39">
        <v>0</v>
      </c>
      <c r="AE50" s="39">
        <v>1</v>
      </c>
      <c r="AF50" s="39">
        <v>0</v>
      </c>
      <c r="AG50" s="39">
        <v>18</v>
      </c>
      <c r="AH50" s="39">
        <v>0</v>
      </c>
      <c r="AI50" s="39">
        <v>0</v>
      </c>
      <c r="AJ50" s="39">
        <v>0</v>
      </c>
      <c r="AK50" s="39">
        <v>0</v>
      </c>
      <c r="AL50" s="39">
        <v>0</v>
      </c>
      <c r="AM50" s="39">
        <v>0</v>
      </c>
      <c r="AN50" s="39">
        <v>0</v>
      </c>
      <c r="AO50" s="39">
        <v>0</v>
      </c>
      <c r="AP50" s="39">
        <v>0</v>
      </c>
      <c r="AQ50" s="39">
        <v>0</v>
      </c>
      <c r="AR50" s="39">
        <v>0</v>
      </c>
      <c r="AS50" s="39">
        <v>377</v>
      </c>
      <c r="AT50" s="39">
        <v>4</v>
      </c>
      <c r="AU50" s="39">
        <v>0</v>
      </c>
      <c r="AV50" s="39">
        <v>8</v>
      </c>
      <c r="AW50" s="39">
        <v>0</v>
      </c>
      <c r="AX50" s="39">
        <v>0</v>
      </c>
      <c r="AY50" s="39">
        <v>38</v>
      </c>
      <c r="AZ50" s="39">
        <v>34</v>
      </c>
      <c r="BA50" s="39">
        <v>0</v>
      </c>
      <c r="BB50" s="39">
        <v>996961</v>
      </c>
      <c r="BC50" s="39">
        <v>0</v>
      </c>
      <c r="BD50" s="39">
        <v>0</v>
      </c>
      <c r="BE50" s="39">
        <v>2</v>
      </c>
      <c r="BF50" s="39">
        <v>0</v>
      </c>
      <c r="BG50" s="39">
        <v>0</v>
      </c>
      <c r="BH50" s="41">
        <v>997485</v>
      </c>
      <c r="BI50" s="42"/>
      <c r="BJ50" s="41">
        <v>71</v>
      </c>
      <c r="BL50" s="83">
        <v>0</v>
      </c>
      <c r="BW50"/>
      <c r="BX50"/>
      <c r="BY50"/>
      <c r="BZ50"/>
    </row>
    <row r="51" spans="1:78" s="10" customFormat="1" x14ac:dyDescent="0.3">
      <c r="A51" s="26" t="s">
        <v>31</v>
      </c>
      <c r="B51" s="38" t="s">
        <v>30</v>
      </c>
      <c r="C51" s="39">
        <v>365852</v>
      </c>
      <c r="D51" s="38">
        <v>0</v>
      </c>
      <c r="E51" s="38">
        <v>0</v>
      </c>
      <c r="F51" s="38">
        <v>0</v>
      </c>
      <c r="G51" s="38"/>
      <c r="H51" s="38">
        <v>0</v>
      </c>
      <c r="I51" s="38">
        <v>0</v>
      </c>
      <c r="J51" s="38">
        <v>0</v>
      </c>
      <c r="K51" s="38">
        <v>365852</v>
      </c>
      <c r="L51" s="40">
        <v>0</v>
      </c>
      <c r="M51" s="39">
        <v>0</v>
      </c>
      <c r="N51" s="39">
        <v>0</v>
      </c>
      <c r="O51" s="39">
        <v>0</v>
      </c>
      <c r="P51" s="39">
        <v>0</v>
      </c>
      <c r="Q51" s="39">
        <v>0</v>
      </c>
      <c r="R51" s="39">
        <v>0</v>
      </c>
      <c r="S51" s="39">
        <v>0</v>
      </c>
      <c r="T51" s="39">
        <v>0</v>
      </c>
      <c r="U51" s="39">
        <v>0</v>
      </c>
      <c r="V51" s="39">
        <v>0</v>
      </c>
      <c r="W51" s="39">
        <v>0</v>
      </c>
      <c r="X51" s="39">
        <v>0</v>
      </c>
      <c r="Y51" s="39">
        <v>0</v>
      </c>
      <c r="Z51" s="39">
        <v>0</v>
      </c>
      <c r="AA51" s="39">
        <v>0</v>
      </c>
      <c r="AB51" s="39">
        <v>0</v>
      </c>
      <c r="AC51" s="39">
        <v>0</v>
      </c>
      <c r="AD51" s="39">
        <v>0</v>
      </c>
      <c r="AE51" s="39">
        <v>0</v>
      </c>
      <c r="AF51" s="39">
        <v>0</v>
      </c>
      <c r="AG51" s="39">
        <v>0</v>
      </c>
      <c r="AH51" s="39">
        <v>0</v>
      </c>
      <c r="AI51" s="39">
        <v>0</v>
      </c>
      <c r="AJ51" s="39">
        <v>0</v>
      </c>
      <c r="AK51" s="39">
        <v>0</v>
      </c>
      <c r="AL51" s="39">
        <v>0</v>
      </c>
      <c r="AM51" s="39">
        <v>0</v>
      </c>
      <c r="AN51" s="39">
        <v>0</v>
      </c>
      <c r="AO51" s="39">
        <v>0</v>
      </c>
      <c r="AP51" s="39">
        <v>0</v>
      </c>
      <c r="AQ51" s="39">
        <v>0</v>
      </c>
      <c r="AR51" s="39">
        <v>0</v>
      </c>
      <c r="AS51" s="39">
        <v>751</v>
      </c>
      <c r="AT51" s="39">
        <v>0</v>
      </c>
      <c r="AU51" s="39">
        <v>0</v>
      </c>
      <c r="AV51" s="39">
        <v>0</v>
      </c>
      <c r="AW51" s="39">
        <v>0</v>
      </c>
      <c r="AX51" s="39">
        <v>0</v>
      </c>
      <c r="AY51" s="39">
        <v>190</v>
      </c>
      <c r="AZ51" s="39">
        <v>0</v>
      </c>
      <c r="BA51" s="39">
        <v>0</v>
      </c>
      <c r="BB51" s="39">
        <v>0</v>
      </c>
      <c r="BC51" s="39">
        <v>364911</v>
      </c>
      <c r="BD51" s="39">
        <v>0</v>
      </c>
      <c r="BE51" s="39">
        <v>0</v>
      </c>
      <c r="BF51" s="39">
        <v>0</v>
      </c>
      <c r="BG51" s="39">
        <v>0</v>
      </c>
      <c r="BH51" s="41">
        <v>365852</v>
      </c>
      <c r="BI51" s="42"/>
      <c r="BJ51" s="41">
        <v>0</v>
      </c>
      <c r="BL51" s="83">
        <v>0</v>
      </c>
      <c r="BW51"/>
      <c r="BX51"/>
      <c r="BY51"/>
      <c r="BZ51"/>
    </row>
    <row r="52" spans="1:78" s="10" customFormat="1" x14ac:dyDescent="0.3">
      <c r="A52" s="26" t="s">
        <v>29</v>
      </c>
      <c r="B52" s="38" t="s">
        <v>28</v>
      </c>
      <c r="C52" s="39">
        <v>43835</v>
      </c>
      <c r="D52" s="38">
        <v>0</v>
      </c>
      <c r="E52" s="38">
        <v>0</v>
      </c>
      <c r="F52" s="38">
        <v>9</v>
      </c>
      <c r="G52" s="38"/>
      <c r="H52" s="38">
        <v>0</v>
      </c>
      <c r="I52" s="38">
        <v>0</v>
      </c>
      <c r="J52" s="38">
        <v>0</v>
      </c>
      <c r="K52" s="38">
        <v>43826</v>
      </c>
      <c r="L52" s="40">
        <v>0</v>
      </c>
      <c r="M52" s="39">
        <v>3</v>
      </c>
      <c r="N52" s="39">
        <v>0</v>
      </c>
      <c r="O52" s="39">
        <v>0</v>
      </c>
      <c r="P52" s="39">
        <v>0</v>
      </c>
      <c r="Q52" s="39">
        <v>0</v>
      </c>
      <c r="R52" s="39">
        <v>0</v>
      </c>
      <c r="S52" s="39">
        <v>0</v>
      </c>
      <c r="T52" s="39">
        <v>0</v>
      </c>
      <c r="U52" s="39">
        <v>0</v>
      </c>
      <c r="V52" s="39">
        <v>0</v>
      </c>
      <c r="W52" s="39">
        <v>0</v>
      </c>
      <c r="X52" s="39">
        <v>0</v>
      </c>
      <c r="Y52" s="39">
        <v>0</v>
      </c>
      <c r="Z52" s="39">
        <v>0</v>
      </c>
      <c r="AA52" s="39">
        <v>2718</v>
      </c>
      <c r="AB52" s="39">
        <v>0</v>
      </c>
      <c r="AC52" s="39">
        <v>0</v>
      </c>
      <c r="AD52" s="39">
        <v>6</v>
      </c>
      <c r="AE52" s="39">
        <v>0</v>
      </c>
      <c r="AF52" s="39">
        <v>0</v>
      </c>
      <c r="AG52" s="39">
        <v>2</v>
      </c>
      <c r="AH52" s="39">
        <v>0</v>
      </c>
      <c r="AI52" s="39">
        <v>0</v>
      </c>
      <c r="AJ52" s="39">
        <v>0</v>
      </c>
      <c r="AK52" s="39">
        <v>0</v>
      </c>
      <c r="AL52" s="39">
        <v>0</v>
      </c>
      <c r="AM52" s="39">
        <v>0</v>
      </c>
      <c r="AN52" s="39">
        <v>0</v>
      </c>
      <c r="AO52" s="39">
        <v>0</v>
      </c>
      <c r="AP52" s="39">
        <v>2251</v>
      </c>
      <c r="AQ52" s="39">
        <v>1616</v>
      </c>
      <c r="AR52" s="39">
        <v>36</v>
      </c>
      <c r="AS52" s="39">
        <v>35</v>
      </c>
      <c r="AT52" s="39">
        <v>0</v>
      </c>
      <c r="AU52" s="39">
        <v>4817</v>
      </c>
      <c r="AV52" s="39">
        <v>1420</v>
      </c>
      <c r="AW52" s="39">
        <v>0</v>
      </c>
      <c r="AX52" s="39">
        <v>0</v>
      </c>
      <c r="AY52" s="39">
        <v>7</v>
      </c>
      <c r="AZ52" s="39">
        <v>6</v>
      </c>
      <c r="BA52" s="39">
        <v>0</v>
      </c>
      <c r="BB52" s="39">
        <v>0</v>
      </c>
      <c r="BC52" s="39">
        <v>0</v>
      </c>
      <c r="BD52" s="39">
        <v>3915</v>
      </c>
      <c r="BE52" s="39">
        <v>6507</v>
      </c>
      <c r="BF52" s="39">
        <v>20487</v>
      </c>
      <c r="BG52" s="39">
        <v>0</v>
      </c>
      <c r="BH52" s="41">
        <v>43826</v>
      </c>
      <c r="BI52" s="42"/>
      <c r="BJ52" s="41">
        <v>0</v>
      </c>
      <c r="BL52" s="83">
        <v>0</v>
      </c>
      <c r="BW52"/>
      <c r="BX52"/>
      <c r="BY52"/>
      <c r="BZ52"/>
    </row>
    <row r="53" spans="1:78" s="10" customFormat="1" x14ac:dyDescent="0.3">
      <c r="A53" s="26" t="s">
        <v>27</v>
      </c>
      <c r="B53" s="38" t="s">
        <v>26</v>
      </c>
      <c r="C53" s="39">
        <v>483085</v>
      </c>
      <c r="D53" s="38">
        <v>0</v>
      </c>
      <c r="E53" s="38">
        <v>0</v>
      </c>
      <c r="F53" s="38">
        <v>28</v>
      </c>
      <c r="G53" s="38"/>
      <c r="H53" s="38">
        <v>203</v>
      </c>
      <c r="I53" s="38">
        <v>0</v>
      </c>
      <c r="J53" s="38">
        <v>0</v>
      </c>
      <c r="K53" s="38">
        <v>482854</v>
      </c>
      <c r="L53" s="40">
        <v>0</v>
      </c>
      <c r="M53" s="39">
        <v>76</v>
      </c>
      <c r="N53" s="39">
        <v>0</v>
      </c>
      <c r="O53" s="39">
        <v>26</v>
      </c>
      <c r="P53" s="39">
        <v>0</v>
      </c>
      <c r="Q53" s="39">
        <v>0</v>
      </c>
      <c r="R53" s="39">
        <v>367</v>
      </c>
      <c r="S53" s="39">
        <v>8</v>
      </c>
      <c r="T53" s="39">
        <v>10</v>
      </c>
      <c r="U53" s="39">
        <v>0</v>
      </c>
      <c r="V53" s="39">
        <v>0</v>
      </c>
      <c r="W53" s="39">
        <v>3</v>
      </c>
      <c r="X53" s="39">
        <v>60</v>
      </c>
      <c r="Y53" s="39">
        <v>0</v>
      </c>
      <c r="Z53" s="39">
        <v>0</v>
      </c>
      <c r="AA53" s="39">
        <v>11632</v>
      </c>
      <c r="AB53" s="39">
        <v>2</v>
      </c>
      <c r="AC53" s="39">
        <v>161</v>
      </c>
      <c r="AD53" s="39">
        <v>44</v>
      </c>
      <c r="AE53" s="39">
        <v>298</v>
      </c>
      <c r="AF53" s="39">
        <v>100</v>
      </c>
      <c r="AG53" s="39">
        <v>14</v>
      </c>
      <c r="AH53" s="39">
        <v>4</v>
      </c>
      <c r="AI53" s="39">
        <v>39</v>
      </c>
      <c r="AJ53" s="39">
        <v>0</v>
      </c>
      <c r="AK53" s="39">
        <v>14</v>
      </c>
      <c r="AL53" s="39">
        <v>0</v>
      </c>
      <c r="AM53" s="39">
        <v>209</v>
      </c>
      <c r="AN53" s="39">
        <v>1</v>
      </c>
      <c r="AO53" s="39">
        <v>14319</v>
      </c>
      <c r="AP53" s="39">
        <v>10063</v>
      </c>
      <c r="AQ53" s="39">
        <v>7016</v>
      </c>
      <c r="AR53" s="39">
        <v>429</v>
      </c>
      <c r="AS53" s="39">
        <v>49232</v>
      </c>
      <c r="AT53" s="39">
        <v>613</v>
      </c>
      <c r="AU53" s="39">
        <v>20756</v>
      </c>
      <c r="AV53" s="39">
        <v>9645</v>
      </c>
      <c r="AW53" s="39">
        <v>0</v>
      </c>
      <c r="AX53" s="39">
        <v>0</v>
      </c>
      <c r="AY53" s="39">
        <v>15418</v>
      </c>
      <c r="AZ53" s="39">
        <v>13911</v>
      </c>
      <c r="BA53" s="39">
        <v>0</v>
      </c>
      <c r="BB53" s="39">
        <v>44</v>
      </c>
      <c r="BC53" s="39">
        <v>0</v>
      </c>
      <c r="BD53" s="39">
        <v>16742</v>
      </c>
      <c r="BE53" s="39">
        <v>224004</v>
      </c>
      <c r="BF53" s="39">
        <v>87594</v>
      </c>
      <c r="BG53" s="39">
        <v>0</v>
      </c>
      <c r="BH53" s="41">
        <v>482854</v>
      </c>
      <c r="BI53" s="42"/>
      <c r="BJ53" s="41">
        <v>0</v>
      </c>
      <c r="BL53" s="83">
        <v>0</v>
      </c>
      <c r="BW53"/>
      <c r="BX53"/>
      <c r="BY53"/>
      <c r="BZ53"/>
    </row>
    <row r="54" spans="1:78" s="10" customFormat="1" x14ac:dyDescent="0.3">
      <c r="A54" s="26" t="s">
        <v>25</v>
      </c>
      <c r="B54" s="38" t="s">
        <v>24</v>
      </c>
      <c r="C54" s="39">
        <v>89972</v>
      </c>
      <c r="D54" s="38">
        <v>0</v>
      </c>
      <c r="E54" s="38">
        <v>0</v>
      </c>
      <c r="F54" s="38">
        <v>0</v>
      </c>
      <c r="G54" s="38"/>
      <c r="H54" s="38">
        <v>0</v>
      </c>
      <c r="I54" s="38">
        <v>0</v>
      </c>
      <c r="J54" s="38">
        <v>0</v>
      </c>
      <c r="K54" s="38">
        <v>89972</v>
      </c>
      <c r="L54" s="40">
        <v>0</v>
      </c>
      <c r="M54" s="39">
        <v>7</v>
      </c>
      <c r="N54" s="39">
        <v>0</v>
      </c>
      <c r="O54" s="39">
        <v>0</v>
      </c>
      <c r="P54" s="39">
        <v>0</v>
      </c>
      <c r="Q54" s="39">
        <v>0</v>
      </c>
      <c r="R54" s="39">
        <v>0</v>
      </c>
      <c r="S54" s="39">
        <v>0</v>
      </c>
      <c r="T54" s="39">
        <v>0</v>
      </c>
      <c r="U54" s="39">
        <v>0</v>
      </c>
      <c r="V54" s="39">
        <v>0</v>
      </c>
      <c r="W54" s="39">
        <v>0</v>
      </c>
      <c r="X54" s="39">
        <v>0</v>
      </c>
      <c r="Y54" s="39">
        <v>0</v>
      </c>
      <c r="Z54" s="39">
        <v>0</v>
      </c>
      <c r="AA54" s="39">
        <v>5579</v>
      </c>
      <c r="AB54" s="39">
        <v>0</v>
      </c>
      <c r="AC54" s="39">
        <v>0</v>
      </c>
      <c r="AD54" s="39">
        <v>13</v>
      </c>
      <c r="AE54" s="39">
        <v>0</v>
      </c>
      <c r="AF54" s="39">
        <v>0</v>
      </c>
      <c r="AG54" s="39">
        <v>3</v>
      </c>
      <c r="AH54" s="39">
        <v>0</v>
      </c>
      <c r="AI54" s="39">
        <v>0</v>
      </c>
      <c r="AJ54" s="39">
        <v>0</v>
      </c>
      <c r="AK54" s="39">
        <v>0</v>
      </c>
      <c r="AL54" s="39">
        <v>0</v>
      </c>
      <c r="AM54" s="39">
        <v>0</v>
      </c>
      <c r="AN54" s="39">
        <v>0</v>
      </c>
      <c r="AO54" s="39">
        <v>2</v>
      </c>
      <c r="AP54" s="39">
        <v>4621</v>
      </c>
      <c r="AQ54" s="39">
        <v>3318</v>
      </c>
      <c r="AR54" s="39">
        <v>71</v>
      </c>
      <c r="AS54" s="39">
        <v>72</v>
      </c>
      <c r="AT54" s="39">
        <v>0</v>
      </c>
      <c r="AU54" s="39">
        <v>9898</v>
      </c>
      <c r="AV54" s="39">
        <v>2917</v>
      </c>
      <c r="AW54" s="39">
        <v>0</v>
      </c>
      <c r="AX54" s="39">
        <v>0</v>
      </c>
      <c r="AY54" s="39">
        <v>13</v>
      </c>
      <c r="AZ54" s="39">
        <v>12</v>
      </c>
      <c r="BA54" s="39">
        <v>0</v>
      </c>
      <c r="BB54" s="39">
        <v>0</v>
      </c>
      <c r="BC54" s="39">
        <v>0</v>
      </c>
      <c r="BD54" s="39">
        <v>8037</v>
      </c>
      <c r="BE54" s="39">
        <v>13357</v>
      </c>
      <c r="BF54" s="39">
        <v>42052</v>
      </c>
      <c r="BG54" s="39">
        <v>0</v>
      </c>
      <c r="BH54" s="41">
        <v>89972</v>
      </c>
      <c r="BI54" s="42"/>
      <c r="BJ54" s="41">
        <v>0</v>
      </c>
      <c r="BL54" s="83">
        <v>0</v>
      </c>
      <c r="BW54"/>
      <c r="BX54"/>
      <c r="BY54"/>
      <c r="BZ54"/>
    </row>
    <row r="55" spans="1:78" s="10" customFormat="1" ht="15" thickBot="1" x14ac:dyDescent="0.35">
      <c r="A55" s="33" t="s">
        <v>23</v>
      </c>
      <c r="B55" s="38" t="s">
        <v>22</v>
      </c>
      <c r="C55" s="39">
        <v>256277</v>
      </c>
      <c r="D55" s="38">
        <v>0</v>
      </c>
      <c r="E55" s="38">
        <v>0</v>
      </c>
      <c r="F55" s="38">
        <v>0</v>
      </c>
      <c r="G55" s="38"/>
      <c r="H55" s="38">
        <v>0</v>
      </c>
      <c r="I55" s="38">
        <v>0</v>
      </c>
      <c r="J55" s="38">
        <v>0</v>
      </c>
      <c r="K55" s="38">
        <v>256277</v>
      </c>
      <c r="L55" s="40">
        <v>0</v>
      </c>
      <c r="M55" s="39">
        <v>0</v>
      </c>
      <c r="N55" s="39">
        <v>0</v>
      </c>
      <c r="O55" s="39">
        <v>0</v>
      </c>
      <c r="P55" s="39">
        <v>0</v>
      </c>
      <c r="Q55" s="39">
        <v>0</v>
      </c>
      <c r="R55" s="39">
        <v>0</v>
      </c>
      <c r="S55" s="39">
        <v>0</v>
      </c>
      <c r="T55" s="39">
        <v>0</v>
      </c>
      <c r="U55" s="39">
        <v>0</v>
      </c>
      <c r="V55" s="39">
        <v>0</v>
      </c>
      <c r="W55" s="39">
        <v>0</v>
      </c>
      <c r="X55" s="39">
        <v>0</v>
      </c>
      <c r="Y55" s="39">
        <v>0</v>
      </c>
      <c r="Z55" s="39">
        <v>0</v>
      </c>
      <c r="AA55" s="39">
        <v>0</v>
      </c>
      <c r="AB55" s="39">
        <v>0</v>
      </c>
      <c r="AC55" s="39">
        <v>0</v>
      </c>
      <c r="AD55" s="39">
        <v>0</v>
      </c>
      <c r="AE55" s="39">
        <v>0</v>
      </c>
      <c r="AF55" s="39">
        <v>0</v>
      </c>
      <c r="AG55" s="39">
        <v>0</v>
      </c>
      <c r="AH55" s="39">
        <v>0</v>
      </c>
      <c r="AI55" s="39">
        <v>0</v>
      </c>
      <c r="AJ55" s="39">
        <v>0</v>
      </c>
      <c r="AK55" s="39">
        <v>0</v>
      </c>
      <c r="AL55" s="39">
        <v>0</v>
      </c>
      <c r="AM55" s="39">
        <v>0</v>
      </c>
      <c r="AN55" s="39">
        <v>0</v>
      </c>
      <c r="AO55" s="39">
        <v>0</v>
      </c>
      <c r="AP55" s="39">
        <v>0</v>
      </c>
      <c r="AQ55" s="39">
        <v>0</v>
      </c>
      <c r="AR55" s="39">
        <v>0</v>
      </c>
      <c r="AS55" s="39">
        <v>0</v>
      </c>
      <c r="AT55" s="39">
        <v>0</v>
      </c>
      <c r="AU55" s="39">
        <v>0</v>
      </c>
      <c r="AV55" s="39">
        <v>0</v>
      </c>
      <c r="AW55" s="39">
        <v>0</v>
      </c>
      <c r="AX55" s="39">
        <v>0</v>
      </c>
      <c r="AY55" s="39">
        <v>0</v>
      </c>
      <c r="AZ55" s="39">
        <v>0</v>
      </c>
      <c r="BA55" s="39">
        <v>0</v>
      </c>
      <c r="BB55" s="39">
        <v>0</v>
      </c>
      <c r="BC55" s="39">
        <v>0</v>
      </c>
      <c r="BD55" s="39">
        <v>0</v>
      </c>
      <c r="BE55" s="39">
        <v>0</v>
      </c>
      <c r="BF55" s="39">
        <v>0</v>
      </c>
      <c r="BG55" s="39">
        <v>0</v>
      </c>
      <c r="BH55" s="41">
        <v>0</v>
      </c>
      <c r="BI55" s="44"/>
      <c r="BJ55" s="45">
        <v>256277</v>
      </c>
      <c r="BL55" s="83">
        <v>0</v>
      </c>
      <c r="BW55"/>
      <c r="BX55"/>
      <c r="BY55"/>
      <c r="BZ55"/>
    </row>
    <row r="56" spans="1:78" s="51" customFormat="1" ht="21.75" customHeight="1" thickTop="1" thickBot="1" x14ac:dyDescent="0.3">
      <c r="A56" s="46"/>
      <c r="B56" s="47">
        <v>0</v>
      </c>
      <c r="C56" s="48">
        <v>38368773</v>
      </c>
      <c r="D56" s="48">
        <v>0</v>
      </c>
      <c r="E56" s="48">
        <v>0</v>
      </c>
      <c r="F56" s="48">
        <v>505354</v>
      </c>
      <c r="G56" s="48">
        <v>0</v>
      </c>
      <c r="H56" s="48">
        <v>43670</v>
      </c>
      <c r="I56" s="48">
        <v>228308</v>
      </c>
      <c r="J56" s="48">
        <v>378300</v>
      </c>
      <c r="K56" s="49">
        <v>37213141</v>
      </c>
      <c r="L56" s="47">
        <v>1277998</v>
      </c>
      <c r="M56" s="47">
        <v>2270360</v>
      </c>
      <c r="N56" s="47">
        <v>624704</v>
      </c>
      <c r="O56" s="47">
        <v>270449</v>
      </c>
      <c r="P56" s="47">
        <v>225590</v>
      </c>
      <c r="Q56" s="47">
        <v>224601</v>
      </c>
      <c r="R56" s="47">
        <v>954265</v>
      </c>
      <c r="S56" s="47">
        <v>352415</v>
      </c>
      <c r="T56" s="47">
        <v>517294</v>
      </c>
      <c r="U56" s="47">
        <v>838071</v>
      </c>
      <c r="V56" s="47">
        <v>164874</v>
      </c>
      <c r="W56" s="47">
        <v>836571</v>
      </c>
      <c r="X56" s="47">
        <v>341710</v>
      </c>
      <c r="Y56" s="47">
        <v>154783</v>
      </c>
      <c r="Z56" s="47">
        <v>86877</v>
      </c>
      <c r="AA56" s="47">
        <v>127245</v>
      </c>
      <c r="AB56" s="47">
        <v>25080</v>
      </c>
      <c r="AC56" s="47">
        <v>141739</v>
      </c>
      <c r="AD56" s="47">
        <v>158127</v>
      </c>
      <c r="AE56" s="47">
        <v>1222357</v>
      </c>
      <c r="AF56" s="47">
        <v>507284</v>
      </c>
      <c r="AG56" s="47">
        <v>114340</v>
      </c>
      <c r="AH56" s="47">
        <v>175909</v>
      </c>
      <c r="AI56" s="47">
        <v>963301</v>
      </c>
      <c r="AJ56" s="47">
        <v>79</v>
      </c>
      <c r="AK56" s="47">
        <v>26284</v>
      </c>
      <c r="AL56" s="47">
        <v>1946</v>
      </c>
      <c r="AM56" s="47">
        <v>17661</v>
      </c>
      <c r="AN56" s="47">
        <v>282038</v>
      </c>
      <c r="AO56" s="47">
        <v>149793</v>
      </c>
      <c r="AP56" s="47">
        <v>498846</v>
      </c>
      <c r="AQ56" s="47">
        <v>129024</v>
      </c>
      <c r="AR56" s="47">
        <v>1339660</v>
      </c>
      <c r="AS56" s="47">
        <v>5059685</v>
      </c>
      <c r="AT56" s="47">
        <v>3147507</v>
      </c>
      <c r="AU56" s="47">
        <v>1644556</v>
      </c>
      <c r="AV56" s="47">
        <v>1180083</v>
      </c>
      <c r="AW56" s="47">
        <v>720717</v>
      </c>
      <c r="AX56" s="47">
        <v>1158890</v>
      </c>
      <c r="AY56" s="47">
        <v>531245</v>
      </c>
      <c r="AZ56" s="47">
        <v>484294</v>
      </c>
      <c r="BA56" s="47">
        <v>863989</v>
      </c>
      <c r="BB56" s="47">
        <v>999085</v>
      </c>
      <c r="BC56" s="47">
        <v>365934</v>
      </c>
      <c r="BD56" s="47">
        <v>34916</v>
      </c>
      <c r="BE56" s="47">
        <v>294183</v>
      </c>
      <c r="BF56" s="47">
        <v>182674</v>
      </c>
      <c r="BG56" s="47">
        <v>0</v>
      </c>
      <c r="BH56" s="47">
        <v>31689033</v>
      </c>
      <c r="BI56" s="50">
        <v>0</v>
      </c>
      <c r="BJ56" s="49">
        <v>5524108</v>
      </c>
      <c r="BK56" s="10"/>
      <c r="BL56" s="83">
        <v>0</v>
      </c>
      <c r="BM56" s="10"/>
      <c r="BN56" s="10"/>
      <c r="BO56" s="10"/>
      <c r="BP56" s="10"/>
      <c r="BQ56" s="10"/>
      <c r="BR56" s="10"/>
      <c r="BS56" s="10"/>
    </row>
    <row r="57" spans="1:78" s="51" customFormat="1" ht="21.75" customHeight="1" thickTop="1" thickBot="1" x14ac:dyDescent="0.35">
      <c r="B57" s="52"/>
      <c r="C57" s="52"/>
      <c r="D57" s="52"/>
      <c r="E57" s="52"/>
      <c r="F57" s="52"/>
      <c r="G57" s="52"/>
      <c r="H57" s="52"/>
      <c r="I57" s="52"/>
      <c r="J57" s="52"/>
      <c r="K57" s="52"/>
      <c r="L57" s="52"/>
      <c r="M57" s="52"/>
      <c r="N57" s="52"/>
      <c r="O57" s="52"/>
      <c r="P57" s="52"/>
      <c r="Q57" s="52"/>
      <c r="R57" s="52"/>
      <c r="S57" s="52"/>
      <c r="T57" s="52"/>
      <c r="U57" s="52"/>
      <c r="V57" s="52"/>
      <c r="W57" s="52"/>
      <c r="X57" s="52"/>
      <c r="Y57" s="52"/>
      <c r="Z57" s="52"/>
      <c r="AA57" s="52"/>
      <c r="AB57" s="52"/>
      <c r="AC57" s="52"/>
      <c r="AD57" s="52"/>
      <c r="AE57" s="52"/>
      <c r="AF57" s="52"/>
      <c r="AG57" s="52"/>
      <c r="AH57" s="52"/>
      <c r="AI57" s="52"/>
      <c r="AJ57" s="52"/>
      <c r="AK57" s="52"/>
      <c r="AL57" s="52"/>
      <c r="AM57" s="52"/>
      <c r="AN57" s="52"/>
      <c r="AO57" s="52"/>
      <c r="AP57" s="52"/>
      <c r="AQ57" s="52"/>
      <c r="AR57" s="52"/>
      <c r="AS57" s="52"/>
      <c r="AT57" s="52"/>
      <c r="AU57" s="52"/>
      <c r="AV57" s="52"/>
      <c r="AW57" s="52"/>
      <c r="AX57" s="52"/>
      <c r="AY57" s="52"/>
      <c r="AZ57" s="52"/>
      <c r="BA57" s="52"/>
      <c r="BB57" s="52"/>
      <c r="BC57" s="52"/>
      <c r="BD57" s="52"/>
      <c r="BE57" s="52"/>
      <c r="BF57" s="52"/>
      <c r="BG57" s="52"/>
      <c r="BH57" s="52"/>
      <c r="BI57" s="52"/>
      <c r="BJ57" s="52"/>
      <c r="BK57" s="52"/>
      <c r="BL57" s="52"/>
      <c r="BM57" s="52"/>
      <c r="BN57" s="52"/>
      <c r="BO57" s="52"/>
      <c r="BP57" s="52"/>
      <c r="BQ57" s="53"/>
      <c r="BR57" s="53"/>
    </row>
    <row r="58" spans="1:78" s="10" customFormat="1" ht="15.6" thickTop="1" thickBot="1" x14ac:dyDescent="0.35">
      <c r="L58" s="14" t="s">
        <v>178</v>
      </c>
      <c r="M58" s="15"/>
      <c r="N58" s="15"/>
      <c r="O58" s="15"/>
      <c r="P58" s="15"/>
      <c r="Q58" s="15"/>
      <c r="R58" s="15"/>
      <c r="S58" s="15"/>
      <c r="T58" s="15"/>
      <c r="U58" s="15"/>
      <c r="V58" s="15"/>
      <c r="W58" s="15"/>
      <c r="X58" s="15"/>
      <c r="Y58" s="15"/>
      <c r="Z58" s="15"/>
      <c r="AA58" s="15"/>
      <c r="AB58" s="15"/>
      <c r="AC58" s="15"/>
      <c r="AD58" s="15"/>
      <c r="AE58" s="15"/>
      <c r="AF58" s="15"/>
      <c r="AG58" s="15"/>
      <c r="AH58" s="15"/>
      <c r="AI58" s="15"/>
      <c r="AJ58" s="15"/>
      <c r="AK58" s="15"/>
      <c r="AL58" s="15"/>
      <c r="AM58" s="15"/>
      <c r="AN58" s="15"/>
      <c r="AO58" s="15"/>
      <c r="AP58" s="15"/>
      <c r="AQ58" s="15"/>
      <c r="AR58" s="15"/>
      <c r="AS58" s="15"/>
      <c r="AT58" s="15"/>
      <c r="AU58" s="15"/>
      <c r="AV58" s="15"/>
      <c r="AW58" s="15"/>
      <c r="AX58" s="15"/>
      <c r="AY58" s="15"/>
      <c r="AZ58" s="15"/>
      <c r="BA58" s="15"/>
      <c r="BB58" s="15"/>
      <c r="BC58" s="15"/>
      <c r="BD58" s="15"/>
      <c r="BE58" s="15"/>
      <c r="BF58" s="15"/>
      <c r="BG58" s="15"/>
      <c r="BH58" s="16"/>
      <c r="BT58" s="12"/>
      <c r="BW58"/>
      <c r="BX58"/>
      <c r="BY58"/>
      <c r="BZ58"/>
    </row>
    <row r="59" spans="1:78" s="10" customFormat="1" ht="80.400000000000006" thickTop="1" thickBot="1" x14ac:dyDescent="0.35">
      <c r="A59" s="17" t="s">
        <v>177</v>
      </c>
      <c r="B59" s="54"/>
      <c r="C59" s="19" t="s">
        <v>176</v>
      </c>
      <c r="D59" s="19" t="s">
        <v>175</v>
      </c>
      <c r="E59" s="19" t="s">
        <v>174</v>
      </c>
      <c r="F59" s="19" t="s">
        <v>173</v>
      </c>
      <c r="G59" s="19" t="s">
        <v>172</v>
      </c>
      <c r="H59" s="19" t="s">
        <v>171</v>
      </c>
      <c r="I59" s="19" t="s">
        <v>170</v>
      </c>
      <c r="J59" s="20" t="s">
        <v>169</v>
      </c>
      <c r="K59" s="21" t="s">
        <v>168</v>
      </c>
      <c r="L59" s="22" t="s">
        <v>167</v>
      </c>
      <c r="M59" s="23" t="s">
        <v>166</v>
      </c>
      <c r="N59" s="23" t="s">
        <v>165</v>
      </c>
      <c r="O59" s="23" t="s">
        <v>164</v>
      </c>
      <c r="P59" s="23" t="s">
        <v>163</v>
      </c>
      <c r="Q59" s="23" t="s">
        <v>162</v>
      </c>
      <c r="R59" s="23" t="s">
        <v>161</v>
      </c>
      <c r="S59" s="23" t="s">
        <v>160</v>
      </c>
      <c r="T59" s="23" t="s">
        <v>159</v>
      </c>
      <c r="U59" s="23" t="s">
        <v>158</v>
      </c>
      <c r="V59" s="23" t="s">
        <v>157</v>
      </c>
      <c r="W59" s="23" t="s">
        <v>156</v>
      </c>
      <c r="X59" s="23" t="s">
        <v>155</v>
      </c>
      <c r="Y59" s="23" t="s">
        <v>154</v>
      </c>
      <c r="Z59" s="23" t="s">
        <v>153</v>
      </c>
      <c r="AA59" s="23" t="s">
        <v>85</v>
      </c>
      <c r="AB59" s="23" t="s">
        <v>152</v>
      </c>
      <c r="AC59" s="23" t="s">
        <v>151</v>
      </c>
      <c r="AD59" s="23" t="s">
        <v>150</v>
      </c>
      <c r="AE59" s="23" t="s">
        <v>149</v>
      </c>
      <c r="AF59" s="23" t="s">
        <v>148</v>
      </c>
      <c r="AG59" s="23" t="s">
        <v>147</v>
      </c>
      <c r="AH59" s="23" t="s">
        <v>146</v>
      </c>
      <c r="AI59" s="23" t="s">
        <v>145</v>
      </c>
      <c r="AJ59" s="23" t="s">
        <v>144</v>
      </c>
      <c r="AK59" s="23" t="s">
        <v>143</v>
      </c>
      <c r="AL59" s="23" t="s">
        <v>142</v>
      </c>
      <c r="AM59" s="23" t="s">
        <v>141</v>
      </c>
      <c r="AN59" s="23" t="s">
        <v>140</v>
      </c>
      <c r="AO59" s="23" t="s">
        <v>57</v>
      </c>
      <c r="AP59" s="23" t="s">
        <v>55</v>
      </c>
      <c r="AQ59" s="23" t="s">
        <v>53</v>
      </c>
      <c r="AR59" s="23" t="s">
        <v>139</v>
      </c>
      <c r="AS59" s="23" t="s">
        <v>217</v>
      </c>
      <c r="AT59" s="23" t="s">
        <v>138</v>
      </c>
      <c r="AU59" s="23" t="s">
        <v>137</v>
      </c>
      <c r="AV59" s="23" t="s">
        <v>136</v>
      </c>
      <c r="AW59" s="23" t="s">
        <v>135</v>
      </c>
      <c r="AX59" s="23" t="s">
        <v>134</v>
      </c>
      <c r="AY59" s="23" t="s">
        <v>38</v>
      </c>
      <c r="AZ59" s="23" t="s">
        <v>36</v>
      </c>
      <c r="BA59" s="23" t="s">
        <v>34</v>
      </c>
      <c r="BB59" s="23" t="s">
        <v>32</v>
      </c>
      <c r="BC59" s="23" t="s">
        <v>133</v>
      </c>
      <c r="BD59" s="23" t="s">
        <v>28</v>
      </c>
      <c r="BE59" s="23" t="s">
        <v>26</v>
      </c>
      <c r="BF59" s="23" t="s">
        <v>24</v>
      </c>
      <c r="BG59" s="23" t="s">
        <v>22</v>
      </c>
      <c r="BH59" s="21" t="s">
        <v>132</v>
      </c>
      <c r="BI59" s="25" t="s">
        <v>131</v>
      </c>
      <c r="BJ59" s="24" t="s">
        <v>130</v>
      </c>
      <c r="BK59" s="55" t="s">
        <v>129</v>
      </c>
      <c r="BL59" s="56"/>
      <c r="BM59" s="57"/>
      <c r="BN59" s="58"/>
      <c r="BO59" s="58"/>
      <c r="BP59" s="58"/>
      <c r="BQ59" s="59" t="s">
        <v>128</v>
      </c>
      <c r="BR59" s="19" t="s">
        <v>127</v>
      </c>
      <c r="BS59" s="21" t="s">
        <v>126</v>
      </c>
      <c r="BW59"/>
      <c r="BX59"/>
      <c r="BY59"/>
      <c r="BZ59"/>
    </row>
    <row r="60" spans="1:78" s="10" customFormat="1" ht="15" thickTop="1" x14ac:dyDescent="0.3">
      <c r="A60" s="60"/>
      <c r="B60" s="61"/>
      <c r="C60" s="28"/>
      <c r="D60" s="27"/>
      <c r="E60" s="27"/>
      <c r="F60" s="27"/>
      <c r="G60" s="27"/>
      <c r="H60" s="27"/>
      <c r="I60" s="27"/>
      <c r="J60" s="27"/>
      <c r="K60" s="27"/>
      <c r="L60" s="29"/>
      <c r="M60" s="28"/>
      <c r="N60" s="28"/>
      <c r="O60" s="28"/>
      <c r="P60" s="28"/>
      <c r="Q60" s="28"/>
      <c r="R60" s="28"/>
      <c r="S60" s="28"/>
      <c r="T60" s="28"/>
      <c r="U60" s="28"/>
      <c r="V60" s="28"/>
      <c r="W60" s="28"/>
      <c r="X60" s="28"/>
      <c r="Y60" s="28"/>
      <c r="Z60" s="28"/>
      <c r="AA60" s="28"/>
      <c r="AB60" s="28"/>
      <c r="AC60" s="28"/>
      <c r="AD60" s="28"/>
      <c r="AE60" s="28"/>
      <c r="AF60" s="28"/>
      <c r="AG60" s="28"/>
      <c r="AH60" s="28"/>
      <c r="AI60" s="28"/>
      <c r="AJ60" s="28"/>
      <c r="AK60" s="28"/>
      <c r="AL60" s="28"/>
      <c r="AM60" s="28"/>
      <c r="AN60" s="28"/>
      <c r="AO60" s="28"/>
      <c r="AP60" s="28"/>
      <c r="AQ60" s="28"/>
      <c r="AR60" s="28"/>
      <c r="AS60" s="28"/>
      <c r="AT60" s="28"/>
      <c r="AU60" s="28"/>
      <c r="AV60" s="28"/>
      <c r="AW60" s="28"/>
      <c r="AX60" s="28"/>
      <c r="AY60" s="28"/>
      <c r="AZ60" s="28"/>
      <c r="BA60" s="28"/>
      <c r="BB60" s="28"/>
      <c r="BC60" s="28"/>
      <c r="BD60" s="28"/>
      <c r="BE60" s="28"/>
      <c r="BF60" s="28"/>
      <c r="BG60" s="62"/>
      <c r="BH60" s="63"/>
      <c r="BI60" s="43"/>
      <c r="BJ60" s="64"/>
      <c r="BK60" s="65" t="s">
        <v>125</v>
      </c>
      <c r="BL60" s="66" t="s">
        <v>124</v>
      </c>
      <c r="BM60" s="67"/>
      <c r="BN60" s="68"/>
      <c r="BO60" s="69" t="s">
        <v>123</v>
      </c>
      <c r="BP60" s="70" t="s">
        <v>122</v>
      </c>
      <c r="BQ60" s="27"/>
      <c r="BR60" s="71"/>
      <c r="BS60" s="30"/>
      <c r="BW60"/>
      <c r="BX60"/>
      <c r="BY60"/>
      <c r="BZ60"/>
    </row>
    <row r="61" spans="1:78" s="10" customFormat="1" ht="15" thickBot="1" x14ac:dyDescent="0.35">
      <c r="A61" s="72"/>
      <c r="B61" s="73"/>
      <c r="C61" s="35"/>
      <c r="D61" s="34"/>
      <c r="E61" s="34"/>
      <c r="F61" s="34"/>
      <c r="G61" s="34"/>
      <c r="H61" s="34"/>
      <c r="I61" s="34"/>
      <c r="J61" s="34"/>
      <c r="K61" s="34"/>
      <c r="L61" s="36" t="s">
        <v>116</v>
      </c>
      <c r="M61" s="35" t="s">
        <v>114</v>
      </c>
      <c r="N61" s="35" t="s">
        <v>112</v>
      </c>
      <c r="O61" s="35" t="s">
        <v>110</v>
      </c>
      <c r="P61" s="35" t="s">
        <v>108</v>
      </c>
      <c r="Q61" s="35" t="s">
        <v>106</v>
      </c>
      <c r="R61" s="35" t="s">
        <v>104</v>
      </c>
      <c r="S61" s="35" t="s">
        <v>102</v>
      </c>
      <c r="T61" s="35" t="s">
        <v>100</v>
      </c>
      <c r="U61" s="35" t="s">
        <v>98</v>
      </c>
      <c r="V61" s="35" t="s">
        <v>96</v>
      </c>
      <c r="W61" s="35" t="s">
        <v>94</v>
      </c>
      <c r="X61" s="35" t="s">
        <v>92</v>
      </c>
      <c r="Y61" s="35" t="s">
        <v>90</v>
      </c>
      <c r="Z61" s="35" t="s">
        <v>88</v>
      </c>
      <c r="AA61" s="35" t="s">
        <v>86</v>
      </c>
      <c r="AB61" s="35" t="s">
        <v>84</v>
      </c>
      <c r="AC61" s="35" t="s">
        <v>82</v>
      </c>
      <c r="AD61" s="35" t="s">
        <v>80</v>
      </c>
      <c r="AE61" s="35" t="s">
        <v>78</v>
      </c>
      <c r="AF61" s="35" t="s">
        <v>76</v>
      </c>
      <c r="AG61" s="35" t="s">
        <v>74</v>
      </c>
      <c r="AH61" s="35" t="s">
        <v>72</v>
      </c>
      <c r="AI61" s="35" t="s">
        <v>70</v>
      </c>
      <c r="AJ61" s="35" t="s">
        <v>68</v>
      </c>
      <c r="AK61" s="35" t="s">
        <v>66</v>
      </c>
      <c r="AL61" s="35" t="s">
        <v>64</v>
      </c>
      <c r="AM61" s="35" t="s">
        <v>62</v>
      </c>
      <c r="AN61" s="35" t="s">
        <v>60</v>
      </c>
      <c r="AO61" s="35" t="s">
        <v>58</v>
      </c>
      <c r="AP61" s="35" t="s">
        <v>56</v>
      </c>
      <c r="AQ61" s="35" t="s">
        <v>54</v>
      </c>
      <c r="AR61" s="35" t="s">
        <v>52</v>
      </c>
      <c r="AS61" s="35" t="s">
        <v>50</v>
      </c>
      <c r="AT61" s="35" t="s">
        <v>49</v>
      </c>
      <c r="AU61" s="35" t="s">
        <v>47</v>
      </c>
      <c r="AV61" s="35" t="s">
        <v>45</v>
      </c>
      <c r="AW61" s="35" t="s">
        <v>43</v>
      </c>
      <c r="AX61" s="35" t="s">
        <v>41</v>
      </c>
      <c r="AY61" s="35" t="s">
        <v>39</v>
      </c>
      <c r="AZ61" s="35" t="s">
        <v>37</v>
      </c>
      <c r="BA61" s="35" t="s">
        <v>35</v>
      </c>
      <c r="BB61" s="35" t="s">
        <v>33</v>
      </c>
      <c r="BC61" s="35" t="s">
        <v>31</v>
      </c>
      <c r="BD61" s="35" t="s">
        <v>29</v>
      </c>
      <c r="BE61" s="35" t="s">
        <v>27</v>
      </c>
      <c r="BF61" s="35" t="s">
        <v>25</v>
      </c>
      <c r="BG61" s="35" t="s">
        <v>23</v>
      </c>
      <c r="BH61" s="73"/>
      <c r="BI61" s="45"/>
      <c r="BJ61" s="74"/>
      <c r="BK61" s="75" t="s">
        <v>121</v>
      </c>
      <c r="BL61" s="44" t="s">
        <v>120</v>
      </c>
      <c r="BM61" s="76" t="s">
        <v>119</v>
      </c>
      <c r="BN61" s="77" t="s">
        <v>118</v>
      </c>
      <c r="BO61" s="78" t="s">
        <v>117</v>
      </c>
      <c r="BP61" s="78"/>
      <c r="BQ61" s="74"/>
      <c r="BR61" s="79"/>
      <c r="BS61" s="45"/>
      <c r="BW61"/>
      <c r="BX61"/>
      <c r="BY61"/>
      <c r="BZ61"/>
    </row>
    <row r="62" spans="1:78" s="10" customFormat="1" ht="15" thickTop="1" x14ac:dyDescent="0.3">
      <c r="A62" s="60" t="s">
        <v>116</v>
      </c>
      <c r="B62" s="41" t="s">
        <v>115</v>
      </c>
      <c r="C62" s="39">
        <v>2188199</v>
      </c>
      <c r="D62" s="38"/>
      <c r="E62" s="38"/>
      <c r="F62" s="38"/>
      <c r="G62" s="38"/>
      <c r="H62" s="38"/>
      <c r="I62" s="38"/>
      <c r="J62" s="38"/>
      <c r="K62" s="38"/>
      <c r="L62" s="40">
        <v>137320</v>
      </c>
      <c r="M62" s="39">
        <v>3287</v>
      </c>
      <c r="N62" s="39">
        <v>20000</v>
      </c>
      <c r="O62" s="39">
        <v>204</v>
      </c>
      <c r="P62" s="39">
        <v>0</v>
      </c>
      <c r="Q62" s="39">
        <v>0</v>
      </c>
      <c r="R62" s="39">
        <v>0</v>
      </c>
      <c r="S62" s="39">
        <v>443</v>
      </c>
      <c r="T62" s="39">
        <v>0</v>
      </c>
      <c r="U62" s="39">
        <v>580093</v>
      </c>
      <c r="V62" s="39">
        <v>0</v>
      </c>
      <c r="W62" s="39">
        <v>0</v>
      </c>
      <c r="X62" s="39">
        <v>4798</v>
      </c>
      <c r="Y62" s="39">
        <v>2408</v>
      </c>
      <c r="Z62" s="39">
        <v>0</v>
      </c>
      <c r="AA62" s="39">
        <v>98</v>
      </c>
      <c r="AB62" s="39">
        <v>0</v>
      </c>
      <c r="AC62" s="39">
        <v>0</v>
      </c>
      <c r="AD62" s="39">
        <v>0</v>
      </c>
      <c r="AE62" s="39">
        <v>0</v>
      </c>
      <c r="AF62" s="39">
        <v>0</v>
      </c>
      <c r="AG62" s="39">
        <v>0</v>
      </c>
      <c r="AH62" s="39">
        <v>0</v>
      </c>
      <c r="AI62" s="39">
        <v>0</v>
      </c>
      <c r="AJ62" s="39">
        <v>0</v>
      </c>
      <c r="AK62" s="39">
        <v>0</v>
      </c>
      <c r="AL62" s="39">
        <v>0</v>
      </c>
      <c r="AM62" s="39">
        <v>0</v>
      </c>
      <c r="AN62" s="39">
        <v>0</v>
      </c>
      <c r="AO62" s="39">
        <v>0</v>
      </c>
      <c r="AP62" s="39">
        <v>0</v>
      </c>
      <c r="AQ62" s="39">
        <v>0</v>
      </c>
      <c r="AR62" s="39">
        <v>0</v>
      </c>
      <c r="AS62" s="39">
        <v>0</v>
      </c>
      <c r="AT62" s="39">
        <v>0</v>
      </c>
      <c r="AU62" s="39">
        <v>113110</v>
      </c>
      <c r="AV62" s="39">
        <v>0</v>
      </c>
      <c r="AW62" s="39">
        <v>0</v>
      </c>
      <c r="AX62" s="39">
        <v>0</v>
      </c>
      <c r="AY62" s="39">
        <v>0</v>
      </c>
      <c r="AZ62" s="39">
        <v>0</v>
      </c>
      <c r="BA62" s="39">
        <v>0</v>
      </c>
      <c r="BB62" s="39">
        <v>0</v>
      </c>
      <c r="BC62" s="39">
        <v>0</v>
      </c>
      <c r="BD62" s="39">
        <v>0</v>
      </c>
      <c r="BE62" s="39">
        <v>0</v>
      </c>
      <c r="BF62" s="39">
        <v>0</v>
      </c>
      <c r="BG62" s="80">
        <v>0</v>
      </c>
      <c r="BH62" s="81">
        <v>861761</v>
      </c>
      <c r="BI62" s="41"/>
      <c r="BJ62" s="38">
        <v>4602</v>
      </c>
      <c r="BK62" s="82">
        <v>1227073</v>
      </c>
      <c r="BL62" s="40">
        <v>1227073</v>
      </c>
      <c r="BM62" s="83">
        <v>384700</v>
      </c>
      <c r="BN62" s="38">
        <v>842373</v>
      </c>
      <c r="BO62" s="84">
        <v>0</v>
      </c>
      <c r="BP62" s="84">
        <v>0</v>
      </c>
      <c r="BQ62" s="38">
        <v>9998</v>
      </c>
      <c r="BR62" s="85">
        <v>84765</v>
      </c>
      <c r="BS62" s="41">
        <v>0</v>
      </c>
      <c r="BW62"/>
      <c r="BX62"/>
      <c r="BY62"/>
      <c r="BZ62"/>
    </row>
    <row r="63" spans="1:78" s="10" customFormat="1" x14ac:dyDescent="0.3">
      <c r="A63" s="60" t="s">
        <v>114</v>
      </c>
      <c r="B63" s="41" t="s">
        <v>113</v>
      </c>
      <c r="C63" s="39">
        <v>3193651</v>
      </c>
      <c r="D63" s="38"/>
      <c r="E63" s="38"/>
      <c r="F63" s="38"/>
      <c r="G63" s="38"/>
      <c r="H63" s="38"/>
      <c r="I63" s="38"/>
      <c r="J63" s="38"/>
      <c r="K63" s="38"/>
      <c r="L63" s="40">
        <v>140</v>
      </c>
      <c r="M63" s="39">
        <v>118210</v>
      </c>
      <c r="N63" s="39">
        <v>192</v>
      </c>
      <c r="O63" s="39">
        <v>54226</v>
      </c>
      <c r="P63" s="39">
        <v>1947</v>
      </c>
      <c r="Q63" s="39">
        <v>243</v>
      </c>
      <c r="R63" s="39">
        <v>200</v>
      </c>
      <c r="S63" s="39">
        <v>1182</v>
      </c>
      <c r="T63" s="39">
        <v>25712</v>
      </c>
      <c r="U63" s="39">
        <v>546</v>
      </c>
      <c r="V63" s="39">
        <v>426</v>
      </c>
      <c r="W63" s="39">
        <v>484701</v>
      </c>
      <c r="X63" s="39">
        <v>14522</v>
      </c>
      <c r="Y63" s="39">
        <v>883</v>
      </c>
      <c r="Z63" s="39">
        <v>47046</v>
      </c>
      <c r="AA63" s="39">
        <v>26084</v>
      </c>
      <c r="AB63" s="39">
        <v>172</v>
      </c>
      <c r="AC63" s="39">
        <v>213</v>
      </c>
      <c r="AD63" s="39">
        <v>3105</v>
      </c>
      <c r="AE63" s="39">
        <v>335</v>
      </c>
      <c r="AF63" s="39">
        <v>10883</v>
      </c>
      <c r="AG63" s="39">
        <v>41486</v>
      </c>
      <c r="AH63" s="39">
        <v>157</v>
      </c>
      <c r="AI63" s="39">
        <v>1951</v>
      </c>
      <c r="AJ63" s="39">
        <v>0</v>
      </c>
      <c r="AK63" s="39">
        <v>665</v>
      </c>
      <c r="AL63" s="39">
        <v>49</v>
      </c>
      <c r="AM63" s="39">
        <v>60</v>
      </c>
      <c r="AN63" s="39">
        <v>783</v>
      </c>
      <c r="AO63" s="39">
        <v>249</v>
      </c>
      <c r="AP63" s="39">
        <v>1079</v>
      </c>
      <c r="AQ63" s="39">
        <v>259</v>
      </c>
      <c r="AR63" s="39">
        <v>2170</v>
      </c>
      <c r="AS63" s="39">
        <v>1425</v>
      </c>
      <c r="AT63" s="39">
        <v>25813</v>
      </c>
      <c r="AU63" s="39">
        <v>106</v>
      </c>
      <c r="AV63" s="39">
        <v>1546</v>
      </c>
      <c r="AW63" s="39">
        <v>26</v>
      </c>
      <c r="AX63" s="39">
        <v>0</v>
      </c>
      <c r="AY63" s="39">
        <v>124</v>
      </c>
      <c r="AZ63" s="39">
        <v>155</v>
      </c>
      <c r="BA63" s="39">
        <v>359</v>
      </c>
      <c r="BB63" s="39">
        <v>441</v>
      </c>
      <c r="BC63" s="39">
        <v>954</v>
      </c>
      <c r="BD63" s="39">
        <v>3</v>
      </c>
      <c r="BE63" s="39">
        <v>128</v>
      </c>
      <c r="BF63" s="39">
        <v>16</v>
      </c>
      <c r="BG63" s="80">
        <v>0</v>
      </c>
      <c r="BH63" s="81">
        <v>870972</v>
      </c>
      <c r="BI63" s="41"/>
      <c r="BJ63" s="38">
        <v>2008110</v>
      </c>
      <c r="BK63" s="82">
        <v>141345</v>
      </c>
      <c r="BL63" s="40">
        <v>141345</v>
      </c>
      <c r="BM63" s="83">
        <v>33392</v>
      </c>
      <c r="BN63" s="38">
        <v>107953</v>
      </c>
      <c r="BO63" s="84">
        <v>0</v>
      </c>
      <c r="BP63" s="84">
        <v>0</v>
      </c>
      <c r="BQ63" s="38">
        <v>122100</v>
      </c>
      <c r="BR63" s="85">
        <v>51124</v>
      </c>
      <c r="BS63" s="41">
        <v>0</v>
      </c>
      <c r="BW63"/>
      <c r="BX63"/>
      <c r="BY63"/>
      <c r="BZ63"/>
    </row>
    <row r="64" spans="1:78" s="10" customFormat="1" x14ac:dyDescent="0.3">
      <c r="A64" s="60" t="s">
        <v>112</v>
      </c>
      <c r="B64" s="41" t="s">
        <v>111</v>
      </c>
      <c r="C64" s="39">
        <v>772192</v>
      </c>
      <c r="D64" s="38"/>
      <c r="E64" s="38"/>
      <c r="F64" s="38"/>
      <c r="G64" s="38"/>
      <c r="H64" s="38"/>
      <c r="I64" s="38"/>
      <c r="J64" s="38"/>
      <c r="K64" s="38"/>
      <c r="L64" s="40">
        <v>0</v>
      </c>
      <c r="M64" s="39">
        <v>0</v>
      </c>
      <c r="N64" s="39">
        <v>27507</v>
      </c>
      <c r="O64" s="39">
        <v>0</v>
      </c>
      <c r="P64" s="39">
        <v>0</v>
      </c>
      <c r="Q64" s="39">
        <v>0</v>
      </c>
      <c r="R64" s="39">
        <v>0</v>
      </c>
      <c r="S64" s="39">
        <v>46861</v>
      </c>
      <c r="T64" s="39">
        <v>0</v>
      </c>
      <c r="U64" s="39">
        <v>0</v>
      </c>
      <c r="V64" s="39">
        <v>77</v>
      </c>
      <c r="W64" s="39">
        <v>0</v>
      </c>
      <c r="X64" s="39">
        <v>704</v>
      </c>
      <c r="Y64" s="39">
        <v>0</v>
      </c>
      <c r="Z64" s="39">
        <v>0</v>
      </c>
      <c r="AA64" s="39">
        <v>0</v>
      </c>
      <c r="AB64" s="39">
        <v>0</v>
      </c>
      <c r="AC64" s="39">
        <v>0</v>
      </c>
      <c r="AD64" s="39">
        <v>0</v>
      </c>
      <c r="AE64" s="39">
        <v>0</v>
      </c>
      <c r="AF64" s="39">
        <v>0</v>
      </c>
      <c r="AG64" s="39">
        <v>0</v>
      </c>
      <c r="AH64" s="39">
        <v>0</v>
      </c>
      <c r="AI64" s="39">
        <v>0</v>
      </c>
      <c r="AJ64" s="39">
        <v>0</v>
      </c>
      <c r="AK64" s="39">
        <v>0</v>
      </c>
      <c r="AL64" s="39">
        <v>0</v>
      </c>
      <c r="AM64" s="39">
        <v>0</v>
      </c>
      <c r="AN64" s="39">
        <v>0</v>
      </c>
      <c r="AO64" s="39">
        <v>0</v>
      </c>
      <c r="AP64" s="39">
        <v>0</v>
      </c>
      <c r="AQ64" s="39">
        <v>0</v>
      </c>
      <c r="AR64" s="39">
        <v>0</v>
      </c>
      <c r="AS64" s="39">
        <v>0</v>
      </c>
      <c r="AT64" s="39">
        <v>0</v>
      </c>
      <c r="AU64" s="39">
        <v>12116</v>
      </c>
      <c r="AV64" s="39">
        <v>0</v>
      </c>
      <c r="AW64" s="39">
        <v>0</v>
      </c>
      <c r="AX64" s="39">
        <v>0</v>
      </c>
      <c r="AY64" s="39">
        <v>0</v>
      </c>
      <c r="AZ64" s="39">
        <v>0</v>
      </c>
      <c r="BA64" s="39">
        <v>0</v>
      </c>
      <c r="BB64" s="39">
        <v>0</v>
      </c>
      <c r="BC64" s="39">
        <v>0</v>
      </c>
      <c r="BD64" s="39">
        <v>0</v>
      </c>
      <c r="BE64" s="39">
        <v>0</v>
      </c>
      <c r="BF64" s="39">
        <v>0</v>
      </c>
      <c r="BG64" s="80">
        <v>0</v>
      </c>
      <c r="BH64" s="81">
        <v>87265</v>
      </c>
      <c r="BI64" s="41"/>
      <c r="BJ64" s="38">
        <v>206</v>
      </c>
      <c r="BK64" s="82">
        <v>424023</v>
      </c>
      <c r="BL64" s="40">
        <v>424023</v>
      </c>
      <c r="BM64" s="83">
        <v>73971</v>
      </c>
      <c r="BN64" s="38">
        <v>350052</v>
      </c>
      <c r="BO64" s="84">
        <v>0</v>
      </c>
      <c r="BP64" s="84">
        <v>0</v>
      </c>
      <c r="BQ64" s="38">
        <v>12273</v>
      </c>
      <c r="BR64" s="85">
        <v>248425</v>
      </c>
      <c r="BS64" s="41">
        <v>0</v>
      </c>
      <c r="BW64"/>
      <c r="BX64"/>
      <c r="BY64"/>
      <c r="BZ64"/>
    </row>
    <row r="65" spans="1:78" s="10" customFormat="1" x14ac:dyDescent="0.3">
      <c r="A65" s="60" t="s">
        <v>110</v>
      </c>
      <c r="B65" s="41" t="s">
        <v>109</v>
      </c>
      <c r="C65" s="39">
        <v>185484</v>
      </c>
      <c r="D65" s="38"/>
      <c r="E65" s="38"/>
      <c r="F65" s="38"/>
      <c r="G65" s="38"/>
      <c r="H65" s="38"/>
      <c r="I65" s="38"/>
      <c r="J65" s="38"/>
      <c r="K65" s="38"/>
      <c r="L65" s="40">
        <v>27745</v>
      </c>
      <c r="M65" s="39">
        <v>47731</v>
      </c>
      <c r="N65" s="39">
        <v>461</v>
      </c>
      <c r="O65" s="39">
        <v>194</v>
      </c>
      <c r="P65" s="39">
        <v>0</v>
      </c>
      <c r="Q65" s="39">
        <v>6453</v>
      </c>
      <c r="R65" s="39">
        <v>0</v>
      </c>
      <c r="S65" s="39">
        <v>55</v>
      </c>
      <c r="T65" s="39">
        <v>529</v>
      </c>
      <c r="U65" s="39">
        <v>760</v>
      </c>
      <c r="V65" s="39">
        <v>0</v>
      </c>
      <c r="W65" s="39">
        <v>2</v>
      </c>
      <c r="X65" s="39">
        <v>0</v>
      </c>
      <c r="Y65" s="39">
        <v>0</v>
      </c>
      <c r="Z65" s="39">
        <v>0</v>
      </c>
      <c r="AA65" s="39">
        <v>2424</v>
      </c>
      <c r="AB65" s="39">
        <v>60</v>
      </c>
      <c r="AC65" s="39">
        <v>70</v>
      </c>
      <c r="AD65" s="39">
        <v>60</v>
      </c>
      <c r="AE65" s="39">
        <v>0</v>
      </c>
      <c r="AF65" s="39">
        <v>13</v>
      </c>
      <c r="AG65" s="39">
        <v>10</v>
      </c>
      <c r="AH65" s="39">
        <v>180</v>
      </c>
      <c r="AI65" s="39">
        <v>0</v>
      </c>
      <c r="AJ65" s="39">
        <v>0</v>
      </c>
      <c r="AK65" s="39">
        <v>0</v>
      </c>
      <c r="AL65" s="39">
        <v>0</v>
      </c>
      <c r="AM65" s="39">
        <v>11</v>
      </c>
      <c r="AN65" s="39">
        <v>6</v>
      </c>
      <c r="AO65" s="39">
        <v>0</v>
      </c>
      <c r="AP65" s="39">
        <v>0</v>
      </c>
      <c r="AQ65" s="39">
        <v>0</v>
      </c>
      <c r="AR65" s="39">
        <v>0</v>
      </c>
      <c r="AS65" s="39">
        <v>57229</v>
      </c>
      <c r="AT65" s="39">
        <v>0</v>
      </c>
      <c r="AU65" s="39">
        <v>1551</v>
      </c>
      <c r="AV65" s="39">
        <v>27</v>
      </c>
      <c r="AW65" s="39">
        <v>0</v>
      </c>
      <c r="AX65" s="39">
        <v>0</v>
      </c>
      <c r="AY65" s="39">
        <v>0</v>
      </c>
      <c r="AZ65" s="39">
        <v>0</v>
      </c>
      <c r="BA65" s="39">
        <v>15</v>
      </c>
      <c r="BB65" s="39">
        <v>0</v>
      </c>
      <c r="BC65" s="39">
        <v>0</v>
      </c>
      <c r="BD65" s="39">
        <v>0</v>
      </c>
      <c r="BE65" s="39">
        <v>0</v>
      </c>
      <c r="BF65" s="39">
        <v>0</v>
      </c>
      <c r="BG65" s="80">
        <v>0</v>
      </c>
      <c r="BH65" s="81">
        <v>145586</v>
      </c>
      <c r="BI65" s="41"/>
      <c r="BJ65" s="38">
        <v>65364</v>
      </c>
      <c r="BK65" s="82">
        <v>0</v>
      </c>
      <c r="BL65" s="40">
        <v>0</v>
      </c>
      <c r="BM65" s="83">
        <v>0</v>
      </c>
      <c r="BN65" s="38">
        <v>0</v>
      </c>
      <c r="BO65" s="84">
        <v>0</v>
      </c>
      <c r="BP65" s="84">
        <v>0</v>
      </c>
      <c r="BQ65" s="38">
        <v>0</v>
      </c>
      <c r="BR65" s="85">
        <v>-25466</v>
      </c>
      <c r="BS65" s="41">
        <v>0</v>
      </c>
      <c r="BW65"/>
      <c r="BX65"/>
      <c r="BY65"/>
      <c r="BZ65"/>
    </row>
    <row r="66" spans="1:78" s="10" customFormat="1" x14ac:dyDescent="0.3">
      <c r="A66" s="60" t="s">
        <v>108</v>
      </c>
      <c r="B66" s="41" t="s">
        <v>107</v>
      </c>
      <c r="C66" s="39">
        <v>227772</v>
      </c>
      <c r="D66" s="38"/>
      <c r="E66" s="38"/>
      <c r="F66" s="38"/>
      <c r="G66" s="38"/>
      <c r="H66" s="38"/>
      <c r="I66" s="38"/>
      <c r="J66" s="38"/>
      <c r="K66" s="38"/>
      <c r="L66" s="40">
        <v>0</v>
      </c>
      <c r="M66" s="39">
        <v>0</v>
      </c>
      <c r="N66" s="39">
        <v>0</v>
      </c>
      <c r="O66" s="39">
        <v>0</v>
      </c>
      <c r="P66" s="39">
        <v>0</v>
      </c>
      <c r="Q66" s="39">
        <v>0</v>
      </c>
      <c r="R66" s="39">
        <v>0</v>
      </c>
      <c r="S66" s="39">
        <v>0</v>
      </c>
      <c r="T66" s="39">
        <v>0</v>
      </c>
      <c r="U66" s="39">
        <v>0</v>
      </c>
      <c r="V66" s="39">
        <v>7930</v>
      </c>
      <c r="W66" s="39">
        <v>0</v>
      </c>
      <c r="X66" s="39">
        <v>0</v>
      </c>
      <c r="Y66" s="39">
        <v>0</v>
      </c>
      <c r="Z66" s="39">
        <v>0</v>
      </c>
      <c r="AA66" s="39">
        <v>0</v>
      </c>
      <c r="AB66" s="39">
        <v>0</v>
      </c>
      <c r="AC66" s="39">
        <v>54587</v>
      </c>
      <c r="AD66" s="39">
        <v>0</v>
      </c>
      <c r="AE66" s="39">
        <v>0</v>
      </c>
      <c r="AF66" s="39">
        <v>0</v>
      </c>
      <c r="AG66" s="39">
        <v>0</v>
      </c>
      <c r="AH66" s="39">
        <v>0</v>
      </c>
      <c r="AI66" s="39">
        <v>0</v>
      </c>
      <c r="AJ66" s="39">
        <v>0</v>
      </c>
      <c r="AK66" s="39">
        <v>0</v>
      </c>
      <c r="AL66" s="39">
        <v>0</v>
      </c>
      <c r="AM66" s="39">
        <v>0</v>
      </c>
      <c r="AN66" s="39">
        <v>0</v>
      </c>
      <c r="AO66" s="39">
        <v>0</v>
      </c>
      <c r="AP66" s="39">
        <v>0</v>
      </c>
      <c r="AQ66" s="39">
        <v>0</v>
      </c>
      <c r="AR66" s="39">
        <v>3525</v>
      </c>
      <c r="AS66" s="39">
        <v>0</v>
      </c>
      <c r="AT66" s="39">
        <v>0</v>
      </c>
      <c r="AU66" s="39">
        <v>28801</v>
      </c>
      <c r="AV66" s="39">
        <v>0</v>
      </c>
      <c r="AW66" s="39">
        <v>0</v>
      </c>
      <c r="AX66" s="39">
        <v>0</v>
      </c>
      <c r="AY66" s="39">
        <v>0</v>
      </c>
      <c r="AZ66" s="39">
        <v>0</v>
      </c>
      <c r="BA66" s="39">
        <v>0</v>
      </c>
      <c r="BB66" s="39">
        <v>0</v>
      </c>
      <c r="BC66" s="39">
        <v>0</v>
      </c>
      <c r="BD66" s="39">
        <v>0</v>
      </c>
      <c r="BE66" s="39">
        <v>0</v>
      </c>
      <c r="BF66" s="39">
        <v>0</v>
      </c>
      <c r="BG66" s="80">
        <v>0</v>
      </c>
      <c r="BH66" s="81">
        <v>94843</v>
      </c>
      <c r="BI66" s="41"/>
      <c r="BJ66" s="38">
        <v>20944</v>
      </c>
      <c r="BK66" s="82">
        <v>202344</v>
      </c>
      <c r="BL66" s="40">
        <v>202344</v>
      </c>
      <c r="BM66" s="83">
        <v>69420</v>
      </c>
      <c r="BN66" s="38">
        <v>132924</v>
      </c>
      <c r="BO66" s="84">
        <v>0</v>
      </c>
      <c r="BP66" s="84">
        <v>0</v>
      </c>
      <c r="BQ66" s="38">
        <v>8404</v>
      </c>
      <c r="BR66" s="85">
        <v>-98763</v>
      </c>
      <c r="BS66" s="41">
        <v>0</v>
      </c>
      <c r="BW66"/>
      <c r="BX66"/>
      <c r="BY66"/>
      <c r="BZ66"/>
    </row>
    <row r="67" spans="1:78" s="10" customFormat="1" x14ac:dyDescent="0.3">
      <c r="A67" s="60" t="s">
        <v>106</v>
      </c>
      <c r="B67" s="41" t="s">
        <v>105</v>
      </c>
      <c r="C67" s="39">
        <v>281397</v>
      </c>
      <c r="D67" s="38"/>
      <c r="E67" s="38"/>
      <c r="F67" s="38"/>
      <c r="G67" s="38"/>
      <c r="H67" s="38"/>
      <c r="I67" s="38"/>
      <c r="J67" s="38"/>
      <c r="K67" s="38"/>
      <c r="L67" s="40">
        <v>0</v>
      </c>
      <c r="M67" s="39">
        <v>0</v>
      </c>
      <c r="N67" s="39">
        <v>166</v>
      </c>
      <c r="O67" s="39">
        <v>0</v>
      </c>
      <c r="P67" s="39">
        <v>0</v>
      </c>
      <c r="Q67" s="39">
        <v>0</v>
      </c>
      <c r="R67" s="39">
        <v>0</v>
      </c>
      <c r="S67" s="39">
        <v>28439</v>
      </c>
      <c r="T67" s="39">
        <v>0</v>
      </c>
      <c r="U67" s="39">
        <v>0</v>
      </c>
      <c r="V67" s="39">
        <v>0</v>
      </c>
      <c r="W67" s="39">
        <v>0</v>
      </c>
      <c r="X67" s="39">
        <v>0</v>
      </c>
      <c r="Y67" s="39">
        <v>0</v>
      </c>
      <c r="Z67" s="39">
        <v>0</v>
      </c>
      <c r="AA67" s="39">
        <v>0</v>
      </c>
      <c r="AB67" s="39">
        <v>0</v>
      </c>
      <c r="AC67" s="39">
        <v>0</v>
      </c>
      <c r="AD67" s="39">
        <v>0</v>
      </c>
      <c r="AE67" s="39">
        <v>0</v>
      </c>
      <c r="AF67" s="39">
        <v>0</v>
      </c>
      <c r="AG67" s="39">
        <v>0</v>
      </c>
      <c r="AH67" s="39">
        <v>0</v>
      </c>
      <c r="AI67" s="39">
        <v>0</v>
      </c>
      <c r="AJ67" s="39">
        <v>0</v>
      </c>
      <c r="AK67" s="39">
        <v>0</v>
      </c>
      <c r="AL67" s="39">
        <v>0</v>
      </c>
      <c r="AM67" s="39">
        <v>0</v>
      </c>
      <c r="AN67" s="39">
        <v>0</v>
      </c>
      <c r="AO67" s="39">
        <v>0</v>
      </c>
      <c r="AP67" s="39">
        <v>0</v>
      </c>
      <c r="AQ67" s="39">
        <v>0</v>
      </c>
      <c r="AR67" s="39">
        <v>0</v>
      </c>
      <c r="AS67" s="39">
        <v>0</v>
      </c>
      <c r="AT67" s="39">
        <v>0</v>
      </c>
      <c r="AU67" s="39">
        <v>30473</v>
      </c>
      <c r="AV67" s="39">
        <v>0</v>
      </c>
      <c r="AW67" s="39">
        <v>0</v>
      </c>
      <c r="AX67" s="39">
        <v>0</v>
      </c>
      <c r="AY67" s="39">
        <v>0</v>
      </c>
      <c r="AZ67" s="39">
        <v>0</v>
      </c>
      <c r="BA67" s="39">
        <v>0</v>
      </c>
      <c r="BB67" s="39">
        <v>0</v>
      </c>
      <c r="BC67" s="39">
        <v>0</v>
      </c>
      <c r="BD67" s="39">
        <v>0</v>
      </c>
      <c r="BE67" s="39">
        <v>0</v>
      </c>
      <c r="BF67" s="39">
        <v>0</v>
      </c>
      <c r="BG67" s="80">
        <v>0</v>
      </c>
      <c r="BH67" s="81">
        <v>59078</v>
      </c>
      <c r="BI67" s="41"/>
      <c r="BJ67" s="38">
        <v>775</v>
      </c>
      <c r="BK67" s="82">
        <v>221544</v>
      </c>
      <c r="BL67" s="40">
        <v>221544</v>
      </c>
      <c r="BM67" s="83">
        <v>0</v>
      </c>
      <c r="BN67" s="38">
        <v>221544</v>
      </c>
      <c r="BO67" s="84">
        <v>0</v>
      </c>
      <c r="BP67" s="84">
        <v>0</v>
      </c>
      <c r="BQ67" s="38">
        <v>0</v>
      </c>
      <c r="BR67" s="85">
        <v>0</v>
      </c>
      <c r="BS67" s="41">
        <v>0</v>
      </c>
      <c r="BW67"/>
      <c r="BX67"/>
      <c r="BY67"/>
      <c r="BZ67"/>
    </row>
    <row r="68" spans="1:78" s="10" customFormat="1" x14ac:dyDescent="0.3">
      <c r="A68" s="60" t="s">
        <v>104</v>
      </c>
      <c r="B68" s="41" t="s">
        <v>103</v>
      </c>
      <c r="C68" s="39">
        <v>1782926</v>
      </c>
      <c r="D68" s="38"/>
      <c r="E68" s="38"/>
      <c r="F68" s="38"/>
      <c r="G68" s="38"/>
      <c r="H68" s="38"/>
      <c r="I68" s="38"/>
      <c r="J68" s="38"/>
      <c r="K68" s="38"/>
      <c r="L68" s="40">
        <v>0</v>
      </c>
      <c r="M68" s="39">
        <v>17</v>
      </c>
      <c r="N68" s="39">
        <v>301</v>
      </c>
      <c r="O68" s="39">
        <v>0</v>
      </c>
      <c r="P68" s="39">
        <v>0</v>
      </c>
      <c r="Q68" s="39">
        <v>0</v>
      </c>
      <c r="R68" s="39">
        <v>2979</v>
      </c>
      <c r="S68" s="39">
        <v>0</v>
      </c>
      <c r="T68" s="39">
        <v>4903</v>
      </c>
      <c r="U68" s="39">
        <v>0</v>
      </c>
      <c r="V68" s="39">
        <v>0</v>
      </c>
      <c r="W68" s="39">
        <v>0</v>
      </c>
      <c r="X68" s="39">
        <v>6148</v>
      </c>
      <c r="Y68" s="39">
        <v>0</v>
      </c>
      <c r="Z68" s="39">
        <v>0</v>
      </c>
      <c r="AA68" s="39">
        <v>0</v>
      </c>
      <c r="AB68" s="39">
        <v>0</v>
      </c>
      <c r="AC68" s="39">
        <v>0</v>
      </c>
      <c r="AD68" s="39">
        <v>0</v>
      </c>
      <c r="AE68" s="39">
        <v>1037720</v>
      </c>
      <c r="AF68" s="39">
        <v>5949</v>
      </c>
      <c r="AG68" s="39">
        <v>7</v>
      </c>
      <c r="AH68" s="39">
        <v>6245</v>
      </c>
      <c r="AI68" s="39">
        <v>521</v>
      </c>
      <c r="AJ68" s="39">
        <v>0</v>
      </c>
      <c r="AK68" s="39">
        <v>0</v>
      </c>
      <c r="AL68" s="39">
        <v>0</v>
      </c>
      <c r="AM68" s="39">
        <v>0</v>
      </c>
      <c r="AN68" s="39">
        <v>9216</v>
      </c>
      <c r="AO68" s="39">
        <v>0</v>
      </c>
      <c r="AP68" s="39">
        <v>206274</v>
      </c>
      <c r="AQ68" s="39">
        <v>49378</v>
      </c>
      <c r="AR68" s="39">
        <v>34352</v>
      </c>
      <c r="AS68" s="39">
        <v>0</v>
      </c>
      <c r="AT68" s="39">
        <v>0</v>
      </c>
      <c r="AU68" s="39">
        <v>0</v>
      </c>
      <c r="AV68" s="39">
        <v>0</v>
      </c>
      <c r="AW68" s="39">
        <v>0</v>
      </c>
      <c r="AX68" s="39">
        <v>0</v>
      </c>
      <c r="AY68" s="39">
        <v>0</v>
      </c>
      <c r="AZ68" s="39">
        <v>0</v>
      </c>
      <c r="BA68" s="39">
        <v>0</v>
      </c>
      <c r="BB68" s="39">
        <v>0</v>
      </c>
      <c r="BC68" s="39">
        <v>0</v>
      </c>
      <c r="BD68" s="39">
        <v>0</v>
      </c>
      <c r="BE68" s="39">
        <v>0</v>
      </c>
      <c r="BF68" s="39">
        <v>0</v>
      </c>
      <c r="BG68" s="80">
        <v>0</v>
      </c>
      <c r="BH68" s="81">
        <v>1364010</v>
      </c>
      <c r="BI68" s="41"/>
      <c r="BJ68" s="38">
        <v>548504</v>
      </c>
      <c r="BK68" s="82">
        <v>0</v>
      </c>
      <c r="BL68" s="40">
        <v>0</v>
      </c>
      <c r="BM68" s="83">
        <v>0</v>
      </c>
      <c r="BN68" s="38">
        <v>0</v>
      </c>
      <c r="BO68" s="84">
        <v>0</v>
      </c>
      <c r="BP68" s="84">
        <v>0</v>
      </c>
      <c r="BQ68" s="38">
        <v>0</v>
      </c>
      <c r="BR68" s="85">
        <v>-129588</v>
      </c>
      <c r="BS68" s="41">
        <v>0</v>
      </c>
      <c r="BW68"/>
      <c r="BX68"/>
      <c r="BY68"/>
      <c r="BZ68"/>
    </row>
    <row r="69" spans="1:78" s="10" customFormat="1" x14ac:dyDescent="0.3">
      <c r="A69" s="60" t="s">
        <v>102</v>
      </c>
      <c r="B69" s="41" t="s">
        <v>101</v>
      </c>
      <c r="C69" s="39">
        <v>741408</v>
      </c>
      <c r="D69" s="38"/>
      <c r="E69" s="38"/>
      <c r="F69" s="38"/>
      <c r="G69" s="38"/>
      <c r="H69" s="38"/>
      <c r="I69" s="38"/>
      <c r="J69" s="38"/>
      <c r="K69" s="38"/>
      <c r="L69" s="40">
        <v>0</v>
      </c>
      <c r="M69" s="39">
        <v>0</v>
      </c>
      <c r="N69" s="39">
        <v>0</v>
      </c>
      <c r="O69" s="39">
        <v>0</v>
      </c>
      <c r="P69" s="39">
        <v>0</v>
      </c>
      <c r="Q69" s="39">
        <v>0</v>
      </c>
      <c r="R69" s="39">
        <v>0</v>
      </c>
      <c r="S69" s="39">
        <v>35764</v>
      </c>
      <c r="T69" s="39">
        <v>0</v>
      </c>
      <c r="U69" s="39">
        <v>0</v>
      </c>
      <c r="V69" s="39">
        <v>0</v>
      </c>
      <c r="W69" s="39">
        <v>0</v>
      </c>
      <c r="X69" s="39">
        <v>3198</v>
      </c>
      <c r="Y69" s="39">
        <v>0</v>
      </c>
      <c r="Z69" s="39">
        <v>0</v>
      </c>
      <c r="AA69" s="39">
        <v>0</v>
      </c>
      <c r="AB69" s="39">
        <v>58</v>
      </c>
      <c r="AC69" s="39">
        <v>0</v>
      </c>
      <c r="AD69" s="39">
        <v>0</v>
      </c>
      <c r="AE69" s="39">
        <v>0</v>
      </c>
      <c r="AF69" s="39">
        <v>0</v>
      </c>
      <c r="AG69" s="39">
        <v>0</v>
      </c>
      <c r="AH69" s="39">
        <v>0</v>
      </c>
      <c r="AI69" s="39">
        <v>0</v>
      </c>
      <c r="AJ69" s="39">
        <v>0</v>
      </c>
      <c r="AK69" s="39">
        <v>0</v>
      </c>
      <c r="AL69" s="39">
        <v>0</v>
      </c>
      <c r="AM69" s="39">
        <v>0</v>
      </c>
      <c r="AN69" s="39">
        <v>0</v>
      </c>
      <c r="AO69" s="39">
        <v>0</v>
      </c>
      <c r="AP69" s="39">
        <v>0</v>
      </c>
      <c r="AQ69" s="39">
        <v>0</v>
      </c>
      <c r="AR69" s="39">
        <v>0</v>
      </c>
      <c r="AS69" s="39">
        <v>0</v>
      </c>
      <c r="AT69" s="39">
        <v>0</v>
      </c>
      <c r="AU69" s="39">
        <v>100512</v>
      </c>
      <c r="AV69" s="39">
        <v>0</v>
      </c>
      <c r="AW69" s="39">
        <v>0</v>
      </c>
      <c r="AX69" s="39">
        <v>0</v>
      </c>
      <c r="AY69" s="39">
        <v>0</v>
      </c>
      <c r="AZ69" s="39">
        <v>0</v>
      </c>
      <c r="BA69" s="39">
        <v>0</v>
      </c>
      <c r="BB69" s="39">
        <v>0</v>
      </c>
      <c r="BC69" s="39">
        <v>0</v>
      </c>
      <c r="BD69" s="39">
        <v>0</v>
      </c>
      <c r="BE69" s="39">
        <v>0</v>
      </c>
      <c r="BF69" s="39">
        <v>0</v>
      </c>
      <c r="BG69" s="80">
        <v>0</v>
      </c>
      <c r="BH69" s="81">
        <v>139532</v>
      </c>
      <c r="BI69" s="41"/>
      <c r="BJ69" s="38">
        <v>65263</v>
      </c>
      <c r="BK69" s="82">
        <v>597623</v>
      </c>
      <c r="BL69" s="40">
        <v>597623</v>
      </c>
      <c r="BM69" s="83">
        <v>26720</v>
      </c>
      <c r="BN69" s="38">
        <v>570903</v>
      </c>
      <c r="BO69" s="84">
        <v>0</v>
      </c>
      <c r="BP69" s="84">
        <v>0</v>
      </c>
      <c r="BQ69" s="38">
        <v>0</v>
      </c>
      <c r="BR69" s="85">
        <v>-61010</v>
      </c>
      <c r="BS69" s="41">
        <v>0</v>
      </c>
      <c r="BW69"/>
      <c r="BX69"/>
      <c r="BY69"/>
      <c r="BZ69"/>
    </row>
    <row r="70" spans="1:78" s="10" customFormat="1" x14ac:dyDescent="0.3">
      <c r="A70" s="60" t="s">
        <v>100</v>
      </c>
      <c r="B70" s="41" t="s">
        <v>99</v>
      </c>
      <c r="C70" s="39">
        <v>672197</v>
      </c>
      <c r="D70" s="38"/>
      <c r="E70" s="38"/>
      <c r="F70" s="38"/>
      <c r="G70" s="38"/>
      <c r="H70" s="38"/>
      <c r="I70" s="38"/>
      <c r="J70" s="38"/>
      <c r="K70" s="38"/>
      <c r="L70" s="40">
        <v>0</v>
      </c>
      <c r="M70" s="39">
        <v>0</v>
      </c>
      <c r="N70" s="39">
        <v>8511</v>
      </c>
      <c r="O70" s="39">
        <v>0</v>
      </c>
      <c r="P70" s="39">
        <v>0</v>
      </c>
      <c r="Q70" s="39">
        <v>0</v>
      </c>
      <c r="R70" s="39">
        <v>0</v>
      </c>
      <c r="S70" s="39">
        <v>2892</v>
      </c>
      <c r="T70" s="39">
        <v>163384</v>
      </c>
      <c r="U70" s="39">
        <v>0</v>
      </c>
      <c r="V70" s="39">
        <v>29855</v>
      </c>
      <c r="W70" s="39">
        <v>2225</v>
      </c>
      <c r="X70" s="39">
        <v>2981</v>
      </c>
      <c r="Y70" s="39">
        <v>20</v>
      </c>
      <c r="Z70" s="39">
        <v>0</v>
      </c>
      <c r="AA70" s="39">
        <v>0</v>
      </c>
      <c r="AB70" s="39">
        <v>3</v>
      </c>
      <c r="AC70" s="39">
        <v>0</v>
      </c>
      <c r="AD70" s="39">
        <v>0</v>
      </c>
      <c r="AE70" s="39">
        <v>0</v>
      </c>
      <c r="AF70" s="39">
        <v>16550</v>
      </c>
      <c r="AG70" s="39">
        <v>0</v>
      </c>
      <c r="AH70" s="39">
        <v>0</v>
      </c>
      <c r="AI70" s="39">
        <v>0</v>
      </c>
      <c r="AJ70" s="39">
        <v>0</v>
      </c>
      <c r="AK70" s="39">
        <v>0</v>
      </c>
      <c r="AL70" s="39">
        <v>0</v>
      </c>
      <c r="AM70" s="39">
        <v>0</v>
      </c>
      <c r="AN70" s="39">
        <v>103</v>
      </c>
      <c r="AO70" s="39">
        <v>0</v>
      </c>
      <c r="AP70" s="39">
        <v>0</v>
      </c>
      <c r="AQ70" s="39">
        <v>0</v>
      </c>
      <c r="AR70" s="39">
        <v>0</v>
      </c>
      <c r="AS70" s="39">
        <v>0</v>
      </c>
      <c r="AT70" s="39">
        <v>0</v>
      </c>
      <c r="AU70" s="39">
        <v>7995</v>
      </c>
      <c r="AV70" s="39">
        <v>0</v>
      </c>
      <c r="AW70" s="39">
        <v>0</v>
      </c>
      <c r="AX70" s="39">
        <v>0</v>
      </c>
      <c r="AY70" s="39">
        <v>0</v>
      </c>
      <c r="AZ70" s="39">
        <v>0</v>
      </c>
      <c r="BA70" s="39">
        <v>0</v>
      </c>
      <c r="BB70" s="39">
        <v>0</v>
      </c>
      <c r="BC70" s="39">
        <v>0</v>
      </c>
      <c r="BD70" s="39">
        <v>0</v>
      </c>
      <c r="BE70" s="39">
        <v>0</v>
      </c>
      <c r="BF70" s="39">
        <v>0</v>
      </c>
      <c r="BG70" s="80">
        <v>0</v>
      </c>
      <c r="BH70" s="81">
        <v>234519</v>
      </c>
      <c r="BI70" s="41"/>
      <c r="BJ70" s="38">
        <v>246136</v>
      </c>
      <c r="BK70" s="82">
        <v>193864</v>
      </c>
      <c r="BL70" s="40">
        <v>193864</v>
      </c>
      <c r="BM70" s="83">
        <v>0</v>
      </c>
      <c r="BN70" s="38">
        <v>193864</v>
      </c>
      <c r="BO70" s="84">
        <v>0</v>
      </c>
      <c r="BP70" s="84">
        <v>0</v>
      </c>
      <c r="BQ70" s="38">
        <v>0</v>
      </c>
      <c r="BR70" s="85">
        <v>-2322</v>
      </c>
      <c r="BS70" s="41">
        <v>0</v>
      </c>
      <c r="BW70"/>
      <c r="BX70"/>
      <c r="BY70"/>
      <c r="BZ70"/>
    </row>
    <row r="71" spans="1:78" s="10" customFormat="1" x14ac:dyDescent="0.3">
      <c r="A71" s="60" t="s">
        <v>98</v>
      </c>
      <c r="B71" s="41" t="s">
        <v>97</v>
      </c>
      <c r="C71" s="39">
        <v>1561441</v>
      </c>
      <c r="D71" s="38"/>
      <c r="E71" s="38"/>
      <c r="F71" s="38"/>
      <c r="G71" s="38"/>
      <c r="H71" s="38"/>
      <c r="I71" s="38"/>
      <c r="J71" s="38"/>
      <c r="K71" s="38"/>
      <c r="L71" s="40">
        <v>143</v>
      </c>
      <c r="M71" s="39">
        <v>1306</v>
      </c>
      <c r="N71" s="39">
        <v>2172</v>
      </c>
      <c r="O71" s="39">
        <v>0</v>
      </c>
      <c r="P71" s="39">
        <v>0</v>
      </c>
      <c r="Q71" s="39">
        <v>0</v>
      </c>
      <c r="R71" s="39">
        <v>0</v>
      </c>
      <c r="S71" s="39">
        <v>0</v>
      </c>
      <c r="T71" s="39">
        <v>0</v>
      </c>
      <c r="U71" s="39">
        <v>53826</v>
      </c>
      <c r="V71" s="39">
        <v>68998</v>
      </c>
      <c r="W71" s="39">
        <v>2768</v>
      </c>
      <c r="X71" s="39">
        <v>1059</v>
      </c>
      <c r="Y71" s="39">
        <v>415</v>
      </c>
      <c r="Z71" s="39">
        <v>0</v>
      </c>
      <c r="AA71" s="39">
        <v>0</v>
      </c>
      <c r="AB71" s="39">
        <v>0</v>
      </c>
      <c r="AC71" s="39">
        <v>134</v>
      </c>
      <c r="AD71" s="39">
        <v>0</v>
      </c>
      <c r="AE71" s="39">
        <v>0</v>
      </c>
      <c r="AF71" s="39">
        <v>0</v>
      </c>
      <c r="AG71" s="39">
        <v>0</v>
      </c>
      <c r="AH71" s="39">
        <v>0</v>
      </c>
      <c r="AI71" s="39">
        <v>0</v>
      </c>
      <c r="AJ71" s="39">
        <v>0</v>
      </c>
      <c r="AK71" s="39">
        <v>0</v>
      </c>
      <c r="AL71" s="39">
        <v>0</v>
      </c>
      <c r="AM71" s="39">
        <v>0</v>
      </c>
      <c r="AN71" s="39">
        <v>0</v>
      </c>
      <c r="AO71" s="39">
        <v>0</v>
      </c>
      <c r="AP71" s="39">
        <v>0</v>
      </c>
      <c r="AQ71" s="39">
        <v>0</v>
      </c>
      <c r="AR71" s="39">
        <v>0</v>
      </c>
      <c r="AS71" s="39">
        <v>0</v>
      </c>
      <c r="AT71" s="39">
        <v>0</v>
      </c>
      <c r="AU71" s="39">
        <v>220009</v>
      </c>
      <c r="AV71" s="39">
        <v>0</v>
      </c>
      <c r="AW71" s="39">
        <v>0</v>
      </c>
      <c r="AX71" s="39">
        <v>0</v>
      </c>
      <c r="AY71" s="39">
        <v>0</v>
      </c>
      <c r="AZ71" s="39">
        <v>0</v>
      </c>
      <c r="BA71" s="39">
        <v>0</v>
      </c>
      <c r="BB71" s="39">
        <v>0</v>
      </c>
      <c r="BC71" s="39">
        <v>0</v>
      </c>
      <c r="BD71" s="39">
        <v>0</v>
      </c>
      <c r="BE71" s="39">
        <v>0</v>
      </c>
      <c r="BF71" s="39">
        <v>0</v>
      </c>
      <c r="BG71" s="80">
        <v>0</v>
      </c>
      <c r="BH71" s="81">
        <v>350830</v>
      </c>
      <c r="BI71" s="41"/>
      <c r="BJ71" s="38">
        <v>18645</v>
      </c>
      <c r="BK71" s="82">
        <v>990127</v>
      </c>
      <c r="BL71" s="40">
        <v>990127</v>
      </c>
      <c r="BM71" s="83">
        <v>0</v>
      </c>
      <c r="BN71" s="38">
        <v>990127</v>
      </c>
      <c r="BO71" s="84">
        <v>0</v>
      </c>
      <c r="BP71" s="84">
        <v>0</v>
      </c>
      <c r="BQ71" s="38">
        <v>0</v>
      </c>
      <c r="BR71" s="85">
        <v>201839</v>
      </c>
      <c r="BS71" s="41">
        <v>0</v>
      </c>
      <c r="BW71"/>
      <c r="BX71"/>
      <c r="BY71"/>
      <c r="BZ71"/>
    </row>
    <row r="72" spans="1:78" s="10" customFormat="1" x14ac:dyDescent="0.3">
      <c r="A72" s="60" t="s">
        <v>96</v>
      </c>
      <c r="B72" s="41" t="s">
        <v>95</v>
      </c>
      <c r="C72" s="39">
        <v>198113</v>
      </c>
      <c r="D72" s="38"/>
      <c r="E72" s="38"/>
      <c r="F72" s="38"/>
      <c r="G72" s="38"/>
      <c r="H72" s="38"/>
      <c r="I72" s="38"/>
      <c r="J72" s="38"/>
      <c r="K72" s="38"/>
      <c r="L72" s="40">
        <v>0</v>
      </c>
      <c r="M72" s="39">
        <v>0</v>
      </c>
      <c r="N72" s="39">
        <v>0</v>
      </c>
      <c r="O72" s="39">
        <v>0</v>
      </c>
      <c r="P72" s="39">
        <v>0</v>
      </c>
      <c r="Q72" s="39">
        <v>0</v>
      </c>
      <c r="R72" s="39">
        <v>0</v>
      </c>
      <c r="S72" s="39">
        <v>0</v>
      </c>
      <c r="T72" s="39">
        <v>0</v>
      </c>
      <c r="U72" s="39">
        <v>0</v>
      </c>
      <c r="V72" s="39">
        <v>0</v>
      </c>
      <c r="W72" s="39">
        <v>0</v>
      </c>
      <c r="X72" s="39">
        <v>0</v>
      </c>
      <c r="Y72" s="39">
        <v>0</v>
      </c>
      <c r="Z72" s="39">
        <v>0</v>
      </c>
      <c r="AA72" s="39">
        <v>0</v>
      </c>
      <c r="AB72" s="39">
        <v>0</v>
      </c>
      <c r="AC72" s="39">
        <v>0</v>
      </c>
      <c r="AD72" s="39">
        <v>0</v>
      </c>
      <c r="AE72" s="39">
        <v>0</v>
      </c>
      <c r="AF72" s="39">
        <v>0</v>
      </c>
      <c r="AG72" s="39">
        <v>0</v>
      </c>
      <c r="AH72" s="39">
        <v>0</v>
      </c>
      <c r="AI72" s="39">
        <v>0</v>
      </c>
      <c r="AJ72" s="39">
        <v>0</v>
      </c>
      <c r="AK72" s="39">
        <v>0</v>
      </c>
      <c r="AL72" s="39">
        <v>0</v>
      </c>
      <c r="AM72" s="39">
        <v>0</v>
      </c>
      <c r="AN72" s="39">
        <v>0</v>
      </c>
      <c r="AO72" s="39">
        <v>0</v>
      </c>
      <c r="AP72" s="39">
        <v>0</v>
      </c>
      <c r="AQ72" s="39">
        <v>0</v>
      </c>
      <c r="AR72" s="39">
        <v>0</v>
      </c>
      <c r="AS72" s="39">
        <v>0</v>
      </c>
      <c r="AT72" s="39">
        <v>0</v>
      </c>
      <c r="AU72" s="39">
        <v>21203</v>
      </c>
      <c r="AV72" s="39">
        <v>0</v>
      </c>
      <c r="AW72" s="39">
        <v>0</v>
      </c>
      <c r="AX72" s="39">
        <v>0</v>
      </c>
      <c r="AY72" s="39">
        <v>0</v>
      </c>
      <c r="AZ72" s="39">
        <v>0</v>
      </c>
      <c r="BA72" s="39">
        <v>0</v>
      </c>
      <c r="BB72" s="39">
        <v>0</v>
      </c>
      <c r="BC72" s="39">
        <v>0</v>
      </c>
      <c r="BD72" s="39">
        <v>0</v>
      </c>
      <c r="BE72" s="39">
        <v>0</v>
      </c>
      <c r="BF72" s="39">
        <v>0</v>
      </c>
      <c r="BG72" s="80">
        <v>0</v>
      </c>
      <c r="BH72" s="81">
        <v>21203</v>
      </c>
      <c r="BI72" s="41"/>
      <c r="BJ72" s="38">
        <v>13882</v>
      </c>
      <c r="BK72" s="82">
        <v>133705</v>
      </c>
      <c r="BL72" s="40">
        <v>133705</v>
      </c>
      <c r="BM72" s="83">
        <v>0</v>
      </c>
      <c r="BN72" s="38">
        <v>133705</v>
      </c>
      <c r="BO72" s="84">
        <v>0</v>
      </c>
      <c r="BP72" s="84">
        <v>0</v>
      </c>
      <c r="BQ72" s="38">
        <v>0</v>
      </c>
      <c r="BR72" s="85">
        <v>29323</v>
      </c>
      <c r="BS72" s="41">
        <v>0</v>
      </c>
      <c r="BW72"/>
      <c r="BX72"/>
      <c r="BY72"/>
      <c r="BZ72"/>
    </row>
    <row r="73" spans="1:78" s="10" customFormat="1" x14ac:dyDescent="0.3">
      <c r="A73" s="60" t="s">
        <v>94</v>
      </c>
      <c r="B73" s="41" t="s">
        <v>93</v>
      </c>
      <c r="C73" s="39">
        <v>793342</v>
      </c>
      <c r="D73" s="38"/>
      <c r="E73" s="38"/>
      <c r="F73" s="38"/>
      <c r="G73" s="38"/>
      <c r="H73" s="38"/>
      <c r="I73" s="38"/>
      <c r="J73" s="38"/>
      <c r="K73" s="38"/>
      <c r="L73" s="40">
        <v>0</v>
      </c>
      <c r="M73" s="39">
        <v>0</v>
      </c>
      <c r="N73" s="39">
        <v>0</v>
      </c>
      <c r="O73" s="39">
        <v>0</v>
      </c>
      <c r="P73" s="39">
        <v>0</v>
      </c>
      <c r="Q73" s="39">
        <v>0</v>
      </c>
      <c r="R73" s="39">
        <v>0</v>
      </c>
      <c r="S73" s="39">
        <v>0</v>
      </c>
      <c r="T73" s="39">
        <v>0</v>
      </c>
      <c r="U73" s="39">
        <v>0</v>
      </c>
      <c r="V73" s="39">
        <v>407</v>
      </c>
      <c r="W73" s="39">
        <v>66037</v>
      </c>
      <c r="X73" s="39">
        <v>1559</v>
      </c>
      <c r="Y73" s="39">
        <v>0</v>
      </c>
      <c r="Z73" s="39">
        <v>0</v>
      </c>
      <c r="AA73" s="39">
        <v>0</v>
      </c>
      <c r="AB73" s="39">
        <v>0</v>
      </c>
      <c r="AC73" s="39">
        <v>0</v>
      </c>
      <c r="AD73" s="39">
        <v>0</v>
      </c>
      <c r="AE73" s="39">
        <v>0</v>
      </c>
      <c r="AF73" s="39">
        <v>0</v>
      </c>
      <c r="AG73" s="39">
        <v>0</v>
      </c>
      <c r="AH73" s="39">
        <v>0</v>
      </c>
      <c r="AI73" s="39">
        <v>0</v>
      </c>
      <c r="AJ73" s="39">
        <v>0</v>
      </c>
      <c r="AK73" s="39">
        <v>0</v>
      </c>
      <c r="AL73" s="39">
        <v>0</v>
      </c>
      <c r="AM73" s="39">
        <v>0</v>
      </c>
      <c r="AN73" s="39">
        <v>0</v>
      </c>
      <c r="AO73" s="39">
        <v>0</v>
      </c>
      <c r="AP73" s="39">
        <v>0</v>
      </c>
      <c r="AQ73" s="39">
        <v>0</v>
      </c>
      <c r="AR73" s="39">
        <v>0</v>
      </c>
      <c r="AS73" s="39">
        <v>0</v>
      </c>
      <c r="AT73" s="39">
        <v>0</v>
      </c>
      <c r="AU73" s="39">
        <v>3377</v>
      </c>
      <c r="AV73" s="39">
        <v>0</v>
      </c>
      <c r="AW73" s="39">
        <v>0</v>
      </c>
      <c r="AX73" s="39">
        <v>0</v>
      </c>
      <c r="AY73" s="39">
        <v>0</v>
      </c>
      <c r="AZ73" s="39">
        <v>0</v>
      </c>
      <c r="BA73" s="39">
        <v>0</v>
      </c>
      <c r="BB73" s="39">
        <v>0</v>
      </c>
      <c r="BC73" s="39">
        <v>0</v>
      </c>
      <c r="BD73" s="39">
        <v>0</v>
      </c>
      <c r="BE73" s="39">
        <v>0</v>
      </c>
      <c r="BF73" s="39">
        <v>0</v>
      </c>
      <c r="BG73" s="80">
        <v>0</v>
      </c>
      <c r="BH73" s="81">
        <v>71380</v>
      </c>
      <c r="BI73" s="41"/>
      <c r="BJ73" s="38">
        <v>734530</v>
      </c>
      <c r="BK73" s="82">
        <v>10874</v>
      </c>
      <c r="BL73" s="40">
        <v>10874</v>
      </c>
      <c r="BM73" s="83">
        <v>0</v>
      </c>
      <c r="BN73" s="38">
        <v>10874</v>
      </c>
      <c r="BO73" s="84">
        <v>0</v>
      </c>
      <c r="BP73" s="84">
        <v>0</v>
      </c>
      <c r="BQ73" s="38">
        <v>0</v>
      </c>
      <c r="BR73" s="85">
        <v>-23442</v>
      </c>
      <c r="BS73" s="41">
        <v>0</v>
      </c>
      <c r="BW73"/>
      <c r="BX73"/>
      <c r="BY73"/>
      <c r="BZ73"/>
    </row>
    <row r="74" spans="1:78" s="10" customFormat="1" x14ac:dyDescent="0.3">
      <c r="A74" s="60" t="s">
        <v>92</v>
      </c>
      <c r="B74" s="41" t="s">
        <v>91</v>
      </c>
      <c r="C74" s="39">
        <v>741397</v>
      </c>
      <c r="D74" s="38"/>
      <c r="E74" s="38"/>
      <c r="F74" s="38"/>
      <c r="G74" s="38"/>
      <c r="H74" s="38"/>
      <c r="I74" s="38"/>
      <c r="J74" s="38"/>
      <c r="K74" s="38"/>
      <c r="L74" s="40">
        <v>0</v>
      </c>
      <c r="M74" s="39">
        <v>0</v>
      </c>
      <c r="N74" s="39">
        <v>45431</v>
      </c>
      <c r="O74" s="39">
        <v>0</v>
      </c>
      <c r="P74" s="39">
        <v>0</v>
      </c>
      <c r="Q74" s="39">
        <v>449</v>
      </c>
      <c r="R74" s="39">
        <v>0</v>
      </c>
      <c r="S74" s="39">
        <v>1790</v>
      </c>
      <c r="T74" s="39">
        <v>936</v>
      </c>
      <c r="U74" s="39">
        <v>8679</v>
      </c>
      <c r="V74" s="39">
        <v>12128</v>
      </c>
      <c r="W74" s="39">
        <v>6125</v>
      </c>
      <c r="X74" s="39">
        <v>37229</v>
      </c>
      <c r="Y74" s="39">
        <v>6270</v>
      </c>
      <c r="Z74" s="39">
        <v>0</v>
      </c>
      <c r="AA74" s="39">
        <v>0</v>
      </c>
      <c r="AB74" s="39">
        <v>0</v>
      </c>
      <c r="AC74" s="39">
        <v>0</v>
      </c>
      <c r="AD74" s="39">
        <v>0</v>
      </c>
      <c r="AE74" s="39">
        <v>0</v>
      </c>
      <c r="AF74" s="39">
        <v>580</v>
      </c>
      <c r="AG74" s="39">
        <v>0</v>
      </c>
      <c r="AH74" s="39">
        <v>0</v>
      </c>
      <c r="AI74" s="39">
        <v>0</v>
      </c>
      <c r="AJ74" s="39">
        <v>0</v>
      </c>
      <c r="AK74" s="39">
        <v>0</v>
      </c>
      <c r="AL74" s="39">
        <v>0</v>
      </c>
      <c r="AM74" s="39">
        <v>0</v>
      </c>
      <c r="AN74" s="39">
        <v>4</v>
      </c>
      <c r="AO74" s="39">
        <v>0</v>
      </c>
      <c r="AP74" s="39">
        <v>0</v>
      </c>
      <c r="AQ74" s="39">
        <v>0</v>
      </c>
      <c r="AR74" s="39">
        <v>0</v>
      </c>
      <c r="AS74" s="39">
        <v>0</v>
      </c>
      <c r="AT74" s="39">
        <v>0</v>
      </c>
      <c r="AU74" s="39">
        <v>30439</v>
      </c>
      <c r="AV74" s="39">
        <v>0</v>
      </c>
      <c r="AW74" s="39">
        <v>0</v>
      </c>
      <c r="AX74" s="39">
        <v>0</v>
      </c>
      <c r="AY74" s="39">
        <v>0</v>
      </c>
      <c r="AZ74" s="39">
        <v>0</v>
      </c>
      <c r="BA74" s="39">
        <v>0</v>
      </c>
      <c r="BB74" s="39">
        <v>0</v>
      </c>
      <c r="BC74" s="39">
        <v>0</v>
      </c>
      <c r="BD74" s="39">
        <v>0</v>
      </c>
      <c r="BE74" s="39">
        <v>0</v>
      </c>
      <c r="BF74" s="39">
        <v>0</v>
      </c>
      <c r="BG74" s="80">
        <v>0</v>
      </c>
      <c r="BH74" s="81">
        <v>150060</v>
      </c>
      <c r="BI74" s="41"/>
      <c r="BJ74" s="38">
        <v>56787</v>
      </c>
      <c r="BK74" s="82">
        <v>345265</v>
      </c>
      <c r="BL74" s="40">
        <v>345265</v>
      </c>
      <c r="BM74" s="83">
        <v>0</v>
      </c>
      <c r="BN74" s="38">
        <v>345265</v>
      </c>
      <c r="BO74" s="84">
        <v>0</v>
      </c>
      <c r="BP74" s="84">
        <v>0</v>
      </c>
      <c r="BQ74" s="38">
        <v>0</v>
      </c>
      <c r="BR74" s="85">
        <v>189285</v>
      </c>
      <c r="BS74" s="41">
        <v>0</v>
      </c>
      <c r="BW74"/>
      <c r="BX74"/>
      <c r="BY74"/>
      <c r="BZ74"/>
    </row>
    <row r="75" spans="1:78" s="10" customFormat="1" x14ac:dyDescent="0.3">
      <c r="A75" s="60" t="s">
        <v>90</v>
      </c>
      <c r="B75" s="41" t="s">
        <v>89</v>
      </c>
      <c r="C75" s="39">
        <v>290361</v>
      </c>
      <c r="D75" s="38"/>
      <c r="E75" s="38"/>
      <c r="F75" s="38"/>
      <c r="G75" s="38"/>
      <c r="H75" s="38"/>
      <c r="I75" s="38"/>
      <c r="J75" s="38"/>
      <c r="K75" s="38"/>
      <c r="L75" s="40">
        <v>0</v>
      </c>
      <c r="M75" s="39">
        <v>0</v>
      </c>
      <c r="N75" s="39">
        <v>0</v>
      </c>
      <c r="O75" s="39">
        <v>0</v>
      </c>
      <c r="P75" s="39">
        <v>0</v>
      </c>
      <c r="Q75" s="39">
        <v>0</v>
      </c>
      <c r="R75" s="39">
        <v>0</v>
      </c>
      <c r="S75" s="39">
        <v>0</v>
      </c>
      <c r="T75" s="39">
        <v>0</v>
      </c>
      <c r="U75" s="39">
        <v>0</v>
      </c>
      <c r="V75" s="39">
        <v>29</v>
      </c>
      <c r="W75" s="39">
        <v>0</v>
      </c>
      <c r="X75" s="39">
        <v>0</v>
      </c>
      <c r="Y75" s="39">
        <v>24785</v>
      </c>
      <c r="Z75" s="39">
        <v>0</v>
      </c>
      <c r="AA75" s="39">
        <v>0</v>
      </c>
      <c r="AB75" s="39">
        <v>0</v>
      </c>
      <c r="AC75" s="39">
        <v>0</v>
      </c>
      <c r="AD75" s="39">
        <v>0</v>
      </c>
      <c r="AE75" s="39">
        <v>0</v>
      </c>
      <c r="AF75" s="39">
        <v>0</v>
      </c>
      <c r="AG75" s="39">
        <v>0</v>
      </c>
      <c r="AH75" s="39">
        <v>0</v>
      </c>
      <c r="AI75" s="39">
        <v>0</v>
      </c>
      <c r="AJ75" s="39">
        <v>0</v>
      </c>
      <c r="AK75" s="39">
        <v>0</v>
      </c>
      <c r="AL75" s="39">
        <v>0</v>
      </c>
      <c r="AM75" s="39">
        <v>0</v>
      </c>
      <c r="AN75" s="39">
        <v>0</v>
      </c>
      <c r="AO75" s="39">
        <v>0</v>
      </c>
      <c r="AP75" s="39">
        <v>0</v>
      </c>
      <c r="AQ75" s="39">
        <v>0</v>
      </c>
      <c r="AR75" s="39">
        <v>0</v>
      </c>
      <c r="AS75" s="39">
        <v>0</v>
      </c>
      <c r="AT75" s="39">
        <v>0</v>
      </c>
      <c r="AU75" s="39">
        <v>252205</v>
      </c>
      <c r="AV75" s="39">
        <v>0</v>
      </c>
      <c r="AW75" s="39">
        <v>0</v>
      </c>
      <c r="AX75" s="39">
        <v>0</v>
      </c>
      <c r="AY75" s="39">
        <v>0</v>
      </c>
      <c r="AZ75" s="39">
        <v>0</v>
      </c>
      <c r="BA75" s="39">
        <v>0</v>
      </c>
      <c r="BB75" s="39">
        <v>0</v>
      </c>
      <c r="BC75" s="39">
        <v>0</v>
      </c>
      <c r="BD75" s="39">
        <v>0</v>
      </c>
      <c r="BE75" s="39">
        <v>0</v>
      </c>
      <c r="BF75" s="39">
        <v>0</v>
      </c>
      <c r="BG75" s="80">
        <v>0</v>
      </c>
      <c r="BH75" s="81">
        <v>277019</v>
      </c>
      <c r="BI75" s="41"/>
      <c r="BJ75" s="38">
        <v>2384</v>
      </c>
      <c r="BK75" s="82">
        <v>51429</v>
      </c>
      <c r="BL75" s="40">
        <v>51429</v>
      </c>
      <c r="BM75" s="83">
        <v>0</v>
      </c>
      <c r="BN75" s="38">
        <v>51429</v>
      </c>
      <c r="BO75" s="84">
        <v>0</v>
      </c>
      <c r="BP75" s="84">
        <v>0</v>
      </c>
      <c r="BQ75" s="38">
        <v>0</v>
      </c>
      <c r="BR75" s="85">
        <v>-40471</v>
      </c>
      <c r="BS75" s="41">
        <v>0</v>
      </c>
      <c r="BW75"/>
      <c r="BX75"/>
      <c r="BY75"/>
      <c r="BZ75"/>
    </row>
    <row r="76" spans="1:78" s="10" customFormat="1" x14ac:dyDescent="0.3">
      <c r="A76" s="60" t="s">
        <v>88</v>
      </c>
      <c r="B76" s="41" t="s">
        <v>87</v>
      </c>
      <c r="C76" s="39">
        <v>145605</v>
      </c>
      <c r="D76" s="38"/>
      <c r="E76" s="38"/>
      <c r="F76" s="38"/>
      <c r="G76" s="38"/>
      <c r="H76" s="38"/>
      <c r="I76" s="38"/>
      <c r="J76" s="38"/>
      <c r="K76" s="38"/>
      <c r="L76" s="40">
        <v>0</v>
      </c>
      <c r="M76" s="39">
        <v>0</v>
      </c>
      <c r="N76" s="39">
        <v>0</v>
      </c>
      <c r="O76" s="39">
        <v>0</v>
      </c>
      <c r="P76" s="39">
        <v>0</v>
      </c>
      <c r="Q76" s="39">
        <v>0</v>
      </c>
      <c r="R76" s="39">
        <v>0</v>
      </c>
      <c r="S76" s="39">
        <v>0</v>
      </c>
      <c r="T76" s="39">
        <v>0</v>
      </c>
      <c r="U76" s="39">
        <v>0</v>
      </c>
      <c r="V76" s="39">
        <v>0</v>
      </c>
      <c r="W76" s="39">
        <v>0</v>
      </c>
      <c r="X76" s="39">
        <v>0</v>
      </c>
      <c r="Y76" s="39">
        <v>0</v>
      </c>
      <c r="Z76" s="39">
        <v>0</v>
      </c>
      <c r="AA76" s="39">
        <v>0</v>
      </c>
      <c r="AB76" s="39">
        <v>0</v>
      </c>
      <c r="AC76" s="39">
        <v>0</v>
      </c>
      <c r="AD76" s="39">
        <v>0</v>
      </c>
      <c r="AE76" s="39">
        <v>0</v>
      </c>
      <c r="AF76" s="39">
        <v>0</v>
      </c>
      <c r="AG76" s="39">
        <v>0</v>
      </c>
      <c r="AH76" s="39">
        <v>0</v>
      </c>
      <c r="AI76" s="39">
        <v>0</v>
      </c>
      <c r="AJ76" s="39">
        <v>0</v>
      </c>
      <c r="AK76" s="39">
        <v>0</v>
      </c>
      <c r="AL76" s="39">
        <v>0</v>
      </c>
      <c r="AM76" s="39">
        <v>0</v>
      </c>
      <c r="AN76" s="39">
        <v>0</v>
      </c>
      <c r="AO76" s="39">
        <v>0</v>
      </c>
      <c r="AP76" s="39">
        <v>0</v>
      </c>
      <c r="AQ76" s="39">
        <v>0</v>
      </c>
      <c r="AR76" s="39">
        <v>0</v>
      </c>
      <c r="AS76" s="39">
        <v>0</v>
      </c>
      <c r="AT76" s="39">
        <v>0</v>
      </c>
      <c r="AU76" s="39">
        <v>0</v>
      </c>
      <c r="AV76" s="39">
        <v>0</v>
      </c>
      <c r="AW76" s="39">
        <v>0</v>
      </c>
      <c r="AX76" s="39">
        <v>0</v>
      </c>
      <c r="AY76" s="39">
        <v>0</v>
      </c>
      <c r="AZ76" s="39">
        <v>0</v>
      </c>
      <c r="BA76" s="39">
        <v>0</v>
      </c>
      <c r="BB76" s="39">
        <v>0</v>
      </c>
      <c r="BC76" s="39">
        <v>0</v>
      </c>
      <c r="BD76" s="39">
        <v>0</v>
      </c>
      <c r="BE76" s="39">
        <v>0</v>
      </c>
      <c r="BF76" s="39">
        <v>0</v>
      </c>
      <c r="BG76" s="80">
        <v>0</v>
      </c>
      <c r="BH76" s="81">
        <v>0</v>
      </c>
      <c r="BI76" s="41"/>
      <c r="BJ76" s="38">
        <v>22884</v>
      </c>
      <c r="BK76" s="82">
        <v>128334</v>
      </c>
      <c r="BL76" s="40">
        <v>128334</v>
      </c>
      <c r="BM76" s="83">
        <v>0</v>
      </c>
      <c r="BN76" s="38">
        <v>128334</v>
      </c>
      <c r="BO76" s="84">
        <v>0</v>
      </c>
      <c r="BP76" s="84">
        <v>0</v>
      </c>
      <c r="BQ76" s="38">
        <v>0</v>
      </c>
      <c r="BR76" s="85">
        <v>-5613</v>
      </c>
      <c r="BS76" s="41">
        <v>0</v>
      </c>
      <c r="BW76"/>
      <c r="BX76"/>
      <c r="BY76"/>
      <c r="BZ76"/>
    </row>
    <row r="77" spans="1:78" s="10" customFormat="1" x14ac:dyDescent="0.3">
      <c r="A77" s="60" t="s">
        <v>86</v>
      </c>
      <c r="B77" s="41" t="s">
        <v>85</v>
      </c>
      <c r="C77" s="39">
        <v>408000</v>
      </c>
      <c r="D77" s="38"/>
      <c r="E77" s="38"/>
      <c r="F77" s="38"/>
      <c r="G77" s="38"/>
      <c r="H77" s="38"/>
      <c r="I77" s="38"/>
      <c r="J77" s="38"/>
      <c r="K77" s="38"/>
      <c r="L77" s="40">
        <v>0</v>
      </c>
      <c r="M77" s="39">
        <v>490</v>
      </c>
      <c r="N77" s="39">
        <v>105</v>
      </c>
      <c r="O77" s="39">
        <v>31270</v>
      </c>
      <c r="P77" s="39">
        <v>0</v>
      </c>
      <c r="Q77" s="39">
        <v>40045</v>
      </c>
      <c r="R77" s="39">
        <v>0</v>
      </c>
      <c r="S77" s="39">
        <v>340</v>
      </c>
      <c r="T77" s="39">
        <v>3284</v>
      </c>
      <c r="U77" s="39">
        <v>4715</v>
      </c>
      <c r="V77" s="39">
        <v>0</v>
      </c>
      <c r="W77" s="39">
        <v>13</v>
      </c>
      <c r="X77" s="39">
        <v>0</v>
      </c>
      <c r="Y77" s="39">
        <v>0</v>
      </c>
      <c r="Z77" s="39">
        <v>0</v>
      </c>
      <c r="AA77" s="39">
        <v>15040</v>
      </c>
      <c r="AB77" s="39">
        <v>370</v>
      </c>
      <c r="AC77" s="39">
        <v>434</v>
      </c>
      <c r="AD77" s="39">
        <v>373</v>
      </c>
      <c r="AE77" s="39">
        <v>0</v>
      </c>
      <c r="AF77" s="39">
        <v>84</v>
      </c>
      <c r="AG77" s="39">
        <v>62</v>
      </c>
      <c r="AH77" s="39">
        <v>1114</v>
      </c>
      <c r="AI77" s="39">
        <v>0</v>
      </c>
      <c r="AJ77" s="39">
        <v>0</v>
      </c>
      <c r="AK77" s="39">
        <v>0</v>
      </c>
      <c r="AL77" s="39">
        <v>0</v>
      </c>
      <c r="AM77" s="39">
        <v>65</v>
      </c>
      <c r="AN77" s="39">
        <v>40</v>
      </c>
      <c r="AO77" s="39">
        <v>0</v>
      </c>
      <c r="AP77" s="39">
        <v>0</v>
      </c>
      <c r="AQ77" s="39">
        <v>0</v>
      </c>
      <c r="AR77" s="39">
        <v>0</v>
      </c>
      <c r="AS77" s="39">
        <v>0</v>
      </c>
      <c r="AT77" s="39">
        <v>0</v>
      </c>
      <c r="AU77" s="39">
        <v>9622</v>
      </c>
      <c r="AV77" s="39">
        <v>169</v>
      </c>
      <c r="AW77" s="39">
        <v>0</v>
      </c>
      <c r="AX77" s="39">
        <v>0</v>
      </c>
      <c r="AY77" s="39">
        <v>0</v>
      </c>
      <c r="AZ77" s="39">
        <v>0</v>
      </c>
      <c r="BA77" s="39">
        <v>91</v>
      </c>
      <c r="BB77" s="39">
        <v>0</v>
      </c>
      <c r="BC77" s="39">
        <v>0</v>
      </c>
      <c r="BD77" s="39">
        <v>0</v>
      </c>
      <c r="BE77" s="39">
        <v>0</v>
      </c>
      <c r="BF77" s="39">
        <v>0</v>
      </c>
      <c r="BG77" s="80">
        <v>0</v>
      </c>
      <c r="BH77" s="81">
        <v>107726</v>
      </c>
      <c r="BI77" s="41"/>
      <c r="BJ77" s="38">
        <v>23050</v>
      </c>
      <c r="BK77" s="82">
        <v>356077</v>
      </c>
      <c r="BL77" s="40">
        <v>356077</v>
      </c>
      <c r="BM77" s="83">
        <v>34</v>
      </c>
      <c r="BN77" s="38">
        <v>356043</v>
      </c>
      <c r="BO77" s="84">
        <v>0</v>
      </c>
      <c r="BP77" s="84">
        <v>0</v>
      </c>
      <c r="BQ77" s="38">
        <v>0</v>
      </c>
      <c r="BR77" s="85">
        <v>-78853</v>
      </c>
      <c r="BS77" s="41">
        <v>0</v>
      </c>
      <c r="BW77"/>
      <c r="BX77"/>
      <c r="BY77"/>
      <c r="BZ77"/>
    </row>
    <row r="78" spans="1:78" s="10" customFormat="1" x14ac:dyDescent="0.3">
      <c r="A78" s="60" t="s">
        <v>84</v>
      </c>
      <c r="B78" s="41" t="s">
        <v>83</v>
      </c>
      <c r="C78" s="39">
        <v>87579</v>
      </c>
      <c r="D78" s="38"/>
      <c r="E78" s="38"/>
      <c r="F78" s="38"/>
      <c r="G78" s="38"/>
      <c r="H78" s="38"/>
      <c r="I78" s="38"/>
      <c r="J78" s="38"/>
      <c r="K78" s="38"/>
      <c r="L78" s="40">
        <v>0</v>
      </c>
      <c r="M78" s="39">
        <v>0</v>
      </c>
      <c r="N78" s="39">
        <v>0</v>
      </c>
      <c r="O78" s="39">
        <v>0</v>
      </c>
      <c r="P78" s="39">
        <v>0</v>
      </c>
      <c r="Q78" s="39">
        <v>0</v>
      </c>
      <c r="R78" s="39">
        <v>0</v>
      </c>
      <c r="S78" s="39">
        <v>0</v>
      </c>
      <c r="T78" s="39">
        <v>0</v>
      </c>
      <c r="U78" s="39">
        <v>0</v>
      </c>
      <c r="V78" s="39">
        <v>0</v>
      </c>
      <c r="W78" s="39">
        <v>0</v>
      </c>
      <c r="X78" s="39">
        <v>0</v>
      </c>
      <c r="Y78" s="39">
        <v>0</v>
      </c>
      <c r="Z78" s="39">
        <v>0</v>
      </c>
      <c r="AA78" s="39">
        <v>0</v>
      </c>
      <c r="AB78" s="39">
        <v>1109</v>
      </c>
      <c r="AC78" s="39">
        <v>0</v>
      </c>
      <c r="AD78" s="39">
        <v>0</v>
      </c>
      <c r="AE78" s="39">
        <v>0</v>
      </c>
      <c r="AF78" s="39">
        <v>0</v>
      </c>
      <c r="AG78" s="39">
        <v>0</v>
      </c>
      <c r="AH78" s="39">
        <v>0</v>
      </c>
      <c r="AI78" s="39">
        <v>0</v>
      </c>
      <c r="AJ78" s="39">
        <v>0</v>
      </c>
      <c r="AK78" s="39">
        <v>0</v>
      </c>
      <c r="AL78" s="39">
        <v>0</v>
      </c>
      <c r="AM78" s="39">
        <v>39</v>
      </c>
      <c r="AN78" s="39">
        <v>0</v>
      </c>
      <c r="AO78" s="39">
        <v>6</v>
      </c>
      <c r="AP78" s="39">
        <v>0</v>
      </c>
      <c r="AQ78" s="39">
        <v>0</v>
      </c>
      <c r="AR78" s="39">
        <v>0</v>
      </c>
      <c r="AS78" s="39">
        <v>19</v>
      </c>
      <c r="AT78" s="39">
        <v>0</v>
      </c>
      <c r="AU78" s="39">
        <v>0</v>
      </c>
      <c r="AV78" s="39">
        <v>0</v>
      </c>
      <c r="AW78" s="39">
        <v>0</v>
      </c>
      <c r="AX78" s="39">
        <v>0</v>
      </c>
      <c r="AY78" s="39">
        <v>0</v>
      </c>
      <c r="AZ78" s="39">
        <v>0</v>
      </c>
      <c r="BA78" s="39">
        <v>0</v>
      </c>
      <c r="BB78" s="39">
        <v>0</v>
      </c>
      <c r="BC78" s="39">
        <v>0</v>
      </c>
      <c r="BD78" s="39">
        <v>0</v>
      </c>
      <c r="BE78" s="39">
        <v>2</v>
      </c>
      <c r="BF78" s="39">
        <v>0</v>
      </c>
      <c r="BG78" s="80">
        <v>0</v>
      </c>
      <c r="BH78" s="81">
        <v>1175</v>
      </c>
      <c r="BI78" s="41"/>
      <c r="BJ78" s="38">
        <v>21853</v>
      </c>
      <c r="BK78" s="82">
        <v>61366</v>
      </c>
      <c r="BL78" s="40">
        <v>61366</v>
      </c>
      <c r="BM78" s="83">
        <v>0</v>
      </c>
      <c r="BN78" s="38">
        <v>61366</v>
      </c>
      <c r="BO78" s="84">
        <v>0</v>
      </c>
      <c r="BP78" s="84">
        <v>0</v>
      </c>
      <c r="BQ78" s="38">
        <v>0</v>
      </c>
      <c r="BR78" s="85">
        <v>3185</v>
      </c>
      <c r="BS78" s="41">
        <v>0</v>
      </c>
      <c r="BW78"/>
      <c r="BX78"/>
      <c r="BY78"/>
      <c r="BZ78"/>
    </row>
    <row r="79" spans="1:78" s="10" customFormat="1" x14ac:dyDescent="0.3">
      <c r="A79" s="60" t="s">
        <v>82</v>
      </c>
      <c r="B79" s="41" t="s">
        <v>81</v>
      </c>
      <c r="C79" s="39">
        <v>189285</v>
      </c>
      <c r="D79" s="38"/>
      <c r="E79" s="38"/>
      <c r="F79" s="38"/>
      <c r="G79" s="38"/>
      <c r="H79" s="38"/>
      <c r="I79" s="38"/>
      <c r="J79" s="38"/>
      <c r="K79" s="38"/>
      <c r="L79" s="40">
        <v>0</v>
      </c>
      <c r="M79" s="39">
        <v>7255</v>
      </c>
      <c r="N79" s="39">
        <v>0</v>
      </c>
      <c r="O79" s="39">
        <v>0</v>
      </c>
      <c r="P79" s="39">
        <v>0</v>
      </c>
      <c r="Q79" s="39">
        <v>1693</v>
      </c>
      <c r="R79" s="39">
        <v>0</v>
      </c>
      <c r="S79" s="39">
        <v>8792</v>
      </c>
      <c r="T79" s="39">
        <v>0</v>
      </c>
      <c r="U79" s="39">
        <v>0</v>
      </c>
      <c r="V79" s="39">
        <v>45</v>
      </c>
      <c r="W79" s="39">
        <v>557</v>
      </c>
      <c r="X79" s="39">
        <v>10</v>
      </c>
      <c r="Y79" s="39">
        <v>0</v>
      </c>
      <c r="Z79" s="39">
        <v>0</v>
      </c>
      <c r="AA79" s="39">
        <v>0</v>
      </c>
      <c r="AB79" s="39">
        <v>0</v>
      </c>
      <c r="AC79" s="39">
        <v>21136</v>
      </c>
      <c r="AD79" s="39">
        <v>42</v>
      </c>
      <c r="AE79" s="39">
        <v>1</v>
      </c>
      <c r="AF79" s="39">
        <v>5299</v>
      </c>
      <c r="AG79" s="39">
        <v>0</v>
      </c>
      <c r="AH79" s="39">
        <v>0</v>
      </c>
      <c r="AI79" s="39">
        <v>33</v>
      </c>
      <c r="AJ79" s="39">
        <v>0</v>
      </c>
      <c r="AK79" s="39">
        <v>0</v>
      </c>
      <c r="AL79" s="39">
        <v>0</v>
      </c>
      <c r="AM79" s="39">
        <v>24</v>
      </c>
      <c r="AN79" s="39">
        <v>28802</v>
      </c>
      <c r="AO79" s="39">
        <v>0</v>
      </c>
      <c r="AP79" s="39">
        <v>0</v>
      </c>
      <c r="AQ79" s="39">
        <v>0</v>
      </c>
      <c r="AR79" s="39">
        <v>27298</v>
      </c>
      <c r="AS79" s="39">
        <v>0</v>
      </c>
      <c r="AT79" s="39">
        <v>0</v>
      </c>
      <c r="AU79" s="39">
        <v>0</v>
      </c>
      <c r="AV79" s="39">
        <v>31</v>
      </c>
      <c r="AW79" s="39">
        <v>0</v>
      </c>
      <c r="AX79" s="39">
        <v>0</v>
      </c>
      <c r="AY79" s="39">
        <v>51</v>
      </c>
      <c r="AZ79" s="39">
        <v>46</v>
      </c>
      <c r="BA79" s="39">
        <v>0</v>
      </c>
      <c r="BB79" s="39">
        <v>0</v>
      </c>
      <c r="BC79" s="39">
        <v>0</v>
      </c>
      <c r="BD79" s="39">
        <v>0</v>
      </c>
      <c r="BE79" s="39">
        <v>6</v>
      </c>
      <c r="BF79" s="39">
        <v>0</v>
      </c>
      <c r="BG79" s="80">
        <v>0</v>
      </c>
      <c r="BH79" s="81">
        <v>101121</v>
      </c>
      <c r="BI79" s="41"/>
      <c r="BJ79" s="38">
        <v>151025</v>
      </c>
      <c r="BK79" s="82">
        <v>16101</v>
      </c>
      <c r="BL79" s="40">
        <v>16101</v>
      </c>
      <c r="BM79" s="83">
        <v>0</v>
      </c>
      <c r="BN79" s="38">
        <v>16101</v>
      </c>
      <c r="BO79" s="84">
        <v>0</v>
      </c>
      <c r="BP79" s="84">
        <v>0</v>
      </c>
      <c r="BQ79" s="38">
        <v>0</v>
      </c>
      <c r="BR79" s="85">
        <v>-78962</v>
      </c>
      <c r="BS79" s="41">
        <v>0</v>
      </c>
      <c r="BW79"/>
      <c r="BX79"/>
      <c r="BY79"/>
      <c r="BZ79"/>
    </row>
    <row r="80" spans="1:78" s="10" customFormat="1" x14ac:dyDescent="0.3">
      <c r="A80" s="60" t="s">
        <v>80</v>
      </c>
      <c r="B80" s="41" t="s">
        <v>79</v>
      </c>
      <c r="C80" s="39">
        <v>254523</v>
      </c>
      <c r="D80" s="38"/>
      <c r="E80" s="38"/>
      <c r="F80" s="38"/>
      <c r="G80" s="38"/>
      <c r="H80" s="38"/>
      <c r="I80" s="38"/>
      <c r="J80" s="38"/>
      <c r="K80" s="38"/>
      <c r="L80" s="40">
        <v>197</v>
      </c>
      <c r="M80" s="39">
        <v>1263</v>
      </c>
      <c r="N80" s="39">
        <v>1201</v>
      </c>
      <c r="O80" s="39">
        <v>332</v>
      </c>
      <c r="P80" s="39">
        <v>0</v>
      </c>
      <c r="Q80" s="39">
        <v>0</v>
      </c>
      <c r="R80" s="39">
        <v>29</v>
      </c>
      <c r="S80" s="39">
        <v>1809</v>
      </c>
      <c r="T80" s="39">
        <v>8221</v>
      </c>
      <c r="U80" s="39">
        <v>6673</v>
      </c>
      <c r="V80" s="39">
        <v>1850</v>
      </c>
      <c r="W80" s="39">
        <v>777</v>
      </c>
      <c r="X80" s="39">
        <v>5920</v>
      </c>
      <c r="Y80" s="39">
        <v>763</v>
      </c>
      <c r="Z80" s="39">
        <v>13923</v>
      </c>
      <c r="AA80" s="39">
        <v>465</v>
      </c>
      <c r="AB80" s="39">
        <v>125</v>
      </c>
      <c r="AC80" s="39">
        <v>0</v>
      </c>
      <c r="AD80" s="39">
        <v>48150</v>
      </c>
      <c r="AE80" s="39">
        <v>493</v>
      </c>
      <c r="AF80" s="39">
        <v>5326</v>
      </c>
      <c r="AG80" s="39">
        <v>22</v>
      </c>
      <c r="AH80" s="39">
        <v>1541</v>
      </c>
      <c r="AI80" s="39">
        <v>710</v>
      </c>
      <c r="AJ80" s="39">
        <v>0</v>
      </c>
      <c r="AK80" s="39">
        <v>235</v>
      </c>
      <c r="AL80" s="39">
        <v>17</v>
      </c>
      <c r="AM80" s="39">
        <v>101</v>
      </c>
      <c r="AN80" s="39">
        <v>395</v>
      </c>
      <c r="AO80" s="39">
        <v>0</v>
      </c>
      <c r="AP80" s="39">
        <v>217</v>
      </c>
      <c r="AQ80" s="39">
        <v>173</v>
      </c>
      <c r="AR80" s="39">
        <v>10</v>
      </c>
      <c r="AS80" s="39">
        <v>435</v>
      </c>
      <c r="AT80" s="39">
        <v>0</v>
      </c>
      <c r="AU80" s="39">
        <v>0</v>
      </c>
      <c r="AV80" s="39">
        <v>22131</v>
      </c>
      <c r="AW80" s="39">
        <v>17217</v>
      </c>
      <c r="AX80" s="39">
        <v>0</v>
      </c>
      <c r="AY80" s="39">
        <v>703</v>
      </c>
      <c r="AZ80" s="39">
        <v>633</v>
      </c>
      <c r="BA80" s="39">
        <v>9747</v>
      </c>
      <c r="BB80" s="39">
        <v>1466</v>
      </c>
      <c r="BC80" s="39">
        <v>3175</v>
      </c>
      <c r="BD80" s="39">
        <v>440</v>
      </c>
      <c r="BE80" s="39">
        <v>2234</v>
      </c>
      <c r="BF80" s="39">
        <v>2303</v>
      </c>
      <c r="BG80" s="80">
        <v>0</v>
      </c>
      <c r="BH80" s="81">
        <v>161422</v>
      </c>
      <c r="BI80" s="41"/>
      <c r="BJ80" s="38">
        <v>28971</v>
      </c>
      <c r="BK80" s="82">
        <v>46434</v>
      </c>
      <c r="BL80" s="40">
        <v>46434</v>
      </c>
      <c r="BM80" s="83">
        <v>0</v>
      </c>
      <c r="BN80" s="38">
        <v>46434</v>
      </c>
      <c r="BO80" s="84">
        <v>0</v>
      </c>
      <c r="BP80" s="84">
        <v>0</v>
      </c>
      <c r="BQ80" s="38">
        <v>0</v>
      </c>
      <c r="BR80" s="85">
        <v>17696</v>
      </c>
      <c r="BS80" s="41">
        <v>0</v>
      </c>
      <c r="BW80"/>
      <c r="BX80"/>
      <c r="BY80"/>
      <c r="BZ80"/>
    </row>
    <row r="81" spans="1:78" s="10" customFormat="1" x14ac:dyDescent="0.3">
      <c r="A81" s="60" t="s">
        <v>78</v>
      </c>
      <c r="B81" s="41" t="s">
        <v>77</v>
      </c>
      <c r="C81" s="39">
        <v>1633841</v>
      </c>
      <c r="D81" s="38"/>
      <c r="E81" s="38"/>
      <c r="F81" s="38"/>
      <c r="G81" s="38"/>
      <c r="H81" s="38"/>
      <c r="I81" s="38"/>
      <c r="J81" s="38"/>
      <c r="K81" s="38"/>
      <c r="L81" s="40">
        <v>138</v>
      </c>
      <c r="M81" s="39">
        <v>38898</v>
      </c>
      <c r="N81" s="39">
        <v>5508</v>
      </c>
      <c r="O81" s="39">
        <v>11475</v>
      </c>
      <c r="P81" s="39">
        <v>4311</v>
      </c>
      <c r="Q81" s="39">
        <v>25307</v>
      </c>
      <c r="R81" s="39">
        <v>10883</v>
      </c>
      <c r="S81" s="39">
        <v>8916</v>
      </c>
      <c r="T81" s="39">
        <v>13969</v>
      </c>
      <c r="U81" s="39">
        <v>6271</v>
      </c>
      <c r="V81" s="39">
        <v>3700</v>
      </c>
      <c r="W81" s="39">
        <v>6920</v>
      </c>
      <c r="X81" s="39">
        <v>3242</v>
      </c>
      <c r="Y81" s="39">
        <v>4399</v>
      </c>
      <c r="Z81" s="39">
        <v>350</v>
      </c>
      <c r="AA81" s="39">
        <v>3034</v>
      </c>
      <c r="AB81" s="39">
        <v>238</v>
      </c>
      <c r="AC81" s="39">
        <v>15416</v>
      </c>
      <c r="AD81" s="39">
        <v>1727</v>
      </c>
      <c r="AE81" s="39">
        <v>14385</v>
      </c>
      <c r="AF81" s="39">
        <v>13770</v>
      </c>
      <c r="AG81" s="39">
        <v>2062</v>
      </c>
      <c r="AH81" s="39">
        <v>1604</v>
      </c>
      <c r="AI81" s="39">
        <v>7327</v>
      </c>
      <c r="AJ81" s="39">
        <v>0</v>
      </c>
      <c r="AK81" s="39">
        <v>79</v>
      </c>
      <c r="AL81" s="39">
        <v>6</v>
      </c>
      <c r="AM81" s="39">
        <v>302</v>
      </c>
      <c r="AN81" s="39">
        <v>2674</v>
      </c>
      <c r="AO81" s="39">
        <v>3768</v>
      </c>
      <c r="AP81" s="39">
        <v>641</v>
      </c>
      <c r="AQ81" s="39">
        <v>1940</v>
      </c>
      <c r="AR81" s="39">
        <v>17950</v>
      </c>
      <c r="AS81" s="39">
        <v>27721</v>
      </c>
      <c r="AT81" s="39">
        <v>59201</v>
      </c>
      <c r="AU81" s="39">
        <v>12896</v>
      </c>
      <c r="AV81" s="39">
        <v>11610</v>
      </c>
      <c r="AW81" s="39">
        <v>4341</v>
      </c>
      <c r="AX81" s="39">
        <v>1897</v>
      </c>
      <c r="AY81" s="39">
        <v>3883</v>
      </c>
      <c r="AZ81" s="39">
        <v>4310</v>
      </c>
      <c r="BA81" s="39">
        <v>20008</v>
      </c>
      <c r="BB81" s="39">
        <v>3767</v>
      </c>
      <c r="BC81" s="39">
        <v>8887</v>
      </c>
      <c r="BD81" s="39">
        <v>639</v>
      </c>
      <c r="BE81" s="39">
        <v>5079</v>
      </c>
      <c r="BF81" s="39">
        <v>3343</v>
      </c>
      <c r="BG81" s="80">
        <v>0</v>
      </c>
      <c r="BH81" s="81">
        <v>398792</v>
      </c>
      <c r="BI81" s="41"/>
      <c r="BJ81" s="38">
        <v>810112</v>
      </c>
      <c r="BK81" s="82">
        <v>321739</v>
      </c>
      <c r="BL81" s="40">
        <v>321739</v>
      </c>
      <c r="BM81" s="83">
        <v>0</v>
      </c>
      <c r="BN81" s="38">
        <v>321739</v>
      </c>
      <c r="BO81" s="84">
        <v>0</v>
      </c>
      <c r="BP81" s="84">
        <v>0</v>
      </c>
      <c r="BQ81" s="38">
        <v>0</v>
      </c>
      <c r="BR81" s="85">
        <v>103198</v>
      </c>
      <c r="BS81" s="41">
        <v>0</v>
      </c>
      <c r="BW81"/>
      <c r="BX81"/>
      <c r="BY81"/>
      <c r="BZ81"/>
    </row>
    <row r="82" spans="1:78" s="10" customFormat="1" x14ac:dyDescent="0.3">
      <c r="A82" s="60" t="s">
        <v>76</v>
      </c>
      <c r="B82" s="41" t="s">
        <v>75</v>
      </c>
      <c r="C82" s="39">
        <v>1774185</v>
      </c>
      <c r="D82" s="38"/>
      <c r="E82" s="38"/>
      <c r="F82" s="38"/>
      <c r="G82" s="38"/>
      <c r="H82" s="38"/>
      <c r="I82" s="38"/>
      <c r="J82" s="38"/>
      <c r="K82" s="38"/>
      <c r="L82" s="40">
        <v>30085</v>
      </c>
      <c r="M82" s="39">
        <v>148853</v>
      </c>
      <c r="N82" s="39">
        <v>4661</v>
      </c>
      <c r="O82" s="39">
        <v>21736</v>
      </c>
      <c r="P82" s="39">
        <v>0</v>
      </c>
      <c r="Q82" s="39">
        <v>0</v>
      </c>
      <c r="R82" s="39">
        <v>301</v>
      </c>
      <c r="S82" s="39">
        <v>164</v>
      </c>
      <c r="T82" s="39">
        <v>32800</v>
      </c>
      <c r="U82" s="39">
        <v>363</v>
      </c>
      <c r="V82" s="39">
        <v>391</v>
      </c>
      <c r="W82" s="39">
        <v>8494</v>
      </c>
      <c r="X82" s="39">
        <v>27504</v>
      </c>
      <c r="Y82" s="39">
        <v>5605</v>
      </c>
      <c r="Z82" s="39">
        <v>64</v>
      </c>
      <c r="AA82" s="39">
        <v>10476</v>
      </c>
      <c r="AB82" s="39">
        <v>9584</v>
      </c>
      <c r="AC82" s="39">
        <v>2279</v>
      </c>
      <c r="AD82" s="39">
        <v>19819</v>
      </c>
      <c r="AE82" s="39">
        <v>2757</v>
      </c>
      <c r="AF82" s="39">
        <v>166945</v>
      </c>
      <c r="AG82" s="39">
        <v>13733</v>
      </c>
      <c r="AH82" s="39">
        <v>156</v>
      </c>
      <c r="AI82" s="39">
        <v>18713</v>
      </c>
      <c r="AJ82" s="39">
        <v>0</v>
      </c>
      <c r="AK82" s="39">
        <v>1608</v>
      </c>
      <c r="AL82" s="39">
        <v>119</v>
      </c>
      <c r="AM82" s="39">
        <v>376</v>
      </c>
      <c r="AN82" s="39">
        <v>21044</v>
      </c>
      <c r="AO82" s="39">
        <v>114</v>
      </c>
      <c r="AP82" s="39">
        <v>1964</v>
      </c>
      <c r="AQ82" s="39">
        <v>479</v>
      </c>
      <c r="AR82" s="39">
        <v>12416</v>
      </c>
      <c r="AS82" s="39">
        <v>2845</v>
      </c>
      <c r="AT82" s="39">
        <v>0</v>
      </c>
      <c r="AU82" s="39">
        <v>15083</v>
      </c>
      <c r="AV82" s="39">
        <v>9328</v>
      </c>
      <c r="AW82" s="39">
        <v>0</v>
      </c>
      <c r="AX82" s="39">
        <v>0</v>
      </c>
      <c r="AY82" s="39">
        <v>1489</v>
      </c>
      <c r="AZ82" s="39">
        <v>1335</v>
      </c>
      <c r="BA82" s="39">
        <v>1651</v>
      </c>
      <c r="BB82" s="39">
        <v>0</v>
      </c>
      <c r="BC82" s="39">
        <v>17162</v>
      </c>
      <c r="BD82" s="39">
        <v>30</v>
      </c>
      <c r="BE82" s="39">
        <v>373</v>
      </c>
      <c r="BF82" s="39">
        <v>159</v>
      </c>
      <c r="BG82" s="80">
        <v>0</v>
      </c>
      <c r="BH82" s="81">
        <v>613058</v>
      </c>
      <c r="BI82" s="41"/>
      <c r="BJ82" s="38">
        <v>151641</v>
      </c>
      <c r="BK82" s="82">
        <v>621778</v>
      </c>
      <c r="BL82" s="40">
        <v>621778</v>
      </c>
      <c r="BM82" s="83">
        <v>0</v>
      </c>
      <c r="BN82" s="38">
        <v>621778</v>
      </c>
      <c r="BO82" s="84">
        <v>0</v>
      </c>
      <c r="BP82" s="84">
        <v>0</v>
      </c>
      <c r="BQ82" s="38">
        <v>0</v>
      </c>
      <c r="BR82" s="85">
        <v>387708</v>
      </c>
      <c r="BS82" s="41">
        <v>0</v>
      </c>
      <c r="BW82"/>
      <c r="BX82"/>
      <c r="BY82"/>
      <c r="BZ82"/>
    </row>
    <row r="83" spans="1:78" s="10" customFormat="1" x14ac:dyDescent="0.3">
      <c r="A83" s="60" t="s">
        <v>74</v>
      </c>
      <c r="B83" s="41" t="s">
        <v>73</v>
      </c>
      <c r="C83" s="39">
        <v>265213</v>
      </c>
      <c r="D83" s="38"/>
      <c r="E83" s="38"/>
      <c r="F83" s="38"/>
      <c r="G83" s="38"/>
      <c r="H83" s="38"/>
      <c r="I83" s="38"/>
      <c r="J83" s="38"/>
      <c r="K83" s="38"/>
      <c r="L83" s="40">
        <v>18</v>
      </c>
      <c r="M83" s="39">
        <v>47396</v>
      </c>
      <c r="N83" s="39">
        <v>12</v>
      </c>
      <c r="O83" s="39">
        <v>1016</v>
      </c>
      <c r="P83" s="39">
        <v>3205</v>
      </c>
      <c r="Q83" s="39">
        <v>400</v>
      </c>
      <c r="R83" s="39">
        <v>329</v>
      </c>
      <c r="S83" s="39">
        <v>1946</v>
      </c>
      <c r="T83" s="39">
        <v>3099</v>
      </c>
      <c r="U83" s="39">
        <v>0</v>
      </c>
      <c r="V83" s="39">
        <v>701</v>
      </c>
      <c r="W83" s="39">
        <v>2324</v>
      </c>
      <c r="X83" s="39">
        <v>1863</v>
      </c>
      <c r="Y83" s="39">
        <v>1207</v>
      </c>
      <c r="Z83" s="39">
        <v>0</v>
      </c>
      <c r="AA83" s="39">
        <v>492</v>
      </c>
      <c r="AB83" s="39">
        <v>284</v>
      </c>
      <c r="AC83" s="39">
        <v>350</v>
      </c>
      <c r="AD83" s="39">
        <v>5112</v>
      </c>
      <c r="AE83" s="39">
        <v>552</v>
      </c>
      <c r="AF83" s="39">
        <v>11208</v>
      </c>
      <c r="AG83" s="39">
        <v>18804</v>
      </c>
      <c r="AH83" s="39">
        <v>259</v>
      </c>
      <c r="AI83" s="39">
        <v>3212</v>
      </c>
      <c r="AJ83" s="39">
        <v>0</v>
      </c>
      <c r="AK83" s="39">
        <v>1095</v>
      </c>
      <c r="AL83" s="39">
        <v>81</v>
      </c>
      <c r="AM83" s="39">
        <v>98</v>
      </c>
      <c r="AN83" s="39">
        <v>1246</v>
      </c>
      <c r="AO83" s="39">
        <v>410</v>
      </c>
      <c r="AP83" s="39">
        <v>1777</v>
      </c>
      <c r="AQ83" s="39">
        <v>427</v>
      </c>
      <c r="AR83" s="39">
        <v>3572</v>
      </c>
      <c r="AS83" s="39">
        <v>2345</v>
      </c>
      <c r="AT83" s="39">
        <v>42491</v>
      </c>
      <c r="AU83" s="39">
        <v>0</v>
      </c>
      <c r="AV83" s="39">
        <v>2544</v>
      </c>
      <c r="AW83" s="39">
        <v>44</v>
      </c>
      <c r="AX83" s="39">
        <v>0</v>
      </c>
      <c r="AY83" s="39">
        <v>204</v>
      </c>
      <c r="AZ83" s="39">
        <v>254</v>
      </c>
      <c r="BA83" s="39">
        <v>591</v>
      </c>
      <c r="BB83" s="39">
        <v>725</v>
      </c>
      <c r="BC83" s="39">
        <v>1570</v>
      </c>
      <c r="BD83" s="39">
        <v>5</v>
      </c>
      <c r="BE83" s="39">
        <v>211</v>
      </c>
      <c r="BF83" s="39">
        <v>26</v>
      </c>
      <c r="BG83" s="80">
        <v>0</v>
      </c>
      <c r="BH83" s="81">
        <v>163505</v>
      </c>
      <c r="BI83" s="41"/>
      <c r="BJ83" s="38">
        <v>76712</v>
      </c>
      <c r="BK83" s="82">
        <v>18674</v>
      </c>
      <c r="BL83" s="40">
        <v>18674</v>
      </c>
      <c r="BM83" s="83">
        <v>0</v>
      </c>
      <c r="BN83" s="38">
        <v>18674</v>
      </c>
      <c r="BO83" s="84">
        <v>0</v>
      </c>
      <c r="BP83" s="84">
        <v>0</v>
      </c>
      <c r="BQ83" s="38">
        <v>0</v>
      </c>
      <c r="BR83" s="85">
        <v>6322</v>
      </c>
      <c r="BS83" s="41">
        <v>0</v>
      </c>
      <c r="BW83"/>
      <c r="BX83"/>
      <c r="BY83"/>
      <c r="BZ83"/>
    </row>
    <row r="84" spans="1:78" s="10" customFormat="1" x14ac:dyDescent="0.3">
      <c r="A84" s="60" t="s">
        <v>72</v>
      </c>
      <c r="B84" s="41" t="s">
        <v>71</v>
      </c>
      <c r="C84" s="39">
        <v>464935</v>
      </c>
      <c r="D84" s="38"/>
      <c r="E84" s="38"/>
      <c r="F84" s="38"/>
      <c r="G84" s="38"/>
      <c r="H84" s="38"/>
      <c r="I84" s="38"/>
      <c r="J84" s="38"/>
      <c r="K84" s="38"/>
      <c r="L84" s="40">
        <v>4</v>
      </c>
      <c r="M84" s="39">
        <v>35441</v>
      </c>
      <c r="N84" s="39">
        <v>44</v>
      </c>
      <c r="O84" s="39">
        <v>705</v>
      </c>
      <c r="P84" s="39">
        <v>25</v>
      </c>
      <c r="Q84" s="39">
        <v>127</v>
      </c>
      <c r="R84" s="39">
        <v>80</v>
      </c>
      <c r="S84" s="39">
        <v>0</v>
      </c>
      <c r="T84" s="39">
        <v>0</v>
      </c>
      <c r="U84" s="39">
        <v>17</v>
      </c>
      <c r="V84" s="39">
        <v>27</v>
      </c>
      <c r="W84" s="39">
        <v>125</v>
      </c>
      <c r="X84" s="39">
        <v>1051</v>
      </c>
      <c r="Y84" s="39">
        <v>11526</v>
      </c>
      <c r="Z84" s="39">
        <v>0</v>
      </c>
      <c r="AA84" s="39">
        <v>342</v>
      </c>
      <c r="AB84" s="39">
        <v>49</v>
      </c>
      <c r="AC84" s="39">
        <v>196</v>
      </c>
      <c r="AD84" s="39">
        <v>50</v>
      </c>
      <c r="AE84" s="39">
        <v>43</v>
      </c>
      <c r="AF84" s="39">
        <v>14561</v>
      </c>
      <c r="AG84" s="39">
        <v>14</v>
      </c>
      <c r="AH84" s="39">
        <v>64809</v>
      </c>
      <c r="AI84" s="39">
        <v>4899</v>
      </c>
      <c r="AJ84" s="39">
        <v>2</v>
      </c>
      <c r="AK84" s="39">
        <v>3</v>
      </c>
      <c r="AL84" s="39">
        <v>0</v>
      </c>
      <c r="AM84" s="39">
        <v>194</v>
      </c>
      <c r="AN84" s="39">
        <v>98</v>
      </c>
      <c r="AO84" s="39">
        <v>59</v>
      </c>
      <c r="AP84" s="39">
        <v>9123</v>
      </c>
      <c r="AQ84" s="39">
        <v>2185</v>
      </c>
      <c r="AR84" s="39">
        <v>309042</v>
      </c>
      <c r="AS84" s="39">
        <v>4328</v>
      </c>
      <c r="AT84" s="39">
        <v>2900</v>
      </c>
      <c r="AU84" s="39">
        <v>1688</v>
      </c>
      <c r="AV84" s="39">
        <v>866</v>
      </c>
      <c r="AW84" s="39">
        <v>23</v>
      </c>
      <c r="AX84" s="39">
        <v>51</v>
      </c>
      <c r="AY84" s="39">
        <v>380</v>
      </c>
      <c r="AZ84" s="39">
        <v>347</v>
      </c>
      <c r="BA84" s="39">
        <v>237</v>
      </c>
      <c r="BB84" s="39">
        <v>291</v>
      </c>
      <c r="BC84" s="39">
        <v>632</v>
      </c>
      <c r="BD84" s="39">
        <v>4</v>
      </c>
      <c r="BE84" s="39">
        <v>90</v>
      </c>
      <c r="BF84" s="39">
        <v>22</v>
      </c>
      <c r="BG84" s="80">
        <v>0</v>
      </c>
      <c r="BH84" s="81">
        <v>466700</v>
      </c>
      <c r="BI84" s="41"/>
      <c r="BJ84" s="38">
        <v>29073</v>
      </c>
      <c r="BK84" s="82">
        <v>4321</v>
      </c>
      <c r="BL84" s="40">
        <v>4321</v>
      </c>
      <c r="BM84" s="83">
        <v>0</v>
      </c>
      <c r="BN84" s="38">
        <v>4321</v>
      </c>
      <c r="BO84" s="84">
        <v>0</v>
      </c>
      <c r="BP84" s="84">
        <v>0</v>
      </c>
      <c r="BQ84" s="38">
        <v>0</v>
      </c>
      <c r="BR84" s="85">
        <v>-35159</v>
      </c>
      <c r="BS84" s="41">
        <v>0</v>
      </c>
      <c r="BW84"/>
      <c r="BX84"/>
      <c r="BY84"/>
      <c r="BZ84"/>
    </row>
    <row r="85" spans="1:78" s="10" customFormat="1" x14ac:dyDescent="0.3">
      <c r="A85" s="60" t="s">
        <v>70</v>
      </c>
      <c r="B85" s="41" t="s">
        <v>69</v>
      </c>
      <c r="C85" s="39">
        <v>1625709</v>
      </c>
      <c r="D85" s="38"/>
      <c r="E85" s="38"/>
      <c r="F85" s="38"/>
      <c r="G85" s="38"/>
      <c r="H85" s="38"/>
      <c r="I85" s="38"/>
      <c r="J85" s="38"/>
      <c r="K85" s="38"/>
      <c r="L85" s="40">
        <v>38611</v>
      </c>
      <c r="M85" s="39">
        <v>65457</v>
      </c>
      <c r="N85" s="39">
        <v>4631</v>
      </c>
      <c r="O85" s="39">
        <v>10018</v>
      </c>
      <c r="P85" s="39">
        <v>8550</v>
      </c>
      <c r="Q85" s="39">
        <v>1405</v>
      </c>
      <c r="R85" s="39">
        <v>6125</v>
      </c>
      <c r="S85" s="39">
        <v>85440</v>
      </c>
      <c r="T85" s="39">
        <v>9192</v>
      </c>
      <c r="U85" s="39">
        <v>3649</v>
      </c>
      <c r="V85" s="39">
        <v>275</v>
      </c>
      <c r="W85" s="39">
        <v>8700</v>
      </c>
      <c r="X85" s="39">
        <v>8119</v>
      </c>
      <c r="Y85" s="39">
        <v>3079</v>
      </c>
      <c r="Z85" s="39">
        <v>1206</v>
      </c>
      <c r="AA85" s="39">
        <v>4836</v>
      </c>
      <c r="AB85" s="39">
        <v>261</v>
      </c>
      <c r="AC85" s="39">
        <v>4165</v>
      </c>
      <c r="AD85" s="39">
        <v>2317</v>
      </c>
      <c r="AE85" s="39">
        <v>5035</v>
      </c>
      <c r="AF85" s="39">
        <v>6966</v>
      </c>
      <c r="AG85" s="39">
        <v>1215</v>
      </c>
      <c r="AH85" s="39">
        <v>22301</v>
      </c>
      <c r="AI85" s="39">
        <v>523395</v>
      </c>
      <c r="AJ85" s="39">
        <v>1</v>
      </c>
      <c r="AK85" s="39">
        <v>10184</v>
      </c>
      <c r="AL85" s="39">
        <v>756</v>
      </c>
      <c r="AM85" s="39">
        <v>1623</v>
      </c>
      <c r="AN85" s="39">
        <v>325</v>
      </c>
      <c r="AO85" s="39">
        <v>12700</v>
      </c>
      <c r="AP85" s="39">
        <v>10632</v>
      </c>
      <c r="AQ85" s="39">
        <v>2552</v>
      </c>
      <c r="AR85" s="39">
        <v>181785</v>
      </c>
      <c r="AS85" s="39">
        <v>50987</v>
      </c>
      <c r="AT85" s="39">
        <v>34337</v>
      </c>
      <c r="AU85" s="39">
        <v>11140</v>
      </c>
      <c r="AV85" s="39">
        <v>2053</v>
      </c>
      <c r="AW85" s="39">
        <v>3257</v>
      </c>
      <c r="AX85" s="39">
        <v>83</v>
      </c>
      <c r="AY85" s="39">
        <v>940</v>
      </c>
      <c r="AZ85" s="39">
        <v>903</v>
      </c>
      <c r="BA85" s="39">
        <v>31992</v>
      </c>
      <c r="BB85" s="39">
        <v>6832</v>
      </c>
      <c r="BC85" s="39">
        <v>5459</v>
      </c>
      <c r="BD85" s="39">
        <v>26</v>
      </c>
      <c r="BE85" s="39">
        <v>5254</v>
      </c>
      <c r="BF85" s="39">
        <v>135</v>
      </c>
      <c r="BG85" s="80">
        <v>0</v>
      </c>
      <c r="BH85" s="81">
        <v>1198904</v>
      </c>
      <c r="BI85" s="41"/>
      <c r="BJ85" s="38">
        <v>159067</v>
      </c>
      <c r="BK85" s="82">
        <v>3958</v>
      </c>
      <c r="BL85" s="40">
        <v>3958</v>
      </c>
      <c r="BM85" s="83">
        <v>0</v>
      </c>
      <c r="BN85" s="38">
        <v>3958</v>
      </c>
      <c r="BO85" s="84">
        <v>0</v>
      </c>
      <c r="BP85" s="84">
        <v>0</v>
      </c>
      <c r="BQ85" s="38">
        <v>501110</v>
      </c>
      <c r="BR85" s="85">
        <v>-237330</v>
      </c>
      <c r="BS85" s="41">
        <v>0</v>
      </c>
      <c r="BW85"/>
      <c r="BX85"/>
      <c r="BY85"/>
      <c r="BZ85"/>
    </row>
    <row r="86" spans="1:78" s="10" customFormat="1" x14ac:dyDescent="0.3">
      <c r="A86" s="60" t="s">
        <v>68</v>
      </c>
      <c r="B86" s="41" t="s">
        <v>67</v>
      </c>
      <c r="C86" s="39">
        <v>308656</v>
      </c>
      <c r="D86" s="38"/>
      <c r="E86" s="38"/>
      <c r="F86" s="38"/>
      <c r="G86" s="38"/>
      <c r="H86" s="38"/>
      <c r="I86" s="38"/>
      <c r="J86" s="38"/>
      <c r="K86" s="38"/>
      <c r="L86" s="40">
        <v>0</v>
      </c>
      <c r="M86" s="39">
        <v>0</v>
      </c>
      <c r="N86" s="39">
        <v>0</v>
      </c>
      <c r="O86" s="39">
        <v>0</v>
      </c>
      <c r="P86" s="39">
        <v>0</v>
      </c>
      <c r="Q86" s="39">
        <v>0</v>
      </c>
      <c r="R86" s="39">
        <v>0</v>
      </c>
      <c r="S86" s="39">
        <v>0</v>
      </c>
      <c r="T86" s="39">
        <v>0</v>
      </c>
      <c r="U86" s="39">
        <v>0</v>
      </c>
      <c r="V86" s="39">
        <v>0</v>
      </c>
      <c r="W86" s="39">
        <v>0</v>
      </c>
      <c r="X86" s="39">
        <v>0</v>
      </c>
      <c r="Y86" s="39">
        <v>0</v>
      </c>
      <c r="Z86" s="39">
        <v>0</v>
      </c>
      <c r="AA86" s="39">
        <v>0</v>
      </c>
      <c r="AB86" s="39">
        <v>0</v>
      </c>
      <c r="AC86" s="39">
        <v>0</v>
      </c>
      <c r="AD86" s="39">
        <v>858</v>
      </c>
      <c r="AE86" s="39">
        <v>0</v>
      </c>
      <c r="AF86" s="39">
        <v>0</v>
      </c>
      <c r="AG86" s="39">
        <v>0</v>
      </c>
      <c r="AH86" s="39">
        <v>0</v>
      </c>
      <c r="AI86" s="39">
        <v>67</v>
      </c>
      <c r="AJ86" s="39">
        <v>33</v>
      </c>
      <c r="AK86" s="39">
        <v>0</v>
      </c>
      <c r="AL86" s="39">
        <v>0</v>
      </c>
      <c r="AM86" s="39">
        <v>0</v>
      </c>
      <c r="AN86" s="39">
        <v>0</v>
      </c>
      <c r="AO86" s="39">
        <v>0</v>
      </c>
      <c r="AP86" s="39">
        <v>0</v>
      </c>
      <c r="AQ86" s="39">
        <v>0</v>
      </c>
      <c r="AR86" s="39">
        <v>1</v>
      </c>
      <c r="AS86" s="39">
        <v>0</v>
      </c>
      <c r="AT86" s="39">
        <v>66</v>
      </c>
      <c r="AU86" s="39">
        <v>0</v>
      </c>
      <c r="AV86" s="39">
        <v>2130</v>
      </c>
      <c r="AW86" s="39">
        <v>0</v>
      </c>
      <c r="AX86" s="39">
        <v>0</v>
      </c>
      <c r="AY86" s="39">
        <v>0</v>
      </c>
      <c r="AZ86" s="39">
        <v>0</v>
      </c>
      <c r="BA86" s="39">
        <v>2</v>
      </c>
      <c r="BB86" s="39">
        <v>0</v>
      </c>
      <c r="BC86" s="39">
        <v>0</v>
      </c>
      <c r="BD86" s="39">
        <v>0</v>
      </c>
      <c r="BE86" s="39">
        <v>0</v>
      </c>
      <c r="BF86" s="39">
        <v>0</v>
      </c>
      <c r="BG86" s="80">
        <v>0</v>
      </c>
      <c r="BH86" s="81">
        <v>3157</v>
      </c>
      <c r="BI86" s="41"/>
      <c r="BJ86" s="38">
        <v>11381</v>
      </c>
      <c r="BK86" s="82">
        <v>93115</v>
      </c>
      <c r="BL86" s="40">
        <v>93115</v>
      </c>
      <c r="BM86" s="83">
        <v>0</v>
      </c>
      <c r="BN86" s="38">
        <v>93115</v>
      </c>
      <c r="BO86" s="84">
        <v>0</v>
      </c>
      <c r="BP86" s="84">
        <v>0</v>
      </c>
      <c r="BQ86" s="38">
        <v>68833</v>
      </c>
      <c r="BR86" s="85">
        <v>132170</v>
      </c>
      <c r="BS86" s="41">
        <v>0</v>
      </c>
      <c r="BW86"/>
      <c r="BX86"/>
      <c r="BY86"/>
      <c r="BZ86"/>
    </row>
    <row r="87" spans="1:78" s="10" customFormat="1" x14ac:dyDescent="0.3">
      <c r="A87" s="60" t="s">
        <v>66</v>
      </c>
      <c r="B87" s="41" t="s">
        <v>65</v>
      </c>
      <c r="C87" s="39">
        <v>400736</v>
      </c>
      <c r="D87" s="38"/>
      <c r="E87" s="38"/>
      <c r="F87" s="38"/>
      <c r="G87" s="38"/>
      <c r="H87" s="38"/>
      <c r="I87" s="38"/>
      <c r="J87" s="38"/>
      <c r="K87" s="38"/>
      <c r="L87" s="40">
        <v>0</v>
      </c>
      <c r="M87" s="39">
        <v>511</v>
      </c>
      <c r="N87" s="39">
        <v>4507</v>
      </c>
      <c r="O87" s="39">
        <v>62</v>
      </c>
      <c r="P87" s="39">
        <v>0</v>
      </c>
      <c r="Q87" s="39">
        <v>0</v>
      </c>
      <c r="R87" s="39">
        <v>761</v>
      </c>
      <c r="S87" s="39">
        <v>0</v>
      </c>
      <c r="T87" s="39">
        <v>0</v>
      </c>
      <c r="U87" s="39">
        <v>0</v>
      </c>
      <c r="V87" s="39">
        <v>0</v>
      </c>
      <c r="W87" s="39">
        <v>0</v>
      </c>
      <c r="X87" s="39">
        <v>0</v>
      </c>
      <c r="Y87" s="39">
        <v>0</v>
      </c>
      <c r="Z87" s="39">
        <v>69</v>
      </c>
      <c r="AA87" s="39">
        <v>30</v>
      </c>
      <c r="AB87" s="39">
        <v>0</v>
      </c>
      <c r="AC87" s="39">
        <v>0</v>
      </c>
      <c r="AD87" s="39">
        <v>0</v>
      </c>
      <c r="AE87" s="39">
        <v>1</v>
      </c>
      <c r="AF87" s="39">
        <v>0</v>
      </c>
      <c r="AG87" s="39">
        <v>2</v>
      </c>
      <c r="AH87" s="39">
        <v>150</v>
      </c>
      <c r="AI87" s="39">
        <v>2948</v>
      </c>
      <c r="AJ87" s="39">
        <v>0</v>
      </c>
      <c r="AK87" s="39">
        <v>1118</v>
      </c>
      <c r="AL87" s="39">
        <v>83</v>
      </c>
      <c r="AM87" s="39">
        <v>102</v>
      </c>
      <c r="AN87" s="39">
        <v>20</v>
      </c>
      <c r="AO87" s="39">
        <v>182</v>
      </c>
      <c r="AP87" s="39">
        <v>6658</v>
      </c>
      <c r="AQ87" s="39">
        <v>1594</v>
      </c>
      <c r="AR87" s="39">
        <v>18453</v>
      </c>
      <c r="AS87" s="39">
        <v>565</v>
      </c>
      <c r="AT87" s="39">
        <v>2</v>
      </c>
      <c r="AU87" s="39">
        <v>0</v>
      </c>
      <c r="AV87" s="39">
        <v>73</v>
      </c>
      <c r="AW87" s="39">
        <v>3238</v>
      </c>
      <c r="AX87" s="39">
        <v>0</v>
      </c>
      <c r="AY87" s="39">
        <v>39</v>
      </c>
      <c r="AZ87" s="39">
        <v>33</v>
      </c>
      <c r="BA87" s="39">
        <v>32271</v>
      </c>
      <c r="BB87" s="39">
        <v>6947</v>
      </c>
      <c r="BC87" s="39">
        <v>4890</v>
      </c>
      <c r="BD87" s="39">
        <v>0</v>
      </c>
      <c r="BE87" s="39">
        <v>76</v>
      </c>
      <c r="BF87" s="39">
        <v>0</v>
      </c>
      <c r="BG87" s="80">
        <v>0</v>
      </c>
      <c r="BH87" s="81">
        <v>85385</v>
      </c>
      <c r="BI87" s="41"/>
      <c r="BJ87" s="38">
        <v>5167</v>
      </c>
      <c r="BK87" s="82">
        <v>79630</v>
      </c>
      <c r="BL87" s="40">
        <v>79630</v>
      </c>
      <c r="BM87" s="83">
        <v>0</v>
      </c>
      <c r="BN87" s="38">
        <v>79630</v>
      </c>
      <c r="BO87" s="84">
        <v>0</v>
      </c>
      <c r="BP87" s="84">
        <v>0</v>
      </c>
      <c r="BQ87" s="38">
        <v>119199</v>
      </c>
      <c r="BR87" s="85">
        <v>111355</v>
      </c>
      <c r="BS87" s="41">
        <v>0</v>
      </c>
      <c r="BW87"/>
      <c r="BX87"/>
      <c r="BY87"/>
      <c r="BZ87"/>
    </row>
    <row r="88" spans="1:78" s="10" customFormat="1" x14ac:dyDescent="0.3">
      <c r="A88" s="60" t="s">
        <v>64</v>
      </c>
      <c r="B88" s="41" t="s">
        <v>63</v>
      </c>
      <c r="C88" s="39">
        <v>465875</v>
      </c>
      <c r="D88" s="38"/>
      <c r="E88" s="38"/>
      <c r="F88" s="38"/>
      <c r="G88" s="38"/>
      <c r="H88" s="38"/>
      <c r="I88" s="38"/>
      <c r="J88" s="38"/>
      <c r="K88" s="38"/>
      <c r="L88" s="40">
        <v>0</v>
      </c>
      <c r="M88" s="39">
        <v>0</v>
      </c>
      <c r="N88" s="39">
        <v>0</v>
      </c>
      <c r="O88" s="39">
        <v>0</v>
      </c>
      <c r="P88" s="39">
        <v>0</v>
      </c>
      <c r="Q88" s="39">
        <v>0</v>
      </c>
      <c r="R88" s="39">
        <v>0</v>
      </c>
      <c r="S88" s="39">
        <v>0</v>
      </c>
      <c r="T88" s="39">
        <v>0</v>
      </c>
      <c r="U88" s="39">
        <v>0</v>
      </c>
      <c r="V88" s="39">
        <v>0</v>
      </c>
      <c r="W88" s="39">
        <v>0</v>
      </c>
      <c r="X88" s="39">
        <v>0</v>
      </c>
      <c r="Y88" s="39">
        <v>0</v>
      </c>
      <c r="Z88" s="39">
        <v>0</v>
      </c>
      <c r="AA88" s="39">
        <v>0</v>
      </c>
      <c r="AB88" s="39">
        <v>0</v>
      </c>
      <c r="AC88" s="39">
        <v>0</v>
      </c>
      <c r="AD88" s="39">
        <v>0</v>
      </c>
      <c r="AE88" s="39">
        <v>0</v>
      </c>
      <c r="AF88" s="39">
        <v>0</v>
      </c>
      <c r="AG88" s="39">
        <v>0</v>
      </c>
      <c r="AH88" s="39">
        <v>0</v>
      </c>
      <c r="AI88" s="39">
        <v>0</v>
      </c>
      <c r="AJ88" s="39">
        <v>0</v>
      </c>
      <c r="AK88" s="39">
        <v>0</v>
      </c>
      <c r="AL88" s="39">
        <v>0</v>
      </c>
      <c r="AM88" s="39">
        <v>0</v>
      </c>
      <c r="AN88" s="39">
        <v>0</v>
      </c>
      <c r="AO88" s="39">
        <v>0</v>
      </c>
      <c r="AP88" s="39">
        <v>0</v>
      </c>
      <c r="AQ88" s="39">
        <v>0</v>
      </c>
      <c r="AR88" s="39">
        <v>0</v>
      </c>
      <c r="AS88" s="39">
        <v>0</v>
      </c>
      <c r="AT88" s="39">
        <v>0</v>
      </c>
      <c r="AU88" s="39">
        <v>0</v>
      </c>
      <c r="AV88" s="39">
        <v>0</v>
      </c>
      <c r="AW88" s="39">
        <v>0</v>
      </c>
      <c r="AX88" s="39">
        <v>0</v>
      </c>
      <c r="AY88" s="39">
        <v>0</v>
      </c>
      <c r="AZ88" s="39">
        <v>0</v>
      </c>
      <c r="BA88" s="39">
        <v>0</v>
      </c>
      <c r="BB88" s="39">
        <v>0</v>
      </c>
      <c r="BC88" s="39">
        <v>0</v>
      </c>
      <c r="BD88" s="39">
        <v>0</v>
      </c>
      <c r="BE88" s="39">
        <v>0</v>
      </c>
      <c r="BF88" s="39">
        <v>0</v>
      </c>
      <c r="BG88" s="80">
        <v>0</v>
      </c>
      <c r="BH88" s="81">
        <v>0</v>
      </c>
      <c r="BI88" s="41"/>
      <c r="BJ88" s="38">
        <v>4746</v>
      </c>
      <c r="BK88" s="82">
        <v>2328</v>
      </c>
      <c r="BL88" s="40">
        <v>2328</v>
      </c>
      <c r="BM88" s="83">
        <v>0</v>
      </c>
      <c r="BN88" s="38">
        <v>2328</v>
      </c>
      <c r="BO88" s="84">
        <v>0</v>
      </c>
      <c r="BP88" s="84">
        <v>0</v>
      </c>
      <c r="BQ88" s="38">
        <v>352269</v>
      </c>
      <c r="BR88" s="85">
        <v>106532</v>
      </c>
      <c r="BS88" s="41">
        <v>0</v>
      </c>
      <c r="BW88"/>
      <c r="BX88"/>
      <c r="BY88"/>
      <c r="BZ88"/>
    </row>
    <row r="89" spans="1:78" s="10" customFormat="1" x14ac:dyDescent="0.3">
      <c r="A89" s="60" t="s">
        <v>62</v>
      </c>
      <c r="B89" s="41" t="s">
        <v>61</v>
      </c>
      <c r="C89" s="39">
        <v>928310</v>
      </c>
      <c r="D89" s="38"/>
      <c r="E89" s="38"/>
      <c r="F89" s="38"/>
      <c r="G89" s="38"/>
      <c r="H89" s="38"/>
      <c r="I89" s="38"/>
      <c r="J89" s="38"/>
      <c r="K89" s="38"/>
      <c r="L89" s="40">
        <v>0</v>
      </c>
      <c r="M89" s="39">
        <v>0</v>
      </c>
      <c r="N89" s="39">
        <v>0</v>
      </c>
      <c r="O89" s="39">
        <v>0</v>
      </c>
      <c r="P89" s="39">
        <v>0</v>
      </c>
      <c r="Q89" s="39">
        <v>0</v>
      </c>
      <c r="R89" s="39">
        <v>0</v>
      </c>
      <c r="S89" s="39">
        <v>0</v>
      </c>
      <c r="T89" s="39">
        <v>0</v>
      </c>
      <c r="U89" s="39">
        <v>0</v>
      </c>
      <c r="V89" s="39">
        <v>0</v>
      </c>
      <c r="W89" s="39">
        <v>0</v>
      </c>
      <c r="X89" s="39">
        <v>0</v>
      </c>
      <c r="Y89" s="39">
        <v>0</v>
      </c>
      <c r="Z89" s="39">
        <v>0</v>
      </c>
      <c r="AA89" s="39">
        <v>0</v>
      </c>
      <c r="AB89" s="39">
        <v>0</v>
      </c>
      <c r="AC89" s="39">
        <v>0</v>
      </c>
      <c r="AD89" s="39">
        <v>0</v>
      </c>
      <c r="AE89" s="39">
        <v>0</v>
      </c>
      <c r="AF89" s="39">
        <v>0</v>
      </c>
      <c r="AG89" s="39">
        <v>0</v>
      </c>
      <c r="AH89" s="39">
        <v>0</v>
      </c>
      <c r="AI89" s="39">
        <v>0</v>
      </c>
      <c r="AJ89" s="39">
        <v>0</v>
      </c>
      <c r="AK89" s="39">
        <v>0</v>
      </c>
      <c r="AL89" s="39">
        <v>0</v>
      </c>
      <c r="AM89" s="39">
        <v>0</v>
      </c>
      <c r="AN89" s="39">
        <v>0</v>
      </c>
      <c r="AO89" s="39">
        <v>0</v>
      </c>
      <c r="AP89" s="39">
        <v>0</v>
      </c>
      <c r="AQ89" s="39">
        <v>0</v>
      </c>
      <c r="AR89" s="39">
        <v>0</v>
      </c>
      <c r="AS89" s="39">
        <v>56093</v>
      </c>
      <c r="AT89" s="39">
        <v>0</v>
      </c>
      <c r="AU89" s="39">
        <v>0</v>
      </c>
      <c r="AV89" s="39">
        <v>0</v>
      </c>
      <c r="AW89" s="39">
        <v>0</v>
      </c>
      <c r="AX89" s="39">
        <v>0</v>
      </c>
      <c r="AY89" s="39">
        <v>0</v>
      </c>
      <c r="AZ89" s="39">
        <v>0</v>
      </c>
      <c r="BA89" s="39">
        <v>0</v>
      </c>
      <c r="BB89" s="39">
        <v>0</v>
      </c>
      <c r="BC89" s="39">
        <v>0</v>
      </c>
      <c r="BD89" s="39">
        <v>0</v>
      </c>
      <c r="BE89" s="39">
        <v>0</v>
      </c>
      <c r="BF89" s="39">
        <v>0</v>
      </c>
      <c r="BG89" s="80">
        <v>0</v>
      </c>
      <c r="BH89" s="81">
        <v>56093</v>
      </c>
      <c r="BI89" s="41"/>
      <c r="BJ89" s="38">
        <v>454429</v>
      </c>
      <c r="BK89" s="82">
        <v>29016</v>
      </c>
      <c r="BL89" s="40">
        <v>29016</v>
      </c>
      <c r="BM89" s="83">
        <v>0</v>
      </c>
      <c r="BN89" s="38">
        <v>29016</v>
      </c>
      <c r="BO89" s="84">
        <v>0</v>
      </c>
      <c r="BP89" s="84">
        <v>0</v>
      </c>
      <c r="BQ89" s="38">
        <v>38236</v>
      </c>
      <c r="BR89" s="85">
        <v>350536</v>
      </c>
      <c r="BS89" s="41">
        <v>0</v>
      </c>
      <c r="BW89"/>
      <c r="BX89"/>
      <c r="BY89"/>
      <c r="BZ89"/>
    </row>
    <row r="90" spans="1:78" s="10" customFormat="1" x14ac:dyDescent="0.3">
      <c r="A90" s="60" t="s">
        <v>60</v>
      </c>
      <c r="B90" s="41" t="s">
        <v>59</v>
      </c>
      <c r="C90" s="39">
        <v>396032</v>
      </c>
      <c r="D90" s="38"/>
      <c r="E90" s="38"/>
      <c r="F90" s="38"/>
      <c r="G90" s="38"/>
      <c r="H90" s="38"/>
      <c r="I90" s="38"/>
      <c r="J90" s="38"/>
      <c r="K90" s="38"/>
      <c r="L90" s="40">
        <v>117</v>
      </c>
      <c r="M90" s="39">
        <v>478</v>
      </c>
      <c r="N90" s="39">
        <v>72</v>
      </c>
      <c r="O90" s="39">
        <v>418</v>
      </c>
      <c r="P90" s="39">
        <v>241</v>
      </c>
      <c r="Q90" s="39">
        <v>4013</v>
      </c>
      <c r="R90" s="39">
        <v>1669</v>
      </c>
      <c r="S90" s="39">
        <v>2617</v>
      </c>
      <c r="T90" s="39">
        <v>387</v>
      </c>
      <c r="U90" s="39">
        <v>154</v>
      </c>
      <c r="V90" s="39">
        <v>1807</v>
      </c>
      <c r="W90" s="39">
        <v>168</v>
      </c>
      <c r="X90" s="39">
        <v>1667</v>
      </c>
      <c r="Y90" s="39">
        <v>2268</v>
      </c>
      <c r="Z90" s="39">
        <v>159</v>
      </c>
      <c r="AA90" s="39">
        <v>2548</v>
      </c>
      <c r="AB90" s="39">
        <v>473</v>
      </c>
      <c r="AC90" s="39">
        <v>802</v>
      </c>
      <c r="AD90" s="39">
        <v>2322</v>
      </c>
      <c r="AE90" s="39">
        <v>2557</v>
      </c>
      <c r="AF90" s="39">
        <v>4128</v>
      </c>
      <c r="AG90" s="39">
        <v>3045</v>
      </c>
      <c r="AH90" s="39">
        <v>920</v>
      </c>
      <c r="AI90" s="39">
        <v>3280</v>
      </c>
      <c r="AJ90" s="39">
        <v>3</v>
      </c>
      <c r="AK90" s="39">
        <v>610</v>
      </c>
      <c r="AL90" s="39">
        <v>45</v>
      </c>
      <c r="AM90" s="39">
        <v>163</v>
      </c>
      <c r="AN90" s="39">
        <v>1590</v>
      </c>
      <c r="AO90" s="39">
        <v>645</v>
      </c>
      <c r="AP90" s="39">
        <v>14960</v>
      </c>
      <c r="AQ90" s="39">
        <v>1487</v>
      </c>
      <c r="AR90" s="39">
        <v>4258</v>
      </c>
      <c r="AS90" s="39">
        <v>3851</v>
      </c>
      <c r="AT90" s="39">
        <v>4325</v>
      </c>
      <c r="AU90" s="39">
        <v>346</v>
      </c>
      <c r="AV90" s="39">
        <v>3977</v>
      </c>
      <c r="AW90" s="39">
        <v>1816</v>
      </c>
      <c r="AX90" s="39">
        <v>1779</v>
      </c>
      <c r="AY90" s="39">
        <v>5222</v>
      </c>
      <c r="AZ90" s="39">
        <v>4785</v>
      </c>
      <c r="BA90" s="39">
        <v>4829</v>
      </c>
      <c r="BB90" s="39">
        <v>1216</v>
      </c>
      <c r="BC90" s="39">
        <v>664</v>
      </c>
      <c r="BD90" s="39">
        <v>641</v>
      </c>
      <c r="BE90" s="39">
        <v>4015</v>
      </c>
      <c r="BF90" s="39">
        <v>0</v>
      </c>
      <c r="BG90" s="80">
        <v>0</v>
      </c>
      <c r="BH90" s="81">
        <v>97537</v>
      </c>
      <c r="BI90" s="41"/>
      <c r="BJ90" s="38">
        <v>2870</v>
      </c>
      <c r="BK90" s="82">
        <v>261810</v>
      </c>
      <c r="BL90" s="40">
        <v>261810</v>
      </c>
      <c r="BM90" s="83">
        <v>0</v>
      </c>
      <c r="BN90" s="38">
        <v>261810</v>
      </c>
      <c r="BO90" s="84">
        <v>0</v>
      </c>
      <c r="BP90" s="84">
        <v>0</v>
      </c>
      <c r="BQ90" s="38">
        <v>77706</v>
      </c>
      <c r="BR90" s="85">
        <v>-43891</v>
      </c>
      <c r="BS90" s="41">
        <v>0</v>
      </c>
      <c r="BW90"/>
      <c r="BX90"/>
      <c r="BY90"/>
      <c r="BZ90"/>
    </row>
    <row r="91" spans="1:78" s="10" customFormat="1" x14ac:dyDescent="0.3">
      <c r="A91" s="60" t="s">
        <v>58</v>
      </c>
      <c r="B91" s="41" t="s">
        <v>57</v>
      </c>
      <c r="C91" s="39">
        <v>168330</v>
      </c>
      <c r="D91" s="38"/>
      <c r="E91" s="38"/>
      <c r="F91" s="38"/>
      <c r="G91" s="38"/>
      <c r="H91" s="38"/>
      <c r="I91" s="38"/>
      <c r="J91" s="38"/>
      <c r="K91" s="38"/>
      <c r="L91" s="40">
        <v>0</v>
      </c>
      <c r="M91" s="39">
        <v>10</v>
      </c>
      <c r="N91" s="39">
        <v>4</v>
      </c>
      <c r="O91" s="39">
        <v>9</v>
      </c>
      <c r="P91" s="39">
        <v>72</v>
      </c>
      <c r="Q91" s="39">
        <v>8</v>
      </c>
      <c r="R91" s="39">
        <v>7</v>
      </c>
      <c r="S91" s="39">
        <v>7</v>
      </c>
      <c r="T91" s="39">
        <v>10</v>
      </c>
      <c r="U91" s="39">
        <v>11</v>
      </c>
      <c r="V91" s="39">
        <v>2</v>
      </c>
      <c r="W91" s="39">
        <v>12</v>
      </c>
      <c r="X91" s="39">
        <v>7</v>
      </c>
      <c r="Y91" s="39">
        <v>2</v>
      </c>
      <c r="Z91" s="39">
        <v>1</v>
      </c>
      <c r="AA91" s="39">
        <v>3</v>
      </c>
      <c r="AB91" s="39">
        <v>0</v>
      </c>
      <c r="AC91" s="39">
        <v>3</v>
      </c>
      <c r="AD91" s="39">
        <v>4</v>
      </c>
      <c r="AE91" s="39">
        <v>30</v>
      </c>
      <c r="AF91" s="39">
        <v>15</v>
      </c>
      <c r="AG91" s="39">
        <v>1</v>
      </c>
      <c r="AH91" s="39">
        <v>3</v>
      </c>
      <c r="AI91" s="39">
        <v>247</v>
      </c>
      <c r="AJ91" s="39">
        <v>0</v>
      </c>
      <c r="AK91" s="39">
        <v>0</v>
      </c>
      <c r="AL91" s="39">
        <v>0</v>
      </c>
      <c r="AM91" s="39">
        <v>0</v>
      </c>
      <c r="AN91" s="39">
        <v>15</v>
      </c>
      <c r="AO91" s="39">
        <v>4</v>
      </c>
      <c r="AP91" s="39">
        <v>18</v>
      </c>
      <c r="AQ91" s="39">
        <v>5</v>
      </c>
      <c r="AR91" s="39">
        <v>11</v>
      </c>
      <c r="AS91" s="39">
        <v>163</v>
      </c>
      <c r="AT91" s="39">
        <v>469</v>
      </c>
      <c r="AU91" s="39">
        <v>55</v>
      </c>
      <c r="AV91" s="39">
        <v>36</v>
      </c>
      <c r="AW91" s="39">
        <v>42</v>
      </c>
      <c r="AX91" s="39">
        <v>3</v>
      </c>
      <c r="AY91" s="39">
        <v>10</v>
      </c>
      <c r="AZ91" s="39">
        <v>10</v>
      </c>
      <c r="BA91" s="39">
        <v>69</v>
      </c>
      <c r="BB91" s="39">
        <v>22</v>
      </c>
      <c r="BC91" s="39">
        <v>23</v>
      </c>
      <c r="BD91" s="39">
        <v>1</v>
      </c>
      <c r="BE91" s="39">
        <v>9</v>
      </c>
      <c r="BF91" s="39">
        <v>7</v>
      </c>
      <c r="BG91" s="80">
        <v>0</v>
      </c>
      <c r="BH91" s="81">
        <v>1440</v>
      </c>
      <c r="BI91" s="41"/>
      <c r="BJ91" s="38">
        <v>12531</v>
      </c>
      <c r="BK91" s="82">
        <v>0</v>
      </c>
      <c r="BL91" s="40">
        <v>0</v>
      </c>
      <c r="BM91" s="83">
        <v>0</v>
      </c>
      <c r="BN91" s="38">
        <v>0</v>
      </c>
      <c r="BO91" s="84">
        <v>0</v>
      </c>
      <c r="BP91" s="84">
        <v>0</v>
      </c>
      <c r="BQ91" s="38">
        <v>154359</v>
      </c>
      <c r="BR91" s="85">
        <v>0</v>
      </c>
      <c r="BS91" s="41">
        <v>0</v>
      </c>
      <c r="BW91"/>
      <c r="BX91"/>
      <c r="BY91"/>
      <c r="BZ91"/>
    </row>
    <row r="92" spans="1:78" s="10" customFormat="1" x14ac:dyDescent="0.3">
      <c r="A92" s="60" t="s">
        <v>56</v>
      </c>
      <c r="B92" s="41" t="s">
        <v>55</v>
      </c>
      <c r="C92" s="39">
        <v>477023</v>
      </c>
      <c r="D92" s="38"/>
      <c r="E92" s="38"/>
      <c r="F92" s="38"/>
      <c r="G92" s="38"/>
      <c r="H92" s="38"/>
      <c r="I92" s="38"/>
      <c r="J92" s="38"/>
      <c r="K92" s="38"/>
      <c r="L92" s="40">
        <v>22</v>
      </c>
      <c r="M92" s="39">
        <v>5361</v>
      </c>
      <c r="N92" s="39">
        <v>1243</v>
      </c>
      <c r="O92" s="39">
        <v>5643</v>
      </c>
      <c r="P92" s="39">
        <v>384</v>
      </c>
      <c r="Q92" s="39">
        <v>1072</v>
      </c>
      <c r="R92" s="39">
        <v>2512</v>
      </c>
      <c r="S92" s="39">
        <v>3634</v>
      </c>
      <c r="T92" s="39">
        <v>3725</v>
      </c>
      <c r="U92" s="39">
        <v>11561</v>
      </c>
      <c r="V92" s="39">
        <v>971</v>
      </c>
      <c r="W92" s="39">
        <v>6675</v>
      </c>
      <c r="X92" s="39">
        <v>8911</v>
      </c>
      <c r="Y92" s="39">
        <v>2840</v>
      </c>
      <c r="Z92" s="39">
        <v>241</v>
      </c>
      <c r="AA92" s="39">
        <v>2617</v>
      </c>
      <c r="AB92" s="39">
        <v>531</v>
      </c>
      <c r="AC92" s="39">
        <v>3242</v>
      </c>
      <c r="AD92" s="39">
        <v>3133</v>
      </c>
      <c r="AE92" s="39">
        <v>528</v>
      </c>
      <c r="AF92" s="39">
        <v>4998</v>
      </c>
      <c r="AG92" s="39">
        <v>1347</v>
      </c>
      <c r="AH92" s="39">
        <v>3255</v>
      </c>
      <c r="AI92" s="39">
        <v>9001</v>
      </c>
      <c r="AJ92" s="39">
        <v>1</v>
      </c>
      <c r="AK92" s="39">
        <v>237</v>
      </c>
      <c r="AL92" s="39">
        <v>18</v>
      </c>
      <c r="AM92" s="39">
        <v>178</v>
      </c>
      <c r="AN92" s="39">
        <v>3772</v>
      </c>
      <c r="AO92" s="39">
        <v>856</v>
      </c>
      <c r="AP92" s="39">
        <v>89278</v>
      </c>
      <c r="AQ92" s="39">
        <v>4888</v>
      </c>
      <c r="AR92" s="39">
        <v>1529</v>
      </c>
      <c r="AS92" s="39">
        <v>28701</v>
      </c>
      <c r="AT92" s="39">
        <v>18789</v>
      </c>
      <c r="AU92" s="39">
        <v>5247</v>
      </c>
      <c r="AV92" s="39">
        <v>11224</v>
      </c>
      <c r="AW92" s="39">
        <v>6894</v>
      </c>
      <c r="AX92" s="39">
        <v>2339</v>
      </c>
      <c r="AY92" s="39">
        <v>979</v>
      </c>
      <c r="AZ92" s="39">
        <v>910</v>
      </c>
      <c r="BA92" s="39">
        <v>33562</v>
      </c>
      <c r="BB92" s="39">
        <v>4407</v>
      </c>
      <c r="BC92" s="39">
        <v>8899</v>
      </c>
      <c r="BD92" s="39">
        <v>894</v>
      </c>
      <c r="BE92" s="39">
        <v>4818</v>
      </c>
      <c r="BF92" s="39">
        <v>4675</v>
      </c>
      <c r="BG92" s="80">
        <v>0</v>
      </c>
      <c r="BH92" s="81">
        <v>316542</v>
      </c>
      <c r="BI92" s="41"/>
      <c r="BJ92" s="38">
        <v>24754</v>
      </c>
      <c r="BK92" s="82">
        <v>135727</v>
      </c>
      <c r="BL92" s="40">
        <v>135727</v>
      </c>
      <c r="BM92" s="83">
        <v>3320</v>
      </c>
      <c r="BN92" s="38">
        <v>132407</v>
      </c>
      <c r="BO92" s="84">
        <v>0</v>
      </c>
      <c r="BP92" s="84">
        <v>0</v>
      </c>
      <c r="BQ92" s="38">
        <v>0</v>
      </c>
      <c r="BR92" s="85">
        <v>0</v>
      </c>
      <c r="BS92" s="41">
        <v>0</v>
      </c>
      <c r="BW92"/>
      <c r="BX92"/>
      <c r="BY92"/>
      <c r="BZ92"/>
    </row>
    <row r="93" spans="1:78" s="10" customFormat="1" x14ac:dyDescent="0.3">
      <c r="A93" s="60" t="s">
        <v>54</v>
      </c>
      <c r="B93" s="41" t="s">
        <v>53</v>
      </c>
      <c r="C93" s="39">
        <v>122932</v>
      </c>
      <c r="D93" s="38"/>
      <c r="E93" s="38"/>
      <c r="F93" s="38"/>
      <c r="G93" s="38"/>
      <c r="H93" s="38"/>
      <c r="I93" s="38"/>
      <c r="J93" s="38"/>
      <c r="K93" s="38"/>
      <c r="L93" s="40">
        <v>2</v>
      </c>
      <c r="M93" s="39">
        <v>609</v>
      </c>
      <c r="N93" s="39">
        <v>141</v>
      </c>
      <c r="O93" s="39">
        <v>641</v>
      </c>
      <c r="P93" s="39">
        <v>44</v>
      </c>
      <c r="Q93" s="39">
        <v>122</v>
      </c>
      <c r="R93" s="39">
        <v>286</v>
      </c>
      <c r="S93" s="39">
        <v>413</v>
      </c>
      <c r="T93" s="39">
        <v>423</v>
      </c>
      <c r="U93" s="39">
        <v>1314</v>
      </c>
      <c r="V93" s="39">
        <v>110</v>
      </c>
      <c r="W93" s="39">
        <v>759</v>
      </c>
      <c r="X93" s="39">
        <v>1013</v>
      </c>
      <c r="Y93" s="39">
        <v>323</v>
      </c>
      <c r="Z93" s="39">
        <v>27</v>
      </c>
      <c r="AA93" s="39">
        <v>297</v>
      </c>
      <c r="AB93" s="39">
        <v>60</v>
      </c>
      <c r="AC93" s="39">
        <v>368</v>
      </c>
      <c r="AD93" s="39">
        <v>356</v>
      </c>
      <c r="AE93" s="39">
        <v>60</v>
      </c>
      <c r="AF93" s="39">
        <v>568</v>
      </c>
      <c r="AG93" s="39">
        <v>153</v>
      </c>
      <c r="AH93" s="39">
        <v>370</v>
      </c>
      <c r="AI93" s="39">
        <v>1023</v>
      </c>
      <c r="AJ93" s="39">
        <v>0</v>
      </c>
      <c r="AK93" s="39">
        <v>27</v>
      </c>
      <c r="AL93" s="39">
        <v>2</v>
      </c>
      <c r="AM93" s="39">
        <v>20</v>
      </c>
      <c r="AN93" s="39">
        <v>429</v>
      </c>
      <c r="AO93" s="39">
        <v>97</v>
      </c>
      <c r="AP93" s="39">
        <v>10246</v>
      </c>
      <c r="AQ93" s="39">
        <v>2481</v>
      </c>
      <c r="AR93" s="39">
        <v>174</v>
      </c>
      <c r="AS93" s="39">
        <v>3262</v>
      </c>
      <c r="AT93" s="39">
        <v>2135</v>
      </c>
      <c r="AU93" s="39">
        <v>8058</v>
      </c>
      <c r="AV93" s="39">
        <v>1276</v>
      </c>
      <c r="AW93" s="39">
        <v>783</v>
      </c>
      <c r="AX93" s="39">
        <v>266</v>
      </c>
      <c r="AY93" s="39">
        <v>111</v>
      </c>
      <c r="AZ93" s="39">
        <v>103</v>
      </c>
      <c r="BA93" s="39">
        <v>3814</v>
      </c>
      <c r="BB93" s="39">
        <v>501</v>
      </c>
      <c r="BC93" s="39">
        <v>1011</v>
      </c>
      <c r="BD93" s="39">
        <v>102</v>
      </c>
      <c r="BE93" s="39">
        <v>548</v>
      </c>
      <c r="BF93" s="39">
        <v>531</v>
      </c>
      <c r="BG93" s="80">
        <v>0</v>
      </c>
      <c r="BH93" s="81">
        <v>45459</v>
      </c>
      <c r="BI93" s="41"/>
      <c r="BJ93" s="38">
        <v>0</v>
      </c>
      <c r="BK93" s="82">
        <v>77473</v>
      </c>
      <c r="BL93" s="40">
        <v>77473</v>
      </c>
      <c r="BM93" s="83">
        <v>7658</v>
      </c>
      <c r="BN93" s="38">
        <v>69815</v>
      </c>
      <c r="BO93" s="84">
        <v>0</v>
      </c>
      <c r="BP93" s="84">
        <v>0</v>
      </c>
      <c r="BQ93" s="38">
        <v>0</v>
      </c>
      <c r="BR93" s="85">
        <v>0</v>
      </c>
      <c r="BS93" s="41">
        <v>0</v>
      </c>
      <c r="BW93"/>
      <c r="BX93"/>
      <c r="BY93"/>
      <c r="BZ93"/>
    </row>
    <row r="94" spans="1:78" s="10" customFormat="1" x14ac:dyDescent="0.3">
      <c r="A94" s="60" t="s">
        <v>52</v>
      </c>
      <c r="B94" s="41" t="s">
        <v>51</v>
      </c>
      <c r="C94" s="39">
        <v>1373579</v>
      </c>
      <c r="D94" s="38"/>
      <c r="E94" s="38"/>
      <c r="F94" s="38"/>
      <c r="G94" s="38"/>
      <c r="H94" s="38"/>
      <c r="I94" s="38"/>
      <c r="J94" s="38"/>
      <c r="K94" s="38"/>
      <c r="L94" s="40">
        <v>12391</v>
      </c>
      <c r="M94" s="39">
        <v>8646</v>
      </c>
      <c r="N94" s="39">
        <v>7</v>
      </c>
      <c r="O94" s="39">
        <v>0</v>
      </c>
      <c r="P94" s="39">
        <v>0</v>
      </c>
      <c r="Q94" s="39">
        <v>0</v>
      </c>
      <c r="R94" s="39">
        <v>0</v>
      </c>
      <c r="S94" s="39">
        <v>0</v>
      </c>
      <c r="T94" s="39">
        <v>0</v>
      </c>
      <c r="U94" s="39">
        <v>1014</v>
      </c>
      <c r="V94" s="39">
        <v>0</v>
      </c>
      <c r="W94" s="39">
        <v>0</v>
      </c>
      <c r="X94" s="39">
        <v>0</v>
      </c>
      <c r="Y94" s="39">
        <v>0</v>
      </c>
      <c r="Z94" s="39">
        <v>0</v>
      </c>
      <c r="AA94" s="39">
        <v>351</v>
      </c>
      <c r="AB94" s="39">
        <v>0</v>
      </c>
      <c r="AC94" s="39">
        <v>0</v>
      </c>
      <c r="AD94" s="39">
        <v>0</v>
      </c>
      <c r="AE94" s="39">
        <v>0</v>
      </c>
      <c r="AF94" s="39">
        <v>0</v>
      </c>
      <c r="AG94" s="39">
        <v>0</v>
      </c>
      <c r="AH94" s="39">
        <v>0</v>
      </c>
      <c r="AI94" s="39">
        <v>0</v>
      </c>
      <c r="AJ94" s="39">
        <v>0</v>
      </c>
      <c r="AK94" s="39">
        <v>0</v>
      </c>
      <c r="AL94" s="39">
        <v>0</v>
      </c>
      <c r="AM94" s="39">
        <v>0</v>
      </c>
      <c r="AN94" s="39">
        <v>0</v>
      </c>
      <c r="AO94" s="39">
        <v>0</v>
      </c>
      <c r="AP94" s="39">
        <v>0</v>
      </c>
      <c r="AQ94" s="39">
        <v>139</v>
      </c>
      <c r="AR94" s="39">
        <v>4989</v>
      </c>
      <c r="AS94" s="39">
        <v>0</v>
      </c>
      <c r="AT94" s="39">
        <v>0</v>
      </c>
      <c r="AU94" s="39">
        <v>0</v>
      </c>
      <c r="AV94" s="39">
        <v>183</v>
      </c>
      <c r="AW94" s="39">
        <v>0</v>
      </c>
      <c r="AX94" s="39">
        <v>0</v>
      </c>
      <c r="AY94" s="39">
        <v>1</v>
      </c>
      <c r="AZ94" s="39">
        <v>0</v>
      </c>
      <c r="BA94" s="39">
        <v>5248</v>
      </c>
      <c r="BB94" s="39">
        <v>631</v>
      </c>
      <c r="BC94" s="39">
        <v>1470</v>
      </c>
      <c r="BD94" s="39">
        <v>505</v>
      </c>
      <c r="BE94" s="39">
        <v>2467</v>
      </c>
      <c r="BF94" s="39">
        <v>2644</v>
      </c>
      <c r="BG94" s="80">
        <v>0</v>
      </c>
      <c r="BH94" s="81">
        <v>40686</v>
      </c>
      <c r="BI94" s="41"/>
      <c r="BJ94" s="38">
        <v>8550</v>
      </c>
      <c r="BK94" s="82">
        <v>10041</v>
      </c>
      <c r="BL94" s="40">
        <v>10041</v>
      </c>
      <c r="BM94" s="83">
        <v>0</v>
      </c>
      <c r="BN94" s="38">
        <v>10041</v>
      </c>
      <c r="BO94" s="84">
        <v>0</v>
      </c>
      <c r="BP94" s="84">
        <v>0</v>
      </c>
      <c r="BQ94" s="38">
        <v>1314302</v>
      </c>
      <c r="BR94" s="85">
        <v>0</v>
      </c>
      <c r="BS94" s="41">
        <v>0</v>
      </c>
      <c r="BW94"/>
      <c r="BX94"/>
      <c r="BY94"/>
      <c r="BZ94"/>
    </row>
    <row r="95" spans="1:78" s="10" customFormat="1" x14ac:dyDescent="0.3">
      <c r="A95" s="60" t="s">
        <v>50</v>
      </c>
      <c r="B95" s="41" t="s">
        <v>217</v>
      </c>
      <c r="C95" s="39">
        <v>528953</v>
      </c>
      <c r="D95" s="38"/>
      <c r="E95" s="38"/>
      <c r="F95" s="38"/>
      <c r="G95" s="38"/>
      <c r="H95" s="38"/>
      <c r="I95" s="38"/>
      <c r="J95" s="38"/>
      <c r="K95" s="38"/>
      <c r="L95" s="40">
        <v>30</v>
      </c>
      <c r="M95" s="39">
        <v>2702</v>
      </c>
      <c r="N95" s="39">
        <v>932</v>
      </c>
      <c r="O95" s="39">
        <v>2262</v>
      </c>
      <c r="P95" s="39">
        <v>18698</v>
      </c>
      <c r="Q95" s="39">
        <v>2001</v>
      </c>
      <c r="R95" s="39">
        <v>1778</v>
      </c>
      <c r="S95" s="39">
        <v>1738</v>
      </c>
      <c r="T95" s="39">
        <v>2643</v>
      </c>
      <c r="U95" s="39">
        <v>2976</v>
      </c>
      <c r="V95" s="39">
        <v>607</v>
      </c>
      <c r="W95" s="39">
        <v>3192</v>
      </c>
      <c r="X95" s="39">
        <v>1748</v>
      </c>
      <c r="Y95" s="39">
        <v>548</v>
      </c>
      <c r="Z95" s="39">
        <v>172</v>
      </c>
      <c r="AA95" s="39">
        <v>808</v>
      </c>
      <c r="AB95" s="39">
        <v>49</v>
      </c>
      <c r="AC95" s="39">
        <v>885</v>
      </c>
      <c r="AD95" s="39">
        <v>1172</v>
      </c>
      <c r="AE95" s="39">
        <v>7800</v>
      </c>
      <c r="AF95" s="39">
        <v>3910</v>
      </c>
      <c r="AG95" s="39">
        <v>377</v>
      </c>
      <c r="AH95" s="39">
        <v>780</v>
      </c>
      <c r="AI95" s="39">
        <v>64659</v>
      </c>
      <c r="AJ95" s="39">
        <v>0</v>
      </c>
      <c r="AK95" s="39">
        <v>40</v>
      </c>
      <c r="AL95" s="39">
        <v>3</v>
      </c>
      <c r="AM95" s="39">
        <v>66</v>
      </c>
      <c r="AN95" s="39">
        <v>3941</v>
      </c>
      <c r="AO95" s="39">
        <v>1165</v>
      </c>
      <c r="AP95" s="39">
        <v>4834</v>
      </c>
      <c r="AQ95" s="39">
        <v>1249</v>
      </c>
      <c r="AR95" s="39">
        <v>2804</v>
      </c>
      <c r="AS95" s="39">
        <v>51951</v>
      </c>
      <c r="AT95" s="39">
        <v>114747</v>
      </c>
      <c r="AU95" s="39">
        <v>14310</v>
      </c>
      <c r="AV95" s="39">
        <v>9337</v>
      </c>
      <c r="AW95" s="39">
        <v>10901</v>
      </c>
      <c r="AX95" s="39">
        <v>764</v>
      </c>
      <c r="AY95" s="39">
        <v>2675</v>
      </c>
      <c r="AZ95" s="39">
        <v>2616</v>
      </c>
      <c r="BA95" s="39">
        <v>18062</v>
      </c>
      <c r="BB95" s="39">
        <v>5716</v>
      </c>
      <c r="BC95" s="39">
        <v>6104</v>
      </c>
      <c r="BD95" s="39">
        <v>336</v>
      </c>
      <c r="BE95" s="39">
        <v>2424</v>
      </c>
      <c r="BF95" s="39">
        <v>1757</v>
      </c>
      <c r="BG95" s="80">
        <v>0</v>
      </c>
      <c r="BH95" s="81">
        <v>378269</v>
      </c>
      <c r="BI95" s="41"/>
      <c r="BJ95" s="38">
        <v>0</v>
      </c>
      <c r="BK95" s="82">
        <v>150684</v>
      </c>
      <c r="BL95" s="40">
        <v>150684</v>
      </c>
      <c r="BM95" s="83">
        <v>0</v>
      </c>
      <c r="BN95" s="38">
        <v>150684</v>
      </c>
      <c r="BO95" s="84">
        <v>0</v>
      </c>
      <c r="BP95" s="84">
        <v>0</v>
      </c>
      <c r="BQ95" s="38">
        <v>0</v>
      </c>
      <c r="BR95" s="85">
        <v>0</v>
      </c>
      <c r="BS95" s="41">
        <v>0</v>
      </c>
      <c r="BW95"/>
      <c r="BX95"/>
      <c r="BY95"/>
      <c r="BZ95"/>
    </row>
    <row r="96" spans="1:78" s="10" customFormat="1" x14ac:dyDescent="0.3">
      <c r="A96" s="60" t="s">
        <v>49</v>
      </c>
      <c r="B96" s="41" t="s">
        <v>48</v>
      </c>
      <c r="C96" s="39">
        <v>3233761</v>
      </c>
      <c r="D96" s="38"/>
      <c r="E96" s="38"/>
      <c r="F96" s="38"/>
      <c r="G96" s="38"/>
      <c r="H96" s="38"/>
      <c r="I96" s="38"/>
      <c r="J96" s="38"/>
      <c r="K96" s="38"/>
      <c r="L96" s="40">
        <v>63</v>
      </c>
      <c r="M96" s="39">
        <v>18160</v>
      </c>
      <c r="N96" s="39">
        <v>73</v>
      </c>
      <c r="O96" s="39">
        <v>2031</v>
      </c>
      <c r="P96" s="39">
        <v>124113</v>
      </c>
      <c r="Q96" s="39">
        <v>3759</v>
      </c>
      <c r="R96" s="39">
        <v>539</v>
      </c>
      <c r="S96" s="39">
        <v>627</v>
      </c>
      <c r="T96" s="39">
        <v>15073</v>
      </c>
      <c r="U96" s="39">
        <v>9387</v>
      </c>
      <c r="V96" s="39">
        <v>220</v>
      </c>
      <c r="W96" s="39">
        <v>3828</v>
      </c>
      <c r="X96" s="39">
        <v>2741</v>
      </c>
      <c r="Y96" s="39">
        <v>465</v>
      </c>
      <c r="Z96" s="39">
        <v>10</v>
      </c>
      <c r="AA96" s="39">
        <v>648</v>
      </c>
      <c r="AB96" s="39">
        <v>84</v>
      </c>
      <c r="AC96" s="39">
        <v>1805</v>
      </c>
      <c r="AD96" s="39">
        <v>632</v>
      </c>
      <c r="AE96" s="39">
        <v>402</v>
      </c>
      <c r="AF96" s="39">
        <v>1656</v>
      </c>
      <c r="AG96" s="39">
        <v>63</v>
      </c>
      <c r="AH96" s="39">
        <v>186</v>
      </c>
      <c r="AI96" s="39">
        <v>2653</v>
      </c>
      <c r="AJ96" s="39">
        <v>1</v>
      </c>
      <c r="AK96" s="39">
        <v>60</v>
      </c>
      <c r="AL96" s="39">
        <v>4</v>
      </c>
      <c r="AM96" s="39">
        <v>50</v>
      </c>
      <c r="AN96" s="39">
        <v>1594</v>
      </c>
      <c r="AO96" s="39">
        <v>89</v>
      </c>
      <c r="AP96" s="39">
        <v>2798</v>
      </c>
      <c r="AQ96" s="39">
        <v>797</v>
      </c>
      <c r="AR96" s="39">
        <v>4383</v>
      </c>
      <c r="AS96" s="39">
        <v>1857064</v>
      </c>
      <c r="AT96" s="39">
        <v>20217</v>
      </c>
      <c r="AU96" s="39">
        <v>20291</v>
      </c>
      <c r="AV96" s="39">
        <v>6131</v>
      </c>
      <c r="AW96" s="39">
        <v>13116</v>
      </c>
      <c r="AX96" s="39">
        <v>115</v>
      </c>
      <c r="AY96" s="39">
        <v>16981</v>
      </c>
      <c r="AZ96" s="39">
        <v>15353</v>
      </c>
      <c r="BA96" s="39">
        <v>5349</v>
      </c>
      <c r="BB96" s="39">
        <v>62</v>
      </c>
      <c r="BC96" s="39">
        <v>119</v>
      </c>
      <c r="BD96" s="39">
        <v>463</v>
      </c>
      <c r="BE96" s="39">
        <v>4359</v>
      </c>
      <c r="BF96" s="39">
        <v>2420</v>
      </c>
      <c r="BG96" s="80">
        <v>0</v>
      </c>
      <c r="BH96" s="81">
        <v>2161034</v>
      </c>
      <c r="BI96" s="41"/>
      <c r="BJ96" s="38">
        <v>131837</v>
      </c>
      <c r="BK96" s="82">
        <v>940890</v>
      </c>
      <c r="BL96" s="40">
        <v>940890</v>
      </c>
      <c r="BM96" s="83">
        <v>0</v>
      </c>
      <c r="BN96" s="38">
        <v>940890</v>
      </c>
      <c r="BO96" s="84">
        <v>0</v>
      </c>
      <c r="BP96" s="84">
        <v>0</v>
      </c>
      <c r="BQ96" s="38">
        <v>0</v>
      </c>
      <c r="BR96" s="85">
        <v>0</v>
      </c>
      <c r="BS96" s="41">
        <v>0</v>
      </c>
      <c r="BW96"/>
      <c r="BX96"/>
      <c r="BY96"/>
      <c r="BZ96"/>
    </row>
    <row r="97" spans="1:78" s="10" customFormat="1" x14ac:dyDescent="0.3">
      <c r="A97" s="60" t="s">
        <v>47</v>
      </c>
      <c r="B97" s="41" t="s">
        <v>46</v>
      </c>
      <c r="C97" s="39">
        <v>1566519</v>
      </c>
      <c r="D97" s="38"/>
      <c r="E97" s="38"/>
      <c r="F97" s="38"/>
      <c r="G97" s="38"/>
      <c r="H97" s="38"/>
      <c r="I97" s="38"/>
      <c r="J97" s="38"/>
      <c r="K97" s="38"/>
      <c r="L97" s="40">
        <v>0</v>
      </c>
      <c r="M97" s="39">
        <v>148</v>
      </c>
      <c r="N97" s="39">
        <v>2</v>
      </c>
      <c r="O97" s="39">
        <v>42</v>
      </c>
      <c r="P97" s="39">
        <v>0</v>
      </c>
      <c r="Q97" s="39">
        <v>0</v>
      </c>
      <c r="R97" s="39">
        <v>50</v>
      </c>
      <c r="S97" s="39">
        <v>69</v>
      </c>
      <c r="T97" s="39">
        <v>79</v>
      </c>
      <c r="U97" s="39">
        <v>45</v>
      </c>
      <c r="V97" s="39">
        <v>0</v>
      </c>
      <c r="W97" s="39">
        <v>878</v>
      </c>
      <c r="X97" s="39">
        <v>122</v>
      </c>
      <c r="Y97" s="39">
        <v>25</v>
      </c>
      <c r="Z97" s="39">
        <v>19</v>
      </c>
      <c r="AA97" s="39">
        <v>47</v>
      </c>
      <c r="AB97" s="39">
        <v>14</v>
      </c>
      <c r="AC97" s="39">
        <v>8</v>
      </c>
      <c r="AD97" s="39">
        <v>661</v>
      </c>
      <c r="AE97" s="39">
        <v>145</v>
      </c>
      <c r="AF97" s="39">
        <v>63</v>
      </c>
      <c r="AG97" s="39">
        <v>14</v>
      </c>
      <c r="AH97" s="39">
        <v>14</v>
      </c>
      <c r="AI97" s="39">
        <v>198</v>
      </c>
      <c r="AJ97" s="39">
        <v>0</v>
      </c>
      <c r="AK97" s="39">
        <v>45</v>
      </c>
      <c r="AL97" s="39">
        <v>3</v>
      </c>
      <c r="AM97" s="39">
        <v>21</v>
      </c>
      <c r="AN97" s="39">
        <v>9</v>
      </c>
      <c r="AO97" s="39">
        <v>47</v>
      </c>
      <c r="AP97" s="39">
        <v>48</v>
      </c>
      <c r="AQ97" s="39">
        <v>25</v>
      </c>
      <c r="AR97" s="39">
        <v>296</v>
      </c>
      <c r="AS97" s="39">
        <v>1695</v>
      </c>
      <c r="AT97" s="39">
        <v>1729</v>
      </c>
      <c r="AU97" s="39">
        <v>6737</v>
      </c>
      <c r="AV97" s="39">
        <v>750</v>
      </c>
      <c r="AW97" s="39">
        <v>1648</v>
      </c>
      <c r="AX97" s="39">
        <v>30</v>
      </c>
      <c r="AY97" s="39">
        <v>367</v>
      </c>
      <c r="AZ97" s="39">
        <v>334</v>
      </c>
      <c r="BA97" s="39">
        <v>4968</v>
      </c>
      <c r="BB97" s="39">
        <v>163</v>
      </c>
      <c r="BC97" s="39">
        <v>79</v>
      </c>
      <c r="BD97" s="39">
        <v>49</v>
      </c>
      <c r="BE97" s="39">
        <v>300</v>
      </c>
      <c r="BF97" s="39">
        <v>254</v>
      </c>
      <c r="BG97" s="80">
        <v>0</v>
      </c>
      <c r="BH97" s="81">
        <v>22240</v>
      </c>
      <c r="BI97" s="41"/>
      <c r="BJ97" s="38">
        <v>0</v>
      </c>
      <c r="BK97" s="82">
        <v>1544279</v>
      </c>
      <c r="BL97" s="40">
        <v>1544279</v>
      </c>
      <c r="BM97" s="83">
        <v>0</v>
      </c>
      <c r="BN97" s="38">
        <v>1544279</v>
      </c>
      <c r="BO97" s="84">
        <v>0</v>
      </c>
      <c r="BP97" s="84">
        <v>0</v>
      </c>
      <c r="BQ97" s="38">
        <v>0</v>
      </c>
      <c r="BR97" s="85">
        <v>0</v>
      </c>
      <c r="BS97" s="41">
        <v>0</v>
      </c>
      <c r="BW97"/>
      <c r="BX97"/>
      <c r="BY97"/>
      <c r="BZ97"/>
    </row>
    <row r="98" spans="1:78" s="10" customFormat="1" x14ac:dyDescent="0.3">
      <c r="A98" s="60" t="s">
        <v>45</v>
      </c>
      <c r="B98" s="41" t="s">
        <v>44</v>
      </c>
      <c r="C98" s="39">
        <v>1423343</v>
      </c>
      <c r="D98" s="38"/>
      <c r="E98" s="38"/>
      <c r="F98" s="38"/>
      <c r="G98" s="38"/>
      <c r="H98" s="38"/>
      <c r="I98" s="38"/>
      <c r="J98" s="38"/>
      <c r="K98" s="38"/>
      <c r="L98" s="40">
        <v>3613</v>
      </c>
      <c r="M98" s="39">
        <v>52228</v>
      </c>
      <c r="N98" s="39">
        <v>908</v>
      </c>
      <c r="O98" s="39">
        <v>4208</v>
      </c>
      <c r="P98" s="39">
        <v>2732</v>
      </c>
      <c r="Q98" s="39">
        <v>1593</v>
      </c>
      <c r="R98" s="39">
        <v>10241</v>
      </c>
      <c r="S98" s="39">
        <v>572</v>
      </c>
      <c r="T98" s="39">
        <v>4664</v>
      </c>
      <c r="U98" s="39">
        <v>2376</v>
      </c>
      <c r="V98" s="39">
        <v>664</v>
      </c>
      <c r="W98" s="39">
        <v>4670</v>
      </c>
      <c r="X98" s="39">
        <v>2664</v>
      </c>
      <c r="Y98" s="39">
        <v>2157</v>
      </c>
      <c r="Z98" s="39">
        <v>1238</v>
      </c>
      <c r="AA98" s="39">
        <v>2076</v>
      </c>
      <c r="AB98" s="39">
        <v>57</v>
      </c>
      <c r="AC98" s="39">
        <v>881</v>
      </c>
      <c r="AD98" s="39">
        <v>3255</v>
      </c>
      <c r="AE98" s="39">
        <v>1871</v>
      </c>
      <c r="AF98" s="39">
        <v>4805</v>
      </c>
      <c r="AG98" s="39">
        <v>489</v>
      </c>
      <c r="AH98" s="39">
        <v>771</v>
      </c>
      <c r="AI98" s="39">
        <v>6955</v>
      </c>
      <c r="AJ98" s="39">
        <v>2</v>
      </c>
      <c r="AK98" s="39">
        <v>192</v>
      </c>
      <c r="AL98" s="39">
        <v>14</v>
      </c>
      <c r="AM98" s="39">
        <v>168</v>
      </c>
      <c r="AN98" s="39">
        <v>2920</v>
      </c>
      <c r="AO98" s="39">
        <v>1323</v>
      </c>
      <c r="AP98" s="39">
        <v>8003</v>
      </c>
      <c r="AQ98" s="39">
        <v>2167</v>
      </c>
      <c r="AR98" s="39">
        <v>17164</v>
      </c>
      <c r="AS98" s="39">
        <v>79559</v>
      </c>
      <c r="AT98" s="39">
        <v>82812</v>
      </c>
      <c r="AU98" s="39">
        <v>43617</v>
      </c>
      <c r="AV98" s="39">
        <v>242745</v>
      </c>
      <c r="AW98" s="39">
        <v>24112</v>
      </c>
      <c r="AX98" s="39">
        <v>1431</v>
      </c>
      <c r="AY98" s="39">
        <v>5788</v>
      </c>
      <c r="AZ98" s="39">
        <v>5356</v>
      </c>
      <c r="BA98" s="39">
        <v>14191</v>
      </c>
      <c r="BB98" s="39">
        <v>3903</v>
      </c>
      <c r="BC98" s="39">
        <v>6310</v>
      </c>
      <c r="BD98" s="39">
        <v>911</v>
      </c>
      <c r="BE98" s="39">
        <v>5673</v>
      </c>
      <c r="BF98" s="39">
        <v>4767</v>
      </c>
      <c r="BG98" s="80">
        <v>0</v>
      </c>
      <c r="BH98" s="81">
        <v>668816</v>
      </c>
      <c r="BI98" s="41"/>
      <c r="BJ98" s="38">
        <v>89908</v>
      </c>
      <c r="BK98" s="82">
        <v>484002</v>
      </c>
      <c r="BL98" s="40">
        <v>484002</v>
      </c>
      <c r="BM98" s="83">
        <v>0</v>
      </c>
      <c r="BN98" s="38">
        <v>484002</v>
      </c>
      <c r="BO98" s="84">
        <v>0</v>
      </c>
      <c r="BP98" s="84">
        <v>0</v>
      </c>
      <c r="BQ98" s="38">
        <v>180617</v>
      </c>
      <c r="BR98" s="85">
        <v>0</v>
      </c>
      <c r="BS98" s="41">
        <v>0</v>
      </c>
      <c r="BW98"/>
      <c r="BX98"/>
      <c r="BY98"/>
      <c r="BZ98"/>
    </row>
    <row r="99" spans="1:78" s="10" customFormat="1" x14ac:dyDescent="0.3">
      <c r="A99" s="60" t="s">
        <v>43</v>
      </c>
      <c r="B99" s="41" t="s">
        <v>42</v>
      </c>
      <c r="C99" s="39">
        <v>844605</v>
      </c>
      <c r="D99" s="38"/>
      <c r="E99" s="38"/>
      <c r="F99" s="38"/>
      <c r="G99" s="38"/>
      <c r="H99" s="38"/>
      <c r="I99" s="38"/>
      <c r="J99" s="38"/>
      <c r="K99" s="38"/>
      <c r="L99" s="40">
        <v>2562</v>
      </c>
      <c r="M99" s="39">
        <v>7601</v>
      </c>
      <c r="N99" s="39">
        <v>518</v>
      </c>
      <c r="O99" s="39">
        <v>6422</v>
      </c>
      <c r="P99" s="39">
        <v>1825</v>
      </c>
      <c r="Q99" s="39">
        <v>796</v>
      </c>
      <c r="R99" s="39">
        <v>611</v>
      </c>
      <c r="S99" s="39">
        <v>881</v>
      </c>
      <c r="T99" s="39">
        <v>154</v>
      </c>
      <c r="U99" s="39">
        <v>7871</v>
      </c>
      <c r="V99" s="39">
        <v>3993</v>
      </c>
      <c r="W99" s="39">
        <v>2635</v>
      </c>
      <c r="X99" s="39">
        <v>167</v>
      </c>
      <c r="Y99" s="39">
        <v>96</v>
      </c>
      <c r="Z99" s="39">
        <v>27</v>
      </c>
      <c r="AA99" s="39">
        <v>3618</v>
      </c>
      <c r="AB99" s="39">
        <v>33</v>
      </c>
      <c r="AC99" s="39">
        <v>1949</v>
      </c>
      <c r="AD99" s="39">
        <v>93</v>
      </c>
      <c r="AE99" s="39">
        <v>6332</v>
      </c>
      <c r="AF99" s="39">
        <v>2199</v>
      </c>
      <c r="AG99" s="39">
        <v>885</v>
      </c>
      <c r="AH99" s="39">
        <v>1328</v>
      </c>
      <c r="AI99" s="39">
        <v>6054</v>
      </c>
      <c r="AJ99" s="39">
        <v>0</v>
      </c>
      <c r="AK99" s="39">
        <v>679</v>
      </c>
      <c r="AL99" s="39">
        <v>50</v>
      </c>
      <c r="AM99" s="39">
        <v>3</v>
      </c>
      <c r="AN99" s="39">
        <v>813</v>
      </c>
      <c r="AO99" s="39">
        <v>234</v>
      </c>
      <c r="AP99" s="39">
        <v>774</v>
      </c>
      <c r="AQ99" s="39">
        <v>438</v>
      </c>
      <c r="AR99" s="39">
        <v>5791</v>
      </c>
      <c r="AS99" s="39">
        <v>10867</v>
      </c>
      <c r="AT99" s="39">
        <v>15123</v>
      </c>
      <c r="AU99" s="39">
        <v>12083</v>
      </c>
      <c r="AV99" s="39">
        <v>2133</v>
      </c>
      <c r="AW99" s="39">
        <v>528933</v>
      </c>
      <c r="AX99" s="39">
        <v>363</v>
      </c>
      <c r="AY99" s="39">
        <v>435</v>
      </c>
      <c r="AZ99" s="39">
        <v>418</v>
      </c>
      <c r="BA99" s="39">
        <v>758</v>
      </c>
      <c r="BB99" s="39">
        <v>1175</v>
      </c>
      <c r="BC99" s="39">
        <v>685</v>
      </c>
      <c r="BD99" s="39">
        <v>917</v>
      </c>
      <c r="BE99" s="39">
        <v>4619</v>
      </c>
      <c r="BF99" s="39">
        <v>4795</v>
      </c>
      <c r="BG99" s="80">
        <v>0</v>
      </c>
      <c r="BH99" s="81">
        <v>650736</v>
      </c>
      <c r="BI99" s="41"/>
      <c r="BJ99" s="38">
        <v>50203</v>
      </c>
      <c r="BK99" s="82">
        <v>143666</v>
      </c>
      <c r="BL99" s="40">
        <v>130391</v>
      </c>
      <c r="BM99" s="83">
        <v>0</v>
      </c>
      <c r="BN99" s="38">
        <v>130391</v>
      </c>
      <c r="BO99" s="84">
        <v>13275</v>
      </c>
      <c r="BP99" s="84">
        <v>0</v>
      </c>
      <c r="BQ99" s="38">
        <v>0</v>
      </c>
      <c r="BR99" s="85">
        <v>0</v>
      </c>
      <c r="BS99" s="41">
        <v>0</v>
      </c>
      <c r="BW99"/>
      <c r="BX99"/>
      <c r="BY99"/>
      <c r="BZ99"/>
    </row>
    <row r="100" spans="1:78" s="10" customFormat="1" x14ac:dyDescent="0.3">
      <c r="A100" s="60" t="s">
        <v>41</v>
      </c>
      <c r="B100" s="41" t="s">
        <v>40</v>
      </c>
      <c r="C100" s="39">
        <v>1187447</v>
      </c>
      <c r="D100" s="38"/>
      <c r="E100" s="38"/>
      <c r="F100" s="38"/>
      <c r="G100" s="38"/>
      <c r="H100" s="38"/>
      <c r="I100" s="38"/>
      <c r="J100" s="38"/>
      <c r="K100" s="38"/>
      <c r="L100" s="40">
        <v>71</v>
      </c>
      <c r="M100" s="39">
        <v>3051</v>
      </c>
      <c r="N100" s="39">
        <v>623</v>
      </c>
      <c r="O100" s="39">
        <v>9557</v>
      </c>
      <c r="P100" s="39">
        <v>92</v>
      </c>
      <c r="Q100" s="39">
        <v>593</v>
      </c>
      <c r="R100" s="39">
        <v>22228</v>
      </c>
      <c r="S100" s="39">
        <v>315</v>
      </c>
      <c r="T100" s="39">
        <v>2702</v>
      </c>
      <c r="U100" s="39">
        <v>3306</v>
      </c>
      <c r="V100" s="39">
        <v>475</v>
      </c>
      <c r="W100" s="39">
        <v>3299</v>
      </c>
      <c r="X100" s="39">
        <v>1681</v>
      </c>
      <c r="Y100" s="39">
        <v>415</v>
      </c>
      <c r="Z100" s="39">
        <v>331</v>
      </c>
      <c r="AA100" s="39">
        <v>2583</v>
      </c>
      <c r="AB100" s="39">
        <v>346</v>
      </c>
      <c r="AC100" s="39">
        <v>1534</v>
      </c>
      <c r="AD100" s="39">
        <v>2966</v>
      </c>
      <c r="AE100" s="39">
        <v>1754</v>
      </c>
      <c r="AF100" s="39">
        <v>2731</v>
      </c>
      <c r="AG100" s="39">
        <v>298</v>
      </c>
      <c r="AH100" s="39">
        <v>589</v>
      </c>
      <c r="AI100" s="39">
        <v>1476</v>
      </c>
      <c r="AJ100" s="39">
        <v>1</v>
      </c>
      <c r="AK100" s="39">
        <v>109</v>
      </c>
      <c r="AL100" s="39">
        <v>8</v>
      </c>
      <c r="AM100" s="39">
        <v>389</v>
      </c>
      <c r="AN100" s="39">
        <v>6532</v>
      </c>
      <c r="AO100" s="39">
        <v>1201</v>
      </c>
      <c r="AP100" s="39">
        <v>1299</v>
      </c>
      <c r="AQ100" s="39">
        <v>398</v>
      </c>
      <c r="AR100" s="39">
        <v>8133</v>
      </c>
      <c r="AS100" s="39">
        <v>97501</v>
      </c>
      <c r="AT100" s="39">
        <v>70182</v>
      </c>
      <c r="AU100" s="39">
        <v>77216</v>
      </c>
      <c r="AV100" s="39">
        <v>26594</v>
      </c>
      <c r="AW100" s="39">
        <v>16152</v>
      </c>
      <c r="AX100" s="39">
        <v>719</v>
      </c>
      <c r="AY100" s="39">
        <v>5652</v>
      </c>
      <c r="AZ100" s="39">
        <v>5211</v>
      </c>
      <c r="BA100" s="39">
        <v>2581</v>
      </c>
      <c r="BB100" s="39">
        <v>5292</v>
      </c>
      <c r="BC100" s="39">
        <v>9540</v>
      </c>
      <c r="BD100" s="39">
        <v>314</v>
      </c>
      <c r="BE100" s="39">
        <v>2696</v>
      </c>
      <c r="BF100" s="39">
        <v>1645</v>
      </c>
      <c r="BG100" s="80">
        <v>0</v>
      </c>
      <c r="BH100" s="81">
        <v>402381</v>
      </c>
      <c r="BI100" s="41"/>
      <c r="BJ100" s="38">
        <v>0</v>
      </c>
      <c r="BK100" s="82">
        <v>785066</v>
      </c>
      <c r="BL100" s="40">
        <v>785066</v>
      </c>
      <c r="BM100" s="83">
        <v>331604</v>
      </c>
      <c r="BN100" s="38">
        <v>453462</v>
      </c>
      <c r="BO100" s="84">
        <v>0</v>
      </c>
      <c r="BP100" s="84">
        <v>0</v>
      </c>
      <c r="BQ100" s="38">
        <v>0</v>
      </c>
      <c r="BR100" s="85">
        <v>0</v>
      </c>
      <c r="BS100" s="41">
        <v>0</v>
      </c>
      <c r="BW100"/>
      <c r="BX100"/>
      <c r="BY100"/>
      <c r="BZ100"/>
    </row>
    <row r="101" spans="1:78" s="10" customFormat="1" x14ac:dyDescent="0.3">
      <c r="A101" s="60" t="s">
        <v>39</v>
      </c>
      <c r="B101" s="41" t="s">
        <v>38</v>
      </c>
      <c r="C101" s="39">
        <v>808206</v>
      </c>
      <c r="D101" s="38"/>
      <c r="E101" s="38"/>
      <c r="F101" s="38"/>
      <c r="G101" s="38"/>
      <c r="H101" s="38"/>
      <c r="I101" s="38"/>
      <c r="J101" s="38"/>
      <c r="K101" s="38"/>
      <c r="L101" s="40">
        <v>2735</v>
      </c>
      <c r="M101" s="39">
        <v>13581</v>
      </c>
      <c r="N101" s="39">
        <v>2658</v>
      </c>
      <c r="O101" s="39">
        <v>11149</v>
      </c>
      <c r="P101" s="39">
        <v>11164</v>
      </c>
      <c r="Q101" s="39">
        <v>6097</v>
      </c>
      <c r="R101" s="39">
        <v>34413</v>
      </c>
      <c r="S101" s="39">
        <v>1467</v>
      </c>
      <c r="T101" s="39">
        <v>12742</v>
      </c>
      <c r="U101" s="39">
        <v>5060</v>
      </c>
      <c r="V101" s="39">
        <v>1134</v>
      </c>
      <c r="W101" s="39">
        <v>15296</v>
      </c>
      <c r="X101" s="39">
        <v>5524</v>
      </c>
      <c r="Y101" s="39">
        <v>6944</v>
      </c>
      <c r="Z101" s="39">
        <v>3096</v>
      </c>
      <c r="AA101" s="39">
        <v>5236</v>
      </c>
      <c r="AB101" s="39">
        <v>107</v>
      </c>
      <c r="AC101" s="39">
        <v>2398</v>
      </c>
      <c r="AD101" s="39">
        <v>3988</v>
      </c>
      <c r="AE101" s="39">
        <v>5862</v>
      </c>
      <c r="AF101" s="39">
        <v>14084</v>
      </c>
      <c r="AG101" s="39">
        <v>1599</v>
      </c>
      <c r="AH101" s="39">
        <v>2435</v>
      </c>
      <c r="AI101" s="39">
        <v>19198</v>
      </c>
      <c r="AJ101" s="39">
        <v>3</v>
      </c>
      <c r="AK101" s="39">
        <v>447</v>
      </c>
      <c r="AL101" s="39">
        <v>33</v>
      </c>
      <c r="AM101" s="39">
        <v>567</v>
      </c>
      <c r="AN101" s="39">
        <v>8290</v>
      </c>
      <c r="AO101" s="39">
        <v>3008</v>
      </c>
      <c r="AP101" s="39">
        <v>22463</v>
      </c>
      <c r="AQ101" s="39">
        <v>5662</v>
      </c>
      <c r="AR101" s="39">
        <v>58835</v>
      </c>
      <c r="AS101" s="39">
        <v>54899</v>
      </c>
      <c r="AT101" s="39">
        <v>35220</v>
      </c>
      <c r="AU101" s="39">
        <v>58497</v>
      </c>
      <c r="AV101" s="39">
        <v>94523</v>
      </c>
      <c r="AW101" s="39">
        <v>19297</v>
      </c>
      <c r="AX101" s="39">
        <v>3912</v>
      </c>
      <c r="AY101" s="39">
        <v>13430</v>
      </c>
      <c r="AZ101" s="39">
        <v>12485</v>
      </c>
      <c r="BA101" s="39">
        <v>14680</v>
      </c>
      <c r="BB101" s="39">
        <v>8298</v>
      </c>
      <c r="BC101" s="39">
        <v>12375</v>
      </c>
      <c r="BD101" s="39">
        <v>1035</v>
      </c>
      <c r="BE101" s="39">
        <v>7872</v>
      </c>
      <c r="BF101" s="39">
        <v>5414</v>
      </c>
      <c r="BG101" s="80">
        <v>0</v>
      </c>
      <c r="BH101" s="81">
        <v>629212</v>
      </c>
      <c r="BI101" s="41"/>
      <c r="BJ101" s="38">
        <v>118413</v>
      </c>
      <c r="BK101" s="82">
        <v>5497</v>
      </c>
      <c r="BL101" s="40">
        <v>5497</v>
      </c>
      <c r="BM101" s="83">
        <v>0</v>
      </c>
      <c r="BN101" s="38">
        <v>5497</v>
      </c>
      <c r="BO101" s="84">
        <v>0</v>
      </c>
      <c r="BP101" s="84">
        <v>0</v>
      </c>
      <c r="BQ101" s="38">
        <v>55084</v>
      </c>
      <c r="BR101" s="85">
        <v>0</v>
      </c>
      <c r="BS101" s="41">
        <v>0</v>
      </c>
      <c r="BW101"/>
      <c r="BX101"/>
      <c r="BY101"/>
      <c r="BZ101"/>
    </row>
    <row r="102" spans="1:78" s="10" customFormat="1" x14ac:dyDescent="0.3">
      <c r="A102" s="60" t="s">
        <v>37</v>
      </c>
      <c r="B102" s="41" t="s">
        <v>36</v>
      </c>
      <c r="C102" s="39">
        <v>555145</v>
      </c>
      <c r="D102" s="38"/>
      <c r="E102" s="38"/>
      <c r="F102" s="38"/>
      <c r="G102" s="38"/>
      <c r="H102" s="38"/>
      <c r="I102" s="38"/>
      <c r="J102" s="38"/>
      <c r="K102" s="38"/>
      <c r="L102" s="40">
        <v>2312</v>
      </c>
      <c r="M102" s="39">
        <v>11568</v>
      </c>
      <c r="N102" s="39">
        <v>2247</v>
      </c>
      <c r="O102" s="39">
        <v>9434</v>
      </c>
      <c r="P102" s="39">
        <v>10069</v>
      </c>
      <c r="Q102" s="39">
        <v>5173</v>
      </c>
      <c r="R102" s="39">
        <v>29091</v>
      </c>
      <c r="S102" s="39">
        <v>1243</v>
      </c>
      <c r="T102" s="39">
        <v>10847</v>
      </c>
      <c r="U102" s="39">
        <v>4325</v>
      </c>
      <c r="V102" s="39">
        <v>959</v>
      </c>
      <c r="W102" s="39">
        <v>12949</v>
      </c>
      <c r="X102" s="39">
        <v>4683</v>
      </c>
      <c r="Y102" s="39">
        <v>5872</v>
      </c>
      <c r="Z102" s="39">
        <v>2617</v>
      </c>
      <c r="AA102" s="39">
        <v>4429</v>
      </c>
      <c r="AB102" s="39">
        <v>91</v>
      </c>
      <c r="AC102" s="39">
        <v>2037</v>
      </c>
      <c r="AD102" s="39">
        <v>3374</v>
      </c>
      <c r="AE102" s="39">
        <v>4957</v>
      </c>
      <c r="AF102" s="39">
        <v>11913</v>
      </c>
      <c r="AG102" s="39">
        <v>1352</v>
      </c>
      <c r="AH102" s="39">
        <v>2059</v>
      </c>
      <c r="AI102" s="39">
        <v>16241</v>
      </c>
      <c r="AJ102" s="39">
        <v>2</v>
      </c>
      <c r="AK102" s="39">
        <v>378</v>
      </c>
      <c r="AL102" s="39">
        <v>28</v>
      </c>
      <c r="AM102" s="39">
        <v>479</v>
      </c>
      <c r="AN102" s="39">
        <v>7015</v>
      </c>
      <c r="AO102" s="39">
        <v>2543</v>
      </c>
      <c r="AP102" s="39">
        <v>19001</v>
      </c>
      <c r="AQ102" s="39">
        <v>4790</v>
      </c>
      <c r="AR102" s="39">
        <v>49753</v>
      </c>
      <c r="AS102" s="39">
        <v>92850</v>
      </c>
      <c r="AT102" s="39">
        <v>79187</v>
      </c>
      <c r="AU102" s="39">
        <v>2786</v>
      </c>
      <c r="AV102" s="39">
        <v>42439</v>
      </c>
      <c r="AW102" s="39">
        <v>16376</v>
      </c>
      <c r="AX102" s="39">
        <v>3307</v>
      </c>
      <c r="AY102" s="39">
        <v>11439</v>
      </c>
      <c r="AZ102" s="39">
        <v>10631</v>
      </c>
      <c r="BA102" s="39">
        <v>12435</v>
      </c>
      <c r="BB102" s="39">
        <v>7015</v>
      </c>
      <c r="BC102" s="39">
        <v>10460</v>
      </c>
      <c r="BD102" s="39">
        <v>877</v>
      </c>
      <c r="BE102" s="39">
        <v>6676</v>
      </c>
      <c r="BF102" s="39">
        <v>4588</v>
      </c>
      <c r="BG102" s="80">
        <v>0</v>
      </c>
      <c r="BH102" s="81">
        <v>544897</v>
      </c>
      <c r="BI102" s="41"/>
      <c r="BJ102" s="38">
        <v>0</v>
      </c>
      <c r="BK102" s="82">
        <v>10248</v>
      </c>
      <c r="BL102" s="40">
        <v>10248</v>
      </c>
      <c r="BM102" s="83">
        <v>0</v>
      </c>
      <c r="BN102" s="38">
        <v>10248</v>
      </c>
      <c r="BO102" s="84">
        <v>0</v>
      </c>
      <c r="BP102" s="84">
        <v>0</v>
      </c>
      <c r="BQ102" s="38">
        <v>0</v>
      </c>
      <c r="BR102" s="85">
        <v>0</v>
      </c>
      <c r="BS102" s="41">
        <v>0</v>
      </c>
      <c r="BW102"/>
      <c r="BX102"/>
      <c r="BY102"/>
      <c r="BZ102"/>
    </row>
    <row r="103" spans="1:78" s="10" customFormat="1" x14ac:dyDescent="0.3">
      <c r="A103" s="60" t="s">
        <v>35</v>
      </c>
      <c r="B103" s="41" t="s">
        <v>34</v>
      </c>
      <c r="C103" s="39">
        <v>863989</v>
      </c>
      <c r="D103" s="38"/>
      <c r="E103" s="38"/>
      <c r="F103" s="38"/>
      <c r="G103" s="38"/>
      <c r="H103" s="38"/>
      <c r="I103" s="38"/>
      <c r="J103" s="38"/>
      <c r="K103" s="38"/>
      <c r="L103" s="40">
        <v>0</v>
      </c>
      <c r="M103" s="39">
        <v>0</v>
      </c>
      <c r="N103" s="39">
        <v>0</v>
      </c>
      <c r="O103" s="39">
        <v>0</v>
      </c>
      <c r="P103" s="39">
        <v>0</v>
      </c>
      <c r="Q103" s="39">
        <v>0</v>
      </c>
      <c r="R103" s="39">
        <v>0</v>
      </c>
      <c r="S103" s="39">
        <v>0</v>
      </c>
      <c r="T103" s="39">
        <v>0</v>
      </c>
      <c r="U103" s="39">
        <v>0</v>
      </c>
      <c r="V103" s="39">
        <v>0</v>
      </c>
      <c r="W103" s="39">
        <v>0</v>
      </c>
      <c r="X103" s="39">
        <v>0</v>
      </c>
      <c r="Y103" s="39">
        <v>0</v>
      </c>
      <c r="Z103" s="39">
        <v>0</v>
      </c>
      <c r="AA103" s="39">
        <v>0</v>
      </c>
      <c r="AB103" s="39">
        <v>0</v>
      </c>
      <c r="AC103" s="39">
        <v>0</v>
      </c>
      <c r="AD103" s="39">
        <v>0</v>
      </c>
      <c r="AE103" s="39">
        <v>0</v>
      </c>
      <c r="AF103" s="39">
        <v>0</v>
      </c>
      <c r="AG103" s="39">
        <v>0</v>
      </c>
      <c r="AH103" s="39">
        <v>0</v>
      </c>
      <c r="AI103" s="39">
        <v>0</v>
      </c>
      <c r="AJ103" s="39">
        <v>0</v>
      </c>
      <c r="AK103" s="39">
        <v>0</v>
      </c>
      <c r="AL103" s="39">
        <v>0</v>
      </c>
      <c r="AM103" s="39">
        <v>0</v>
      </c>
      <c r="AN103" s="39">
        <v>0</v>
      </c>
      <c r="AO103" s="39">
        <v>0</v>
      </c>
      <c r="AP103" s="39">
        <v>0</v>
      </c>
      <c r="AQ103" s="39">
        <v>0</v>
      </c>
      <c r="AR103" s="39">
        <v>0</v>
      </c>
      <c r="AS103" s="39">
        <v>0</v>
      </c>
      <c r="AT103" s="39">
        <v>0</v>
      </c>
      <c r="AU103" s="39">
        <v>0</v>
      </c>
      <c r="AV103" s="39">
        <v>0</v>
      </c>
      <c r="AW103" s="39">
        <v>0</v>
      </c>
      <c r="AX103" s="39">
        <v>0</v>
      </c>
      <c r="AY103" s="39">
        <v>0</v>
      </c>
      <c r="AZ103" s="39">
        <v>0</v>
      </c>
      <c r="BA103" s="39">
        <v>0</v>
      </c>
      <c r="BB103" s="39">
        <v>0</v>
      </c>
      <c r="BC103" s="39">
        <v>0</v>
      </c>
      <c r="BD103" s="39">
        <v>0</v>
      </c>
      <c r="BE103" s="39">
        <v>0</v>
      </c>
      <c r="BF103" s="39">
        <v>0</v>
      </c>
      <c r="BG103" s="80">
        <v>0</v>
      </c>
      <c r="BH103" s="81">
        <v>0</v>
      </c>
      <c r="BI103" s="41"/>
      <c r="BJ103" s="38">
        <v>0</v>
      </c>
      <c r="BK103" s="82">
        <v>863989</v>
      </c>
      <c r="BL103" s="40">
        <v>0</v>
      </c>
      <c r="BM103" s="83">
        <v>0</v>
      </c>
      <c r="BN103" s="38">
        <v>0</v>
      </c>
      <c r="BO103" s="84">
        <v>863989</v>
      </c>
      <c r="BP103" s="84">
        <v>0</v>
      </c>
      <c r="BQ103" s="38">
        <v>0</v>
      </c>
      <c r="BR103" s="85">
        <v>0</v>
      </c>
      <c r="BS103" s="41">
        <v>0</v>
      </c>
      <c r="BW103"/>
      <c r="BX103"/>
      <c r="BY103"/>
      <c r="BZ103"/>
    </row>
    <row r="104" spans="1:78" s="10" customFormat="1" x14ac:dyDescent="0.3">
      <c r="A104" s="60" t="s">
        <v>33</v>
      </c>
      <c r="B104" s="41" t="s">
        <v>32</v>
      </c>
      <c r="C104" s="39">
        <v>997556</v>
      </c>
      <c r="D104" s="38"/>
      <c r="E104" s="38"/>
      <c r="F104" s="38"/>
      <c r="G104" s="38"/>
      <c r="H104" s="38"/>
      <c r="I104" s="38"/>
      <c r="J104" s="38"/>
      <c r="K104" s="38"/>
      <c r="L104" s="40">
        <v>0</v>
      </c>
      <c r="M104" s="39">
        <v>0</v>
      </c>
      <c r="N104" s="39">
        <v>0</v>
      </c>
      <c r="O104" s="39">
        <v>0</v>
      </c>
      <c r="P104" s="39">
        <v>0</v>
      </c>
      <c r="Q104" s="39">
        <v>0</v>
      </c>
      <c r="R104" s="39">
        <v>0</v>
      </c>
      <c r="S104" s="39">
        <v>0</v>
      </c>
      <c r="T104" s="39">
        <v>0</v>
      </c>
      <c r="U104" s="39">
        <v>0</v>
      </c>
      <c r="V104" s="39">
        <v>0</v>
      </c>
      <c r="W104" s="39">
        <v>0</v>
      </c>
      <c r="X104" s="39">
        <v>0</v>
      </c>
      <c r="Y104" s="39">
        <v>0</v>
      </c>
      <c r="Z104" s="39">
        <v>0</v>
      </c>
      <c r="AA104" s="39">
        <v>0</v>
      </c>
      <c r="AB104" s="39">
        <v>0</v>
      </c>
      <c r="AC104" s="39">
        <v>0</v>
      </c>
      <c r="AD104" s="39">
        <v>0</v>
      </c>
      <c r="AE104" s="39">
        <v>0</v>
      </c>
      <c r="AF104" s="39">
        <v>0</v>
      </c>
      <c r="AG104" s="39">
        <v>0</v>
      </c>
      <c r="AH104" s="39">
        <v>0</v>
      </c>
      <c r="AI104" s="39">
        <v>0</v>
      </c>
      <c r="AJ104" s="39">
        <v>0</v>
      </c>
      <c r="AK104" s="39">
        <v>0</v>
      </c>
      <c r="AL104" s="39">
        <v>0</v>
      </c>
      <c r="AM104" s="39">
        <v>0</v>
      </c>
      <c r="AN104" s="39">
        <v>0</v>
      </c>
      <c r="AO104" s="39">
        <v>0</v>
      </c>
      <c r="AP104" s="39">
        <v>0</v>
      </c>
      <c r="AQ104" s="39">
        <v>0</v>
      </c>
      <c r="AR104" s="39">
        <v>0</v>
      </c>
      <c r="AS104" s="39">
        <v>5113</v>
      </c>
      <c r="AT104" s="39">
        <v>4040</v>
      </c>
      <c r="AU104" s="39">
        <v>0</v>
      </c>
      <c r="AV104" s="39">
        <v>0</v>
      </c>
      <c r="AW104" s="39">
        <v>0</v>
      </c>
      <c r="AX104" s="39">
        <v>0</v>
      </c>
      <c r="AY104" s="39">
        <v>0</v>
      </c>
      <c r="AZ104" s="39">
        <v>0</v>
      </c>
      <c r="BA104" s="39">
        <v>3722</v>
      </c>
      <c r="BB104" s="39">
        <v>4389</v>
      </c>
      <c r="BC104" s="39">
        <v>3534</v>
      </c>
      <c r="BD104" s="39">
        <v>0</v>
      </c>
      <c r="BE104" s="39">
        <v>0</v>
      </c>
      <c r="BF104" s="39">
        <v>0</v>
      </c>
      <c r="BG104" s="80">
        <v>0</v>
      </c>
      <c r="BH104" s="81">
        <v>20798</v>
      </c>
      <c r="BI104" s="41"/>
      <c r="BJ104" s="38">
        <v>0</v>
      </c>
      <c r="BK104" s="82">
        <v>976758</v>
      </c>
      <c r="BL104" s="40">
        <v>477915</v>
      </c>
      <c r="BM104" s="83">
        <v>762</v>
      </c>
      <c r="BN104" s="38">
        <v>477153</v>
      </c>
      <c r="BO104" s="84">
        <v>498776</v>
      </c>
      <c r="BP104" s="84">
        <v>67</v>
      </c>
      <c r="BQ104" s="38">
        <v>0</v>
      </c>
      <c r="BR104" s="85">
        <v>0</v>
      </c>
      <c r="BS104" s="41">
        <v>0</v>
      </c>
      <c r="BW104"/>
      <c r="BX104"/>
      <c r="BY104"/>
      <c r="BZ104"/>
    </row>
    <row r="105" spans="1:78" s="10" customFormat="1" x14ac:dyDescent="0.3">
      <c r="A105" s="60" t="s">
        <v>31</v>
      </c>
      <c r="B105" s="41" t="s">
        <v>30</v>
      </c>
      <c r="C105" s="39">
        <v>365852</v>
      </c>
      <c r="D105" s="38"/>
      <c r="E105" s="38"/>
      <c r="F105" s="38"/>
      <c r="G105" s="38"/>
      <c r="H105" s="38"/>
      <c r="I105" s="38"/>
      <c r="J105" s="38"/>
      <c r="K105" s="38"/>
      <c r="L105" s="40">
        <v>0</v>
      </c>
      <c r="M105" s="39">
        <v>0</v>
      </c>
      <c r="N105" s="39">
        <v>0</v>
      </c>
      <c r="O105" s="39">
        <v>0</v>
      </c>
      <c r="P105" s="39">
        <v>0</v>
      </c>
      <c r="Q105" s="39">
        <v>0</v>
      </c>
      <c r="R105" s="39">
        <v>0</v>
      </c>
      <c r="S105" s="39">
        <v>0</v>
      </c>
      <c r="T105" s="39">
        <v>0</v>
      </c>
      <c r="U105" s="39">
        <v>0</v>
      </c>
      <c r="V105" s="39">
        <v>0</v>
      </c>
      <c r="W105" s="39">
        <v>0</v>
      </c>
      <c r="X105" s="39">
        <v>0</v>
      </c>
      <c r="Y105" s="39">
        <v>0</v>
      </c>
      <c r="Z105" s="39">
        <v>0</v>
      </c>
      <c r="AA105" s="39">
        <v>0</v>
      </c>
      <c r="AB105" s="39">
        <v>0</v>
      </c>
      <c r="AC105" s="39">
        <v>0</v>
      </c>
      <c r="AD105" s="39">
        <v>0</v>
      </c>
      <c r="AE105" s="39">
        <v>0</v>
      </c>
      <c r="AF105" s="39">
        <v>0</v>
      </c>
      <c r="AG105" s="39">
        <v>0</v>
      </c>
      <c r="AH105" s="39">
        <v>0</v>
      </c>
      <c r="AI105" s="39">
        <v>0</v>
      </c>
      <c r="AJ105" s="39">
        <v>0</v>
      </c>
      <c r="AK105" s="39">
        <v>0</v>
      </c>
      <c r="AL105" s="39">
        <v>0</v>
      </c>
      <c r="AM105" s="39">
        <v>0</v>
      </c>
      <c r="AN105" s="39">
        <v>0</v>
      </c>
      <c r="AO105" s="39">
        <v>0</v>
      </c>
      <c r="AP105" s="39">
        <v>0</v>
      </c>
      <c r="AQ105" s="39">
        <v>0</v>
      </c>
      <c r="AR105" s="39">
        <v>0</v>
      </c>
      <c r="AS105" s="39">
        <v>0</v>
      </c>
      <c r="AT105" s="39">
        <v>0</v>
      </c>
      <c r="AU105" s="39">
        <v>0</v>
      </c>
      <c r="AV105" s="39">
        <v>0</v>
      </c>
      <c r="AW105" s="39">
        <v>0</v>
      </c>
      <c r="AX105" s="39">
        <v>0</v>
      </c>
      <c r="AY105" s="39">
        <v>0</v>
      </c>
      <c r="AZ105" s="39">
        <v>0</v>
      </c>
      <c r="BA105" s="39">
        <v>2994</v>
      </c>
      <c r="BB105" s="39">
        <v>0</v>
      </c>
      <c r="BC105" s="39">
        <v>11530</v>
      </c>
      <c r="BD105" s="39">
        <v>0</v>
      </c>
      <c r="BE105" s="39">
        <v>0</v>
      </c>
      <c r="BF105" s="39">
        <v>29</v>
      </c>
      <c r="BG105" s="80">
        <v>0</v>
      </c>
      <c r="BH105" s="81">
        <v>14553</v>
      </c>
      <c r="BI105" s="41"/>
      <c r="BJ105" s="38">
        <v>0</v>
      </c>
      <c r="BK105" s="82">
        <v>351299</v>
      </c>
      <c r="BL105" s="40">
        <v>155172</v>
      </c>
      <c r="BM105" s="83">
        <v>2</v>
      </c>
      <c r="BN105" s="38">
        <v>155170</v>
      </c>
      <c r="BO105" s="84">
        <v>124088</v>
      </c>
      <c r="BP105" s="84">
        <v>72039</v>
      </c>
      <c r="BQ105" s="38">
        <v>0</v>
      </c>
      <c r="BR105" s="85">
        <v>0</v>
      </c>
      <c r="BS105" s="41">
        <v>0</v>
      </c>
      <c r="BW105"/>
      <c r="BX105"/>
      <c r="BY105"/>
      <c r="BZ105"/>
    </row>
    <row r="106" spans="1:78" s="10" customFormat="1" x14ac:dyDescent="0.3">
      <c r="A106" s="60" t="s">
        <v>29</v>
      </c>
      <c r="B106" s="41" t="s">
        <v>28</v>
      </c>
      <c r="C106" s="39">
        <v>43835</v>
      </c>
      <c r="D106" s="38"/>
      <c r="E106" s="38"/>
      <c r="F106" s="38"/>
      <c r="G106" s="38"/>
      <c r="H106" s="38"/>
      <c r="I106" s="38"/>
      <c r="J106" s="38"/>
      <c r="K106" s="38"/>
      <c r="L106" s="40">
        <v>0</v>
      </c>
      <c r="M106" s="39">
        <v>0</v>
      </c>
      <c r="N106" s="39">
        <v>0</v>
      </c>
      <c r="O106" s="39">
        <v>0</v>
      </c>
      <c r="P106" s="39">
        <v>0</v>
      </c>
      <c r="Q106" s="39">
        <v>0</v>
      </c>
      <c r="R106" s="39">
        <v>0</v>
      </c>
      <c r="S106" s="39">
        <v>0</v>
      </c>
      <c r="T106" s="39">
        <v>0</v>
      </c>
      <c r="U106" s="39">
        <v>0</v>
      </c>
      <c r="V106" s="39">
        <v>0</v>
      </c>
      <c r="W106" s="39">
        <v>0</v>
      </c>
      <c r="X106" s="39">
        <v>0</v>
      </c>
      <c r="Y106" s="39">
        <v>0</v>
      </c>
      <c r="Z106" s="39">
        <v>0</v>
      </c>
      <c r="AA106" s="39">
        <v>0</v>
      </c>
      <c r="AB106" s="39">
        <v>0</v>
      </c>
      <c r="AC106" s="39">
        <v>0</v>
      </c>
      <c r="AD106" s="39">
        <v>0</v>
      </c>
      <c r="AE106" s="39">
        <v>0</v>
      </c>
      <c r="AF106" s="39">
        <v>0</v>
      </c>
      <c r="AG106" s="39">
        <v>0</v>
      </c>
      <c r="AH106" s="39">
        <v>0</v>
      </c>
      <c r="AI106" s="39">
        <v>0</v>
      </c>
      <c r="AJ106" s="39">
        <v>0</v>
      </c>
      <c r="AK106" s="39">
        <v>0</v>
      </c>
      <c r="AL106" s="39">
        <v>0</v>
      </c>
      <c r="AM106" s="39">
        <v>0</v>
      </c>
      <c r="AN106" s="39">
        <v>0</v>
      </c>
      <c r="AO106" s="39">
        <v>0</v>
      </c>
      <c r="AP106" s="39">
        <v>0</v>
      </c>
      <c r="AQ106" s="39">
        <v>0</v>
      </c>
      <c r="AR106" s="39">
        <v>0</v>
      </c>
      <c r="AS106" s="39">
        <v>0</v>
      </c>
      <c r="AT106" s="39">
        <v>0</v>
      </c>
      <c r="AU106" s="39">
        <v>0</v>
      </c>
      <c r="AV106" s="39">
        <v>0</v>
      </c>
      <c r="AW106" s="39">
        <v>0</v>
      </c>
      <c r="AX106" s="39">
        <v>0</v>
      </c>
      <c r="AY106" s="39">
        <v>0</v>
      </c>
      <c r="AZ106" s="39">
        <v>0</v>
      </c>
      <c r="BA106" s="39">
        <v>0</v>
      </c>
      <c r="BB106" s="39">
        <v>0</v>
      </c>
      <c r="BC106" s="39">
        <v>0</v>
      </c>
      <c r="BD106" s="39">
        <v>0</v>
      </c>
      <c r="BE106" s="39">
        <v>0</v>
      </c>
      <c r="BF106" s="39">
        <v>0</v>
      </c>
      <c r="BG106" s="80">
        <v>0</v>
      </c>
      <c r="BH106" s="81">
        <v>0</v>
      </c>
      <c r="BI106" s="41"/>
      <c r="BJ106" s="38">
        <v>1790</v>
      </c>
      <c r="BK106" s="82">
        <v>42045</v>
      </c>
      <c r="BL106" s="40">
        <v>41536</v>
      </c>
      <c r="BM106" s="83">
        <v>0</v>
      </c>
      <c r="BN106" s="38">
        <v>41536</v>
      </c>
      <c r="BO106" s="84">
        <v>0</v>
      </c>
      <c r="BP106" s="84">
        <v>509</v>
      </c>
      <c r="BQ106" s="38">
        <v>0</v>
      </c>
      <c r="BR106" s="85">
        <v>0</v>
      </c>
      <c r="BS106" s="41">
        <v>0</v>
      </c>
      <c r="BW106"/>
      <c r="BX106"/>
      <c r="BY106"/>
      <c r="BZ106"/>
    </row>
    <row r="107" spans="1:78" s="10" customFormat="1" x14ac:dyDescent="0.3">
      <c r="A107" s="60" t="s">
        <v>27</v>
      </c>
      <c r="B107" s="41" t="s">
        <v>26</v>
      </c>
      <c r="C107" s="39">
        <v>483085</v>
      </c>
      <c r="D107" s="38"/>
      <c r="E107" s="38"/>
      <c r="F107" s="38"/>
      <c r="G107" s="38"/>
      <c r="H107" s="38"/>
      <c r="I107" s="38"/>
      <c r="J107" s="38"/>
      <c r="K107" s="38"/>
      <c r="L107" s="40">
        <v>186</v>
      </c>
      <c r="M107" s="39">
        <v>1265</v>
      </c>
      <c r="N107" s="39">
        <v>302</v>
      </c>
      <c r="O107" s="39">
        <v>1044</v>
      </c>
      <c r="P107" s="39">
        <v>3253</v>
      </c>
      <c r="Q107" s="39">
        <v>674</v>
      </c>
      <c r="R107" s="39">
        <v>2523</v>
      </c>
      <c r="S107" s="39">
        <v>331</v>
      </c>
      <c r="T107" s="39">
        <v>1201</v>
      </c>
      <c r="U107" s="39">
        <v>736</v>
      </c>
      <c r="V107" s="39">
        <v>157</v>
      </c>
      <c r="W107" s="39">
        <v>1444</v>
      </c>
      <c r="X107" s="39">
        <v>602</v>
      </c>
      <c r="Y107" s="39">
        <v>535</v>
      </c>
      <c r="Z107" s="39">
        <v>229</v>
      </c>
      <c r="AA107" s="39">
        <v>456</v>
      </c>
      <c r="AB107" s="39">
        <v>14</v>
      </c>
      <c r="AC107" s="39">
        <v>278</v>
      </c>
      <c r="AD107" s="39">
        <v>422</v>
      </c>
      <c r="AE107" s="39">
        <v>1437</v>
      </c>
      <c r="AF107" s="39">
        <v>1460</v>
      </c>
      <c r="AG107" s="39">
        <v>157</v>
      </c>
      <c r="AH107" s="39">
        <v>266</v>
      </c>
      <c r="AI107" s="39">
        <v>9962</v>
      </c>
      <c r="AJ107" s="39">
        <v>0</v>
      </c>
      <c r="AK107" s="39">
        <v>35</v>
      </c>
      <c r="AL107" s="39">
        <v>3</v>
      </c>
      <c r="AM107" s="39">
        <v>46</v>
      </c>
      <c r="AN107" s="39">
        <v>1080</v>
      </c>
      <c r="AO107" s="39">
        <v>356</v>
      </c>
      <c r="AP107" s="39">
        <v>2140</v>
      </c>
      <c r="AQ107" s="39">
        <v>544</v>
      </c>
      <c r="AR107" s="39">
        <v>4282</v>
      </c>
      <c r="AS107" s="39">
        <v>18347</v>
      </c>
      <c r="AT107" s="39">
        <v>31566</v>
      </c>
      <c r="AU107" s="39">
        <v>5806</v>
      </c>
      <c r="AV107" s="39">
        <v>7701</v>
      </c>
      <c r="AW107" s="39">
        <v>2746</v>
      </c>
      <c r="AX107" s="39">
        <v>362</v>
      </c>
      <c r="AY107" s="39">
        <v>1251</v>
      </c>
      <c r="AZ107" s="39">
        <v>1180</v>
      </c>
      <c r="BA107" s="39">
        <v>3401</v>
      </c>
      <c r="BB107" s="39">
        <v>1319</v>
      </c>
      <c r="BC107" s="39">
        <v>1642</v>
      </c>
      <c r="BD107" s="39">
        <v>114</v>
      </c>
      <c r="BE107" s="39">
        <v>848</v>
      </c>
      <c r="BF107" s="39">
        <v>595</v>
      </c>
      <c r="BG107" s="80">
        <v>0</v>
      </c>
      <c r="BH107" s="81">
        <v>114298</v>
      </c>
      <c r="BI107" s="41"/>
      <c r="BJ107" s="38">
        <v>0</v>
      </c>
      <c r="BK107" s="82">
        <v>368787</v>
      </c>
      <c r="BL107" s="40">
        <v>358146</v>
      </c>
      <c r="BM107" s="83">
        <v>0</v>
      </c>
      <c r="BN107" s="38">
        <v>358146</v>
      </c>
      <c r="BO107" s="84">
        <v>0</v>
      </c>
      <c r="BP107" s="84">
        <v>10641</v>
      </c>
      <c r="BQ107" s="38">
        <v>0</v>
      </c>
      <c r="BR107" s="85">
        <v>0</v>
      </c>
      <c r="BS107" s="41">
        <v>0</v>
      </c>
      <c r="BW107"/>
      <c r="BX107"/>
      <c r="BY107"/>
      <c r="BZ107"/>
    </row>
    <row r="108" spans="1:78" s="10" customFormat="1" x14ac:dyDescent="0.3">
      <c r="A108" s="60" t="s">
        <v>25</v>
      </c>
      <c r="B108" s="41" t="s">
        <v>24</v>
      </c>
      <c r="C108" s="39">
        <v>89972</v>
      </c>
      <c r="D108" s="38"/>
      <c r="E108" s="38"/>
      <c r="F108" s="38"/>
      <c r="G108" s="38"/>
      <c r="H108" s="38"/>
      <c r="I108" s="38"/>
      <c r="J108" s="38"/>
      <c r="K108" s="38"/>
      <c r="L108" s="40">
        <v>0</v>
      </c>
      <c r="M108" s="39">
        <v>0</v>
      </c>
      <c r="N108" s="39">
        <v>0</v>
      </c>
      <c r="O108" s="39">
        <v>0</v>
      </c>
      <c r="P108" s="39">
        <v>0</v>
      </c>
      <c r="Q108" s="39">
        <v>0</v>
      </c>
      <c r="R108" s="39">
        <v>0</v>
      </c>
      <c r="S108" s="39">
        <v>0</v>
      </c>
      <c r="T108" s="39">
        <v>0</v>
      </c>
      <c r="U108" s="39">
        <v>0</v>
      </c>
      <c r="V108" s="39">
        <v>0</v>
      </c>
      <c r="W108" s="39">
        <v>0</v>
      </c>
      <c r="X108" s="39">
        <v>0</v>
      </c>
      <c r="Y108" s="39">
        <v>0</v>
      </c>
      <c r="Z108" s="39">
        <v>0</v>
      </c>
      <c r="AA108" s="39">
        <v>0</v>
      </c>
      <c r="AB108" s="39">
        <v>0</v>
      </c>
      <c r="AC108" s="39">
        <v>0</v>
      </c>
      <c r="AD108" s="39">
        <v>0</v>
      </c>
      <c r="AE108" s="39">
        <v>0</v>
      </c>
      <c r="AF108" s="39">
        <v>0</v>
      </c>
      <c r="AG108" s="39">
        <v>0</v>
      </c>
      <c r="AH108" s="39">
        <v>0</v>
      </c>
      <c r="AI108" s="39">
        <v>0</v>
      </c>
      <c r="AJ108" s="39">
        <v>0</v>
      </c>
      <c r="AK108" s="39">
        <v>0</v>
      </c>
      <c r="AL108" s="39">
        <v>0</v>
      </c>
      <c r="AM108" s="39">
        <v>0</v>
      </c>
      <c r="AN108" s="39">
        <v>0</v>
      </c>
      <c r="AO108" s="39">
        <v>0</v>
      </c>
      <c r="AP108" s="39">
        <v>0</v>
      </c>
      <c r="AQ108" s="39">
        <v>0</v>
      </c>
      <c r="AR108" s="39">
        <v>0</v>
      </c>
      <c r="AS108" s="39">
        <v>0</v>
      </c>
      <c r="AT108" s="39">
        <v>0</v>
      </c>
      <c r="AU108" s="39">
        <v>0</v>
      </c>
      <c r="AV108" s="39">
        <v>0</v>
      </c>
      <c r="AW108" s="39">
        <v>0</v>
      </c>
      <c r="AX108" s="39">
        <v>0</v>
      </c>
      <c r="AY108" s="39">
        <v>0</v>
      </c>
      <c r="AZ108" s="39">
        <v>0</v>
      </c>
      <c r="BA108" s="39">
        <v>0</v>
      </c>
      <c r="BB108" s="39">
        <v>0</v>
      </c>
      <c r="BC108" s="39">
        <v>0</v>
      </c>
      <c r="BD108" s="39">
        <v>0</v>
      </c>
      <c r="BE108" s="39">
        <v>0</v>
      </c>
      <c r="BF108" s="39">
        <v>0</v>
      </c>
      <c r="BG108" s="80">
        <v>0</v>
      </c>
      <c r="BH108" s="81">
        <v>0</v>
      </c>
      <c r="BI108" s="41"/>
      <c r="BJ108" s="38">
        <v>0</v>
      </c>
      <c r="BK108" s="82">
        <v>89972</v>
      </c>
      <c r="BL108" s="40">
        <v>89972</v>
      </c>
      <c r="BM108" s="83">
        <v>89972</v>
      </c>
      <c r="BN108" s="38">
        <v>0</v>
      </c>
      <c r="BO108" s="84">
        <v>0</v>
      </c>
      <c r="BP108" s="84">
        <v>0</v>
      </c>
      <c r="BQ108" s="38">
        <v>0</v>
      </c>
      <c r="BR108" s="85">
        <v>0</v>
      </c>
      <c r="BS108" s="41">
        <v>0</v>
      </c>
      <c r="BW108"/>
      <c r="BX108"/>
      <c r="BY108"/>
      <c r="BZ108"/>
    </row>
    <row r="109" spans="1:78" s="10" customFormat="1" ht="15" thickBot="1" x14ac:dyDescent="0.35">
      <c r="A109" s="72" t="s">
        <v>23</v>
      </c>
      <c r="B109" s="41" t="s">
        <v>22</v>
      </c>
      <c r="C109" s="39">
        <v>256277</v>
      </c>
      <c r="D109" s="38"/>
      <c r="E109" s="38"/>
      <c r="F109" s="38"/>
      <c r="G109" s="38"/>
      <c r="H109" s="38"/>
      <c r="I109" s="38"/>
      <c r="J109" s="38"/>
      <c r="K109" s="38"/>
      <c r="L109" s="40">
        <v>0</v>
      </c>
      <c r="M109" s="39">
        <v>0</v>
      </c>
      <c r="N109" s="39">
        <v>0</v>
      </c>
      <c r="O109" s="39">
        <v>0</v>
      </c>
      <c r="P109" s="39">
        <v>0</v>
      </c>
      <c r="Q109" s="39">
        <v>0</v>
      </c>
      <c r="R109" s="39">
        <v>0</v>
      </c>
      <c r="S109" s="39">
        <v>0</v>
      </c>
      <c r="T109" s="39">
        <v>0</v>
      </c>
      <c r="U109" s="39">
        <v>0</v>
      </c>
      <c r="V109" s="39">
        <v>0</v>
      </c>
      <c r="W109" s="39">
        <v>0</v>
      </c>
      <c r="X109" s="39">
        <v>0</v>
      </c>
      <c r="Y109" s="39">
        <v>0</v>
      </c>
      <c r="Z109" s="39">
        <v>0</v>
      </c>
      <c r="AA109" s="39">
        <v>0</v>
      </c>
      <c r="AB109" s="39">
        <v>0</v>
      </c>
      <c r="AC109" s="39">
        <v>0</v>
      </c>
      <c r="AD109" s="39">
        <v>0</v>
      </c>
      <c r="AE109" s="39">
        <v>0</v>
      </c>
      <c r="AF109" s="39">
        <v>0</v>
      </c>
      <c r="AG109" s="39">
        <v>0</v>
      </c>
      <c r="AH109" s="39">
        <v>0</v>
      </c>
      <c r="AI109" s="39">
        <v>0</v>
      </c>
      <c r="AJ109" s="39">
        <v>0</v>
      </c>
      <c r="AK109" s="39">
        <v>0</v>
      </c>
      <c r="AL109" s="39">
        <v>0</v>
      </c>
      <c r="AM109" s="39">
        <v>0</v>
      </c>
      <c r="AN109" s="39">
        <v>0</v>
      </c>
      <c r="AO109" s="39">
        <v>0</v>
      </c>
      <c r="AP109" s="39">
        <v>0</v>
      </c>
      <c r="AQ109" s="39">
        <v>0</v>
      </c>
      <c r="AR109" s="39">
        <v>0</v>
      </c>
      <c r="AS109" s="39">
        <v>0</v>
      </c>
      <c r="AT109" s="39">
        <v>0</v>
      </c>
      <c r="AU109" s="39">
        <v>0</v>
      </c>
      <c r="AV109" s="39">
        <v>0</v>
      </c>
      <c r="AW109" s="39">
        <v>0</v>
      </c>
      <c r="AX109" s="39">
        <v>0</v>
      </c>
      <c r="AY109" s="39">
        <v>0</v>
      </c>
      <c r="AZ109" s="39">
        <v>0</v>
      </c>
      <c r="BA109" s="39">
        <v>0</v>
      </c>
      <c r="BB109" s="39">
        <v>0</v>
      </c>
      <c r="BC109" s="39">
        <v>0</v>
      </c>
      <c r="BD109" s="39">
        <v>0</v>
      </c>
      <c r="BE109" s="39">
        <v>0</v>
      </c>
      <c r="BF109" s="39">
        <v>0</v>
      </c>
      <c r="BG109" s="39">
        <v>0</v>
      </c>
      <c r="BH109" s="81">
        <v>0</v>
      </c>
      <c r="BI109" s="41"/>
      <c r="BJ109" s="38">
        <v>177105</v>
      </c>
      <c r="BK109" s="82">
        <v>79172</v>
      </c>
      <c r="BL109" s="40">
        <v>79172</v>
      </c>
      <c r="BM109" s="83">
        <v>0</v>
      </c>
      <c r="BN109" s="38">
        <v>79172</v>
      </c>
      <c r="BO109" s="84">
        <v>0</v>
      </c>
      <c r="BP109" s="84">
        <v>0</v>
      </c>
      <c r="BQ109" s="38">
        <v>0</v>
      </c>
      <c r="BR109" s="85">
        <v>0</v>
      </c>
      <c r="BS109" s="41">
        <v>0</v>
      </c>
      <c r="BW109"/>
      <c r="BX109"/>
      <c r="BY109"/>
      <c r="BZ109"/>
    </row>
    <row r="110" spans="1:78" s="10" customFormat="1" ht="15.6" thickTop="1" thickBot="1" x14ac:dyDescent="0.35">
      <c r="B110" s="86" t="s">
        <v>21</v>
      </c>
      <c r="C110" s="47">
        <v>38368773</v>
      </c>
      <c r="D110" s="47">
        <v>0</v>
      </c>
      <c r="E110" s="47">
        <v>0</v>
      </c>
      <c r="F110" s="47">
        <v>0</v>
      </c>
      <c r="G110" s="47">
        <v>0</v>
      </c>
      <c r="H110" s="47">
        <v>0</v>
      </c>
      <c r="I110" s="47">
        <v>0</v>
      </c>
      <c r="J110" s="47">
        <v>0</v>
      </c>
      <c r="K110" s="87">
        <v>0</v>
      </c>
      <c r="L110" s="47">
        <v>258505</v>
      </c>
      <c r="M110" s="47">
        <v>641523</v>
      </c>
      <c r="N110" s="47">
        <v>135140</v>
      </c>
      <c r="O110" s="47">
        <v>184098</v>
      </c>
      <c r="P110" s="47">
        <v>190725</v>
      </c>
      <c r="Q110" s="47">
        <v>102023</v>
      </c>
      <c r="R110" s="47">
        <v>127635</v>
      </c>
      <c r="S110" s="47">
        <v>238747</v>
      </c>
      <c r="T110" s="47">
        <v>320679</v>
      </c>
      <c r="U110" s="47">
        <v>715728</v>
      </c>
      <c r="V110" s="47">
        <v>137938</v>
      </c>
      <c r="W110" s="47">
        <v>645573</v>
      </c>
      <c r="X110" s="47">
        <v>151437</v>
      </c>
      <c r="Y110" s="47">
        <v>83850</v>
      </c>
      <c r="Z110" s="47">
        <v>70825</v>
      </c>
      <c r="AA110" s="47">
        <v>89038</v>
      </c>
      <c r="AB110" s="47">
        <v>14172</v>
      </c>
      <c r="AC110" s="47">
        <v>115170</v>
      </c>
      <c r="AD110" s="47">
        <v>103991</v>
      </c>
      <c r="AE110" s="47">
        <v>1095057</v>
      </c>
      <c r="AF110" s="47">
        <v>310664</v>
      </c>
      <c r="AG110" s="47">
        <v>87197</v>
      </c>
      <c r="AH110" s="47">
        <v>111492</v>
      </c>
      <c r="AI110" s="47">
        <v>704723</v>
      </c>
      <c r="AJ110" s="47">
        <v>49</v>
      </c>
      <c r="AK110" s="47">
        <v>17846</v>
      </c>
      <c r="AL110" s="47">
        <v>1322</v>
      </c>
      <c r="AM110" s="47">
        <v>5145</v>
      </c>
      <c r="AN110" s="47">
        <v>102756</v>
      </c>
      <c r="AO110" s="47">
        <v>29056</v>
      </c>
      <c r="AP110" s="47">
        <v>414227</v>
      </c>
      <c r="AQ110" s="47">
        <v>84057</v>
      </c>
      <c r="AR110" s="47">
        <v>772976</v>
      </c>
      <c r="AS110" s="47">
        <v>2509815</v>
      </c>
      <c r="AT110" s="47">
        <v>645351</v>
      </c>
      <c r="AU110" s="47">
        <v>1127375</v>
      </c>
      <c r="AV110" s="47">
        <v>501557</v>
      </c>
      <c r="AW110" s="47">
        <v>670962</v>
      </c>
      <c r="AX110" s="47">
        <v>17421</v>
      </c>
      <c r="AY110" s="47">
        <v>72154</v>
      </c>
      <c r="AZ110" s="47">
        <v>67408</v>
      </c>
      <c r="BA110" s="47">
        <v>227627</v>
      </c>
      <c r="BB110" s="47">
        <v>64578</v>
      </c>
      <c r="BC110" s="47">
        <v>117174</v>
      </c>
      <c r="BD110" s="47">
        <v>8306</v>
      </c>
      <c r="BE110" s="47">
        <v>60777</v>
      </c>
      <c r="BF110" s="47">
        <v>40125</v>
      </c>
      <c r="BG110" s="47">
        <v>0</v>
      </c>
      <c r="BH110" s="47">
        <v>14193994</v>
      </c>
      <c r="BI110" s="86">
        <v>0</v>
      </c>
      <c r="BJ110" s="87">
        <v>6354204</v>
      </c>
      <c r="BK110" s="87">
        <v>13643492</v>
      </c>
      <c r="BL110" s="47">
        <v>12060108</v>
      </c>
      <c r="BM110" s="47">
        <v>1021555</v>
      </c>
      <c r="BN110" s="88">
        <v>11038553</v>
      </c>
      <c r="BO110" s="88">
        <v>1500128</v>
      </c>
      <c r="BP110" s="88">
        <v>83256</v>
      </c>
      <c r="BQ110" s="47">
        <v>3014490</v>
      </c>
      <c r="BR110" s="47">
        <v>1162593</v>
      </c>
      <c r="BS110" s="89">
        <v>0</v>
      </c>
      <c r="BW110"/>
      <c r="BX110"/>
      <c r="BY110"/>
      <c r="BZ110"/>
    </row>
    <row r="111" spans="1:78" s="10" customFormat="1" ht="15" thickTop="1" x14ac:dyDescent="0.3">
      <c r="B111" s="90" t="s">
        <v>20</v>
      </c>
      <c r="C111" s="91"/>
      <c r="D111" s="92"/>
      <c r="E111" s="92"/>
      <c r="F111" s="92">
        <v>505354</v>
      </c>
      <c r="G111" s="92">
        <v>0</v>
      </c>
      <c r="H111" s="92">
        <v>43670</v>
      </c>
      <c r="I111" s="92">
        <v>228308</v>
      </c>
      <c r="J111" s="92">
        <v>378300</v>
      </c>
      <c r="K111" s="92"/>
      <c r="L111" s="91">
        <v>1019493</v>
      </c>
      <c r="M111" s="94">
        <v>1628837</v>
      </c>
      <c r="N111" s="94">
        <v>489564</v>
      </c>
      <c r="O111" s="94">
        <v>86351</v>
      </c>
      <c r="P111" s="94">
        <v>34865</v>
      </c>
      <c r="Q111" s="94">
        <v>122578</v>
      </c>
      <c r="R111" s="94">
        <v>826630</v>
      </c>
      <c r="S111" s="94">
        <v>113668</v>
      </c>
      <c r="T111" s="94">
        <v>196615</v>
      </c>
      <c r="U111" s="94">
        <v>122343</v>
      </c>
      <c r="V111" s="94">
        <v>26936</v>
      </c>
      <c r="W111" s="94">
        <v>190998</v>
      </c>
      <c r="X111" s="94">
        <v>190273</v>
      </c>
      <c r="Y111" s="94">
        <v>70933</v>
      </c>
      <c r="Z111" s="94">
        <v>16052</v>
      </c>
      <c r="AA111" s="94">
        <v>38207</v>
      </c>
      <c r="AB111" s="94">
        <v>10908</v>
      </c>
      <c r="AC111" s="94">
        <v>26569</v>
      </c>
      <c r="AD111" s="94">
        <v>54136</v>
      </c>
      <c r="AE111" s="94">
        <v>127300</v>
      </c>
      <c r="AF111" s="94">
        <v>196620</v>
      </c>
      <c r="AG111" s="94">
        <v>27143</v>
      </c>
      <c r="AH111" s="94">
        <v>64417</v>
      </c>
      <c r="AI111" s="94">
        <v>258578</v>
      </c>
      <c r="AJ111" s="94">
        <v>30</v>
      </c>
      <c r="AK111" s="94">
        <v>8438</v>
      </c>
      <c r="AL111" s="94">
        <v>624</v>
      </c>
      <c r="AM111" s="94">
        <v>12516</v>
      </c>
      <c r="AN111" s="94">
        <v>179282</v>
      </c>
      <c r="AO111" s="94">
        <v>120737</v>
      </c>
      <c r="AP111" s="94">
        <v>84619</v>
      </c>
      <c r="AQ111" s="94">
        <v>44967</v>
      </c>
      <c r="AR111" s="94">
        <v>566684</v>
      </c>
      <c r="AS111" s="94">
        <v>2549870</v>
      </c>
      <c r="AT111" s="94">
        <v>2502156</v>
      </c>
      <c r="AU111" s="94">
        <v>517181</v>
      </c>
      <c r="AV111" s="94">
        <v>678526</v>
      </c>
      <c r="AW111" s="94">
        <v>49755</v>
      </c>
      <c r="AX111" s="94">
        <v>1141469</v>
      </c>
      <c r="AY111" s="94">
        <v>459091</v>
      </c>
      <c r="AZ111" s="94">
        <v>416886</v>
      </c>
      <c r="BA111" s="94">
        <v>636362</v>
      </c>
      <c r="BB111" s="94">
        <v>934507</v>
      </c>
      <c r="BC111" s="94">
        <v>248760</v>
      </c>
      <c r="BD111" s="94">
        <v>26610</v>
      </c>
      <c r="BE111" s="94">
        <v>233406</v>
      </c>
      <c r="BF111" s="94">
        <v>142549</v>
      </c>
      <c r="BG111" s="94">
        <v>0</v>
      </c>
      <c r="BH111" s="93">
        <v>17495039</v>
      </c>
      <c r="BI111" s="93">
        <v>18650671</v>
      </c>
      <c r="BW111"/>
      <c r="BX111"/>
      <c r="BY111"/>
      <c r="BZ111"/>
    </row>
    <row r="112" spans="1:78" s="10" customFormat="1" ht="15" thickBot="1" x14ac:dyDescent="0.35">
      <c r="B112" s="90" t="s">
        <v>19</v>
      </c>
      <c r="C112" s="40"/>
      <c r="D112" s="38"/>
      <c r="E112" s="38"/>
      <c r="F112" s="38"/>
      <c r="G112" s="38"/>
      <c r="H112" s="38"/>
      <c r="I112" s="38"/>
      <c r="J112" s="38"/>
      <c r="K112" s="38"/>
      <c r="L112" s="40">
        <v>17293</v>
      </c>
      <c r="M112" s="39">
        <v>186689</v>
      </c>
      <c r="N112" s="39">
        <v>15126</v>
      </c>
      <c r="O112" s="39">
        <v>45233</v>
      </c>
      <c r="P112" s="39">
        <v>2999</v>
      </c>
      <c r="Q112" s="39">
        <v>10597</v>
      </c>
      <c r="R112" s="39">
        <v>55480</v>
      </c>
      <c r="S112" s="39">
        <v>11869</v>
      </c>
      <c r="T112" s="39">
        <v>23296</v>
      </c>
      <c r="U112" s="39">
        <v>38289</v>
      </c>
      <c r="V112" s="39">
        <v>5939</v>
      </c>
      <c r="W112" s="39">
        <v>41984</v>
      </c>
      <c r="X112" s="39">
        <v>47549</v>
      </c>
      <c r="Y112" s="39">
        <v>14561</v>
      </c>
      <c r="Z112" s="39">
        <v>4006</v>
      </c>
      <c r="AA112" s="39">
        <v>27483</v>
      </c>
      <c r="AB112" s="39">
        <v>2310</v>
      </c>
      <c r="AC112" s="39">
        <v>19210</v>
      </c>
      <c r="AD112" s="39">
        <v>17612</v>
      </c>
      <c r="AE112" s="39">
        <v>22471</v>
      </c>
      <c r="AF112" s="39">
        <v>40621</v>
      </c>
      <c r="AG112" s="39">
        <v>9735</v>
      </c>
      <c r="AH112" s="39">
        <v>6301</v>
      </c>
      <c r="AI112" s="39">
        <v>52432</v>
      </c>
      <c r="AJ112" s="39">
        <v>26</v>
      </c>
      <c r="AK112" s="39">
        <v>3226</v>
      </c>
      <c r="AL112" s="39">
        <v>239</v>
      </c>
      <c r="AM112" s="39">
        <v>3969</v>
      </c>
      <c r="AN112" s="39">
        <v>13080</v>
      </c>
      <c r="AO112" s="39">
        <v>11398</v>
      </c>
      <c r="AP112" s="39">
        <v>49364</v>
      </c>
      <c r="AQ112" s="39">
        <v>15251</v>
      </c>
      <c r="AR112" s="39">
        <v>78540</v>
      </c>
      <c r="AS112" s="39">
        <v>559542</v>
      </c>
      <c r="AT112" s="39">
        <v>589238</v>
      </c>
      <c r="AU112" s="39">
        <v>293707</v>
      </c>
      <c r="AV112" s="39">
        <v>119999</v>
      </c>
      <c r="AW112" s="39">
        <v>120661</v>
      </c>
      <c r="AX112" s="39">
        <v>8251</v>
      </c>
      <c r="AY112" s="39">
        <v>56950</v>
      </c>
      <c r="AZ112" s="39">
        <v>52026</v>
      </c>
      <c r="BA112" s="39">
        <v>343556</v>
      </c>
      <c r="BB112" s="39">
        <v>908260</v>
      </c>
      <c r="BC112" s="39">
        <v>191655</v>
      </c>
      <c r="BD112" s="39">
        <v>11172</v>
      </c>
      <c r="BE112" s="39">
        <v>66204</v>
      </c>
      <c r="BF112" s="39">
        <v>57647</v>
      </c>
      <c r="BG112" s="39">
        <v>0</v>
      </c>
      <c r="BH112" s="41">
        <v>4273046</v>
      </c>
      <c r="BI112" s="41">
        <v>4273046</v>
      </c>
      <c r="BW112"/>
      <c r="BX112"/>
      <c r="BY112"/>
      <c r="BZ112"/>
    </row>
    <row r="113" spans="2:79" s="10" customFormat="1" ht="13.8" thickTop="1" x14ac:dyDescent="0.25">
      <c r="B113" s="90" t="s">
        <v>18</v>
      </c>
      <c r="C113" s="40"/>
      <c r="D113" s="38"/>
      <c r="E113" s="38"/>
      <c r="F113" s="38"/>
      <c r="G113" s="38"/>
      <c r="H113" s="38"/>
      <c r="I113" s="38"/>
      <c r="J113" s="38"/>
      <c r="K113" s="38"/>
      <c r="L113" s="40">
        <v>17287</v>
      </c>
      <c r="M113" s="39">
        <v>181449</v>
      </c>
      <c r="N113" s="39">
        <v>15105</v>
      </c>
      <c r="O113" s="39">
        <v>44238</v>
      </c>
      <c r="P113" s="39">
        <v>2567</v>
      </c>
      <c r="Q113" s="39">
        <v>10515</v>
      </c>
      <c r="R113" s="39">
        <v>51836</v>
      </c>
      <c r="S113" s="39">
        <v>11251</v>
      </c>
      <c r="T113" s="39">
        <v>22905</v>
      </c>
      <c r="U113" s="39">
        <v>37892</v>
      </c>
      <c r="V113" s="39">
        <v>5658</v>
      </c>
      <c r="W113" s="39">
        <v>39261</v>
      </c>
      <c r="X113" s="39">
        <v>43121</v>
      </c>
      <c r="Y113" s="39">
        <v>13453</v>
      </c>
      <c r="Z113" s="39">
        <v>3605</v>
      </c>
      <c r="AA113" s="39">
        <v>25826</v>
      </c>
      <c r="AB113" s="39">
        <v>2118</v>
      </c>
      <c r="AC113" s="39">
        <v>17194</v>
      </c>
      <c r="AD113" s="39">
        <v>16920</v>
      </c>
      <c r="AE113" s="39">
        <v>18648</v>
      </c>
      <c r="AF113" s="39">
        <v>37376</v>
      </c>
      <c r="AG113" s="39">
        <v>7468</v>
      </c>
      <c r="AH113" s="39">
        <v>5865</v>
      </c>
      <c r="AI113" s="39">
        <v>50571</v>
      </c>
      <c r="AJ113" s="39">
        <v>19</v>
      </c>
      <c r="AK113" s="39">
        <v>3199</v>
      </c>
      <c r="AL113" s="39">
        <v>237</v>
      </c>
      <c r="AM113" s="39">
        <v>3245</v>
      </c>
      <c r="AN113" s="39">
        <v>12864</v>
      </c>
      <c r="AO113" s="39">
        <v>11099</v>
      </c>
      <c r="AP113" s="39">
        <v>46395</v>
      </c>
      <c r="AQ113" s="39">
        <v>14485</v>
      </c>
      <c r="AR113" s="39">
        <v>76537</v>
      </c>
      <c r="AS113" s="39">
        <v>544133</v>
      </c>
      <c r="AT113" s="39">
        <v>577289</v>
      </c>
      <c r="AU113" s="39">
        <v>292377</v>
      </c>
      <c r="AV113" s="39">
        <v>114405</v>
      </c>
      <c r="AW113" s="39">
        <v>118326</v>
      </c>
      <c r="AX113" s="39">
        <v>7778</v>
      </c>
      <c r="AY113" s="39">
        <v>54170</v>
      </c>
      <c r="AZ113" s="39">
        <v>49724</v>
      </c>
      <c r="BA113" s="39">
        <v>342087</v>
      </c>
      <c r="BB113" s="39">
        <v>906203</v>
      </c>
      <c r="BC113" s="39">
        <v>190259</v>
      </c>
      <c r="BD113" s="39">
        <v>10921</v>
      </c>
      <c r="BE113" s="39">
        <v>64844</v>
      </c>
      <c r="BF113" s="39">
        <v>57133</v>
      </c>
      <c r="BG113" s="39">
        <v>0</v>
      </c>
      <c r="BH113" s="41">
        <v>4179858</v>
      </c>
      <c r="BI113" s="41">
        <v>4179858</v>
      </c>
      <c r="BK113" s="95" t="s">
        <v>17</v>
      </c>
      <c r="BL113" s="96"/>
      <c r="BM113" s="96"/>
      <c r="BN113" s="96"/>
      <c r="BO113" s="97">
        <v>17495039</v>
      </c>
      <c r="BQ113" s="95" t="s">
        <v>16</v>
      </c>
      <c r="BR113" s="96"/>
      <c r="BS113" s="96"/>
      <c r="BT113" s="96"/>
      <c r="BU113" s="97">
        <v>13643492</v>
      </c>
      <c r="BW113" s="95" t="s">
        <v>212</v>
      </c>
      <c r="BX113" s="96"/>
      <c r="BY113" s="96"/>
      <c r="BZ113" s="96"/>
      <c r="CA113" s="97">
        <v>4273046</v>
      </c>
    </row>
    <row r="114" spans="2:79" s="10" customFormat="1" ht="13.2" x14ac:dyDescent="0.25">
      <c r="B114" s="90" t="s">
        <v>15</v>
      </c>
      <c r="C114" s="40"/>
      <c r="D114" s="38"/>
      <c r="E114" s="38"/>
      <c r="F114" s="38"/>
      <c r="G114" s="38"/>
      <c r="H114" s="38"/>
      <c r="I114" s="38"/>
      <c r="J114" s="38"/>
      <c r="K114" s="38"/>
      <c r="L114" s="40">
        <v>6</v>
      </c>
      <c r="M114" s="39">
        <v>3398</v>
      </c>
      <c r="N114" s="39">
        <v>21</v>
      </c>
      <c r="O114" s="39">
        <v>729</v>
      </c>
      <c r="P114" s="39">
        <v>190</v>
      </c>
      <c r="Q114" s="39">
        <v>67</v>
      </c>
      <c r="R114" s="39">
        <v>1819</v>
      </c>
      <c r="S114" s="39">
        <v>519</v>
      </c>
      <c r="T114" s="39">
        <v>281</v>
      </c>
      <c r="U114" s="39">
        <v>286</v>
      </c>
      <c r="V114" s="39">
        <v>222</v>
      </c>
      <c r="W114" s="39">
        <v>1179</v>
      </c>
      <c r="X114" s="39">
        <v>2620</v>
      </c>
      <c r="Y114" s="39">
        <v>898</v>
      </c>
      <c r="Z114" s="39">
        <v>273</v>
      </c>
      <c r="AA114" s="39">
        <v>1263</v>
      </c>
      <c r="AB114" s="39">
        <v>168</v>
      </c>
      <c r="AC114" s="39">
        <v>1448</v>
      </c>
      <c r="AD114" s="39">
        <v>516</v>
      </c>
      <c r="AE114" s="39">
        <v>1216</v>
      </c>
      <c r="AF114" s="39">
        <v>1662</v>
      </c>
      <c r="AG114" s="39">
        <v>1809</v>
      </c>
      <c r="AH114" s="39">
        <v>284</v>
      </c>
      <c r="AI114" s="39">
        <v>1398</v>
      </c>
      <c r="AJ114" s="39">
        <v>7</v>
      </c>
      <c r="AK114" s="39">
        <v>25</v>
      </c>
      <c r="AL114" s="39">
        <v>2</v>
      </c>
      <c r="AM114" s="39">
        <v>598</v>
      </c>
      <c r="AN114" s="39">
        <v>175</v>
      </c>
      <c r="AO114" s="39">
        <v>258</v>
      </c>
      <c r="AP114" s="39">
        <v>1875</v>
      </c>
      <c r="AQ114" s="39">
        <v>509</v>
      </c>
      <c r="AR114" s="39">
        <v>1318</v>
      </c>
      <c r="AS114" s="39">
        <v>11328</v>
      </c>
      <c r="AT114" s="39">
        <v>7160</v>
      </c>
      <c r="AU114" s="39">
        <v>1109</v>
      </c>
      <c r="AV114" s="39">
        <v>3355</v>
      </c>
      <c r="AW114" s="39">
        <v>2149</v>
      </c>
      <c r="AX114" s="39">
        <v>318</v>
      </c>
      <c r="AY114" s="39">
        <v>2277</v>
      </c>
      <c r="AZ114" s="39">
        <v>1872</v>
      </c>
      <c r="BA114" s="39">
        <v>719</v>
      </c>
      <c r="BB114" s="39">
        <v>1721</v>
      </c>
      <c r="BC114" s="39">
        <v>1150</v>
      </c>
      <c r="BD114" s="39">
        <v>228</v>
      </c>
      <c r="BE114" s="39">
        <v>1216</v>
      </c>
      <c r="BF114" s="39">
        <v>467</v>
      </c>
      <c r="BG114" s="39">
        <v>0</v>
      </c>
      <c r="BH114" s="41">
        <v>62108</v>
      </c>
      <c r="BI114" s="41">
        <v>62108</v>
      </c>
      <c r="BK114" s="60" t="s">
        <v>14</v>
      </c>
      <c r="BO114" s="82">
        <v>378300</v>
      </c>
      <c r="BQ114" s="60" t="s">
        <v>13</v>
      </c>
      <c r="BU114" s="82">
        <v>3014490</v>
      </c>
      <c r="BW114" s="60" t="s">
        <v>213</v>
      </c>
      <c r="CA114" s="82">
        <v>228395</v>
      </c>
    </row>
    <row r="115" spans="2:79" s="51" customFormat="1" ht="11.25" customHeight="1" x14ac:dyDescent="0.25">
      <c r="B115" s="90" t="s">
        <v>12</v>
      </c>
      <c r="C115" s="98"/>
      <c r="D115" s="99"/>
      <c r="E115" s="99"/>
      <c r="F115" s="99"/>
      <c r="G115" s="99"/>
      <c r="H115" s="99"/>
      <c r="I115" s="99"/>
      <c r="J115" s="99"/>
      <c r="K115" s="99"/>
      <c r="L115" s="98">
        <v>0</v>
      </c>
      <c r="M115" s="100">
        <v>1842</v>
      </c>
      <c r="N115" s="100">
        <v>0</v>
      </c>
      <c r="O115" s="100">
        <v>266</v>
      </c>
      <c r="P115" s="100">
        <v>242</v>
      </c>
      <c r="Q115" s="100">
        <v>15</v>
      </c>
      <c r="R115" s="100">
        <v>1825</v>
      </c>
      <c r="S115" s="100">
        <v>99</v>
      </c>
      <c r="T115" s="100">
        <v>110</v>
      </c>
      <c r="U115" s="100">
        <v>111</v>
      </c>
      <c r="V115" s="100">
        <v>59</v>
      </c>
      <c r="W115" s="100">
        <v>1544</v>
      </c>
      <c r="X115" s="100">
        <v>1808</v>
      </c>
      <c r="Y115" s="100">
        <v>210</v>
      </c>
      <c r="Z115" s="100">
        <v>128</v>
      </c>
      <c r="AA115" s="100">
        <v>394</v>
      </c>
      <c r="AB115" s="100">
        <v>24</v>
      </c>
      <c r="AC115" s="100">
        <v>568</v>
      </c>
      <c r="AD115" s="100">
        <v>176</v>
      </c>
      <c r="AE115" s="100">
        <v>2607</v>
      </c>
      <c r="AF115" s="100">
        <v>1583</v>
      </c>
      <c r="AG115" s="100">
        <v>458</v>
      </c>
      <c r="AH115" s="100">
        <v>152</v>
      </c>
      <c r="AI115" s="100">
        <v>463</v>
      </c>
      <c r="AJ115" s="100">
        <v>0</v>
      </c>
      <c r="AK115" s="100">
        <v>2</v>
      </c>
      <c r="AL115" s="100">
        <v>0</v>
      </c>
      <c r="AM115" s="100">
        <v>126</v>
      </c>
      <c r="AN115" s="100">
        <v>41</v>
      </c>
      <c r="AO115" s="100">
        <v>41</v>
      </c>
      <c r="AP115" s="100">
        <v>1094</v>
      </c>
      <c r="AQ115" s="100">
        <v>257</v>
      </c>
      <c r="AR115" s="100">
        <v>685</v>
      </c>
      <c r="AS115" s="100">
        <v>4081</v>
      </c>
      <c r="AT115" s="100">
        <v>4789</v>
      </c>
      <c r="AU115" s="100">
        <v>221</v>
      </c>
      <c r="AV115" s="100">
        <v>2239</v>
      </c>
      <c r="AW115" s="100">
        <v>186</v>
      </c>
      <c r="AX115" s="100">
        <v>155</v>
      </c>
      <c r="AY115" s="100">
        <v>503</v>
      </c>
      <c r="AZ115" s="100">
        <v>430</v>
      </c>
      <c r="BA115" s="100">
        <v>750</v>
      </c>
      <c r="BB115" s="100">
        <v>336</v>
      </c>
      <c r="BC115" s="100">
        <v>246</v>
      </c>
      <c r="BD115" s="100">
        <v>23</v>
      </c>
      <c r="BE115" s="100">
        <v>144</v>
      </c>
      <c r="BF115" s="100">
        <v>47</v>
      </c>
      <c r="BG115" s="100">
        <v>0</v>
      </c>
      <c r="BH115" s="41">
        <v>31080</v>
      </c>
      <c r="BI115" s="41">
        <v>31080</v>
      </c>
      <c r="BJ115" s="10"/>
      <c r="BK115" s="60" t="s">
        <v>11</v>
      </c>
      <c r="BO115" s="101">
        <v>228308</v>
      </c>
      <c r="BQ115" s="60" t="s">
        <v>10</v>
      </c>
      <c r="BR115" s="10"/>
      <c r="BS115" s="10"/>
      <c r="BT115" s="10"/>
      <c r="BU115" s="82">
        <v>1162593</v>
      </c>
      <c r="BV115" s="53"/>
      <c r="BW115" s="60" t="s">
        <v>214</v>
      </c>
      <c r="BX115" s="10"/>
      <c r="BY115" s="10"/>
      <c r="BZ115" s="10"/>
      <c r="CA115" s="82">
        <v>-218328</v>
      </c>
    </row>
    <row r="116" spans="2:79" s="10" customFormat="1" ht="13.2" x14ac:dyDescent="0.25">
      <c r="B116" s="90" t="s">
        <v>9</v>
      </c>
      <c r="C116" s="40"/>
      <c r="D116" s="38"/>
      <c r="E116" s="38"/>
      <c r="F116" s="38"/>
      <c r="G116" s="38"/>
      <c r="H116" s="38"/>
      <c r="I116" s="38"/>
      <c r="J116" s="38"/>
      <c r="K116" s="38"/>
      <c r="L116" s="40">
        <v>3</v>
      </c>
      <c r="M116" s="39">
        <v>2309</v>
      </c>
      <c r="N116" s="39">
        <v>31</v>
      </c>
      <c r="O116" s="39">
        <v>949</v>
      </c>
      <c r="P116" s="39">
        <v>167</v>
      </c>
      <c r="Q116" s="39">
        <v>149</v>
      </c>
      <c r="R116" s="39">
        <v>8735</v>
      </c>
      <c r="S116" s="39">
        <v>394</v>
      </c>
      <c r="T116" s="39">
        <v>350</v>
      </c>
      <c r="U116" s="39">
        <v>350</v>
      </c>
      <c r="V116" s="39">
        <v>110</v>
      </c>
      <c r="W116" s="39">
        <v>8404</v>
      </c>
      <c r="X116" s="39">
        <v>1494</v>
      </c>
      <c r="Y116" s="39">
        <v>4865</v>
      </c>
      <c r="Z116" s="39">
        <v>302</v>
      </c>
      <c r="AA116" s="39">
        <v>1419</v>
      </c>
      <c r="AB116" s="39">
        <v>157</v>
      </c>
      <c r="AC116" s="39">
        <v>4037</v>
      </c>
      <c r="AD116" s="39">
        <v>599</v>
      </c>
      <c r="AE116" s="39">
        <v>2513</v>
      </c>
      <c r="AF116" s="39">
        <v>22770</v>
      </c>
      <c r="AG116" s="39">
        <v>1222</v>
      </c>
      <c r="AH116" s="39">
        <v>884</v>
      </c>
      <c r="AI116" s="39">
        <v>2167</v>
      </c>
      <c r="AJ116" s="39">
        <v>12</v>
      </c>
      <c r="AK116" s="39">
        <v>36</v>
      </c>
      <c r="AL116" s="39">
        <v>3</v>
      </c>
      <c r="AM116" s="39">
        <v>362</v>
      </c>
      <c r="AN116" s="39">
        <v>445</v>
      </c>
      <c r="AO116" s="39">
        <v>533</v>
      </c>
      <c r="AP116" s="39">
        <v>14781</v>
      </c>
      <c r="AQ116" s="39">
        <v>3383</v>
      </c>
      <c r="AR116" s="39">
        <v>2631</v>
      </c>
      <c r="AS116" s="39">
        <v>89085</v>
      </c>
      <c r="AT116" s="39">
        <v>17322</v>
      </c>
      <c r="AU116" s="39">
        <v>1374</v>
      </c>
      <c r="AV116" s="39">
        <v>9338</v>
      </c>
      <c r="AW116" s="39">
        <v>15307</v>
      </c>
      <c r="AX116" s="39">
        <v>239</v>
      </c>
      <c r="AY116" s="39">
        <v>2425</v>
      </c>
      <c r="AZ116" s="39">
        <v>2044</v>
      </c>
      <c r="BA116" s="39">
        <v>1942</v>
      </c>
      <c r="BB116" s="39">
        <v>1749</v>
      </c>
      <c r="BC116" s="39">
        <v>230</v>
      </c>
      <c r="BD116" s="39">
        <v>58</v>
      </c>
      <c r="BE116" s="39">
        <v>597</v>
      </c>
      <c r="BF116" s="39">
        <v>119</v>
      </c>
      <c r="BG116" s="39">
        <v>0</v>
      </c>
      <c r="BH116" s="41">
        <v>228395</v>
      </c>
      <c r="BI116" s="41">
        <v>228395</v>
      </c>
      <c r="BK116" s="60" t="s">
        <v>8</v>
      </c>
      <c r="BO116" s="82">
        <v>549024</v>
      </c>
      <c r="BQ116" s="60" t="s">
        <v>7</v>
      </c>
      <c r="BU116" s="82">
        <v>0</v>
      </c>
      <c r="BV116" s="12"/>
      <c r="BW116" s="60" t="s">
        <v>215</v>
      </c>
      <c r="CA116" s="82">
        <v>1155632</v>
      </c>
    </row>
    <row r="117" spans="2:79" s="10" customFormat="1" ht="13.2" x14ac:dyDescent="0.25">
      <c r="B117" s="90" t="s">
        <v>6</v>
      </c>
      <c r="C117" s="40"/>
      <c r="D117" s="38"/>
      <c r="E117" s="38"/>
      <c r="F117" s="38"/>
      <c r="G117" s="38"/>
      <c r="H117" s="38"/>
      <c r="I117" s="38"/>
      <c r="J117" s="38"/>
      <c r="K117" s="38"/>
      <c r="L117" s="40">
        <v>0</v>
      </c>
      <c r="M117" s="39">
        <v>-18476</v>
      </c>
      <c r="N117" s="39">
        <v>0</v>
      </c>
      <c r="O117" s="39">
        <v>-7868</v>
      </c>
      <c r="P117" s="39">
        <v>0</v>
      </c>
      <c r="Q117" s="39">
        <v>0</v>
      </c>
      <c r="R117" s="39">
        <v>0</v>
      </c>
      <c r="S117" s="39">
        <v>-21</v>
      </c>
      <c r="T117" s="39">
        <v>0</v>
      </c>
      <c r="U117" s="39">
        <v>0</v>
      </c>
      <c r="V117" s="39">
        <v>0</v>
      </c>
      <c r="W117" s="39">
        <v>0</v>
      </c>
      <c r="X117" s="39">
        <v>-5</v>
      </c>
      <c r="Y117" s="39">
        <v>0</v>
      </c>
      <c r="Z117" s="39">
        <v>0</v>
      </c>
      <c r="AA117" s="39">
        <v>-11558</v>
      </c>
      <c r="AB117" s="39">
        <v>0</v>
      </c>
      <c r="AC117" s="39">
        <v>-34</v>
      </c>
      <c r="AD117" s="39">
        <v>-20</v>
      </c>
      <c r="AE117" s="39">
        <v>-371</v>
      </c>
      <c r="AF117" s="39">
        <v>-184</v>
      </c>
      <c r="AG117" s="39">
        <v>-8</v>
      </c>
      <c r="AH117" s="39">
        <v>0</v>
      </c>
      <c r="AI117" s="39">
        <v>0</v>
      </c>
      <c r="AJ117" s="39">
        <v>0</v>
      </c>
      <c r="AK117" s="39">
        <v>0</v>
      </c>
      <c r="AL117" s="39">
        <v>0</v>
      </c>
      <c r="AM117" s="39">
        <v>0</v>
      </c>
      <c r="AN117" s="39">
        <v>-2</v>
      </c>
      <c r="AO117" s="39">
        <v>0</v>
      </c>
      <c r="AP117" s="39">
        <v>-68373</v>
      </c>
      <c r="AQ117" s="39">
        <v>-15667</v>
      </c>
      <c r="AR117" s="39">
        <v>-6821</v>
      </c>
      <c r="AS117" s="39">
        <v>-703</v>
      </c>
      <c r="AT117" s="39">
        <v>-25267</v>
      </c>
      <c r="AU117" s="39">
        <v>0</v>
      </c>
      <c r="AV117" s="39">
        <v>-16683</v>
      </c>
      <c r="AW117" s="39">
        <v>-12758</v>
      </c>
      <c r="AX117" s="39">
        <v>0</v>
      </c>
      <c r="AY117" s="39">
        <v>-14136</v>
      </c>
      <c r="AZ117" s="39">
        <v>-11526</v>
      </c>
      <c r="BA117" s="39">
        <v>0</v>
      </c>
      <c r="BB117" s="39">
        <v>-1526</v>
      </c>
      <c r="BC117" s="39">
        <v>-3183</v>
      </c>
      <c r="BD117" s="39">
        <v>-314</v>
      </c>
      <c r="BE117" s="39">
        <v>-2181</v>
      </c>
      <c r="BF117" s="39">
        <v>-643</v>
      </c>
      <c r="BG117" s="39">
        <v>0</v>
      </c>
      <c r="BH117" s="41">
        <v>-218328</v>
      </c>
      <c r="BI117" s="41">
        <v>-218328</v>
      </c>
      <c r="BK117" s="60" t="s">
        <v>5</v>
      </c>
      <c r="BO117" s="82">
        <v>0</v>
      </c>
      <c r="BQ117" s="60" t="s">
        <v>4</v>
      </c>
      <c r="BU117" s="82">
        <v>6354204</v>
      </c>
      <c r="BV117" s="12"/>
      <c r="BW117" s="60" t="s">
        <v>5</v>
      </c>
      <c r="CA117" s="82">
        <v>0</v>
      </c>
    </row>
    <row r="118" spans="2:79" s="10" customFormat="1" ht="13.8" thickBot="1" x14ac:dyDescent="0.3">
      <c r="B118" s="90" t="s">
        <v>3</v>
      </c>
      <c r="C118" s="102"/>
      <c r="D118" s="103"/>
      <c r="E118" s="103"/>
      <c r="F118" s="103"/>
      <c r="G118" s="103"/>
      <c r="H118" s="103"/>
      <c r="I118" s="103"/>
      <c r="J118" s="103"/>
      <c r="K118" s="103"/>
      <c r="L118" s="102">
        <v>1002197</v>
      </c>
      <c r="M118" s="104">
        <v>1458315</v>
      </c>
      <c r="N118" s="104">
        <v>474407</v>
      </c>
      <c r="O118" s="104">
        <v>48037</v>
      </c>
      <c r="P118" s="104">
        <v>31699</v>
      </c>
      <c r="Q118" s="104">
        <v>111832</v>
      </c>
      <c r="R118" s="104">
        <v>762415</v>
      </c>
      <c r="S118" s="104">
        <v>101426</v>
      </c>
      <c r="T118" s="104">
        <v>172969</v>
      </c>
      <c r="U118" s="104">
        <v>83704</v>
      </c>
      <c r="V118" s="104">
        <v>20887</v>
      </c>
      <c r="W118" s="104">
        <v>140610</v>
      </c>
      <c r="X118" s="104">
        <v>141235</v>
      </c>
      <c r="Y118" s="104">
        <v>51507</v>
      </c>
      <c r="Z118" s="104">
        <v>11744</v>
      </c>
      <c r="AA118" s="104">
        <v>20863</v>
      </c>
      <c r="AB118" s="104">
        <v>8441</v>
      </c>
      <c r="AC118" s="104">
        <v>3356</v>
      </c>
      <c r="AD118" s="104">
        <v>35945</v>
      </c>
      <c r="AE118" s="104">
        <v>102687</v>
      </c>
      <c r="AF118" s="104">
        <v>133413</v>
      </c>
      <c r="AG118" s="104">
        <v>16194</v>
      </c>
      <c r="AH118" s="104">
        <v>57232</v>
      </c>
      <c r="AI118" s="104">
        <v>203979</v>
      </c>
      <c r="AJ118" s="104">
        <v>-8</v>
      </c>
      <c r="AK118" s="104">
        <v>5176</v>
      </c>
      <c r="AL118" s="104">
        <v>382</v>
      </c>
      <c r="AM118" s="104">
        <v>8185</v>
      </c>
      <c r="AN118" s="104">
        <v>165759</v>
      </c>
      <c r="AO118" s="104">
        <v>108806</v>
      </c>
      <c r="AP118" s="104">
        <v>88847</v>
      </c>
      <c r="AQ118" s="104">
        <v>42000</v>
      </c>
      <c r="AR118" s="104">
        <v>492334</v>
      </c>
      <c r="AS118" s="104">
        <v>1901946</v>
      </c>
      <c r="AT118" s="104">
        <v>1920863</v>
      </c>
      <c r="AU118" s="104">
        <v>222100</v>
      </c>
      <c r="AV118" s="104">
        <v>565872</v>
      </c>
      <c r="AW118" s="104">
        <v>-73455</v>
      </c>
      <c r="AX118" s="104">
        <v>1132979</v>
      </c>
      <c r="AY118" s="104">
        <v>413852</v>
      </c>
      <c r="AZ118" s="104">
        <v>374342</v>
      </c>
      <c r="BA118" s="104">
        <v>290864</v>
      </c>
      <c r="BB118" s="104">
        <v>26024</v>
      </c>
      <c r="BC118" s="104">
        <v>60058</v>
      </c>
      <c r="BD118" s="104">
        <v>15694</v>
      </c>
      <c r="BE118" s="104">
        <v>168786</v>
      </c>
      <c r="BF118" s="104">
        <v>85426</v>
      </c>
      <c r="BG118" s="104">
        <v>0</v>
      </c>
      <c r="BH118" s="105">
        <v>13211926</v>
      </c>
      <c r="BI118" s="105">
        <v>13211926</v>
      </c>
      <c r="BK118" s="60"/>
      <c r="BO118" s="82"/>
      <c r="BQ118" s="60" t="s">
        <v>2</v>
      </c>
      <c r="BU118" s="82">
        <v>5524108</v>
      </c>
      <c r="BV118" s="12"/>
      <c r="BW118" s="60" t="s">
        <v>216</v>
      </c>
      <c r="CA118" s="82">
        <v>13211926</v>
      </c>
    </row>
    <row r="119" spans="2:79" s="10" customFormat="1" thickTop="1" thickBot="1" x14ac:dyDescent="0.3">
      <c r="B119" s="106" t="s">
        <v>1</v>
      </c>
      <c r="C119" s="107"/>
      <c r="D119" s="107"/>
      <c r="E119" s="107"/>
      <c r="F119" s="107"/>
      <c r="G119" s="107"/>
      <c r="H119" s="107"/>
      <c r="I119" s="107"/>
      <c r="J119" s="107"/>
      <c r="K119" s="107"/>
      <c r="L119" s="110">
        <v>1016085</v>
      </c>
      <c r="M119" s="108">
        <v>2618679</v>
      </c>
      <c r="N119" s="108">
        <v>26972</v>
      </c>
      <c r="O119" s="108">
        <v>8530</v>
      </c>
      <c r="P119" s="108">
        <v>23642</v>
      </c>
      <c r="Q119" s="108">
        <v>28959</v>
      </c>
      <c r="R119" s="108">
        <v>16088</v>
      </c>
      <c r="S119" s="108">
        <v>36015</v>
      </c>
      <c r="T119" s="108">
        <v>80348</v>
      </c>
      <c r="U119" s="108">
        <v>80541</v>
      </c>
      <c r="V119" s="108">
        <v>78818</v>
      </c>
      <c r="W119" s="108">
        <v>6099</v>
      </c>
      <c r="X119" s="108">
        <v>18410</v>
      </c>
      <c r="Y119" s="108">
        <v>7066</v>
      </c>
      <c r="Z119" s="108">
        <v>4541</v>
      </c>
      <c r="AA119" s="108">
        <v>26390</v>
      </c>
      <c r="AB119" s="108">
        <v>25039</v>
      </c>
      <c r="AC119" s="108">
        <v>27476</v>
      </c>
      <c r="AD119" s="108">
        <v>8822</v>
      </c>
      <c r="AE119" s="108">
        <v>2850</v>
      </c>
      <c r="AF119" s="108">
        <v>20020</v>
      </c>
      <c r="AG119" s="108">
        <v>20354</v>
      </c>
      <c r="AH119" s="108">
        <v>12532</v>
      </c>
      <c r="AI119" s="108">
        <v>38314</v>
      </c>
      <c r="AJ119" s="108">
        <v>135</v>
      </c>
      <c r="AK119" s="108">
        <v>39</v>
      </c>
      <c r="AL119" s="108">
        <v>3</v>
      </c>
      <c r="AM119" s="108">
        <v>965</v>
      </c>
      <c r="AN119" s="108">
        <v>103597</v>
      </c>
      <c r="AO119" s="108">
        <v>68376</v>
      </c>
      <c r="AP119" s="108">
        <v>6077</v>
      </c>
      <c r="AQ119" s="108">
        <v>6047</v>
      </c>
      <c r="AR119" s="108">
        <v>214259</v>
      </c>
      <c r="AS119" s="108">
        <v>1530331</v>
      </c>
      <c r="AT119" s="108">
        <v>337023</v>
      </c>
      <c r="AU119" s="108">
        <v>261968</v>
      </c>
      <c r="AV119" s="108">
        <v>104711</v>
      </c>
      <c r="AW119" s="108">
        <v>14508</v>
      </c>
      <c r="AX119" s="108">
        <v>110016</v>
      </c>
      <c r="AY119" s="108">
        <v>79463</v>
      </c>
      <c r="AZ119" s="108">
        <v>65745</v>
      </c>
      <c r="BA119" s="108">
        <v>56302</v>
      </c>
      <c r="BB119" s="108">
        <v>93943</v>
      </c>
      <c r="BC119" s="108">
        <v>70707</v>
      </c>
      <c r="BD119" s="108">
        <v>12962</v>
      </c>
      <c r="BE119" s="108">
        <v>86783</v>
      </c>
      <c r="BF119" s="108">
        <v>26527</v>
      </c>
      <c r="BG119" s="108">
        <v>0</v>
      </c>
      <c r="BH119" s="89">
        <v>7483077</v>
      </c>
      <c r="BI119" s="109">
        <v>7483077</v>
      </c>
      <c r="BK119" s="14" t="s">
        <v>0</v>
      </c>
      <c r="BL119" s="15"/>
      <c r="BM119" s="15"/>
      <c r="BN119" s="15"/>
      <c r="BO119" s="109">
        <v>18650671</v>
      </c>
      <c r="BQ119" s="14" t="s">
        <v>0</v>
      </c>
      <c r="BR119" s="15"/>
      <c r="BS119" s="15"/>
      <c r="BT119" s="15"/>
      <c r="BU119" s="109">
        <v>18650671</v>
      </c>
      <c r="BV119" s="12"/>
      <c r="BW119" s="14" t="s">
        <v>0</v>
      </c>
      <c r="BX119" s="15"/>
      <c r="BY119" s="15"/>
      <c r="BZ119" s="15"/>
      <c r="CA119" s="109">
        <v>18650671</v>
      </c>
    </row>
    <row r="120" spans="2:79" s="10" customFormat="1" ht="15" thickTop="1" x14ac:dyDescent="0.3">
      <c r="BU120" s="12"/>
      <c r="BW120"/>
      <c r="BX120"/>
      <c r="BY120"/>
      <c r="BZ120"/>
    </row>
  </sheetData>
  <conditionalFormatting sqref="BL8:BL56">
    <cfRule type="cellIs" dxfId="5" priority="1" operator="notEqual">
      <formula>0</formula>
    </cfRule>
  </conditionalFormatting>
  <dataValidations count="2">
    <dataValidation type="list" showInputMessage="1" showErrorMessage="1" sqref="WVI983039 IW1 SS1 ACO1 AMK1 AWG1 BGC1 BPY1 BZU1 CJQ1 CTM1 DDI1 DNE1 DXA1 EGW1 EQS1 FAO1 FKK1 FUG1 GEC1 GNY1 GXU1 HHQ1 HRM1 IBI1 ILE1 IVA1 JEW1 JOS1 JYO1 KIK1 KSG1 LCC1 LLY1 LVU1 MFQ1 MPM1 MZI1 NJE1 NTA1 OCW1 OMS1 OWO1 PGK1 PQG1 QAC1 QJY1 QTU1 RDQ1 RNM1 RXI1 SHE1 SRA1 TAW1 TKS1 TUO1 UEK1 UOG1 UYC1 VHY1 VRU1 WBQ1 WLM1 WVI1 A65535 IW65535 SS65535 ACO65535 AMK65535 AWG65535 BGC65535 BPY65535 BZU65535 CJQ65535 CTM65535 DDI65535 DNE65535 DXA65535 EGW65535 EQS65535 FAO65535 FKK65535 FUG65535 GEC65535 GNY65535 GXU65535 HHQ65535 HRM65535 IBI65535 ILE65535 IVA65535 JEW65535 JOS65535 JYO65535 KIK65535 KSG65535 LCC65535 LLY65535 LVU65535 MFQ65535 MPM65535 MZI65535 NJE65535 NTA65535 OCW65535 OMS65535 OWO65535 PGK65535 PQG65535 QAC65535 QJY65535 QTU65535 RDQ65535 RNM65535 RXI65535 SHE65535 SRA65535 TAW65535 TKS65535 TUO65535 UEK65535 UOG65535 UYC65535 VHY65535 VRU65535 WBQ65535 WLM65535 WVI65535 A131071 IW131071 SS131071 ACO131071 AMK131071 AWG131071 BGC131071 BPY131071 BZU131071 CJQ131071 CTM131071 DDI131071 DNE131071 DXA131071 EGW131071 EQS131071 FAO131071 FKK131071 FUG131071 GEC131071 GNY131071 GXU131071 HHQ131071 HRM131071 IBI131071 ILE131071 IVA131071 JEW131071 JOS131071 JYO131071 KIK131071 KSG131071 LCC131071 LLY131071 LVU131071 MFQ131071 MPM131071 MZI131071 NJE131071 NTA131071 OCW131071 OMS131071 OWO131071 PGK131071 PQG131071 QAC131071 QJY131071 QTU131071 RDQ131071 RNM131071 RXI131071 SHE131071 SRA131071 TAW131071 TKS131071 TUO131071 UEK131071 UOG131071 UYC131071 VHY131071 VRU131071 WBQ131071 WLM131071 WVI131071 A196607 IW196607 SS196607 ACO196607 AMK196607 AWG196607 BGC196607 BPY196607 BZU196607 CJQ196607 CTM196607 DDI196607 DNE196607 DXA196607 EGW196607 EQS196607 FAO196607 FKK196607 FUG196607 GEC196607 GNY196607 GXU196607 HHQ196607 HRM196607 IBI196607 ILE196607 IVA196607 JEW196607 JOS196607 JYO196607 KIK196607 KSG196607 LCC196607 LLY196607 LVU196607 MFQ196607 MPM196607 MZI196607 NJE196607 NTA196607 OCW196607 OMS196607 OWO196607 PGK196607 PQG196607 QAC196607 QJY196607 QTU196607 RDQ196607 RNM196607 RXI196607 SHE196607 SRA196607 TAW196607 TKS196607 TUO196607 UEK196607 UOG196607 UYC196607 VHY196607 VRU196607 WBQ196607 WLM196607 WVI196607 A262143 IW262143 SS262143 ACO262143 AMK262143 AWG262143 BGC262143 BPY262143 BZU262143 CJQ262143 CTM262143 DDI262143 DNE262143 DXA262143 EGW262143 EQS262143 FAO262143 FKK262143 FUG262143 GEC262143 GNY262143 GXU262143 HHQ262143 HRM262143 IBI262143 ILE262143 IVA262143 JEW262143 JOS262143 JYO262143 KIK262143 KSG262143 LCC262143 LLY262143 LVU262143 MFQ262143 MPM262143 MZI262143 NJE262143 NTA262143 OCW262143 OMS262143 OWO262143 PGK262143 PQG262143 QAC262143 QJY262143 QTU262143 RDQ262143 RNM262143 RXI262143 SHE262143 SRA262143 TAW262143 TKS262143 TUO262143 UEK262143 UOG262143 UYC262143 VHY262143 VRU262143 WBQ262143 WLM262143 WVI262143 A327679 IW327679 SS327679 ACO327679 AMK327679 AWG327679 BGC327679 BPY327679 BZU327679 CJQ327679 CTM327679 DDI327679 DNE327679 DXA327679 EGW327679 EQS327679 FAO327679 FKK327679 FUG327679 GEC327679 GNY327679 GXU327679 HHQ327679 HRM327679 IBI327679 ILE327679 IVA327679 JEW327679 JOS327679 JYO327679 KIK327679 KSG327679 LCC327679 LLY327679 LVU327679 MFQ327679 MPM327679 MZI327679 NJE327679 NTA327679 OCW327679 OMS327679 OWO327679 PGK327679 PQG327679 QAC327679 QJY327679 QTU327679 RDQ327679 RNM327679 RXI327679 SHE327679 SRA327679 TAW327679 TKS327679 TUO327679 UEK327679 UOG327679 UYC327679 VHY327679 VRU327679 WBQ327679 WLM327679 WVI327679 A393215 IW393215 SS393215 ACO393215 AMK393215 AWG393215 BGC393215 BPY393215 BZU393215 CJQ393215 CTM393215 DDI393215 DNE393215 DXA393215 EGW393215 EQS393215 FAO393215 FKK393215 FUG393215 GEC393215 GNY393215 GXU393215 HHQ393215 HRM393215 IBI393215 ILE393215 IVA393215 JEW393215 JOS393215 JYO393215 KIK393215 KSG393215 LCC393215 LLY393215 LVU393215 MFQ393215 MPM393215 MZI393215 NJE393215 NTA393215 OCW393215 OMS393215 OWO393215 PGK393215 PQG393215 QAC393215 QJY393215 QTU393215 RDQ393215 RNM393215 RXI393215 SHE393215 SRA393215 TAW393215 TKS393215 TUO393215 UEK393215 UOG393215 UYC393215 VHY393215 VRU393215 WBQ393215 WLM393215 WVI393215 A458751 IW458751 SS458751 ACO458751 AMK458751 AWG458751 BGC458751 BPY458751 BZU458751 CJQ458751 CTM458751 DDI458751 DNE458751 DXA458751 EGW458751 EQS458751 FAO458751 FKK458751 FUG458751 GEC458751 GNY458751 GXU458751 HHQ458751 HRM458751 IBI458751 ILE458751 IVA458751 JEW458751 JOS458751 JYO458751 KIK458751 KSG458751 LCC458751 LLY458751 LVU458751 MFQ458751 MPM458751 MZI458751 NJE458751 NTA458751 OCW458751 OMS458751 OWO458751 PGK458751 PQG458751 QAC458751 QJY458751 QTU458751 RDQ458751 RNM458751 RXI458751 SHE458751 SRA458751 TAW458751 TKS458751 TUO458751 UEK458751 UOG458751 UYC458751 VHY458751 VRU458751 WBQ458751 WLM458751 WVI458751 A524287 IW524287 SS524287 ACO524287 AMK524287 AWG524287 BGC524287 BPY524287 BZU524287 CJQ524287 CTM524287 DDI524287 DNE524287 DXA524287 EGW524287 EQS524287 FAO524287 FKK524287 FUG524287 GEC524287 GNY524287 GXU524287 HHQ524287 HRM524287 IBI524287 ILE524287 IVA524287 JEW524287 JOS524287 JYO524287 KIK524287 KSG524287 LCC524287 LLY524287 LVU524287 MFQ524287 MPM524287 MZI524287 NJE524287 NTA524287 OCW524287 OMS524287 OWO524287 PGK524287 PQG524287 QAC524287 QJY524287 QTU524287 RDQ524287 RNM524287 RXI524287 SHE524287 SRA524287 TAW524287 TKS524287 TUO524287 UEK524287 UOG524287 UYC524287 VHY524287 VRU524287 WBQ524287 WLM524287 WVI524287 A589823 IW589823 SS589823 ACO589823 AMK589823 AWG589823 BGC589823 BPY589823 BZU589823 CJQ589823 CTM589823 DDI589823 DNE589823 DXA589823 EGW589823 EQS589823 FAO589823 FKK589823 FUG589823 GEC589823 GNY589823 GXU589823 HHQ589823 HRM589823 IBI589823 ILE589823 IVA589823 JEW589823 JOS589823 JYO589823 KIK589823 KSG589823 LCC589823 LLY589823 LVU589823 MFQ589823 MPM589823 MZI589823 NJE589823 NTA589823 OCW589823 OMS589823 OWO589823 PGK589823 PQG589823 QAC589823 QJY589823 QTU589823 RDQ589823 RNM589823 RXI589823 SHE589823 SRA589823 TAW589823 TKS589823 TUO589823 UEK589823 UOG589823 UYC589823 VHY589823 VRU589823 WBQ589823 WLM589823 WVI589823 A655359 IW655359 SS655359 ACO655359 AMK655359 AWG655359 BGC655359 BPY655359 BZU655359 CJQ655359 CTM655359 DDI655359 DNE655359 DXA655359 EGW655359 EQS655359 FAO655359 FKK655359 FUG655359 GEC655359 GNY655359 GXU655359 HHQ655359 HRM655359 IBI655359 ILE655359 IVA655359 JEW655359 JOS655359 JYO655359 KIK655359 KSG655359 LCC655359 LLY655359 LVU655359 MFQ655359 MPM655359 MZI655359 NJE655359 NTA655359 OCW655359 OMS655359 OWO655359 PGK655359 PQG655359 QAC655359 QJY655359 QTU655359 RDQ655359 RNM655359 RXI655359 SHE655359 SRA655359 TAW655359 TKS655359 TUO655359 UEK655359 UOG655359 UYC655359 VHY655359 VRU655359 WBQ655359 WLM655359 WVI655359 A720895 IW720895 SS720895 ACO720895 AMK720895 AWG720895 BGC720895 BPY720895 BZU720895 CJQ720895 CTM720895 DDI720895 DNE720895 DXA720895 EGW720895 EQS720895 FAO720895 FKK720895 FUG720895 GEC720895 GNY720895 GXU720895 HHQ720895 HRM720895 IBI720895 ILE720895 IVA720895 JEW720895 JOS720895 JYO720895 KIK720895 KSG720895 LCC720895 LLY720895 LVU720895 MFQ720895 MPM720895 MZI720895 NJE720895 NTA720895 OCW720895 OMS720895 OWO720895 PGK720895 PQG720895 QAC720895 QJY720895 QTU720895 RDQ720895 RNM720895 RXI720895 SHE720895 SRA720895 TAW720895 TKS720895 TUO720895 UEK720895 UOG720895 UYC720895 VHY720895 VRU720895 WBQ720895 WLM720895 WVI720895 A786431 IW786431 SS786431 ACO786431 AMK786431 AWG786431 BGC786431 BPY786431 BZU786431 CJQ786431 CTM786431 DDI786431 DNE786431 DXA786431 EGW786431 EQS786431 FAO786431 FKK786431 FUG786431 GEC786431 GNY786431 GXU786431 HHQ786431 HRM786431 IBI786431 ILE786431 IVA786431 JEW786431 JOS786431 JYO786431 KIK786431 KSG786431 LCC786431 LLY786431 LVU786431 MFQ786431 MPM786431 MZI786431 NJE786431 NTA786431 OCW786431 OMS786431 OWO786431 PGK786431 PQG786431 QAC786431 QJY786431 QTU786431 RDQ786431 RNM786431 RXI786431 SHE786431 SRA786431 TAW786431 TKS786431 TUO786431 UEK786431 UOG786431 UYC786431 VHY786431 VRU786431 WBQ786431 WLM786431 WVI786431 A851967 IW851967 SS851967 ACO851967 AMK851967 AWG851967 BGC851967 BPY851967 BZU851967 CJQ851967 CTM851967 DDI851967 DNE851967 DXA851967 EGW851967 EQS851967 FAO851967 FKK851967 FUG851967 GEC851967 GNY851967 GXU851967 HHQ851967 HRM851967 IBI851967 ILE851967 IVA851967 JEW851967 JOS851967 JYO851967 KIK851967 KSG851967 LCC851967 LLY851967 LVU851967 MFQ851967 MPM851967 MZI851967 NJE851967 NTA851967 OCW851967 OMS851967 OWO851967 PGK851967 PQG851967 QAC851967 QJY851967 QTU851967 RDQ851967 RNM851967 RXI851967 SHE851967 SRA851967 TAW851967 TKS851967 TUO851967 UEK851967 UOG851967 UYC851967 VHY851967 VRU851967 WBQ851967 WLM851967 WVI851967 A917503 IW917503 SS917503 ACO917503 AMK917503 AWG917503 BGC917503 BPY917503 BZU917503 CJQ917503 CTM917503 DDI917503 DNE917503 DXA917503 EGW917503 EQS917503 FAO917503 FKK917503 FUG917503 GEC917503 GNY917503 GXU917503 HHQ917503 HRM917503 IBI917503 ILE917503 IVA917503 JEW917503 JOS917503 JYO917503 KIK917503 KSG917503 LCC917503 LLY917503 LVU917503 MFQ917503 MPM917503 MZI917503 NJE917503 NTA917503 OCW917503 OMS917503 OWO917503 PGK917503 PQG917503 QAC917503 QJY917503 QTU917503 RDQ917503 RNM917503 RXI917503 SHE917503 SRA917503 TAW917503 TKS917503 TUO917503 UEK917503 UOG917503 UYC917503 VHY917503 VRU917503 WBQ917503 WLM917503 WVI917503 A983039 IW983039 SS983039 ACO983039 AMK983039 AWG983039 BGC983039 BPY983039 BZU983039 CJQ983039 CTM983039 DDI983039 DNE983039 DXA983039 EGW983039 EQS983039 FAO983039 FKK983039 FUG983039 GEC983039 GNY983039 GXU983039 HHQ983039 HRM983039 IBI983039 ILE983039 IVA983039 JEW983039 JOS983039 JYO983039 KIK983039 KSG983039 LCC983039 LLY983039 LVU983039 MFQ983039 MPM983039 MZI983039 NJE983039 NTA983039 OCW983039 OMS983039 OWO983039 PGK983039 PQG983039 QAC983039 QJY983039 QTU983039 RDQ983039 RNM983039 RXI983039 SHE983039 SRA983039 TAW983039 TKS983039 TUO983039 UEK983039 UOG983039 UYC983039 VHY983039 VRU983039 WBQ983039 WLM983039" xr:uid="{00000000-0002-0000-0F00-000000000000}">
      <formula1>"1996,1997,1998,1999,2000,2001,2002,2003,2004,2005,2007,2008,2009,2010,2011,2012,2013,2014,2015,2016"</formula1>
    </dataValidation>
    <dataValidation type="list" allowBlank="1" showInputMessage="1" showErrorMessage="1" sqref="WVI983040 IW2 SS2 ACO2 AMK2 AWG2 BGC2 BPY2 BZU2 CJQ2 CTM2 DDI2 DNE2 DXA2 EGW2 EQS2 FAO2 FKK2 FUG2 GEC2 GNY2 GXU2 HHQ2 HRM2 IBI2 ILE2 IVA2 JEW2 JOS2 JYO2 KIK2 KSG2 LCC2 LLY2 LVU2 MFQ2 MPM2 MZI2 NJE2 NTA2 OCW2 OMS2 OWO2 PGK2 PQG2 QAC2 QJY2 QTU2 RDQ2 RNM2 RXI2 SHE2 SRA2 TAW2 TKS2 TUO2 UEK2 UOG2 UYC2 VHY2 VRU2 WBQ2 WLM2 WVI2 A65536 IW65536 SS65536 ACO65536 AMK65536 AWG65536 BGC65536 BPY65536 BZU65536 CJQ65536 CTM65536 DDI65536 DNE65536 DXA65536 EGW65536 EQS65536 FAO65536 FKK65536 FUG65536 GEC65536 GNY65536 GXU65536 HHQ65536 HRM65536 IBI65536 ILE65536 IVA65536 JEW65536 JOS65536 JYO65536 KIK65536 KSG65536 LCC65536 LLY65536 LVU65536 MFQ65536 MPM65536 MZI65536 NJE65536 NTA65536 OCW65536 OMS65536 OWO65536 PGK65536 PQG65536 QAC65536 QJY65536 QTU65536 RDQ65536 RNM65536 RXI65536 SHE65536 SRA65536 TAW65536 TKS65536 TUO65536 UEK65536 UOG65536 UYC65536 VHY65536 VRU65536 WBQ65536 WLM65536 WVI65536 A131072 IW131072 SS131072 ACO131072 AMK131072 AWG131072 BGC131072 BPY131072 BZU131072 CJQ131072 CTM131072 DDI131072 DNE131072 DXA131072 EGW131072 EQS131072 FAO131072 FKK131072 FUG131072 GEC131072 GNY131072 GXU131072 HHQ131072 HRM131072 IBI131072 ILE131072 IVA131072 JEW131072 JOS131072 JYO131072 KIK131072 KSG131072 LCC131072 LLY131072 LVU131072 MFQ131072 MPM131072 MZI131072 NJE131072 NTA131072 OCW131072 OMS131072 OWO131072 PGK131072 PQG131072 QAC131072 QJY131072 QTU131072 RDQ131072 RNM131072 RXI131072 SHE131072 SRA131072 TAW131072 TKS131072 TUO131072 UEK131072 UOG131072 UYC131072 VHY131072 VRU131072 WBQ131072 WLM131072 WVI131072 A196608 IW196608 SS196608 ACO196608 AMK196608 AWG196608 BGC196608 BPY196608 BZU196608 CJQ196608 CTM196608 DDI196608 DNE196608 DXA196608 EGW196608 EQS196608 FAO196608 FKK196608 FUG196608 GEC196608 GNY196608 GXU196608 HHQ196608 HRM196608 IBI196608 ILE196608 IVA196608 JEW196608 JOS196608 JYO196608 KIK196608 KSG196608 LCC196608 LLY196608 LVU196608 MFQ196608 MPM196608 MZI196608 NJE196608 NTA196608 OCW196608 OMS196608 OWO196608 PGK196608 PQG196608 QAC196608 QJY196608 QTU196608 RDQ196608 RNM196608 RXI196608 SHE196608 SRA196608 TAW196608 TKS196608 TUO196608 UEK196608 UOG196608 UYC196608 VHY196608 VRU196608 WBQ196608 WLM196608 WVI196608 A262144 IW262144 SS262144 ACO262144 AMK262144 AWG262144 BGC262144 BPY262144 BZU262144 CJQ262144 CTM262144 DDI262144 DNE262144 DXA262144 EGW262144 EQS262144 FAO262144 FKK262144 FUG262144 GEC262144 GNY262144 GXU262144 HHQ262144 HRM262144 IBI262144 ILE262144 IVA262144 JEW262144 JOS262144 JYO262144 KIK262144 KSG262144 LCC262144 LLY262144 LVU262144 MFQ262144 MPM262144 MZI262144 NJE262144 NTA262144 OCW262144 OMS262144 OWO262144 PGK262144 PQG262144 QAC262144 QJY262144 QTU262144 RDQ262144 RNM262144 RXI262144 SHE262144 SRA262144 TAW262144 TKS262144 TUO262144 UEK262144 UOG262144 UYC262144 VHY262144 VRU262144 WBQ262144 WLM262144 WVI262144 A327680 IW327680 SS327680 ACO327680 AMK327680 AWG327680 BGC327680 BPY327680 BZU327680 CJQ327680 CTM327680 DDI327680 DNE327680 DXA327680 EGW327680 EQS327680 FAO327680 FKK327680 FUG327680 GEC327680 GNY327680 GXU327680 HHQ327680 HRM327680 IBI327680 ILE327680 IVA327680 JEW327680 JOS327680 JYO327680 KIK327680 KSG327680 LCC327680 LLY327680 LVU327680 MFQ327680 MPM327680 MZI327680 NJE327680 NTA327680 OCW327680 OMS327680 OWO327680 PGK327680 PQG327680 QAC327680 QJY327680 QTU327680 RDQ327680 RNM327680 RXI327680 SHE327680 SRA327680 TAW327680 TKS327680 TUO327680 UEK327680 UOG327680 UYC327680 VHY327680 VRU327680 WBQ327680 WLM327680 WVI327680 A393216 IW393216 SS393216 ACO393216 AMK393216 AWG393216 BGC393216 BPY393216 BZU393216 CJQ393216 CTM393216 DDI393216 DNE393216 DXA393216 EGW393216 EQS393216 FAO393216 FKK393216 FUG393216 GEC393216 GNY393216 GXU393216 HHQ393216 HRM393216 IBI393216 ILE393216 IVA393216 JEW393216 JOS393216 JYO393216 KIK393216 KSG393216 LCC393216 LLY393216 LVU393216 MFQ393216 MPM393216 MZI393216 NJE393216 NTA393216 OCW393216 OMS393216 OWO393216 PGK393216 PQG393216 QAC393216 QJY393216 QTU393216 RDQ393216 RNM393216 RXI393216 SHE393216 SRA393216 TAW393216 TKS393216 TUO393216 UEK393216 UOG393216 UYC393216 VHY393216 VRU393216 WBQ393216 WLM393216 WVI393216 A458752 IW458752 SS458752 ACO458752 AMK458752 AWG458752 BGC458752 BPY458752 BZU458752 CJQ458752 CTM458752 DDI458752 DNE458752 DXA458752 EGW458752 EQS458752 FAO458752 FKK458752 FUG458752 GEC458752 GNY458752 GXU458752 HHQ458752 HRM458752 IBI458752 ILE458752 IVA458752 JEW458752 JOS458752 JYO458752 KIK458752 KSG458752 LCC458752 LLY458752 LVU458752 MFQ458752 MPM458752 MZI458752 NJE458752 NTA458752 OCW458752 OMS458752 OWO458752 PGK458752 PQG458752 QAC458752 QJY458752 QTU458752 RDQ458752 RNM458752 RXI458752 SHE458752 SRA458752 TAW458752 TKS458752 TUO458752 UEK458752 UOG458752 UYC458752 VHY458752 VRU458752 WBQ458752 WLM458752 WVI458752 A524288 IW524288 SS524288 ACO524288 AMK524288 AWG524288 BGC524288 BPY524288 BZU524288 CJQ524288 CTM524288 DDI524288 DNE524288 DXA524288 EGW524288 EQS524288 FAO524288 FKK524288 FUG524288 GEC524288 GNY524288 GXU524288 HHQ524288 HRM524288 IBI524288 ILE524288 IVA524288 JEW524288 JOS524288 JYO524288 KIK524288 KSG524288 LCC524288 LLY524288 LVU524288 MFQ524288 MPM524288 MZI524288 NJE524288 NTA524288 OCW524288 OMS524288 OWO524288 PGK524288 PQG524288 QAC524288 QJY524288 QTU524288 RDQ524288 RNM524288 RXI524288 SHE524288 SRA524288 TAW524288 TKS524288 TUO524288 UEK524288 UOG524288 UYC524288 VHY524288 VRU524288 WBQ524288 WLM524288 WVI524288 A589824 IW589824 SS589824 ACO589824 AMK589824 AWG589824 BGC589824 BPY589824 BZU589824 CJQ589824 CTM589824 DDI589824 DNE589824 DXA589824 EGW589824 EQS589824 FAO589824 FKK589824 FUG589824 GEC589824 GNY589824 GXU589824 HHQ589824 HRM589824 IBI589824 ILE589824 IVA589824 JEW589824 JOS589824 JYO589824 KIK589824 KSG589824 LCC589824 LLY589824 LVU589824 MFQ589824 MPM589824 MZI589824 NJE589824 NTA589824 OCW589824 OMS589824 OWO589824 PGK589824 PQG589824 QAC589824 QJY589824 QTU589824 RDQ589824 RNM589824 RXI589824 SHE589824 SRA589824 TAW589824 TKS589824 TUO589824 UEK589824 UOG589824 UYC589824 VHY589824 VRU589824 WBQ589824 WLM589824 WVI589824 A655360 IW655360 SS655360 ACO655360 AMK655360 AWG655360 BGC655360 BPY655360 BZU655360 CJQ655360 CTM655360 DDI655360 DNE655360 DXA655360 EGW655360 EQS655360 FAO655360 FKK655360 FUG655360 GEC655360 GNY655360 GXU655360 HHQ655360 HRM655360 IBI655360 ILE655360 IVA655360 JEW655360 JOS655360 JYO655360 KIK655360 KSG655360 LCC655360 LLY655360 LVU655360 MFQ655360 MPM655360 MZI655360 NJE655360 NTA655360 OCW655360 OMS655360 OWO655360 PGK655360 PQG655360 QAC655360 QJY655360 QTU655360 RDQ655360 RNM655360 RXI655360 SHE655360 SRA655360 TAW655360 TKS655360 TUO655360 UEK655360 UOG655360 UYC655360 VHY655360 VRU655360 WBQ655360 WLM655360 WVI655360 A720896 IW720896 SS720896 ACO720896 AMK720896 AWG720896 BGC720896 BPY720896 BZU720896 CJQ720896 CTM720896 DDI720896 DNE720896 DXA720896 EGW720896 EQS720896 FAO720896 FKK720896 FUG720896 GEC720896 GNY720896 GXU720896 HHQ720896 HRM720896 IBI720896 ILE720896 IVA720896 JEW720896 JOS720896 JYO720896 KIK720896 KSG720896 LCC720896 LLY720896 LVU720896 MFQ720896 MPM720896 MZI720896 NJE720896 NTA720896 OCW720896 OMS720896 OWO720896 PGK720896 PQG720896 QAC720896 QJY720896 QTU720896 RDQ720896 RNM720896 RXI720896 SHE720896 SRA720896 TAW720896 TKS720896 TUO720896 UEK720896 UOG720896 UYC720896 VHY720896 VRU720896 WBQ720896 WLM720896 WVI720896 A786432 IW786432 SS786432 ACO786432 AMK786432 AWG786432 BGC786432 BPY786432 BZU786432 CJQ786432 CTM786432 DDI786432 DNE786432 DXA786432 EGW786432 EQS786432 FAO786432 FKK786432 FUG786432 GEC786432 GNY786432 GXU786432 HHQ786432 HRM786432 IBI786432 ILE786432 IVA786432 JEW786432 JOS786432 JYO786432 KIK786432 KSG786432 LCC786432 LLY786432 LVU786432 MFQ786432 MPM786432 MZI786432 NJE786432 NTA786432 OCW786432 OMS786432 OWO786432 PGK786432 PQG786432 QAC786432 QJY786432 QTU786432 RDQ786432 RNM786432 RXI786432 SHE786432 SRA786432 TAW786432 TKS786432 TUO786432 UEK786432 UOG786432 UYC786432 VHY786432 VRU786432 WBQ786432 WLM786432 WVI786432 A851968 IW851968 SS851968 ACO851968 AMK851968 AWG851968 BGC851968 BPY851968 BZU851968 CJQ851968 CTM851968 DDI851968 DNE851968 DXA851968 EGW851968 EQS851968 FAO851968 FKK851968 FUG851968 GEC851968 GNY851968 GXU851968 HHQ851968 HRM851968 IBI851968 ILE851968 IVA851968 JEW851968 JOS851968 JYO851968 KIK851968 KSG851968 LCC851968 LLY851968 LVU851968 MFQ851968 MPM851968 MZI851968 NJE851968 NTA851968 OCW851968 OMS851968 OWO851968 PGK851968 PQG851968 QAC851968 QJY851968 QTU851968 RDQ851968 RNM851968 RXI851968 SHE851968 SRA851968 TAW851968 TKS851968 TUO851968 UEK851968 UOG851968 UYC851968 VHY851968 VRU851968 WBQ851968 WLM851968 WVI851968 A917504 IW917504 SS917504 ACO917504 AMK917504 AWG917504 BGC917504 BPY917504 BZU917504 CJQ917504 CTM917504 DDI917504 DNE917504 DXA917504 EGW917504 EQS917504 FAO917504 FKK917504 FUG917504 GEC917504 GNY917504 GXU917504 HHQ917504 HRM917504 IBI917504 ILE917504 IVA917504 JEW917504 JOS917504 JYO917504 KIK917504 KSG917504 LCC917504 LLY917504 LVU917504 MFQ917504 MPM917504 MZI917504 NJE917504 NTA917504 OCW917504 OMS917504 OWO917504 PGK917504 PQG917504 QAC917504 QJY917504 QTU917504 RDQ917504 RNM917504 RXI917504 SHE917504 SRA917504 TAW917504 TKS917504 TUO917504 UEK917504 UOG917504 UYC917504 VHY917504 VRU917504 WBQ917504 WLM917504 WVI917504 A983040 IW983040 SS983040 ACO983040 AMK983040 AWG983040 BGC983040 BPY983040 BZU983040 CJQ983040 CTM983040 DDI983040 DNE983040 DXA983040 EGW983040 EQS983040 FAO983040 FKK983040 FUG983040 GEC983040 GNY983040 GXU983040 HHQ983040 HRM983040 IBI983040 ILE983040 IVA983040 JEW983040 JOS983040 JYO983040 KIK983040 KSG983040 LCC983040 LLY983040 LVU983040 MFQ983040 MPM983040 MZI983040 NJE983040 NTA983040 OCW983040 OMS983040 OWO983040 PGK983040 PQG983040 QAC983040 QJY983040 QTU983040 RDQ983040 RNM983040 RXI983040 SHE983040 SRA983040 TAW983040 TKS983040 TUO983040 UEK983040 UOG983040 UYC983040 VHY983040 VRU983040 WBQ983040 WLM983040" xr:uid="{00000000-0002-0000-0F00-000001000000}">
      <formula1>"CONSTANT,COURANT"</formula1>
    </dataValidation>
  </dataValidations>
  <printOptions gridLines="1"/>
  <pageMargins left="0.19685039370078741" right="0.19685039370078741" top="0.59055118110236227" bottom="0.31496062992125984" header="0.51181102362204722" footer="0.23622047244094491"/>
  <pageSetup paperSize="9" fitToWidth="3" orientation="landscape" horizontalDpi="300" verticalDpi="300"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Feuil17"/>
  <dimension ref="A1:WYC120"/>
  <sheetViews>
    <sheetView topLeftCell="A38" zoomScaleNormal="100" workbookViewId="0">
      <selection activeCell="A38" sqref="A1:XFD1048576"/>
    </sheetView>
  </sheetViews>
  <sheetFormatPr baseColWidth="10" defaultColWidth="9.109375" defaultRowHeight="14.4" x14ac:dyDescent="0.3"/>
  <cols>
    <col min="1" max="1" width="9.109375" style="10" customWidth="1"/>
    <col min="2" max="2" width="37.6640625" style="10" customWidth="1"/>
    <col min="3" max="3" width="10.88671875" style="10" customWidth="1"/>
    <col min="4" max="4" width="10.33203125" style="10" customWidth="1"/>
    <col min="5" max="10" width="9.6640625" style="10" customWidth="1"/>
    <col min="11" max="11" width="13.6640625" style="10" customWidth="1"/>
    <col min="12" max="61" width="12.6640625" style="10" customWidth="1"/>
    <col min="62" max="62" width="9.6640625" style="10" customWidth="1"/>
    <col min="63" max="63" width="11.109375" style="10" customWidth="1"/>
    <col min="64" max="64" width="11" style="10" customWidth="1"/>
    <col min="65" max="65" width="9.6640625" style="10" customWidth="1"/>
    <col min="66" max="66" width="10.5546875" style="10" customWidth="1"/>
    <col min="67" max="67" width="10.88671875" style="10" customWidth="1"/>
    <col min="68" max="70" width="9.6640625" style="10" customWidth="1"/>
    <col min="71" max="71" width="10.44140625" style="10" customWidth="1"/>
    <col min="72" max="72" width="14.6640625" style="10" customWidth="1"/>
    <col min="73" max="73" width="11" style="12" customWidth="1"/>
    <col min="74" max="74" width="9.109375" style="10"/>
    <col min="75" max="75" width="20.6640625" customWidth="1"/>
    <col min="79" max="79" width="14.6640625" style="1" customWidth="1"/>
    <col min="80" max="257" width="9.109375" style="1"/>
    <col min="258" max="258" width="37.6640625" style="1" customWidth="1"/>
    <col min="259" max="259" width="10.88671875" style="1" customWidth="1"/>
    <col min="260" max="260" width="10.33203125" style="1" customWidth="1"/>
    <col min="261" max="266" width="9.6640625" style="1" customWidth="1"/>
    <col min="267" max="267" width="13.6640625" style="1" customWidth="1"/>
    <col min="268" max="317" width="12.6640625" style="1" customWidth="1"/>
    <col min="318" max="318" width="9.6640625" style="1" customWidth="1"/>
    <col min="319" max="319" width="11.109375" style="1" customWidth="1"/>
    <col min="320" max="320" width="11" style="1" customWidth="1"/>
    <col min="321" max="321" width="9.6640625" style="1" customWidth="1"/>
    <col min="322" max="322" width="10.5546875" style="1" customWidth="1"/>
    <col min="323" max="323" width="10.88671875" style="1" customWidth="1"/>
    <col min="324" max="326" width="9.6640625" style="1" customWidth="1"/>
    <col min="327" max="327" width="10.44140625" style="1" customWidth="1"/>
    <col min="328" max="328" width="14.6640625" style="1" customWidth="1"/>
    <col min="329" max="329" width="11" style="1" customWidth="1"/>
    <col min="330" max="513" width="9.109375" style="1"/>
    <col min="514" max="514" width="37.6640625" style="1" customWidth="1"/>
    <col min="515" max="515" width="10.88671875" style="1" customWidth="1"/>
    <col min="516" max="516" width="10.33203125" style="1" customWidth="1"/>
    <col min="517" max="522" width="9.6640625" style="1" customWidth="1"/>
    <col min="523" max="523" width="13.6640625" style="1" customWidth="1"/>
    <col min="524" max="573" width="12.6640625" style="1" customWidth="1"/>
    <col min="574" max="574" width="9.6640625" style="1" customWidth="1"/>
    <col min="575" max="575" width="11.109375" style="1" customWidth="1"/>
    <col min="576" max="576" width="11" style="1" customWidth="1"/>
    <col min="577" max="577" width="9.6640625" style="1" customWidth="1"/>
    <col min="578" max="578" width="10.5546875" style="1" customWidth="1"/>
    <col min="579" max="579" width="10.88671875" style="1" customWidth="1"/>
    <col min="580" max="582" width="9.6640625" style="1" customWidth="1"/>
    <col min="583" max="583" width="10.44140625" style="1" customWidth="1"/>
    <col min="584" max="584" width="14.6640625" style="1" customWidth="1"/>
    <col min="585" max="585" width="11" style="1" customWidth="1"/>
    <col min="586" max="769" width="9.109375" style="1"/>
    <col min="770" max="770" width="37.6640625" style="1" customWidth="1"/>
    <col min="771" max="771" width="10.88671875" style="1" customWidth="1"/>
    <col min="772" max="772" width="10.33203125" style="1" customWidth="1"/>
    <col min="773" max="778" width="9.6640625" style="1" customWidth="1"/>
    <col min="779" max="779" width="13.6640625" style="1" customWidth="1"/>
    <col min="780" max="829" width="12.6640625" style="1" customWidth="1"/>
    <col min="830" max="830" width="9.6640625" style="1" customWidth="1"/>
    <col min="831" max="831" width="11.109375" style="1" customWidth="1"/>
    <col min="832" max="832" width="11" style="1" customWidth="1"/>
    <col min="833" max="833" width="9.6640625" style="1" customWidth="1"/>
    <col min="834" max="834" width="10.5546875" style="1" customWidth="1"/>
    <col min="835" max="835" width="10.88671875" style="1" customWidth="1"/>
    <col min="836" max="838" width="9.6640625" style="1" customWidth="1"/>
    <col min="839" max="839" width="10.44140625" style="1" customWidth="1"/>
    <col min="840" max="840" width="14.6640625" style="1" customWidth="1"/>
    <col min="841" max="841" width="11" style="1" customWidth="1"/>
    <col min="842" max="1025" width="9.109375" style="1"/>
    <col min="1026" max="1026" width="37.6640625" style="1" customWidth="1"/>
    <col min="1027" max="1027" width="10.88671875" style="1" customWidth="1"/>
    <col min="1028" max="1028" width="10.33203125" style="1" customWidth="1"/>
    <col min="1029" max="1034" width="9.6640625" style="1" customWidth="1"/>
    <col min="1035" max="1035" width="13.6640625" style="1" customWidth="1"/>
    <col min="1036" max="1085" width="12.6640625" style="1" customWidth="1"/>
    <col min="1086" max="1086" width="9.6640625" style="1" customWidth="1"/>
    <col min="1087" max="1087" width="11.109375" style="1" customWidth="1"/>
    <col min="1088" max="1088" width="11" style="1" customWidth="1"/>
    <col min="1089" max="1089" width="9.6640625" style="1" customWidth="1"/>
    <col min="1090" max="1090" width="10.5546875" style="1" customWidth="1"/>
    <col min="1091" max="1091" width="10.88671875" style="1" customWidth="1"/>
    <col min="1092" max="1094" width="9.6640625" style="1" customWidth="1"/>
    <col min="1095" max="1095" width="10.44140625" style="1" customWidth="1"/>
    <col min="1096" max="1096" width="14.6640625" style="1" customWidth="1"/>
    <col min="1097" max="1097" width="11" style="1" customWidth="1"/>
    <col min="1098" max="1281" width="9.109375" style="1"/>
    <col min="1282" max="1282" width="37.6640625" style="1" customWidth="1"/>
    <col min="1283" max="1283" width="10.88671875" style="1" customWidth="1"/>
    <col min="1284" max="1284" width="10.33203125" style="1" customWidth="1"/>
    <col min="1285" max="1290" width="9.6640625" style="1" customWidth="1"/>
    <col min="1291" max="1291" width="13.6640625" style="1" customWidth="1"/>
    <col min="1292" max="1341" width="12.6640625" style="1" customWidth="1"/>
    <col min="1342" max="1342" width="9.6640625" style="1" customWidth="1"/>
    <col min="1343" max="1343" width="11.109375" style="1" customWidth="1"/>
    <col min="1344" max="1344" width="11" style="1" customWidth="1"/>
    <col min="1345" max="1345" width="9.6640625" style="1" customWidth="1"/>
    <col min="1346" max="1346" width="10.5546875" style="1" customWidth="1"/>
    <col min="1347" max="1347" width="10.88671875" style="1" customWidth="1"/>
    <col min="1348" max="1350" width="9.6640625" style="1" customWidth="1"/>
    <col min="1351" max="1351" width="10.44140625" style="1" customWidth="1"/>
    <col min="1352" max="1352" width="14.6640625" style="1" customWidth="1"/>
    <col min="1353" max="1353" width="11" style="1" customWidth="1"/>
    <col min="1354" max="1537" width="9.109375" style="1"/>
    <col min="1538" max="1538" width="37.6640625" style="1" customWidth="1"/>
    <col min="1539" max="1539" width="10.88671875" style="1" customWidth="1"/>
    <col min="1540" max="1540" width="10.33203125" style="1" customWidth="1"/>
    <col min="1541" max="1546" width="9.6640625" style="1" customWidth="1"/>
    <col min="1547" max="1547" width="13.6640625" style="1" customWidth="1"/>
    <col min="1548" max="1597" width="12.6640625" style="1" customWidth="1"/>
    <col min="1598" max="1598" width="9.6640625" style="1" customWidth="1"/>
    <col min="1599" max="1599" width="11.109375" style="1" customWidth="1"/>
    <col min="1600" max="1600" width="11" style="1" customWidth="1"/>
    <col min="1601" max="1601" width="9.6640625" style="1" customWidth="1"/>
    <col min="1602" max="1602" width="10.5546875" style="1" customWidth="1"/>
    <col min="1603" max="1603" width="10.88671875" style="1" customWidth="1"/>
    <col min="1604" max="1606" width="9.6640625" style="1" customWidth="1"/>
    <col min="1607" max="1607" width="10.44140625" style="1" customWidth="1"/>
    <col min="1608" max="1608" width="14.6640625" style="1" customWidth="1"/>
    <col min="1609" max="1609" width="11" style="1" customWidth="1"/>
    <col min="1610" max="1793" width="9.109375" style="1"/>
    <col min="1794" max="1794" width="37.6640625" style="1" customWidth="1"/>
    <col min="1795" max="1795" width="10.88671875" style="1" customWidth="1"/>
    <col min="1796" max="1796" width="10.33203125" style="1" customWidth="1"/>
    <col min="1797" max="1802" width="9.6640625" style="1" customWidth="1"/>
    <col min="1803" max="1803" width="13.6640625" style="1" customWidth="1"/>
    <col min="1804" max="1853" width="12.6640625" style="1" customWidth="1"/>
    <col min="1854" max="1854" width="9.6640625" style="1" customWidth="1"/>
    <col min="1855" max="1855" width="11.109375" style="1" customWidth="1"/>
    <col min="1856" max="1856" width="11" style="1" customWidth="1"/>
    <col min="1857" max="1857" width="9.6640625" style="1" customWidth="1"/>
    <col min="1858" max="1858" width="10.5546875" style="1" customWidth="1"/>
    <col min="1859" max="1859" width="10.88671875" style="1" customWidth="1"/>
    <col min="1860" max="1862" width="9.6640625" style="1" customWidth="1"/>
    <col min="1863" max="1863" width="10.44140625" style="1" customWidth="1"/>
    <col min="1864" max="1864" width="14.6640625" style="1" customWidth="1"/>
    <col min="1865" max="1865" width="11" style="1" customWidth="1"/>
    <col min="1866" max="2049" width="9.109375" style="1"/>
    <col min="2050" max="2050" width="37.6640625" style="1" customWidth="1"/>
    <col min="2051" max="2051" width="10.88671875" style="1" customWidth="1"/>
    <col min="2052" max="2052" width="10.33203125" style="1" customWidth="1"/>
    <col min="2053" max="2058" width="9.6640625" style="1" customWidth="1"/>
    <col min="2059" max="2059" width="13.6640625" style="1" customWidth="1"/>
    <col min="2060" max="2109" width="12.6640625" style="1" customWidth="1"/>
    <col min="2110" max="2110" width="9.6640625" style="1" customWidth="1"/>
    <col min="2111" max="2111" width="11.109375" style="1" customWidth="1"/>
    <col min="2112" max="2112" width="11" style="1" customWidth="1"/>
    <col min="2113" max="2113" width="9.6640625" style="1" customWidth="1"/>
    <col min="2114" max="2114" width="10.5546875" style="1" customWidth="1"/>
    <col min="2115" max="2115" width="10.88671875" style="1" customWidth="1"/>
    <col min="2116" max="2118" width="9.6640625" style="1" customWidth="1"/>
    <col min="2119" max="2119" width="10.44140625" style="1" customWidth="1"/>
    <col min="2120" max="2120" width="14.6640625" style="1" customWidth="1"/>
    <col min="2121" max="2121" width="11" style="1" customWidth="1"/>
    <col min="2122" max="2305" width="9.109375" style="1"/>
    <col min="2306" max="2306" width="37.6640625" style="1" customWidth="1"/>
    <col min="2307" max="2307" width="10.88671875" style="1" customWidth="1"/>
    <col min="2308" max="2308" width="10.33203125" style="1" customWidth="1"/>
    <col min="2309" max="2314" width="9.6640625" style="1" customWidth="1"/>
    <col min="2315" max="2315" width="13.6640625" style="1" customWidth="1"/>
    <col min="2316" max="2365" width="12.6640625" style="1" customWidth="1"/>
    <col min="2366" max="2366" width="9.6640625" style="1" customWidth="1"/>
    <col min="2367" max="2367" width="11.109375" style="1" customWidth="1"/>
    <col min="2368" max="2368" width="11" style="1" customWidth="1"/>
    <col min="2369" max="2369" width="9.6640625" style="1" customWidth="1"/>
    <col min="2370" max="2370" width="10.5546875" style="1" customWidth="1"/>
    <col min="2371" max="2371" width="10.88671875" style="1" customWidth="1"/>
    <col min="2372" max="2374" width="9.6640625" style="1" customWidth="1"/>
    <col min="2375" max="2375" width="10.44140625" style="1" customWidth="1"/>
    <col min="2376" max="2376" width="14.6640625" style="1" customWidth="1"/>
    <col min="2377" max="2377" width="11" style="1" customWidth="1"/>
    <col min="2378" max="2561" width="9.109375" style="1"/>
    <col min="2562" max="2562" width="37.6640625" style="1" customWidth="1"/>
    <col min="2563" max="2563" width="10.88671875" style="1" customWidth="1"/>
    <col min="2564" max="2564" width="10.33203125" style="1" customWidth="1"/>
    <col min="2565" max="2570" width="9.6640625" style="1" customWidth="1"/>
    <col min="2571" max="2571" width="13.6640625" style="1" customWidth="1"/>
    <col min="2572" max="2621" width="12.6640625" style="1" customWidth="1"/>
    <col min="2622" max="2622" width="9.6640625" style="1" customWidth="1"/>
    <col min="2623" max="2623" width="11.109375" style="1" customWidth="1"/>
    <col min="2624" max="2624" width="11" style="1" customWidth="1"/>
    <col min="2625" max="2625" width="9.6640625" style="1" customWidth="1"/>
    <col min="2626" max="2626" width="10.5546875" style="1" customWidth="1"/>
    <col min="2627" max="2627" width="10.88671875" style="1" customWidth="1"/>
    <col min="2628" max="2630" width="9.6640625" style="1" customWidth="1"/>
    <col min="2631" max="2631" width="10.44140625" style="1" customWidth="1"/>
    <col min="2632" max="2632" width="14.6640625" style="1" customWidth="1"/>
    <col min="2633" max="2633" width="11" style="1" customWidth="1"/>
    <col min="2634" max="2817" width="9.109375" style="1"/>
    <col min="2818" max="2818" width="37.6640625" style="1" customWidth="1"/>
    <col min="2819" max="2819" width="10.88671875" style="1" customWidth="1"/>
    <col min="2820" max="2820" width="10.33203125" style="1" customWidth="1"/>
    <col min="2821" max="2826" width="9.6640625" style="1" customWidth="1"/>
    <col min="2827" max="2827" width="13.6640625" style="1" customWidth="1"/>
    <col min="2828" max="2877" width="12.6640625" style="1" customWidth="1"/>
    <col min="2878" max="2878" width="9.6640625" style="1" customWidth="1"/>
    <col min="2879" max="2879" width="11.109375" style="1" customWidth="1"/>
    <col min="2880" max="2880" width="11" style="1" customWidth="1"/>
    <col min="2881" max="2881" width="9.6640625" style="1" customWidth="1"/>
    <col min="2882" max="2882" width="10.5546875" style="1" customWidth="1"/>
    <col min="2883" max="2883" width="10.88671875" style="1" customWidth="1"/>
    <col min="2884" max="2886" width="9.6640625" style="1" customWidth="1"/>
    <col min="2887" max="2887" width="10.44140625" style="1" customWidth="1"/>
    <col min="2888" max="2888" width="14.6640625" style="1" customWidth="1"/>
    <col min="2889" max="2889" width="11" style="1" customWidth="1"/>
    <col min="2890" max="3073" width="9.109375" style="1"/>
    <col min="3074" max="3074" width="37.6640625" style="1" customWidth="1"/>
    <col min="3075" max="3075" width="10.88671875" style="1" customWidth="1"/>
    <col min="3076" max="3076" width="10.33203125" style="1" customWidth="1"/>
    <col min="3077" max="3082" width="9.6640625" style="1" customWidth="1"/>
    <col min="3083" max="3083" width="13.6640625" style="1" customWidth="1"/>
    <col min="3084" max="3133" width="12.6640625" style="1" customWidth="1"/>
    <col min="3134" max="3134" width="9.6640625" style="1" customWidth="1"/>
    <col min="3135" max="3135" width="11.109375" style="1" customWidth="1"/>
    <col min="3136" max="3136" width="11" style="1" customWidth="1"/>
    <col min="3137" max="3137" width="9.6640625" style="1" customWidth="1"/>
    <col min="3138" max="3138" width="10.5546875" style="1" customWidth="1"/>
    <col min="3139" max="3139" width="10.88671875" style="1" customWidth="1"/>
    <col min="3140" max="3142" width="9.6640625" style="1" customWidth="1"/>
    <col min="3143" max="3143" width="10.44140625" style="1" customWidth="1"/>
    <col min="3144" max="3144" width="14.6640625" style="1" customWidth="1"/>
    <col min="3145" max="3145" width="11" style="1" customWidth="1"/>
    <col min="3146" max="3329" width="9.109375" style="1"/>
    <col min="3330" max="3330" width="37.6640625" style="1" customWidth="1"/>
    <col min="3331" max="3331" width="10.88671875" style="1" customWidth="1"/>
    <col min="3332" max="3332" width="10.33203125" style="1" customWidth="1"/>
    <col min="3333" max="3338" width="9.6640625" style="1" customWidth="1"/>
    <col min="3339" max="3339" width="13.6640625" style="1" customWidth="1"/>
    <col min="3340" max="3389" width="12.6640625" style="1" customWidth="1"/>
    <col min="3390" max="3390" width="9.6640625" style="1" customWidth="1"/>
    <col min="3391" max="3391" width="11.109375" style="1" customWidth="1"/>
    <col min="3392" max="3392" width="11" style="1" customWidth="1"/>
    <col min="3393" max="3393" width="9.6640625" style="1" customWidth="1"/>
    <col min="3394" max="3394" width="10.5546875" style="1" customWidth="1"/>
    <col min="3395" max="3395" width="10.88671875" style="1" customWidth="1"/>
    <col min="3396" max="3398" width="9.6640625" style="1" customWidth="1"/>
    <col min="3399" max="3399" width="10.44140625" style="1" customWidth="1"/>
    <col min="3400" max="3400" width="14.6640625" style="1" customWidth="1"/>
    <col min="3401" max="3401" width="11" style="1" customWidth="1"/>
    <col min="3402" max="3585" width="9.109375" style="1"/>
    <col min="3586" max="3586" width="37.6640625" style="1" customWidth="1"/>
    <col min="3587" max="3587" width="10.88671875" style="1" customWidth="1"/>
    <col min="3588" max="3588" width="10.33203125" style="1" customWidth="1"/>
    <col min="3589" max="3594" width="9.6640625" style="1" customWidth="1"/>
    <col min="3595" max="3595" width="13.6640625" style="1" customWidth="1"/>
    <col min="3596" max="3645" width="12.6640625" style="1" customWidth="1"/>
    <col min="3646" max="3646" width="9.6640625" style="1" customWidth="1"/>
    <col min="3647" max="3647" width="11.109375" style="1" customWidth="1"/>
    <col min="3648" max="3648" width="11" style="1" customWidth="1"/>
    <col min="3649" max="3649" width="9.6640625" style="1" customWidth="1"/>
    <col min="3650" max="3650" width="10.5546875" style="1" customWidth="1"/>
    <col min="3651" max="3651" width="10.88671875" style="1" customWidth="1"/>
    <col min="3652" max="3654" width="9.6640625" style="1" customWidth="1"/>
    <col min="3655" max="3655" width="10.44140625" style="1" customWidth="1"/>
    <col min="3656" max="3656" width="14.6640625" style="1" customWidth="1"/>
    <col min="3657" max="3657" width="11" style="1" customWidth="1"/>
    <col min="3658" max="3841" width="9.109375" style="1"/>
    <col min="3842" max="3842" width="37.6640625" style="1" customWidth="1"/>
    <col min="3843" max="3843" width="10.88671875" style="1" customWidth="1"/>
    <col min="3844" max="3844" width="10.33203125" style="1" customWidth="1"/>
    <col min="3845" max="3850" width="9.6640625" style="1" customWidth="1"/>
    <col min="3851" max="3851" width="13.6640625" style="1" customWidth="1"/>
    <col min="3852" max="3901" width="12.6640625" style="1" customWidth="1"/>
    <col min="3902" max="3902" width="9.6640625" style="1" customWidth="1"/>
    <col min="3903" max="3903" width="11.109375" style="1" customWidth="1"/>
    <col min="3904" max="3904" width="11" style="1" customWidth="1"/>
    <col min="3905" max="3905" width="9.6640625" style="1" customWidth="1"/>
    <col min="3906" max="3906" width="10.5546875" style="1" customWidth="1"/>
    <col min="3907" max="3907" width="10.88671875" style="1" customWidth="1"/>
    <col min="3908" max="3910" width="9.6640625" style="1" customWidth="1"/>
    <col min="3911" max="3911" width="10.44140625" style="1" customWidth="1"/>
    <col min="3912" max="3912" width="14.6640625" style="1" customWidth="1"/>
    <col min="3913" max="3913" width="11" style="1" customWidth="1"/>
    <col min="3914" max="4097" width="9.109375" style="1"/>
    <col min="4098" max="4098" width="37.6640625" style="1" customWidth="1"/>
    <col min="4099" max="4099" width="10.88671875" style="1" customWidth="1"/>
    <col min="4100" max="4100" width="10.33203125" style="1" customWidth="1"/>
    <col min="4101" max="4106" width="9.6640625" style="1" customWidth="1"/>
    <col min="4107" max="4107" width="13.6640625" style="1" customWidth="1"/>
    <col min="4108" max="4157" width="12.6640625" style="1" customWidth="1"/>
    <col min="4158" max="4158" width="9.6640625" style="1" customWidth="1"/>
    <col min="4159" max="4159" width="11.109375" style="1" customWidth="1"/>
    <col min="4160" max="4160" width="11" style="1" customWidth="1"/>
    <col min="4161" max="4161" width="9.6640625" style="1" customWidth="1"/>
    <col min="4162" max="4162" width="10.5546875" style="1" customWidth="1"/>
    <col min="4163" max="4163" width="10.88671875" style="1" customWidth="1"/>
    <col min="4164" max="4166" width="9.6640625" style="1" customWidth="1"/>
    <col min="4167" max="4167" width="10.44140625" style="1" customWidth="1"/>
    <col min="4168" max="4168" width="14.6640625" style="1" customWidth="1"/>
    <col min="4169" max="4169" width="11" style="1" customWidth="1"/>
    <col min="4170" max="4353" width="9.109375" style="1"/>
    <col min="4354" max="4354" width="37.6640625" style="1" customWidth="1"/>
    <col min="4355" max="4355" width="10.88671875" style="1" customWidth="1"/>
    <col min="4356" max="4356" width="10.33203125" style="1" customWidth="1"/>
    <col min="4357" max="4362" width="9.6640625" style="1" customWidth="1"/>
    <col min="4363" max="4363" width="13.6640625" style="1" customWidth="1"/>
    <col min="4364" max="4413" width="12.6640625" style="1" customWidth="1"/>
    <col min="4414" max="4414" width="9.6640625" style="1" customWidth="1"/>
    <col min="4415" max="4415" width="11.109375" style="1" customWidth="1"/>
    <col min="4416" max="4416" width="11" style="1" customWidth="1"/>
    <col min="4417" max="4417" width="9.6640625" style="1" customWidth="1"/>
    <col min="4418" max="4418" width="10.5546875" style="1" customWidth="1"/>
    <col min="4419" max="4419" width="10.88671875" style="1" customWidth="1"/>
    <col min="4420" max="4422" width="9.6640625" style="1" customWidth="1"/>
    <col min="4423" max="4423" width="10.44140625" style="1" customWidth="1"/>
    <col min="4424" max="4424" width="14.6640625" style="1" customWidth="1"/>
    <col min="4425" max="4425" width="11" style="1" customWidth="1"/>
    <col min="4426" max="4609" width="9.109375" style="1"/>
    <col min="4610" max="4610" width="37.6640625" style="1" customWidth="1"/>
    <col min="4611" max="4611" width="10.88671875" style="1" customWidth="1"/>
    <col min="4612" max="4612" width="10.33203125" style="1" customWidth="1"/>
    <col min="4613" max="4618" width="9.6640625" style="1" customWidth="1"/>
    <col min="4619" max="4619" width="13.6640625" style="1" customWidth="1"/>
    <col min="4620" max="4669" width="12.6640625" style="1" customWidth="1"/>
    <col min="4670" max="4670" width="9.6640625" style="1" customWidth="1"/>
    <col min="4671" max="4671" width="11.109375" style="1" customWidth="1"/>
    <col min="4672" max="4672" width="11" style="1" customWidth="1"/>
    <col min="4673" max="4673" width="9.6640625" style="1" customWidth="1"/>
    <col min="4674" max="4674" width="10.5546875" style="1" customWidth="1"/>
    <col min="4675" max="4675" width="10.88671875" style="1" customWidth="1"/>
    <col min="4676" max="4678" width="9.6640625" style="1" customWidth="1"/>
    <col min="4679" max="4679" width="10.44140625" style="1" customWidth="1"/>
    <col min="4680" max="4680" width="14.6640625" style="1" customWidth="1"/>
    <col min="4681" max="4681" width="11" style="1" customWidth="1"/>
    <col min="4682" max="4865" width="9.109375" style="1"/>
    <col min="4866" max="4866" width="37.6640625" style="1" customWidth="1"/>
    <col min="4867" max="4867" width="10.88671875" style="1" customWidth="1"/>
    <col min="4868" max="4868" width="10.33203125" style="1" customWidth="1"/>
    <col min="4869" max="4874" width="9.6640625" style="1" customWidth="1"/>
    <col min="4875" max="4875" width="13.6640625" style="1" customWidth="1"/>
    <col min="4876" max="4925" width="12.6640625" style="1" customWidth="1"/>
    <col min="4926" max="4926" width="9.6640625" style="1" customWidth="1"/>
    <col min="4927" max="4927" width="11.109375" style="1" customWidth="1"/>
    <col min="4928" max="4928" width="11" style="1" customWidth="1"/>
    <col min="4929" max="4929" width="9.6640625" style="1" customWidth="1"/>
    <col min="4930" max="4930" width="10.5546875" style="1" customWidth="1"/>
    <col min="4931" max="4931" width="10.88671875" style="1" customWidth="1"/>
    <col min="4932" max="4934" width="9.6640625" style="1" customWidth="1"/>
    <col min="4935" max="4935" width="10.44140625" style="1" customWidth="1"/>
    <col min="4936" max="4936" width="14.6640625" style="1" customWidth="1"/>
    <col min="4937" max="4937" width="11" style="1" customWidth="1"/>
    <col min="4938" max="5121" width="9.109375" style="1"/>
    <col min="5122" max="5122" width="37.6640625" style="1" customWidth="1"/>
    <col min="5123" max="5123" width="10.88671875" style="1" customWidth="1"/>
    <col min="5124" max="5124" width="10.33203125" style="1" customWidth="1"/>
    <col min="5125" max="5130" width="9.6640625" style="1" customWidth="1"/>
    <col min="5131" max="5131" width="13.6640625" style="1" customWidth="1"/>
    <col min="5132" max="5181" width="12.6640625" style="1" customWidth="1"/>
    <col min="5182" max="5182" width="9.6640625" style="1" customWidth="1"/>
    <col min="5183" max="5183" width="11.109375" style="1" customWidth="1"/>
    <col min="5184" max="5184" width="11" style="1" customWidth="1"/>
    <col min="5185" max="5185" width="9.6640625" style="1" customWidth="1"/>
    <col min="5186" max="5186" width="10.5546875" style="1" customWidth="1"/>
    <col min="5187" max="5187" width="10.88671875" style="1" customWidth="1"/>
    <col min="5188" max="5190" width="9.6640625" style="1" customWidth="1"/>
    <col min="5191" max="5191" width="10.44140625" style="1" customWidth="1"/>
    <col min="5192" max="5192" width="14.6640625" style="1" customWidth="1"/>
    <col min="5193" max="5193" width="11" style="1" customWidth="1"/>
    <col min="5194" max="5377" width="9.109375" style="1"/>
    <col min="5378" max="5378" width="37.6640625" style="1" customWidth="1"/>
    <col min="5379" max="5379" width="10.88671875" style="1" customWidth="1"/>
    <col min="5380" max="5380" width="10.33203125" style="1" customWidth="1"/>
    <col min="5381" max="5386" width="9.6640625" style="1" customWidth="1"/>
    <col min="5387" max="5387" width="13.6640625" style="1" customWidth="1"/>
    <col min="5388" max="5437" width="12.6640625" style="1" customWidth="1"/>
    <col min="5438" max="5438" width="9.6640625" style="1" customWidth="1"/>
    <col min="5439" max="5439" width="11.109375" style="1" customWidth="1"/>
    <col min="5440" max="5440" width="11" style="1" customWidth="1"/>
    <col min="5441" max="5441" width="9.6640625" style="1" customWidth="1"/>
    <col min="5442" max="5442" width="10.5546875" style="1" customWidth="1"/>
    <col min="5443" max="5443" width="10.88671875" style="1" customWidth="1"/>
    <col min="5444" max="5446" width="9.6640625" style="1" customWidth="1"/>
    <col min="5447" max="5447" width="10.44140625" style="1" customWidth="1"/>
    <col min="5448" max="5448" width="14.6640625" style="1" customWidth="1"/>
    <col min="5449" max="5449" width="11" style="1" customWidth="1"/>
    <col min="5450" max="5633" width="9.109375" style="1"/>
    <col min="5634" max="5634" width="37.6640625" style="1" customWidth="1"/>
    <col min="5635" max="5635" width="10.88671875" style="1" customWidth="1"/>
    <col min="5636" max="5636" width="10.33203125" style="1" customWidth="1"/>
    <col min="5637" max="5642" width="9.6640625" style="1" customWidth="1"/>
    <col min="5643" max="5643" width="13.6640625" style="1" customWidth="1"/>
    <col min="5644" max="5693" width="12.6640625" style="1" customWidth="1"/>
    <col min="5694" max="5694" width="9.6640625" style="1" customWidth="1"/>
    <col min="5695" max="5695" width="11.109375" style="1" customWidth="1"/>
    <col min="5696" max="5696" width="11" style="1" customWidth="1"/>
    <col min="5697" max="5697" width="9.6640625" style="1" customWidth="1"/>
    <col min="5698" max="5698" width="10.5546875" style="1" customWidth="1"/>
    <col min="5699" max="5699" width="10.88671875" style="1" customWidth="1"/>
    <col min="5700" max="5702" width="9.6640625" style="1" customWidth="1"/>
    <col min="5703" max="5703" width="10.44140625" style="1" customWidth="1"/>
    <col min="5704" max="5704" width="14.6640625" style="1" customWidth="1"/>
    <col min="5705" max="5705" width="11" style="1" customWidth="1"/>
    <col min="5706" max="5889" width="9.109375" style="1"/>
    <col min="5890" max="5890" width="37.6640625" style="1" customWidth="1"/>
    <col min="5891" max="5891" width="10.88671875" style="1" customWidth="1"/>
    <col min="5892" max="5892" width="10.33203125" style="1" customWidth="1"/>
    <col min="5893" max="5898" width="9.6640625" style="1" customWidth="1"/>
    <col min="5899" max="5899" width="13.6640625" style="1" customWidth="1"/>
    <col min="5900" max="5949" width="12.6640625" style="1" customWidth="1"/>
    <col min="5950" max="5950" width="9.6640625" style="1" customWidth="1"/>
    <col min="5951" max="5951" width="11.109375" style="1" customWidth="1"/>
    <col min="5952" max="5952" width="11" style="1" customWidth="1"/>
    <col min="5953" max="5953" width="9.6640625" style="1" customWidth="1"/>
    <col min="5954" max="5954" width="10.5546875" style="1" customWidth="1"/>
    <col min="5955" max="5955" width="10.88671875" style="1" customWidth="1"/>
    <col min="5956" max="5958" width="9.6640625" style="1" customWidth="1"/>
    <col min="5959" max="5959" width="10.44140625" style="1" customWidth="1"/>
    <col min="5960" max="5960" width="14.6640625" style="1" customWidth="1"/>
    <col min="5961" max="5961" width="11" style="1" customWidth="1"/>
    <col min="5962" max="6145" width="9.109375" style="1"/>
    <col min="6146" max="6146" width="37.6640625" style="1" customWidth="1"/>
    <col min="6147" max="6147" width="10.88671875" style="1" customWidth="1"/>
    <col min="6148" max="6148" width="10.33203125" style="1" customWidth="1"/>
    <col min="6149" max="6154" width="9.6640625" style="1" customWidth="1"/>
    <col min="6155" max="6155" width="13.6640625" style="1" customWidth="1"/>
    <col min="6156" max="6205" width="12.6640625" style="1" customWidth="1"/>
    <col min="6206" max="6206" width="9.6640625" style="1" customWidth="1"/>
    <col min="6207" max="6207" width="11.109375" style="1" customWidth="1"/>
    <col min="6208" max="6208" width="11" style="1" customWidth="1"/>
    <col min="6209" max="6209" width="9.6640625" style="1" customWidth="1"/>
    <col min="6210" max="6210" width="10.5546875" style="1" customWidth="1"/>
    <col min="6211" max="6211" width="10.88671875" style="1" customWidth="1"/>
    <col min="6212" max="6214" width="9.6640625" style="1" customWidth="1"/>
    <col min="6215" max="6215" width="10.44140625" style="1" customWidth="1"/>
    <col min="6216" max="6216" width="14.6640625" style="1" customWidth="1"/>
    <col min="6217" max="6217" width="11" style="1" customWidth="1"/>
    <col min="6218" max="6401" width="9.109375" style="1"/>
    <col min="6402" max="6402" width="37.6640625" style="1" customWidth="1"/>
    <col min="6403" max="6403" width="10.88671875" style="1" customWidth="1"/>
    <col min="6404" max="6404" width="10.33203125" style="1" customWidth="1"/>
    <col min="6405" max="6410" width="9.6640625" style="1" customWidth="1"/>
    <col min="6411" max="6411" width="13.6640625" style="1" customWidth="1"/>
    <col min="6412" max="6461" width="12.6640625" style="1" customWidth="1"/>
    <col min="6462" max="6462" width="9.6640625" style="1" customWidth="1"/>
    <col min="6463" max="6463" width="11.109375" style="1" customWidth="1"/>
    <col min="6464" max="6464" width="11" style="1" customWidth="1"/>
    <col min="6465" max="6465" width="9.6640625" style="1" customWidth="1"/>
    <col min="6466" max="6466" width="10.5546875" style="1" customWidth="1"/>
    <col min="6467" max="6467" width="10.88671875" style="1" customWidth="1"/>
    <col min="6468" max="6470" width="9.6640625" style="1" customWidth="1"/>
    <col min="6471" max="6471" width="10.44140625" style="1" customWidth="1"/>
    <col min="6472" max="6472" width="14.6640625" style="1" customWidth="1"/>
    <col min="6473" max="6473" width="11" style="1" customWidth="1"/>
    <col min="6474" max="6657" width="9.109375" style="1"/>
    <col min="6658" max="6658" width="37.6640625" style="1" customWidth="1"/>
    <col min="6659" max="6659" width="10.88671875" style="1" customWidth="1"/>
    <col min="6660" max="6660" width="10.33203125" style="1" customWidth="1"/>
    <col min="6661" max="6666" width="9.6640625" style="1" customWidth="1"/>
    <col min="6667" max="6667" width="13.6640625" style="1" customWidth="1"/>
    <col min="6668" max="6717" width="12.6640625" style="1" customWidth="1"/>
    <col min="6718" max="6718" width="9.6640625" style="1" customWidth="1"/>
    <col min="6719" max="6719" width="11.109375" style="1" customWidth="1"/>
    <col min="6720" max="6720" width="11" style="1" customWidth="1"/>
    <col min="6721" max="6721" width="9.6640625" style="1" customWidth="1"/>
    <col min="6722" max="6722" width="10.5546875" style="1" customWidth="1"/>
    <col min="6723" max="6723" width="10.88671875" style="1" customWidth="1"/>
    <col min="6724" max="6726" width="9.6640625" style="1" customWidth="1"/>
    <col min="6727" max="6727" width="10.44140625" style="1" customWidth="1"/>
    <col min="6728" max="6728" width="14.6640625" style="1" customWidth="1"/>
    <col min="6729" max="6729" width="11" style="1" customWidth="1"/>
    <col min="6730" max="6913" width="9.109375" style="1"/>
    <col min="6914" max="6914" width="37.6640625" style="1" customWidth="1"/>
    <col min="6915" max="6915" width="10.88671875" style="1" customWidth="1"/>
    <col min="6916" max="6916" width="10.33203125" style="1" customWidth="1"/>
    <col min="6917" max="6922" width="9.6640625" style="1" customWidth="1"/>
    <col min="6923" max="6923" width="13.6640625" style="1" customWidth="1"/>
    <col min="6924" max="6973" width="12.6640625" style="1" customWidth="1"/>
    <col min="6974" max="6974" width="9.6640625" style="1" customWidth="1"/>
    <col min="6975" max="6975" width="11.109375" style="1" customWidth="1"/>
    <col min="6976" max="6976" width="11" style="1" customWidth="1"/>
    <col min="6977" max="6977" width="9.6640625" style="1" customWidth="1"/>
    <col min="6978" max="6978" width="10.5546875" style="1" customWidth="1"/>
    <col min="6979" max="6979" width="10.88671875" style="1" customWidth="1"/>
    <col min="6980" max="6982" width="9.6640625" style="1" customWidth="1"/>
    <col min="6983" max="6983" width="10.44140625" style="1" customWidth="1"/>
    <col min="6984" max="6984" width="14.6640625" style="1" customWidth="1"/>
    <col min="6985" max="6985" width="11" style="1" customWidth="1"/>
    <col min="6986" max="7169" width="9.109375" style="1"/>
    <col min="7170" max="7170" width="37.6640625" style="1" customWidth="1"/>
    <col min="7171" max="7171" width="10.88671875" style="1" customWidth="1"/>
    <col min="7172" max="7172" width="10.33203125" style="1" customWidth="1"/>
    <col min="7173" max="7178" width="9.6640625" style="1" customWidth="1"/>
    <col min="7179" max="7179" width="13.6640625" style="1" customWidth="1"/>
    <col min="7180" max="7229" width="12.6640625" style="1" customWidth="1"/>
    <col min="7230" max="7230" width="9.6640625" style="1" customWidth="1"/>
    <col min="7231" max="7231" width="11.109375" style="1" customWidth="1"/>
    <col min="7232" max="7232" width="11" style="1" customWidth="1"/>
    <col min="7233" max="7233" width="9.6640625" style="1" customWidth="1"/>
    <col min="7234" max="7234" width="10.5546875" style="1" customWidth="1"/>
    <col min="7235" max="7235" width="10.88671875" style="1" customWidth="1"/>
    <col min="7236" max="7238" width="9.6640625" style="1" customWidth="1"/>
    <col min="7239" max="7239" width="10.44140625" style="1" customWidth="1"/>
    <col min="7240" max="7240" width="14.6640625" style="1" customWidth="1"/>
    <col min="7241" max="7241" width="11" style="1" customWidth="1"/>
    <col min="7242" max="7425" width="9.109375" style="1"/>
    <col min="7426" max="7426" width="37.6640625" style="1" customWidth="1"/>
    <col min="7427" max="7427" width="10.88671875" style="1" customWidth="1"/>
    <col min="7428" max="7428" width="10.33203125" style="1" customWidth="1"/>
    <col min="7429" max="7434" width="9.6640625" style="1" customWidth="1"/>
    <col min="7435" max="7435" width="13.6640625" style="1" customWidth="1"/>
    <col min="7436" max="7485" width="12.6640625" style="1" customWidth="1"/>
    <col min="7486" max="7486" width="9.6640625" style="1" customWidth="1"/>
    <col min="7487" max="7487" width="11.109375" style="1" customWidth="1"/>
    <col min="7488" max="7488" width="11" style="1" customWidth="1"/>
    <col min="7489" max="7489" width="9.6640625" style="1" customWidth="1"/>
    <col min="7490" max="7490" width="10.5546875" style="1" customWidth="1"/>
    <col min="7491" max="7491" width="10.88671875" style="1" customWidth="1"/>
    <col min="7492" max="7494" width="9.6640625" style="1" customWidth="1"/>
    <col min="7495" max="7495" width="10.44140625" style="1" customWidth="1"/>
    <col min="7496" max="7496" width="14.6640625" style="1" customWidth="1"/>
    <col min="7497" max="7497" width="11" style="1" customWidth="1"/>
    <col min="7498" max="7681" width="9.109375" style="1"/>
    <col min="7682" max="7682" width="37.6640625" style="1" customWidth="1"/>
    <col min="7683" max="7683" width="10.88671875" style="1" customWidth="1"/>
    <col min="7684" max="7684" width="10.33203125" style="1" customWidth="1"/>
    <col min="7685" max="7690" width="9.6640625" style="1" customWidth="1"/>
    <col min="7691" max="7691" width="13.6640625" style="1" customWidth="1"/>
    <col min="7692" max="7741" width="12.6640625" style="1" customWidth="1"/>
    <col min="7742" max="7742" width="9.6640625" style="1" customWidth="1"/>
    <col min="7743" max="7743" width="11.109375" style="1" customWidth="1"/>
    <col min="7744" max="7744" width="11" style="1" customWidth="1"/>
    <col min="7745" max="7745" width="9.6640625" style="1" customWidth="1"/>
    <col min="7746" max="7746" width="10.5546875" style="1" customWidth="1"/>
    <col min="7747" max="7747" width="10.88671875" style="1" customWidth="1"/>
    <col min="7748" max="7750" width="9.6640625" style="1" customWidth="1"/>
    <col min="7751" max="7751" width="10.44140625" style="1" customWidth="1"/>
    <col min="7752" max="7752" width="14.6640625" style="1" customWidth="1"/>
    <col min="7753" max="7753" width="11" style="1" customWidth="1"/>
    <col min="7754" max="7937" width="9.109375" style="1"/>
    <col min="7938" max="7938" width="37.6640625" style="1" customWidth="1"/>
    <col min="7939" max="7939" width="10.88671875" style="1" customWidth="1"/>
    <col min="7940" max="7940" width="10.33203125" style="1" customWidth="1"/>
    <col min="7941" max="7946" width="9.6640625" style="1" customWidth="1"/>
    <col min="7947" max="7947" width="13.6640625" style="1" customWidth="1"/>
    <col min="7948" max="7997" width="12.6640625" style="1" customWidth="1"/>
    <col min="7998" max="7998" width="9.6640625" style="1" customWidth="1"/>
    <col min="7999" max="7999" width="11.109375" style="1" customWidth="1"/>
    <col min="8000" max="8000" width="11" style="1" customWidth="1"/>
    <col min="8001" max="8001" width="9.6640625" style="1" customWidth="1"/>
    <col min="8002" max="8002" width="10.5546875" style="1" customWidth="1"/>
    <col min="8003" max="8003" width="10.88671875" style="1" customWidth="1"/>
    <col min="8004" max="8006" width="9.6640625" style="1" customWidth="1"/>
    <col min="8007" max="8007" width="10.44140625" style="1" customWidth="1"/>
    <col min="8008" max="8008" width="14.6640625" style="1" customWidth="1"/>
    <col min="8009" max="8009" width="11" style="1" customWidth="1"/>
    <col min="8010" max="8193" width="9.109375" style="1"/>
    <col min="8194" max="8194" width="37.6640625" style="1" customWidth="1"/>
    <col min="8195" max="8195" width="10.88671875" style="1" customWidth="1"/>
    <col min="8196" max="8196" width="10.33203125" style="1" customWidth="1"/>
    <col min="8197" max="8202" width="9.6640625" style="1" customWidth="1"/>
    <col min="8203" max="8203" width="13.6640625" style="1" customWidth="1"/>
    <col min="8204" max="8253" width="12.6640625" style="1" customWidth="1"/>
    <col min="8254" max="8254" width="9.6640625" style="1" customWidth="1"/>
    <col min="8255" max="8255" width="11.109375" style="1" customWidth="1"/>
    <col min="8256" max="8256" width="11" style="1" customWidth="1"/>
    <col min="8257" max="8257" width="9.6640625" style="1" customWidth="1"/>
    <col min="8258" max="8258" width="10.5546875" style="1" customWidth="1"/>
    <col min="8259" max="8259" width="10.88671875" style="1" customWidth="1"/>
    <col min="8260" max="8262" width="9.6640625" style="1" customWidth="1"/>
    <col min="8263" max="8263" width="10.44140625" style="1" customWidth="1"/>
    <col min="8264" max="8264" width="14.6640625" style="1" customWidth="1"/>
    <col min="8265" max="8265" width="11" style="1" customWidth="1"/>
    <col min="8266" max="8449" width="9.109375" style="1"/>
    <col min="8450" max="8450" width="37.6640625" style="1" customWidth="1"/>
    <col min="8451" max="8451" width="10.88671875" style="1" customWidth="1"/>
    <col min="8452" max="8452" width="10.33203125" style="1" customWidth="1"/>
    <col min="8453" max="8458" width="9.6640625" style="1" customWidth="1"/>
    <col min="8459" max="8459" width="13.6640625" style="1" customWidth="1"/>
    <col min="8460" max="8509" width="12.6640625" style="1" customWidth="1"/>
    <col min="8510" max="8510" width="9.6640625" style="1" customWidth="1"/>
    <col min="8511" max="8511" width="11.109375" style="1" customWidth="1"/>
    <col min="8512" max="8512" width="11" style="1" customWidth="1"/>
    <col min="8513" max="8513" width="9.6640625" style="1" customWidth="1"/>
    <col min="8514" max="8514" width="10.5546875" style="1" customWidth="1"/>
    <col min="8515" max="8515" width="10.88671875" style="1" customWidth="1"/>
    <col min="8516" max="8518" width="9.6640625" style="1" customWidth="1"/>
    <col min="8519" max="8519" width="10.44140625" style="1" customWidth="1"/>
    <col min="8520" max="8520" width="14.6640625" style="1" customWidth="1"/>
    <col min="8521" max="8521" width="11" style="1" customWidth="1"/>
    <col min="8522" max="8705" width="9.109375" style="1"/>
    <col min="8706" max="8706" width="37.6640625" style="1" customWidth="1"/>
    <col min="8707" max="8707" width="10.88671875" style="1" customWidth="1"/>
    <col min="8708" max="8708" width="10.33203125" style="1" customWidth="1"/>
    <col min="8709" max="8714" width="9.6640625" style="1" customWidth="1"/>
    <col min="8715" max="8715" width="13.6640625" style="1" customWidth="1"/>
    <col min="8716" max="8765" width="12.6640625" style="1" customWidth="1"/>
    <col min="8766" max="8766" width="9.6640625" style="1" customWidth="1"/>
    <col min="8767" max="8767" width="11.109375" style="1" customWidth="1"/>
    <col min="8768" max="8768" width="11" style="1" customWidth="1"/>
    <col min="8769" max="8769" width="9.6640625" style="1" customWidth="1"/>
    <col min="8770" max="8770" width="10.5546875" style="1" customWidth="1"/>
    <col min="8771" max="8771" width="10.88671875" style="1" customWidth="1"/>
    <col min="8772" max="8774" width="9.6640625" style="1" customWidth="1"/>
    <col min="8775" max="8775" width="10.44140625" style="1" customWidth="1"/>
    <col min="8776" max="8776" width="14.6640625" style="1" customWidth="1"/>
    <col min="8777" max="8777" width="11" style="1" customWidth="1"/>
    <col min="8778" max="8961" width="9.109375" style="1"/>
    <col min="8962" max="8962" width="37.6640625" style="1" customWidth="1"/>
    <col min="8963" max="8963" width="10.88671875" style="1" customWidth="1"/>
    <col min="8964" max="8964" width="10.33203125" style="1" customWidth="1"/>
    <col min="8965" max="8970" width="9.6640625" style="1" customWidth="1"/>
    <col min="8971" max="8971" width="13.6640625" style="1" customWidth="1"/>
    <col min="8972" max="9021" width="12.6640625" style="1" customWidth="1"/>
    <col min="9022" max="9022" width="9.6640625" style="1" customWidth="1"/>
    <col min="9023" max="9023" width="11.109375" style="1" customWidth="1"/>
    <col min="9024" max="9024" width="11" style="1" customWidth="1"/>
    <col min="9025" max="9025" width="9.6640625" style="1" customWidth="1"/>
    <col min="9026" max="9026" width="10.5546875" style="1" customWidth="1"/>
    <col min="9027" max="9027" width="10.88671875" style="1" customWidth="1"/>
    <col min="9028" max="9030" width="9.6640625" style="1" customWidth="1"/>
    <col min="9031" max="9031" width="10.44140625" style="1" customWidth="1"/>
    <col min="9032" max="9032" width="14.6640625" style="1" customWidth="1"/>
    <col min="9033" max="9033" width="11" style="1" customWidth="1"/>
    <col min="9034" max="9217" width="9.109375" style="1"/>
    <col min="9218" max="9218" width="37.6640625" style="1" customWidth="1"/>
    <col min="9219" max="9219" width="10.88671875" style="1" customWidth="1"/>
    <col min="9220" max="9220" width="10.33203125" style="1" customWidth="1"/>
    <col min="9221" max="9226" width="9.6640625" style="1" customWidth="1"/>
    <col min="9227" max="9227" width="13.6640625" style="1" customWidth="1"/>
    <col min="9228" max="9277" width="12.6640625" style="1" customWidth="1"/>
    <col min="9278" max="9278" width="9.6640625" style="1" customWidth="1"/>
    <col min="9279" max="9279" width="11.109375" style="1" customWidth="1"/>
    <col min="9280" max="9280" width="11" style="1" customWidth="1"/>
    <col min="9281" max="9281" width="9.6640625" style="1" customWidth="1"/>
    <col min="9282" max="9282" width="10.5546875" style="1" customWidth="1"/>
    <col min="9283" max="9283" width="10.88671875" style="1" customWidth="1"/>
    <col min="9284" max="9286" width="9.6640625" style="1" customWidth="1"/>
    <col min="9287" max="9287" width="10.44140625" style="1" customWidth="1"/>
    <col min="9288" max="9288" width="14.6640625" style="1" customWidth="1"/>
    <col min="9289" max="9289" width="11" style="1" customWidth="1"/>
    <col min="9290" max="9473" width="9.109375" style="1"/>
    <col min="9474" max="9474" width="37.6640625" style="1" customWidth="1"/>
    <col min="9475" max="9475" width="10.88671875" style="1" customWidth="1"/>
    <col min="9476" max="9476" width="10.33203125" style="1" customWidth="1"/>
    <col min="9477" max="9482" width="9.6640625" style="1" customWidth="1"/>
    <col min="9483" max="9483" width="13.6640625" style="1" customWidth="1"/>
    <col min="9484" max="9533" width="12.6640625" style="1" customWidth="1"/>
    <col min="9534" max="9534" width="9.6640625" style="1" customWidth="1"/>
    <col min="9535" max="9535" width="11.109375" style="1" customWidth="1"/>
    <col min="9536" max="9536" width="11" style="1" customWidth="1"/>
    <col min="9537" max="9537" width="9.6640625" style="1" customWidth="1"/>
    <col min="9538" max="9538" width="10.5546875" style="1" customWidth="1"/>
    <col min="9539" max="9539" width="10.88671875" style="1" customWidth="1"/>
    <col min="9540" max="9542" width="9.6640625" style="1" customWidth="1"/>
    <col min="9543" max="9543" width="10.44140625" style="1" customWidth="1"/>
    <col min="9544" max="9544" width="14.6640625" style="1" customWidth="1"/>
    <col min="9545" max="9545" width="11" style="1" customWidth="1"/>
    <col min="9546" max="9729" width="9.109375" style="1"/>
    <col min="9730" max="9730" width="37.6640625" style="1" customWidth="1"/>
    <col min="9731" max="9731" width="10.88671875" style="1" customWidth="1"/>
    <col min="9732" max="9732" width="10.33203125" style="1" customWidth="1"/>
    <col min="9733" max="9738" width="9.6640625" style="1" customWidth="1"/>
    <col min="9739" max="9739" width="13.6640625" style="1" customWidth="1"/>
    <col min="9740" max="9789" width="12.6640625" style="1" customWidth="1"/>
    <col min="9790" max="9790" width="9.6640625" style="1" customWidth="1"/>
    <col min="9791" max="9791" width="11.109375" style="1" customWidth="1"/>
    <col min="9792" max="9792" width="11" style="1" customWidth="1"/>
    <col min="9793" max="9793" width="9.6640625" style="1" customWidth="1"/>
    <col min="9794" max="9794" width="10.5546875" style="1" customWidth="1"/>
    <col min="9795" max="9795" width="10.88671875" style="1" customWidth="1"/>
    <col min="9796" max="9798" width="9.6640625" style="1" customWidth="1"/>
    <col min="9799" max="9799" width="10.44140625" style="1" customWidth="1"/>
    <col min="9800" max="9800" width="14.6640625" style="1" customWidth="1"/>
    <col min="9801" max="9801" width="11" style="1" customWidth="1"/>
    <col min="9802" max="9985" width="9.109375" style="1"/>
    <col min="9986" max="9986" width="37.6640625" style="1" customWidth="1"/>
    <col min="9987" max="9987" width="10.88671875" style="1" customWidth="1"/>
    <col min="9988" max="9988" width="10.33203125" style="1" customWidth="1"/>
    <col min="9989" max="9994" width="9.6640625" style="1" customWidth="1"/>
    <col min="9995" max="9995" width="13.6640625" style="1" customWidth="1"/>
    <col min="9996" max="10045" width="12.6640625" style="1" customWidth="1"/>
    <col min="10046" max="10046" width="9.6640625" style="1" customWidth="1"/>
    <col min="10047" max="10047" width="11.109375" style="1" customWidth="1"/>
    <col min="10048" max="10048" width="11" style="1" customWidth="1"/>
    <col min="10049" max="10049" width="9.6640625" style="1" customWidth="1"/>
    <col min="10050" max="10050" width="10.5546875" style="1" customWidth="1"/>
    <col min="10051" max="10051" width="10.88671875" style="1" customWidth="1"/>
    <col min="10052" max="10054" width="9.6640625" style="1" customWidth="1"/>
    <col min="10055" max="10055" width="10.44140625" style="1" customWidth="1"/>
    <col min="10056" max="10056" width="14.6640625" style="1" customWidth="1"/>
    <col min="10057" max="10057" width="11" style="1" customWidth="1"/>
    <col min="10058" max="10241" width="9.109375" style="1"/>
    <col min="10242" max="10242" width="37.6640625" style="1" customWidth="1"/>
    <col min="10243" max="10243" width="10.88671875" style="1" customWidth="1"/>
    <col min="10244" max="10244" width="10.33203125" style="1" customWidth="1"/>
    <col min="10245" max="10250" width="9.6640625" style="1" customWidth="1"/>
    <col min="10251" max="10251" width="13.6640625" style="1" customWidth="1"/>
    <col min="10252" max="10301" width="12.6640625" style="1" customWidth="1"/>
    <col min="10302" max="10302" width="9.6640625" style="1" customWidth="1"/>
    <col min="10303" max="10303" width="11.109375" style="1" customWidth="1"/>
    <col min="10304" max="10304" width="11" style="1" customWidth="1"/>
    <col min="10305" max="10305" width="9.6640625" style="1" customWidth="1"/>
    <col min="10306" max="10306" width="10.5546875" style="1" customWidth="1"/>
    <col min="10307" max="10307" width="10.88671875" style="1" customWidth="1"/>
    <col min="10308" max="10310" width="9.6640625" style="1" customWidth="1"/>
    <col min="10311" max="10311" width="10.44140625" style="1" customWidth="1"/>
    <col min="10312" max="10312" width="14.6640625" style="1" customWidth="1"/>
    <col min="10313" max="10313" width="11" style="1" customWidth="1"/>
    <col min="10314" max="10497" width="9.109375" style="1"/>
    <col min="10498" max="10498" width="37.6640625" style="1" customWidth="1"/>
    <col min="10499" max="10499" width="10.88671875" style="1" customWidth="1"/>
    <col min="10500" max="10500" width="10.33203125" style="1" customWidth="1"/>
    <col min="10501" max="10506" width="9.6640625" style="1" customWidth="1"/>
    <col min="10507" max="10507" width="13.6640625" style="1" customWidth="1"/>
    <col min="10508" max="10557" width="12.6640625" style="1" customWidth="1"/>
    <col min="10558" max="10558" width="9.6640625" style="1" customWidth="1"/>
    <col min="10559" max="10559" width="11.109375" style="1" customWidth="1"/>
    <col min="10560" max="10560" width="11" style="1" customWidth="1"/>
    <col min="10561" max="10561" width="9.6640625" style="1" customWidth="1"/>
    <col min="10562" max="10562" width="10.5546875" style="1" customWidth="1"/>
    <col min="10563" max="10563" width="10.88671875" style="1" customWidth="1"/>
    <col min="10564" max="10566" width="9.6640625" style="1" customWidth="1"/>
    <col min="10567" max="10567" width="10.44140625" style="1" customWidth="1"/>
    <col min="10568" max="10568" width="14.6640625" style="1" customWidth="1"/>
    <col min="10569" max="10569" width="11" style="1" customWidth="1"/>
    <col min="10570" max="10753" width="9.109375" style="1"/>
    <col min="10754" max="10754" width="37.6640625" style="1" customWidth="1"/>
    <col min="10755" max="10755" width="10.88671875" style="1" customWidth="1"/>
    <col min="10756" max="10756" width="10.33203125" style="1" customWidth="1"/>
    <col min="10757" max="10762" width="9.6640625" style="1" customWidth="1"/>
    <col min="10763" max="10763" width="13.6640625" style="1" customWidth="1"/>
    <col min="10764" max="10813" width="12.6640625" style="1" customWidth="1"/>
    <col min="10814" max="10814" width="9.6640625" style="1" customWidth="1"/>
    <col min="10815" max="10815" width="11.109375" style="1" customWidth="1"/>
    <col min="10816" max="10816" width="11" style="1" customWidth="1"/>
    <col min="10817" max="10817" width="9.6640625" style="1" customWidth="1"/>
    <col min="10818" max="10818" width="10.5546875" style="1" customWidth="1"/>
    <col min="10819" max="10819" width="10.88671875" style="1" customWidth="1"/>
    <col min="10820" max="10822" width="9.6640625" style="1" customWidth="1"/>
    <col min="10823" max="10823" width="10.44140625" style="1" customWidth="1"/>
    <col min="10824" max="10824" width="14.6640625" style="1" customWidth="1"/>
    <col min="10825" max="10825" width="11" style="1" customWidth="1"/>
    <col min="10826" max="11009" width="9.109375" style="1"/>
    <col min="11010" max="11010" width="37.6640625" style="1" customWidth="1"/>
    <col min="11011" max="11011" width="10.88671875" style="1" customWidth="1"/>
    <col min="11012" max="11012" width="10.33203125" style="1" customWidth="1"/>
    <col min="11013" max="11018" width="9.6640625" style="1" customWidth="1"/>
    <col min="11019" max="11019" width="13.6640625" style="1" customWidth="1"/>
    <col min="11020" max="11069" width="12.6640625" style="1" customWidth="1"/>
    <col min="11070" max="11070" width="9.6640625" style="1" customWidth="1"/>
    <col min="11071" max="11071" width="11.109375" style="1" customWidth="1"/>
    <col min="11072" max="11072" width="11" style="1" customWidth="1"/>
    <col min="11073" max="11073" width="9.6640625" style="1" customWidth="1"/>
    <col min="11074" max="11074" width="10.5546875" style="1" customWidth="1"/>
    <col min="11075" max="11075" width="10.88671875" style="1" customWidth="1"/>
    <col min="11076" max="11078" width="9.6640625" style="1" customWidth="1"/>
    <col min="11079" max="11079" width="10.44140625" style="1" customWidth="1"/>
    <col min="11080" max="11080" width="14.6640625" style="1" customWidth="1"/>
    <col min="11081" max="11081" width="11" style="1" customWidth="1"/>
    <col min="11082" max="11265" width="9.109375" style="1"/>
    <col min="11266" max="11266" width="37.6640625" style="1" customWidth="1"/>
    <col min="11267" max="11267" width="10.88671875" style="1" customWidth="1"/>
    <col min="11268" max="11268" width="10.33203125" style="1" customWidth="1"/>
    <col min="11269" max="11274" width="9.6640625" style="1" customWidth="1"/>
    <col min="11275" max="11275" width="13.6640625" style="1" customWidth="1"/>
    <col min="11276" max="11325" width="12.6640625" style="1" customWidth="1"/>
    <col min="11326" max="11326" width="9.6640625" style="1" customWidth="1"/>
    <col min="11327" max="11327" width="11.109375" style="1" customWidth="1"/>
    <col min="11328" max="11328" width="11" style="1" customWidth="1"/>
    <col min="11329" max="11329" width="9.6640625" style="1" customWidth="1"/>
    <col min="11330" max="11330" width="10.5546875" style="1" customWidth="1"/>
    <col min="11331" max="11331" width="10.88671875" style="1" customWidth="1"/>
    <col min="11332" max="11334" width="9.6640625" style="1" customWidth="1"/>
    <col min="11335" max="11335" width="10.44140625" style="1" customWidth="1"/>
    <col min="11336" max="11336" width="14.6640625" style="1" customWidth="1"/>
    <col min="11337" max="11337" width="11" style="1" customWidth="1"/>
    <col min="11338" max="11521" width="9.109375" style="1"/>
    <col min="11522" max="11522" width="37.6640625" style="1" customWidth="1"/>
    <col min="11523" max="11523" width="10.88671875" style="1" customWidth="1"/>
    <col min="11524" max="11524" width="10.33203125" style="1" customWidth="1"/>
    <col min="11525" max="11530" width="9.6640625" style="1" customWidth="1"/>
    <col min="11531" max="11531" width="13.6640625" style="1" customWidth="1"/>
    <col min="11532" max="11581" width="12.6640625" style="1" customWidth="1"/>
    <col min="11582" max="11582" width="9.6640625" style="1" customWidth="1"/>
    <col min="11583" max="11583" width="11.109375" style="1" customWidth="1"/>
    <col min="11584" max="11584" width="11" style="1" customWidth="1"/>
    <col min="11585" max="11585" width="9.6640625" style="1" customWidth="1"/>
    <col min="11586" max="11586" width="10.5546875" style="1" customWidth="1"/>
    <col min="11587" max="11587" width="10.88671875" style="1" customWidth="1"/>
    <col min="11588" max="11590" width="9.6640625" style="1" customWidth="1"/>
    <col min="11591" max="11591" width="10.44140625" style="1" customWidth="1"/>
    <col min="11592" max="11592" width="14.6640625" style="1" customWidth="1"/>
    <col min="11593" max="11593" width="11" style="1" customWidth="1"/>
    <col min="11594" max="11777" width="9.109375" style="1"/>
    <col min="11778" max="11778" width="37.6640625" style="1" customWidth="1"/>
    <col min="11779" max="11779" width="10.88671875" style="1" customWidth="1"/>
    <col min="11780" max="11780" width="10.33203125" style="1" customWidth="1"/>
    <col min="11781" max="11786" width="9.6640625" style="1" customWidth="1"/>
    <col min="11787" max="11787" width="13.6640625" style="1" customWidth="1"/>
    <col min="11788" max="11837" width="12.6640625" style="1" customWidth="1"/>
    <col min="11838" max="11838" width="9.6640625" style="1" customWidth="1"/>
    <col min="11839" max="11839" width="11.109375" style="1" customWidth="1"/>
    <col min="11840" max="11840" width="11" style="1" customWidth="1"/>
    <col min="11841" max="11841" width="9.6640625" style="1" customWidth="1"/>
    <col min="11842" max="11842" width="10.5546875" style="1" customWidth="1"/>
    <col min="11843" max="11843" width="10.88671875" style="1" customWidth="1"/>
    <col min="11844" max="11846" width="9.6640625" style="1" customWidth="1"/>
    <col min="11847" max="11847" width="10.44140625" style="1" customWidth="1"/>
    <col min="11848" max="11848" width="14.6640625" style="1" customWidth="1"/>
    <col min="11849" max="11849" width="11" style="1" customWidth="1"/>
    <col min="11850" max="12033" width="9.109375" style="1"/>
    <col min="12034" max="12034" width="37.6640625" style="1" customWidth="1"/>
    <col min="12035" max="12035" width="10.88671875" style="1" customWidth="1"/>
    <col min="12036" max="12036" width="10.33203125" style="1" customWidth="1"/>
    <col min="12037" max="12042" width="9.6640625" style="1" customWidth="1"/>
    <col min="12043" max="12043" width="13.6640625" style="1" customWidth="1"/>
    <col min="12044" max="12093" width="12.6640625" style="1" customWidth="1"/>
    <col min="12094" max="12094" width="9.6640625" style="1" customWidth="1"/>
    <col min="12095" max="12095" width="11.109375" style="1" customWidth="1"/>
    <col min="12096" max="12096" width="11" style="1" customWidth="1"/>
    <col min="12097" max="12097" width="9.6640625" style="1" customWidth="1"/>
    <col min="12098" max="12098" width="10.5546875" style="1" customWidth="1"/>
    <col min="12099" max="12099" width="10.88671875" style="1" customWidth="1"/>
    <col min="12100" max="12102" width="9.6640625" style="1" customWidth="1"/>
    <col min="12103" max="12103" width="10.44140625" style="1" customWidth="1"/>
    <col min="12104" max="12104" width="14.6640625" style="1" customWidth="1"/>
    <col min="12105" max="12105" width="11" style="1" customWidth="1"/>
    <col min="12106" max="12289" width="9.109375" style="1"/>
    <col min="12290" max="12290" width="37.6640625" style="1" customWidth="1"/>
    <col min="12291" max="12291" width="10.88671875" style="1" customWidth="1"/>
    <col min="12292" max="12292" width="10.33203125" style="1" customWidth="1"/>
    <col min="12293" max="12298" width="9.6640625" style="1" customWidth="1"/>
    <col min="12299" max="12299" width="13.6640625" style="1" customWidth="1"/>
    <col min="12300" max="12349" width="12.6640625" style="1" customWidth="1"/>
    <col min="12350" max="12350" width="9.6640625" style="1" customWidth="1"/>
    <col min="12351" max="12351" width="11.109375" style="1" customWidth="1"/>
    <col min="12352" max="12352" width="11" style="1" customWidth="1"/>
    <col min="12353" max="12353" width="9.6640625" style="1" customWidth="1"/>
    <col min="12354" max="12354" width="10.5546875" style="1" customWidth="1"/>
    <col min="12355" max="12355" width="10.88671875" style="1" customWidth="1"/>
    <col min="12356" max="12358" width="9.6640625" style="1" customWidth="1"/>
    <col min="12359" max="12359" width="10.44140625" style="1" customWidth="1"/>
    <col min="12360" max="12360" width="14.6640625" style="1" customWidth="1"/>
    <col min="12361" max="12361" width="11" style="1" customWidth="1"/>
    <col min="12362" max="12545" width="9.109375" style="1"/>
    <col min="12546" max="12546" width="37.6640625" style="1" customWidth="1"/>
    <col min="12547" max="12547" width="10.88671875" style="1" customWidth="1"/>
    <col min="12548" max="12548" width="10.33203125" style="1" customWidth="1"/>
    <col min="12549" max="12554" width="9.6640625" style="1" customWidth="1"/>
    <col min="12555" max="12555" width="13.6640625" style="1" customWidth="1"/>
    <col min="12556" max="12605" width="12.6640625" style="1" customWidth="1"/>
    <col min="12606" max="12606" width="9.6640625" style="1" customWidth="1"/>
    <col min="12607" max="12607" width="11.109375" style="1" customWidth="1"/>
    <col min="12608" max="12608" width="11" style="1" customWidth="1"/>
    <col min="12609" max="12609" width="9.6640625" style="1" customWidth="1"/>
    <col min="12610" max="12610" width="10.5546875" style="1" customWidth="1"/>
    <col min="12611" max="12611" width="10.88671875" style="1" customWidth="1"/>
    <col min="12612" max="12614" width="9.6640625" style="1" customWidth="1"/>
    <col min="12615" max="12615" width="10.44140625" style="1" customWidth="1"/>
    <col min="12616" max="12616" width="14.6640625" style="1" customWidth="1"/>
    <col min="12617" max="12617" width="11" style="1" customWidth="1"/>
    <col min="12618" max="12801" width="9.109375" style="1"/>
    <col min="12802" max="12802" width="37.6640625" style="1" customWidth="1"/>
    <col min="12803" max="12803" width="10.88671875" style="1" customWidth="1"/>
    <col min="12804" max="12804" width="10.33203125" style="1" customWidth="1"/>
    <col min="12805" max="12810" width="9.6640625" style="1" customWidth="1"/>
    <col min="12811" max="12811" width="13.6640625" style="1" customWidth="1"/>
    <col min="12812" max="12861" width="12.6640625" style="1" customWidth="1"/>
    <col min="12862" max="12862" width="9.6640625" style="1" customWidth="1"/>
    <col min="12863" max="12863" width="11.109375" style="1" customWidth="1"/>
    <col min="12864" max="12864" width="11" style="1" customWidth="1"/>
    <col min="12865" max="12865" width="9.6640625" style="1" customWidth="1"/>
    <col min="12866" max="12866" width="10.5546875" style="1" customWidth="1"/>
    <col min="12867" max="12867" width="10.88671875" style="1" customWidth="1"/>
    <col min="12868" max="12870" width="9.6640625" style="1" customWidth="1"/>
    <col min="12871" max="12871" width="10.44140625" style="1" customWidth="1"/>
    <col min="12872" max="12872" width="14.6640625" style="1" customWidth="1"/>
    <col min="12873" max="12873" width="11" style="1" customWidth="1"/>
    <col min="12874" max="13057" width="9.109375" style="1"/>
    <col min="13058" max="13058" width="37.6640625" style="1" customWidth="1"/>
    <col min="13059" max="13059" width="10.88671875" style="1" customWidth="1"/>
    <col min="13060" max="13060" width="10.33203125" style="1" customWidth="1"/>
    <col min="13061" max="13066" width="9.6640625" style="1" customWidth="1"/>
    <col min="13067" max="13067" width="13.6640625" style="1" customWidth="1"/>
    <col min="13068" max="13117" width="12.6640625" style="1" customWidth="1"/>
    <col min="13118" max="13118" width="9.6640625" style="1" customWidth="1"/>
    <col min="13119" max="13119" width="11.109375" style="1" customWidth="1"/>
    <col min="13120" max="13120" width="11" style="1" customWidth="1"/>
    <col min="13121" max="13121" width="9.6640625" style="1" customWidth="1"/>
    <col min="13122" max="13122" width="10.5546875" style="1" customWidth="1"/>
    <col min="13123" max="13123" width="10.88671875" style="1" customWidth="1"/>
    <col min="13124" max="13126" width="9.6640625" style="1" customWidth="1"/>
    <col min="13127" max="13127" width="10.44140625" style="1" customWidth="1"/>
    <col min="13128" max="13128" width="14.6640625" style="1" customWidth="1"/>
    <col min="13129" max="13129" width="11" style="1" customWidth="1"/>
    <col min="13130" max="13313" width="9.109375" style="1"/>
    <col min="13314" max="13314" width="37.6640625" style="1" customWidth="1"/>
    <col min="13315" max="13315" width="10.88671875" style="1" customWidth="1"/>
    <col min="13316" max="13316" width="10.33203125" style="1" customWidth="1"/>
    <col min="13317" max="13322" width="9.6640625" style="1" customWidth="1"/>
    <col min="13323" max="13323" width="13.6640625" style="1" customWidth="1"/>
    <col min="13324" max="13373" width="12.6640625" style="1" customWidth="1"/>
    <col min="13374" max="13374" width="9.6640625" style="1" customWidth="1"/>
    <col min="13375" max="13375" width="11.109375" style="1" customWidth="1"/>
    <col min="13376" max="13376" width="11" style="1" customWidth="1"/>
    <col min="13377" max="13377" width="9.6640625" style="1" customWidth="1"/>
    <col min="13378" max="13378" width="10.5546875" style="1" customWidth="1"/>
    <col min="13379" max="13379" width="10.88671875" style="1" customWidth="1"/>
    <col min="13380" max="13382" width="9.6640625" style="1" customWidth="1"/>
    <col min="13383" max="13383" width="10.44140625" style="1" customWidth="1"/>
    <col min="13384" max="13384" width="14.6640625" style="1" customWidth="1"/>
    <col min="13385" max="13385" width="11" style="1" customWidth="1"/>
    <col min="13386" max="13569" width="9.109375" style="1"/>
    <col min="13570" max="13570" width="37.6640625" style="1" customWidth="1"/>
    <col min="13571" max="13571" width="10.88671875" style="1" customWidth="1"/>
    <col min="13572" max="13572" width="10.33203125" style="1" customWidth="1"/>
    <col min="13573" max="13578" width="9.6640625" style="1" customWidth="1"/>
    <col min="13579" max="13579" width="13.6640625" style="1" customWidth="1"/>
    <col min="13580" max="13629" width="12.6640625" style="1" customWidth="1"/>
    <col min="13630" max="13630" width="9.6640625" style="1" customWidth="1"/>
    <col min="13631" max="13631" width="11.109375" style="1" customWidth="1"/>
    <col min="13632" max="13632" width="11" style="1" customWidth="1"/>
    <col min="13633" max="13633" width="9.6640625" style="1" customWidth="1"/>
    <col min="13634" max="13634" width="10.5546875" style="1" customWidth="1"/>
    <col min="13635" max="13635" width="10.88671875" style="1" customWidth="1"/>
    <col min="13636" max="13638" width="9.6640625" style="1" customWidth="1"/>
    <col min="13639" max="13639" width="10.44140625" style="1" customWidth="1"/>
    <col min="13640" max="13640" width="14.6640625" style="1" customWidth="1"/>
    <col min="13641" max="13641" width="11" style="1" customWidth="1"/>
    <col min="13642" max="13825" width="9.109375" style="1"/>
    <col min="13826" max="13826" width="37.6640625" style="1" customWidth="1"/>
    <col min="13827" max="13827" width="10.88671875" style="1" customWidth="1"/>
    <col min="13828" max="13828" width="10.33203125" style="1" customWidth="1"/>
    <col min="13829" max="13834" width="9.6640625" style="1" customWidth="1"/>
    <col min="13835" max="13835" width="13.6640625" style="1" customWidth="1"/>
    <col min="13836" max="13885" width="12.6640625" style="1" customWidth="1"/>
    <col min="13886" max="13886" width="9.6640625" style="1" customWidth="1"/>
    <col min="13887" max="13887" width="11.109375" style="1" customWidth="1"/>
    <col min="13888" max="13888" width="11" style="1" customWidth="1"/>
    <col min="13889" max="13889" width="9.6640625" style="1" customWidth="1"/>
    <col min="13890" max="13890" width="10.5546875" style="1" customWidth="1"/>
    <col min="13891" max="13891" width="10.88671875" style="1" customWidth="1"/>
    <col min="13892" max="13894" width="9.6640625" style="1" customWidth="1"/>
    <col min="13895" max="13895" width="10.44140625" style="1" customWidth="1"/>
    <col min="13896" max="13896" width="14.6640625" style="1" customWidth="1"/>
    <col min="13897" max="13897" width="11" style="1" customWidth="1"/>
    <col min="13898" max="14081" width="9.109375" style="1"/>
    <col min="14082" max="14082" width="37.6640625" style="1" customWidth="1"/>
    <col min="14083" max="14083" width="10.88671875" style="1" customWidth="1"/>
    <col min="14084" max="14084" width="10.33203125" style="1" customWidth="1"/>
    <col min="14085" max="14090" width="9.6640625" style="1" customWidth="1"/>
    <col min="14091" max="14091" width="13.6640625" style="1" customWidth="1"/>
    <col min="14092" max="14141" width="12.6640625" style="1" customWidth="1"/>
    <col min="14142" max="14142" width="9.6640625" style="1" customWidth="1"/>
    <col min="14143" max="14143" width="11.109375" style="1" customWidth="1"/>
    <col min="14144" max="14144" width="11" style="1" customWidth="1"/>
    <col min="14145" max="14145" width="9.6640625" style="1" customWidth="1"/>
    <col min="14146" max="14146" width="10.5546875" style="1" customWidth="1"/>
    <col min="14147" max="14147" width="10.88671875" style="1" customWidth="1"/>
    <col min="14148" max="14150" width="9.6640625" style="1" customWidth="1"/>
    <col min="14151" max="14151" width="10.44140625" style="1" customWidth="1"/>
    <col min="14152" max="14152" width="14.6640625" style="1" customWidth="1"/>
    <col min="14153" max="14153" width="11" style="1" customWidth="1"/>
    <col min="14154" max="14337" width="9.109375" style="1"/>
    <col min="14338" max="14338" width="37.6640625" style="1" customWidth="1"/>
    <col min="14339" max="14339" width="10.88671875" style="1" customWidth="1"/>
    <col min="14340" max="14340" width="10.33203125" style="1" customWidth="1"/>
    <col min="14341" max="14346" width="9.6640625" style="1" customWidth="1"/>
    <col min="14347" max="14347" width="13.6640625" style="1" customWidth="1"/>
    <col min="14348" max="14397" width="12.6640625" style="1" customWidth="1"/>
    <col min="14398" max="14398" width="9.6640625" style="1" customWidth="1"/>
    <col min="14399" max="14399" width="11.109375" style="1" customWidth="1"/>
    <col min="14400" max="14400" width="11" style="1" customWidth="1"/>
    <col min="14401" max="14401" width="9.6640625" style="1" customWidth="1"/>
    <col min="14402" max="14402" width="10.5546875" style="1" customWidth="1"/>
    <col min="14403" max="14403" width="10.88671875" style="1" customWidth="1"/>
    <col min="14404" max="14406" width="9.6640625" style="1" customWidth="1"/>
    <col min="14407" max="14407" width="10.44140625" style="1" customWidth="1"/>
    <col min="14408" max="14408" width="14.6640625" style="1" customWidth="1"/>
    <col min="14409" max="14409" width="11" style="1" customWidth="1"/>
    <col min="14410" max="14593" width="9.109375" style="1"/>
    <col min="14594" max="14594" width="37.6640625" style="1" customWidth="1"/>
    <col min="14595" max="14595" width="10.88671875" style="1" customWidth="1"/>
    <col min="14596" max="14596" width="10.33203125" style="1" customWidth="1"/>
    <col min="14597" max="14602" width="9.6640625" style="1" customWidth="1"/>
    <col min="14603" max="14603" width="13.6640625" style="1" customWidth="1"/>
    <col min="14604" max="14653" width="12.6640625" style="1" customWidth="1"/>
    <col min="14654" max="14654" width="9.6640625" style="1" customWidth="1"/>
    <col min="14655" max="14655" width="11.109375" style="1" customWidth="1"/>
    <col min="14656" max="14656" width="11" style="1" customWidth="1"/>
    <col min="14657" max="14657" width="9.6640625" style="1" customWidth="1"/>
    <col min="14658" max="14658" width="10.5546875" style="1" customWidth="1"/>
    <col min="14659" max="14659" width="10.88671875" style="1" customWidth="1"/>
    <col min="14660" max="14662" width="9.6640625" style="1" customWidth="1"/>
    <col min="14663" max="14663" width="10.44140625" style="1" customWidth="1"/>
    <col min="14664" max="14664" width="14.6640625" style="1" customWidth="1"/>
    <col min="14665" max="14665" width="11" style="1" customWidth="1"/>
    <col min="14666" max="14849" width="9.109375" style="1"/>
    <col min="14850" max="14850" width="37.6640625" style="1" customWidth="1"/>
    <col min="14851" max="14851" width="10.88671875" style="1" customWidth="1"/>
    <col min="14852" max="14852" width="10.33203125" style="1" customWidth="1"/>
    <col min="14853" max="14858" width="9.6640625" style="1" customWidth="1"/>
    <col min="14859" max="14859" width="13.6640625" style="1" customWidth="1"/>
    <col min="14860" max="14909" width="12.6640625" style="1" customWidth="1"/>
    <col min="14910" max="14910" width="9.6640625" style="1" customWidth="1"/>
    <col min="14911" max="14911" width="11.109375" style="1" customWidth="1"/>
    <col min="14912" max="14912" width="11" style="1" customWidth="1"/>
    <col min="14913" max="14913" width="9.6640625" style="1" customWidth="1"/>
    <col min="14914" max="14914" width="10.5546875" style="1" customWidth="1"/>
    <col min="14915" max="14915" width="10.88671875" style="1" customWidth="1"/>
    <col min="14916" max="14918" width="9.6640625" style="1" customWidth="1"/>
    <col min="14919" max="14919" width="10.44140625" style="1" customWidth="1"/>
    <col min="14920" max="14920" width="14.6640625" style="1" customWidth="1"/>
    <col min="14921" max="14921" width="11" style="1" customWidth="1"/>
    <col min="14922" max="15105" width="9.109375" style="1"/>
    <col min="15106" max="15106" width="37.6640625" style="1" customWidth="1"/>
    <col min="15107" max="15107" width="10.88671875" style="1" customWidth="1"/>
    <col min="15108" max="15108" width="10.33203125" style="1" customWidth="1"/>
    <col min="15109" max="15114" width="9.6640625" style="1" customWidth="1"/>
    <col min="15115" max="15115" width="13.6640625" style="1" customWidth="1"/>
    <col min="15116" max="15165" width="12.6640625" style="1" customWidth="1"/>
    <col min="15166" max="15166" width="9.6640625" style="1" customWidth="1"/>
    <col min="15167" max="15167" width="11.109375" style="1" customWidth="1"/>
    <col min="15168" max="15168" width="11" style="1" customWidth="1"/>
    <col min="15169" max="15169" width="9.6640625" style="1" customWidth="1"/>
    <col min="15170" max="15170" width="10.5546875" style="1" customWidth="1"/>
    <col min="15171" max="15171" width="10.88671875" style="1" customWidth="1"/>
    <col min="15172" max="15174" width="9.6640625" style="1" customWidth="1"/>
    <col min="15175" max="15175" width="10.44140625" style="1" customWidth="1"/>
    <col min="15176" max="15176" width="14.6640625" style="1" customWidth="1"/>
    <col min="15177" max="15177" width="11" style="1" customWidth="1"/>
    <col min="15178" max="15361" width="9.109375" style="1"/>
    <col min="15362" max="15362" width="37.6640625" style="1" customWidth="1"/>
    <col min="15363" max="15363" width="10.88671875" style="1" customWidth="1"/>
    <col min="15364" max="15364" width="10.33203125" style="1" customWidth="1"/>
    <col min="15365" max="15370" width="9.6640625" style="1" customWidth="1"/>
    <col min="15371" max="15371" width="13.6640625" style="1" customWidth="1"/>
    <col min="15372" max="15421" width="12.6640625" style="1" customWidth="1"/>
    <col min="15422" max="15422" width="9.6640625" style="1" customWidth="1"/>
    <col min="15423" max="15423" width="11.109375" style="1" customWidth="1"/>
    <col min="15424" max="15424" width="11" style="1" customWidth="1"/>
    <col min="15425" max="15425" width="9.6640625" style="1" customWidth="1"/>
    <col min="15426" max="15426" width="10.5546875" style="1" customWidth="1"/>
    <col min="15427" max="15427" width="10.88671875" style="1" customWidth="1"/>
    <col min="15428" max="15430" width="9.6640625" style="1" customWidth="1"/>
    <col min="15431" max="15431" width="10.44140625" style="1" customWidth="1"/>
    <col min="15432" max="15432" width="14.6640625" style="1" customWidth="1"/>
    <col min="15433" max="15433" width="11" style="1" customWidth="1"/>
    <col min="15434" max="15617" width="9.109375" style="1"/>
    <col min="15618" max="15618" width="37.6640625" style="1" customWidth="1"/>
    <col min="15619" max="15619" width="10.88671875" style="1" customWidth="1"/>
    <col min="15620" max="15620" width="10.33203125" style="1" customWidth="1"/>
    <col min="15621" max="15626" width="9.6640625" style="1" customWidth="1"/>
    <col min="15627" max="15627" width="13.6640625" style="1" customWidth="1"/>
    <col min="15628" max="15677" width="12.6640625" style="1" customWidth="1"/>
    <col min="15678" max="15678" width="9.6640625" style="1" customWidth="1"/>
    <col min="15679" max="15679" width="11.109375" style="1" customWidth="1"/>
    <col min="15680" max="15680" width="11" style="1" customWidth="1"/>
    <col min="15681" max="15681" width="9.6640625" style="1" customWidth="1"/>
    <col min="15682" max="15682" width="10.5546875" style="1" customWidth="1"/>
    <col min="15683" max="15683" width="10.88671875" style="1" customWidth="1"/>
    <col min="15684" max="15686" width="9.6640625" style="1" customWidth="1"/>
    <col min="15687" max="15687" width="10.44140625" style="1" customWidth="1"/>
    <col min="15688" max="15688" width="14.6640625" style="1" customWidth="1"/>
    <col min="15689" max="15689" width="11" style="1" customWidth="1"/>
    <col min="15690" max="15873" width="9.109375" style="1"/>
    <col min="15874" max="15874" width="37.6640625" style="1" customWidth="1"/>
    <col min="15875" max="15875" width="10.88671875" style="1" customWidth="1"/>
    <col min="15876" max="15876" width="10.33203125" style="1" customWidth="1"/>
    <col min="15877" max="15882" width="9.6640625" style="1" customWidth="1"/>
    <col min="15883" max="15883" width="13.6640625" style="1" customWidth="1"/>
    <col min="15884" max="15933" width="12.6640625" style="1" customWidth="1"/>
    <col min="15934" max="15934" width="9.6640625" style="1" customWidth="1"/>
    <col min="15935" max="15935" width="11.109375" style="1" customWidth="1"/>
    <col min="15936" max="15936" width="11" style="1" customWidth="1"/>
    <col min="15937" max="15937" width="9.6640625" style="1" customWidth="1"/>
    <col min="15938" max="15938" width="10.5546875" style="1" customWidth="1"/>
    <col min="15939" max="15939" width="10.88671875" style="1" customWidth="1"/>
    <col min="15940" max="15942" width="9.6640625" style="1" customWidth="1"/>
    <col min="15943" max="15943" width="10.44140625" style="1" customWidth="1"/>
    <col min="15944" max="15944" width="14.6640625" style="1" customWidth="1"/>
    <col min="15945" max="15945" width="11" style="1" customWidth="1"/>
    <col min="15946" max="16129" width="9.109375" style="1"/>
    <col min="16130" max="16130" width="37.6640625" style="1" customWidth="1"/>
    <col min="16131" max="16131" width="10.88671875" style="1" customWidth="1"/>
    <col min="16132" max="16132" width="10.33203125" style="1" customWidth="1"/>
    <col min="16133" max="16138" width="9.6640625" style="1" customWidth="1"/>
    <col min="16139" max="16139" width="13.6640625" style="1" customWidth="1"/>
    <col min="16140" max="16189" width="12.6640625" style="1" customWidth="1"/>
    <col min="16190" max="16190" width="9.6640625" style="1" customWidth="1"/>
    <col min="16191" max="16191" width="11.109375" style="1" customWidth="1"/>
    <col min="16192" max="16192" width="11" style="1" customWidth="1"/>
    <col min="16193" max="16193" width="9.6640625" style="1" customWidth="1"/>
    <col min="16194" max="16194" width="10.5546875" style="1" customWidth="1"/>
    <col min="16195" max="16195" width="10.88671875" style="1" customWidth="1"/>
    <col min="16196" max="16198" width="9.6640625" style="1" customWidth="1"/>
    <col min="16199" max="16199" width="10.44140625" style="1" customWidth="1"/>
    <col min="16200" max="16200" width="14.6640625" style="1" customWidth="1"/>
    <col min="16201" max="16201" width="11" style="1" customWidth="1"/>
    <col min="16202" max="16384" width="9.109375" style="10"/>
  </cols>
  <sheetData>
    <row r="1" spans="1:78" s="10" customFormat="1" ht="15.6" x14ac:dyDescent="0.3">
      <c r="G1" s="11" t="s">
        <v>187</v>
      </c>
      <c r="H1" s="11"/>
      <c r="N1" s="10" t="s">
        <v>202</v>
      </c>
      <c r="BU1" s="12"/>
      <c r="BW1"/>
      <c r="BX1"/>
      <c r="BY1"/>
      <c r="BZ1"/>
    </row>
    <row r="2" spans="1:78" s="10" customFormat="1" x14ac:dyDescent="0.3">
      <c r="N2" s="10" t="s">
        <v>185</v>
      </c>
      <c r="BU2" s="12"/>
      <c r="BW2"/>
      <c r="BX2"/>
      <c r="BY2"/>
      <c r="BZ2"/>
    </row>
    <row r="3" spans="1:78" s="10" customFormat="1" ht="15" thickBot="1" x14ac:dyDescent="0.35">
      <c r="C3" s="13" t="s">
        <v>184</v>
      </c>
      <c r="BI3" s="13"/>
      <c r="BO3" s="13"/>
      <c r="BU3" s="12"/>
      <c r="BW3"/>
      <c r="BX3"/>
      <c r="BY3"/>
      <c r="BZ3"/>
    </row>
    <row r="4" spans="1:78" s="10" customFormat="1" ht="15.6" thickTop="1" thickBot="1" x14ac:dyDescent="0.35">
      <c r="L4" s="14" t="s">
        <v>183</v>
      </c>
      <c r="M4" s="15"/>
      <c r="N4" s="15"/>
      <c r="O4" s="15"/>
      <c r="P4" s="15"/>
      <c r="Q4" s="15"/>
      <c r="R4" s="15"/>
      <c r="S4" s="15"/>
      <c r="T4" s="15"/>
      <c r="U4" s="15"/>
      <c r="V4" s="15"/>
      <c r="W4" s="15"/>
      <c r="X4" s="15"/>
      <c r="Y4" s="15"/>
      <c r="Z4" s="15"/>
      <c r="AA4" s="15"/>
      <c r="AB4" s="15"/>
      <c r="AC4" s="15"/>
      <c r="AD4" s="15"/>
      <c r="AE4" s="15"/>
      <c r="AF4" s="15"/>
      <c r="AG4" s="15"/>
      <c r="AH4" s="15"/>
      <c r="AI4" s="15"/>
      <c r="AJ4" s="15"/>
      <c r="AK4" s="15"/>
      <c r="AL4" s="15"/>
      <c r="AM4" s="15"/>
      <c r="AN4" s="15"/>
      <c r="AO4" s="15"/>
      <c r="AP4" s="15"/>
      <c r="AQ4" s="15"/>
      <c r="AR4" s="15"/>
      <c r="AS4" s="15"/>
      <c r="AT4" s="15"/>
      <c r="AU4" s="15"/>
      <c r="AV4" s="15"/>
      <c r="AW4" s="15"/>
      <c r="AX4" s="15"/>
      <c r="AY4" s="15"/>
      <c r="AZ4" s="15"/>
      <c r="BA4" s="15"/>
      <c r="BB4" s="15"/>
      <c r="BC4" s="15"/>
      <c r="BD4" s="15"/>
      <c r="BE4" s="15"/>
      <c r="BF4" s="15"/>
      <c r="BG4" s="15"/>
      <c r="BH4" s="16"/>
      <c r="BT4" s="12"/>
      <c r="BW4"/>
      <c r="BX4"/>
      <c r="BY4"/>
      <c r="BZ4"/>
    </row>
    <row r="5" spans="1:78" s="10" customFormat="1" ht="70.5" customHeight="1" thickTop="1" x14ac:dyDescent="0.3">
      <c r="A5" s="17" t="s">
        <v>182</v>
      </c>
      <c r="B5" s="18"/>
      <c r="C5" s="19" t="s">
        <v>181</v>
      </c>
      <c r="D5" s="19" t="s">
        <v>175</v>
      </c>
      <c r="E5" s="19" t="s">
        <v>174</v>
      </c>
      <c r="F5" s="19" t="s">
        <v>173</v>
      </c>
      <c r="G5" s="19" t="s">
        <v>172</v>
      </c>
      <c r="H5" s="19" t="s">
        <v>171</v>
      </c>
      <c r="I5" s="19" t="s">
        <v>170</v>
      </c>
      <c r="J5" s="20" t="s">
        <v>169</v>
      </c>
      <c r="K5" s="21" t="s">
        <v>168</v>
      </c>
      <c r="L5" s="22" t="s">
        <v>167</v>
      </c>
      <c r="M5" s="23" t="s">
        <v>166</v>
      </c>
      <c r="N5" s="23" t="s">
        <v>165</v>
      </c>
      <c r="O5" s="23" t="s">
        <v>164</v>
      </c>
      <c r="P5" s="23" t="s">
        <v>163</v>
      </c>
      <c r="Q5" s="23" t="s">
        <v>162</v>
      </c>
      <c r="R5" s="23" t="s">
        <v>161</v>
      </c>
      <c r="S5" s="23" t="s">
        <v>160</v>
      </c>
      <c r="T5" s="23" t="s">
        <v>159</v>
      </c>
      <c r="U5" s="23" t="s">
        <v>158</v>
      </c>
      <c r="V5" s="23" t="s">
        <v>157</v>
      </c>
      <c r="W5" s="23" t="s">
        <v>156</v>
      </c>
      <c r="X5" s="23" t="s">
        <v>155</v>
      </c>
      <c r="Y5" s="23" t="s">
        <v>154</v>
      </c>
      <c r="Z5" s="23" t="s">
        <v>153</v>
      </c>
      <c r="AA5" s="23" t="s">
        <v>85</v>
      </c>
      <c r="AB5" s="23" t="s">
        <v>152</v>
      </c>
      <c r="AC5" s="23" t="s">
        <v>151</v>
      </c>
      <c r="AD5" s="23" t="s">
        <v>150</v>
      </c>
      <c r="AE5" s="23" t="s">
        <v>149</v>
      </c>
      <c r="AF5" s="23" t="s">
        <v>148</v>
      </c>
      <c r="AG5" s="23" t="s">
        <v>147</v>
      </c>
      <c r="AH5" s="23" t="s">
        <v>146</v>
      </c>
      <c r="AI5" s="23" t="s">
        <v>145</v>
      </c>
      <c r="AJ5" s="23" t="s">
        <v>144</v>
      </c>
      <c r="AK5" s="23" t="s">
        <v>143</v>
      </c>
      <c r="AL5" s="23" t="s">
        <v>142</v>
      </c>
      <c r="AM5" s="23" t="s">
        <v>141</v>
      </c>
      <c r="AN5" s="23" t="s">
        <v>140</v>
      </c>
      <c r="AO5" s="23" t="s">
        <v>57</v>
      </c>
      <c r="AP5" s="23" t="s">
        <v>55</v>
      </c>
      <c r="AQ5" s="23" t="s">
        <v>53</v>
      </c>
      <c r="AR5" s="23" t="s">
        <v>139</v>
      </c>
      <c r="AS5" s="23" t="s">
        <v>217</v>
      </c>
      <c r="AT5" s="23" t="s">
        <v>138</v>
      </c>
      <c r="AU5" s="23" t="s">
        <v>137</v>
      </c>
      <c r="AV5" s="23" t="s">
        <v>136</v>
      </c>
      <c r="AW5" s="23" t="s">
        <v>135</v>
      </c>
      <c r="AX5" s="23" t="s">
        <v>134</v>
      </c>
      <c r="AY5" s="23" t="s">
        <v>38</v>
      </c>
      <c r="AZ5" s="23" t="s">
        <v>36</v>
      </c>
      <c r="BA5" s="23" t="s">
        <v>34</v>
      </c>
      <c r="BB5" s="23" t="s">
        <v>32</v>
      </c>
      <c r="BC5" s="23" t="s">
        <v>133</v>
      </c>
      <c r="BD5" s="23" t="s">
        <v>28</v>
      </c>
      <c r="BE5" s="23" t="s">
        <v>26</v>
      </c>
      <c r="BF5" s="23" t="s">
        <v>24</v>
      </c>
      <c r="BG5" s="19" t="s">
        <v>22</v>
      </c>
      <c r="BH5" s="21" t="s">
        <v>132</v>
      </c>
      <c r="BI5" s="24" t="s">
        <v>180</v>
      </c>
      <c r="BJ5" s="25" t="s">
        <v>179</v>
      </c>
      <c r="BW5"/>
      <c r="BX5"/>
      <c r="BY5"/>
      <c r="BZ5"/>
    </row>
    <row r="6" spans="1:78" s="10" customFormat="1" ht="15" customHeight="1" x14ac:dyDescent="0.3">
      <c r="A6" s="26"/>
      <c r="B6" s="27"/>
      <c r="C6" s="28"/>
      <c r="D6" s="27"/>
      <c r="E6" s="27"/>
      <c r="F6" s="27"/>
      <c r="G6" s="27"/>
      <c r="H6" s="27"/>
      <c r="I6" s="27"/>
      <c r="J6" s="27"/>
      <c r="K6" s="27"/>
      <c r="L6" s="29"/>
      <c r="M6" s="28"/>
      <c r="N6" s="28"/>
      <c r="O6" s="28"/>
      <c r="P6" s="28"/>
      <c r="Q6" s="28"/>
      <c r="R6" s="28"/>
      <c r="S6" s="28"/>
      <c r="T6" s="28"/>
      <c r="U6" s="28"/>
      <c r="V6" s="28"/>
      <c r="W6" s="28"/>
      <c r="X6" s="28"/>
      <c r="Y6" s="28"/>
      <c r="Z6" s="28"/>
      <c r="AA6" s="28"/>
      <c r="AB6" s="28"/>
      <c r="AC6" s="28"/>
      <c r="AD6" s="28"/>
      <c r="AE6" s="28"/>
      <c r="AF6" s="28"/>
      <c r="AG6" s="28"/>
      <c r="AH6" s="28"/>
      <c r="AI6" s="28"/>
      <c r="AJ6" s="28"/>
      <c r="AK6" s="28"/>
      <c r="AL6" s="28"/>
      <c r="AM6" s="28"/>
      <c r="AN6" s="28"/>
      <c r="AO6" s="28"/>
      <c r="AP6" s="28"/>
      <c r="AQ6" s="28"/>
      <c r="AR6" s="28"/>
      <c r="AS6" s="28"/>
      <c r="AT6" s="28"/>
      <c r="AU6" s="28"/>
      <c r="AV6" s="28"/>
      <c r="AW6" s="28"/>
      <c r="AX6" s="28"/>
      <c r="AY6" s="28"/>
      <c r="AZ6" s="28"/>
      <c r="BA6" s="28"/>
      <c r="BB6" s="28"/>
      <c r="BC6" s="28"/>
      <c r="BD6" s="28"/>
      <c r="BE6" s="28"/>
      <c r="BF6" s="28"/>
      <c r="BG6" s="28"/>
      <c r="BH6" s="30"/>
      <c r="BI6" s="31"/>
      <c r="BJ6" s="32"/>
      <c r="BW6"/>
      <c r="BX6"/>
      <c r="BY6"/>
      <c r="BZ6"/>
    </row>
    <row r="7" spans="1:78" s="10" customFormat="1" ht="15" customHeight="1" thickBot="1" x14ac:dyDescent="0.35">
      <c r="A7" s="33"/>
      <c r="B7" s="34"/>
      <c r="C7" s="35"/>
      <c r="D7" s="34"/>
      <c r="E7" s="34"/>
      <c r="F7" s="34"/>
      <c r="G7" s="34"/>
      <c r="H7" s="34"/>
      <c r="I7" s="34"/>
      <c r="J7" s="34"/>
      <c r="K7" s="34"/>
      <c r="L7" s="36" t="s">
        <v>116</v>
      </c>
      <c r="M7" s="35" t="s">
        <v>114</v>
      </c>
      <c r="N7" s="35" t="s">
        <v>112</v>
      </c>
      <c r="O7" s="35" t="s">
        <v>110</v>
      </c>
      <c r="P7" s="35" t="s">
        <v>108</v>
      </c>
      <c r="Q7" s="35" t="s">
        <v>106</v>
      </c>
      <c r="R7" s="35" t="s">
        <v>104</v>
      </c>
      <c r="S7" s="35" t="s">
        <v>102</v>
      </c>
      <c r="T7" s="35" t="s">
        <v>100</v>
      </c>
      <c r="U7" s="35" t="s">
        <v>98</v>
      </c>
      <c r="V7" s="35" t="s">
        <v>96</v>
      </c>
      <c r="W7" s="35" t="s">
        <v>94</v>
      </c>
      <c r="X7" s="35" t="s">
        <v>92</v>
      </c>
      <c r="Y7" s="35" t="s">
        <v>90</v>
      </c>
      <c r="Z7" s="35" t="s">
        <v>88</v>
      </c>
      <c r="AA7" s="35" t="s">
        <v>86</v>
      </c>
      <c r="AB7" s="35" t="s">
        <v>84</v>
      </c>
      <c r="AC7" s="35" t="s">
        <v>82</v>
      </c>
      <c r="AD7" s="35" t="s">
        <v>80</v>
      </c>
      <c r="AE7" s="35" t="s">
        <v>78</v>
      </c>
      <c r="AF7" s="35" t="s">
        <v>76</v>
      </c>
      <c r="AG7" s="35" t="s">
        <v>74</v>
      </c>
      <c r="AH7" s="35" t="s">
        <v>72</v>
      </c>
      <c r="AI7" s="35" t="s">
        <v>70</v>
      </c>
      <c r="AJ7" s="35" t="s">
        <v>68</v>
      </c>
      <c r="AK7" s="35" t="s">
        <v>66</v>
      </c>
      <c r="AL7" s="35" t="s">
        <v>64</v>
      </c>
      <c r="AM7" s="35" t="s">
        <v>62</v>
      </c>
      <c r="AN7" s="35" t="s">
        <v>60</v>
      </c>
      <c r="AO7" s="35" t="s">
        <v>58</v>
      </c>
      <c r="AP7" s="35" t="s">
        <v>56</v>
      </c>
      <c r="AQ7" s="35" t="s">
        <v>54</v>
      </c>
      <c r="AR7" s="35" t="s">
        <v>52</v>
      </c>
      <c r="AS7" s="35" t="s">
        <v>50</v>
      </c>
      <c r="AT7" s="35" t="s">
        <v>49</v>
      </c>
      <c r="AU7" s="35" t="s">
        <v>47</v>
      </c>
      <c r="AV7" s="35" t="s">
        <v>45</v>
      </c>
      <c r="AW7" s="35" t="s">
        <v>43</v>
      </c>
      <c r="AX7" s="35" t="s">
        <v>41</v>
      </c>
      <c r="AY7" s="35" t="s">
        <v>39</v>
      </c>
      <c r="AZ7" s="35" t="s">
        <v>37</v>
      </c>
      <c r="BA7" s="35" t="s">
        <v>35</v>
      </c>
      <c r="BB7" s="35" t="s">
        <v>33</v>
      </c>
      <c r="BC7" s="35" t="s">
        <v>31</v>
      </c>
      <c r="BD7" s="35" t="s">
        <v>29</v>
      </c>
      <c r="BE7" s="35" t="s">
        <v>27</v>
      </c>
      <c r="BF7" s="35" t="s">
        <v>25</v>
      </c>
      <c r="BG7" s="35" t="s">
        <v>23</v>
      </c>
      <c r="BH7" s="37"/>
      <c r="BI7" s="31"/>
      <c r="BJ7" s="32"/>
      <c r="BW7"/>
      <c r="BX7"/>
      <c r="BY7"/>
      <c r="BZ7"/>
    </row>
    <row r="8" spans="1:78" s="10" customFormat="1" ht="15" thickTop="1" x14ac:dyDescent="0.3">
      <c r="A8" s="26" t="s">
        <v>116</v>
      </c>
      <c r="B8" s="38" t="s">
        <v>115</v>
      </c>
      <c r="C8" s="39">
        <v>2224145</v>
      </c>
      <c r="D8" s="38">
        <v>810477</v>
      </c>
      <c r="E8" s="38">
        <v>0</v>
      </c>
      <c r="F8" s="38">
        <v>0</v>
      </c>
      <c r="G8" s="38"/>
      <c r="H8" s="38">
        <v>0</v>
      </c>
      <c r="I8" s="38">
        <v>0</v>
      </c>
      <c r="J8" s="38">
        <v>4464</v>
      </c>
      <c r="K8" s="38">
        <v>1409204</v>
      </c>
      <c r="L8" s="40">
        <v>1260684</v>
      </c>
      <c r="M8" s="39">
        <v>38199</v>
      </c>
      <c r="N8" s="39">
        <v>0</v>
      </c>
      <c r="O8" s="39">
        <v>0</v>
      </c>
      <c r="P8" s="39">
        <v>0</v>
      </c>
      <c r="Q8" s="39">
        <v>0</v>
      </c>
      <c r="R8" s="39">
        <v>0</v>
      </c>
      <c r="S8" s="39">
        <v>0</v>
      </c>
      <c r="T8" s="39">
        <v>0</v>
      </c>
      <c r="U8" s="39">
        <v>0</v>
      </c>
      <c r="V8" s="39">
        <v>0</v>
      </c>
      <c r="W8" s="39">
        <v>0</v>
      </c>
      <c r="X8" s="39">
        <v>0</v>
      </c>
      <c r="Y8" s="39">
        <v>0</v>
      </c>
      <c r="Z8" s="39">
        <v>0</v>
      </c>
      <c r="AA8" s="39">
        <v>0</v>
      </c>
      <c r="AB8" s="39">
        <v>0</v>
      </c>
      <c r="AC8" s="39">
        <v>0</v>
      </c>
      <c r="AD8" s="39">
        <v>0</v>
      </c>
      <c r="AE8" s="39">
        <v>0</v>
      </c>
      <c r="AF8" s="39">
        <v>0</v>
      </c>
      <c r="AG8" s="39">
        <v>0</v>
      </c>
      <c r="AH8" s="39">
        <v>0</v>
      </c>
      <c r="AI8" s="39">
        <v>0</v>
      </c>
      <c r="AJ8" s="39">
        <v>0</v>
      </c>
      <c r="AK8" s="39">
        <v>0</v>
      </c>
      <c r="AL8" s="39">
        <v>0</v>
      </c>
      <c r="AM8" s="39">
        <v>0</v>
      </c>
      <c r="AN8" s="39">
        <v>0</v>
      </c>
      <c r="AO8" s="39">
        <v>0</v>
      </c>
      <c r="AP8" s="39">
        <v>0</v>
      </c>
      <c r="AQ8" s="39">
        <v>0</v>
      </c>
      <c r="AR8" s="39">
        <v>0</v>
      </c>
      <c r="AS8" s="39">
        <v>0</v>
      </c>
      <c r="AT8" s="39">
        <v>38</v>
      </c>
      <c r="AU8" s="39">
        <v>0</v>
      </c>
      <c r="AV8" s="39">
        <v>0</v>
      </c>
      <c r="AW8" s="39">
        <v>0</v>
      </c>
      <c r="AX8" s="39">
        <v>0</v>
      </c>
      <c r="AY8" s="39">
        <v>0</v>
      </c>
      <c r="AZ8" s="39">
        <v>0</v>
      </c>
      <c r="BA8" s="39">
        <v>0</v>
      </c>
      <c r="BB8" s="39">
        <v>0</v>
      </c>
      <c r="BC8" s="39">
        <v>0</v>
      </c>
      <c r="BD8" s="39">
        <v>0</v>
      </c>
      <c r="BE8" s="39">
        <v>0</v>
      </c>
      <c r="BF8" s="39">
        <v>0</v>
      </c>
      <c r="BG8" s="39">
        <v>0</v>
      </c>
      <c r="BH8" s="41">
        <v>1298921</v>
      </c>
      <c r="BI8" s="42"/>
      <c r="BJ8" s="41">
        <v>110283</v>
      </c>
      <c r="BL8" s="83">
        <v>0</v>
      </c>
      <c r="BW8"/>
      <c r="BX8"/>
      <c r="BY8"/>
      <c r="BZ8"/>
    </row>
    <row r="9" spans="1:78" s="10" customFormat="1" x14ac:dyDescent="0.3">
      <c r="A9" s="26" t="s">
        <v>114</v>
      </c>
      <c r="B9" s="38" t="s">
        <v>113</v>
      </c>
      <c r="C9" s="39">
        <v>3546742</v>
      </c>
      <c r="D9" s="38">
        <v>713789</v>
      </c>
      <c r="E9" s="38">
        <v>0</v>
      </c>
      <c r="F9" s="38">
        <v>0</v>
      </c>
      <c r="G9" s="38"/>
      <c r="H9" s="38">
        <v>0</v>
      </c>
      <c r="I9" s="38">
        <v>199032</v>
      </c>
      <c r="J9" s="38">
        <v>5463</v>
      </c>
      <c r="K9" s="38">
        <v>2628458</v>
      </c>
      <c r="L9" s="40">
        <v>21339</v>
      </c>
      <c r="M9" s="39">
        <v>2400854</v>
      </c>
      <c r="N9" s="39">
        <v>0</v>
      </c>
      <c r="O9" s="39">
        <v>1423</v>
      </c>
      <c r="P9" s="39">
        <v>0</v>
      </c>
      <c r="Q9" s="39">
        <v>0</v>
      </c>
      <c r="R9" s="39">
        <v>0</v>
      </c>
      <c r="S9" s="39">
        <v>0</v>
      </c>
      <c r="T9" s="39">
        <v>7260</v>
      </c>
      <c r="U9" s="39">
        <v>38</v>
      </c>
      <c r="V9" s="39">
        <v>0</v>
      </c>
      <c r="W9" s="39">
        <v>0</v>
      </c>
      <c r="X9" s="39">
        <v>7568</v>
      </c>
      <c r="Y9" s="39">
        <v>0</v>
      </c>
      <c r="Z9" s="39">
        <v>0</v>
      </c>
      <c r="AA9" s="39">
        <v>573</v>
      </c>
      <c r="AB9" s="39">
        <v>3350</v>
      </c>
      <c r="AC9" s="39">
        <v>0</v>
      </c>
      <c r="AD9" s="39">
        <v>2874</v>
      </c>
      <c r="AE9" s="39">
        <v>1</v>
      </c>
      <c r="AF9" s="39">
        <v>539</v>
      </c>
      <c r="AG9" s="39">
        <v>99825</v>
      </c>
      <c r="AH9" s="39">
        <v>0</v>
      </c>
      <c r="AI9" s="39">
        <v>0</v>
      </c>
      <c r="AJ9" s="39">
        <v>0</v>
      </c>
      <c r="AK9" s="39">
        <v>0</v>
      </c>
      <c r="AL9" s="39">
        <v>0</v>
      </c>
      <c r="AM9" s="39">
        <v>36</v>
      </c>
      <c r="AN9" s="39">
        <v>3</v>
      </c>
      <c r="AO9" s="39">
        <v>0</v>
      </c>
      <c r="AP9" s="39">
        <v>0</v>
      </c>
      <c r="AQ9" s="39">
        <v>0</v>
      </c>
      <c r="AR9" s="39">
        <v>0</v>
      </c>
      <c r="AS9" s="39">
        <v>12690</v>
      </c>
      <c r="AT9" s="39">
        <v>59</v>
      </c>
      <c r="AU9" s="39">
        <v>0</v>
      </c>
      <c r="AV9" s="39">
        <v>1278</v>
      </c>
      <c r="AW9" s="39">
        <v>279</v>
      </c>
      <c r="AX9" s="39">
        <v>0</v>
      </c>
      <c r="AY9" s="39">
        <v>88</v>
      </c>
      <c r="AZ9" s="39">
        <v>78</v>
      </c>
      <c r="BA9" s="39">
        <v>0</v>
      </c>
      <c r="BB9" s="39">
        <v>0</v>
      </c>
      <c r="BC9" s="39">
        <v>0</v>
      </c>
      <c r="BD9" s="39">
        <v>0</v>
      </c>
      <c r="BE9" s="39">
        <v>3</v>
      </c>
      <c r="BF9" s="39">
        <v>0</v>
      </c>
      <c r="BG9" s="39">
        <v>0</v>
      </c>
      <c r="BH9" s="41">
        <v>2560158</v>
      </c>
      <c r="BI9" s="42"/>
      <c r="BJ9" s="41">
        <v>68300</v>
      </c>
      <c r="BL9" s="83">
        <v>0</v>
      </c>
      <c r="BW9"/>
      <c r="BX9"/>
      <c r="BY9"/>
      <c r="BZ9"/>
    </row>
    <row r="10" spans="1:78" s="10" customFormat="1" x14ac:dyDescent="0.3">
      <c r="A10" s="26" t="s">
        <v>112</v>
      </c>
      <c r="B10" s="38" t="s">
        <v>111</v>
      </c>
      <c r="C10" s="39">
        <v>841496</v>
      </c>
      <c r="D10" s="38">
        <v>125614</v>
      </c>
      <c r="E10" s="38">
        <v>0</v>
      </c>
      <c r="F10" s="38">
        <v>0</v>
      </c>
      <c r="G10" s="38"/>
      <c r="H10" s="38">
        <v>0</v>
      </c>
      <c r="I10" s="38">
        <v>0</v>
      </c>
      <c r="J10" s="38">
        <v>46</v>
      </c>
      <c r="K10" s="38">
        <v>715836</v>
      </c>
      <c r="L10" s="40">
        <v>0</v>
      </c>
      <c r="M10" s="39">
        <v>2</v>
      </c>
      <c r="N10" s="39">
        <v>669602</v>
      </c>
      <c r="O10" s="39">
        <v>0</v>
      </c>
      <c r="P10" s="39">
        <v>0</v>
      </c>
      <c r="Q10" s="39">
        <v>0</v>
      </c>
      <c r="R10" s="39">
        <v>0</v>
      </c>
      <c r="S10" s="39">
        <v>17</v>
      </c>
      <c r="T10" s="39">
        <v>0</v>
      </c>
      <c r="U10" s="39">
        <v>0</v>
      </c>
      <c r="V10" s="39">
        <v>0</v>
      </c>
      <c r="W10" s="39">
        <v>0</v>
      </c>
      <c r="X10" s="39">
        <v>0</v>
      </c>
      <c r="Y10" s="39">
        <v>0</v>
      </c>
      <c r="Z10" s="39">
        <v>0</v>
      </c>
      <c r="AA10" s="39">
        <v>0</v>
      </c>
      <c r="AB10" s="39">
        <v>0</v>
      </c>
      <c r="AC10" s="39">
        <v>0</v>
      </c>
      <c r="AD10" s="39">
        <v>0</v>
      </c>
      <c r="AE10" s="39">
        <v>0</v>
      </c>
      <c r="AF10" s="39">
        <v>0</v>
      </c>
      <c r="AG10" s="39">
        <v>0</v>
      </c>
      <c r="AH10" s="39">
        <v>0</v>
      </c>
      <c r="AI10" s="39">
        <v>0</v>
      </c>
      <c r="AJ10" s="39">
        <v>0</v>
      </c>
      <c r="AK10" s="39">
        <v>0</v>
      </c>
      <c r="AL10" s="39">
        <v>0</v>
      </c>
      <c r="AM10" s="39">
        <v>0</v>
      </c>
      <c r="AN10" s="39">
        <v>0</v>
      </c>
      <c r="AO10" s="39">
        <v>0</v>
      </c>
      <c r="AP10" s="39">
        <v>0</v>
      </c>
      <c r="AQ10" s="39">
        <v>0</v>
      </c>
      <c r="AR10" s="39">
        <v>0</v>
      </c>
      <c r="AS10" s="39">
        <v>0</v>
      </c>
      <c r="AT10" s="39">
        <v>0</v>
      </c>
      <c r="AU10" s="39">
        <v>0</v>
      </c>
      <c r="AV10" s="39">
        <v>0</v>
      </c>
      <c r="AW10" s="39">
        <v>0</v>
      </c>
      <c r="AX10" s="39">
        <v>0</v>
      </c>
      <c r="AY10" s="39">
        <v>0</v>
      </c>
      <c r="AZ10" s="39">
        <v>0</v>
      </c>
      <c r="BA10" s="39">
        <v>0</v>
      </c>
      <c r="BB10" s="39">
        <v>0</v>
      </c>
      <c r="BC10" s="39">
        <v>0</v>
      </c>
      <c r="BD10" s="39">
        <v>0</v>
      </c>
      <c r="BE10" s="39">
        <v>0</v>
      </c>
      <c r="BF10" s="39">
        <v>0</v>
      </c>
      <c r="BG10" s="39">
        <v>0</v>
      </c>
      <c r="BH10" s="41">
        <v>669621</v>
      </c>
      <c r="BI10" s="42"/>
      <c r="BJ10" s="41">
        <v>46215</v>
      </c>
      <c r="BL10" s="83">
        <v>0</v>
      </c>
      <c r="BW10"/>
      <c r="BX10"/>
      <c r="BY10"/>
      <c r="BZ10"/>
    </row>
    <row r="11" spans="1:78" s="10" customFormat="1" x14ac:dyDescent="0.3">
      <c r="A11" s="26" t="s">
        <v>110</v>
      </c>
      <c r="B11" s="38" t="s">
        <v>109</v>
      </c>
      <c r="C11" s="39">
        <v>136484</v>
      </c>
      <c r="D11" s="38">
        <v>0</v>
      </c>
      <c r="E11" s="38">
        <v>0</v>
      </c>
      <c r="F11" s="38">
        <v>51</v>
      </c>
      <c r="G11" s="38"/>
      <c r="H11" s="38">
        <v>0</v>
      </c>
      <c r="I11" s="38">
        <v>0</v>
      </c>
      <c r="J11" s="38">
        <v>0</v>
      </c>
      <c r="K11" s="38">
        <v>136433</v>
      </c>
      <c r="L11" s="40">
        <v>0</v>
      </c>
      <c r="M11" s="39">
        <v>0</v>
      </c>
      <c r="N11" s="39">
        <v>0</v>
      </c>
      <c r="O11" s="39">
        <v>95592</v>
      </c>
      <c r="P11" s="39">
        <v>0</v>
      </c>
      <c r="Q11" s="39">
        <v>0</v>
      </c>
      <c r="R11" s="39">
        <v>0</v>
      </c>
      <c r="S11" s="39">
        <v>0</v>
      </c>
      <c r="T11" s="39">
        <v>0</v>
      </c>
      <c r="U11" s="39">
        <v>2981</v>
      </c>
      <c r="V11" s="39">
        <v>0</v>
      </c>
      <c r="W11" s="39">
        <v>663</v>
      </c>
      <c r="X11" s="39">
        <v>12</v>
      </c>
      <c r="Y11" s="39">
        <v>0</v>
      </c>
      <c r="Z11" s="39">
        <v>0</v>
      </c>
      <c r="AA11" s="39">
        <v>36961</v>
      </c>
      <c r="AB11" s="39">
        <v>0</v>
      </c>
      <c r="AC11" s="39">
        <v>0</v>
      </c>
      <c r="AD11" s="39">
        <v>0</v>
      </c>
      <c r="AE11" s="39">
        <v>0</v>
      </c>
      <c r="AF11" s="39">
        <v>0</v>
      </c>
      <c r="AG11" s="39">
        <v>0</v>
      </c>
      <c r="AH11" s="39">
        <v>0</v>
      </c>
      <c r="AI11" s="39">
        <v>0</v>
      </c>
      <c r="AJ11" s="39">
        <v>0</v>
      </c>
      <c r="AK11" s="39">
        <v>0</v>
      </c>
      <c r="AL11" s="39">
        <v>0</v>
      </c>
      <c r="AM11" s="39">
        <v>0</v>
      </c>
      <c r="AN11" s="39">
        <v>0</v>
      </c>
      <c r="AO11" s="39">
        <v>0</v>
      </c>
      <c r="AP11" s="39">
        <v>0</v>
      </c>
      <c r="AQ11" s="39">
        <v>0</v>
      </c>
      <c r="AR11" s="39">
        <v>0</v>
      </c>
      <c r="AS11" s="39">
        <v>200</v>
      </c>
      <c r="AT11" s="39">
        <v>0</v>
      </c>
      <c r="AU11" s="39">
        <v>0</v>
      </c>
      <c r="AV11" s="39">
        <v>2</v>
      </c>
      <c r="AW11" s="39">
        <v>0</v>
      </c>
      <c r="AX11" s="39">
        <v>0</v>
      </c>
      <c r="AY11" s="39">
        <v>10</v>
      </c>
      <c r="AZ11" s="39">
        <v>8</v>
      </c>
      <c r="BA11" s="39">
        <v>0</v>
      </c>
      <c r="BB11" s="39">
        <v>0</v>
      </c>
      <c r="BC11" s="39">
        <v>0</v>
      </c>
      <c r="BD11" s="39">
        <v>0</v>
      </c>
      <c r="BE11" s="39">
        <v>0</v>
      </c>
      <c r="BF11" s="39">
        <v>0</v>
      </c>
      <c r="BG11" s="39">
        <v>0</v>
      </c>
      <c r="BH11" s="41">
        <v>136429</v>
      </c>
      <c r="BI11" s="42"/>
      <c r="BJ11" s="41">
        <v>4</v>
      </c>
      <c r="BL11" s="83">
        <v>0</v>
      </c>
      <c r="BW11"/>
      <c r="BX11"/>
      <c r="BY11"/>
      <c r="BZ11"/>
    </row>
    <row r="12" spans="1:78" s="10" customFormat="1" x14ac:dyDescent="0.3">
      <c r="A12" s="26" t="s">
        <v>108</v>
      </c>
      <c r="B12" s="38" t="s">
        <v>107</v>
      </c>
      <c r="C12" s="39">
        <v>171340</v>
      </c>
      <c r="D12" s="38">
        <v>813</v>
      </c>
      <c r="E12" s="38">
        <v>0</v>
      </c>
      <c r="F12" s="38">
        <v>0</v>
      </c>
      <c r="G12" s="38"/>
      <c r="H12" s="38">
        <v>0</v>
      </c>
      <c r="I12" s="38">
        <v>65</v>
      </c>
      <c r="J12" s="38">
        <v>14</v>
      </c>
      <c r="K12" s="38">
        <v>170448</v>
      </c>
      <c r="L12" s="40">
        <v>0</v>
      </c>
      <c r="M12" s="39">
        <v>0</v>
      </c>
      <c r="N12" s="39">
        <v>0</v>
      </c>
      <c r="O12" s="39">
        <v>0</v>
      </c>
      <c r="P12" s="39">
        <v>168249</v>
      </c>
      <c r="Q12" s="39">
        <v>0</v>
      </c>
      <c r="R12" s="39">
        <v>0</v>
      </c>
      <c r="S12" s="39">
        <v>0</v>
      </c>
      <c r="T12" s="39">
        <v>0</v>
      </c>
      <c r="U12" s="39">
        <v>0</v>
      </c>
      <c r="V12" s="39">
        <v>0</v>
      </c>
      <c r="W12" s="39">
        <v>0</v>
      </c>
      <c r="X12" s="39">
        <v>0</v>
      </c>
      <c r="Y12" s="39">
        <v>0</v>
      </c>
      <c r="Z12" s="39">
        <v>0</v>
      </c>
      <c r="AA12" s="39">
        <v>0</v>
      </c>
      <c r="AB12" s="39">
        <v>0</v>
      </c>
      <c r="AC12" s="39">
        <v>184</v>
      </c>
      <c r="AD12" s="39">
        <v>0</v>
      </c>
      <c r="AE12" s="39">
        <v>1</v>
      </c>
      <c r="AF12" s="39">
        <v>0</v>
      </c>
      <c r="AG12" s="39">
        <v>0</v>
      </c>
      <c r="AH12" s="39">
        <v>0</v>
      </c>
      <c r="AI12" s="39">
        <v>0</v>
      </c>
      <c r="AJ12" s="39">
        <v>0</v>
      </c>
      <c r="AK12" s="39">
        <v>0</v>
      </c>
      <c r="AL12" s="39">
        <v>0</v>
      </c>
      <c r="AM12" s="39">
        <v>0</v>
      </c>
      <c r="AN12" s="39">
        <v>0</v>
      </c>
      <c r="AO12" s="39">
        <v>0</v>
      </c>
      <c r="AP12" s="39">
        <v>0</v>
      </c>
      <c r="AQ12" s="39">
        <v>0</v>
      </c>
      <c r="AR12" s="39">
        <v>0</v>
      </c>
      <c r="AS12" s="39">
        <v>0</v>
      </c>
      <c r="AT12" s="39">
        <v>0</v>
      </c>
      <c r="AU12" s="39">
        <v>0</v>
      </c>
      <c r="AV12" s="39">
        <v>13</v>
      </c>
      <c r="AW12" s="39">
        <v>0</v>
      </c>
      <c r="AX12" s="39">
        <v>0</v>
      </c>
      <c r="AY12" s="39">
        <v>61</v>
      </c>
      <c r="AZ12" s="39">
        <v>55</v>
      </c>
      <c r="BA12" s="39">
        <v>0</v>
      </c>
      <c r="BB12" s="39">
        <v>0</v>
      </c>
      <c r="BC12" s="39">
        <v>0</v>
      </c>
      <c r="BD12" s="39">
        <v>0</v>
      </c>
      <c r="BE12" s="39">
        <v>2</v>
      </c>
      <c r="BF12" s="39">
        <v>0</v>
      </c>
      <c r="BG12" s="39">
        <v>0</v>
      </c>
      <c r="BH12" s="41">
        <v>168565</v>
      </c>
      <c r="BI12" s="42"/>
      <c r="BJ12" s="41">
        <v>1883</v>
      </c>
      <c r="BL12" s="83">
        <v>0</v>
      </c>
      <c r="BW12"/>
      <c r="BX12"/>
      <c r="BY12"/>
      <c r="BZ12"/>
    </row>
    <row r="13" spans="1:78" s="10" customFormat="1" x14ac:dyDescent="0.3">
      <c r="A13" s="26" t="s">
        <v>106</v>
      </c>
      <c r="B13" s="38" t="s">
        <v>105</v>
      </c>
      <c r="C13" s="39">
        <v>324649</v>
      </c>
      <c r="D13" s="38">
        <v>58853</v>
      </c>
      <c r="E13" s="38">
        <v>0</v>
      </c>
      <c r="F13" s="38">
        <v>0</v>
      </c>
      <c r="G13" s="38"/>
      <c r="H13" s="38">
        <v>0</v>
      </c>
      <c r="I13" s="38">
        <v>0</v>
      </c>
      <c r="J13" s="38">
        <v>16</v>
      </c>
      <c r="K13" s="38">
        <v>265780</v>
      </c>
      <c r="L13" s="40">
        <v>0</v>
      </c>
      <c r="M13" s="39">
        <v>85</v>
      </c>
      <c r="N13" s="39">
        <v>0</v>
      </c>
      <c r="O13" s="39">
        <v>0</v>
      </c>
      <c r="P13" s="39">
        <v>0</v>
      </c>
      <c r="Q13" s="39">
        <v>262638</v>
      </c>
      <c r="R13" s="39">
        <v>0</v>
      </c>
      <c r="S13" s="39">
        <v>0</v>
      </c>
      <c r="T13" s="39">
        <v>0</v>
      </c>
      <c r="U13" s="39">
        <v>0</v>
      </c>
      <c r="V13" s="39">
        <v>0</v>
      </c>
      <c r="W13" s="39">
        <v>0</v>
      </c>
      <c r="X13" s="39">
        <v>0</v>
      </c>
      <c r="Y13" s="39">
        <v>0</v>
      </c>
      <c r="Z13" s="39">
        <v>0</v>
      </c>
      <c r="AA13" s="39">
        <v>0</v>
      </c>
      <c r="AB13" s="39">
        <v>0</v>
      </c>
      <c r="AC13" s="39">
        <v>0</v>
      </c>
      <c r="AD13" s="39">
        <v>0</v>
      </c>
      <c r="AE13" s="39">
        <v>0</v>
      </c>
      <c r="AF13" s="39">
        <v>0</v>
      </c>
      <c r="AG13" s="39">
        <v>0</v>
      </c>
      <c r="AH13" s="39">
        <v>0</v>
      </c>
      <c r="AI13" s="39">
        <v>0</v>
      </c>
      <c r="AJ13" s="39">
        <v>0</v>
      </c>
      <c r="AK13" s="39">
        <v>0</v>
      </c>
      <c r="AL13" s="39">
        <v>0</v>
      </c>
      <c r="AM13" s="39">
        <v>0</v>
      </c>
      <c r="AN13" s="39">
        <v>0</v>
      </c>
      <c r="AO13" s="39">
        <v>0</v>
      </c>
      <c r="AP13" s="39">
        <v>0</v>
      </c>
      <c r="AQ13" s="39">
        <v>0</v>
      </c>
      <c r="AR13" s="39">
        <v>0</v>
      </c>
      <c r="AS13" s="39">
        <v>0</v>
      </c>
      <c r="AT13" s="39">
        <v>2005</v>
      </c>
      <c r="AU13" s="39">
        <v>0</v>
      </c>
      <c r="AV13" s="39">
        <v>0</v>
      </c>
      <c r="AW13" s="39">
        <v>0</v>
      </c>
      <c r="AX13" s="39">
        <v>0</v>
      </c>
      <c r="AY13" s="39">
        <v>0</v>
      </c>
      <c r="AZ13" s="39">
        <v>4</v>
      </c>
      <c r="BA13" s="39">
        <v>0</v>
      </c>
      <c r="BB13" s="39">
        <v>0</v>
      </c>
      <c r="BC13" s="39">
        <v>0</v>
      </c>
      <c r="BD13" s="39">
        <v>0</v>
      </c>
      <c r="BE13" s="39">
        <v>0</v>
      </c>
      <c r="BF13" s="39">
        <v>0</v>
      </c>
      <c r="BG13" s="39">
        <v>0</v>
      </c>
      <c r="BH13" s="41">
        <v>264732</v>
      </c>
      <c r="BI13" s="42"/>
      <c r="BJ13" s="41">
        <v>1048</v>
      </c>
      <c r="BL13" s="83">
        <v>0</v>
      </c>
      <c r="BW13"/>
      <c r="BX13"/>
      <c r="BY13"/>
      <c r="BZ13"/>
    </row>
    <row r="14" spans="1:78" s="10" customFormat="1" x14ac:dyDescent="0.3">
      <c r="A14" s="26" t="s">
        <v>104</v>
      </c>
      <c r="B14" s="38" t="s">
        <v>103</v>
      </c>
      <c r="C14" s="39">
        <v>2020399</v>
      </c>
      <c r="D14" s="38">
        <v>24367</v>
      </c>
      <c r="E14" s="38">
        <v>2606</v>
      </c>
      <c r="F14" s="38">
        <v>469</v>
      </c>
      <c r="G14" s="38"/>
      <c r="H14" s="38">
        <v>1</v>
      </c>
      <c r="I14" s="38">
        <v>0</v>
      </c>
      <c r="J14" s="38">
        <v>452</v>
      </c>
      <c r="K14" s="38">
        <v>1992504</v>
      </c>
      <c r="L14" s="40">
        <v>0</v>
      </c>
      <c r="M14" s="39">
        <v>0</v>
      </c>
      <c r="N14" s="39">
        <v>0</v>
      </c>
      <c r="O14" s="39">
        <v>0</v>
      </c>
      <c r="P14" s="39">
        <v>0</v>
      </c>
      <c r="Q14" s="39">
        <v>0</v>
      </c>
      <c r="R14" s="39">
        <v>1158454</v>
      </c>
      <c r="S14" s="39">
        <v>0</v>
      </c>
      <c r="T14" s="39">
        <v>0</v>
      </c>
      <c r="U14" s="39">
        <v>0</v>
      </c>
      <c r="V14" s="39">
        <v>0</v>
      </c>
      <c r="W14" s="39">
        <v>0</v>
      </c>
      <c r="X14" s="39">
        <v>0</v>
      </c>
      <c r="Y14" s="39">
        <v>0</v>
      </c>
      <c r="Z14" s="39">
        <v>0</v>
      </c>
      <c r="AA14" s="39">
        <v>0</v>
      </c>
      <c r="AB14" s="39">
        <v>0</v>
      </c>
      <c r="AC14" s="39">
        <v>0</v>
      </c>
      <c r="AD14" s="39">
        <v>0</v>
      </c>
      <c r="AE14" s="39">
        <v>0</v>
      </c>
      <c r="AF14" s="39">
        <v>0</v>
      </c>
      <c r="AG14" s="39">
        <v>0</v>
      </c>
      <c r="AH14" s="39">
        <v>0</v>
      </c>
      <c r="AI14" s="39">
        <v>0</v>
      </c>
      <c r="AJ14" s="39">
        <v>0</v>
      </c>
      <c r="AK14" s="39">
        <v>0</v>
      </c>
      <c r="AL14" s="39">
        <v>0</v>
      </c>
      <c r="AM14" s="39">
        <v>0</v>
      </c>
      <c r="AN14" s="39">
        <v>0</v>
      </c>
      <c r="AO14" s="39">
        <v>0</v>
      </c>
      <c r="AP14" s="39">
        <v>0</v>
      </c>
      <c r="AQ14" s="39">
        <v>0</v>
      </c>
      <c r="AR14" s="39">
        <v>0</v>
      </c>
      <c r="AS14" s="39">
        <v>0</v>
      </c>
      <c r="AT14" s="39">
        <v>0</v>
      </c>
      <c r="AU14" s="39">
        <v>0</v>
      </c>
      <c r="AV14" s="39">
        <v>0</v>
      </c>
      <c r="AW14" s="39">
        <v>0</v>
      </c>
      <c r="AX14" s="39">
        <v>0</v>
      </c>
      <c r="AY14" s="39">
        <v>0</v>
      </c>
      <c r="AZ14" s="39">
        <v>0</v>
      </c>
      <c r="BA14" s="39">
        <v>0</v>
      </c>
      <c r="BB14" s="39">
        <v>0</v>
      </c>
      <c r="BC14" s="39">
        <v>0</v>
      </c>
      <c r="BD14" s="39">
        <v>0</v>
      </c>
      <c r="BE14" s="39">
        <v>0</v>
      </c>
      <c r="BF14" s="39">
        <v>0</v>
      </c>
      <c r="BG14" s="39">
        <v>0</v>
      </c>
      <c r="BH14" s="41">
        <v>1158454</v>
      </c>
      <c r="BI14" s="42"/>
      <c r="BJ14" s="41">
        <v>834050</v>
      </c>
      <c r="BL14" s="83">
        <v>0</v>
      </c>
      <c r="BW14"/>
      <c r="BX14"/>
      <c r="BY14"/>
      <c r="BZ14"/>
    </row>
    <row r="15" spans="1:78" s="10" customFormat="1" x14ac:dyDescent="0.3">
      <c r="A15" s="26" t="s">
        <v>102</v>
      </c>
      <c r="B15" s="38" t="s">
        <v>101</v>
      </c>
      <c r="C15" s="39">
        <v>711641</v>
      </c>
      <c r="D15" s="38">
        <v>161503</v>
      </c>
      <c r="E15" s="38">
        <v>0</v>
      </c>
      <c r="F15" s="38">
        <v>554</v>
      </c>
      <c r="G15" s="38"/>
      <c r="H15" s="38">
        <v>14110</v>
      </c>
      <c r="I15" s="38">
        <v>0</v>
      </c>
      <c r="J15" s="38">
        <v>9601</v>
      </c>
      <c r="K15" s="38">
        <v>525873</v>
      </c>
      <c r="L15" s="40">
        <v>0</v>
      </c>
      <c r="M15" s="39">
        <v>0</v>
      </c>
      <c r="N15" s="39">
        <v>0</v>
      </c>
      <c r="O15" s="39">
        <v>0</v>
      </c>
      <c r="P15" s="39">
        <v>0</v>
      </c>
      <c r="Q15" s="39">
        <v>0</v>
      </c>
      <c r="R15" s="39">
        <v>0</v>
      </c>
      <c r="S15" s="39">
        <v>301797</v>
      </c>
      <c r="T15" s="39">
        <v>0</v>
      </c>
      <c r="U15" s="39">
        <v>0</v>
      </c>
      <c r="V15" s="39">
        <v>0</v>
      </c>
      <c r="W15" s="39">
        <v>0</v>
      </c>
      <c r="X15" s="39">
        <v>0</v>
      </c>
      <c r="Y15" s="39">
        <v>0</v>
      </c>
      <c r="Z15" s="39">
        <v>0</v>
      </c>
      <c r="AA15" s="39">
        <v>0</v>
      </c>
      <c r="AB15" s="39">
        <v>0</v>
      </c>
      <c r="AC15" s="39">
        <v>0</v>
      </c>
      <c r="AD15" s="39">
        <v>0</v>
      </c>
      <c r="AE15" s="39">
        <v>0</v>
      </c>
      <c r="AF15" s="39">
        <v>0</v>
      </c>
      <c r="AG15" s="39">
        <v>0</v>
      </c>
      <c r="AH15" s="39">
        <v>0</v>
      </c>
      <c r="AI15" s="39">
        <v>0</v>
      </c>
      <c r="AJ15" s="39">
        <v>0</v>
      </c>
      <c r="AK15" s="39">
        <v>0</v>
      </c>
      <c r="AL15" s="39">
        <v>0</v>
      </c>
      <c r="AM15" s="39">
        <v>0</v>
      </c>
      <c r="AN15" s="39">
        <v>0</v>
      </c>
      <c r="AO15" s="39">
        <v>0</v>
      </c>
      <c r="AP15" s="39">
        <v>0</v>
      </c>
      <c r="AQ15" s="39">
        <v>0</v>
      </c>
      <c r="AR15" s="39">
        <v>0</v>
      </c>
      <c r="AS15" s="39">
        <v>0</v>
      </c>
      <c r="AT15" s="39">
        <v>0</v>
      </c>
      <c r="AU15" s="39">
        <v>0</v>
      </c>
      <c r="AV15" s="39">
        <v>0</v>
      </c>
      <c r="AW15" s="39">
        <v>0</v>
      </c>
      <c r="AX15" s="39">
        <v>0</v>
      </c>
      <c r="AY15" s="39">
        <v>0</v>
      </c>
      <c r="AZ15" s="39">
        <v>0</v>
      </c>
      <c r="BA15" s="39">
        <v>0</v>
      </c>
      <c r="BB15" s="39">
        <v>0</v>
      </c>
      <c r="BC15" s="39">
        <v>0</v>
      </c>
      <c r="BD15" s="39">
        <v>0</v>
      </c>
      <c r="BE15" s="39">
        <v>0</v>
      </c>
      <c r="BF15" s="39">
        <v>0</v>
      </c>
      <c r="BG15" s="39">
        <v>0</v>
      </c>
      <c r="BH15" s="41">
        <v>301797</v>
      </c>
      <c r="BI15" s="42"/>
      <c r="BJ15" s="41">
        <v>224076</v>
      </c>
      <c r="BL15" s="83">
        <v>0</v>
      </c>
      <c r="BW15"/>
      <c r="BX15"/>
      <c r="BY15"/>
      <c r="BZ15"/>
    </row>
    <row r="16" spans="1:78" s="10" customFormat="1" x14ac:dyDescent="0.3">
      <c r="A16" s="26" t="s">
        <v>100</v>
      </c>
      <c r="B16" s="38" t="s">
        <v>99</v>
      </c>
      <c r="C16" s="39">
        <v>725695</v>
      </c>
      <c r="D16" s="38">
        <v>110934</v>
      </c>
      <c r="E16" s="38">
        <v>0</v>
      </c>
      <c r="F16" s="38">
        <v>2827</v>
      </c>
      <c r="G16" s="38"/>
      <c r="H16" s="38">
        <v>0</v>
      </c>
      <c r="I16" s="38">
        <v>0</v>
      </c>
      <c r="J16" s="38">
        <v>141</v>
      </c>
      <c r="K16" s="38">
        <v>611793</v>
      </c>
      <c r="L16" s="40">
        <v>0</v>
      </c>
      <c r="M16" s="39">
        <v>7952</v>
      </c>
      <c r="N16" s="39">
        <v>0</v>
      </c>
      <c r="O16" s="39">
        <v>0</v>
      </c>
      <c r="P16" s="39">
        <v>0</v>
      </c>
      <c r="Q16" s="39">
        <v>0</v>
      </c>
      <c r="R16" s="39">
        <v>0</v>
      </c>
      <c r="S16" s="39">
        <v>87</v>
      </c>
      <c r="T16" s="39">
        <v>549742</v>
      </c>
      <c r="U16" s="39">
        <v>0</v>
      </c>
      <c r="V16" s="39">
        <v>0</v>
      </c>
      <c r="W16" s="39">
        <v>0</v>
      </c>
      <c r="X16" s="39">
        <v>823</v>
      </c>
      <c r="Y16" s="39">
        <v>0</v>
      </c>
      <c r="Z16" s="39">
        <v>0</v>
      </c>
      <c r="AA16" s="39">
        <v>0</v>
      </c>
      <c r="AB16" s="39">
        <v>0</v>
      </c>
      <c r="AC16" s="39">
        <v>0</v>
      </c>
      <c r="AD16" s="39">
        <v>0</v>
      </c>
      <c r="AE16" s="39">
        <v>0</v>
      </c>
      <c r="AF16" s="39">
        <v>11857</v>
      </c>
      <c r="AG16" s="39">
        <v>4921</v>
      </c>
      <c r="AH16" s="39">
        <v>0</v>
      </c>
      <c r="AI16" s="39">
        <v>0</v>
      </c>
      <c r="AJ16" s="39">
        <v>0</v>
      </c>
      <c r="AK16" s="39">
        <v>0</v>
      </c>
      <c r="AL16" s="39">
        <v>0</v>
      </c>
      <c r="AM16" s="39">
        <v>0</v>
      </c>
      <c r="AN16" s="39">
        <v>72</v>
      </c>
      <c r="AO16" s="39">
        <v>0</v>
      </c>
      <c r="AP16" s="39">
        <v>0</v>
      </c>
      <c r="AQ16" s="39">
        <v>0</v>
      </c>
      <c r="AR16" s="39">
        <v>0</v>
      </c>
      <c r="AS16" s="39">
        <v>0</v>
      </c>
      <c r="AT16" s="39">
        <v>0</v>
      </c>
      <c r="AU16" s="39">
        <v>0</v>
      </c>
      <c r="AV16" s="39">
        <v>0</v>
      </c>
      <c r="AW16" s="39">
        <v>0</v>
      </c>
      <c r="AX16" s="39">
        <v>0</v>
      </c>
      <c r="AY16" s="39">
        <v>0</v>
      </c>
      <c r="AZ16" s="39">
        <v>0</v>
      </c>
      <c r="BA16" s="39">
        <v>0</v>
      </c>
      <c r="BB16" s="39">
        <v>0</v>
      </c>
      <c r="BC16" s="39">
        <v>0</v>
      </c>
      <c r="BD16" s="39">
        <v>0</v>
      </c>
      <c r="BE16" s="39">
        <v>0</v>
      </c>
      <c r="BF16" s="39">
        <v>0</v>
      </c>
      <c r="BG16" s="39">
        <v>0</v>
      </c>
      <c r="BH16" s="41">
        <v>575454</v>
      </c>
      <c r="BI16" s="42"/>
      <c r="BJ16" s="41">
        <v>36339</v>
      </c>
      <c r="BL16" s="83">
        <v>0</v>
      </c>
      <c r="BW16"/>
      <c r="BX16"/>
      <c r="BY16"/>
      <c r="BZ16"/>
    </row>
    <row r="17" spans="1:78" s="10" customFormat="1" x14ac:dyDescent="0.3">
      <c r="A17" s="26" t="s">
        <v>98</v>
      </c>
      <c r="B17" s="38" t="s">
        <v>97</v>
      </c>
      <c r="C17" s="39">
        <v>1710277</v>
      </c>
      <c r="D17" s="38">
        <v>536571</v>
      </c>
      <c r="E17" s="38">
        <v>21851</v>
      </c>
      <c r="F17" s="38">
        <v>520</v>
      </c>
      <c r="G17" s="38"/>
      <c r="H17" s="38">
        <v>0</v>
      </c>
      <c r="I17" s="38">
        <v>0</v>
      </c>
      <c r="J17" s="38">
        <v>10259</v>
      </c>
      <c r="K17" s="38">
        <v>1141076</v>
      </c>
      <c r="L17" s="40">
        <v>0</v>
      </c>
      <c r="M17" s="39">
        <v>0</v>
      </c>
      <c r="N17" s="39">
        <v>0</v>
      </c>
      <c r="O17" s="39">
        <v>2436</v>
      </c>
      <c r="P17" s="39">
        <v>0</v>
      </c>
      <c r="Q17" s="39">
        <v>0</v>
      </c>
      <c r="R17" s="39">
        <v>0</v>
      </c>
      <c r="S17" s="39">
        <v>0</v>
      </c>
      <c r="T17" s="39">
        <v>0</v>
      </c>
      <c r="U17" s="39">
        <v>859801</v>
      </c>
      <c r="V17" s="39">
        <v>0</v>
      </c>
      <c r="W17" s="39">
        <v>89</v>
      </c>
      <c r="X17" s="39">
        <v>1</v>
      </c>
      <c r="Y17" s="39">
        <v>0</v>
      </c>
      <c r="Z17" s="39">
        <v>0</v>
      </c>
      <c r="AA17" s="39">
        <v>0</v>
      </c>
      <c r="AB17" s="39">
        <v>0</v>
      </c>
      <c r="AC17" s="39">
        <v>0</v>
      </c>
      <c r="AD17" s="39">
        <v>0</v>
      </c>
      <c r="AE17" s="39">
        <v>0</v>
      </c>
      <c r="AF17" s="39">
        <v>0</v>
      </c>
      <c r="AG17" s="39">
        <v>0</v>
      </c>
      <c r="AH17" s="39">
        <v>0</v>
      </c>
      <c r="AI17" s="39">
        <v>0</v>
      </c>
      <c r="AJ17" s="39">
        <v>0</v>
      </c>
      <c r="AK17" s="39">
        <v>0</v>
      </c>
      <c r="AL17" s="39">
        <v>0</v>
      </c>
      <c r="AM17" s="39">
        <v>0</v>
      </c>
      <c r="AN17" s="39">
        <v>0</v>
      </c>
      <c r="AO17" s="39">
        <v>0</v>
      </c>
      <c r="AP17" s="39">
        <v>0</v>
      </c>
      <c r="AQ17" s="39">
        <v>0</v>
      </c>
      <c r="AR17" s="39">
        <v>0</v>
      </c>
      <c r="AS17" s="39">
        <v>0</v>
      </c>
      <c r="AT17" s="39">
        <v>0</v>
      </c>
      <c r="AU17" s="39">
        <v>0</v>
      </c>
      <c r="AV17" s="39">
        <v>0</v>
      </c>
      <c r="AW17" s="39">
        <v>0</v>
      </c>
      <c r="AX17" s="39">
        <v>0</v>
      </c>
      <c r="AY17" s="39">
        <v>0</v>
      </c>
      <c r="AZ17" s="39">
        <v>0</v>
      </c>
      <c r="BA17" s="39">
        <v>0</v>
      </c>
      <c r="BB17" s="39">
        <v>0</v>
      </c>
      <c r="BC17" s="39">
        <v>0</v>
      </c>
      <c r="BD17" s="39">
        <v>0</v>
      </c>
      <c r="BE17" s="39">
        <v>0</v>
      </c>
      <c r="BF17" s="39">
        <v>0</v>
      </c>
      <c r="BG17" s="39">
        <v>0</v>
      </c>
      <c r="BH17" s="41">
        <v>862327</v>
      </c>
      <c r="BI17" s="42"/>
      <c r="BJ17" s="41">
        <v>278749</v>
      </c>
      <c r="BL17" s="83">
        <v>0</v>
      </c>
      <c r="BW17"/>
      <c r="BX17"/>
      <c r="BY17"/>
      <c r="BZ17"/>
    </row>
    <row r="18" spans="1:78" s="10" customFormat="1" x14ac:dyDescent="0.3">
      <c r="A18" s="26" t="s">
        <v>96</v>
      </c>
      <c r="B18" s="38" t="s">
        <v>95</v>
      </c>
      <c r="C18" s="39">
        <v>201156</v>
      </c>
      <c r="D18" s="38">
        <v>21498</v>
      </c>
      <c r="E18" s="38">
        <v>0</v>
      </c>
      <c r="F18" s="38">
        <v>1886</v>
      </c>
      <c r="G18" s="38"/>
      <c r="H18" s="38">
        <v>0</v>
      </c>
      <c r="I18" s="38">
        <v>0</v>
      </c>
      <c r="J18" s="38">
        <v>640</v>
      </c>
      <c r="K18" s="38">
        <v>177132</v>
      </c>
      <c r="L18" s="40">
        <v>0</v>
      </c>
      <c r="M18" s="39">
        <v>0</v>
      </c>
      <c r="N18" s="39">
        <v>0</v>
      </c>
      <c r="O18" s="39">
        <v>0</v>
      </c>
      <c r="P18" s="39">
        <v>0</v>
      </c>
      <c r="Q18" s="39">
        <v>0</v>
      </c>
      <c r="R18" s="39">
        <v>0</v>
      </c>
      <c r="S18" s="39">
        <v>0</v>
      </c>
      <c r="T18" s="39">
        <v>0</v>
      </c>
      <c r="U18" s="39">
        <v>2549</v>
      </c>
      <c r="V18" s="39">
        <v>169337</v>
      </c>
      <c r="W18" s="39">
        <v>0</v>
      </c>
      <c r="X18" s="39">
        <v>0</v>
      </c>
      <c r="Y18" s="39">
        <v>0</v>
      </c>
      <c r="Z18" s="39">
        <v>0</v>
      </c>
      <c r="AA18" s="39">
        <v>0</v>
      </c>
      <c r="AB18" s="39">
        <v>0</v>
      </c>
      <c r="AC18" s="39">
        <v>0</v>
      </c>
      <c r="AD18" s="39">
        <v>0</v>
      </c>
      <c r="AE18" s="39">
        <v>0</v>
      </c>
      <c r="AF18" s="39">
        <v>0</v>
      </c>
      <c r="AG18" s="39">
        <v>0</v>
      </c>
      <c r="AH18" s="39">
        <v>0</v>
      </c>
      <c r="AI18" s="39">
        <v>0</v>
      </c>
      <c r="AJ18" s="39">
        <v>0</v>
      </c>
      <c r="AK18" s="39">
        <v>0</v>
      </c>
      <c r="AL18" s="39">
        <v>0</v>
      </c>
      <c r="AM18" s="39">
        <v>0</v>
      </c>
      <c r="AN18" s="39">
        <v>0</v>
      </c>
      <c r="AO18" s="39">
        <v>0</v>
      </c>
      <c r="AP18" s="39">
        <v>0</v>
      </c>
      <c r="AQ18" s="39">
        <v>0</v>
      </c>
      <c r="AR18" s="39">
        <v>0</v>
      </c>
      <c r="AS18" s="39">
        <v>0</v>
      </c>
      <c r="AT18" s="39">
        <v>0</v>
      </c>
      <c r="AU18" s="39">
        <v>0</v>
      </c>
      <c r="AV18" s="39">
        <v>0</v>
      </c>
      <c r="AW18" s="39">
        <v>0</v>
      </c>
      <c r="AX18" s="39">
        <v>0</v>
      </c>
      <c r="AY18" s="39">
        <v>0</v>
      </c>
      <c r="AZ18" s="39">
        <v>0</v>
      </c>
      <c r="BA18" s="39">
        <v>0</v>
      </c>
      <c r="BB18" s="39">
        <v>0</v>
      </c>
      <c r="BC18" s="39">
        <v>0</v>
      </c>
      <c r="BD18" s="39">
        <v>0</v>
      </c>
      <c r="BE18" s="39">
        <v>0</v>
      </c>
      <c r="BF18" s="39">
        <v>0</v>
      </c>
      <c r="BG18" s="39">
        <v>0</v>
      </c>
      <c r="BH18" s="41">
        <v>171886</v>
      </c>
      <c r="BI18" s="42"/>
      <c r="BJ18" s="41">
        <v>5246</v>
      </c>
      <c r="BL18" s="83">
        <v>0</v>
      </c>
      <c r="BW18"/>
      <c r="BX18"/>
      <c r="BY18"/>
      <c r="BZ18"/>
    </row>
    <row r="19" spans="1:78" s="10" customFormat="1" x14ac:dyDescent="0.3">
      <c r="A19" s="26" t="s">
        <v>94</v>
      </c>
      <c r="B19" s="38" t="s">
        <v>93</v>
      </c>
      <c r="C19" s="39">
        <v>858884</v>
      </c>
      <c r="D19" s="38">
        <v>11622</v>
      </c>
      <c r="E19" s="38">
        <v>0</v>
      </c>
      <c r="F19" s="38">
        <v>596</v>
      </c>
      <c r="G19" s="38"/>
      <c r="H19" s="38">
        <v>0</v>
      </c>
      <c r="I19" s="38">
        <v>10698</v>
      </c>
      <c r="J19" s="38">
        <v>295</v>
      </c>
      <c r="K19" s="38">
        <v>835673</v>
      </c>
      <c r="L19" s="40">
        <v>0</v>
      </c>
      <c r="M19" s="39">
        <v>37</v>
      </c>
      <c r="N19" s="39">
        <v>0</v>
      </c>
      <c r="O19" s="39">
        <v>0</v>
      </c>
      <c r="P19" s="39">
        <v>0</v>
      </c>
      <c r="Q19" s="39">
        <v>0</v>
      </c>
      <c r="R19" s="39">
        <v>0</v>
      </c>
      <c r="S19" s="39">
        <v>0</v>
      </c>
      <c r="T19" s="39">
        <v>2225</v>
      </c>
      <c r="U19" s="39">
        <v>0</v>
      </c>
      <c r="V19" s="39">
        <v>1798</v>
      </c>
      <c r="W19" s="39">
        <v>805116</v>
      </c>
      <c r="X19" s="39">
        <v>21080</v>
      </c>
      <c r="Y19" s="39">
        <v>379</v>
      </c>
      <c r="Z19" s="39">
        <v>0</v>
      </c>
      <c r="AA19" s="39">
        <v>0</v>
      </c>
      <c r="AB19" s="39">
        <v>0</v>
      </c>
      <c r="AC19" s="39">
        <v>0</v>
      </c>
      <c r="AD19" s="39">
        <v>0</v>
      </c>
      <c r="AE19" s="39">
        <v>0</v>
      </c>
      <c r="AF19" s="39">
        <v>0</v>
      </c>
      <c r="AG19" s="39">
        <v>15</v>
      </c>
      <c r="AH19" s="39">
        <v>0</v>
      </c>
      <c r="AI19" s="39">
        <v>0</v>
      </c>
      <c r="AJ19" s="39">
        <v>0</v>
      </c>
      <c r="AK19" s="39">
        <v>0</v>
      </c>
      <c r="AL19" s="39">
        <v>0</v>
      </c>
      <c r="AM19" s="39">
        <v>0</v>
      </c>
      <c r="AN19" s="39">
        <v>0</v>
      </c>
      <c r="AO19" s="39">
        <v>0</v>
      </c>
      <c r="AP19" s="39">
        <v>0</v>
      </c>
      <c r="AQ19" s="39">
        <v>0</v>
      </c>
      <c r="AR19" s="39">
        <v>0</v>
      </c>
      <c r="AS19" s="39">
        <v>0</v>
      </c>
      <c r="AT19" s="39">
        <v>0</v>
      </c>
      <c r="AU19" s="39">
        <v>0</v>
      </c>
      <c r="AV19" s="39">
        <v>0</v>
      </c>
      <c r="AW19" s="39">
        <v>0</v>
      </c>
      <c r="AX19" s="39">
        <v>0</v>
      </c>
      <c r="AY19" s="39">
        <v>0</v>
      </c>
      <c r="AZ19" s="39">
        <v>0</v>
      </c>
      <c r="BA19" s="39">
        <v>0</v>
      </c>
      <c r="BB19" s="39">
        <v>0</v>
      </c>
      <c r="BC19" s="39">
        <v>0</v>
      </c>
      <c r="BD19" s="39">
        <v>0</v>
      </c>
      <c r="BE19" s="39">
        <v>0</v>
      </c>
      <c r="BF19" s="39">
        <v>0</v>
      </c>
      <c r="BG19" s="39">
        <v>0</v>
      </c>
      <c r="BH19" s="41">
        <v>830650</v>
      </c>
      <c r="BI19" s="42"/>
      <c r="BJ19" s="41">
        <v>5023</v>
      </c>
      <c r="BL19" s="83">
        <v>0</v>
      </c>
      <c r="BW19"/>
      <c r="BX19"/>
      <c r="BY19"/>
      <c r="BZ19"/>
    </row>
    <row r="20" spans="1:78" s="10" customFormat="1" x14ac:dyDescent="0.3">
      <c r="A20" s="26" t="s">
        <v>92</v>
      </c>
      <c r="B20" s="38" t="s">
        <v>91</v>
      </c>
      <c r="C20" s="39">
        <v>625373</v>
      </c>
      <c r="D20" s="38">
        <v>195187</v>
      </c>
      <c r="E20" s="38">
        <v>0</v>
      </c>
      <c r="F20" s="38">
        <v>14455</v>
      </c>
      <c r="G20" s="38"/>
      <c r="H20" s="38">
        <v>0</v>
      </c>
      <c r="I20" s="38">
        <v>0</v>
      </c>
      <c r="J20" s="38">
        <v>11008</v>
      </c>
      <c r="K20" s="38">
        <v>404723</v>
      </c>
      <c r="L20" s="40">
        <v>0</v>
      </c>
      <c r="M20" s="39">
        <v>0</v>
      </c>
      <c r="N20" s="39">
        <v>2724</v>
      </c>
      <c r="O20" s="39">
        <v>0</v>
      </c>
      <c r="P20" s="39">
        <v>0</v>
      </c>
      <c r="Q20" s="39">
        <v>0</v>
      </c>
      <c r="R20" s="39">
        <v>0</v>
      </c>
      <c r="S20" s="39">
        <v>0</v>
      </c>
      <c r="T20" s="39">
        <v>27</v>
      </c>
      <c r="U20" s="39">
        <v>0</v>
      </c>
      <c r="V20" s="39">
        <v>21</v>
      </c>
      <c r="W20" s="39">
        <v>51732</v>
      </c>
      <c r="X20" s="39">
        <v>262667</v>
      </c>
      <c r="Y20" s="39">
        <v>134</v>
      </c>
      <c r="Z20" s="39">
        <v>0</v>
      </c>
      <c r="AA20" s="39">
        <v>0</v>
      </c>
      <c r="AB20" s="39">
        <v>0</v>
      </c>
      <c r="AC20" s="39">
        <v>0</v>
      </c>
      <c r="AD20" s="39">
        <v>12</v>
      </c>
      <c r="AE20" s="39">
        <v>0</v>
      </c>
      <c r="AF20" s="39">
        <v>3129</v>
      </c>
      <c r="AG20" s="39">
        <v>0</v>
      </c>
      <c r="AH20" s="39">
        <v>0</v>
      </c>
      <c r="AI20" s="39">
        <v>0</v>
      </c>
      <c r="AJ20" s="39">
        <v>0</v>
      </c>
      <c r="AK20" s="39">
        <v>0</v>
      </c>
      <c r="AL20" s="39">
        <v>0</v>
      </c>
      <c r="AM20" s="39">
        <v>0</v>
      </c>
      <c r="AN20" s="39">
        <v>19</v>
      </c>
      <c r="AO20" s="39">
        <v>0</v>
      </c>
      <c r="AP20" s="39">
        <v>0</v>
      </c>
      <c r="AQ20" s="39">
        <v>0</v>
      </c>
      <c r="AR20" s="39">
        <v>0</v>
      </c>
      <c r="AS20" s="39">
        <v>0</v>
      </c>
      <c r="AT20" s="39">
        <v>0</v>
      </c>
      <c r="AU20" s="39">
        <v>298</v>
      </c>
      <c r="AV20" s="39">
        <v>6</v>
      </c>
      <c r="AW20" s="39">
        <v>0</v>
      </c>
      <c r="AX20" s="39">
        <v>0</v>
      </c>
      <c r="AY20" s="39">
        <v>0</v>
      </c>
      <c r="AZ20" s="39">
        <v>0</v>
      </c>
      <c r="BA20" s="39">
        <v>0</v>
      </c>
      <c r="BB20" s="39">
        <v>0</v>
      </c>
      <c r="BC20" s="39">
        <v>0</v>
      </c>
      <c r="BD20" s="39">
        <v>0</v>
      </c>
      <c r="BE20" s="39">
        <v>0</v>
      </c>
      <c r="BF20" s="39">
        <v>0</v>
      </c>
      <c r="BG20" s="39">
        <v>0</v>
      </c>
      <c r="BH20" s="41">
        <v>320769</v>
      </c>
      <c r="BI20" s="42"/>
      <c r="BJ20" s="41">
        <v>83954</v>
      </c>
      <c r="BL20" s="83">
        <v>0</v>
      </c>
      <c r="BW20"/>
      <c r="BX20"/>
      <c r="BY20"/>
      <c r="BZ20"/>
    </row>
    <row r="21" spans="1:78" s="10" customFormat="1" x14ac:dyDescent="0.3">
      <c r="A21" s="26" t="s">
        <v>90</v>
      </c>
      <c r="B21" s="38" t="s">
        <v>89</v>
      </c>
      <c r="C21" s="39">
        <v>324737</v>
      </c>
      <c r="D21" s="38">
        <v>72396</v>
      </c>
      <c r="E21" s="38">
        <v>0</v>
      </c>
      <c r="F21" s="38">
        <v>5957</v>
      </c>
      <c r="G21" s="38"/>
      <c r="H21" s="38">
        <v>0</v>
      </c>
      <c r="I21" s="38">
        <v>0</v>
      </c>
      <c r="J21" s="38">
        <v>9290</v>
      </c>
      <c r="K21" s="38">
        <v>237094</v>
      </c>
      <c r="L21" s="40">
        <v>0</v>
      </c>
      <c r="M21" s="39">
        <v>48</v>
      </c>
      <c r="N21" s="39">
        <v>0</v>
      </c>
      <c r="O21" s="39">
        <v>0</v>
      </c>
      <c r="P21" s="39">
        <v>0</v>
      </c>
      <c r="Q21" s="39">
        <v>0</v>
      </c>
      <c r="R21" s="39">
        <v>0</v>
      </c>
      <c r="S21" s="39">
        <v>0</v>
      </c>
      <c r="T21" s="39">
        <v>0</v>
      </c>
      <c r="U21" s="39">
        <v>0</v>
      </c>
      <c r="V21" s="39">
        <v>0</v>
      </c>
      <c r="W21" s="39">
        <v>0</v>
      </c>
      <c r="X21" s="39">
        <v>2016</v>
      </c>
      <c r="Y21" s="39">
        <v>198684</v>
      </c>
      <c r="Z21" s="39">
        <v>0</v>
      </c>
      <c r="AA21" s="39">
        <v>0</v>
      </c>
      <c r="AB21" s="39">
        <v>0</v>
      </c>
      <c r="AC21" s="39">
        <v>0</v>
      </c>
      <c r="AD21" s="39">
        <v>0</v>
      </c>
      <c r="AE21" s="39">
        <v>0</v>
      </c>
      <c r="AF21" s="39">
        <v>0</v>
      </c>
      <c r="AG21" s="39">
        <v>0</v>
      </c>
      <c r="AH21" s="39">
        <v>0</v>
      </c>
      <c r="AI21" s="39">
        <v>0</v>
      </c>
      <c r="AJ21" s="39">
        <v>0</v>
      </c>
      <c r="AK21" s="39">
        <v>0</v>
      </c>
      <c r="AL21" s="39">
        <v>0</v>
      </c>
      <c r="AM21" s="39">
        <v>0</v>
      </c>
      <c r="AN21" s="39">
        <v>0</v>
      </c>
      <c r="AO21" s="39">
        <v>0</v>
      </c>
      <c r="AP21" s="39">
        <v>0</v>
      </c>
      <c r="AQ21" s="39">
        <v>0</v>
      </c>
      <c r="AR21" s="39">
        <v>0</v>
      </c>
      <c r="AS21" s="39">
        <v>0</v>
      </c>
      <c r="AT21" s="39">
        <v>0</v>
      </c>
      <c r="AU21" s="39">
        <v>0</v>
      </c>
      <c r="AV21" s="39">
        <v>0</v>
      </c>
      <c r="AW21" s="39">
        <v>0</v>
      </c>
      <c r="AX21" s="39">
        <v>0</v>
      </c>
      <c r="AY21" s="39">
        <v>0</v>
      </c>
      <c r="AZ21" s="39">
        <v>0</v>
      </c>
      <c r="BA21" s="39">
        <v>0</v>
      </c>
      <c r="BB21" s="39">
        <v>0</v>
      </c>
      <c r="BC21" s="39">
        <v>0</v>
      </c>
      <c r="BD21" s="39">
        <v>0</v>
      </c>
      <c r="BE21" s="39">
        <v>0</v>
      </c>
      <c r="BF21" s="39">
        <v>0</v>
      </c>
      <c r="BG21" s="39">
        <v>0</v>
      </c>
      <c r="BH21" s="41">
        <v>200748</v>
      </c>
      <c r="BI21" s="42"/>
      <c r="BJ21" s="41">
        <v>36346</v>
      </c>
      <c r="BL21" s="83">
        <v>0</v>
      </c>
      <c r="BW21"/>
      <c r="BX21"/>
      <c r="BY21"/>
      <c r="BZ21"/>
    </row>
    <row r="22" spans="1:78" s="10" customFormat="1" x14ac:dyDescent="0.3">
      <c r="A22" s="26" t="s">
        <v>88</v>
      </c>
      <c r="B22" s="38" t="s">
        <v>87</v>
      </c>
      <c r="C22" s="39">
        <v>203263</v>
      </c>
      <c r="D22" s="38">
        <v>54159</v>
      </c>
      <c r="E22" s="38">
        <v>0</v>
      </c>
      <c r="F22" s="38">
        <v>390</v>
      </c>
      <c r="G22" s="38"/>
      <c r="H22" s="38">
        <v>51601</v>
      </c>
      <c r="I22" s="38">
        <v>80</v>
      </c>
      <c r="J22" s="38">
        <v>188</v>
      </c>
      <c r="K22" s="38">
        <v>96845</v>
      </c>
      <c r="L22" s="40">
        <v>0</v>
      </c>
      <c r="M22" s="39">
        <v>0</v>
      </c>
      <c r="N22" s="39">
        <v>0</v>
      </c>
      <c r="O22" s="39">
        <v>0</v>
      </c>
      <c r="P22" s="39">
        <v>0</v>
      </c>
      <c r="Q22" s="39">
        <v>0</v>
      </c>
      <c r="R22" s="39">
        <v>0</v>
      </c>
      <c r="S22" s="39">
        <v>0</v>
      </c>
      <c r="T22" s="39">
        <v>0</v>
      </c>
      <c r="U22" s="39">
        <v>0</v>
      </c>
      <c r="V22" s="39">
        <v>0</v>
      </c>
      <c r="W22" s="39">
        <v>0</v>
      </c>
      <c r="X22" s="39">
        <v>0</v>
      </c>
      <c r="Y22" s="39">
        <v>0</v>
      </c>
      <c r="Z22" s="39">
        <v>85789</v>
      </c>
      <c r="AA22" s="39">
        <v>0</v>
      </c>
      <c r="AB22" s="39">
        <v>0</v>
      </c>
      <c r="AC22" s="39">
        <v>0</v>
      </c>
      <c r="AD22" s="39">
        <v>0</v>
      </c>
      <c r="AE22" s="39">
        <v>0</v>
      </c>
      <c r="AF22" s="39">
        <v>0</v>
      </c>
      <c r="AG22" s="39">
        <v>0</v>
      </c>
      <c r="AH22" s="39">
        <v>0</v>
      </c>
      <c r="AI22" s="39">
        <v>0</v>
      </c>
      <c r="AJ22" s="39">
        <v>0</v>
      </c>
      <c r="AK22" s="39">
        <v>0</v>
      </c>
      <c r="AL22" s="39">
        <v>0</v>
      </c>
      <c r="AM22" s="39">
        <v>0</v>
      </c>
      <c r="AN22" s="39">
        <v>0</v>
      </c>
      <c r="AO22" s="39">
        <v>0</v>
      </c>
      <c r="AP22" s="39">
        <v>0</v>
      </c>
      <c r="AQ22" s="39">
        <v>0</v>
      </c>
      <c r="AR22" s="39">
        <v>0</v>
      </c>
      <c r="AS22" s="39">
        <v>0</v>
      </c>
      <c r="AT22" s="39">
        <v>0</v>
      </c>
      <c r="AU22" s="39">
        <v>0</v>
      </c>
      <c r="AV22" s="39">
        <v>0</v>
      </c>
      <c r="AW22" s="39">
        <v>0</v>
      </c>
      <c r="AX22" s="39">
        <v>0</v>
      </c>
      <c r="AY22" s="39">
        <v>0</v>
      </c>
      <c r="AZ22" s="39">
        <v>0</v>
      </c>
      <c r="BA22" s="39">
        <v>0</v>
      </c>
      <c r="BB22" s="39">
        <v>0</v>
      </c>
      <c r="BC22" s="39">
        <v>0</v>
      </c>
      <c r="BD22" s="39">
        <v>0</v>
      </c>
      <c r="BE22" s="39">
        <v>0</v>
      </c>
      <c r="BF22" s="39">
        <v>0</v>
      </c>
      <c r="BG22" s="39">
        <v>0</v>
      </c>
      <c r="BH22" s="41">
        <v>85789</v>
      </c>
      <c r="BI22" s="42"/>
      <c r="BJ22" s="41">
        <v>11056</v>
      </c>
      <c r="BL22" s="83">
        <v>0</v>
      </c>
      <c r="BW22"/>
      <c r="BX22"/>
      <c r="BY22"/>
      <c r="BZ22"/>
    </row>
    <row r="23" spans="1:78" s="10" customFormat="1" x14ac:dyDescent="0.3">
      <c r="A23" s="26" t="s">
        <v>86</v>
      </c>
      <c r="B23" s="38" t="s">
        <v>85</v>
      </c>
      <c r="C23" s="39">
        <v>346377</v>
      </c>
      <c r="D23" s="38">
        <v>83788</v>
      </c>
      <c r="E23" s="38">
        <v>0</v>
      </c>
      <c r="F23" s="38">
        <v>9579</v>
      </c>
      <c r="G23" s="38"/>
      <c r="H23" s="38">
        <v>0</v>
      </c>
      <c r="I23" s="38">
        <v>3</v>
      </c>
      <c r="J23" s="38">
        <v>6698</v>
      </c>
      <c r="K23" s="38">
        <v>246309</v>
      </c>
      <c r="L23" s="40">
        <v>0</v>
      </c>
      <c r="M23" s="39">
        <v>0</v>
      </c>
      <c r="N23" s="39">
        <v>0</v>
      </c>
      <c r="O23" s="39">
        <v>111067</v>
      </c>
      <c r="P23" s="39">
        <v>0</v>
      </c>
      <c r="Q23" s="39">
        <v>0</v>
      </c>
      <c r="R23" s="39">
        <v>0</v>
      </c>
      <c r="S23" s="39">
        <v>0</v>
      </c>
      <c r="T23" s="39">
        <v>0</v>
      </c>
      <c r="U23" s="39">
        <v>0</v>
      </c>
      <c r="V23" s="39">
        <v>0</v>
      </c>
      <c r="W23" s="39">
        <v>0</v>
      </c>
      <c r="X23" s="39">
        <v>0</v>
      </c>
      <c r="Y23" s="39">
        <v>0</v>
      </c>
      <c r="Z23" s="39">
        <v>0</v>
      </c>
      <c r="AA23" s="39">
        <v>54352</v>
      </c>
      <c r="AB23" s="39">
        <v>0</v>
      </c>
      <c r="AC23" s="39">
        <v>0</v>
      </c>
      <c r="AD23" s="39">
        <v>0</v>
      </c>
      <c r="AE23" s="39">
        <v>0</v>
      </c>
      <c r="AF23" s="39">
        <v>0</v>
      </c>
      <c r="AG23" s="39">
        <v>0</v>
      </c>
      <c r="AH23" s="39">
        <v>0</v>
      </c>
      <c r="AI23" s="39">
        <v>0</v>
      </c>
      <c r="AJ23" s="39">
        <v>0</v>
      </c>
      <c r="AK23" s="39">
        <v>0</v>
      </c>
      <c r="AL23" s="39">
        <v>0</v>
      </c>
      <c r="AM23" s="39">
        <v>0</v>
      </c>
      <c r="AN23" s="39">
        <v>0</v>
      </c>
      <c r="AO23" s="39">
        <v>0</v>
      </c>
      <c r="AP23" s="39">
        <v>128</v>
      </c>
      <c r="AQ23" s="39">
        <v>534</v>
      </c>
      <c r="AR23" s="39">
        <v>6</v>
      </c>
      <c r="AS23" s="39">
        <v>321</v>
      </c>
      <c r="AT23" s="39">
        <v>0</v>
      </c>
      <c r="AU23" s="39">
        <v>17</v>
      </c>
      <c r="AV23" s="39">
        <v>696</v>
      </c>
      <c r="AW23" s="39">
        <v>0</v>
      </c>
      <c r="AX23" s="39">
        <v>0</v>
      </c>
      <c r="AY23" s="39">
        <v>14</v>
      </c>
      <c r="AZ23" s="39">
        <v>13</v>
      </c>
      <c r="BA23" s="39">
        <v>0</v>
      </c>
      <c r="BB23" s="39">
        <v>0</v>
      </c>
      <c r="BC23" s="39">
        <v>0</v>
      </c>
      <c r="BD23" s="39">
        <v>1959</v>
      </c>
      <c r="BE23" s="39">
        <v>3302</v>
      </c>
      <c r="BF23" s="39">
        <v>9943</v>
      </c>
      <c r="BG23" s="39">
        <v>0</v>
      </c>
      <c r="BH23" s="41">
        <v>182352</v>
      </c>
      <c r="BI23" s="42"/>
      <c r="BJ23" s="41">
        <v>63957</v>
      </c>
      <c r="BL23" s="83">
        <v>0</v>
      </c>
      <c r="BW23"/>
      <c r="BX23"/>
      <c r="BY23"/>
      <c r="BZ23"/>
    </row>
    <row r="24" spans="1:78" s="10" customFormat="1" x14ac:dyDescent="0.3">
      <c r="A24" s="26" t="s">
        <v>84</v>
      </c>
      <c r="B24" s="38" t="s">
        <v>83</v>
      </c>
      <c r="C24" s="39">
        <v>78396</v>
      </c>
      <c r="D24" s="38">
        <v>38448</v>
      </c>
      <c r="E24" s="38">
        <v>0</v>
      </c>
      <c r="F24" s="38">
        <v>2572</v>
      </c>
      <c r="G24" s="38"/>
      <c r="H24" s="38">
        <v>0</v>
      </c>
      <c r="I24" s="38">
        <v>0</v>
      </c>
      <c r="J24" s="38">
        <v>1723</v>
      </c>
      <c r="K24" s="38">
        <v>35653</v>
      </c>
      <c r="L24" s="40">
        <v>0</v>
      </c>
      <c r="M24" s="39">
        <v>87</v>
      </c>
      <c r="N24" s="39">
        <v>0</v>
      </c>
      <c r="O24" s="39">
        <v>1607</v>
      </c>
      <c r="P24" s="39">
        <v>0</v>
      </c>
      <c r="Q24" s="39">
        <v>0</v>
      </c>
      <c r="R24" s="39">
        <v>0</v>
      </c>
      <c r="S24" s="39">
        <v>48</v>
      </c>
      <c r="T24" s="39">
        <v>0</v>
      </c>
      <c r="U24" s="39">
        <v>0</v>
      </c>
      <c r="V24" s="39">
        <v>0</v>
      </c>
      <c r="W24" s="39">
        <v>0</v>
      </c>
      <c r="X24" s="39">
        <v>0</v>
      </c>
      <c r="Y24" s="39">
        <v>0</v>
      </c>
      <c r="Z24" s="39">
        <v>0</v>
      </c>
      <c r="AA24" s="39">
        <v>768</v>
      </c>
      <c r="AB24" s="39">
        <v>24058</v>
      </c>
      <c r="AC24" s="39">
        <v>0</v>
      </c>
      <c r="AD24" s="39">
        <v>0</v>
      </c>
      <c r="AE24" s="39">
        <v>0</v>
      </c>
      <c r="AF24" s="39">
        <v>0</v>
      </c>
      <c r="AG24" s="39">
        <v>54</v>
      </c>
      <c r="AH24" s="39">
        <v>0</v>
      </c>
      <c r="AI24" s="39">
        <v>0</v>
      </c>
      <c r="AJ24" s="39">
        <v>0</v>
      </c>
      <c r="AK24" s="39">
        <v>0</v>
      </c>
      <c r="AL24" s="39">
        <v>0</v>
      </c>
      <c r="AM24" s="39">
        <v>0</v>
      </c>
      <c r="AN24" s="39">
        <v>0</v>
      </c>
      <c r="AO24" s="39">
        <v>0</v>
      </c>
      <c r="AP24" s="39">
        <v>0</v>
      </c>
      <c r="AQ24" s="39">
        <v>0</v>
      </c>
      <c r="AR24" s="39">
        <v>0</v>
      </c>
      <c r="AS24" s="39">
        <v>0</v>
      </c>
      <c r="AT24" s="39">
        <v>0</v>
      </c>
      <c r="AU24" s="39">
        <v>0</v>
      </c>
      <c r="AV24" s="39">
        <v>0</v>
      </c>
      <c r="AW24" s="39">
        <v>0</v>
      </c>
      <c r="AX24" s="39">
        <v>0</v>
      </c>
      <c r="AY24" s="39">
        <v>0</v>
      </c>
      <c r="AZ24" s="39">
        <v>0</v>
      </c>
      <c r="BA24" s="39">
        <v>0</v>
      </c>
      <c r="BB24" s="39">
        <v>0</v>
      </c>
      <c r="BC24" s="39">
        <v>0</v>
      </c>
      <c r="BD24" s="39">
        <v>0</v>
      </c>
      <c r="BE24" s="39">
        <v>0</v>
      </c>
      <c r="BF24" s="39">
        <v>0</v>
      </c>
      <c r="BG24" s="39">
        <v>0</v>
      </c>
      <c r="BH24" s="41">
        <v>26622</v>
      </c>
      <c r="BI24" s="42"/>
      <c r="BJ24" s="41">
        <v>9031</v>
      </c>
      <c r="BL24" s="83">
        <v>0</v>
      </c>
      <c r="BW24"/>
      <c r="BX24"/>
      <c r="BY24"/>
      <c r="BZ24"/>
    </row>
    <row r="25" spans="1:78" s="10" customFormat="1" x14ac:dyDescent="0.3">
      <c r="A25" s="26" t="s">
        <v>82</v>
      </c>
      <c r="B25" s="38" t="s">
        <v>81</v>
      </c>
      <c r="C25" s="39">
        <v>266420</v>
      </c>
      <c r="D25" s="38">
        <v>47234</v>
      </c>
      <c r="E25" s="38">
        <v>0</v>
      </c>
      <c r="F25" s="38">
        <v>397</v>
      </c>
      <c r="G25" s="38"/>
      <c r="H25" s="38">
        <v>0</v>
      </c>
      <c r="I25" s="38">
        <v>10728</v>
      </c>
      <c r="J25" s="38">
        <v>163</v>
      </c>
      <c r="K25" s="38">
        <v>207898</v>
      </c>
      <c r="L25" s="40">
        <v>0</v>
      </c>
      <c r="M25" s="39">
        <v>694</v>
      </c>
      <c r="N25" s="39">
        <v>0</v>
      </c>
      <c r="O25" s="39">
        <v>0</v>
      </c>
      <c r="P25" s="39">
        <v>0</v>
      </c>
      <c r="Q25" s="39">
        <v>0</v>
      </c>
      <c r="R25" s="39">
        <v>0</v>
      </c>
      <c r="S25" s="39">
        <v>0</v>
      </c>
      <c r="T25" s="39">
        <v>0</v>
      </c>
      <c r="U25" s="39">
        <v>0</v>
      </c>
      <c r="V25" s="39">
        <v>0</v>
      </c>
      <c r="W25" s="39">
        <v>0</v>
      </c>
      <c r="X25" s="39">
        <v>0</v>
      </c>
      <c r="Y25" s="39">
        <v>0</v>
      </c>
      <c r="Z25" s="39">
        <v>0</v>
      </c>
      <c r="AA25" s="39">
        <v>70</v>
      </c>
      <c r="AB25" s="39">
        <v>0</v>
      </c>
      <c r="AC25" s="39">
        <v>196749</v>
      </c>
      <c r="AD25" s="39">
        <v>0</v>
      </c>
      <c r="AE25" s="39">
        <v>0</v>
      </c>
      <c r="AF25" s="39">
        <v>0</v>
      </c>
      <c r="AG25" s="39">
        <v>409</v>
      </c>
      <c r="AH25" s="39">
        <v>0</v>
      </c>
      <c r="AI25" s="39">
        <v>0</v>
      </c>
      <c r="AJ25" s="39">
        <v>0</v>
      </c>
      <c r="AK25" s="39">
        <v>0</v>
      </c>
      <c r="AL25" s="39">
        <v>0</v>
      </c>
      <c r="AM25" s="39">
        <v>0</v>
      </c>
      <c r="AN25" s="39">
        <v>0</v>
      </c>
      <c r="AO25" s="39">
        <v>0</v>
      </c>
      <c r="AP25" s="39">
        <v>0</v>
      </c>
      <c r="AQ25" s="39">
        <v>25</v>
      </c>
      <c r="AR25" s="39">
        <v>0</v>
      </c>
      <c r="AS25" s="39">
        <v>311</v>
      </c>
      <c r="AT25" s="39">
        <v>0</v>
      </c>
      <c r="AU25" s="39">
        <v>0</v>
      </c>
      <c r="AV25" s="39">
        <v>35</v>
      </c>
      <c r="AW25" s="39">
        <v>0</v>
      </c>
      <c r="AX25" s="39">
        <v>0</v>
      </c>
      <c r="AY25" s="39">
        <v>0</v>
      </c>
      <c r="AZ25" s="39">
        <v>0</v>
      </c>
      <c r="BA25" s="39">
        <v>0</v>
      </c>
      <c r="BB25" s="39">
        <v>0</v>
      </c>
      <c r="BC25" s="39">
        <v>0</v>
      </c>
      <c r="BD25" s="39">
        <v>100</v>
      </c>
      <c r="BE25" s="39">
        <v>170</v>
      </c>
      <c r="BF25" s="39">
        <v>513</v>
      </c>
      <c r="BG25" s="39">
        <v>0</v>
      </c>
      <c r="BH25" s="41">
        <v>199076</v>
      </c>
      <c r="BI25" s="42"/>
      <c r="BJ25" s="41">
        <v>8822</v>
      </c>
      <c r="BL25" s="83">
        <v>0</v>
      </c>
      <c r="BW25"/>
      <c r="BX25"/>
      <c r="BY25"/>
      <c r="BZ25"/>
    </row>
    <row r="26" spans="1:78" s="10" customFormat="1" x14ac:dyDescent="0.3">
      <c r="A26" s="26" t="s">
        <v>80</v>
      </c>
      <c r="B26" s="38" t="s">
        <v>79</v>
      </c>
      <c r="C26" s="39">
        <v>234488</v>
      </c>
      <c r="D26" s="38">
        <v>57928</v>
      </c>
      <c r="E26" s="38">
        <v>0</v>
      </c>
      <c r="F26" s="38">
        <v>12992</v>
      </c>
      <c r="G26" s="38"/>
      <c r="H26" s="38">
        <v>0</v>
      </c>
      <c r="I26" s="38">
        <v>0</v>
      </c>
      <c r="J26" s="38">
        <v>9915</v>
      </c>
      <c r="K26" s="38">
        <v>153653</v>
      </c>
      <c r="L26" s="40">
        <v>0</v>
      </c>
      <c r="M26" s="39">
        <v>0</v>
      </c>
      <c r="N26" s="39">
        <v>24</v>
      </c>
      <c r="O26" s="39">
        <v>78</v>
      </c>
      <c r="P26" s="39">
        <v>0</v>
      </c>
      <c r="Q26" s="39">
        <v>0</v>
      </c>
      <c r="R26" s="39">
        <v>0</v>
      </c>
      <c r="S26" s="39">
        <v>0</v>
      </c>
      <c r="T26" s="39">
        <v>0</v>
      </c>
      <c r="U26" s="39">
        <v>0</v>
      </c>
      <c r="V26" s="39">
        <v>0</v>
      </c>
      <c r="W26" s="39">
        <v>0</v>
      </c>
      <c r="X26" s="39">
        <v>0</v>
      </c>
      <c r="Y26" s="39">
        <v>0</v>
      </c>
      <c r="Z26" s="39">
        <v>0</v>
      </c>
      <c r="AA26" s="39">
        <v>38</v>
      </c>
      <c r="AB26" s="39">
        <v>0</v>
      </c>
      <c r="AC26" s="39">
        <v>0</v>
      </c>
      <c r="AD26" s="39">
        <v>63929</v>
      </c>
      <c r="AE26" s="39">
        <v>0</v>
      </c>
      <c r="AF26" s="39">
        <v>0</v>
      </c>
      <c r="AG26" s="39">
        <v>0</v>
      </c>
      <c r="AH26" s="39">
        <v>0</v>
      </c>
      <c r="AI26" s="39">
        <v>154</v>
      </c>
      <c r="AJ26" s="39">
        <v>0</v>
      </c>
      <c r="AK26" s="39">
        <v>0</v>
      </c>
      <c r="AL26" s="39">
        <v>0</v>
      </c>
      <c r="AM26" s="39">
        <v>0</v>
      </c>
      <c r="AN26" s="39">
        <v>0</v>
      </c>
      <c r="AO26" s="39">
        <v>0</v>
      </c>
      <c r="AP26" s="39">
        <v>0</v>
      </c>
      <c r="AQ26" s="39">
        <v>0</v>
      </c>
      <c r="AR26" s="39">
        <v>0</v>
      </c>
      <c r="AS26" s="39">
        <v>73</v>
      </c>
      <c r="AT26" s="39">
        <v>0</v>
      </c>
      <c r="AU26" s="39">
        <v>0</v>
      </c>
      <c r="AV26" s="39">
        <v>28046</v>
      </c>
      <c r="AW26" s="39">
        <v>0</v>
      </c>
      <c r="AX26" s="39">
        <v>0</v>
      </c>
      <c r="AY26" s="39">
        <v>0</v>
      </c>
      <c r="AZ26" s="39">
        <v>0</v>
      </c>
      <c r="BA26" s="39">
        <v>0</v>
      </c>
      <c r="BB26" s="39">
        <v>0</v>
      </c>
      <c r="BC26" s="39">
        <v>0</v>
      </c>
      <c r="BD26" s="39">
        <v>0</v>
      </c>
      <c r="BE26" s="39">
        <v>0</v>
      </c>
      <c r="BF26" s="39">
        <v>0</v>
      </c>
      <c r="BG26" s="39">
        <v>0</v>
      </c>
      <c r="BH26" s="41">
        <v>92342</v>
      </c>
      <c r="BI26" s="42"/>
      <c r="BJ26" s="41">
        <v>61311</v>
      </c>
      <c r="BL26" s="83">
        <v>0</v>
      </c>
      <c r="BW26"/>
      <c r="BX26"/>
      <c r="BY26"/>
      <c r="BZ26"/>
    </row>
    <row r="27" spans="1:78" s="10" customFormat="1" x14ac:dyDescent="0.3">
      <c r="A27" s="26" t="s">
        <v>78</v>
      </c>
      <c r="B27" s="38" t="s">
        <v>77</v>
      </c>
      <c r="C27" s="39">
        <v>1552921</v>
      </c>
      <c r="D27" s="38">
        <v>201411</v>
      </c>
      <c r="E27" s="38">
        <v>49573</v>
      </c>
      <c r="F27" s="38">
        <v>12128</v>
      </c>
      <c r="G27" s="38"/>
      <c r="H27" s="38">
        <v>81719</v>
      </c>
      <c r="I27" s="38">
        <v>394</v>
      </c>
      <c r="J27" s="38">
        <v>2214</v>
      </c>
      <c r="K27" s="38">
        <v>1205482</v>
      </c>
      <c r="L27" s="40">
        <v>0</v>
      </c>
      <c r="M27" s="39">
        <v>33</v>
      </c>
      <c r="N27" s="39">
        <v>4</v>
      </c>
      <c r="O27" s="39">
        <v>124</v>
      </c>
      <c r="P27" s="39">
        <v>0</v>
      </c>
      <c r="Q27" s="39">
        <v>0</v>
      </c>
      <c r="R27" s="39">
        <v>184</v>
      </c>
      <c r="S27" s="39">
        <v>8</v>
      </c>
      <c r="T27" s="39">
        <v>1</v>
      </c>
      <c r="U27" s="39">
        <v>92</v>
      </c>
      <c r="V27" s="39">
        <v>4</v>
      </c>
      <c r="W27" s="39">
        <v>12</v>
      </c>
      <c r="X27" s="39">
        <v>91</v>
      </c>
      <c r="Y27" s="39">
        <v>0</v>
      </c>
      <c r="Z27" s="39">
        <v>15</v>
      </c>
      <c r="AA27" s="39">
        <v>10</v>
      </c>
      <c r="AB27" s="39">
        <v>0</v>
      </c>
      <c r="AC27" s="39">
        <v>10</v>
      </c>
      <c r="AD27" s="39">
        <v>0</v>
      </c>
      <c r="AE27" s="39">
        <v>1103620</v>
      </c>
      <c r="AF27" s="39">
        <v>28</v>
      </c>
      <c r="AG27" s="39">
        <v>14</v>
      </c>
      <c r="AH27" s="39">
        <v>8</v>
      </c>
      <c r="AI27" s="39">
        <v>3</v>
      </c>
      <c r="AJ27" s="39">
        <v>0</v>
      </c>
      <c r="AK27" s="39">
        <v>0</v>
      </c>
      <c r="AL27" s="39">
        <v>0</v>
      </c>
      <c r="AM27" s="39">
        <v>11</v>
      </c>
      <c r="AN27" s="39">
        <v>0</v>
      </c>
      <c r="AO27" s="39">
        <v>0</v>
      </c>
      <c r="AP27" s="39">
        <v>146</v>
      </c>
      <c r="AQ27" s="39">
        <v>35</v>
      </c>
      <c r="AR27" s="39">
        <v>14</v>
      </c>
      <c r="AS27" s="39">
        <v>673</v>
      </c>
      <c r="AT27" s="39">
        <v>304</v>
      </c>
      <c r="AU27" s="39">
        <v>0</v>
      </c>
      <c r="AV27" s="39">
        <v>1733</v>
      </c>
      <c r="AW27" s="39">
        <v>0</v>
      </c>
      <c r="AX27" s="39">
        <v>0</v>
      </c>
      <c r="AY27" s="39">
        <v>8471</v>
      </c>
      <c r="AZ27" s="39">
        <v>7629</v>
      </c>
      <c r="BA27" s="39">
        <v>0</v>
      </c>
      <c r="BB27" s="39">
        <v>17</v>
      </c>
      <c r="BC27" s="39">
        <v>0</v>
      </c>
      <c r="BD27" s="39">
        <v>0</v>
      </c>
      <c r="BE27" s="39">
        <v>326</v>
      </c>
      <c r="BF27" s="39">
        <v>8</v>
      </c>
      <c r="BG27" s="39">
        <v>0</v>
      </c>
      <c r="BH27" s="41">
        <v>1123628</v>
      </c>
      <c r="BI27" s="42"/>
      <c r="BJ27" s="41">
        <v>81854</v>
      </c>
      <c r="BL27" s="83">
        <v>0</v>
      </c>
      <c r="BW27"/>
      <c r="BX27"/>
      <c r="BY27"/>
      <c r="BZ27"/>
    </row>
    <row r="28" spans="1:78" s="10" customFormat="1" x14ac:dyDescent="0.3">
      <c r="A28" s="26" t="s">
        <v>76</v>
      </c>
      <c r="B28" s="38" t="s">
        <v>75</v>
      </c>
      <c r="C28" s="39">
        <v>1648540</v>
      </c>
      <c r="D28" s="38">
        <v>599580</v>
      </c>
      <c r="E28" s="38">
        <v>0</v>
      </c>
      <c r="F28" s="38">
        <v>32987</v>
      </c>
      <c r="G28" s="38"/>
      <c r="H28" s="38">
        <v>0</v>
      </c>
      <c r="I28" s="38">
        <v>0</v>
      </c>
      <c r="J28" s="38">
        <v>34984</v>
      </c>
      <c r="K28" s="38">
        <v>980989</v>
      </c>
      <c r="L28" s="40">
        <v>0</v>
      </c>
      <c r="M28" s="39">
        <v>51</v>
      </c>
      <c r="N28" s="39">
        <v>0</v>
      </c>
      <c r="O28" s="39">
        <v>0</v>
      </c>
      <c r="P28" s="39">
        <v>0</v>
      </c>
      <c r="Q28" s="39">
        <v>0</v>
      </c>
      <c r="R28" s="39">
        <v>0</v>
      </c>
      <c r="S28" s="39">
        <v>0</v>
      </c>
      <c r="T28" s="39">
        <v>6807</v>
      </c>
      <c r="U28" s="39">
        <v>0</v>
      </c>
      <c r="V28" s="39">
        <v>0</v>
      </c>
      <c r="W28" s="39">
        <v>0</v>
      </c>
      <c r="X28" s="39">
        <v>80</v>
      </c>
      <c r="Y28" s="39">
        <v>0</v>
      </c>
      <c r="Z28" s="39">
        <v>0</v>
      </c>
      <c r="AA28" s="39">
        <v>0</v>
      </c>
      <c r="AB28" s="39">
        <v>0</v>
      </c>
      <c r="AC28" s="39">
        <v>0</v>
      </c>
      <c r="AD28" s="39">
        <v>0</v>
      </c>
      <c r="AE28" s="39">
        <v>0</v>
      </c>
      <c r="AF28" s="39">
        <v>420886</v>
      </c>
      <c r="AG28" s="39">
        <v>32</v>
      </c>
      <c r="AH28" s="39">
        <v>0</v>
      </c>
      <c r="AI28" s="39">
        <v>0</v>
      </c>
      <c r="AJ28" s="39">
        <v>0</v>
      </c>
      <c r="AK28" s="39">
        <v>0</v>
      </c>
      <c r="AL28" s="39">
        <v>0</v>
      </c>
      <c r="AM28" s="39">
        <v>0</v>
      </c>
      <c r="AN28" s="39">
        <v>2573</v>
      </c>
      <c r="AO28" s="39">
        <v>0</v>
      </c>
      <c r="AP28" s="39">
        <v>0</v>
      </c>
      <c r="AQ28" s="39">
        <v>0</v>
      </c>
      <c r="AR28" s="39">
        <v>0</v>
      </c>
      <c r="AS28" s="39">
        <v>273</v>
      </c>
      <c r="AT28" s="39">
        <v>0</v>
      </c>
      <c r="AU28" s="39">
        <v>0</v>
      </c>
      <c r="AV28" s="39">
        <v>0</v>
      </c>
      <c r="AW28" s="39">
        <v>0</v>
      </c>
      <c r="AX28" s="39">
        <v>0</v>
      </c>
      <c r="AY28" s="39">
        <v>0</v>
      </c>
      <c r="AZ28" s="39">
        <v>0</v>
      </c>
      <c r="BA28" s="39">
        <v>0</v>
      </c>
      <c r="BB28" s="39">
        <v>0</v>
      </c>
      <c r="BC28" s="39">
        <v>0</v>
      </c>
      <c r="BD28" s="39">
        <v>0</v>
      </c>
      <c r="BE28" s="39">
        <v>0</v>
      </c>
      <c r="BF28" s="39">
        <v>0</v>
      </c>
      <c r="BG28" s="39">
        <v>0</v>
      </c>
      <c r="BH28" s="41">
        <v>430702</v>
      </c>
      <c r="BI28" s="42"/>
      <c r="BJ28" s="41">
        <v>550287</v>
      </c>
      <c r="BL28" s="83">
        <v>0</v>
      </c>
      <c r="BW28"/>
      <c r="BX28"/>
      <c r="BY28"/>
      <c r="BZ28"/>
    </row>
    <row r="29" spans="1:78" s="10" customFormat="1" x14ac:dyDescent="0.3">
      <c r="A29" s="26" t="s">
        <v>74</v>
      </c>
      <c r="B29" s="38" t="s">
        <v>73</v>
      </c>
      <c r="C29" s="39">
        <v>234493</v>
      </c>
      <c r="D29" s="38">
        <v>16170</v>
      </c>
      <c r="E29" s="38">
        <v>0</v>
      </c>
      <c r="F29" s="38">
        <v>18129</v>
      </c>
      <c r="G29" s="38"/>
      <c r="H29" s="38">
        <v>0</v>
      </c>
      <c r="I29" s="38">
        <v>0</v>
      </c>
      <c r="J29" s="38">
        <v>13805</v>
      </c>
      <c r="K29" s="38">
        <v>186389</v>
      </c>
      <c r="L29" s="40">
        <v>0</v>
      </c>
      <c r="M29" s="39">
        <v>78161</v>
      </c>
      <c r="N29" s="39">
        <v>0</v>
      </c>
      <c r="O29" s="39">
        <v>0</v>
      </c>
      <c r="P29" s="39">
        <v>0</v>
      </c>
      <c r="Q29" s="39">
        <v>0</v>
      </c>
      <c r="R29" s="39">
        <v>0</v>
      </c>
      <c r="S29" s="39">
        <v>0</v>
      </c>
      <c r="T29" s="39">
        <v>105</v>
      </c>
      <c r="U29" s="39">
        <v>0</v>
      </c>
      <c r="V29" s="39">
        <v>0</v>
      </c>
      <c r="W29" s="39">
        <v>0</v>
      </c>
      <c r="X29" s="39">
        <v>0</v>
      </c>
      <c r="Y29" s="39">
        <v>0</v>
      </c>
      <c r="Z29" s="39">
        <v>0</v>
      </c>
      <c r="AA29" s="39">
        <v>0</v>
      </c>
      <c r="AB29" s="39">
        <v>1628</v>
      </c>
      <c r="AC29" s="39">
        <v>0</v>
      </c>
      <c r="AD29" s="39">
        <v>1395</v>
      </c>
      <c r="AE29" s="39">
        <v>1</v>
      </c>
      <c r="AF29" s="39">
        <v>219</v>
      </c>
      <c r="AG29" s="39">
        <v>48116</v>
      </c>
      <c r="AH29" s="39">
        <v>0</v>
      </c>
      <c r="AI29" s="39">
        <v>0</v>
      </c>
      <c r="AJ29" s="39">
        <v>0</v>
      </c>
      <c r="AK29" s="39">
        <v>0</v>
      </c>
      <c r="AL29" s="39">
        <v>0</v>
      </c>
      <c r="AM29" s="39">
        <v>18</v>
      </c>
      <c r="AN29" s="39">
        <v>2</v>
      </c>
      <c r="AO29" s="39">
        <v>0</v>
      </c>
      <c r="AP29" s="39">
        <v>0</v>
      </c>
      <c r="AQ29" s="39">
        <v>0</v>
      </c>
      <c r="AR29" s="39">
        <v>0</v>
      </c>
      <c r="AS29" s="39">
        <v>149</v>
      </c>
      <c r="AT29" s="39">
        <v>0</v>
      </c>
      <c r="AU29" s="39">
        <v>0</v>
      </c>
      <c r="AV29" s="39">
        <v>621</v>
      </c>
      <c r="AW29" s="39">
        <v>136</v>
      </c>
      <c r="AX29" s="39">
        <v>0</v>
      </c>
      <c r="AY29" s="39">
        <v>43</v>
      </c>
      <c r="AZ29" s="39">
        <v>38</v>
      </c>
      <c r="BA29" s="39">
        <v>0</v>
      </c>
      <c r="BB29" s="39">
        <v>0</v>
      </c>
      <c r="BC29" s="39">
        <v>0</v>
      </c>
      <c r="BD29" s="39">
        <v>0</v>
      </c>
      <c r="BE29" s="39">
        <v>2</v>
      </c>
      <c r="BF29" s="39">
        <v>0</v>
      </c>
      <c r="BG29" s="39">
        <v>0</v>
      </c>
      <c r="BH29" s="41">
        <v>130634</v>
      </c>
      <c r="BI29" s="42"/>
      <c r="BJ29" s="41">
        <v>55755</v>
      </c>
      <c r="BL29" s="83">
        <v>0</v>
      </c>
      <c r="BW29"/>
      <c r="BX29"/>
      <c r="BY29"/>
      <c r="BZ29"/>
    </row>
    <row r="30" spans="1:78" s="10" customFormat="1" x14ac:dyDescent="0.3">
      <c r="A30" s="26" t="s">
        <v>72</v>
      </c>
      <c r="B30" s="38" t="s">
        <v>71</v>
      </c>
      <c r="C30" s="39">
        <v>412194</v>
      </c>
      <c r="D30" s="38">
        <v>118305</v>
      </c>
      <c r="E30" s="38">
        <v>34819</v>
      </c>
      <c r="F30" s="38">
        <v>9352</v>
      </c>
      <c r="G30" s="38"/>
      <c r="H30" s="38">
        <v>0</v>
      </c>
      <c r="I30" s="38">
        <v>0</v>
      </c>
      <c r="J30" s="38">
        <v>9192</v>
      </c>
      <c r="K30" s="38">
        <v>240526</v>
      </c>
      <c r="L30" s="40">
        <v>0</v>
      </c>
      <c r="M30" s="39">
        <v>0</v>
      </c>
      <c r="N30" s="39">
        <v>0</v>
      </c>
      <c r="O30" s="39">
        <v>0</v>
      </c>
      <c r="P30" s="39">
        <v>0</v>
      </c>
      <c r="Q30" s="39">
        <v>0</v>
      </c>
      <c r="R30" s="39">
        <v>0</v>
      </c>
      <c r="S30" s="39">
        <v>0</v>
      </c>
      <c r="T30" s="39">
        <v>0</v>
      </c>
      <c r="U30" s="39">
        <v>0</v>
      </c>
      <c r="V30" s="39">
        <v>0</v>
      </c>
      <c r="W30" s="39">
        <v>0</v>
      </c>
      <c r="X30" s="39">
        <v>0</v>
      </c>
      <c r="Y30" s="39">
        <v>64</v>
      </c>
      <c r="Z30" s="39">
        <v>0</v>
      </c>
      <c r="AA30" s="39">
        <v>0</v>
      </c>
      <c r="AB30" s="39">
        <v>0</v>
      </c>
      <c r="AC30" s="39">
        <v>0</v>
      </c>
      <c r="AD30" s="39">
        <v>0</v>
      </c>
      <c r="AE30" s="39">
        <v>80</v>
      </c>
      <c r="AF30" s="39">
        <v>38</v>
      </c>
      <c r="AG30" s="39">
        <v>0</v>
      </c>
      <c r="AH30" s="39">
        <v>166263</v>
      </c>
      <c r="AI30" s="39">
        <v>0</v>
      </c>
      <c r="AJ30" s="39">
        <v>0</v>
      </c>
      <c r="AK30" s="39">
        <v>0</v>
      </c>
      <c r="AL30" s="39">
        <v>0</v>
      </c>
      <c r="AM30" s="39">
        <v>0</v>
      </c>
      <c r="AN30" s="39">
        <v>0</v>
      </c>
      <c r="AO30" s="39">
        <v>0</v>
      </c>
      <c r="AP30" s="39">
        <v>0</v>
      </c>
      <c r="AQ30" s="39">
        <v>0</v>
      </c>
      <c r="AR30" s="39">
        <v>0</v>
      </c>
      <c r="AS30" s="39">
        <v>2183</v>
      </c>
      <c r="AT30" s="39">
        <v>80</v>
      </c>
      <c r="AU30" s="39">
        <v>0</v>
      </c>
      <c r="AV30" s="39">
        <v>2282</v>
      </c>
      <c r="AW30" s="39">
        <v>0</v>
      </c>
      <c r="AX30" s="39">
        <v>0</v>
      </c>
      <c r="AY30" s="39">
        <v>0</v>
      </c>
      <c r="AZ30" s="39">
        <v>0</v>
      </c>
      <c r="BA30" s="39">
        <v>0</v>
      </c>
      <c r="BB30" s="39">
        <v>0</v>
      </c>
      <c r="BC30" s="39">
        <v>0</v>
      </c>
      <c r="BD30" s="39">
        <v>0</v>
      </c>
      <c r="BE30" s="39">
        <v>0</v>
      </c>
      <c r="BF30" s="39">
        <v>0</v>
      </c>
      <c r="BG30" s="39">
        <v>0</v>
      </c>
      <c r="BH30" s="41">
        <v>170990</v>
      </c>
      <c r="BI30" s="42"/>
      <c r="BJ30" s="41">
        <v>69536</v>
      </c>
      <c r="BL30" s="83">
        <v>0</v>
      </c>
      <c r="BW30"/>
      <c r="BX30"/>
      <c r="BY30"/>
      <c r="BZ30"/>
    </row>
    <row r="31" spans="1:78" s="10" customFormat="1" x14ac:dyDescent="0.3">
      <c r="A31" s="26" t="s">
        <v>70</v>
      </c>
      <c r="B31" s="38" t="s">
        <v>69</v>
      </c>
      <c r="C31" s="39">
        <v>1210202</v>
      </c>
      <c r="D31" s="38">
        <v>142901</v>
      </c>
      <c r="E31" s="38">
        <v>6566</v>
      </c>
      <c r="F31" s="38">
        <v>26340</v>
      </c>
      <c r="G31" s="38"/>
      <c r="H31" s="38">
        <v>0</v>
      </c>
      <c r="I31" s="38">
        <v>0</v>
      </c>
      <c r="J31" s="38">
        <v>17039</v>
      </c>
      <c r="K31" s="38">
        <v>1017356</v>
      </c>
      <c r="L31" s="40">
        <v>0</v>
      </c>
      <c r="M31" s="39">
        <v>316</v>
      </c>
      <c r="N31" s="39">
        <v>0</v>
      </c>
      <c r="O31" s="39">
        <v>0</v>
      </c>
      <c r="P31" s="39">
        <v>0</v>
      </c>
      <c r="Q31" s="39">
        <v>0</v>
      </c>
      <c r="R31" s="39">
        <v>6839</v>
      </c>
      <c r="S31" s="39">
        <v>0</v>
      </c>
      <c r="T31" s="39">
        <v>0</v>
      </c>
      <c r="U31" s="39">
        <v>0</v>
      </c>
      <c r="V31" s="39">
        <v>0</v>
      </c>
      <c r="W31" s="39">
        <v>0</v>
      </c>
      <c r="X31" s="39">
        <v>0</v>
      </c>
      <c r="Y31" s="39">
        <v>0</v>
      </c>
      <c r="Z31" s="39">
        <v>0</v>
      </c>
      <c r="AA31" s="39">
        <v>0</v>
      </c>
      <c r="AB31" s="39">
        <v>0</v>
      </c>
      <c r="AC31" s="39">
        <v>9</v>
      </c>
      <c r="AD31" s="39">
        <v>0</v>
      </c>
      <c r="AE31" s="39">
        <v>0</v>
      </c>
      <c r="AF31" s="39">
        <v>252</v>
      </c>
      <c r="AG31" s="39">
        <v>196</v>
      </c>
      <c r="AH31" s="39">
        <v>0</v>
      </c>
      <c r="AI31" s="39">
        <v>672785</v>
      </c>
      <c r="AJ31" s="39">
        <v>2</v>
      </c>
      <c r="AK31" s="39">
        <v>22957</v>
      </c>
      <c r="AL31" s="39">
        <v>1717</v>
      </c>
      <c r="AM31" s="39">
        <v>142</v>
      </c>
      <c r="AN31" s="39">
        <v>214</v>
      </c>
      <c r="AO31" s="39">
        <v>40</v>
      </c>
      <c r="AP31" s="39">
        <v>2250</v>
      </c>
      <c r="AQ31" s="39">
        <v>521</v>
      </c>
      <c r="AR31" s="39">
        <v>0</v>
      </c>
      <c r="AS31" s="39">
        <v>215</v>
      </c>
      <c r="AT31" s="39">
        <v>0</v>
      </c>
      <c r="AU31" s="39">
        <v>0</v>
      </c>
      <c r="AV31" s="39">
        <v>0</v>
      </c>
      <c r="AW31" s="39">
        <v>0</v>
      </c>
      <c r="AX31" s="39">
        <v>0</v>
      </c>
      <c r="AY31" s="39">
        <v>0</v>
      </c>
      <c r="AZ31" s="39">
        <v>0</v>
      </c>
      <c r="BA31" s="39">
        <v>0</v>
      </c>
      <c r="BB31" s="39">
        <v>0</v>
      </c>
      <c r="BC31" s="39">
        <v>0</v>
      </c>
      <c r="BD31" s="39">
        <v>0</v>
      </c>
      <c r="BE31" s="39">
        <v>7</v>
      </c>
      <c r="BF31" s="39">
        <v>0</v>
      </c>
      <c r="BG31" s="39">
        <v>0</v>
      </c>
      <c r="BH31" s="41">
        <v>708462</v>
      </c>
      <c r="BI31" s="42"/>
      <c r="BJ31" s="41">
        <v>308894</v>
      </c>
      <c r="BL31" s="83">
        <v>0</v>
      </c>
      <c r="BW31"/>
      <c r="BX31"/>
      <c r="BY31"/>
      <c r="BZ31"/>
    </row>
    <row r="32" spans="1:78" s="10" customFormat="1" x14ac:dyDescent="0.3">
      <c r="A32" s="26" t="s">
        <v>68</v>
      </c>
      <c r="B32" s="38" t="s">
        <v>67</v>
      </c>
      <c r="C32" s="39">
        <v>265982</v>
      </c>
      <c r="D32" s="38">
        <v>51958</v>
      </c>
      <c r="E32" s="38">
        <v>0</v>
      </c>
      <c r="F32" s="38">
        <v>15815</v>
      </c>
      <c r="G32" s="38"/>
      <c r="H32" s="38">
        <v>0</v>
      </c>
      <c r="I32" s="38">
        <v>0</v>
      </c>
      <c r="J32" s="38">
        <v>12918</v>
      </c>
      <c r="K32" s="38">
        <v>185291</v>
      </c>
      <c r="L32" s="40">
        <v>0</v>
      </c>
      <c r="M32" s="39">
        <v>0</v>
      </c>
      <c r="N32" s="39">
        <v>0</v>
      </c>
      <c r="O32" s="39">
        <v>0</v>
      </c>
      <c r="P32" s="39">
        <v>0</v>
      </c>
      <c r="Q32" s="39">
        <v>0</v>
      </c>
      <c r="R32" s="39">
        <v>1</v>
      </c>
      <c r="S32" s="39">
        <v>0</v>
      </c>
      <c r="T32" s="39">
        <v>0</v>
      </c>
      <c r="U32" s="39">
        <v>0</v>
      </c>
      <c r="V32" s="39">
        <v>0</v>
      </c>
      <c r="W32" s="39">
        <v>0</v>
      </c>
      <c r="X32" s="39">
        <v>0</v>
      </c>
      <c r="Y32" s="39">
        <v>0</v>
      </c>
      <c r="Z32" s="39">
        <v>0</v>
      </c>
      <c r="AA32" s="39">
        <v>0</v>
      </c>
      <c r="AB32" s="39">
        <v>0</v>
      </c>
      <c r="AC32" s="39">
        <v>0</v>
      </c>
      <c r="AD32" s="39">
        <v>0</v>
      </c>
      <c r="AE32" s="39">
        <v>0</v>
      </c>
      <c r="AF32" s="39">
        <v>0</v>
      </c>
      <c r="AG32" s="39">
        <v>0</v>
      </c>
      <c r="AH32" s="39">
        <v>0</v>
      </c>
      <c r="AI32" s="39">
        <v>5</v>
      </c>
      <c r="AJ32" s="39">
        <v>63</v>
      </c>
      <c r="AK32" s="39">
        <v>0</v>
      </c>
      <c r="AL32" s="39">
        <v>0</v>
      </c>
      <c r="AM32" s="39">
        <v>0</v>
      </c>
      <c r="AN32" s="39">
        <v>0</v>
      </c>
      <c r="AO32" s="39">
        <v>0</v>
      </c>
      <c r="AP32" s="39">
        <v>0</v>
      </c>
      <c r="AQ32" s="39">
        <v>0</v>
      </c>
      <c r="AR32" s="39">
        <v>0</v>
      </c>
      <c r="AS32" s="39">
        <v>0</v>
      </c>
      <c r="AT32" s="39">
        <v>0</v>
      </c>
      <c r="AU32" s="39">
        <v>0</v>
      </c>
      <c r="AV32" s="39">
        <v>0</v>
      </c>
      <c r="AW32" s="39">
        <v>0</v>
      </c>
      <c r="AX32" s="39">
        <v>0</v>
      </c>
      <c r="AY32" s="39">
        <v>0</v>
      </c>
      <c r="AZ32" s="39">
        <v>0</v>
      </c>
      <c r="BA32" s="39">
        <v>0</v>
      </c>
      <c r="BB32" s="39">
        <v>0</v>
      </c>
      <c r="BC32" s="39">
        <v>0</v>
      </c>
      <c r="BD32" s="39">
        <v>0</v>
      </c>
      <c r="BE32" s="39">
        <v>0</v>
      </c>
      <c r="BF32" s="39">
        <v>0</v>
      </c>
      <c r="BG32" s="39">
        <v>0</v>
      </c>
      <c r="BH32" s="41">
        <v>69</v>
      </c>
      <c r="BI32" s="42"/>
      <c r="BJ32" s="41">
        <v>185222</v>
      </c>
      <c r="BL32" s="83">
        <v>0</v>
      </c>
      <c r="BW32"/>
      <c r="BX32"/>
      <c r="BY32"/>
      <c r="BZ32"/>
    </row>
    <row r="33" spans="1:78" s="10" customFormat="1" x14ac:dyDescent="0.3">
      <c r="A33" s="26" t="s">
        <v>66</v>
      </c>
      <c r="B33" s="38" t="s">
        <v>65</v>
      </c>
      <c r="C33" s="39">
        <v>309518</v>
      </c>
      <c r="D33" s="38">
        <v>99175</v>
      </c>
      <c r="E33" s="38">
        <v>0</v>
      </c>
      <c r="F33" s="38">
        <v>14993</v>
      </c>
      <c r="G33" s="38"/>
      <c r="H33" s="38">
        <v>0</v>
      </c>
      <c r="I33" s="38">
        <v>0</v>
      </c>
      <c r="J33" s="38">
        <v>13167</v>
      </c>
      <c r="K33" s="38">
        <v>182183</v>
      </c>
      <c r="L33" s="40">
        <v>0</v>
      </c>
      <c r="M33" s="39">
        <v>0</v>
      </c>
      <c r="N33" s="39">
        <v>0</v>
      </c>
      <c r="O33" s="39">
        <v>0</v>
      </c>
      <c r="P33" s="39">
        <v>0</v>
      </c>
      <c r="Q33" s="39">
        <v>0</v>
      </c>
      <c r="R33" s="39">
        <v>240</v>
      </c>
      <c r="S33" s="39">
        <v>0</v>
      </c>
      <c r="T33" s="39">
        <v>0</v>
      </c>
      <c r="U33" s="39">
        <v>0</v>
      </c>
      <c r="V33" s="39">
        <v>0</v>
      </c>
      <c r="W33" s="39">
        <v>0</v>
      </c>
      <c r="X33" s="39">
        <v>0</v>
      </c>
      <c r="Y33" s="39">
        <v>0</v>
      </c>
      <c r="Z33" s="39">
        <v>0</v>
      </c>
      <c r="AA33" s="39">
        <v>0</v>
      </c>
      <c r="AB33" s="39">
        <v>0</v>
      </c>
      <c r="AC33" s="39">
        <v>0</v>
      </c>
      <c r="AD33" s="39">
        <v>0</v>
      </c>
      <c r="AE33" s="39">
        <v>0</v>
      </c>
      <c r="AF33" s="39">
        <v>6</v>
      </c>
      <c r="AG33" s="39">
        <v>0</v>
      </c>
      <c r="AH33" s="39">
        <v>0</v>
      </c>
      <c r="AI33" s="39">
        <v>1570</v>
      </c>
      <c r="AJ33" s="39">
        <v>0</v>
      </c>
      <c r="AK33" s="39">
        <v>1215</v>
      </c>
      <c r="AL33" s="39">
        <v>85</v>
      </c>
      <c r="AM33" s="39">
        <v>1</v>
      </c>
      <c r="AN33" s="39">
        <v>11</v>
      </c>
      <c r="AO33" s="39">
        <v>0</v>
      </c>
      <c r="AP33" s="39">
        <v>121</v>
      </c>
      <c r="AQ33" s="39">
        <v>28</v>
      </c>
      <c r="AR33" s="39">
        <v>0</v>
      </c>
      <c r="AS33" s="39">
        <v>0</v>
      </c>
      <c r="AT33" s="39">
        <v>0</v>
      </c>
      <c r="AU33" s="39">
        <v>0</v>
      </c>
      <c r="AV33" s="39">
        <v>0</v>
      </c>
      <c r="AW33" s="39">
        <v>0</v>
      </c>
      <c r="AX33" s="39">
        <v>0</v>
      </c>
      <c r="AY33" s="39">
        <v>0</v>
      </c>
      <c r="AZ33" s="39">
        <v>0</v>
      </c>
      <c r="BA33" s="39">
        <v>0</v>
      </c>
      <c r="BB33" s="39">
        <v>0</v>
      </c>
      <c r="BC33" s="39">
        <v>0</v>
      </c>
      <c r="BD33" s="39">
        <v>0</v>
      </c>
      <c r="BE33" s="39">
        <v>0</v>
      </c>
      <c r="BF33" s="39">
        <v>0</v>
      </c>
      <c r="BG33" s="39">
        <v>0</v>
      </c>
      <c r="BH33" s="41">
        <v>3277</v>
      </c>
      <c r="BI33" s="42"/>
      <c r="BJ33" s="41">
        <v>178906</v>
      </c>
      <c r="BL33" s="83">
        <v>0</v>
      </c>
      <c r="BW33"/>
      <c r="BX33"/>
      <c r="BY33"/>
      <c r="BZ33"/>
    </row>
    <row r="34" spans="1:78" s="10" customFormat="1" x14ac:dyDescent="0.3">
      <c r="A34" s="26" t="s">
        <v>64</v>
      </c>
      <c r="B34" s="38" t="s">
        <v>63</v>
      </c>
      <c r="C34" s="39">
        <v>309050</v>
      </c>
      <c r="D34" s="38">
        <v>29221</v>
      </c>
      <c r="E34" s="38">
        <v>0</v>
      </c>
      <c r="F34" s="38">
        <v>14304</v>
      </c>
      <c r="G34" s="38"/>
      <c r="H34" s="38">
        <v>0</v>
      </c>
      <c r="I34" s="38">
        <v>0</v>
      </c>
      <c r="J34" s="38">
        <v>15164</v>
      </c>
      <c r="K34" s="38">
        <v>250361</v>
      </c>
      <c r="L34" s="40">
        <v>0</v>
      </c>
      <c r="M34" s="39">
        <v>0</v>
      </c>
      <c r="N34" s="39">
        <v>0</v>
      </c>
      <c r="O34" s="39">
        <v>0</v>
      </c>
      <c r="P34" s="39">
        <v>0</v>
      </c>
      <c r="Q34" s="39">
        <v>0</v>
      </c>
      <c r="R34" s="39">
        <v>30</v>
      </c>
      <c r="S34" s="39">
        <v>0</v>
      </c>
      <c r="T34" s="39">
        <v>0</v>
      </c>
      <c r="U34" s="39">
        <v>0</v>
      </c>
      <c r="V34" s="39">
        <v>0</v>
      </c>
      <c r="W34" s="39">
        <v>0</v>
      </c>
      <c r="X34" s="39">
        <v>0</v>
      </c>
      <c r="Y34" s="39">
        <v>0</v>
      </c>
      <c r="Z34" s="39">
        <v>0</v>
      </c>
      <c r="AA34" s="39">
        <v>0</v>
      </c>
      <c r="AB34" s="39">
        <v>0</v>
      </c>
      <c r="AC34" s="39">
        <v>0</v>
      </c>
      <c r="AD34" s="39">
        <v>0</v>
      </c>
      <c r="AE34" s="39">
        <v>0</v>
      </c>
      <c r="AF34" s="39">
        <v>1</v>
      </c>
      <c r="AG34" s="39">
        <v>0</v>
      </c>
      <c r="AH34" s="39">
        <v>0</v>
      </c>
      <c r="AI34" s="39">
        <v>196</v>
      </c>
      <c r="AJ34" s="39">
        <v>0</v>
      </c>
      <c r="AK34" s="39">
        <v>141</v>
      </c>
      <c r="AL34" s="39">
        <v>0</v>
      </c>
      <c r="AM34" s="39">
        <v>0</v>
      </c>
      <c r="AN34" s="39">
        <v>2</v>
      </c>
      <c r="AO34" s="39">
        <v>0</v>
      </c>
      <c r="AP34" s="39">
        <v>15</v>
      </c>
      <c r="AQ34" s="39">
        <v>3</v>
      </c>
      <c r="AR34" s="39">
        <v>0</v>
      </c>
      <c r="AS34" s="39">
        <v>0</v>
      </c>
      <c r="AT34" s="39">
        <v>0</v>
      </c>
      <c r="AU34" s="39">
        <v>0</v>
      </c>
      <c r="AV34" s="39">
        <v>0</v>
      </c>
      <c r="AW34" s="39">
        <v>0</v>
      </c>
      <c r="AX34" s="39">
        <v>0</v>
      </c>
      <c r="AY34" s="39">
        <v>0</v>
      </c>
      <c r="AZ34" s="39">
        <v>0</v>
      </c>
      <c r="BA34" s="39">
        <v>0</v>
      </c>
      <c r="BB34" s="39">
        <v>0</v>
      </c>
      <c r="BC34" s="39">
        <v>0</v>
      </c>
      <c r="BD34" s="39">
        <v>0</v>
      </c>
      <c r="BE34" s="39">
        <v>0</v>
      </c>
      <c r="BF34" s="39">
        <v>0</v>
      </c>
      <c r="BG34" s="39">
        <v>0</v>
      </c>
      <c r="BH34" s="41">
        <v>388</v>
      </c>
      <c r="BI34" s="42"/>
      <c r="BJ34" s="41">
        <v>249973</v>
      </c>
      <c r="BL34" s="83">
        <v>0</v>
      </c>
      <c r="BW34"/>
      <c r="BX34"/>
      <c r="BY34"/>
      <c r="BZ34"/>
    </row>
    <row r="35" spans="1:78" s="10" customFormat="1" x14ac:dyDescent="0.3">
      <c r="A35" s="26" t="s">
        <v>62</v>
      </c>
      <c r="B35" s="38" t="s">
        <v>61</v>
      </c>
      <c r="C35" s="39">
        <v>315912</v>
      </c>
      <c r="D35" s="38">
        <v>28637</v>
      </c>
      <c r="E35" s="38">
        <v>0</v>
      </c>
      <c r="F35" s="38">
        <v>46197</v>
      </c>
      <c r="G35" s="38"/>
      <c r="H35" s="38">
        <v>0</v>
      </c>
      <c r="I35" s="38">
        <v>0</v>
      </c>
      <c r="J35" s="38">
        <v>28296</v>
      </c>
      <c r="K35" s="38">
        <v>212782</v>
      </c>
      <c r="L35" s="40">
        <v>0</v>
      </c>
      <c r="M35" s="39">
        <v>0</v>
      </c>
      <c r="N35" s="39">
        <v>0</v>
      </c>
      <c r="O35" s="39">
        <v>0</v>
      </c>
      <c r="P35" s="39">
        <v>0</v>
      </c>
      <c r="Q35" s="39">
        <v>0</v>
      </c>
      <c r="R35" s="39">
        <v>0</v>
      </c>
      <c r="S35" s="39">
        <v>0</v>
      </c>
      <c r="T35" s="39">
        <v>0</v>
      </c>
      <c r="U35" s="39">
        <v>0</v>
      </c>
      <c r="V35" s="39">
        <v>0</v>
      </c>
      <c r="W35" s="39">
        <v>0</v>
      </c>
      <c r="X35" s="39">
        <v>0</v>
      </c>
      <c r="Y35" s="39">
        <v>0</v>
      </c>
      <c r="Z35" s="39">
        <v>0</v>
      </c>
      <c r="AA35" s="39">
        <v>0</v>
      </c>
      <c r="AB35" s="39">
        <v>0</v>
      </c>
      <c r="AC35" s="39">
        <v>0</v>
      </c>
      <c r="AD35" s="39">
        <v>0</v>
      </c>
      <c r="AE35" s="39">
        <v>0</v>
      </c>
      <c r="AF35" s="39">
        <v>0</v>
      </c>
      <c r="AG35" s="39">
        <v>0</v>
      </c>
      <c r="AH35" s="39">
        <v>0</v>
      </c>
      <c r="AI35" s="39">
        <v>0</v>
      </c>
      <c r="AJ35" s="39">
        <v>0</v>
      </c>
      <c r="AK35" s="39">
        <v>0</v>
      </c>
      <c r="AL35" s="39">
        <v>0</v>
      </c>
      <c r="AM35" s="39">
        <v>7508</v>
      </c>
      <c r="AN35" s="39">
        <v>0</v>
      </c>
      <c r="AO35" s="39">
        <v>96</v>
      </c>
      <c r="AP35" s="39">
        <v>0</v>
      </c>
      <c r="AQ35" s="39">
        <v>0</v>
      </c>
      <c r="AR35" s="39">
        <v>0</v>
      </c>
      <c r="AS35" s="39">
        <v>361</v>
      </c>
      <c r="AT35" s="39">
        <v>0</v>
      </c>
      <c r="AU35" s="39">
        <v>0</v>
      </c>
      <c r="AV35" s="39">
        <v>0</v>
      </c>
      <c r="AW35" s="39">
        <v>0</v>
      </c>
      <c r="AX35" s="39">
        <v>0</v>
      </c>
      <c r="AY35" s="39">
        <v>0</v>
      </c>
      <c r="AZ35" s="39">
        <v>0</v>
      </c>
      <c r="BA35" s="39">
        <v>0</v>
      </c>
      <c r="BB35" s="39">
        <v>0</v>
      </c>
      <c r="BC35" s="39">
        <v>0</v>
      </c>
      <c r="BD35" s="39">
        <v>0</v>
      </c>
      <c r="BE35" s="39">
        <v>16</v>
      </c>
      <c r="BF35" s="39">
        <v>0</v>
      </c>
      <c r="BG35" s="39">
        <v>0</v>
      </c>
      <c r="BH35" s="41">
        <v>7981</v>
      </c>
      <c r="BI35" s="42"/>
      <c r="BJ35" s="41">
        <v>204801</v>
      </c>
      <c r="BL35" s="83">
        <v>0</v>
      </c>
      <c r="BW35"/>
      <c r="BX35"/>
      <c r="BY35"/>
      <c r="BZ35"/>
    </row>
    <row r="36" spans="1:78" s="10" customFormat="1" x14ac:dyDescent="0.3">
      <c r="A36" s="26" t="s">
        <v>60</v>
      </c>
      <c r="B36" s="38" t="s">
        <v>59</v>
      </c>
      <c r="C36" s="39">
        <v>362690</v>
      </c>
      <c r="D36" s="38">
        <v>60884</v>
      </c>
      <c r="E36" s="38">
        <v>0</v>
      </c>
      <c r="F36" s="38">
        <v>5597</v>
      </c>
      <c r="G36" s="38"/>
      <c r="H36" s="38">
        <v>0</v>
      </c>
      <c r="I36" s="38">
        <v>0</v>
      </c>
      <c r="J36" s="38">
        <v>4266</v>
      </c>
      <c r="K36" s="38">
        <v>291943</v>
      </c>
      <c r="L36" s="40">
        <v>0</v>
      </c>
      <c r="M36" s="39">
        <v>579</v>
      </c>
      <c r="N36" s="39">
        <v>0</v>
      </c>
      <c r="O36" s="39">
        <v>0</v>
      </c>
      <c r="P36" s="39">
        <v>0</v>
      </c>
      <c r="Q36" s="39">
        <v>0</v>
      </c>
      <c r="R36" s="39">
        <v>73</v>
      </c>
      <c r="S36" s="39">
        <v>0</v>
      </c>
      <c r="T36" s="39">
        <v>68</v>
      </c>
      <c r="U36" s="39">
        <v>0</v>
      </c>
      <c r="V36" s="39">
        <v>0</v>
      </c>
      <c r="W36" s="39">
        <v>0</v>
      </c>
      <c r="X36" s="39">
        <v>1</v>
      </c>
      <c r="Y36" s="39">
        <v>232</v>
      </c>
      <c r="Z36" s="39">
        <v>0</v>
      </c>
      <c r="AA36" s="39">
        <v>0</v>
      </c>
      <c r="AB36" s="39">
        <v>0</v>
      </c>
      <c r="AC36" s="39">
        <v>47</v>
      </c>
      <c r="AD36" s="39">
        <v>20</v>
      </c>
      <c r="AE36" s="39">
        <v>0</v>
      </c>
      <c r="AF36" s="39">
        <v>4185</v>
      </c>
      <c r="AG36" s="39">
        <v>359</v>
      </c>
      <c r="AH36" s="39">
        <v>0</v>
      </c>
      <c r="AI36" s="39">
        <v>477</v>
      </c>
      <c r="AJ36" s="39">
        <v>0</v>
      </c>
      <c r="AK36" s="39">
        <v>367</v>
      </c>
      <c r="AL36" s="39">
        <v>28</v>
      </c>
      <c r="AM36" s="39">
        <v>0</v>
      </c>
      <c r="AN36" s="39">
        <v>262883</v>
      </c>
      <c r="AO36" s="39">
        <v>0</v>
      </c>
      <c r="AP36" s="39">
        <v>37</v>
      </c>
      <c r="AQ36" s="39">
        <v>9</v>
      </c>
      <c r="AR36" s="39">
        <v>405</v>
      </c>
      <c r="AS36" s="39">
        <v>3</v>
      </c>
      <c r="AT36" s="39">
        <v>0</v>
      </c>
      <c r="AU36" s="39">
        <v>0</v>
      </c>
      <c r="AV36" s="39">
        <v>9</v>
      </c>
      <c r="AW36" s="39">
        <v>0</v>
      </c>
      <c r="AX36" s="39">
        <v>0</v>
      </c>
      <c r="AY36" s="39">
        <v>0</v>
      </c>
      <c r="AZ36" s="39">
        <v>0</v>
      </c>
      <c r="BA36" s="39">
        <v>0</v>
      </c>
      <c r="BB36" s="39">
        <v>0</v>
      </c>
      <c r="BC36" s="39">
        <v>0</v>
      </c>
      <c r="BD36" s="39">
        <v>0</v>
      </c>
      <c r="BE36" s="39">
        <v>0</v>
      </c>
      <c r="BF36" s="39">
        <v>0</v>
      </c>
      <c r="BG36" s="39">
        <v>0</v>
      </c>
      <c r="BH36" s="41">
        <v>269782</v>
      </c>
      <c r="BI36" s="42"/>
      <c r="BJ36" s="41">
        <v>22161</v>
      </c>
      <c r="BL36" s="83">
        <v>0</v>
      </c>
      <c r="BW36"/>
      <c r="BX36"/>
      <c r="BY36"/>
      <c r="BZ36"/>
    </row>
    <row r="37" spans="1:78" s="10" customFormat="1" x14ac:dyDescent="0.3">
      <c r="A37" s="26" t="s">
        <v>58</v>
      </c>
      <c r="B37" s="38" t="s">
        <v>57</v>
      </c>
      <c r="C37" s="39">
        <v>136232</v>
      </c>
      <c r="D37" s="38">
        <v>0</v>
      </c>
      <c r="E37" s="38">
        <v>0</v>
      </c>
      <c r="F37" s="38">
        <v>1070</v>
      </c>
      <c r="G37" s="38"/>
      <c r="H37" s="38">
        <v>1073</v>
      </c>
      <c r="I37" s="38">
        <v>0</v>
      </c>
      <c r="J37" s="38">
        <v>0</v>
      </c>
      <c r="K37" s="38">
        <v>134089</v>
      </c>
      <c r="L37" s="40">
        <v>0</v>
      </c>
      <c r="M37" s="39">
        <v>0</v>
      </c>
      <c r="N37" s="39">
        <v>0</v>
      </c>
      <c r="O37" s="39">
        <v>0</v>
      </c>
      <c r="P37" s="39">
        <v>0</v>
      </c>
      <c r="Q37" s="39">
        <v>0</v>
      </c>
      <c r="R37" s="39">
        <v>0</v>
      </c>
      <c r="S37" s="39">
        <v>0</v>
      </c>
      <c r="T37" s="39">
        <v>0</v>
      </c>
      <c r="U37" s="39">
        <v>0</v>
      </c>
      <c r="V37" s="39">
        <v>0</v>
      </c>
      <c r="W37" s="39">
        <v>0</v>
      </c>
      <c r="X37" s="39">
        <v>0</v>
      </c>
      <c r="Y37" s="39">
        <v>0</v>
      </c>
      <c r="Z37" s="39">
        <v>0</v>
      </c>
      <c r="AA37" s="39">
        <v>0</v>
      </c>
      <c r="AB37" s="39">
        <v>0</v>
      </c>
      <c r="AC37" s="39">
        <v>314</v>
      </c>
      <c r="AD37" s="39">
        <v>2</v>
      </c>
      <c r="AE37" s="39">
        <v>0</v>
      </c>
      <c r="AF37" s="39">
        <v>206</v>
      </c>
      <c r="AG37" s="39">
        <v>0</v>
      </c>
      <c r="AH37" s="39">
        <v>0</v>
      </c>
      <c r="AI37" s="39">
        <v>33</v>
      </c>
      <c r="AJ37" s="39">
        <v>0</v>
      </c>
      <c r="AK37" s="39">
        <v>28</v>
      </c>
      <c r="AL37" s="39">
        <v>0</v>
      </c>
      <c r="AM37" s="39">
        <v>360</v>
      </c>
      <c r="AN37" s="39">
        <v>2</v>
      </c>
      <c r="AO37" s="39">
        <v>24223</v>
      </c>
      <c r="AP37" s="39">
        <v>168</v>
      </c>
      <c r="AQ37" s="39">
        <v>39</v>
      </c>
      <c r="AR37" s="39">
        <v>28</v>
      </c>
      <c r="AS37" s="39">
        <v>98506</v>
      </c>
      <c r="AT37" s="39">
        <v>0</v>
      </c>
      <c r="AU37" s="39">
        <v>0</v>
      </c>
      <c r="AV37" s="39">
        <v>1</v>
      </c>
      <c r="AW37" s="39">
        <v>0</v>
      </c>
      <c r="AX37" s="39">
        <v>14</v>
      </c>
      <c r="AY37" s="39">
        <v>0</v>
      </c>
      <c r="AZ37" s="39">
        <v>0</v>
      </c>
      <c r="BA37" s="39">
        <v>0</v>
      </c>
      <c r="BB37" s="39">
        <v>0</v>
      </c>
      <c r="BC37" s="39">
        <v>0</v>
      </c>
      <c r="BD37" s="39">
        <v>0</v>
      </c>
      <c r="BE37" s="39">
        <v>4129</v>
      </c>
      <c r="BF37" s="39">
        <v>0</v>
      </c>
      <c r="BG37" s="39">
        <v>0</v>
      </c>
      <c r="BH37" s="41">
        <v>128053</v>
      </c>
      <c r="BI37" s="42"/>
      <c r="BJ37" s="41">
        <v>6036</v>
      </c>
      <c r="BL37" s="83">
        <v>0</v>
      </c>
      <c r="BW37"/>
      <c r="BX37"/>
      <c r="BY37"/>
      <c r="BZ37"/>
    </row>
    <row r="38" spans="1:78" s="10" customFormat="1" x14ac:dyDescent="0.3">
      <c r="A38" s="26" t="s">
        <v>56</v>
      </c>
      <c r="B38" s="38" t="s">
        <v>55</v>
      </c>
      <c r="C38" s="39">
        <v>432475</v>
      </c>
      <c r="D38" s="38">
        <v>0</v>
      </c>
      <c r="E38" s="38">
        <v>0</v>
      </c>
      <c r="F38" s="38">
        <v>2607</v>
      </c>
      <c r="G38" s="38"/>
      <c r="H38" s="38">
        <v>4307</v>
      </c>
      <c r="I38" s="38">
        <v>0</v>
      </c>
      <c r="J38" s="38">
        <v>0</v>
      </c>
      <c r="K38" s="38">
        <v>425561</v>
      </c>
      <c r="L38" s="40">
        <v>0</v>
      </c>
      <c r="M38" s="39">
        <v>0</v>
      </c>
      <c r="N38" s="39">
        <v>0</v>
      </c>
      <c r="O38" s="39">
        <v>0</v>
      </c>
      <c r="P38" s="39">
        <v>0</v>
      </c>
      <c r="Q38" s="39">
        <v>0</v>
      </c>
      <c r="R38" s="39">
        <v>0</v>
      </c>
      <c r="S38" s="39">
        <v>0</v>
      </c>
      <c r="T38" s="39">
        <v>0</v>
      </c>
      <c r="U38" s="39">
        <v>0</v>
      </c>
      <c r="V38" s="39">
        <v>0</v>
      </c>
      <c r="W38" s="39">
        <v>0</v>
      </c>
      <c r="X38" s="39">
        <v>0</v>
      </c>
      <c r="Y38" s="39">
        <v>0</v>
      </c>
      <c r="Z38" s="39">
        <v>0</v>
      </c>
      <c r="AA38" s="39">
        <v>0</v>
      </c>
      <c r="AB38" s="39">
        <v>0</v>
      </c>
      <c r="AC38" s="39">
        <v>0</v>
      </c>
      <c r="AD38" s="39">
        <v>0</v>
      </c>
      <c r="AE38" s="39">
        <v>0</v>
      </c>
      <c r="AF38" s="39">
        <v>0</v>
      </c>
      <c r="AG38" s="39">
        <v>0</v>
      </c>
      <c r="AH38" s="39">
        <v>0</v>
      </c>
      <c r="AI38" s="39">
        <v>0</v>
      </c>
      <c r="AJ38" s="39">
        <v>0</v>
      </c>
      <c r="AK38" s="39">
        <v>0</v>
      </c>
      <c r="AL38" s="39">
        <v>0</v>
      </c>
      <c r="AM38" s="39">
        <v>0</v>
      </c>
      <c r="AN38" s="39">
        <v>0</v>
      </c>
      <c r="AO38" s="39">
        <v>0</v>
      </c>
      <c r="AP38" s="39">
        <v>344768</v>
      </c>
      <c r="AQ38" s="39">
        <v>79699</v>
      </c>
      <c r="AR38" s="39">
        <v>0</v>
      </c>
      <c r="AS38" s="39">
        <v>0</v>
      </c>
      <c r="AT38" s="39">
        <v>587</v>
      </c>
      <c r="AU38" s="39">
        <v>0</v>
      </c>
      <c r="AV38" s="39">
        <v>0</v>
      </c>
      <c r="AW38" s="39">
        <v>0</v>
      </c>
      <c r="AX38" s="39">
        <v>0</v>
      </c>
      <c r="AY38" s="39">
        <v>0</v>
      </c>
      <c r="AZ38" s="39">
        <v>1</v>
      </c>
      <c r="BA38" s="39">
        <v>0</v>
      </c>
      <c r="BB38" s="39">
        <v>0</v>
      </c>
      <c r="BC38" s="39">
        <v>0</v>
      </c>
      <c r="BD38" s="39">
        <v>0</v>
      </c>
      <c r="BE38" s="39">
        <v>0</v>
      </c>
      <c r="BF38" s="39">
        <v>0</v>
      </c>
      <c r="BG38" s="39">
        <v>0</v>
      </c>
      <c r="BH38" s="41">
        <v>425055</v>
      </c>
      <c r="BI38" s="42"/>
      <c r="BJ38" s="41">
        <v>506</v>
      </c>
      <c r="BL38" s="83">
        <v>0</v>
      </c>
      <c r="BW38"/>
      <c r="BX38"/>
      <c r="BY38"/>
      <c r="BZ38"/>
    </row>
    <row r="39" spans="1:78" s="10" customFormat="1" x14ac:dyDescent="0.3">
      <c r="A39" s="26" t="s">
        <v>54</v>
      </c>
      <c r="B39" s="38" t="s">
        <v>53</v>
      </c>
      <c r="C39" s="39">
        <v>110120</v>
      </c>
      <c r="D39" s="38">
        <v>0</v>
      </c>
      <c r="E39" s="38">
        <v>0</v>
      </c>
      <c r="F39" s="38">
        <v>320</v>
      </c>
      <c r="G39" s="38"/>
      <c r="H39" s="38">
        <v>0</v>
      </c>
      <c r="I39" s="38">
        <v>0</v>
      </c>
      <c r="J39" s="38">
        <v>0</v>
      </c>
      <c r="K39" s="38">
        <v>109800</v>
      </c>
      <c r="L39" s="40">
        <v>0</v>
      </c>
      <c r="M39" s="39">
        <v>0</v>
      </c>
      <c r="N39" s="39">
        <v>0</v>
      </c>
      <c r="O39" s="39">
        <v>0</v>
      </c>
      <c r="P39" s="39">
        <v>0</v>
      </c>
      <c r="Q39" s="39">
        <v>0</v>
      </c>
      <c r="R39" s="39">
        <v>0</v>
      </c>
      <c r="S39" s="39">
        <v>0</v>
      </c>
      <c r="T39" s="39">
        <v>0</v>
      </c>
      <c r="U39" s="39">
        <v>0</v>
      </c>
      <c r="V39" s="39">
        <v>0</v>
      </c>
      <c r="W39" s="39">
        <v>0</v>
      </c>
      <c r="X39" s="39">
        <v>0</v>
      </c>
      <c r="Y39" s="39">
        <v>0</v>
      </c>
      <c r="Z39" s="39">
        <v>0</v>
      </c>
      <c r="AA39" s="39">
        <v>971</v>
      </c>
      <c r="AB39" s="39">
        <v>0</v>
      </c>
      <c r="AC39" s="39">
        <v>0</v>
      </c>
      <c r="AD39" s="39">
        <v>0</v>
      </c>
      <c r="AE39" s="39">
        <v>0</v>
      </c>
      <c r="AF39" s="39">
        <v>0</v>
      </c>
      <c r="AG39" s="39">
        <v>0</v>
      </c>
      <c r="AH39" s="39">
        <v>0</v>
      </c>
      <c r="AI39" s="39">
        <v>0</v>
      </c>
      <c r="AJ39" s="39">
        <v>0</v>
      </c>
      <c r="AK39" s="39">
        <v>0</v>
      </c>
      <c r="AL39" s="39">
        <v>0</v>
      </c>
      <c r="AM39" s="39">
        <v>0</v>
      </c>
      <c r="AN39" s="39">
        <v>0</v>
      </c>
      <c r="AO39" s="39">
        <v>0</v>
      </c>
      <c r="AP39" s="39">
        <v>78723</v>
      </c>
      <c r="AQ39" s="39">
        <v>18559</v>
      </c>
      <c r="AR39" s="39">
        <v>4</v>
      </c>
      <c r="AS39" s="39">
        <v>25</v>
      </c>
      <c r="AT39" s="39">
        <v>135</v>
      </c>
      <c r="AU39" s="39">
        <v>17</v>
      </c>
      <c r="AV39" s="39">
        <v>495</v>
      </c>
      <c r="AW39" s="39">
        <v>0</v>
      </c>
      <c r="AX39" s="39">
        <v>0</v>
      </c>
      <c r="AY39" s="39">
        <v>0</v>
      </c>
      <c r="AZ39" s="39">
        <v>0</v>
      </c>
      <c r="BA39" s="39">
        <v>0</v>
      </c>
      <c r="BB39" s="39">
        <v>0</v>
      </c>
      <c r="BC39" s="39">
        <v>0</v>
      </c>
      <c r="BD39" s="39">
        <v>1401</v>
      </c>
      <c r="BE39" s="39">
        <v>2360</v>
      </c>
      <c r="BF39" s="39">
        <v>7110</v>
      </c>
      <c r="BG39" s="39">
        <v>0</v>
      </c>
      <c r="BH39" s="41">
        <v>109800</v>
      </c>
      <c r="BI39" s="42"/>
      <c r="BJ39" s="41">
        <v>0</v>
      </c>
      <c r="BL39" s="83">
        <v>0</v>
      </c>
      <c r="BW39"/>
      <c r="BX39"/>
      <c r="BY39"/>
      <c r="BZ39"/>
    </row>
    <row r="40" spans="1:78" s="10" customFormat="1" x14ac:dyDescent="0.3">
      <c r="A40" s="26" t="s">
        <v>52</v>
      </c>
      <c r="B40" s="38" t="s">
        <v>51</v>
      </c>
      <c r="C40" s="39">
        <v>1226337</v>
      </c>
      <c r="D40" s="38">
        <v>0</v>
      </c>
      <c r="E40" s="38">
        <v>0</v>
      </c>
      <c r="F40" s="38">
        <v>3923</v>
      </c>
      <c r="G40" s="38"/>
      <c r="H40" s="38">
        <v>0</v>
      </c>
      <c r="I40" s="38">
        <v>0</v>
      </c>
      <c r="J40" s="38">
        <v>0</v>
      </c>
      <c r="K40" s="38">
        <v>1222414</v>
      </c>
      <c r="L40" s="40">
        <v>3</v>
      </c>
      <c r="M40" s="39">
        <v>6</v>
      </c>
      <c r="N40" s="39">
        <v>0</v>
      </c>
      <c r="O40" s="39">
        <v>7</v>
      </c>
      <c r="P40" s="39">
        <v>0</v>
      </c>
      <c r="Q40" s="39">
        <v>0</v>
      </c>
      <c r="R40" s="39">
        <v>1249</v>
      </c>
      <c r="S40" s="39">
        <v>0</v>
      </c>
      <c r="T40" s="39">
        <v>0</v>
      </c>
      <c r="U40" s="39">
        <v>0</v>
      </c>
      <c r="V40" s="39">
        <v>0</v>
      </c>
      <c r="W40" s="39">
        <v>501</v>
      </c>
      <c r="X40" s="39">
        <v>8</v>
      </c>
      <c r="Y40" s="39">
        <v>0</v>
      </c>
      <c r="Z40" s="39">
        <v>0</v>
      </c>
      <c r="AA40" s="39">
        <v>3</v>
      </c>
      <c r="AB40" s="39">
        <v>3</v>
      </c>
      <c r="AC40" s="39">
        <v>0</v>
      </c>
      <c r="AD40" s="39">
        <v>0</v>
      </c>
      <c r="AE40" s="39">
        <v>3</v>
      </c>
      <c r="AF40" s="39">
        <v>0</v>
      </c>
      <c r="AG40" s="39">
        <v>3</v>
      </c>
      <c r="AH40" s="39">
        <v>633</v>
      </c>
      <c r="AI40" s="39">
        <v>0</v>
      </c>
      <c r="AJ40" s="39">
        <v>0</v>
      </c>
      <c r="AK40" s="39">
        <v>0</v>
      </c>
      <c r="AL40" s="39">
        <v>0</v>
      </c>
      <c r="AM40" s="39">
        <v>0</v>
      </c>
      <c r="AN40" s="39">
        <v>0</v>
      </c>
      <c r="AO40" s="39">
        <v>46</v>
      </c>
      <c r="AP40" s="39">
        <v>14461</v>
      </c>
      <c r="AQ40" s="39">
        <v>3343</v>
      </c>
      <c r="AR40" s="39">
        <v>1191413</v>
      </c>
      <c r="AS40" s="39">
        <v>7497</v>
      </c>
      <c r="AT40" s="39">
        <v>63</v>
      </c>
      <c r="AU40" s="39">
        <v>0</v>
      </c>
      <c r="AV40" s="39">
        <v>418</v>
      </c>
      <c r="AW40" s="39">
        <v>8</v>
      </c>
      <c r="AX40" s="39">
        <v>0</v>
      </c>
      <c r="AY40" s="39">
        <v>168</v>
      </c>
      <c r="AZ40" s="39">
        <v>151</v>
      </c>
      <c r="BA40" s="39">
        <v>0</v>
      </c>
      <c r="BB40" s="39">
        <v>0</v>
      </c>
      <c r="BC40" s="39">
        <v>0</v>
      </c>
      <c r="BD40" s="39">
        <v>2</v>
      </c>
      <c r="BE40" s="39">
        <v>16</v>
      </c>
      <c r="BF40" s="39">
        <v>5</v>
      </c>
      <c r="BG40" s="39">
        <v>0</v>
      </c>
      <c r="BH40" s="41">
        <v>1220010</v>
      </c>
      <c r="BI40" s="42"/>
      <c r="BJ40" s="41">
        <v>2404</v>
      </c>
      <c r="BL40" s="83">
        <v>0</v>
      </c>
      <c r="BW40"/>
      <c r="BX40"/>
      <c r="BY40"/>
      <c r="BZ40"/>
    </row>
    <row r="41" spans="1:78" s="10" customFormat="1" x14ac:dyDescent="0.3">
      <c r="A41" s="26" t="s">
        <v>50</v>
      </c>
      <c r="B41" s="38" t="s">
        <v>217</v>
      </c>
      <c r="C41" s="39">
        <v>432603</v>
      </c>
      <c r="D41" s="38">
        <v>-4488515</v>
      </c>
      <c r="E41" s="38">
        <v>0</v>
      </c>
      <c r="F41" s="38">
        <v>0</v>
      </c>
      <c r="G41" s="38"/>
      <c r="H41" s="38">
        <v>1876</v>
      </c>
      <c r="I41" s="38">
        <v>0</v>
      </c>
      <c r="J41" s="38">
        <v>0</v>
      </c>
      <c r="K41" s="38">
        <v>4919242</v>
      </c>
      <c r="L41" s="40">
        <v>0</v>
      </c>
      <c r="M41" s="39">
        <v>2775</v>
      </c>
      <c r="N41" s="39">
        <v>88</v>
      </c>
      <c r="O41" s="39">
        <v>984</v>
      </c>
      <c r="P41" s="39">
        <v>0</v>
      </c>
      <c r="Q41" s="39">
        <v>4</v>
      </c>
      <c r="R41" s="39">
        <v>28795</v>
      </c>
      <c r="S41" s="39">
        <v>2418</v>
      </c>
      <c r="T41" s="39">
        <v>297</v>
      </c>
      <c r="U41" s="39">
        <v>303</v>
      </c>
      <c r="V41" s="39">
        <v>0</v>
      </c>
      <c r="W41" s="39">
        <v>3505</v>
      </c>
      <c r="X41" s="39">
        <v>6818</v>
      </c>
      <c r="Y41" s="39">
        <v>2999</v>
      </c>
      <c r="Z41" s="39">
        <v>176</v>
      </c>
      <c r="AA41" s="39">
        <v>469</v>
      </c>
      <c r="AB41" s="39">
        <v>0</v>
      </c>
      <c r="AC41" s="39">
        <v>1039</v>
      </c>
      <c r="AD41" s="39">
        <v>2113</v>
      </c>
      <c r="AE41" s="39">
        <v>0</v>
      </c>
      <c r="AF41" s="39">
        <v>1063</v>
      </c>
      <c r="AG41" s="39">
        <v>315</v>
      </c>
      <c r="AH41" s="39">
        <v>373</v>
      </c>
      <c r="AI41" s="39">
        <v>1539</v>
      </c>
      <c r="AJ41" s="39">
        <v>1</v>
      </c>
      <c r="AK41" s="39">
        <v>722</v>
      </c>
      <c r="AL41" s="39">
        <v>58</v>
      </c>
      <c r="AM41" s="39">
        <v>1099</v>
      </c>
      <c r="AN41" s="39">
        <v>116</v>
      </c>
      <c r="AO41" s="39">
        <v>67989</v>
      </c>
      <c r="AP41" s="39">
        <v>3375</v>
      </c>
      <c r="AQ41" s="39">
        <v>780</v>
      </c>
      <c r="AR41" s="39">
        <v>81</v>
      </c>
      <c r="AS41" s="39">
        <v>4776392</v>
      </c>
      <c r="AT41" s="39">
        <v>0</v>
      </c>
      <c r="AU41" s="39">
        <v>0</v>
      </c>
      <c r="AV41" s="39">
        <v>927</v>
      </c>
      <c r="AW41" s="39">
        <v>0</v>
      </c>
      <c r="AX41" s="39">
        <v>40</v>
      </c>
      <c r="AY41" s="39">
        <v>0</v>
      </c>
      <c r="AZ41" s="39">
        <v>0</v>
      </c>
      <c r="BA41" s="39">
        <v>0</v>
      </c>
      <c r="BB41" s="39">
        <v>0</v>
      </c>
      <c r="BC41" s="39">
        <v>0</v>
      </c>
      <c r="BD41" s="39">
        <v>0</v>
      </c>
      <c r="BE41" s="39">
        <v>11589</v>
      </c>
      <c r="BF41" s="39">
        <v>0</v>
      </c>
      <c r="BG41" s="39">
        <v>0</v>
      </c>
      <c r="BH41" s="41">
        <v>4919242</v>
      </c>
      <c r="BI41" s="42"/>
      <c r="BJ41" s="41">
        <v>0</v>
      </c>
      <c r="BL41" s="83">
        <v>0</v>
      </c>
      <c r="BW41"/>
      <c r="BX41"/>
      <c r="BY41"/>
      <c r="BZ41"/>
    </row>
    <row r="42" spans="1:78" s="10" customFormat="1" x14ac:dyDescent="0.3">
      <c r="A42" s="26" t="s">
        <v>49</v>
      </c>
      <c r="B42" s="38" t="s">
        <v>48</v>
      </c>
      <c r="C42" s="39">
        <v>2742528</v>
      </c>
      <c r="D42" s="38">
        <v>0</v>
      </c>
      <c r="E42" s="38">
        <v>-115415</v>
      </c>
      <c r="F42" s="38">
        <v>13344</v>
      </c>
      <c r="G42" s="38"/>
      <c r="H42" s="38">
        <v>3959</v>
      </c>
      <c r="I42" s="38">
        <v>0</v>
      </c>
      <c r="J42" s="38">
        <v>0</v>
      </c>
      <c r="K42" s="38">
        <v>2840640</v>
      </c>
      <c r="L42" s="40">
        <v>1</v>
      </c>
      <c r="M42" s="39">
        <v>3103</v>
      </c>
      <c r="N42" s="39">
        <v>59</v>
      </c>
      <c r="O42" s="39">
        <v>897</v>
      </c>
      <c r="P42" s="39">
        <v>99</v>
      </c>
      <c r="Q42" s="39">
        <v>0</v>
      </c>
      <c r="R42" s="39">
        <v>222</v>
      </c>
      <c r="S42" s="39">
        <v>39</v>
      </c>
      <c r="T42" s="39">
        <v>3155</v>
      </c>
      <c r="U42" s="39">
        <v>165</v>
      </c>
      <c r="V42" s="39">
        <v>4</v>
      </c>
      <c r="W42" s="39">
        <v>2298</v>
      </c>
      <c r="X42" s="39">
        <v>199</v>
      </c>
      <c r="Y42" s="39">
        <v>686</v>
      </c>
      <c r="Z42" s="39">
        <v>0</v>
      </c>
      <c r="AA42" s="39">
        <v>378</v>
      </c>
      <c r="AB42" s="39">
        <v>0</v>
      </c>
      <c r="AC42" s="39">
        <v>586</v>
      </c>
      <c r="AD42" s="39">
        <v>47</v>
      </c>
      <c r="AE42" s="39">
        <v>3</v>
      </c>
      <c r="AF42" s="39">
        <v>2044</v>
      </c>
      <c r="AG42" s="39">
        <v>642</v>
      </c>
      <c r="AH42" s="39">
        <v>141</v>
      </c>
      <c r="AI42" s="39">
        <v>241</v>
      </c>
      <c r="AJ42" s="39">
        <v>0</v>
      </c>
      <c r="AK42" s="39">
        <v>0</v>
      </c>
      <c r="AL42" s="39">
        <v>0</v>
      </c>
      <c r="AM42" s="39">
        <v>48</v>
      </c>
      <c r="AN42" s="39">
        <v>13</v>
      </c>
      <c r="AO42" s="39">
        <v>0</v>
      </c>
      <c r="AP42" s="39">
        <v>0</v>
      </c>
      <c r="AQ42" s="39">
        <v>46</v>
      </c>
      <c r="AR42" s="39">
        <v>0</v>
      </c>
      <c r="AS42" s="39">
        <v>40169</v>
      </c>
      <c r="AT42" s="39">
        <v>2571836</v>
      </c>
      <c r="AU42" s="39">
        <v>0</v>
      </c>
      <c r="AV42" s="39">
        <v>17501</v>
      </c>
      <c r="AW42" s="39">
        <v>0</v>
      </c>
      <c r="AX42" s="39">
        <v>0</v>
      </c>
      <c r="AY42" s="39">
        <v>177</v>
      </c>
      <c r="AZ42" s="39">
        <v>5509</v>
      </c>
      <c r="BA42" s="39">
        <v>0</v>
      </c>
      <c r="BB42" s="39">
        <v>16</v>
      </c>
      <c r="BC42" s="39">
        <v>0</v>
      </c>
      <c r="BD42" s="39">
        <v>180</v>
      </c>
      <c r="BE42" s="39">
        <v>308</v>
      </c>
      <c r="BF42" s="39">
        <v>906</v>
      </c>
      <c r="BG42" s="39">
        <v>0</v>
      </c>
      <c r="BH42" s="41">
        <v>2651718</v>
      </c>
      <c r="BI42" s="42"/>
      <c r="BJ42" s="41">
        <v>188922</v>
      </c>
      <c r="BL42" s="83">
        <v>0</v>
      </c>
      <c r="BW42"/>
      <c r="BX42"/>
      <c r="BY42"/>
      <c r="BZ42"/>
    </row>
    <row r="43" spans="1:78" s="10" customFormat="1" x14ac:dyDescent="0.3">
      <c r="A43" s="26" t="s">
        <v>47</v>
      </c>
      <c r="B43" s="38" t="s">
        <v>46</v>
      </c>
      <c r="C43" s="39">
        <v>1290373</v>
      </c>
      <c r="D43" s="38">
        <v>0</v>
      </c>
      <c r="E43" s="38">
        <v>0</v>
      </c>
      <c r="F43" s="38">
        <v>698</v>
      </c>
      <c r="G43" s="38"/>
      <c r="H43" s="38">
        <v>778</v>
      </c>
      <c r="I43" s="38">
        <v>0</v>
      </c>
      <c r="J43" s="38">
        <v>0</v>
      </c>
      <c r="K43" s="38">
        <v>1288897</v>
      </c>
      <c r="L43" s="40">
        <v>0</v>
      </c>
      <c r="M43" s="39">
        <v>0</v>
      </c>
      <c r="N43" s="39">
        <v>0</v>
      </c>
      <c r="O43" s="39">
        <v>0</v>
      </c>
      <c r="P43" s="39">
        <v>0</v>
      </c>
      <c r="Q43" s="39">
        <v>0</v>
      </c>
      <c r="R43" s="39">
        <v>0</v>
      </c>
      <c r="S43" s="39">
        <v>0</v>
      </c>
      <c r="T43" s="39">
        <v>0</v>
      </c>
      <c r="U43" s="39">
        <v>0</v>
      </c>
      <c r="V43" s="39">
        <v>137</v>
      </c>
      <c r="W43" s="39">
        <v>0</v>
      </c>
      <c r="X43" s="39">
        <v>0</v>
      </c>
      <c r="Y43" s="39">
        <v>0</v>
      </c>
      <c r="Z43" s="39">
        <v>0</v>
      </c>
      <c r="AA43" s="39">
        <v>1</v>
      </c>
      <c r="AB43" s="39">
        <v>0</v>
      </c>
      <c r="AC43" s="39">
        <v>0</v>
      </c>
      <c r="AD43" s="39">
        <v>0</v>
      </c>
      <c r="AE43" s="39">
        <v>0</v>
      </c>
      <c r="AF43" s="39">
        <v>0</v>
      </c>
      <c r="AG43" s="39">
        <v>0</v>
      </c>
      <c r="AH43" s="39">
        <v>0</v>
      </c>
      <c r="AI43" s="39">
        <v>0</v>
      </c>
      <c r="AJ43" s="39">
        <v>0</v>
      </c>
      <c r="AK43" s="39">
        <v>0</v>
      </c>
      <c r="AL43" s="39">
        <v>0</v>
      </c>
      <c r="AM43" s="39">
        <v>0</v>
      </c>
      <c r="AN43" s="39">
        <v>0</v>
      </c>
      <c r="AO43" s="39">
        <v>0</v>
      </c>
      <c r="AP43" s="39">
        <v>0</v>
      </c>
      <c r="AQ43" s="39">
        <v>0</v>
      </c>
      <c r="AR43" s="39">
        <v>0</v>
      </c>
      <c r="AS43" s="39">
        <v>280</v>
      </c>
      <c r="AT43" s="39">
        <v>2539</v>
      </c>
      <c r="AU43" s="39">
        <v>1285913</v>
      </c>
      <c r="AV43" s="39">
        <v>1</v>
      </c>
      <c r="AW43" s="39">
        <v>0</v>
      </c>
      <c r="AX43" s="39">
        <v>0</v>
      </c>
      <c r="AY43" s="39">
        <v>8</v>
      </c>
      <c r="AZ43" s="39">
        <v>11</v>
      </c>
      <c r="BA43" s="39">
        <v>0</v>
      </c>
      <c r="BB43" s="39">
        <v>0</v>
      </c>
      <c r="BC43" s="39">
        <v>0</v>
      </c>
      <c r="BD43" s="39">
        <v>0</v>
      </c>
      <c r="BE43" s="39">
        <v>2</v>
      </c>
      <c r="BF43" s="39">
        <v>5</v>
      </c>
      <c r="BG43" s="39">
        <v>0</v>
      </c>
      <c r="BH43" s="41">
        <v>1288897</v>
      </c>
      <c r="BI43" s="42"/>
      <c r="BJ43" s="41">
        <v>0</v>
      </c>
      <c r="BL43" s="83">
        <v>0</v>
      </c>
      <c r="BW43"/>
      <c r="BX43"/>
      <c r="BY43"/>
      <c r="BZ43"/>
    </row>
    <row r="44" spans="1:78" s="10" customFormat="1" x14ac:dyDescent="0.3">
      <c r="A44" s="26" t="s">
        <v>45</v>
      </c>
      <c r="B44" s="38" t="s">
        <v>44</v>
      </c>
      <c r="C44" s="39">
        <v>1543487</v>
      </c>
      <c r="D44" s="38">
        <v>15092</v>
      </c>
      <c r="E44" s="38">
        <v>0</v>
      </c>
      <c r="F44" s="38">
        <v>1248</v>
      </c>
      <c r="G44" s="38"/>
      <c r="H44" s="38">
        <v>7774</v>
      </c>
      <c r="I44" s="38">
        <v>0</v>
      </c>
      <c r="J44" s="38">
        <v>319</v>
      </c>
      <c r="K44" s="38">
        <v>1519054</v>
      </c>
      <c r="L44" s="40">
        <v>0</v>
      </c>
      <c r="M44" s="39">
        <v>86</v>
      </c>
      <c r="N44" s="39">
        <v>59</v>
      </c>
      <c r="O44" s="39">
        <v>832</v>
      </c>
      <c r="P44" s="39">
        <v>1</v>
      </c>
      <c r="Q44" s="39">
        <v>4</v>
      </c>
      <c r="R44" s="39">
        <v>1052</v>
      </c>
      <c r="S44" s="39">
        <v>50</v>
      </c>
      <c r="T44" s="39">
        <v>3</v>
      </c>
      <c r="U44" s="39">
        <v>521</v>
      </c>
      <c r="V44" s="39">
        <v>21</v>
      </c>
      <c r="W44" s="39">
        <v>68</v>
      </c>
      <c r="X44" s="39">
        <v>517</v>
      </c>
      <c r="Y44" s="39">
        <v>0</v>
      </c>
      <c r="Z44" s="39">
        <v>89</v>
      </c>
      <c r="AA44" s="39">
        <v>1797</v>
      </c>
      <c r="AB44" s="39">
        <v>0</v>
      </c>
      <c r="AC44" s="39">
        <v>60</v>
      </c>
      <c r="AD44" s="39">
        <v>88977</v>
      </c>
      <c r="AE44" s="39">
        <v>916</v>
      </c>
      <c r="AF44" s="39">
        <v>34</v>
      </c>
      <c r="AG44" s="39">
        <v>16</v>
      </c>
      <c r="AH44" s="39">
        <v>42</v>
      </c>
      <c r="AI44" s="39">
        <v>241</v>
      </c>
      <c r="AJ44" s="39">
        <v>0</v>
      </c>
      <c r="AK44" s="39">
        <v>28</v>
      </c>
      <c r="AL44" s="39">
        <v>0</v>
      </c>
      <c r="AM44" s="39">
        <v>63</v>
      </c>
      <c r="AN44" s="39">
        <v>0</v>
      </c>
      <c r="AO44" s="39">
        <v>2</v>
      </c>
      <c r="AP44" s="39">
        <v>994</v>
      </c>
      <c r="AQ44" s="39">
        <v>859</v>
      </c>
      <c r="AR44" s="39">
        <v>95</v>
      </c>
      <c r="AS44" s="39">
        <v>5976</v>
      </c>
      <c r="AT44" s="39">
        <v>37137</v>
      </c>
      <c r="AU44" s="39">
        <v>463</v>
      </c>
      <c r="AV44" s="39">
        <v>1084060</v>
      </c>
      <c r="AW44" s="39">
        <v>0</v>
      </c>
      <c r="AX44" s="39">
        <v>0</v>
      </c>
      <c r="AY44" s="39">
        <v>48334</v>
      </c>
      <c r="AZ44" s="39">
        <v>43521</v>
      </c>
      <c r="BA44" s="39">
        <v>0</v>
      </c>
      <c r="BB44" s="39">
        <v>98</v>
      </c>
      <c r="BC44" s="39">
        <v>0</v>
      </c>
      <c r="BD44" s="39">
        <v>2437</v>
      </c>
      <c r="BE44" s="39">
        <v>5952</v>
      </c>
      <c r="BF44" s="39">
        <v>12371</v>
      </c>
      <c r="BG44" s="39">
        <v>0</v>
      </c>
      <c r="BH44" s="41">
        <v>1337776</v>
      </c>
      <c r="BI44" s="42"/>
      <c r="BJ44" s="41">
        <v>181278</v>
      </c>
      <c r="BL44" s="83">
        <v>0</v>
      </c>
      <c r="BW44"/>
      <c r="BX44"/>
      <c r="BY44"/>
      <c r="BZ44"/>
    </row>
    <row r="45" spans="1:78" s="10" customFormat="1" x14ac:dyDescent="0.3">
      <c r="A45" s="26" t="s">
        <v>43</v>
      </c>
      <c r="B45" s="38" t="s">
        <v>42</v>
      </c>
      <c r="C45" s="39">
        <v>842456</v>
      </c>
      <c r="D45" s="38">
        <v>0</v>
      </c>
      <c r="E45" s="38">
        <v>0</v>
      </c>
      <c r="F45" s="38">
        <v>5499</v>
      </c>
      <c r="G45" s="38"/>
      <c r="H45" s="38">
        <v>12508</v>
      </c>
      <c r="I45" s="38">
        <v>0</v>
      </c>
      <c r="J45" s="38">
        <v>0</v>
      </c>
      <c r="K45" s="38">
        <v>824449</v>
      </c>
      <c r="L45" s="40">
        <v>0</v>
      </c>
      <c r="M45" s="39">
        <v>54</v>
      </c>
      <c r="N45" s="39">
        <v>0</v>
      </c>
      <c r="O45" s="39">
        <v>0</v>
      </c>
      <c r="P45" s="39">
        <v>0</v>
      </c>
      <c r="Q45" s="39">
        <v>0</v>
      </c>
      <c r="R45" s="39">
        <v>0</v>
      </c>
      <c r="S45" s="39">
        <v>0</v>
      </c>
      <c r="T45" s="39">
        <v>0</v>
      </c>
      <c r="U45" s="39">
        <v>0</v>
      </c>
      <c r="V45" s="39">
        <v>0</v>
      </c>
      <c r="W45" s="39">
        <v>0</v>
      </c>
      <c r="X45" s="39">
        <v>0</v>
      </c>
      <c r="Y45" s="39">
        <v>0</v>
      </c>
      <c r="Z45" s="39">
        <v>0</v>
      </c>
      <c r="AA45" s="39">
        <v>0</v>
      </c>
      <c r="AB45" s="39">
        <v>0</v>
      </c>
      <c r="AC45" s="39">
        <v>0</v>
      </c>
      <c r="AD45" s="39">
        <v>0</v>
      </c>
      <c r="AE45" s="39">
        <v>0</v>
      </c>
      <c r="AF45" s="39">
        <v>0</v>
      </c>
      <c r="AG45" s="39">
        <v>0</v>
      </c>
      <c r="AH45" s="39">
        <v>0</v>
      </c>
      <c r="AI45" s="39">
        <v>0</v>
      </c>
      <c r="AJ45" s="39">
        <v>0</v>
      </c>
      <c r="AK45" s="39">
        <v>0</v>
      </c>
      <c r="AL45" s="39">
        <v>0</v>
      </c>
      <c r="AM45" s="39">
        <v>0</v>
      </c>
      <c r="AN45" s="39">
        <v>0</v>
      </c>
      <c r="AO45" s="39">
        <v>0</v>
      </c>
      <c r="AP45" s="39">
        <v>0</v>
      </c>
      <c r="AQ45" s="39">
        <v>0</v>
      </c>
      <c r="AR45" s="39">
        <v>0</v>
      </c>
      <c r="AS45" s="39">
        <v>15209</v>
      </c>
      <c r="AT45" s="39">
        <v>896</v>
      </c>
      <c r="AU45" s="39">
        <v>414</v>
      </c>
      <c r="AV45" s="39">
        <v>0</v>
      </c>
      <c r="AW45" s="39">
        <v>697811</v>
      </c>
      <c r="AX45" s="39">
        <v>0</v>
      </c>
      <c r="AY45" s="39">
        <v>0</v>
      </c>
      <c r="AZ45" s="39">
        <v>1</v>
      </c>
      <c r="BA45" s="39">
        <v>0</v>
      </c>
      <c r="BB45" s="39">
        <v>0</v>
      </c>
      <c r="BC45" s="39">
        <v>0</v>
      </c>
      <c r="BD45" s="39">
        <v>0</v>
      </c>
      <c r="BE45" s="39">
        <v>0</v>
      </c>
      <c r="BF45" s="39">
        <v>0</v>
      </c>
      <c r="BG45" s="39">
        <v>0</v>
      </c>
      <c r="BH45" s="41">
        <v>714385</v>
      </c>
      <c r="BI45" s="42"/>
      <c r="BJ45" s="41">
        <v>110064</v>
      </c>
      <c r="BL45" s="83">
        <v>0</v>
      </c>
      <c r="BW45"/>
      <c r="BX45"/>
      <c r="BY45"/>
      <c r="BZ45"/>
    </row>
    <row r="46" spans="1:78" s="10" customFormat="1" x14ac:dyDescent="0.3">
      <c r="A46" s="26" t="s">
        <v>41</v>
      </c>
      <c r="B46" s="38" t="s">
        <v>40</v>
      </c>
      <c r="C46" s="39">
        <v>1178474</v>
      </c>
      <c r="D46" s="38">
        <v>0</v>
      </c>
      <c r="E46" s="38">
        <v>0</v>
      </c>
      <c r="F46" s="38">
        <v>5300</v>
      </c>
      <c r="G46" s="38"/>
      <c r="H46" s="38">
        <v>0</v>
      </c>
      <c r="I46" s="38">
        <v>0</v>
      </c>
      <c r="J46" s="38">
        <v>0</v>
      </c>
      <c r="K46" s="38">
        <v>1173174</v>
      </c>
      <c r="L46" s="40">
        <v>0</v>
      </c>
      <c r="M46" s="39">
        <v>111</v>
      </c>
      <c r="N46" s="39">
        <v>0</v>
      </c>
      <c r="O46" s="39">
        <v>617</v>
      </c>
      <c r="P46" s="39">
        <v>0</v>
      </c>
      <c r="Q46" s="39">
        <v>0</v>
      </c>
      <c r="R46" s="39">
        <v>0</v>
      </c>
      <c r="S46" s="39">
        <v>0</v>
      </c>
      <c r="T46" s="39">
        <v>0</v>
      </c>
      <c r="U46" s="39">
        <v>102</v>
      </c>
      <c r="V46" s="39">
        <v>0</v>
      </c>
      <c r="W46" s="39">
        <v>23</v>
      </c>
      <c r="X46" s="39">
        <v>0</v>
      </c>
      <c r="Y46" s="39">
        <v>0</v>
      </c>
      <c r="Z46" s="39">
        <v>0</v>
      </c>
      <c r="AA46" s="39">
        <v>0</v>
      </c>
      <c r="AB46" s="39">
        <v>0</v>
      </c>
      <c r="AC46" s="39">
        <v>63</v>
      </c>
      <c r="AD46" s="39">
        <v>0</v>
      </c>
      <c r="AE46" s="39">
        <v>0</v>
      </c>
      <c r="AF46" s="39">
        <v>0</v>
      </c>
      <c r="AG46" s="39">
        <v>68</v>
      </c>
      <c r="AH46" s="39">
        <v>0</v>
      </c>
      <c r="AI46" s="39">
        <v>421</v>
      </c>
      <c r="AJ46" s="39">
        <v>0</v>
      </c>
      <c r="AK46" s="39">
        <v>0</v>
      </c>
      <c r="AL46" s="39">
        <v>0</v>
      </c>
      <c r="AM46" s="39">
        <v>0</v>
      </c>
      <c r="AN46" s="39">
        <v>0</v>
      </c>
      <c r="AO46" s="39">
        <v>11</v>
      </c>
      <c r="AP46" s="39">
        <v>19</v>
      </c>
      <c r="AQ46" s="39">
        <v>4</v>
      </c>
      <c r="AR46" s="39">
        <v>6824</v>
      </c>
      <c r="AS46" s="39">
        <v>801</v>
      </c>
      <c r="AT46" s="39">
        <v>5606</v>
      </c>
      <c r="AU46" s="39">
        <v>397</v>
      </c>
      <c r="AV46" s="39">
        <v>1</v>
      </c>
      <c r="AW46" s="39">
        <v>0</v>
      </c>
      <c r="AX46" s="39">
        <v>1158061</v>
      </c>
      <c r="AY46" s="39">
        <v>5</v>
      </c>
      <c r="AZ46" s="39">
        <v>17</v>
      </c>
      <c r="BA46" s="39">
        <v>0</v>
      </c>
      <c r="BB46" s="39">
        <v>21</v>
      </c>
      <c r="BC46" s="39">
        <v>0</v>
      </c>
      <c r="BD46" s="39">
        <v>0</v>
      </c>
      <c r="BE46" s="39">
        <v>2</v>
      </c>
      <c r="BF46" s="39">
        <v>0</v>
      </c>
      <c r="BG46" s="39">
        <v>0</v>
      </c>
      <c r="BH46" s="41">
        <v>1173174</v>
      </c>
      <c r="BI46" s="42"/>
      <c r="BJ46" s="41">
        <v>0</v>
      </c>
      <c r="BL46" s="83">
        <v>0</v>
      </c>
      <c r="BW46"/>
      <c r="BX46"/>
      <c r="BY46"/>
      <c r="BZ46"/>
    </row>
    <row r="47" spans="1:78" s="10" customFormat="1" x14ac:dyDescent="0.3">
      <c r="A47" s="26" t="s">
        <v>39</v>
      </c>
      <c r="B47" s="38" t="s">
        <v>38</v>
      </c>
      <c r="C47" s="39">
        <v>708683</v>
      </c>
      <c r="D47" s="38">
        <v>0</v>
      </c>
      <c r="E47" s="38">
        <v>0</v>
      </c>
      <c r="F47" s="38">
        <v>4265</v>
      </c>
      <c r="G47" s="38"/>
      <c r="H47" s="38">
        <v>12561</v>
      </c>
      <c r="I47" s="38">
        <v>0</v>
      </c>
      <c r="J47" s="38">
        <v>0</v>
      </c>
      <c r="K47" s="38">
        <v>691857</v>
      </c>
      <c r="L47" s="40">
        <v>0</v>
      </c>
      <c r="M47" s="39">
        <v>435</v>
      </c>
      <c r="N47" s="39">
        <v>122</v>
      </c>
      <c r="O47" s="39">
        <v>3664</v>
      </c>
      <c r="P47" s="39">
        <v>6</v>
      </c>
      <c r="Q47" s="39">
        <v>12</v>
      </c>
      <c r="R47" s="39">
        <v>5342</v>
      </c>
      <c r="S47" s="39">
        <v>254</v>
      </c>
      <c r="T47" s="39">
        <v>17</v>
      </c>
      <c r="U47" s="39">
        <v>2638</v>
      </c>
      <c r="V47" s="39">
        <v>104</v>
      </c>
      <c r="W47" s="39">
        <v>348</v>
      </c>
      <c r="X47" s="39">
        <v>2622</v>
      </c>
      <c r="Y47" s="39">
        <v>0</v>
      </c>
      <c r="Z47" s="39">
        <v>455</v>
      </c>
      <c r="AA47" s="39">
        <v>296</v>
      </c>
      <c r="AB47" s="39">
        <v>0</v>
      </c>
      <c r="AC47" s="39">
        <v>308</v>
      </c>
      <c r="AD47" s="39">
        <v>0</v>
      </c>
      <c r="AE47" s="39">
        <v>4651</v>
      </c>
      <c r="AF47" s="39">
        <v>172</v>
      </c>
      <c r="AG47" s="39">
        <v>80</v>
      </c>
      <c r="AH47" s="39">
        <v>215</v>
      </c>
      <c r="AI47" s="39">
        <v>122</v>
      </c>
      <c r="AJ47" s="39">
        <v>0</v>
      </c>
      <c r="AK47" s="39">
        <v>85</v>
      </c>
      <c r="AL47" s="39">
        <v>0</v>
      </c>
      <c r="AM47" s="39">
        <v>322</v>
      </c>
      <c r="AN47" s="39">
        <v>2</v>
      </c>
      <c r="AO47" s="39">
        <v>6</v>
      </c>
      <c r="AP47" s="39">
        <v>4238</v>
      </c>
      <c r="AQ47" s="39">
        <v>989</v>
      </c>
      <c r="AR47" s="39">
        <v>446</v>
      </c>
      <c r="AS47" s="39">
        <v>19499</v>
      </c>
      <c r="AT47" s="39">
        <v>8757</v>
      </c>
      <c r="AU47" s="39">
        <v>248</v>
      </c>
      <c r="AV47" s="39">
        <v>50221</v>
      </c>
      <c r="AW47" s="39">
        <v>0</v>
      </c>
      <c r="AX47" s="39">
        <v>0</v>
      </c>
      <c r="AY47" s="39">
        <v>245458</v>
      </c>
      <c r="AZ47" s="39">
        <v>221017</v>
      </c>
      <c r="BA47" s="39">
        <v>0</v>
      </c>
      <c r="BB47" s="39">
        <v>493</v>
      </c>
      <c r="BC47" s="39">
        <v>490</v>
      </c>
      <c r="BD47" s="39">
        <v>35</v>
      </c>
      <c r="BE47" s="39">
        <v>9428</v>
      </c>
      <c r="BF47" s="39">
        <v>176</v>
      </c>
      <c r="BG47" s="39">
        <v>0</v>
      </c>
      <c r="BH47" s="41">
        <v>583773</v>
      </c>
      <c r="BI47" s="42"/>
      <c r="BJ47" s="41">
        <v>108084</v>
      </c>
      <c r="BL47" s="83">
        <v>0</v>
      </c>
      <c r="BW47"/>
      <c r="BX47"/>
      <c r="BY47"/>
      <c r="BZ47"/>
    </row>
    <row r="48" spans="1:78" s="10" customFormat="1" x14ac:dyDescent="0.3">
      <c r="A48" s="26" t="s">
        <v>37</v>
      </c>
      <c r="B48" s="38" t="s">
        <v>36</v>
      </c>
      <c r="C48" s="39">
        <v>504430</v>
      </c>
      <c r="D48" s="38">
        <v>0</v>
      </c>
      <c r="E48" s="38">
        <v>0</v>
      </c>
      <c r="F48" s="38">
        <v>5848</v>
      </c>
      <c r="G48" s="38"/>
      <c r="H48" s="38">
        <v>215</v>
      </c>
      <c r="I48" s="38">
        <v>0</v>
      </c>
      <c r="J48" s="38">
        <v>0</v>
      </c>
      <c r="K48" s="38">
        <v>498367</v>
      </c>
      <c r="L48" s="40">
        <v>0</v>
      </c>
      <c r="M48" s="39">
        <v>277</v>
      </c>
      <c r="N48" s="39">
        <v>73</v>
      </c>
      <c r="O48" s="39">
        <v>2214</v>
      </c>
      <c r="P48" s="39">
        <v>4</v>
      </c>
      <c r="Q48" s="39">
        <v>8</v>
      </c>
      <c r="R48" s="39">
        <v>3221</v>
      </c>
      <c r="S48" s="39">
        <v>154</v>
      </c>
      <c r="T48" s="39">
        <v>26</v>
      </c>
      <c r="U48" s="39">
        <v>1592</v>
      </c>
      <c r="V48" s="39">
        <v>63</v>
      </c>
      <c r="W48" s="39">
        <v>221</v>
      </c>
      <c r="X48" s="39">
        <v>1582</v>
      </c>
      <c r="Y48" s="39">
        <v>3</v>
      </c>
      <c r="Z48" s="39">
        <v>274</v>
      </c>
      <c r="AA48" s="39">
        <v>180</v>
      </c>
      <c r="AB48" s="39">
        <v>0</v>
      </c>
      <c r="AC48" s="39">
        <v>189</v>
      </c>
      <c r="AD48" s="39">
        <v>0</v>
      </c>
      <c r="AE48" s="39">
        <v>2804</v>
      </c>
      <c r="AF48" s="39">
        <v>113</v>
      </c>
      <c r="AG48" s="39">
        <v>51</v>
      </c>
      <c r="AH48" s="39">
        <v>130</v>
      </c>
      <c r="AI48" s="39">
        <v>75</v>
      </c>
      <c r="AJ48" s="39">
        <v>0</v>
      </c>
      <c r="AK48" s="39">
        <v>56</v>
      </c>
      <c r="AL48" s="39">
        <v>0</v>
      </c>
      <c r="AM48" s="39">
        <v>194</v>
      </c>
      <c r="AN48" s="39">
        <v>2</v>
      </c>
      <c r="AO48" s="39">
        <v>4</v>
      </c>
      <c r="AP48" s="39">
        <v>2555</v>
      </c>
      <c r="AQ48" s="39">
        <v>597</v>
      </c>
      <c r="AR48" s="39">
        <v>269</v>
      </c>
      <c r="AS48" s="39">
        <v>11949</v>
      </c>
      <c r="AT48" s="39">
        <v>17778</v>
      </c>
      <c r="AU48" s="39">
        <v>149</v>
      </c>
      <c r="AV48" s="39">
        <v>30276</v>
      </c>
      <c r="AW48" s="39">
        <v>0</v>
      </c>
      <c r="AX48" s="39">
        <v>0</v>
      </c>
      <c r="AY48" s="39">
        <v>147976</v>
      </c>
      <c r="AZ48" s="39">
        <v>133268</v>
      </c>
      <c r="BA48" s="39">
        <v>0</v>
      </c>
      <c r="BB48" s="39">
        <v>298</v>
      </c>
      <c r="BC48" s="39">
        <v>0</v>
      </c>
      <c r="BD48" s="39">
        <v>23</v>
      </c>
      <c r="BE48" s="39">
        <v>5685</v>
      </c>
      <c r="BF48" s="39">
        <v>114</v>
      </c>
      <c r="BG48" s="39">
        <v>0</v>
      </c>
      <c r="BH48" s="41">
        <v>364447</v>
      </c>
      <c r="BI48" s="42"/>
      <c r="BJ48" s="41">
        <v>133920</v>
      </c>
      <c r="BL48" s="83">
        <v>0</v>
      </c>
      <c r="BW48"/>
      <c r="BX48"/>
      <c r="BY48"/>
      <c r="BZ48"/>
    </row>
    <row r="49" spans="1:78" s="10" customFormat="1" x14ac:dyDescent="0.3">
      <c r="A49" s="26" t="s">
        <v>35</v>
      </c>
      <c r="B49" s="38" t="s">
        <v>34</v>
      </c>
      <c r="C49" s="39">
        <v>734468</v>
      </c>
      <c r="D49" s="38">
        <v>0</v>
      </c>
      <c r="E49" s="38">
        <v>0</v>
      </c>
      <c r="F49" s="38">
        <v>0</v>
      </c>
      <c r="G49" s="38"/>
      <c r="H49" s="38">
        <v>0</v>
      </c>
      <c r="I49" s="38">
        <v>0</v>
      </c>
      <c r="J49" s="38">
        <v>0</v>
      </c>
      <c r="K49" s="38">
        <v>734468</v>
      </c>
      <c r="L49" s="40">
        <v>0</v>
      </c>
      <c r="M49" s="39">
        <v>0</v>
      </c>
      <c r="N49" s="39">
        <v>0</v>
      </c>
      <c r="O49" s="39">
        <v>0</v>
      </c>
      <c r="P49" s="39">
        <v>0</v>
      </c>
      <c r="Q49" s="39">
        <v>0</v>
      </c>
      <c r="R49" s="39">
        <v>0</v>
      </c>
      <c r="S49" s="39">
        <v>0</v>
      </c>
      <c r="T49" s="39">
        <v>0</v>
      </c>
      <c r="U49" s="39">
        <v>0</v>
      </c>
      <c r="V49" s="39">
        <v>0</v>
      </c>
      <c r="W49" s="39">
        <v>0</v>
      </c>
      <c r="X49" s="39">
        <v>0</v>
      </c>
      <c r="Y49" s="39">
        <v>0</v>
      </c>
      <c r="Z49" s="39">
        <v>0</v>
      </c>
      <c r="AA49" s="39">
        <v>0</v>
      </c>
      <c r="AB49" s="39">
        <v>0</v>
      </c>
      <c r="AC49" s="39">
        <v>0</v>
      </c>
      <c r="AD49" s="39">
        <v>0</v>
      </c>
      <c r="AE49" s="39">
        <v>0</v>
      </c>
      <c r="AF49" s="39">
        <v>0</v>
      </c>
      <c r="AG49" s="39">
        <v>0</v>
      </c>
      <c r="AH49" s="39">
        <v>0</v>
      </c>
      <c r="AI49" s="39">
        <v>0</v>
      </c>
      <c r="AJ49" s="39">
        <v>0</v>
      </c>
      <c r="AK49" s="39">
        <v>0</v>
      </c>
      <c r="AL49" s="39">
        <v>0</v>
      </c>
      <c r="AM49" s="39">
        <v>0</v>
      </c>
      <c r="AN49" s="39">
        <v>0</v>
      </c>
      <c r="AO49" s="39">
        <v>0</v>
      </c>
      <c r="AP49" s="39">
        <v>0</v>
      </c>
      <c r="AQ49" s="39">
        <v>0</v>
      </c>
      <c r="AR49" s="39">
        <v>0</v>
      </c>
      <c r="AS49" s="39">
        <v>0</v>
      </c>
      <c r="AT49" s="39">
        <v>0</v>
      </c>
      <c r="AU49" s="39">
        <v>0</v>
      </c>
      <c r="AV49" s="39">
        <v>0</v>
      </c>
      <c r="AW49" s="39">
        <v>0</v>
      </c>
      <c r="AX49" s="39">
        <v>0</v>
      </c>
      <c r="AY49" s="39">
        <v>0</v>
      </c>
      <c r="AZ49" s="39">
        <v>0</v>
      </c>
      <c r="BA49" s="39">
        <v>734468</v>
      </c>
      <c r="BB49" s="39">
        <v>0</v>
      </c>
      <c r="BC49" s="39">
        <v>0</v>
      </c>
      <c r="BD49" s="39">
        <v>0</v>
      </c>
      <c r="BE49" s="39">
        <v>0</v>
      </c>
      <c r="BF49" s="39">
        <v>0</v>
      </c>
      <c r="BG49" s="39">
        <v>0</v>
      </c>
      <c r="BH49" s="41">
        <v>734468</v>
      </c>
      <c r="BI49" s="42"/>
      <c r="BJ49" s="41">
        <v>0</v>
      </c>
      <c r="BL49" s="83">
        <v>0</v>
      </c>
      <c r="BW49"/>
      <c r="BX49"/>
      <c r="BY49"/>
      <c r="BZ49"/>
    </row>
    <row r="50" spans="1:78" s="10" customFormat="1" x14ac:dyDescent="0.3">
      <c r="A50" s="26" t="s">
        <v>33</v>
      </c>
      <c r="B50" s="38" t="s">
        <v>32</v>
      </c>
      <c r="C50" s="39">
        <v>998703</v>
      </c>
      <c r="D50" s="38">
        <v>0</v>
      </c>
      <c r="E50" s="38">
        <v>0</v>
      </c>
      <c r="F50" s="38">
        <v>0</v>
      </c>
      <c r="G50" s="38"/>
      <c r="H50" s="38">
        <v>0</v>
      </c>
      <c r="I50" s="38">
        <v>0</v>
      </c>
      <c r="J50" s="38">
        <v>0</v>
      </c>
      <c r="K50" s="38">
        <v>998703</v>
      </c>
      <c r="L50" s="40">
        <v>0</v>
      </c>
      <c r="M50" s="39">
        <v>0</v>
      </c>
      <c r="N50" s="39">
        <v>0</v>
      </c>
      <c r="O50" s="39">
        <v>0</v>
      </c>
      <c r="P50" s="39">
        <v>0</v>
      </c>
      <c r="Q50" s="39">
        <v>0</v>
      </c>
      <c r="R50" s="39">
        <v>0</v>
      </c>
      <c r="S50" s="39">
        <v>0</v>
      </c>
      <c r="T50" s="39">
        <v>0</v>
      </c>
      <c r="U50" s="39">
        <v>0</v>
      </c>
      <c r="V50" s="39">
        <v>9</v>
      </c>
      <c r="W50" s="39">
        <v>0</v>
      </c>
      <c r="X50" s="39">
        <v>0</v>
      </c>
      <c r="Y50" s="39">
        <v>0</v>
      </c>
      <c r="Z50" s="39">
        <v>0</v>
      </c>
      <c r="AA50" s="39">
        <v>0</v>
      </c>
      <c r="AB50" s="39">
        <v>0</v>
      </c>
      <c r="AC50" s="39">
        <v>0</v>
      </c>
      <c r="AD50" s="39">
        <v>0</v>
      </c>
      <c r="AE50" s="39">
        <v>1</v>
      </c>
      <c r="AF50" s="39">
        <v>0</v>
      </c>
      <c r="AG50" s="39">
        <v>0</v>
      </c>
      <c r="AH50" s="39">
        <v>0</v>
      </c>
      <c r="AI50" s="39">
        <v>0</v>
      </c>
      <c r="AJ50" s="39">
        <v>0</v>
      </c>
      <c r="AK50" s="39">
        <v>0</v>
      </c>
      <c r="AL50" s="39">
        <v>0</v>
      </c>
      <c r="AM50" s="39">
        <v>0</v>
      </c>
      <c r="AN50" s="39">
        <v>0</v>
      </c>
      <c r="AO50" s="39">
        <v>0</v>
      </c>
      <c r="AP50" s="39">
        <v>0</v>
      </c>
      <c r="AQ50" s="39">
        <v>0</v>
      </c>
      <c r="AR50" s="39">
        <v>0</v>
      </c>
      <c r="AS50" s="39">
        <v>48</v>
      </c>
      <c r="AT50" s="39">
        <v>0</v>
      </c>
      <c r="AU50" s="39">
        <v>0</v>
      </c>
      <c r="AV50" s="39">
        <v>9</v>
      </c>
      <c r="AW50" s="39">
        <v>0</v>
      </c>
      <c r="AX50" s="39">
        <v>0</v>
      </c>
      <c r="AY50" s="39">
        <v>46</v>
      </c>
      <c r="AZ50" s="39">
        <v>41</v>
      </c>
      <c r="BA50" s="39">
        <v>0</v>
      </c>
      <c r="BB50" s="39">
        <v>998476</v>
      </c>
      <c r="BC50" s="39">
        <v>0</v>
      </c>
      <c r="BD50" s="39">
        <v>0</v>
      </c>
      <c r="BE50" s="39">
        <v>2</v>
      </c>
      <c r="BF50" s="39">
        <v>0</v>
      </c>
      <c r="BG50" s="39">
        <v>0</v>
      </c>
      <c r="BH50" s="41">
        <v>998632</v>
      </c>
      <c r="BI50" s="42"/>
      <c r="BJ50" s="41">
        <v>71</v>
      </c>
      <c r="BL50" s="83">
        <v>0</v>
      </c>
      <c r="BW50"/>
      <c r="BX50"/>
      <c r="BY50"/>
      <c r="BZ50"/>
    </row>
    <row r="51" spans="1:78" s="10" customFormat="1" x14ac:dyDescent="0.3">
      <c r="A51" s="26" t="s">
        <v>31</v>
      </c>
      <c r="B51" s="38" t="s">
        <v>30</v>
      </c>
      <c r="C51" s="39">
        <v>390246</v>
      </c>
      <c r="D51" s="38">
        <v>0</v>
      </c>
      <c r="E51" s="38">
        <v>0</v>
      </c>
      <c r="F51" s="38">
        <v>0</v>
      </c>
      <c r="G51" s="38"/>
      <c r="H51" s="38">
        <v>0</v>
      </c>
      <c r="I51" s="38">
        <v>0</v>
      </c>
      <c r="J51" s="38">
        <v>0</v>
      </c>
      <c r="K51" s="38">
        <v>390246</v>
      </c>
      <c r="L51" s="40">
        <v>0</v>
      </c>
      <c r="M51" s="39">
        <v>0</v>
      </c>
      <c r="N51" s="39">
        <v>0</v>
      </c>
      <c r="O51" s="39">
        <v>0</v>
      </c>
      <c r="P51" s="39">
        <v>0</v>
      </c>
      <c r="Q51" s="39">
        <v>0</v>
      </c>
      <c r="R51" s="39">
        <v>0</v>
      </c>
      <c r="S51" s="39">
        <v>0</v>
      </c>
      <c r="T51" s="39">
        <v>0</v>
      </c>
      <c r="U51" s="39">
        <v>0</v>
      </c>
      <c r="V51" s="39">
        <v>0</v>
      </c>
      <c r="W51" s="39">
        <v>0</v>
      </c>
      <c r="X51" s="39">
        <v>0</v>
      </c>
      <c r="Y51" s="39">
        <v>0</v>
      </c>
      <c r="Z51" s="39">
        <v>0</v>
      </c>
      <c r="AA51" s="39">
        <v>0</v>
      </c>
      <c r="AB51" s="39">
        <v>0</v>
      </c>
      <c r="AC51" s="39">
        <v>0</v>
      </c>
      <c r="AD51" s="39">
        <v>0</v>
      </c>
      <c r="AE51" s="39">
        <v>0</v>
      </c>
      <c r="AF51" s="39">
        <v>0</v>
      </c>
      <c r="AG51" s="39">
        <v>0</v>
      </c>
      <c r="AH51" s="39">
        <v>0</v>
      </c>
      <c r="AI51" s="39">
        <v>0</v>
      </c>
      <c r="AJ51" s="39">
        <v>0</v>
      </c>
      <c r="AK51" s="39">
        <v>0</v>
      </c>
      <c r="AL51" s="39">
        <v>0</v>
      </c>
      <c r="AM51" s="39">
        <v>0</v>
      </c>
      <c r="AN51" s="39">
        <v>0</v>
      </c>
      <c r="AO51" s="39">
        <v>0</v>
      </c>
      <c r="AP51" s="39">
        <v>0</v>
      </c>
      <c r="AQ51" s="39">
        <v>0</v>
      </c>
      <c r="AR51" s="39">
        <v>0</v>
      </c>
      <c r="AS51" s="39">
        <v>1193</v>
      </c>
      <c r="AT51" s="39">
        <v>0</v>
      </c>
      <c r="AU51" s="39">
        <v>0</v>
      </c>
      <c r="AV51" s="39">
        <v>0</v>
      </c>
      <c r="AW51" s="39">
        <v>0</v>
      </c>
      <c r="AX51" s="39">
        <v>0</v>
      </c>
      <c r="AY51" s="39">
        <v>232</v>
      </c>
      <c r="AZ51" s="39">
        <v>0</v>
      </c>
      <c r="BA51" s="39">
        <v>0</v>
      </c>
      <c r="BB51" s="39">
        <v>0</v>
      </c>
      <c r="BC51" s="39">
        <v>388821</v>
      </c>
      <c r="BD51" s="39">
        <v>0</v>
      </c>
      <c r="BE51" s="39">
        <v>0</v>
      </c>
      <c r="BF51" s="39">
        <v>0</v>
      </c>
      <c r="BG51" s="39">
        <v>0</v>
      </c>
      <c r="BH51" s="41">
        <v>390246</v>
      </c>
      <c r="BI51" s="42"/>
      <c r="BJ51" s="41">
        <v>0</v>
      </c>
      <c r="BL51" s="83">
        <v>0</v>
      </c>
      <c r="BW51"/>
      <c r="BX51"/>
      <c r="BY51"/>
      <c r="BZ51"/>
    </row>
    <row r="52" spans="1:78" s="10" customFormat="1" x14ac:dyDescent="0.3">
      <c r="A52" s="26" t="s">
        <v>29</v>
      </c>
      <c r="B52" s="38" t="s">
        <v>28</v>
      </c>
      <c r="C52" s="39">
        <v>35596</v>
      </c>
      <c r="D52" s="38">
        <v>0</v>
      </c>
      <c r="E52" s="38">
        <v>0</v>
      </c>
      <c r="F52" s="38">
        <v>5</v>
      </c>
      <c r="G52" s="38"/>
      <c r="H52" s="38">
        <v>0</v>
      </c>
      <c r="I52" s="38">
        <v>0</v>
      </c>
      <c r="J52" s="38">
        <v>0</v>
      </c>
      <c r="K52" s="38">
        <v>35591</v>
      </c>
      <c r="L52" s="40">
        <v>0</v>
      </c>
      <c r="M52" s="39">
        <v>0</v>
      </c>
      <c r="N52" s="39">
        <v>0</v>
      </c>
      <c r="O52" s="39">
        <v>0</v>
      </c>
      <c r="P52" s="39">
        <v>0</v>
      </c>
      <c r="Q52" s="39">
        <v>0</v>
      </c>
      <c r="R52" s="39">
        <v>0</v>
      </c>
      <c r="S52" s="39">
        <v>0</v>
      </c>
      <c r="T52" s="39">
        <v>0</v>
      </c>
      <c r="U52" s="39">
        <v>0</v>
      </c>
      <c r="V52" s="39">
        <v>0</v>
      </c>
      <c r="W52" s="39">
        <v>0</v>
      </c>
      <c r="X52" s="39">
        <v>0</v>
      </c>
      <c r="Y52" s="39">
        <v>0</v>
      </c>
      <c r="Z52" s="39">
        <v>0</v>
      </c>
      <c r="AA52" s="39">
        <v>2688</v>
      </c>
      <c r="AB52" s="39">
        <v>0</v>
      </c>
      <c r="AC52" s="39">
        <v>0</v>
      </c>
      <c r="AD52" s="39">
        <v>0</v>
      </c>
      <c r="AE52" s="39">
        <v>0</v>
      </c>
      <c r="AF52" s="39">
        <v>0</v>
      </c>
      <c r="AG52" s="39">
        <v>0</v>
      </c>
      <c r="AH52" s="39">
        <v>0</v>
      </c>
      <c r="AI52" s="39">
        <v>0</v>
      </c>
      <c r="AJ52" s="39">
        <v>0</v>
      </c>
      <c r="AK52" s="39">
        <v>0</v>
      </c>
      <c r="AL52" s="39">
        <v>0</v>
      </c>
      <c r="AM52" s="39">
        <v>0</v>
      </c>
      <c r="AN52" s="39">
        <v>0</v>
      </c>
      <c r="AO52" s="39">
        <v>0</v>
      </c>
      <c r="AP52" s="39">
        <v>253</v>
      </c>
      <c r="AQ52" s="39">
        <v>1058</v>
      </c>
      <c r="AR52" s="39">
        <v>12</v>
      </c>
      <c r="AS52" s="39">
        <v>68</v>
      </c>
      <c r="AT52" s="39">
        <v>0</v>
      </c>
      <c r="AU52" s="39">
        <v>50</v>
      </c>
      <c r="AV52" s="39">
        <v>1371</v>
      </c>
      <c r="AW52" s="39">
        <v>0</v>
      </c>
      <c r="AX52" s="39">
        <v>0</v>
      </c>
      <c r="AY52" s="39">
        <v>0</v>
      </c>
      <c r="AZ52" s="39">
        <v>0</v>
      </c>
      <c r="BA52" s="39">
        <v>0</v>
      </c>
      <c r="BB52" s="39">
        <v>0</v>
      </c>
      <c r="BC52" s="39">
        <v>0</v>
      </c>
      <c r="BD52" s="39">
        <v>3878</v>
      </c>
      <c r="BE52" s="39">
        <v>6535</v>
      </c>
      <c r="BF52" s="39">
        <v>19678</v>
      </c>
      <c r="BG52" s="39">
        <v>0</v>
      </c>
      <c r="BH52" s="41">
        <v>35591</v>
      </c>
      <c r="BI52" s="42"/>
      <c r="BJ52" s="41">
        <v>0</v>
      </c>
      <c r="BL52" s="83">
        <v>0</v>
      </c>
      <c r="BW52"/>
      <c r="BX52"/>
      <c r="BY52"/>
      <c r="BZ52"/>
    </row>
    <row r="53" spans="1:78" s="10" customFormat="1" x14ac:dyDescent="0.3">
      <c r="A53" s="26" t="s">
        <v>27</v>
      </c>
      <c r="B53" s="38" t="s">
        <v>26</v>
      </c>
      <c r="C53" s="39">
        <v>438591</v>
      </c>
      <c r="D53" s="38">
        <v>0</v>
      </c>
      <c r="E53" s="38">
        <v>0</v>
      </c>
      <c r="F53" s="38">
        <v>16</v>
      </c>
      <c r="G53" s="38"/>
      <c r="H53" s="38">
        <v>1381</v>
      </c>
      <c r="I53" s="38">
        <v>0</v>
      </c>
      <c r="J53" s="38">
        <v>0</v>
      </c>
      <c r="K53" s="38">
        <v>437194</v>
      </c>
      <c r="L53" s="40">
        <v>0</v>
      </c>
      <c r="M53" s="39">
        <v>23</v>
      </c>
      <c r="N53" s="39">
        <v>7</v>
      </c>
      <c r="O53" s="39">
        <v>201</v>
      </c>
      <c r="P53" s="39">
        <v>1</v>
      </c>
      <c r="Q53" s="39">
        <v>0</v>
      </c>
      <c r="R53" s="39">
        <v>293</v>
      </c>
      <c r="S53" s="39">
        <v>14</v>
      </c>
      <c r="T53" s="39">
        <v>1</v>
      </c>
      <c r="U53" s="39">
        <v>144</v>
      </c>
      <c r="V53" s="39">
        <v>5</v>
      </c>
      <c r="W53" s="39">
        <v>19</v>
      </c>
      <c r="X53" s="39">
        <v>144</v>
      </c>
      <c r="Y53" s="39">
        <v>0</v>
      </c>
      <c r="Z53" s="39">
        <v>24</v>
      </c>
      <c r="AA53" s="39">
        <v>11512</v>
      </c>
      <c r="AB53" s="39">
        <v>0</v>
      </c>
      <c r="AC53" s="39">
        <v>144</v>
      </c>
      <c r="AD53" s="39">
        <v>2</v>
      </c>
      <c r="AE53" s="39">
        <v>255</v>
      </c>
      <c r="AF53" s="39">
        <v>94</v>
      </c>
      <c r="AG53" s="39">
        <v>4</v>
      </c>
      <c r="AH53" s="39">
        <v>12</v>
      </c>
      <c r="AI53" s="39">
        <v>19</v>
      </c>
      <c r="AJ53" s="39">
        <v>0</v>
      </c>
      <c r="AK53" s="39">
        <v>0</v>
      </c>
      <c r="AL53" s="39">
        <v>0</v>
      </c>
      <c r="AM53" s="39">
        <v>164</v>
      </c>
      <c r="AN53" s="39">
        <v>1</v>
      </c>
      <c r="AO53" s="39">
        <v>9844</v>
      </c>
      <c r="AP53" s="39">
        <v>1386</v>
      </c>
      <c r="AQ53" s="39">
        <v>4595</v>
      </c>
      <c r="AR53" s="39">
        <v>83</v>
      </c>
      <c r="AS53" s="39">
        <v>41392</v>
      </c>
      <c r="AT53" s="39">
        <v>479</v>
      </c>
      <c r="AU53" s="39">
        <v>199</v>
      </c>
      <c r="AV53" s="39">
        <v>8617</v>
      </c>
      <c r="AW53" s="39">
        <v>0</v>
      </c>
      <c r="AX53" s="39">
        <v>5</v>
      </c>
      <c r="AY53" s="39">
        <v>13468</v>
      </c>
      <c r="AZ53" s="39">
        <v>12128</v>
      </c>
      <c r="BA53" s="39">
        <v>0</v>
      </c>
      <c r="BB53" s="39">
        <v>28</v>
      </c>
      <c r="BC53" s="39">
        <v>0</v>
      </c>
      <c r="BD53" s="39">
        <v>16579</v>
      </c>
      <c r="BE53" s="39">
        <v>231157</v>
      </c>
      <c r="BF53" s="39">
        <v>84151</v>
      </c>
      <c r="BG53" s="39">
        <v>0</v>
      </c>
      <c r="BH53" s="41">
        <v>437194</v>
      </c>
      <c r="BI53" s="42"/>
      <c r="BJ53" s="41">
        <v>0</v>
      </c>
      <c r="BL53" s="83">
        <v>0</v>
      </c>
      <c r="BW53"/>
      <c r="BX53"/>
      <c r="BY53"/>
      <c r="BZ53"/>
    </row>
    <row r="54" spans="1:78" s="10" customFormat="1" x14ac:dyDescent="0.3">
      <c r="A54" s="26" t="s">
        <v>25</v>
      </c>
      <c r="B54" s="38" t="s">
        <v>24</v>
      </c>
      <c r="C54" s="39">
        <v>73065</v>
      </c>
      <c r="D54" s="38">
        <v>0</v>
      </c>
      <c r="E54" s="38">
        <v>0</v>
      </c>
      <c r="F54" s="38">
        <v>0</v>
      </c>
      <c r="G54" s="38"/>
      <c r="H54" s="38">
        <v>0</v>
      </c>
      <c r="I54" s="38">
        <v>0</v>
      </c>
      <c r="J54" s="38">
        <v>0</v>
      </c>
      <c r="K54" s="38">
        <v>73065</v>
      </c>
      <c r="L54" s="40">
        <v>0</v>
      </c>
      <c r="M54" s="39">
        <v>0</v>
      </c>
      <c r="N54" s="39">
        <v>0</v>
      </c>
      <c r="O54" s="39">
        <v>0</v>
      </c>
      <c r="P54" s="39">
        <v>0</v>
      </c>
      <c r="Q54" s="39">
        <v>0</v>
      </c>
      <c r="R54" s="39">
        <v>0</v>
      </c>
      <c r="S54" s="39">
        <v>0</v>
      </c>
      <c r="T54" s="39">
        <v>0</v>
      </c>
      <c r="U54" s="39">
        <v>0</v>
      </c>
      <c r="V54" s="39">
        <v>0</v>
      </c>
      <c r="W54" s="39">
        <v>0</v>
      </c>
      <c r="X54" s="39">
        <v>0</v>
      </c>
      <c r="Y54" s="39">
        <v>0</v>
      </c>
      <c r="Z54" s="39">
        <v>0</v>
      </c>
      <c r="AA54" s="39">
        <v>5520</v>
      </c>
      <c r="AB54" s="39">
        <v>0</v>
      </c>
      <c r="AC54" s="39">
        <v>0</v>
      </c>
      <c r="AD54" s="39">
        <v>0</v>
      </c>
      <c r="AE54" s="39">
        <v>0</v>
      </c>
      <c r="AF54" s="39">
        <v>0</v>
      </c>
      <c r="AG54" s="39">
        <v>0</v>
      </c>
      <c r="AH54" s="39">
        <v>0</v>
      </c>
      <c r="AI54" s="39">
        <v>0</v>
      </c>
      <c r="AJ54" s="39">
        <v>0</v>
      </c>
      <c r="AK54" s="39">
        <v>0</v>
      </c>
      <c r="AL54" s="39">
        <v>0</v>
      </c>
      <c r="AM54" s="39">
        <v>0</v>
      </c>
      <c r="AN54" s="39">
        <v>0</v>
      </c>
      <c r="AO54" s="39">
        <v>0</v>
      </c>
      <c r="AP54" s="39">
        <v>521</v>
      </c>
      <c r="AQ54" s="39">
        <v>2173</v>
      </c>
      <c r="AR54" s="39">
        <v>24</v>
      </c>
      <c r="AS54" s="39">
        <v>142</v>
      </c>
      <c r="AT54" s="39">
        <v>0</v>
      </c>
      <c r="AU54" s="39">
        <v>99</v>
      </c>
      <c r="AV54" s="39">
        <v>2814</v>
      </c>
      <c r="AW54" s="39">
        <v>0</v>
      </c>
      <c r="AX54" s="39">
        <v>0</v>
      </c>
      <c r="AY54" s="39">
        <v>0</v>
      </c>
      <c r="AZ54" s="39">
        <v>0</v>
      </c>
      <c r="BA54" s="39">
        <v>0</v>
      </c>
      <c r="BB54" s="39">
        <v>0</v>
      </c>
      <c r="BC54" s="39">
        <v>0</v>
      </c>
      <c r="BD54" s="39">
        <v>7960</v>
      </c>
      <c r="BE54" s="39">
        <v>13414</v>
      </c>
      <c r="BF54" s="39">
        <v>40398</v>
      </c>
      <c r="BG54" s="39">
        <v>0</v>
      </c>
      <c r="BH54" s="41">
        <v>73065</v>
      </c>
      <c r="BI54" s="42"/>
      <c r="BJ54" s="41">
        <v>0</v>
      </c>
      <c r="BL54" s="83">
        <v>0</v>
      </c>
      <c r="BW54"/>
      <c r="BX54"/>
      <c r="BY54"/>
      <c r="BZ54"/>
    </row>
    <row r="55" spans="1:78" s="10" customFormat="1" ht="15" thickBot="1" x14ac:dyDescent="0.35">
      <c r="A55" s="33" t="s">
        <v>23</v>
      </c>
      <c r="B55" s="38" t="s">
        <v>22</v>
      </c>
      <c r="C55" s="39">
        <v>257442</v>
      </c>
      <c r="D55" s="38">
        <v>0</v>
      </c>
      <c r="E55" s="38">
        <v>0</v>
      </c>
      <c r="F55" s="38">
        <v>0</v>
      </c>
      <c r="G55" s="38"/>
      <c r="H55" s="38">
        <v>0</v>
      </c>
      <c r="I55" s="38">
        <v>0</v>
      </c>
      <c r="J55" s="38">
        <v>0</v>
      </c>
      <c r="K55" s="38">
        <v>257442</v>
      </c>
      <c r="L55" s="40">
        <v>0</v>
      </c>
      <c r="M55" s="39">
        <v>0</v>
      </c>
      <c r="N55" s="39">
        <v>0</v>
      </c>
      <c r="O55" s="39">
        <v>0</v>
      </c>
      <c r="P55" s="39">
        <v>0</v>
      </c>
      <c r="Q55" s="39">
        <v>0</v>
      </c>
      <c r="R55" s="39">
        <v>0</v>
      </c>
      <c r="S55" s="39">
        <v>0</v>
      </c>
      <c r="T55" s="39">
        <v>0</v>
      </c>
      <c r="U55" s="39">
        <v>0</v>
      </c>
      <c r="V55" s="39">
        <v>0</v>
      </c>
      <c r="W55" s="39">
        <v>0</v>
      </c>
      <c r="X55" s="39">
        <v>0</v>
      </c>
      <c r="Y55" s="39">
        <v>0</v>
      </c>
      <c r="Z55" s="39">
        <v>0</v>
      </c>
      <c r="AA55" s="39">
        <v>0</v>
      </c>
      <c r="AB55" s="39">
        <v>0</v>
      </c>
      <c r="AC55" s="39">
        <v>0</v>
      </c>
      <c r="AD55" s="39">
        <v>0</v>
      </c>
      <c r="AE55" s="39">
        <v>0</v>
      </c>
      <c r="AF55" s="39">
        <v>0</v>
      </c>
      <c r="AG55" s="39">
        <v>0</v>
      </c>
      <c r="AH55" s="39">
        <v>0</v>
      </c>
      <c r="AI55" s="39">
        <v>0</v>
      </c>
      <c r="AJ55" s="39">
        <v>0</v>
      </c>
      <c r="AK55" s="39">
        <v>0</v>
      </c>
      <c r="AL55" s="39">
        <v>0</v>
      </c>
      <c r="AM55" s="39">
        <v>0</v>
      </c>
      <c r="AN55" s="39">
        <v>0</v>
      </c>
      <c r="AO55" s="39">
        <v>0</v>
      </c>
      <c r="AP55" s="39">
        <v>0</v>
      </c>
      <c r="AQ55" s="39">
        <v>0</v>
      </c>
      <c r="AR55" s="39">
        <v>0</v>
      </c>
      <c r="AS55" s="39">
        <v>0</v>
      </c>
      <c r="AT55" s="39">
        <v>0</v>
      </c>
      <c r="AU55" s="39">
        <v>0</v>
      </c>
      <c r="AV55" s="39">
        <v>0</v>
      </c>
      <c r="AW55" s="39">
        <v>0</v>
      </c>
      <c r="AX55" s="39">
        <v>0</v>
      </c>
      <c r="AY55" s="39">
        <v>0</v>
      </c>
      <c r="AZ55" s="39">
        <v>0</v>
      </c>
      <c r="BA55" s="39">
        <v>0</v>
      </c>
      <c r="BB55" s="39">
        <v>0</v>
      </c>
      <c r="BC55" s="39">
        <v>0</v>
      </c>
      <c r="BD55" s="39">
        <v>0</v>
      </c>
      <c r="BE55" s="39">
        <v>0</v>
      </c>
      <c r="BF55" s="39">
        <v>0</v>
      </c>
      <c r="BG55" s="39">
        <v>0</v>
      </c>
      <c r="BH55" s="41">
        <v>0</v>
      </c>
      <c r="BI55" s="44"/>
      <c r="BJ55" s="45">
        <v>257442</v>
      </c>
      <c r="BL55" s="83">
        <v>0</v>
      </c>
      <c r="BW55"/>
      <c r="BX55"/>
      <c r="BY55"/>
      <c r="BZ55"/>
    </row>
    <row r="56" spans="1:78" s="51" customFormat="1" ht="21.75" customHeight="1" thickTop="1" thickBot="1" x14ac:dyDescent="0.3">
      <c r="A56" s="46"/>
      <c r="B56" s="47">
        <v>0</v>
      </c>
      <c r="C56" s="48">
        <v>36249773</v>
      </c>
      <c r="D56" s="48">
        <v>0</v>
      </c>
      <c r="E56" s="48">
        <v>0</v>
      </c>
      <c r="F56" s="48">
        <v>293230</v>
      </c>
      <c r="G56" s="48">
        <v>0</v>
      </c>
      <c r="H56" s="48">
        <v>193863</v>
      </c>
      <c r="I56" s="48">
        <v>221000</v>
      </c>
      <c r="J56" s="48">
        <v>221740</v>
      </c>
      <c r="K56" s="49">
        <v>35319940</v>
      </c>
      <c r="L56" s="47">
        <v>1282027</v>
      </c>
      <c r="M56" s="47">
        <v>2533968</v>
      </c>
      <c r="N56" s="47">
        <v>672762</v>
      </c>
      <c r="O56" s="47">
        <v>221743</v>
      </c>
      <c r="P56" s="47">
        <v>168360</v>
      </c>
      <c r="Q56" s="47">
        <v>262666</v>
      </c>
      <c r="R56" s="47">
        <v>1205995</v>
      </c>
      <c r="S56" s="47">
        <v>304886</v>
      </c>
      <c r="T56" s="47">
        <v>569734</v>
      </c>
      <c r="U56" s="47">
        <v>870926</v>
      </c>
      <c r="V56" s="47">
        <v>171503</v>
      </c>
      <c r="W56" s="47">
        <v>864595</v>
      </c>
      <c r="X56" s="47">
        <v>306229</v>
      </c>
      <c r="Y56" s="47">
        <v>203181</v>
      </c>
      <c r="Z56" s="47">
        <v>86822</v>
      </c>
      <c r="AA56" s="47">
        <v>116587</v>
      </c>
      <c r="AB56" s="47">
        <v>29039</v>
      </c>
      <c r="AC56" s="47">
        <v>199702</v>
      </c>
      <c r="AD56" s="47">
        <v>159371</v>
      </c>
      <c r="AE56" s="47">
        <v>1112336</v>
      </c>
      <c r="AF56" s="47">
        <v>444866</v>
      </c>
      <c r="AG56" s="47">
        <v>155120</v>
      </c>
      <c r="AH56" s="47">
        <v>167817</v>
      </c>
      <c r="AI56" s="47">
        <v>677881</v>
      </c>
      <c r="AJ56" s="47">
        <v>66</v>
      </c>
      <c r="AK56" s="47">
        <v>25599</v>
      </c>
      <c r="AL56" s="47">
        <v>1888</v>
      </c>
      <c r="AM56" s="47">
        <v>9966</v>
      </c>
      <c r="AN56" s="47">
        <v>265915</v>
      </c>
      <c r="AO56" s="47">
        <v>102261</v>
      </c>
      <c r="AP56" s="47">
        <v>454158</v>
      </c>
      <c r="AQ56" s="47">
        <v>113896</v>
      </c>
      <c r="AR56" s="47">
        <v>1199704</v>
      </c>
      <c r="AS56" s="47">
        <v>5036598</v>
      </c>
      <c r="AT56" s="47">
        <v>2648299</v>
      </c>
      <c r="AU56" s="47">
        <v>1288264</v>
      </c>
      <c r="AV56" s="47">
        <v>1231433</v>
      </c>
      <c r="AW56" s="47">
        <v>698234</v>
      </c>
      <c r="AX56" s="47">
        <v>1158120</v>
      </c>
      <c r="AY56" s="47">
        <v>464559</v>
      </c>
      <c r="AZ56" s="47">
        <v>423490</v>
      </c>
      <c r="BA56" s="47">
        <v>734468</v>
      </c>
      <c r="BB56" s="47">
        <v>999447</v>
      </c>
      <c r="BC56" s="47">
        <v>389311</v>
      </c>
      <c r="BD56" s="47">
        <v>34554</v>
      </c>
      <c r="BE56" s="47">
        <v>294407</v>
      </c>
      <c r="BF56" s="47">
        <v>175378</v>
      </c>
      <c r="BG56" s="47">
        <v>0</v>
      </c>
      <c r="BH56" s="47">
        <v>30538131</v>
      </c>
      <c r="BI56" s="50">
        <v>0</v>
      </c>
      <c r="BJ56" s="49">
        <v>4781809</v>
      </c>
      <c r="BK56" s="10"/>
      <c r="BL56" s="83">
        <v>0</v>
      </c>
      <c r="BM56" s="10"/>
      <c r="BN56" s="10"/>
      <c r="BO56" s="10"/>
      <c r="BP56" s="10"/>
      <c r="BQ56" s="10"/>
      <c r="BR56" s="10"/>
      <c r="BS56" s="10"/>
    </row>
    <row r="57" spans="1:78" s="51" customFormat="1" ht="21.75" customHeight="1" thickTop="1" thickBot="1" x14ac:dyDescent="0.35">
      <c r="B57" s="52"/>
      <c r="C57" s="52"/>
      <c r="D57" s="52"/>
      <c r="E57" s="52"/>
      <c r="F57" s="52"/>
      <c r="G57" s="52"/>
      <c r="H57" s="52"/>
      <c r="I57" s="52"/>
      <c r="J57" s="52"/>
      <c r="K57" s="52"/>
      <c r="L57" s="52"/>
      <c r="M57" s="52"/>
      <c r="N57" s="52"/>
      <c r="O57" s="52"/>
      <c r="P57" s="52"/>
      <c r="Q57" s="52"/>
      <c r="R57" s="52"/>
      <c r="S57" s="52"/>
      <c r="T57" s="52"/>
      <c r="U57" s="52"/>
      <c r="V57" s="52"/>
      <c r="W57" s="52"/>
      <c r="X57" s="52"/>
      <c r="Y57" s="52"/>
      <c r="Z57" s="52"/>
      <c r="AA57" s="52"/>
      <c r="AB57" s="52"/>
      <c r="AC57" s="52"/>
      <c r="AD57" s="52"/>
      <c r="AE57" s="52"/>
      <c r="AF57" s="52"/>
      <c r="AG57" s="52"/>
      <c r="AH57" s="52"/>
      <c r="AI57" s="52"/>
      <c r="AJ57" s="52"/>
      <c r="AK57" s="52"/>
      <c r="AL57" s="52"/>
      <c r="AM57" s="52"/>
      <c r="AN57" s="52"/>
      <c r="AO57" s="52"/>
      <c r="AP57" s="52"/>
      <c r="AQ57" s="52"/>
      <c r="AR57" s="52"/>
      <c r="AS57" s="52"/>
      <c r="AT57" s="52"/>
      <c r="AU57" s="52"/>
      <c r="AV57" s="52"/>
      <c r="AW57" s="52"/>
      <c r="AX57" s="52"/>
      <c r="AY57" s="52"/>
      <c r="AZ57" s="52"/>
      <c r="BA57" s="52"/>
      <c r="BB57" s="52"/>
      <c r="BC57" s="52"/>
      <c r="BD57" s="52"/>
      <c r="BE57" s="52"/>
      <c r="BF57" s="52"/>
      <c r="BG57" s="52"/>
      <c r="BH57" s="52"/>
      <c r="BI57" s="52"/>
      <c r="BJ57" s="52"/>
      <c r="BK57" s="52"/>
      <c r="BL57" s="52"/>
      <c r="BM57" s="52"/>
      <c r="BN57" s="52"/>
      <c r="BO57" s="52"/>
      <c r="BP57" s="52"/>
      <c r="BQ57" s="53"/>
      <c r="BR57" s="53"/>
    </row>
    <row r="58" spans="1:78" s="10" customFormat="1" ht="15.6" thickTop="1" thickBot="1" x14ac:dyDescent="0.35">
      <c r="L58" s="14" t="s">
        <v>178</v>
      </c>
      <c r="M58" s="15"/>
      <c r="N58" s="15"/>
      <c r="O58" s="15"/>
      <c r="P58" s="15"/>
      <c r="Q58" s="15"/>
      <c r="R58" s="15"/>
      <c r="S58" s="15"/>
      <c r="T58" s="15"/>
      <c r="U58" s="15"/>
      <c r="V58" s="15"/>
      <c r="W58" s="15"/>
      <c r="X58" s="15"/>
      <c r="Y58" s="15"/>
      <c r="Z58" s="15"/>
      <c r="AA58" s="15"/>
      <c r="AB58" s="15"/>
      <c r="AC58" s="15"/>
      <c r="AD58" s="15"/>
      <c r="AE58" s="15"/>
      <c r="AF58" s="15"/>
      <c r="AG58" s="15"/>
      <c r="AH58" s="15"/>
      <c r="AI58" s="15"/>
      <c r="AJ58" s="15"/>
      <c r="AK58" s="15"/>
      <c r="AL58" s="15"/>
      <c r="AM58" s="15"/>
      <c r="AN58" s="15"/>
      <c r="AO58" s="15"/>
      <c r="AP58" s="15"/>
      <c r="AQ58" s="15"/>
      <c r="AR58" s="15"/>
      <c r="AS58" s="15"/>
      <c r="AT58" s="15"/>
      <c r="AU58" s="15"/>
      <c r="AV58" s="15"/>
      <c r="AW58" s="15"/>
      <c r="AX58" s="15"/>
      <c r="AY58" s="15"/>
      <c r="AZ58" s="15"/>
      <c r="BA58" s="15"/>
      <c r="BB58" s="15"/>
      <c r="BC58" s="15"/>
      <c r="BD58" s="15"/>
      <c r="BE58" s="15"/>
      <c r="BF58" s="15"/>
      <c r="BG58" s="15"/>
      <c r="BH58" s="16"/>
      <c r="BT58" s="12"/>
      <c r="BW58"/>
      <c r="BX58"/>
      <c r="BY58"/>
      <c r="BZ58"/>
    </row>
    <row r="59" spans="1:78" s="10" customFormat="1" ht="80.400000000000006" thickTop="1" thickBot="1" x14ac:dyDescent="0.35">
      <c r="A59" s="17" t="s">
        <v>177</v>
      </c>
      <c r="B59" s="54"/>
      <c r="C59" s="19" t="s">
        <v>176</v>
      </c>
      <c r="D59" s="19" t="s">
        <v>175</v>
      </c>
      <c r="E59" s="19" t="s">
        <v>174</v>
      </c>
      <c r="F59" s="19" t="s">
        <v>173</v>
      </c>
      <c r="G59" s="19" t="s">
        <v>172</v>
      </c>
      <c r="H59" s="19" t="s">
        <v>171</v>
      </c>
      <c r="I59" s="19" t="s">
        <v>170</v>
      </c>
      <c r="J59" s="20" t="s">
        <v>169</v>
      </c>
      <c r="K59" s="21" t="s">
        <v>168</v>
      </c>
      <c r="L59" s="22" t="s">
        <v>167</v>
      </c>
      <c r="M59" s="23" t="s">
        <v>166</v>
      </c>
      <c r="N59" s="23" t="s">
        <v>165</v>
      </c>
      <c r="O59" s="23" t="s">
        <v>164</v>
      </c>
      <c r="P59" s="23" t="s">
        <v>163</v>
      </c>
      <c r="Q59" s="23" t="s">
        <v>162</v>
      </c>
      <c r="R59" s="23" t="s">
        <v>161</v>
      </c>
      <c r="S59" s="23" t="s">
        <v>160</v>
      </c>
      <c r="T59" s="23" t="s">
        <v>159</v>
      </c>
      <c r="U59" s="23" t="s">
        <v>158</v>
      </c>
      <c r="V59" s="23" t="s">
        <v>157</v>
      </c>
      <c r="W59" s="23" t="s">
        <v>156</v>
      </c>
      <c r="X59" s="23" t="s">
        <v>155</v>
      </c>
      <c r="Y59" s="23" t="s">
        <v>154</v>
      </c>
      <c r="Z59" s="23" t="s">
        <v>153</v>
      </c>
      <c r="AA59" s="23" t="s">
        <v>85</v>
      </c>
      <c r="AB59" s="23" t="s">
        <v>152</v>
      </c>
      <c r="AC59" s="23" t="s">
        <v>151</v>
      </c>
      <c r="AD59" s="23" t="s">
        <v>150</v>
      </c>
      <c r="AE59" s="23" t="s">
        <v>149</v>
      </c>
      <c r="AF59" s="23" t="s">
        <v>148</v>
      </c>
      <c r="AG59" s="23" t="s">
        <v>147</v>
      </c>
      <c r="AH59" s="23" t="s">
        <v>146</v>
      </c>
      <c r="AI59" s="23" t="s">
        <v>145</v>
      </c>
      <c r="AJ59" s="23" t="s">
        <v>144</v>
      </c>
      <c r="AK59" s="23" t="s">
        <v>143</v>
      </c>
      <c r="AL59" s="23" t="s">
        <v>142</v>
      </c>
      <c r="AM59" s="23" t="s">
        <v>141</v>
      </c>
      <c r="AN59" s="23" t="s">
        <v>140</v>
      </c>
      <c r="AO59" s="23" t="s">
        <v>57</v>
      </c>
      <c r="AP59" s="23" t="s">
        <v>55</v>
      </c>
      <c r="AQ59" s="23" t="s">
        <v>53</v>
      </c>
      <c r="AR59" s="23" t="s">
        <v>139</v>
      </c>
      <c r="AS59" s="23" t="s">
        <v>217</v>
      </c>
      <c r="AT59" s="23" t="s">
        <v>138</v>
      </c>
      <c r="AU59" s="23" t="s">
        <v>137</v>
      </c>
      <c r="AV59" s="23" t="s">
        <v>136</v>
      </c>
      <c r="AW59" s="23" t="s">
        <v>135</v>
      </c>
      <c r="AX59" s="23" t="s">
        <v>134</v>
      </c>
      <c r="AY59" s="23" t="s">
        <v>38</v>
      </c>
      <c r="AZ59" s="23" t="s">
        <v>36</v>
      </c>
      <c r="BA59" s="23" t="s">
        <v>34</v>
      </c>
      <c r="BB59" s="23" t="s">
        <v>32</v>
      </c>
      <c r="BC59" s="23" t="s">
        <v>133</v>
      </c>
      <c r="BD59" s="23" t="s">
        <v>28</v>
      </c>
      <c r="BE59" s="23" t="s">
        <v>26</v>
      </c>
      <c r="BF59" s="23" t="s">
        <v>24</v>
      </c>
      <c r="BG59" s="23" t="s">
        <v>22</v>
      </c>
      <c r="BH59" s="21" t="s">
        <v>132</v>
      </c>
      <c r="BI59" s="25" t="s">
        <v>131</v>
      </c>
      <c r="BJ59" s="24" t="s">
        <v>130</v>
      </c>
      <c r="BK59" s="55" t="s">
        <v>129</v>
      </c>
      <c r="BL59" s="56"/>
      <c r="BM59" s="57"/>
      <c r="BN59" s="58"/>
      <c r="BO59" s="58"/>
      <c r="BP59" s="58"/>
      <c r="BQ59" s="59" t="s">
        <v>128</v>
      </c>
      <c r="BR59" s="19" t="s">
        <v>127</v>
      </c>
      <c r="BS59" s="21" t="s">
        <v>126</v>
      </c>
      <c r="BW59"/>
      <c r="BX59"/>
      <c r="BY59"/>
      <c r="BZ59"/>
    </row>
    <row r="60" spans="1:78" s="10" customFormat="1" ht="15" thickTop="1" x14ac:dyDescent="0.3">
      <c r="A60" s="60"/>
      <c r="B60" s="61"/>
      <c r="C60" s="28"/>
      <c r="D60" s="27"/>
      <c r="E60" s="27"/>
      <c r="F60" s="27"/>
      <c r="G60" s="27"/>
      <c r="H60" s="27"/>
      <c r="I60" s="27"/>
      <c r="J60" s="27"/>
      <c r="K60" s="27"/>
      <c r="L60" s="29"/>
      <c r="M60" s="28"/>
      <c r="N60" s="28"/>
      <c r="O60" s="28"/>
      <c r="P60" s="28"/>
      <c r="Q60" s="28"/>
      <c r="R60" s="28"/>
      <c r="S60" s="28"/>
      <c r="T60" s="28"/>
      <c r="U60" s="28"/>
      <c r="V60" s="28"/>
      <c r="W60" s="28"/>
      <c r="X60" s="28"/>
      <c r="Y60" s="28"/>
      <c r="Z60" s="28"/>
      <c r="AA60" s="28"/>
      <c r="AB60" s="28"/>
      <c r="AC60" s="28"/>
      <c r="AD60" s="28"/>
      <c r="AE60" s="28"/>
      <c r="AF60" s="28"/>
      <c r="AG60" s="28"/>
      <c r="AH60" s="28"/>
      <c r="AI60" s="28"/>
      <c r="AJ60" s="28"/>
      <c r="AK60" s="28"/>
      <c r="AL60" s="28"/>
      <c r="AM60" s="28"/>
      <c r="AN60" s="28"/>
      <c r="AO60" s="28"/>
      <c r="AP60" s="28"/>
      <c r="AQ60" s="28"/>
      <c r="AR60" s="28"/>
      <c r="AS60" s="28"/>
      <c r="AT60" s="28"/>
      <c r="AU60" s="28"/>
      <c r="AV60" s="28"/>
      <c r="AW60" s="28"/>
      <c r="AX60" s="28"/>
      <c r="AY60" s="28"/>
      <c r="AZ60" s="28"/>
      <c r="BA60" s="28"/>
      <c r="BB60" s="28"/>
      <c r="BC60" s="28"/>
      <c r="BD60" s="28"/>
      <c r="BE60" s="28"/>
      <c r="BF60" s="28"/>
      <c r="BG60" s="62"/>
      <c r="BH60" s="63"/>
      <c r="BI60" s="43"/>
      <c r="BJ60" s="64"/>
      <c r="BK60" s="65" t="s">
        <v>125</v>
      </c>
      <c r="BL60" s="66" t="s">
        <v>124</v>
      </c>
      <c r="BM60" s="67"/>
      <c r="BN60" s="68"/>
      <c r="BO60" s="69" t="s">
        <v>123</v>
      </c>
      <c r="BP60" s="70" t="s">
        <v>122</v>
      </c>
      <c r="BQ60" s="27"/>
      <c r="BR60" s="71"/>
      <c r="BS60" s="30"/>
      <c r="BW60"/>
      <c r="BX60"/>
      <c r="BY60"/>
      <c r="BZ60"/>
    </row>
    <row r="61" spans="1:78" s="10" customFormat="1" ht="15" thickBot="1" x14ac:dyDescent="0.35">
      <c r="A61" s="72"/>
      <c r="B61" s="73"/>
      <c r="C61" s="35"/>
      <c r="D61" s="34"/>
      <c r="E61" s="34"/>
      <c r="F61" s="34"/>
      <c r="G61" s="34"/>
      <c r="H61" s="34"/>
      <c r="I61" s="34"/>
      <c r="J61" s="34"/>
      <c r="K61" s="34"/>
      <c r="L61" s="36" t="s">
        <v>116</v>
      </c>
      <c r="M61" s="35" t="s">
        <v>114</v>
      </c>
      <c r="N61" s="35" t="s">
        <v>112</v>
      </c>
      <c r="O61" s="35" t="s">
        <v>110</v>
      </c>
      <c r="P61" s="35" t="s">
        <v>108</v>
      </c>
      <c r="Q61" s="35" t="s">
        <v>106</v>
      </c>
      <c r="R61" s="35" t="s">
        <v>104</v>
      </c>
      <c r="S61" s="35" t="s">
        <v>102</v>
      </c>
      <c r="T61" s="35" t="s">
        <v>100</v>
      </c>
      <c r="U61" s="35" t="s">
        <v>98</v>
      </c>
      <c r="V61" s="35" t="s">
        <v>96</v>
      </c>
      <c r="W61" s="35" t="s">
        <v>94</v>
      </c>
      <c r="X61" s="35" t="s">
        <v>92</v>
      </c>
      <c r="Y61" s="35" t="s">
        <v>90</v>
      </c>
      <c r="Z61" s="35" t="s">
        <v>88</v>
      </c>
      <c r="AA61" s="35" t="s">
        <v>86</v>
      </c>
      <c r="AB61" s="35" t="s">
        <v>84</v>
      </c>
      <c r="AC61" s="35" t="s">
        <v>82</v>
      </c>
      <c r="AD61" s="35" t="s">
        <v>80</v>
      </c>
      <c r="AE61" s="35" t="s">
        <v>78</v>
      </c>
      <c r="AF61" s="35" t="s">
        <v>76</v>
      </c>
      <c r="AG61" s="35" t="s">
        <v>74</v>
      </c>
      <c r="AH61" s="35" t="s">
        <v>72</v>
      </c>
      <c r="AI61" s="35" t="s">
        <v>70</v>
      </c>
      <c r="AJ61" s="35" t="s">
        <v>68</v>
      </c>
      <c r="AK61" s="35" t="s">
        <v>66</v>
      </c>
      <c r="AL61" s="35" t="s">
        <v>64</v>
      </c>
      <c r="AM61" s="35" t="s">
        <v>62</v>
      </c>
      <c r="AN61" s="35" t="s">
        <v>60</v>
      </c>
      <c r="AO61" s="35" t="s">
        <v>58</v>
      </c>
      <c r="AP61" s="35" t="s">
        <v>56</v>
      </c>
      <c r="AQ61" s="35" t="s">
        <v>54</v>
      </c>
      <c r="AR61" s="35" t="s">
        <v>52</v>
      </c>
      <c r="AS61" s="35" t="s">
        <v>50</v>
      </c>
      <c r="AT61" s="35" t="s">
        <v>49</v>
      </c>
      <c r="AU61" s="35" t="s">
        <v>47</v>
      </c>
      <c r="AV61" s="35" t="s">
        <v>45</v>
      </c>
      <c r="AW61" s="35" t="s">
        <v>43</v>
      </c>
      <c r="AX61" s="35" t="s">
        <v>41</v>
      </c>
      <c r="AY61" s="35" t="s">
        <v>39</v>
      </c>
      <c r="AZ61" s="35" t="s">
        <v>37</v>
      </c>
      <c r="BA61" s="35" t="s">
        <v>35</v>
      </c>
      <c r="BB61" s="35" t="s">
        <v>33</v>
      </c>
      <c r="BC61" s="35" t="s">
        <v>31</v>
      </c>
      <c r="BD61" s="35" t="s">
        <v>29</v>
      </c>
      <c r="BE61" s="35" t="s">
        <v>27</v>
      </c>
      <c r="BF61" s="35" t="s">
        <v>25</v>
      </c>
      <c r="BG61" s="35" t="s">
        <v>23</v>
      </c>
      <c r="BH61" s="73"/>
      <c r="BI61" s="45"/>
      <c r="BJ61" s="74"/>
      <c r="BK61" s="75" t="s">
        <v>121</v>
      </c>
      <c r="BL61" s="44" t="s">
        <v>120</v>
      </c>
      <c r="BM61" s="76" t="s">
        <v>119</v>
      </c>
      <c r="BN61" s="77" t="s">
        <v>118</v>
      </c>
      <c r="BO61" s="78" t="s">
        <v>117</v>
      </c>
      <c r="BP61" s="78"/>
      <c r="BQ61" s="74"/>
      <c r="BR61" s="79"/>
      <c r="BS61" s="45"/>
      <c r="BW61"/>
      <c r="BX61"/>
      <c r="BY61"/>
      <c r="BZ61"/>
    </row>
    <row r="62" spans="1:78" s="10" customFormat="1" ht="15" thickTop="1" x14ac:dyDescent="0.3">
      <c r="A62" s="60" t="s">
        <v>116</v>
      </c>
      <c r="B62" s="41" t="s">
        <v>115</v>
      </c>
      <c r="C62" s="39">
        <v>2224145</v>
      </c>
      <c r="D62" s="38"/>
      <c r="E62" s="38"/>
      <c r="F62" s="38"/>
      <c r="G62" s="38"/>
      <c r="H62" s="38"/>
      <c r="I62" s="38"/>
      <c r="J62" s="38"/>
      <c r="K62" s="38"/>
      <c r="L62" s="40">
        <v>112518</v>
      </c>
      <c r="M62" s="39">
        <v>2603</v>
      </c>
      <c r="N62" s="39">
        <v>39599</v>
      </c>
      <c r="O62" s="39">
        <v>235</v>
      </c>
      <c r="P62" s="39">
        <v>0</v>
      </c>
      <c r="Q62" s="39">
        <v>0</v>
      </c>
      <c r="R62" s="39">
        <v>0</v>
      </c>
      <c r="S62" s="39">
        <v>471</v>
      </c>
      <c r="T62" s="39">
        <v>0</v>
      </c>
      <c r="U62" s="39">
        <v>681639</v>
      </c>
      <c r="V62" s="39">
        <v>0</v>
      </c>
      <c r="W62" s="39">
        <v>0</v>
      </c>
      <c r="X62" s="39">
        <v>2338</v>
      </c>
      <c r="Y62" s="39">
        <v>3488</v>
      </c>
      <c r="Z62" s="39">
        <v>0</v>
      </c>
      <c r="AA62" s="39">
        <v>112</v>
      </c>
      <c r="AB62" s="39">
        <v>0</v>
      </c>
      <c r="AC62" s="39">
        <v>0</v>
      </c>
      <c r="AD62" s="39">
        <v>0</v>
      </c>
      <c r="AE62" s="39">
        <v>0</v>
      </c>
      <c r="AF62" s="39">
        <v>0</v>
      </c>
      <c r="AG62" s="39">
        <v>0</v>
      </c>
      <c r="AH62" s="39">
        <v>0</v>
      </c>
      <c r="AI62" s="39">
        <v>0</v>
      </c>
      <c r="AJ62" s="39">
        <v>0</v>
      </c>
      <c r="AK62" s="39">
        <v>0</v>
      </c>
      <c r="AL62" s="39">
        <v>0</v>
      </c>
      <c r="AM62" s="39">
        <v>0</v>
      </c>
      <c r="AN62" s="39">
        <v>0</v>
      </c>
      <c r="AO62" s="39">
        <v>0</v>
      </c>
      <c r="AP62" s="39">
        <v>0</v>
      </c>
      <c r="AQ62" s="39">
        <v>0</v>
      </c>
      <c r="AR62" s="39">
        <v>0</v>
      </c>
      <c r="AS62" s="39">
        <v>0</v>
      </c>
      <c r="AT62" s="39">
        <v>0</v>
      </c>
      <c r="AU62" s="39">
        <v>103483</v>
      </c>
      <c r="AV62" s="39">
        <v>0</v>
      </c>
      <c r="AW62" s="39">
        <v>0</v>
      </c>
      <c r="AX62" s="39">
        <v>0</v>
      </c>
      <c r="AY62" s="39">
        <v>0</v>
      </c>
      <c r="AZ62" s="39">
        <v>0</v>
      </c>
      <c r="BA62" s="39">
        <v>0</v>
      </c>
      <c r="BB62" s="39">
        <v>0</v>
      </c>
      <c r="BC62" s="39">
        <v>0</v>
      </c>
      <c r="BD62" s="39">
        <v>0</v>
      </c>
      <c r="BE62" s="39">
        <v>0</v>
      </c>
      <c r="BF62" s="39">
        <v>0</v>
      </c>
      <c r="BG62" s="80">
        <v>0</v>
      </c>
      <c r="BH62" s="81">
        <v>946486</v>
      </c>
      <c r="BI62" s="41"/>
      <c r="BJ62" s="38">
        <v>1919</v>
      </c>
      <c r="BK62" s="82">
        <v>1247448</v>
      </c>
      <c r="BL62" s="40">
        <v>1247448</v>
      </c>
      <c r="BM62" s="83">
        <v>381795</v>
      </c>
      <c r="BN62" s="38">
        <v>865653</v>
      </c>
      <c r="BO62" s="84">
        <v>0</v>
      </c>
      <c r="BP62" s="84">
        <v>0</v>
      </c>
      <c r="BQ62" s="38">
        <v>11893</v>
      </c>
      <c r="BR62" s="85">
        <v>16399</v>
      </c>
      <c r="BS62" s="41">
        <v>0</v>
      </c>
      <c r="BW62"/>
      <c r="BX62"/>
      <c r="BY62"/>
      <c r="BZ62"/>
    </row>
    <row r="63" spans="1:78" s="10" customFormat="1" x14ac:dyDescent="0.3">
      <c r="A63" s="60" t="s">
        <v>114</v>
      </c>
      <c r="B63" s="41" t="s">
        <v>113</v>
      </c>
      <c r="C63" s="39">
        <v>3546742</v>
      </c>
      <c r="D63" s="38"/>
      <c r="E63" s="38"/>
      <c r="F63" s="38"/>
      <c r="G63" s="38"/>
      <c r="H63" s="38"/>
      <c r="I63" s="38"/>
      <c r="J63" s="38"/>
      <c r="K63" s="38"/>
      <c r="L63" s="40">
        <v>116</v>
      </c>
      <c r="M63" s="39">
        <v>113623</v>
      </c>
      <c r="N63" s="39">
        <v>1051</v>
      </c>
      <c r="O63" s="39">
        <v>37291</v>
      </c>
      <c r="P63" s="39">
        <v>1339</v>
      </c>
      <c r="Q63" s="39">
        <v>251</v>
      </c>
      <c r="R63" s="39">
        <v>172</v>
      </c>
      <c r="S63" s="39">
        <v>829</v>
      </c>
      <c r="T63" s="39">
        <v>32628</v>
      </c>
      <c r="U63" s="39">
        <v>642</v>
      </c>
      <c r="V63" s="39">
        <v>410</v>
      </c>
      <c r="W63" s="39">
        <v>456650</v>
      </c>
      <c r="X63" s="39">
        <v>14856</v>
      </c>
      <c r="Y63" s="39">
        <v>1237</v>
      </c>
      <c r="Z63" s="39">
        <v>44509</v>
      </c>
      <c r="AA63" s="39">
        <v>17792</v>
      </c>
      <c r="AB63" s="39">
        <v>257</v>
      </c>
      <c r="AC63" s="39">
        <v>337</v>
      </c>
      <c r="AD63" s="39">
        <v>2828</v>
      </c>
      <c r="AE63" s="39">
        <v>313</v>
      </c>
      <c r="AF63" s="39">
        <v>10603</v>
      </c>
      <c r="AG63" s="39">
        <v>55585</v>
      </c>
      <c r="AH63" s="39">
        <v>147</v>
      </c>
      <c r="AI63" s="39">
        <v>1851</v>
      </c>
      <c r="AJ63" s="39">
        <v>1</v>
      </c>
      <c r="AK63" s="39">
        <v>474</v>
      </c>
      <c r="AL63" s="39">
        <v>35</v>
      </c>
      <c r="AM63" s="39">
        <v>57</v>
      </c>
      <c r="AN63" s="39">
        <v>580</v>
      </c>
      <c r="AO63" s="39">
        <v>255</v>
      </c>
      <c r="AP63" s="39">
        <v>935</v>
      </c>
      <c r="AQ63" s="39">
        <v>217</v>
      </c>
      <c r="AR63" s="39">
        <v>1576</v>
      </c>
      <c r="AS63" s="39">
        <v>1612</v>
      </c>
      <c r="AT63" s="39">
        <v>22776</v>
      </c>
      <c r="AU63" s="39">
        <v>97</v>
      </c>
      <c r="AV63" s="39">
        <v>1400</v>
      </c>
      <c r="AW63" s="39">
        <v>27</v>
      </c>
      <c r="AX63" s="39">
        <v>0</v>
      </c>
      <c r="AY63" s="39">
        <v>148</v>
      </c>
      <c r="AZ63" s="39">
        <v>180</v>
      </c>
      <c r="BA63" s="39">
        <v>298</v>
      </c>
      <c r="BB63" s="39">
        <v>432</v>
      </c>
      <c r="BC63" s="39">
        <v>1013</v>
      </c>
      <c r="BD63" s="39">
        <v>2</v>
      </c>
      <c r="BE63" s="39">
        <v>166</v>
      </c>
      <c r="BF63" s="39">
        <v>13</v>
      </c>
      <c r="BG63" s="80">
        <v>0</v>
      </c>
      <c r="BH63" s="81">
        <v>827611</v>
      </c>
      <c r="BI63" s="41"/>
      <c r="BJ63" s="38">
        <v>2237598</v>
      </c>
      <c r="BK63" s="82">
        <v>150125</v>
      </c>
      <c r="BL63" s="40">
        <v>150125</v>
      </c>
      <c r="BM63" s="83">
        <v>31344</v>
      </c>
      <c r="BN63" s="38">
        <v>118781</v>
      </c>
      <c r="BO63" s="84">
        <v>0</v>
      </c>
      <c r="BP63" s="84">
        <v>0</v>
      </c>
      <c r="BQ63" s="38">
        <v>207920</v>
      </c>
      <c r="BR63" s="85">
        <v>123488</v>
      </c>
      <c r="BS63" s="41">
        <v>0</v>
      </c>
      <c r="BW63"/>
      <c r="BX63"/>
      <c r="BY63"/>
      <c r="BZ63"/>
    </row>
    <row r="64" spans="1:78" s="10" customFormat="1" x14ac:dyDescent="0.3">
      <c r="A64" s="60" t="s">
        <v>112</v>
      </c>
      <c r="B64" s="41" t="s">
        <v>111</v>
      </c>
      <c r="C64" s="39">
        <v>841496</v>
      </c>
      <c r="D64" s="38"/>
      <c r="E64" s="38"/>
      <c r="F64" s="38"/>
      <c r="G64" s="38"/>
      <c r="H64" s="38"/>
      <c r="I64" s="38"/>
      <c r="J64" s="38"/>
      <c r="K64" s="38"/>
      <c r="L64" s="40">
        <v>0</v>
      </c>
      <c r="M64" s="39">
        <v>0</v>
      </c>
      <c r="N64" s="39">
        <v>27876</v>
      </c>
      <c r="O64" s="39">
        <v>0</v>
      </c>
      <c r="P64" s="39">
        <v>0</v>
      </c>
      <c r="Q64" s="39">
        <v>0</v>
      </c>
      <c r="R64" s="39">
        <v>0</v>
      </c>
      <c r="S64" s="39">
        <v>52120</v>
      </c>
      <c r="T64" s="39">
        <v>0</v>
      </c>
      <c r="U64" s="39">
        <v>0</v>
      </c>
      <c r="V64" s="39">
        <v>101</v>
      </c>
      <c r="W64" s="39">
        <v>0</v>
      </c>
      <c r="X64" s="39">
        <v>676</v>
      </c>
      <c r="Y64" s="39">
        <v>0</v>
      </c>
      <c r="Z64" s="39">
        <v>0</v>
      </c>
      <c r="AA64" s="39">
        <v>0</v>
      </c>
      <c r="AB64" s="39">
        <v>0</v>
      </c>
      <c r="AC64" s="39">
        <v>0</v>
      </c>
      <c r="AD64" s="39">
        <v>0</v>
      </c>
      <c r="AE64" s="39">
        <v>0</v>
      </c>
      <c r="AF64" s="39">
        <v>0</v>
      </c>
      <c r="AG64" s="39">
        <v>0</v>
      </c>
      <c r="AH64" s="39">
        <v>0</v>
      </c>
      <c r="AI64" s="39">
        <v>0</v>
      </c>
      <c r="AJ64" s="39">
        <v>0</v>
      </c>
      <c r="AK64" s="39">
        <v>0</v>
      </c>
      <c r="AL64" s="39">
        <v>0</v>
      </c>
      <c r="AM64" s="39">
        <v>0</v>
      </c>
      <c r="AN64" s="39">
        <v>0</v>
      </c>
      <c r="AO64" s="39">
        <v>0</v>
      </c>
      <c r="AP64" s="39">
        <v>0</v>
      </c>
      <c r="AQ64" s="39">
        <v>0</v>
      </c>
      <c r="AR64" s="39">
        <v>0</v>
      </c>
      <c r="AS64" s="39">
        <v>0</v>
      </c>
      <c r="AT64" s="39">
        <v>0</v>
      </c>
      <c r="AU64" s="39">
        <v>12182</v>
      </c>
      <c r="AV64" s="39">
        <v>0</v>
      </c>
      <c r="AW64" s="39">
        <v>0</v>
      </c>
      <c r="AX64" s="39">
        <v>0</v>
      </c>
      <c r="AY64" s="39">
        <v>0</v>
      </c>
      <c r="AZ64" s="39">
        <v>0</v>
      </c>
      <c r="BA64" s="39">
        <v>0</v>
      </c>
      <c r="BB64" s="39">
        <v>0</v>
      </c>
      <c r="BC64" s="39">
        <v>0</v>
      </c>
      <c r="BD64" s="39">
        <v>0</v>
      </c>
      <c r="BE64" s="39">
        <v>0</v>
      </c>
      <c r="BF64" s="39">
        <v>0</v>
      </c>
      <c r="BG64" s="80">
        <v>0</v>
      </c>
      <c r="BH64" s="81">
        <v>92955</v>
      </c>
      <c r="BI64" s="41"/>
      <c r="BJ64" s="38">
        <v>166</v>
      </c>
      <c r="BK64" s="82">
        <v>448045</v>
      </c>
      <c r="BL64" s="40">
        <v>448045</v>
      </c>
      <c r="BM64" s="83">
        <v>76765</v>
      </c>
      <c r="BN64" s="38">
        <v>371280</v>
      </c>
      <c r="BO64" s="84">
        <v>0</v>
      </c>
      <c r="BP64" s="84">
        <v>0</v>
      </c>
      <c r="BQ64" s="38">
        <v>12075</v>
      </c>
      <c r="BR64" s="85">
        <v>288255</v>
      </c>
      <c r="BS64" s="41">
        <v>0</v>
      </c>
      <c r="BW64"/>
      <c r="BX64"/>
      <c r="BY64"/>
      <c r="BZ64"/>
    </row>
    <row r="65" spans="1:78" s="10" customFormat="1" x14ac:dyDescent="0.3">
      <c r="A65" s="60" t="s">
        <v>110</v>
      </c>
      <c r="B65" s="41" t="s">
        <v>109</v>
      </c>
      <c r="C65" s="39">
        <v>136484</v>
      </c>
      <c r="D65" s="38"/>
      <c r="E65" s="38"/>
      <c r="F65" s="38"/>
      <c r="G65" s="38"/>
      <c r="H65" s="38"/>
      <c r="I65" s="38"/>
      <c r="J65" s="38"/>
      <c r="K65" s="38"/>
      <c r="L65" s="40">
        <v>20418</v>
      </c>
      <c r="M65" s="39">
        <v>35126</v>
      </c>
      <c r="N65" s="39">
        <v>660</v>
      </c>
      <c r="O65" s="39">
        <v>144</v>
      </c>
      <c r="P65" s="39">
        <v>0</v>
      </c>
      <c r="Q65" s="39">
        <v>7178</v>
      </c>
      <c r="R65" s="39">
        <v>0</v>
      </c>
      <c r="S65" s="39">
        <v>36</v>
      </c>
      <c r="T65" s="39">
        <v>0</v>
      </c>
      <c r="U65" s="39">
        <v>668</v>
      </c>
      <c r="V65" s="39">
        <v>0</v>
      </c>
      <c r="W65" s="39">
        <v>3</v>
      </c>
      <c r="X65" s="39">
        <v>0</v>
      </c>
      <c r="Y65" s="39">
        <v>0</v>
      </c>
      <c r="Z65" s="39">
        <v>0</v>
      </c>
      <c r="AA65" s="39">
        <v>2699</v>
      </c>
      <c r="AB65" s="39">
        <v>19</v>
      </c>
      <c r="AC65" s="39">
        <v>73</v>
      </c>
      <c r="AD65" s="39">
        <v>58</v>
      </c>
      <c r="AE65" s="39">
        <v>0</v>
      </c>
      <c r="AF65" s="39">
        <v>7</v>
      </c>
      <c r="AG65" s="39">
        <v>19</v>
      </c>
      <c r="AH65" s="39">
        <v>205</v>
      </c>
      <c r="AI65" s="39">
        <v>0</v>
      </c>
      <c r="AJ65" s="39">
        <v>0</v>
      </c>
      <c r="AK65" s="39">
        <v>0</v>
      </c>
      <c r="AL65" s="39">
        <v>0</v>
      </c>
      <c r="AM65" s="39">
        <v>4</v>
      </c>
      <c r="AN65" s="39">
        <v>5</v>
      </c>
      <c r="AO65" s="39">
        <v>0</v>
      </c>
      <c r="AP65" s="39">
        <v>0</v>
      </c>
      <c r="AQ65" s="39">
        <v>0</v>
      </c>
      <c r="AR65" s="39">
        <v>0</v>
      </c>
      <c r="AS65" s="39">
        <v>39058</v>
      </c>
      <c r="AT65" s="39">
        <v>0</v>
      </c>
      <c r="AU65" s="39">
        <v>721</v>
      </c>
      <c r="AV65" s="39">
        <v>25</v>
      </c>
      <c r="AW65" s="39">
        <v>0</v>
      </c>
      <c r="AX65" s="39">
        <v>0</v>
      </c>
      <c r="AY65" s="39">
        <v>0</v>
      </c>
      <c r="AZ65" s="39">
        <v>0</v>
      </c>
      <c r="BA65" s="39">
        <v>12</v>
      </c>
      <c r="BB65" s="39">
        <v>0</v>
      </c>
      <c r="BC65" s="39">
        <v>0</v>
      </c>
      <c r="BD65" s="39">
        <v>0</v>
      </c>
      <c r="BE65" s="39">
        <v>0</v>
      </c>
      <c r="BF65" s="39">
        <v>0</v>
      </c>
      <c r="BG65" s="80">
        <v>0</v>
      </c>
      <c r="BH65" s="81">
        <v>107138</v>
      </c>
      <c r="BI65" s="41"/>
      <c r="BJ65" s="38">
        <v>66532</v>
      </c>
      <c r="BK65" s="82">
        <v>0</v>
      </c>
      <c r="BL65" s="40">
        <v>0</v>
      </c>
      <c r="BM65" s="83">
        <v>0</v>
      </c>
      <c r="BN65" s="38">
        <v>0</v>
      </c>
      <c r="BO65" s="84">
        <v>0</v>
      </c>
      <c r="BP65" s="84">
        <v>0</v>
      </c>
      <c r="BQ65" s="38">
        <v>0</v>
      </c>
      <c r="BR65" s="85">
        <v>-37186</v>
      </c>
      <c r="BS65" s="41">
        <v>0</v>
      </c>
      <c r="BW65"/>
      <c r="BX65"/>
      <c r="BY65"/>
      <c r="BZ65"/>
    </row>
    <row r="66" spans="1:78" s="10" customFormat="1" x14ac:dyDescent="0.3">
      <c r="A66" s="60" t="s">
        <v>108</v>
      </c>
      <c r="B66" s="41" t="s">
        <v>107</v>
      </c>
      <c r="C66" s="39">
        <v>171340</v>
      </c>
      <c r="D66" s="38"/>
      <c r="E66" s="38"/>
      <c r="F66" s="38"/>
      <c r="G66" s="38"/>
      <c r="H66" s="38"/>
      <c r="I66" s="38"/>
      <c r="J66" s="38"/>
      <c r="K66" s="38"/>
      <c r="L66" s="40">
        <v>0</v>
      </c>
      <c r="M66" s="39">
        <v>0</v>
      </c>
      <c r="N66" s="39">
        <v>0</v>
      </c>
      <c r="O66" s="39">
        <v>0</v>
      </c>
      <c r="P66" s="39">
        <v>0</v>
      </c>
      <c r="Q66" s="39">
        <v>0</v>
      </c>
      <c r="R66" s="39">
        <v>0</v>
      </c>
      <c r="S66" s="39">
        <v>0</v>
      </c>
      <c r="T66" s="39">
        <v>0</v>
      </c>
      <c r="U66" s="39">
        <v>0</v>
      </c>
      <c r="V66" s="39">
        <v>8838</v>
      </c>
      <c r="W66" s="39">
        <v>0</v>
      </c>
      <c r="X66" s="39">
        <v>0</v>
      </c>
      <c r="Y66" s="39">
        <v>0</v>
      </c>
      <c r="Z66" s="39">
        <v>0</v>
      </c>
      <c r="AA66" s="39">
        <v>0</v>
      </c>
      <c r="AB66" s="39">
        <v>0</v>
      </c>
      <c r="AC66" s="39">
        <v>65987</v>
      </c>
      <c r="AD66" s="39">
        <v>0</v>
      </c>
      <c r="AE66" s="39">
        <v>0</v>
      </c>
      <c r="AF66" s="39">
        <v>0</v>
      </c>
      <c r="AG66" s="39">
        <v>0</v>
      </c>
      <c r="AH66" s="39">
        <v>0</v>
      </c>
      <c r="AI66" s="39">
        <v>0</v>
      </c>
      <c r="AJ66" s="39">
        <v>0</v>
      </c>
      <c r="AK66" s="39">
        <v>0</v>
      </c>
      <c r="AL66" s="39">
        <v>0</v>
      </c>
      <c r="AM66" s="39">
        <v>0</v>
      </c>
      <c r="AN66" s="39">
        <v>0</v>
      </c>
      <c r="AO66" s="39">
        <v>0</v>
      </c>
      <c r="AP66" s="39">
        <v>0</v>
      </c>
      <c r="AQ66" s="39">
        <v>0</v>
      </c>
      <c r="AR66" s="39">
        <v>3045</v>
      </c>
      <c r="AS66" s="39">
        <v>0</v>
      </c>
      <c r="AT66" s="39">
        <v>0</v>
      </c>
      <c r="AU66" s="39">
        <v>31034</v>
      </c>
      <c r="AV66" s="39">
        <v>0</v>
      </c>
      <c r="AW66" s="39">
        <v>0</v>
      </c>
      <c r="AX66" s="39">
        <v>0</v>
      </c>
      <c r="AY66" s="39">
        <v>0</v>
      </c>
      <c r="AZ66" s="39">
        <v>0</v>
      </c>
      <c r="BA66" s="39">
        <v>0</v>
      </c>
      <c r="BB66" s="39">
        <v>0</v>
      </c>
      <c r="BC66" s="39">
        <v>0</v>
      </c>
      <c r="BD66" s="39">
        <v>0</v>
      </c>
      <c r="BE66" s="39">
        <v>0</v>
      </c>
      <c r="BF66" s="39">
        <v>0</v>
      </c>
      <c r="BG66" s="80">
        <v>0</v>
      </c>
      <c r="BH66" s="81">
        <v>108904</v>
      </c>
      <c r="BI66" s="41"/>
      <c r="BJ66" s="38">
        <v>14084</v>
      </c>
      <c r="BK66" s="82">
        <v>191934</v>
      </c>
      <c r="BL66" s="40">
        <v>191934</v>
      </c>
      <c r="BM66" s="83">
        <v>66643</v>
      </c>
      <c r="BN66" s="38">
        <v>125291</v>
      </c>
      <c r="BO66" s="84">
        <v>0</v>
      </c>
      <c r="BP66" s="84">
        <v>0</v>
      </c>
      <c r="BQ66" s="38">
        <v>10048</v>
      </c>
      <c r="BR66" s="85">
        <v>-153630</v>
      </c>
      <c r="BS66" s="41">
        <v>0</v>
      </c>
      <c r="BW66"/>
      <c r="BX66"/>
      <c r="BY66"/>
      <c r="BZ66"/>
    </row>
    <row r="67" spans="1:78" s="10" customFormat="1" x14ac:dyDescent="0.3">
      <c r="A67" s="60" t="s">
        <v>106</v>
      </c>
      <c r="B67" s="41" t="s">
        <v>105</v>
      </c>
      <c r="C67" s="39">
        <v>324649</v>
      </c>
      <c r="D67" s="38"/>
      <c r="E67" s="38"/>
      <c r="F67" s="38"/>
      <c r="G67" s="38"/>
      <c r="H67" s="38"/>
      <c r="I67" s="38"/>
      <c r="J67" s="38"/>
      <c r="K67" s="38"/>
      <c r="L67" s="40">
        <v>0</v>
      </c>
      <c r="M67" s="39">
        <v>0</v>
      </c>
      <c r="N67" s="39">
        <v>1526</v>
      </c>
      <c r="O67" s="39">
        <v>0</v>
      </c>
      <c r="P67" s="39">
        <v>0</v>
      </c>
      <c r="Q67" s="39">
        <v>0</v>
      </c>
      <c r="R67" s="39">
        <v>0</v>
      </c>
      <c r="S67" s="39">
        <v>26560</v>
      </c>
      <c r="T67" s="39">
        <v>0</v>
      </c>
      <c r="U67" s="39">
        <v>0</v>
      </c>
      <c r="V67" s="39">
        <v>0</v>
      </c>
      <c r="W67" s="39">
        <v>0</v>
      </c>
      <c r="X67" s="39">
        <v>0</v>
      </c>
      <c r="Y67" s="39">
        <v>0</v>
      </c>
      <c r="Z67" s="39">
        <v>0</v>
      </c>
      <c r="AA67" s="39">
        <v>0</v>
      </c>
      <c r="AB67" s="39">
        <v>0</v>
      </c>
      <c r="AC67" s="39">
        <v>0</v>
      </c>
      <c r="AD67" s="39">
        <v>0</v>
      </c>
      <c r="AE67" s="39">
        <v>0</v>
      </c>
      <c r="AF67" s="39">
        <v>0</v>
      </c>
      <c r="AG67" s="39">
        <v>0</v>
      </c>
      <c r="AH67" s="39">
        <v>0</v>
      </c>
      <c r="AI67" s="39">
        <v>0</v>
      </c>
      <c r="AJ67" s="39">
        <v>0</v>
      </c>
      <c r="AK67" s="39">
        <v>0</v>
      </c>
      <c r="AL67" s="39">
        <v>0</v>
      </c>
      <c r="AM67" s="39">
        <v>0</v>
      </c>
      <c r="AN67" s="39">
        <v>0</v>
      </c>
      <c r="AO67" s="39">
        <v>0</v>
      </c>
      <c r="AP67" s="39">
        <v>0</v>
      </c>
      <c r="AQ67" s="39">
        <v>0</v>
      </c>
      <c r="AR67" s="39">
        <v>0</v>
      </c>
      <c r="AS67" s="39">
        <v>0</v>
      </c>
      <c r="AT67" s="39">
        <v>0</v>
      </c>
      <c r="AU67" s="39">
        <v>27088</v>
      </c>
      <c r="AV67" s="39">
        <v>0</v>
      </c>
      <c r="AW67" s="39">
        <v>0</v>
      </c>
      <c r="AX67" s="39">
        <v>0</v>
      </c>
      <c r="AY67" s="39">
        <v>0</v>
      </c>
      <c r="AZ67" s="39">
        <v>0</v>
      </c>
      <c r="BA67" s="39">
        <v>0</v>
      </c>
      <c r="BB67" s="39">
        <v>0</v>
      </c>
      <c r="BC67" s="39">
        <v>0</v>
      </c>
      <c r="BD67" s="39">
        <v>0</v>
      </c>
      <c r="BE67" s="39">
        <v>0</v>
      </c>
      <c r="BF67" s="39">
        <v>0</v>
      </c>
      <c r="BG67" s="80">
        <v>0</v>
      </c>
      <c r="BH67" s="81">
        <v>55174</v>
      </c>
      <c r="BI67" s="41"/>
      <c r="BJ67" s="38">
        <v>710</v>
      </c>
      <c r="BK67" s="82">
        <v>268765</v>
      </c>
      <c r="BL67" s="40">
        <v>268765</v>
      </c>
      <c r="BM67" s="83">
        <v>0</v>
      </c>
      <c r="BN67" s="38">
        <v>268765</v>
      </c>
      <c r="BO67" s="84">
        <v>0</v>
      </c>
      <c r="BP67" s="84">
        <v>0</v>
      </c>
      <c r="BQ67" s="38">
        <v>0</v>
      </c>
      <c r="BR67" s="85">
        <v>0</v>
      </c>
      <c r="BS67" s="41">
        <v>0</v>
      </c>
      <c r="BW67"/>
      <c r="BX67"/>
      <c r="BY67"/>
      <c r="BZ67"/>
    </row>
    <row r="68" spans="1:78" s="10" customFormat="1" x14ac:dyDescent="0.3">
      <c r="A68" s="60" t="s">
        <v>104</v>
      </c>
      <c r="B68" s="41" t="s">
        <v>103</v>
      </c>
      <c r="C68" s="39">
        <v>2020399</v>
      </c>
      <c r="D68" s="38"/>
      <c r="E68" s="38"/>
      <c r="F68" s="38"/>
      <c r="G68" s="38"/>
      <c r="H68" s="38"/>
      <c r="I68" s="38"/>
      <c r="J68" s="38"/>
      <c r="K68" s="38"/>
      <c r="L68" s="40">
        <v>0</v>
      </c>
      <c r="M68" s="39">
        <v>13</v>
      </c>
      <c r="N68" s="39">
        <v>2699</v>
      </c>
      <c r="O68" s="39">
        <v>0</v>
      </c>
      <c r="P68" s="39">
        <v>0</v>
      </c>
      <c r="Q68" s="39">
        <v>0</v>
      </c>
      <c r="R68" s="39">
        <v>2560</v>
      </c>
      <c r="S68" s="39">
        <v>0</v>
      </c>
      <c r="T68" s="39">
        <v>0</v>
      </c>
      <c r="U68" s="39">
        <v>0</v>
      </c>
      <c r="V68" s="39">
        <v>0</v>
      </c>
      <c r="W68" s="39">
        <v>0</v>
      </c>
      <c r="X68" s="39">
        <v>2970</v>
      </c>
      <c r="Y68" s="39">
        <v>0</v>
      </c>
      <c r="Z68" s="39">
        <v>0</v>
      </c>
      <c r="AA68" s="39">
        <v>0</v>
      </c>
      <c r="AB68" s="39">
        <v>0</v>
      </c>
      <c r="AC68" s="39">
        <v>0</v>
      </c>
      <c r="AD68" s="39">
        <v>0</v>
      </c>
      <c r="AE68" s="39">
        <v>940890</v>
      </c>
      <c r="AF68" s="39">
        <v>4165</v>
      </c>
      <c r="AG68" s="39">
        <v>8</v>
      </c>
      <c r="AH68" s="39">
        <v>6154</v>
      </c>
      <c r="AI68" s="39">
        <v>152259</v>
      </c>
      <c r="AJ68" s="39">
        <v>0</v>
      </c>
      <c r="AK68" s="39">
        <v>0</v>
      </c>
      <c r="AL68" s="39">
        <v>0</v>
      </c>
      <c r="AM68" s="39">
        <v>0</v>
      </c>
      <c r="AN68" s="39">
        <v>11087</v>
      </c>
      <c r="AO68" s="39">
        <v>0</v>
      </c>
      <c r="AP68" s="39">
        <v>230906</v>
      </c>
      <c r="AQ68" s="39">
        <v>53373</v>
      </c>
      <c r="AR68" s="39">
        <v>30496</v>
      </c>
      <c r="AS68" s="39">
        <v>0</v>
      </c>
      <c r="AT68" s="39">
        <v>0</v>
      </c>
      <c r="AU68" s="39">
        <v>0</v>
      </c>
      <c r="AV68" s="39">
        <v>0</v>
      </c>
      <c r="AW68" s="39">
        <v>0</v>
      </c>
      <c r="AX68" s="39">
        <v>0</v>
      </c>
      <c r="AY68" s="39">
        <v>0</v>
      </c>
      <c r="AZ68" s="39">
        <v>0</v>
      </c>
      <c r="BA68" s="39">
        <v>0</v>
      </c>
      <c r="BB68" s="39">
        <v>0</v>
      </c>
      <c r="BC68" s="39">
        <v>0</v>
      </c>
      <c r="BD68" s="39">
        <v>0</v>
      </c>
      <c r="BE68" s="39">
        <v>0</v>
      </c>
      <c r="BF68" s="39">
        <v>0</v>
      </c>
      <c r="BG68" s="80">
        <v>0</v>
      </c>
      <c r="BH68" s="81">
        <v>1437580</v>
      </c>
      <c r="BI68" s="41"/>
      <c r="BJ68" s="38">
        <v>623971</v>
      </c>
      <c r="BK68" s="82">
        <v>0</v>
      </c>
      <c r="BL68" s="40">
        <v>0</v>
      </c>
      <c r="BM68" s="83">
        <v>0</v>
      </c>
      <c r="BN68" s="38">
        <v>0</v>
      </c>
      <c r="BO68" s="84">
        <v>0</v>
      </c>
      <c r="BP68" s="84">
        <v>0</v>
      </c>
      <c r="BQ68" s="38">
        <v>0</v>
      </c>
      <c r="BR68" s="85">
        <v>-41152</v>
      </c>
      <c r="BS68" s="41">
        <v>0</v>
      </c>
      <c r="BW68"/>
      <c r="BX68"/>
      <c r="BY68"/>
      <c r="BZ68"/>
    </row>
    <row r="69" spans="1:78" s="10" customFormat="1" x14ac:dyDescent="0.3">
      <c r="A69" s="60" t="s">
        <v>102</v>
      </c>
      <c r="B69" s="41" t="s">
        <v>101</v>
      </c>
      <c r="C69" s="39">
        <v>711641</v>
      </c>
      <c r="D69" s="38"/>
      <c r="E69" s="38"/>
      <c r="F69" s="38"/>
      <c r="G69" s="38"/>
      <c r="H69" s="38"/>
      <c r="I69" s="38"/>
      <c r="J69" s="38"/>
      <c r="K69" s="38"/>
      <c r="L69" s="40">
        <v>0</v>
      </c>
      <c r="M69" s="39">
        <v>0</v>
      </c>
      <c r="N69" s="39">
        <v>0</v>
      </c>
      <c r="O69" s="39">
        <v>0</v>
      </c>
      <c r="P69" s="39">
        <v>0</v>
      </c>
      <c r="Q69" s="39">
        <v>0</v>
      </c>
      <c r="R69" s="39">
        <v>0</v>
      </c>
      <c r="S69" s="39">
        <v>30931</v>
      </c>
      <c r="T69" s="39">
        <v>0</v>
      </c>
      <c r="U69" s="39">
        <v>0</v>
      </c>
      <c r="V69" s="39">
        <v>0</v>
      </c>
      <c r="W69" s="39">
        <v>0</v>
      </c>
      <c r="X69" s="39">
        <v>2646</v>
      </c>
      <c r="Y69" s="39">
        <v>0</v>
      </c>
      <c r="Z69" s="39">
        <v>0</v>
      </c>
      <c r="AA69" s="39">
        <v>0</v>
      </c>
      <c r="AB69" s="39">
        <v>38</v>
      </c>
      <c r="AC69" s="39">
        <v>0</v>
      </c>
      <c r="AD69" s="39">
        <v>0</v>
      </c>
      <c r="AE69" s="39">
        <v>0</v>
      </c>
      <c r="AF69" s="39">
        <v>0</v>
      </c>
      <c r="AG69" s="39">
        <v>0</v>
      </c>
      <c r="AH69" s="39">
        <v>0</v>
      </c>
      <c r="AI69" s="39">
        <v>0</v>
      </c>
      <c r="AJ69" s="39">
        <v>0</v>
      </c>
      <c r="AK69" s="39">
        <v>0</v>
      </c>
      <c r="AL69" s="39">
        <v>0</v>
      </c>
      <c r="AM69" s="39">
        <v>0</v>
      </c>
      <c r="AN69" s="39">
        <v>0</v>
      </c>
      <c r="AO69" s="39">
        <v>0</v>
      </c>
      <c r="AP69" s="39">
        <v>0</v>
      </c>
      <c r="AQ69" s="39">
        <v>0</v>
      </c>
      <c r="AR69" s="39">
        <v>0</v>
      </c>
      <c r="AS69" s="39">
        <v>0</v>
      </c>
      <c r="AT69" s="39">
        <v>0</v>
      </c>
      <c r="AU69" s="39">
        <v>87058</v>
      </c>
      <c r="AV69" s="39">
        <v>0</v>
      </c>
      <c r="AW69" s="39">
        <v>0</v>
      </c>
      <c r="AX69" s="39">
        <v>0</v>
      </c>
      <c r="AY69" s="39">
        <v>0</v>
      </c>
      <c r="AZ69" s="39">
        <v>0</v>
      </c>
      <c r="BA69" s="39">
        <v>0</v>
      </c>
      <c r="BB69" s="39">
        <v>0</v>
      </c>
      <c r="BC69" s="39">
        <v>0</v>
      </c>
      <c r="BD69" s="39">
        <v>0</v>
      </c>
      <c r="BE69" s="39">
        <v>0</v>
      </c>
      <c r="BF69" s="39">
        <v>0</v>
      </c>
      <c r="BG69" s="80">
        <v>0</v>
      </c>
      <c r="BH69" s="81">
        <v>120673</v>
      </c>
      <c r="BI69" s="41"/>
      <c r="BJ69" s="38">
        <v>58915</v>
      </c>
      <c r="BK69" s="82">
        <v>634984</v>
      </c>
      <c r="BL69" s="40">
        <v>634984</v>
      </c>
      <c r="BM69" s="83">
        <v>31870</v>
      </c>
      <c r="BN69" s="38">
        <v>603114</v>
      </c>
      <c r="BO69" s="84">
        <v>0</v>
      </c>
      <c r="BP69" s="84">
        <v>0</v>
      </c>
      <c r="BQ69" s="38">
        <v>0</v>
      </c>
      <c r="BR69" s="85">
        <v>-102931</v>
      </c>
      <c r="BS69" s="41">
        <v>0</v>
      </c>
      <c r="BW69"/>
      <c r="BX69"/>
      <c r="BY69"/>
      <c r="BZ69"/>
    </row>
    <row r="70" spans="1:78" s="10" customFormat="1" x14ac:dyDescent="0.3">
      <c r="A70" s="60" t="s">
        <v>100</v>
      </c>
      <c r="B70" s="41" t="s">
        <v>99</v>
      </c>
      <c r="C70" s="39">
        <v>725695</v>
      </c>
      <c r="D70" s="38"/>
      <c r="E70" s="38"/>
      <c r="F70" s="38"/>
      <c r="G70" s="38"/>
      <c r="H70" s="38"/>
      <c r="I70" s="38"/>
      <c r="J70" s="38"/>
      <c r="K70" s="38"/>
      <c r="L70" s="40">
        <v>0</v>
      </c>
      <c r="M70" s="39">
        <v>0</v>
      </c>
      <c r="N70" s="39">
        <v>12779</v>
      </c>
      <c r="O70" s="39">
        <v>0</v>
      </c>
      <c r="P70" s="39">
        <v>0</v>
      </c>
      <c r="Q70" s="39">
        <v>0</v>
      </c>
      <c r="R70" s="39">
        <v>0</v>
      </c>
      <c r="S70" s="39">
        <v>2816</v>
      </c>
      <c r="T70" s="39">
        <v>229084</v>
      </c>
      <c r="U70" s="39">
        <v>0</v>
      </c>
      <c r="V70" s="39">
        <v>37445</v>
      </c>
      <c r="W70" s="39">
        <v>2103</v>
      </c>
      <c r="X70" s="39">
        <v>1636</v>
      </c>
      <c r="Y70" s="39">
        <v>24</v>
      </c>
      <c r="Z70" s="39">
        <v>0</v>
      </c>
      <c r="AA70" s="39">
        <v>0</v>
      </c>
      <c r="AB70" s="39">
        <v>3</v>
      </c>
      <c r="AC70" s="39">
        <v>0</v>
      </c>
      <c r="AD70" s="39">
        <v>0</v>
      </c>
      <c r="AE70" s="39">
        <v>0</v>
      </c>
      <c r="AF70" s="39">
        <v>17102</v>
      </c>
      <c r="AG70" s="39">
        <v>0</v>
      </c>
      <c r="AH70" s="39">
        <v>0</v>
      </c>
      <c r="AI70" s="39">
        <v>0</v>
      </c>
      <c r="AJ70" s="39">
        <v>0</v>
      </c>
      <c r="AK70" s="39">
        <v>0</v>
      </c>
      <c r="AL70" s="39">
        <v>0</v>
      </c>
      <c r="AM70" s="39">
        <v>0</v>
      </c>
      <c r="AN70" s="39">
        <v>105</v>
      </c>
      <c r="AO70" s="39">
        <v>0</v>
      </c>
      <c r="AP70" s="39">
        <v>0</v>
      </c>
      <c r="AQ70" s="39">
        <v>0</v>
      </c>
      <c r="AR70" s="39">
        <v>0</v>
      </c>
      <c r="AS70" s="39">
        <v>0</v>
      </c>
      <c r="AT70" s="39">
        <v>0</v>
      </c>
      <c r="AU70" s="39">
        <v>4850</v>
      </c>
      <c r="AV70" s="39">
        <v>0</v>
      </c>
      <c r="AW70" s="39">
        <v>0</v>
      </c>
      <c r="AX70" s="39">
        <v>0</v>
      </c>
      <c r="AY70" s="39">
        <v>0</v>
      </c>
      <c r="AZ70" s="39">
        <v>0</v>
      </c>
      <c r="BA70" s="39">
        <v>0</v>
      </c>
      <c r="BB70" s="39">
        <v>0</v>
      </c>
      <c r="BC70" s="39">
        <v>0</v>
      </c>
      <c r="BD70" s="39">
        <v>0</v>
      </c>
      <c r="BE70" s="39">
        <v>0</v>
      </c>
      <c r="BF70" s="39">
        <v>0</v>
      </c>
      <c r="BG70" s="80">
        <v>0</v>
      </c>
      <c r="BH70" s="81">
        <v>307947</v>
      </c>
      <c r="BI70" s="41"/>
      <c r="BJ70" s="38">
        <v>284531</v>
      </c>
      <c r="BK70" s="82">
        <v>213966</v>
      </c>
      <c r="BL70" s="40">
        <v>213966</v>
      </c>
      <c r="BM70" s="83">
        <v>0</v>
      </c>
      <c r="BN70" s="38">
        <v>213966</v>
      </c>
      <c r="BO70" s="84">
        <v>0</v>
      </c>
      <c r="BP70" s="84">
        <v>0</v>
      </c>
      <c r="BQ70" s="38">
        <v>0</v>
      </c>
      <c r="BR70" s="85">
        <v>-80749</v>
      </c>
      <c r="BS70" s="41">
        <v>0</v>
      </c>
      <c r="BW70"/>
      <c r="BX70"/>
      <c r="BY70"/>
      <c r="BZ70"/>
    </row>
    <row r="71" spans="1:78" s="10" customFormat="1" x14ac:dyDescent="0.3">
      <c r="A71" s="60" t="s">
        <v>98</v>
      </c>
      <c r="B71" s="41" t="s">
        <v>97</v>
      </c>
      <c r="C71" s="39">
        <v>1710277</v>
      </c>
      <c r="D71" s="38"/>
      <c r="E71" s="38"/>
      <c r="F71" s="38"/>
      <c r="G71" s="38"/>
      <c r="H71" s="38"/>
      <c r="I71" s="38"/>
      <c r="J71" s="38"/>
      <c r="K71" s="38"/>
      <c r="L71" s="40">
        <v>136</v>
      </c>
      <c r="M71" s="39">
        <v>356</v>
      </c>
      <c r="N71" s="39">
        <v>9827</v>
      </c>
      <c r="O71" s="39">
        <v>0</v>
      </c>
      <c r="P71" s="39">
        <v>0</v>
      </c>
      <c r="Q71" s="39">
        <v>0</v>
      </c>
      <c r="R71" s="39">
        <v>0</v>
      </c>
      <c r="S71" s="39">
        <v>0</v>
      </c>
      <c r="T71" s="39">
        <v>0</v>
      </c>
      <c r="U71" s="39">
        <v>55601</v>
      </c>
      <c r="V71" s="39">
        <v>71273</v>
      </c>
      <c r="W71" s="39">
        <v>3256</v>
      </c>
      <c r="X71" s="39">
        <v>407</v>
      </c>
      <c r="Y71" s="39">
        <v>526</v>
      </c>
      <c r="Z71" s="39">
        <v>0</v>
      </c>
      <c r="AA71" s="39">
        <v>0</v>
      </c>
      <c r="AB71" s="39">
        <v>0</v>
      </c>
      <c r="AC71" s="39">
        <v>286</v>
      </c>
      <c r="AD71" s="39">
        <v>0</v>
      </c>
      <c r="AE71" s="39">
        <v>0</v>
      </c>
      <c r="AF71" s="39">
        <v>0</v>
      </c>
      <c r="AG71" s="39">
        <v>0</v>
      </c>
      <c r="AH71" s="39">
        <v>0</v>
      </c>
      <c r="AI71" s="39">
        <v>0</v>
      </c>
      <c r="AJ71" s="39">
        <v>0</v>
      </c>
      <c r="AK71" s="39">
        <v>0</v>
      </c>
      <c r="AL71" s="39">
        <v>0</v>
      </c>
      <c r="AM71" s="39">
        <v>0</v>
      </c>
      <c r="AN71" s="39">
        <v>0</v>
      </c>
      <c r="AO71" s="39">
        <v>0</v>
      </c>
      <c r="AP71" s="39">
        <v>0</v>
      </c>
      <c r="AQ71" s="39">
        <v>0</v>
      </c>
      <c r="AR71" s="39">
        <v>0</v>
      </c>
      <c r="AS71" s="39">
        <v>0</v>
      </c>
      <c r="AT71" s="39">
        <v>0</v>
      </c>
      <c r="AU71" s="39">
        <v>220735</v>
      </c>
      <c r="AV71" s="39">
        <v>0</v>
      </c>
      <c r="AW71" s="39">
        <v>0</v>
      </c>
      <c r="AX71" s="39">
        <v>0</v>
      </c>
      <c r="AY71" s="39">
        <v>0</v>
      </c>
      <c r="AZ71" s="39">
        <v>0</v>
      </c>
      <c r="BA71" s="39">
        <v>0</v>
      </c>
      <c r="BB71" s="39">
        <v>0</v>
      </c>
      <c r="BC71" s="39">
        <v>0</v>
      </c>
      <c r="BD71" s="39">
        <v>0</v>
      </c>
      <c r="BE71" s="39">
        <v>0</v>
      </c>
      <c r="BF71" s="39">
        <v>0</v>
      </c>
      <c r="BG71" s="80">
        <v>0</v>
      </c>
      <c r="BH71" s="81">
        <v>362403</v>
      </c>
      <c r="BI71" s="41"/>
      <c r="BJ71" s="38">
        <v>23300</v>
      </c>
      <c r="BK71" s="82">
        <v>1204831</v>
      </c>
      <c r="BL71" s="40">
        <v>1204831</v>
      </c>
      <c r="BM71" s="83">
        <v>0</v>
      </c>
      <c r="BN71" s="38">
        <v>1204831</v>
      </c>
      <c r="BO71" s="84">
        <v>0</v>
      </c>
      <c r="BP71" s="84">
        <v>0</v>
      </c>
      <c r="BQ71" s="38">
        <v>0</v>
      </c>
      <c r="BR71" s="85">
        <v>119743</v>
      </c>
      <c r="BS71" s="41">
        <v>0</v>
      </c>
      <c r="BW71"/>
      <c r="BX71"/>
      <c r="BY71"/>
      <c r="BZ71"/>
    </row>
    <row r="72" spans="1:78" s="10" customFormat="1" x14ac:dyDescent="0.3">
      <c r="A72" s="60" t="s">
        <v>96</v>
      </c>
      <c r="B72" s="41" t="s">
        <v>95</v>
      </c>
      <c r="C72" s="39">
        <v>201156</v>
      </c>
      <c r="D72" s="38"/>
      <c r="E72" s="38"/>
      <c r="F72" s="38"/>
      <c r="G72" s="38"/>
      <c r="H72" s="38"/>
      <c r="I72" s="38"/>
      <c r="J72" s="38"/>
      <c r="K72" s="38"/>
      <c r="L72" s="40">
        <v>0</v>
      </c>
      <c r="M72" s="39">
        <v>0</v>
      </c>
      <c r="N72" s="39">
        <v>0</v>
      </c>
      <c r="O72" s="39">
        <v>0</v>
      </c>
      <c r="P72" s="39">
        <v>0</v>
      </c>
      <c r="Q72" s="39">
        <v>0</v>
      </c>
      <c r="R72" s="39">
        <v>0</v>
      </c>
      <c r="S72" s="39">
        <v>0</v>
      </c>
      <c r="T72" s="39">
        <v>0</v>
      </c>
      <c r="U72" s="39">
        <v>0</v>
      </c>
      <c r="V72" s="39">
        <v>0</v>
      </c>
      <c r="W72" s="39">
        <v>0</v>
      </c>
      <c r="X72" s="39">
        <v>0</v>
      </c>
      <c r="Y72" s="39">
        <v>0</v>
      </c>
      <c r="Z72" s="39">
        <v>0</v>
      </c>
      <c r="AA72" s="39">
        <v>0</v>
      </c>
      <c r="AB72" s="39">
        <v>0</v>
      </c>
      <c r="AC72" s="39">
        <v>0</v>
      </c>
      <c r="AD72" s="39">
        <v>0</v>
      </c>
      <c r="AE72" s="39">
        <v>0</v>
      </c>
      <c r="AF72" s="39">
        <v>0</v>
      </c>
      <c r="AG72" s="39">
        <v>0</v>
      </c>
      <c r="AH72" s="39">
        <v>0</v>
      </c>
      <c r="AI72" s="39">
        <v>0</v>
      </c>
      <c r="AJ72" s="39">
        <v>0</v>
      </c>
      <c r="AK72" s="39">
        <v>0</v>
      </c>
      <c r="AL72" s="39">
        <v>0</v>
      </c>
      <c r="AM72" s="39">
        <v>0</v>
      </c>
      <c r="AN72" s="39">
        <v>0</v>
      </c>
      <c r="AO72" s="39">
        <v>0</v>
      </c>
      <c r="AP72" s="39">
        <v>0</v>
      </c>
      <c r="AQ72" s="39">
        <v>0</v>
      </c>
      <c r="AR72" s="39">
        <v>0</v>
      </c>
      <c r="AS72" s="39">
        <v>0</v>
      </c>
      <c r="AT72" s="39">
        <v>0</v>
      </c>
      <c r="AU72" s="39">
        <v>19961</v>
      </c>
      <c r="AV72" s="39">
        <v>0</v>
      </c>
      <c r="AW72" s="39">
        <v>0</v>
      </c>
      <c r="AX72" s="39">
        <v>0</v>
      </c>
      <c r="AY72" s="39">
        <v>0</v>
      </c>
      <c r="AZ72" s="39">
        <v>0</v>
      </c>
      <c r="BA72" s="39">
        <v>0</v>
      </c>
      <c r="BB72" s="39">
        <v>0</v>
      </c>
      <c r="BC72" s="39">
        <v>0</v>
      </c>
      <c r="BD72" s="39">
        <v>0</v>
      </c>
      <c r="BE72" s="39">
        <v>0</v>
      </c>
      <c r="BF72" s="39">
        <v>0</v>
      </c>
      <c r="BG72" s="80">
        <v>0</v>
      </c>
      <c r="BH72" s="81">
        <v>19961</v>
      </c>
      <c r="BI72" s="41"/>
      <c r="BJ72" s="38">
        <v>15998</v>
      </c>
      <c r="BK72" s="82">
        <v>134102</v>
      </c>
      <c r="BL72" s="40">
        <v>134102</v>
      </c>
      <c r="BM72" s="83">
        <v>0</v>
      </c>
      <c r="BN72" s="38">
        <v>134102</v>
      </c>
      <c r="BO72" s="84">
        <v>0</v>
      </c>
      <c r="BP72" s="84">
        <v>0</v>
      </c>
      <c r="BQ72" s="38">
        <v>0</v>
      </c>
      <c r="BR72" s="85">
        <v>31095</v>
      </c>
      <c r="BS72" s="41">
        <v>0</v>
      </c>
      <c r="BW72"/>
      <c r="BX72"/>
      <c r="BY72"/>
      <c r="BZ72"/>
    </row>
    <row r="73" spans="1:78" s="10" customFormat="1" x14ac:dyDescent="0.3">
      <c r="A73" s="60" t="s">
        <v>94</v>
      </c>
      <c r="B73" s="41" t="s">
        <v>93</v>
      </c>
      <c r="C73" s="39">
        <v>858884</v>
      </c>
      <c r="D73" s="38"/>
      <c r="E73" s="38"/>
      <c r="F73" s="38"/>
      <c r="G73" s="38"/>
      <c r="H73" s="38"/>
      <c r="I73" s="38"/>
      <c r="J73" s="38"/>
      <c r="K73" s="38"/>
      <c r="L73" s="40">
        <v>0</v>
      </c>
      <c r="M73" s="39">
        <v>0</v>
      </c>
      <c r="N73" s="39">
        <v>0</v>
      </c>
      <c r="O73" s="39">
        <v>0</v>
      </c>
      <c r="P73" s="39">
        <v>0</v>
      </c>
      <c r="Q73" s="39">
        <v>0</v>
      </c>
      <c r="R73" s="39">
        <v>0</v>
      </c>
      <c r="S73" s="39">
        <v>0</v>
      </c>
      <c r="T73" s="39">
        <v>0</v>
      </c>
      <c r="U73" s="39">
        <v>0</v>
      </c>
      <c r="V73" s="39">
        <v>434</v>
      </c>
      <c r="W73" s="39">
        <v>66468</v>
      </c>
      <c r="X73" s="39">
        <v>1531</v>
      </c>
      <c r="Y73" s="39">
        <v>0</v>
      </c>
      <c r="Z73" s="39">
        <v>0</v>
      </c>
      <c r="AA73" s="39">
        <v>0</v>
      </c>
      <c r="AB73" s="39">
        <v>0</v>
      </c>
      <c r="AC73" s="39">
        <v>0</v>
      </c>
      <c r="AD73" s="39">
        <v>0</v>
      </c>
      <c r="AE73" s="39">
        <v>0</v>
      </c>
      <c r="AF73" s="39">
        <v>0</v>
      </c>
      <c r="AG73" s="39">
        <v>0</v>
      </c>
      <c r="AH73" s="39">
        <v>0</v>
      </c>
      <c r="AI73" s="39">
        <v>0</v>
      </c>
      <c r="AJ73" s="39">
        <v>0</v>
      </c>
      <c r="AK73" s="39">
        <v>0</v>
      </c>
      <c r="AL73" s="39">
        <v>0</v>
      </c>
      <c r="AM73" s="39">
        <v>0</v>
      </c>
      <c r="AN73" s="39">
        <v>0</v>
      </c>
      <c r="AO73" s="39">
        <v>0</v>
      </c>
      <c r="AP73" s="39">
        <v>0</v>
      </c>
      <c r="AQ73" s="39">
        <v>0</v>
      </c>
      <c r="AR73" s="39">
        <v>0</v>
      </c>
      <c r="AS73" s="39">
        <v>0</v>
      </c>
      <c r="AT73" s="39">
        <v>0</v>
      </c>
      <c r="AU73" s="39">
        <v>2913</v>
      </c>
      <c r="AV73" s="39">
        <v>0</v>
      </c>
      <c r="AW73" s="39">
        <v>0</v>
      </c>
      <c r="AX73" s="39">
        <v>0</v>
      </c>
      <c r="AY73" s="39">
        <v>0</v>
      </c>
      <c r="AZ73" s="39">
        <v>0</v>
      </c>
      <c r="BA73" s="39">
        <v>0</v>
      </c>
      <c r="BB73" s="39">
        <v>0</v>
      </c>
      <c r="BC73" s="39">
        <v>0</v>
      </c>
      <c r="BD73" s="39">
        <v>0</v>
      </c>
      <c r="BE73" s="39">
        <v>0</v>
      </c>
      <c r="BF73" s="39">
        <v>0</v>
      </c>
      <c r="BG73" s="80">
        <v>0</v>
      </c>
      <c r="BH73" s="81">
        <v>71346</v>
      </c>
      <c r="BI73" s="41"/>
      <c r="BJ73" s="38">
        <v>601577</v>
      </c>
      <c r="BK73" s="82">
        <v>14653</v>
      </c>
      <c r="BL73" s="40">
        <v>14653</v>
      </c>
      <c r="BM73" s="83">
        <v>0</v>
      </c>
      <c r="BN73" s="38">
        <v>14653</v>
      </c>
      <c r="BO73" s="84">
        <v>0</v>
      </c>
      <c r="BP73" s="84">
        <v>0</v>
      </c>
      <c r="BQ73" s="38">
        <v>0</v>
      </c>
      <c r="BR73" s="85">
        <v>171308</v>
      </c>
      <c r="BS73" s="41">
        <v>0</v>
      </c>
      <c r="BW73"/>
      <c r="BX73"/>
      <c r="BY73"/>
      <c r="BZ73"/>
    </row>
    <row r="74" spans="1:78" s="10" customFormat="1" x14ac:dyDescent="0.3">
      <c r="A74" s="60" t="s">
        <v>92</v>
      </c>
      <c r="B74" s="41" t="s">
        <v>91</v>
      </c>
      <c r="C74" s="39">
        <v>625373</v>
      </c>
      <c r="D74" s="38"/>
      <c r="E74" s="38"/>
      <c r="F74" s="38"/>
      <c r="G74" s="38"/>
      <c r="H74" s="38"/>
      <c r="I74" s="38"/>
      <c r="J74" s="38"/>
      <c r="K74" s="38"/>
      <c r="L74" s="40">
        <v>0</v>
      </c>
      <c r="M74" s="39">
        <v>0</v>
      </c>
      <c r="N74" s="39">
        <v>29629</v>
      </c>
      <c r="O74" s="39">
        <v>0</v>
      </c>
      <c r="P74" s="39">
        <v>0</v>
      </c>
      <c r="Q74" s="39">
        <v>453</v>
      </c>
      <c r="R74" s="39">
        <v>0</v>
      </c>
      <c r="S74" s="39">
        <v>1945</v>
      </c>
      <c r="T74" s="39">
        <v>11</v>
      </c>
      <c r="U74" s="39">
        <v>9569</v>
      </c>
      <c r="V74" s="39">
        <v>13687</v>
      </c>
      <c r="W74" s="39">
        <v>7961</v>
      </c>
      <c r="X74" s="39">
        <v>27221</v>
      </c>
      <c r="Y74" s="39">
        <v>10110</v>
      </c>
      <c r="Z74" s="39">
        <v>0</v>
      </c>
      <c r="AA74" s="39">
        <v>0</v>
      </c>
      <c r="AB74" s="39">
        <v>0</v>
      </c>
      <c r="AC74" s="39">
        <v>0</v>
      </c>
      <c r="AD74" s="39">
        <v>0</v>
      </c>
      <c r="AE74" s="39">
        <v>0</v>
      </c>
      <c r="AF74" s="39">
        <v>656</v>
      </c>
      <c r="AG74" s="39">
        <v>0</v>
      </c>
      <c r="AH74" s="39">
        <v>0</v>
      </c>
      <c r="AI74" s="39">
        <v>0</v>
      </c>
      <c r="AJ74" s="39">
        <v>0</v>
      </c>
      <c r="AK74" s="39">
        <v>0</v>
      </c>
      <c r="AL74" s="39">
        <v>0</v>
      </c>
      <c r="AM74" s="39">
        <v>0</v>
      </c>
      <c r="AN74" s="39">
        <v>4</v>
      </c>
      <c r="AO74" s="39">
        <v>0</v>
      </c>
      <c r="AP74" s="39">
        <v>0</v>
      </c>
      <c r="AQ74" s="39">
        <v>0</v>
      </c>
      <c r="AR74" s="39">
        <v>0</v>
      </c>
      <c r="AS74" s="39">
        <v>0</v>
      </c>
      <c r="AT74" s="39">
        <v>0</v>
      </c>
      <c r="AU74" s="39">
        <v>31084</v>
      </c>
      <c r="AV74" s="39">
        <v>0</v>
      </c>
      <c r="AW74" s="39">
        <v>0</v>
      </c>
      <c r="AX74" s="39">
        <v>0</v>
      </c>
      <c r="AY74" s="39">
        <v>0</v>
      </c>
      <c r="AZ74" s="39">
        <v>0</v>
      </c>
      <c r="BA74" s="39">
        <v>0</v>
      </c>
      <c r="BB74" s="39">
        <v>0</v>
      </c>
      <c r="BC74" s="39">
        <v>0</v>
      </c>
      <c r="BD74" s="39">
        <v>0</v>
      </c>
      <c r="BE74" s="39">
        <v>0</v>
      </c>
      <c r="BF74" s="39">
        <v>0</v>
      </c>
      <c r="BG74" s="80">
        <v>0</v>
      </c>
      <c r="BH74" s="81">
        <v>132330</v>
      </c>
      <c r="BI74" s="41"/>
      <c r="BJ74" s="38">
        <v>47583</v>
      </c>
      <c r="BK74" s="82">
        <v>307945</v>
      </c>
      <c r="BL74" s="40">
        <v>307945</v>
      </c>
      <c r="BM74" s="83">
        <v>0</v>
      </c>
      <c r="BN74" s="38">
        <v>307945</v>
      </c>
      <c r="BO74" s="84">
        <v>0</v>
      </c>
      <c r="BP74" s="84">
        <v>0</v>
      </c>
      <c r="BQ74" s="38">
        <v>0</v>
      </c>
      <c r="BR74" s="85">
        <v>137515</v>
      </c>
      <c r="BS74" s="41">
        <v>0</v>
      </c>
      <c r="BW74"/>
      <c r="BX74"/>
      <c r="BY74"/>
      <c r="BZ74"/>
    </row>
    <row r="75" spans="1:78" s="10" customFormat="1" x14ac:dyDescent="0.3">
      <c r="A75" s="60" t="s">
        <v>90</v>
      </c>
      <c r="B75" s="41" t="s">
        <v>89</v>
      </c>
      <c r="C75" s="39">
        <v>324737</v>
      </c>
      <c r="D75" s="38"/>
      <c r="E75" s="38"/>
      <c r="F75" s="38"/>
      <c r="G75" s="38"/>
      <c r="H75" s="38"/>
      <c r="I75" s="38"/>
      <c r="J75" s="38"/>
      <c r="K75" s="38"/>
      <c r="L75" s="40">
        <v>0</v>
      </c>
      <c r="M75" s="39">
        <v>0</v>
      </c>
      <c r="N75" s="39">
        <v>0</v>
      </c>
      <c r="O75" s="39">
        <v>0</v>
      </c>
      <c r="P75" s="39">
        <v>0</v>
      </c>
      <c r="Q75" s="39">
        <v>0</v>
      </c>
      <c r="R75" s="39">
        <v>0</v>
      </c>
      <c r="S75" s="39">
        <v>0</v>
      </c>
      <c r="T75" s="39">
        <v>0</v>
      </c>
      <c r="U75" s="39">
        <v>0</v>
      </c>
      <c r="V75" s="39">
        <v>42</v>
      </c>
      <c r="W75" s="39">
        <v>0</v>
      </c>
      <c r="X75" s="39">
        <v>0</v>
      </c>
      <c r="Y75" s="39">
        <v>30826</v>
      </c>
      <c r="Z75" s="39">
        <v>0</v>
      </c>
      <c r="AA75" s="39">
        <v>0</v>
      </c>
      <c r="AB75" s="39">
        <v>0</v>
      </c>
      <c r="AC75" s="39">
        <v>0</v>
      </c>
      <c r="AD75" s="39">
        <v>0</v>
      </c>
      <c r="AE75" s="39">
        <v>0</v>
      </c>
      <c r="AF75" s="39">
        <v>0</v>
      </c>
      <c r="AG75" s="39">
        <v>0</v>
      </c>
      <c r="AH75" s="39">
        <v>0</v>
      </c>
      <c r="AI75" s="39">
        <v>0</v>
      </c>
      <c r="AJ75" s="39">
        <v>0</v>
      </c>
      <c r="AK75" s="39">
        <v>0</v>
      </c>
      <c r="AL75" s="39">
        <v>0</v>
      </c>
      <c r="AM75" s="39">
        <v>0</v>
      </c>
      <c r="AN75" s="39">
        <v>0</v>
      </c>
      <c r="AO75" s="39">
        <v>0</v>
      </c>
      <c r="AP75" s="39">
        <v>0</v>
      </c>
      <c r="AQ75" s="39">
        <v>0</v>
      </c>
      <c r="AR75" s="39">
        <v>0</v>
      </c>
      <c r="AS75" s="39">
        <v>0</v>
      </c>
      <c r="AT75" s="39">
        <v>0</v>
      </c>
      <c r="AU75" s="39">
        <v>236274</v>
      </c>
      <c r="AV75" s="39">
        <v>0</v>
      </c>
      <c r="AW75" s="39">
        <v>0</v>
      </c>
      <c r="AX75" s="39">
        <v>0</v>
      </c>
      <c r="AY75" s="39">
        <v>0</v>
      </c>
      <c r="AZ75" s="39">
        <v>0</v>
      </c>
      <c r="BA75" s="39">
        <v>0</v>
      </c>
      <c r="BB75" s="39">
        <v>0</v>
      </c>
      <c r="BC75" s="39">
        <v>0</v>
      </c>
      <c r="BD75" s="39">
        <v>0</v>
      </c>
      <c r="BE75" s="39">
        <v>0</v>
      </c>
      <c r="BF75" s="39">
        <v>0</v>
      </c>
      <c r="BG75" s="80">
        <v>0</v>
      </c>
      <c r="BH75" s="81">
        <v>267142</v>
      </c>
      <c r="BI75" s="41"/>
      <c r="BJ75" s="38">
        <v>2372</v>
      </c>
      <c r="BK75" s="82">
        <v>52235</v>
      </c>
      <c r="BL75" s="40">
        <v>52235</v>
      </c>
      <c r="BM75" s="83">
        <v>0</v>
      </c>
      <c r="BN75" s="38">
        <v>52235</v>
      </c>
      <c r="BO75" s="84">
        <v>0</v>
      </c>
      <c r="BP75" s="84">
        <v>0</v>
      </c>
      <c r="BQ75" s="38">
        <v>0</v>
      </c>
      <c r="BR75" s="85">
        <v>2988</v>
      </c>
      <c r="BS75" s="41">
        <v>0</v>
      </c>
      <c r="BW75"/>
      <c r="BX75"/>
      <c r="BY75"/>
      <c r="BZ75"/>
    </row>
    <row r="76" spans="1:78" s="10" customFormat="1" x14ac:dyDescent="0.3">
      <c r="A76" s="60" t="s">
        <v>88</v>
      </c>
      <c r="B76" s="41" t="s">
        <v>87</v>
      </c>
      <c r="C76" s="39">
        <v>203263</v>
      </c>
      <c r="D76" s="38"/>
      <c r="E76" s="38"/>
      <c r="F76" s="38"/>
      <c r="G76" s="38"/>
      <c r="H76" s="38"/>
      <c r="I76" s="38"/>
      <c r="J76" s="38"/>
      <c r="K76" s="38"/>
      <c r="L76" s="40">
        <v>0</v>
      </c>
      <c r="M76" s="39">
        <v>0</v>
      </c>
      <c r="N76" s="39">
        <v>0</v>
      </c>
      <c r="O76" s="39">
        <v>0</v>
      </c>
      <c r="P76" s="39">
        <v>0</v>
      </c>
      <c r="Q76" s="39">
        <v>0</v>
      </c>
      <c r="R76" s="39">
        <v>0</v>
      </c>
      <c r="S76" s="39">
        <v>0</v>
      </c>
      <c r="T76" s="39">
        <v>0</v>
      </c>
      <c r="U76" s="39">
        <v>0</v>
      </c>
      <c r="V76" s="39">
        <v>0</v>
      </c>
      <c r="W76" s="39">
        <v>0</v>
      </c>
      <c r="X76" s="39">
        <v>0</v>
      </c>
      <c r="Y76" s="39">
        <v>0</v>
      </c>
      <c r="Z76" s="39">
        <v>0</v>
      </c>
      <c r="AA76" s="39">
        <v>0</v>
      </c>
      <c r="AB76" s="39">
        <v>0</v>
      </c>
      <c r="AC76" s="39">
        <v>0</v>
      </c>
      <c r="AD76" s="39">
        <v>0</v>
      </c>
      <c r="AE76" s="39">
        <v>0</v>
      </c>
      <c r="AF76" s="39">
        <v>0</v>
      </c>
      <c r="AG76" s="39">
        <v>0</v>
      </c>
      <c r="AH76" s="39">
        <v>0</v>
      </c>
      <c r="AI76" s="39">
        <v>0</v>
      </c>
      <c r="AJ76" s="39">
        <v>0</v>
      </c>
      <c r="AK76" s="39">
        <v>0</v>
      </c>
      <c r="AL76" s="39">
        <v>0</v>
      </c>
      <c r="AM76" s="39">
        <v>0</v>
      </c>
      <c r="AN76" s="39">
        <v>0</v>
      </c>
      <c r="AO76" s="39">
        <v>0</v>
      </c>
      <c r="AP76" s="39">
        <v>0</v>
      </c>
      <c r="AQ76" s="39">
        <v>0</v>
      </c>
      <c r="AR76" s="39">
        <v>0</v>
      </c>
      <c r="AS76" s="39">
        <v>0</v>
      </c>
      <c r="AT76" s="39">
        <v>0</v>
      </c>
      <c r="AU76" s="39">
        <v>0</v>
      </c>
      <c r="AV76" s="39">
        <v>0</v>
      </c>
      <c r="AW76" s="39">
        <v>0</v>
      </c>
      <c r="AX76" s="39">
        <v>0</v>
      </c>
      <c r="AY76" s="39">
        <v>0</v>
      </c>
      <c r="AZ76" s="39">
        <v>0</v>
      </c>
      <c r="BA76" s="39">
        <v>0</v>
      </c>
      <c r="BB76" s="39">
        <v>0</v>
      </c>
      <c r="BC76" s="39">
        <v>0</v>
      </c>
      <c r="BD76" s="39">
        <v>0</v>
      </c>
      <c r="BE76" s="39">
        <v>0</v>
      </c>
      <c r="BF76" s="39">
        <v>0</v>
      </c>
      <c r="BG76" s="80">
        <v>0</v>
      </c>
      <c r="BH76" s="81">
        <v>0</v>
      </c>
      <c r="BI76" s="41"/>
      <c r="BJ76" s="38">
        <v>26577</v>
      </c>
      <c r="BK76" s="82">
        <v>169602</v>
      </c>
      <c r="BL76" s="40">
        <v>169602</v>
      </c>
      <c r="BM76" s="83">
        <v>0</v>
      </c>
      <c r="BN76" s="38">
        <v>169602</v>
      </c>
      <c r="BO76" s="84">
        <v>0</v>
      </c>
      <c r="BP76" s="84">
        <v>0</v>
      </c>
      <c r="BQ76" s="38">
        <v>0</v>
      </c>
      <c r="BR76" s="85">
        <v>7084</v>
      </c>
      <c r="BS76" s="41">
        <v>0</v>
      </c>
      <c r="BW76"/>
      <c r="BX76"/>
      <c r="BY76"/>
      <c r="BZ76"/>
    </row>
    <row r="77" spans="1:78" s="10" customFormat="1" x14ac:dyDescent="0.3">
      <c r="A77" s="60" t="s">
        <v>86</v>
      </c>
      <c r="B77" s="41" t="s">
        <v>85</v>
      </c>
      <c r="C77" s="39">
        <v>346377</v>
      </c>
      <c r="D77" s="38"/>
      <c r="E77" s="38"/>
      <c r="F77" s="38"/>
      <c r="G77" s="38"/>
      <c r="H77" s="38"/>
      <c r="I77" s="38"/>
      <c r="J77" s="38"/>
      <c r="K77" s="38"/>
      <c r="L77" s="40">
        <v>0</v>
      </c>
      <c r="M77" s="39">
        <v>491</v>
      </c>
      <c r="N77" s="39">
        <v>686</v>
      </c>
      <c r="O77" s="39">
        <v>35107</v>
      </c>
      <c r="P77" s="39">
        <v>0</v>
      </c>
      <c r="Q77" s="39">
        <v>44539</v>
      </c>
      <c r="R77" s="39">
        <v>0</v>
      </c>
      <c r="S77" s="39">
        <v>222</v>
      </c>
      <c r="T77" s="39">
        <v>0</v>
      </c>
      <c r="U77" s="39">
        <v>4142</v>
      </c>
      <c r="V77" s="39">
        <v>0</v>
      </c>
      <c r="W77" s="39">
        <v>17</v>
      </c>
      <c r="X77" s="39">
        <v>0</v>
      </c>
      <c r="Y77" s="39">
        <v>0</v>
      </c>
      <c r="Z77" s="39">
        <v>0</v>
      </c>
      <c r="AA77" s="39">
        <v>16748</v>
      </c>
      <c r="AB77" s="39">
        <v>120</v>
      </c>
      <c r="AC77" s="39">
        <v>454</v>
      </c>
      <c r="AD77" s="39">
        <v>360</v>
      </c>
      <c r="AE77" s="39">
        <v>0</v>
      </c>
      <c r="AF77" s="39">
        <v>44</v>
      </c>
      <c r="AG77" s="39">
        <v>117</v>
      </c>
      <c r="AH77" s="39">
        <v>1272</v>
      </c>
      <c r="AI77" s="39">
        <v>0</v>
      </c>
      <c r="AJ77" s="39">
        <v>0</v>
      </c>
      <c r="AK77" s="39">
        <v>0</v>
      </c>
      <c r="AL77" s="39">
        <v>0</v>
      </c>
      <c r="AM77" s="39">
        <v>26</v>
      </c>
      <c r="AN77" s="39">
        <v>28</v>
      </c>
      <c r="AO77" s="39">
        <v>0</v>
      </c>
      <c r="AP77" s="39">
        <v>0</v>
      </c>
      <c r="AQ77" s="39">
        <v>0</v>
      </c>
      <c r="AR77" s="39">
        <v>0</v>
      </c>
      <c r="AS77" s="39">
        <v>0</v>
      </c>
      <c r="AT77" s="39">
        <v>0</v>
      </c>
      <c r="AU77" s="39">
        <v>4476</v>
      </c>
      <c r="AV77" s="39">
        <v>158</v>
      </c>
      <c r="AW77" s="39">
        <v>0</v>
      </c>
      <c r="AX77" s="39">
        <v>0</v>
      </c>
      <c r="AY77" s="39">
        <v>0</v>
      </c>
      <c r="AZ77" s="39">
        <v>0</v>
      </c>
      <c r="BA77" s="39">
        <v>75</v>
      </c>
      <c r="BB77" s="39">
        <v>0</v>
      </c>
      <c r="BC77" s="39">
        <v>0</v>
      </c>
      <c r="BD77" s="39">
        <v>0</v>
      </c>
      <c r="BE77" s="39">
        <v>0</v>
      </c>
      <c r="BF77" s="39">
        <v>0</v>
      </c>
      <c r="BG77" s="80">
        <v>0</v>
      </c>
      <c r="BH77" s="81">
        <v>109082</v>
      </c>
      <c r="BI77" s="41"/>
      <c r="BJ77" s="38">
        <v>26970</v>
      </c>
      <c r="BK77" s="82">
        <v>282834</v>
      </c>
      <c r="BL77" s="40">
        <v>282834</v>
      </c>
      <c r="BM77" s="83">
        <v>33</v>
      </c>
      <c r="BN77" s="38">
        <v>282801</v>
      </c>
      <c r="BO77" s="84">
        <v>0</v>
      </c>
      <c r="BP77" s="84">
        <v>0</v>
      </c>
      <c r="BQ77" s="38">
        <v>0</v>
      </c>
      <c r="BR77" s="85">
        <v>-72509</v>
      </c>
      <c r="BS77" s="41">
        <v>0</v>
      </c>
      <c r="BW77"/>
      <c r="BX77"/>
      <c r="BY77"/>
      <c r="BZ77"/>
    </row>
    <row r="78" spans="1:78" s="10" customFormat="1" x14ac:dyDescent="0.3">
      <c r="A78" s="60" t="s">
        <v>84</v>
      </c>
      <c r="B78" s="41" t="s">
        <v>83</v>
      </c>
      <c r="C78" s="39">
        <v>78396</v>
      </c>
      <c r="D78" s="38"/>
      <c r="E78" s="38"/>
      <c r="F78" s="38"/>
      <c r="G78" s="38"/>
      <c r="H78" s="38"/>
      <c r="I78" s="38"/>
      <c r="J78" s="38"/>
      <c r="K78" s="38"/>
      <c r="L78" s="40">
        <v>0</v>
      </c>
      <c r="M78" s="39">
        <v>0</v>
      </c>
      <c r="N78" s="39">
        <v>0</v>
      </c>
      <c r="O78" s="39">
        <v>0</v>
      </c>
      <c r="P78" s="39">
        <v>0</v>
      </c>
      <c r="Q78" s="39">
        <v>0</v>
      </c>
      <c r="R78" s="39">
        <v>0</v>
      </c>
      <c r="S78" s="39">
        <v>0</v>
      </c>
      <c r="T78" s="39">
        <v>0</v>
      </c>
      <c r="U78" s="39">
        <v>0</v>
      </c>
      <c r="V78" s="39">
        <v>0</v>
      </c>
      <c r="W78" s="39">
        <v>0</v>
      </c>
      <c r="X78" s="39">
        <v>0</v>
      </c>
      <c r="Y78" s="39">
        <v>0</v>
      </c>
      <c r="Z78" s="39">
        <v>0</v>
      </c>
      <c r="AA78" s="39">
        <v>0</v>
      </c>
      <c r="AB78" s="39">
        <v>731</v>
      </c>
      <c r="AC78" s="39">
        <v>0</v>
      </c>
      <c r="AD78" s="39">
        <v>0</v>
      </c>
      <c r="AE78" s="39">
        <v>0</v>
      </c>
      <c r="AF78" s="39">
        <v>0</v>
      </c>
      <c r="AG78" s="39">
        <v>0</v>
      </c>
      <c r="AH78" s="39">
        <v>0</v>
      </c>
      <c r="AI78" s="39">
        <v>0</v>
      </c>
      <c r="AJ78" s="39">
        <v>0</v>
      </c>
      <c r="AK78" s="39">
        <v>0</v>
      </c>
      <c r="AL78" s="39">
        <v>0</v>
      </c>
      <c r="AM78" s="39">
        <v>22</v>
      </c>
      <c r="AN78" s="39">
        <v>0</v>
      </c>
      <c r="AO78" s="39">
        <v>8</v>
      </c>
      <c r="AP78" s="39">
        <v>0</v>
      </c>
      <c r="AQ78" s="39">
        <v>0</v>
      </c>
      <c r="AR78" s="39">
        <v>0</v>
      </c>
      <c r="AS78" s="39">
        <v>31</v>
      </c>
      <c r="AT78" s="39">
        <v>0</v>
      </c>
      <c r="AU78" s="39">
        <v>0</v>
      </c>
      <c r="AV78" s="39">
        <v>0</v>
      </c>
      <c r="AW78" s="39">
        <v>0</v>
      </c>
      <c r="AX78" s="39">
        <v>0</v>
      </c>
      <c r="AY78" s="39">
        <v>0</v>
      </c>
      <c r="AZ78" s="39">
        <v>0</v>
      </c>
      <c r="BA78" s="39">
        <v>0</v>
      </c>
      <c r="BB78" s="39">
        <v>0</v>
      </c>
      <c r="BC78" s="39">
        <v>0</v>
      </c>
      <c r="BD78" s="39">
        <v>0</v>
      </c>
      <c r="BE78" s="39">
        <v>4</v>
      </c>
      <c r="BF78" s="39">
        <v>0</v>
      </c>
      <c r="BG78" s="80">
        <v>0</v>
      </c>
      <c r="BH78" s="81">
        <v>796</v>
      </c>
      <c r="BI78" s="41"/>
      <c r="BJ78" s="38">
        <v>20306</v>
      </c>
      <c r="BK78" s="82">
        <v>53031</v>
      </c>
      <c r="BL78" s="40">
        <v>53031</v>
      </c>
      <c r="BM78" s="83">
        <v>0</v>
      </c>
      <c r="BN78" s="38">
        <v>53031</v>
      </c>
      <c r="BO78" s="84">
        <v>0</v>
      </c>
      <c r="BP78" s="84">
        <v>0</v>
      </c>
      <c r="BQ78" s="38">
        <v>0</v>
      </c>
      <c r="BR78" s="85">
        <v>4263</v>
      </c>
      <c r="BS78" s="41">
        <v>0</v>
      </c>
      <c r="BW78"/>
      <c r="BX78"/>
      <c r="BY78"/>
      <c r="BZ78"/>
    </row>
    <row r="79" spans="1:78" s="10" customFormat="1" x14ac:dyDescent="0.3">
      <c r="A79" s="60" t="s">
        <v>82</v>
      </c>
      <c r="B79" s="41" t="s">
        <v>81</v>
      </c>
      <c r="C79" s="39">
        <v>266420</v>
      </c>
      <c r="D79" s="38"/>
      <c r="E79" s="38"/>
      <c r="F79" s="38"/>
      <c r="G79" s="38"/>
      <c r="H79" s="38"/>
      <c r="I79" s="38"/>
      <c r="J79" s="38"/>
      <c r="K79" s="38"/>
      <c r="L79" s="40">
        <v>0</v>
      </c>
      <c r="M79" s="39">
        <v>5983</v>
      </c>
      <c r="N79" s="39">
        <v>0</v>
      </c>
      <c r="O79" s="39">
        <v>0</v>
      </c>
      <c r="P79" s="39">
        <v>0</v>
      </c>
      <c r="Q79" s="39">
        <v>1422</v>
      </c>
      <c r="R79" s="39">
        <v>0</v>
      </c>
      <c r="S79" s="39">
        <v>5220</v>
      </c>
      <c r="T79" s="39">
        <v>0</v>
      </c>
      <c r="U79" s="39">
        <v>0</v>
      </c>
      <c r="V79" s="39">
        <v>60</v>
      </c>
      <c r="W79" s="39">
        <v>599</v>
      </c>
      <c r="X79" s="39">
        <v>10</v>
      </c>
      <c r="Y79" s="39">
        <v>0</v>
      </c>
      <c r="Z79" s="39">
        <v>0</v>
      </c>
      <c r="AA79" s="39">
        <v>0</v>
      </c>
      <c r="AB79" s="39">
        <v>0</v>
      </c>
      <c r="AC79" s="39">
        <v>30035</v>
      </c>
      <c r="AD79" s="39">
        <v>47</v>
      </c>
      <c r="AE79" s="39">
        <v>1</v>
      </c>
      <c r="AF79" s="39">
        <v>4386</v>
      </c>
      <c r="AG79" s="39">
        <v>0</v>
      </c>
      <c r="AH79" s="39">
        <v>0</v>
      </c>
      <c r="AI79" s="39">
        <v>71</v>
      </c>
      <c r="AJ79" s="39">
        <v>0</v>
      </c>
      <c r="AK79" s="39">
        <v>0</v>
      </c>
      <c r="AL79" s="39">
        <v>0</v>
      </c>
      <c r="AM79" s="39">
        <v>26</v>
      </c>
      <c r="AN79" s="39">
        <v>40926</v>
      </c>
      <c r="AO79" s="39">
        <v>0</v>
      </c>
      <c r="AP79" s="39">
        <v>0</v>
      </c>
      <c r="AQ79" s="39">
        <v>0</v>
      </c>
      <c r="AR79" s="39">
        <v>54762</v>
      </c>
      <c r="AS79" s="39">
        <v>0</v>
      </c>
      <c r="AT79" s="39">
        <v>0</v>
      </c>
      <c r="AU79" s="39">
        <v>0</v>
      </c>
      <c r="AV79" s="39">
        <v>32</v>
      </c>
      <c r="AW79" s="39">
        <v>0</v>
      </c>
      <c r="AX79" s="39">
        <v>0</v>
      </c>
      <c r="AY79" s="39">
        <v>57</v>
      </c>
      <c r="AZ79" s="39">
        <v>51</v>
      </c>
      <c r="BA79" s="39">
        <v>0</v>
      </c>
      <c r="BB79" s="39">
        <v>0</v>
      </c>
      <c r="BC79" s="39">
        <v>0</v>
      </c>
      <c r="BD79" s="39">
        <v>0</v>
      </c>
      <c r="BE79" s="39">
        <v>7</v>
      </c>
      <c r="BF79" s="39">
        <v>0</v>
      </c>
      <c r="BG79" s="80">
        <v>0</v>
      </c>
      <c r="BH79" s="81">
        <v>143695</v>
      </c>
      <c r="BI79" s="41"/>
      <c r="BJ79" s="38">
        <v>147159</v>
      </c>
      <c r="BK79" s="82">
        <v>19325</v>
      </c>
      <c r="BL79" s="40">
        <v>19325</v>
      </c>
      <c r="BM79" s="83">
        <v>0</v>
      </c>
      <c r="BN79" s="38">
        <v>19325</v>
      </c>
      <c r="BO79" s="84">
        <v>0</v>
      </c>
      <c r="BP79" s="84">
        <v>0</v>
      </c>
      <c r="BQ79" s="38">
        <v>0</v>
      </c>
      <c r="BR79" s="85">
        <v>-43759</v>
      </c>
      <c r="BS79" s="41">
        <v>0</v>
      </c>
      <c r="BW79"/>
      <c r="BX79"/>
      <c r="BY79"/>
      <c r="BZ79"/>
    </row>
    <row r="80" spans="1:78" s="10" customFormat="1" x14ac:dyDescent="0.3">
      <c r="A80" s="60" t="s">
        <v>80</v>
      </c>
      <c r="B80" s="41" t="s">
        <v>79</v>
      </c>
      <c r="C80" s="39">
        <v>234488</v>
      </c>
      <c r="D80" s="38"/>
      <c r="E80" s="38"/>
      <c r="F80" s="38"/>
      <c r="G80" s="38"/>
      <c r="H80" s="38"/>
      <c r="I80" s="38"/>
      <c r="J80" s="38"/>
      <c r="K80" s="38"/>
      <c r="L80" s="40">
        <v>191</v>
      </c>
      <c r="M80" s="39">
        <v>1101</v>
      </c>
      <c r="N80" s="39">
        <v>1249</v>
      </c>
      <c r="O80" s="39">
        <v>44</v>
      </c>
      <c r="P80" s="39">
        <v>0</v>
      </c>
      <c r="Q80" s="39">
        <v>0</v>
      </c>
      <c r="R80" s="39">
        <v>62</v>
      </c>
      <c r="S80" s="39">
        <v>1687</v>
      </c>
      <c r="T80" s="39">
        <v>22</v>
      </c>
      <c r="U80" s="39">
        <v>7183</v>
      </c>
      <c r="V80" s="39">
        <v>2568</v>
      </c>
      <c r="W80" s="39">
        <v>921</v>
      </c>
      <c r="X80" s="39">
        <v>5790</v>
      </c>
      <c r="Y80" s="39">
        <v>809</v>
      </c>
      <c r="Z80" s="39">
        <v>14477</v>
      </c>
      <c r="AA80" s="39">
        <v>338</v>
      </c>
      <c r="AB80" s="39">
        <v>68</v>
      </c>
      <c r="AC80" s="39">
        <v>0</v>
      </c>
      <c r="AD80" s="39">
        <v>51483</v>
      </c>
      <c r="AE80" s="39">
        <v>471</v>
      </c>
      <c r="AF80" s="39">
        <v>5707</v>
      </c>
      <c r="AG80" s="39">
        <v>26</v>
      </c>
      <c r="AH80" s="39">
        <v>1412</v>
      </c>
      <c r="AI80" s="39">
        <v>329</v>
      </c>
      <c r="AJ80" s="39">
        <v>0</v>
      </c>
      <c r="AK80" s="39">
        <v>130</v>
      </c>
      <c r="AL80" s="39">
        <v>10</v>
      </c>
      <c r="AM80" s="39">
        <v>44</v>
      </c>
      <c r="AN80" s="39">
        <v>313</v>
      </c>
      <c r="AO80" s="39">
        <v>0</v>
      </c>
      <c r="AP80" s="39">
        <v>181</v>
      </c>
      <c r="AQ80" s="39">
        <v>160</v>
      </c>
      <c r="AR80" s="39">
        <v>8</v>
      </c>
      <c r="AS80" s="39">
        <v>438</v>
      </c>
      <c r="AT80" s="39">
        <v>0</v>
      </c>
      <c r="AU80" s="39">
        <v>0</v>
      </c>
      <c r="AV80" s="39">
        <v>22928</v>
      </c>
      <c r="AW80" s="39">
        <v>18073</v>
      </c>
      <c r="AX80" s="39">
        <v>0</v>
      </c>
      <c r="AY80" s="39">
        <v>876</v>
      </c>
      <c r="AZ80" s="39">
        <v>787</v>
      </c>
      <c r="BA80" s="39">
        <v>8865</v>
      </c>
      <c r="BB80" s="39">
        <v>1518</v>
      </c>
      <c r="BC80" s="39">
        <v>3566</v>
      </c>
      <c r="BD80" s="39">
        <v>457</v>
      </c>
      <c r="BE80" s="39">
        <v>2542</v>
      </c>
      <c r="BF80" s="39">
        <v>2319</v>
      </c>
      <c r="BG80" s="80">
        <v>0</v>
      </c>
      <c r="BH80" s="81">
        <v>159153</v>
      </c>
      <c r="BI80" s="41"/>
      <c r="BJ80" s="38">
        <v>24954</v>
      </c>
      <c r="BK80" s="82">
        <v>44888</v>
      </c>
      <c r="BL80" s="40">
        <v>44888</v>
      </c>
      <c r="BM80" s="83">
        <v>0</v>
      </c>
      <c r="BN80" s="38">
        <v>44888</v>
      </c>
      <c r="BO80" s="84">
        <v>0</v>
      </c>
      <c r="BP80" s="84">
        <v>0</v>
      </c>
      <c r="BQ80" s="38">
        <v>0</v>
      </c>
      <c r="BR80" s="85">
        <v>5493</v>
      </c>
      <c r="BS80" s="41">
        <v>0</v>
      </c>
      <c r="BW80"/>
      <c r="BX80"/>
      <c r="BY80"/>
      <c r="BZ80"/>
    </row>
    <row r="81" spans="1:78" s="10" customFormat="1" x14ac:dyDescent="0.3">
      <c r="A81" s="60" t="s">
        <v>78</v>
      </c>
      <c r="B81" s="41" t="s">
        <v>77</v>
      </c>
      <c r="C81" s="39">
        <v>1552921</v>
      </c>
      <c r="D81" s="38"/>
      <c r="E81" s="38"/>
      <c r="F81" s="38"/>
      <c r="G81" s="38"/>
      <c r="H81" s="38"/>
      <c r="I81" s="38"/>
      <c r="J81" s="38"/>
      <c r="K81" s="38"/>
      <c r="L81" s="40">
        <v>138</v>
      </c>
      <c r="M81" s="39">
        <v>42701</v>
      </c>
      <c r="N81" s="39">
        <v>12611</v>
      </c>
      <c r="O81" s="39">
        <v>11124</v>
      </c>
      <c r="P81" s="39">
        <v>2903</v>
      </c>
      <c r="Q81" s="39">
        <v>10453</v>
      </c>
      <c r="R81" s="39">
        <v>16257</v>
      </c>
      <c r="S81" s="39">
        <v>8575</v>
      </c>
      <c r="T81" s="39">
        <v>14607</v>
      </c>
      <c r="U81" s="39">
        <v>5749</v>
      </c>
      <c r="V81" s="39">
        <v>4352</v>
      </c>
      <c r="W81" s="39">
        <v>7827</v>
      </c>
      <c r="X81" s="39">
        <v>2462</v>
      </c>
      <c r="Y81" s="39">
        <v>5614</v>
      </c>
      <c r="Z81" s="39">
        <v>348</v>
      </c>
      <c r="AA81" s="39">
        <v>3005</v>
      </c>
      <c r="AB81" s="39">
        <v>286</v>
      </c>
      <c r="AC81" s="39">
        <v>3924</v>
      </c>
      <c r="AD81" s="39">
        <v>1738</v>
      </c>
      <c r="AE81" s="39">
        <v>13155</v>
      </c>
      <c r="AF81" s="39">
        <v>13312</v>
      </c>
      <c r="AG81" s="39">
        <v>2141</v>
      </c>
      <c r="AH81" s="39">
        <v>1017</v>
      </c>
      <c r="AI81" s="39">
        <v>8169</v>
      </c>
      <c r="AJ81" s="39">
        <v>1</v>
      </c>
      <c r="AK81" s="39">
        <v>76</v>
      </c>
      <c r="AL81" s="39">
        <v>6</v>
      </c>
      <c r="AM81" s="39">
        <v>240</v>
      </c>
      <c r="AN81" s="39">
        <v>2499</v>
      </c>
      <c r="AO81" s="39">
        <v>2226</v>
      </c>
      <c r="AP81" s="39">
        <v>770</v>
      </c>
      <c r="AQ81" s="39">
        <v>1705</v>
      </c>
      <c r="AR81" s="39">
        <v>13874</v>
      </c>
      <c r="AS81" s="39">
        <v>61966</v>
      </c>
      <c r="AT81" s="39">
        <v>134468</v>
      </c>
      <c r="AU81" s="39">
        <v>15502</v>
      </c>
      <c r="AV81" s="39">
        <v>1054</v>
      </c>
      <c r="AW81" s="39">
        <v>4515</v>
      </c>
      <c r="AX81" s="39">
        <v>1884</v>
      </c>
      <c r="AY81" s="39">
        <v>4060</v>
      </c>
      <c r="AZ81" s="39">
        <v>4450</v>
      </c>
      <c r="BA81" s="39">
        <v>16622</v>
      </c>
      <c r="BB81" s="39">
        <v>3765</v>
      </c>
      <c r="BC81" s="39">
        <v>9375</v>
      </c>
      <c r="BD81" s="39">
        <v>543</v>
      </c>
      <c r="BE81" s="39">
        <v>4565</v>
      </c>
      <c r="BF81" s="39">
        <v>2755</v>
      </c>
      <c r="BG81" s="80">
        <v>0</v>
      </c>
      <c r="BH81" s="81">
        <v>479389</v>
      </c>
      <c r="BI81" s="41"/>
      <c r="BJ81" s="38">
        <v>799142</v>
      </c>
      <c r="BK81" s="82">
        <v>393570</v>
      </c>
      <c r="BL81" s="40">
        <v>393570</v>
      </c>
      <c r="BM81" s="83">
        <v>0</v>
      </c>
      <c r="BN81" s="38">
        <v>393570</v>
      </c>
      <c r="BO81" s="84">
        <v>0</v>
      </c>
      <c r="BP81" s="84">
        <v>0</v>
      </c>
      <c r="BQ81" s="38">
        <v>0</v>
      </c>
      <c r="BR81" s="85">
        <v>-119180</v>
      </c>
      <c r="BS81" s="41">
        <v>0</v>
      </c>
      <c r="BW81"/>
      <c r="BX81"/>
      <c r="BY81"/>
      <c r="BZ81"/>
    </row>
    <row r="82" spans="1:78" s="10" customFormat="1" x14ac:dyDescent="0.3">
      <c r="A82" s="60" t="s">
        <v>76</v>
      </c>
      <c r="B82" s="41" t="s">
        <v>75</v>
      </c>
      <c r="C82" s="39">
        <v>1648540</v>
      </c>
      <c r="D82" s="38"/>
      <c r="E82" s="38"/>
      <c r="F82" s="38"/>
      <c r="G82" s="38"/>
      <c r="H82" s="38"/>
      <c r="I82" s="38"/>
      <c r="J82" s="38"/>
      <c r="K82" s="38"/>
      <c r="L82" s="40">
        <v>34201</v>
      </c>
      <c r="M82" s="39">
        <v>183689</v>
      </c>
      <c r="N82" s="39">
        <v>14975</v>
      </c>
      <c r="O82" s="39">
        <v>24190</v>
      </c>
      <c r="P82" s="39">
        <v>0</v>
      </c>
      <c r="Q82" s="39">
        <v>0</v>
      </c>
      <c r="R82" s="39">
        <v>607</v>
      </c>
      <c r="S82" s="39">
        <v>124</v>
      </c>
      <c r="T82" s="39">
        <v>24930</v>
      </c>
      <c r="U82" s="39">
        <v>431</v>
      </c>
      <c r="V82" s="39">
        <v>454</v>
      </c>
      <c r="W82" s="39">
        <v>9398</v>
      </c>
      <c r="X82" s="39">
        <v>20895</v>
      </c>
      <c r="Y82" s="39">
        <v>7496</v>
      </c>
      <c r="Z82" s="39">
        <v>65</v>
      </c>
      <c r="AA82" s="39">
        <v>11562</v>
      </c>
      <c r="AB82" s="39">
        <v>13486</v>
      </c>
      <c r="AC82" s="39">
        <v>3749</v>
      </c>
      <c r="AD82" s="39">
        <v>18796</v>
      </c>
      <c r="AE82" s="39">
        <v>2504</v>
      </c>
      <c r="AF82" s="39">
        <v>137203</v>
      </c>
      <c r="AG82" s="39">
        <v>12544</v>
      </c>
      <c r="AH82" s="39">
        <v>141</v>
      </c>
      <c r="AI82" s="39">
        <v>24699</v>
      </c>
      <c r="AJ82" s="39">
        <v>1</v>
      </c>
      <c r="AK82" s="39">
        <v>1390</v>
      </c>
      <c r="AL82" s="39">
        <v>103</v>
      </c>
      <c r="AM82" s="39">
        <v>275</v>
      </c>
      <c r="AN82" s="39">
        <v>19770</v>
      </c>
      <c r="AO82" s="39">
        <v>0</v>
      </c>
      <c r="AP82" s="39">
        <v>2074</v>
      </c>
      <c r="AQ82" s="39">
        <v>487</v>
      </c>
      <c r="AR82" s="39">
        <v>11172</v>
      </c>
      <c r="AS82" s="39">
        <v>2435</v>
      </c>
      <c r="AT82" s="39">
        <v>0</v>
      </c>
      <c r="AU82" s="39">
        <v>3783</v>
      </c>
      <c r="AV82" s="39">
        <v>8645</v>
      </c>
      <c r="AW82" s="39">
        <v>0</v>
      </c>
      <c r="AX82" s="39">
        <v>0</v>
      </c>
      <c r="AY82" s="39">
        <v>1923</v>
      </c>
      <c r="AZ82" s="39">
        <v>1719</v>
      </c>
      <c r="BA82" s="39">
        <v>1342</v>
      </c>
      <c r="BB82" s="39">
        <v>0</v>
      </c>
      <c r="BC82" s="39">
        <v>21728</v>
      </c>
      <c r="BD82" s="39">
        <v>31</v>
      </c>
      <c r="BE82" s="39">
        <v>397</v>
      </c>
      <c r="BF82" s="39">
        <v>160</v>
      </c>
      <c r="BG82" s="80">
        <v>0</v>
      </c>
      <c r="BH82" s="81">
        <v>623574</v>
      </c>
      <c r="BI82" s="41"/>
      <c r="BJ82" s="38">
        <v>156780</v>
      </c>
      <c r="BK82" s="82">
        <v>636435</v>
      </c>
      <c r="BL82" s="40">
        <v>636435</v>
      </c>
      <c r="BM82" s="83">
        <v>0</v>
      </c>
      <c r="BN82" s="38">
        <v>636435</v>
      </c>
      <c r="BO82" s="84">
        <v>0</v>
      </c>
      <c r="BP82" s="84">
        <v>0</v>
      </c>
      <c r="BQ82" s="38">
        <v>0</v>
      </c>
      <c r="BR82" s="85">
        <v>231751</v>
      </c>
      <c r="BS82" s="41">
        <v>0</v>
      </c>
      <c r="BW82"/>
      <c r="BX82"/>
      <c r="BY82"/>
      <c r="BZ82"/>
    </row>
    <row r="83" spans="1:78" s="10" customFormat="1" x14ac:dyDescent="0.3">
      <c r="A83" s="60" t="s">
        <v>74</v>
      </c>
      <c r="B83" s="41" t="s">
        <v>73</v>
      </c>
      <c r="C83" s="39">
        <v>234493</v>
      </c>
      <c r="D83" s="38"/>
      <c r="E83" s="38"/>
      <c r="F83" s="38"/>
      <c r="G83" s="38"/>
      <c r="H83" s="38"/>
      <c r="I83" s="38"/>
      <c r="J83" s="38"/>
      <c r="K83" s="38"/>
      <c r="L83" s="40">
        <v>17</v>
      </c>
      <c r="M83" s="39">
        <v>49054</v>
      </c>
      <c r="N83" s="39">
        <v>11</v>
      </c>
      <c r="O83" s="39">
        <v>903</v>
      </c>
      <c r="P83" s="39">
        <v>2204</v>
      </c>
      <c r="Q83" s="39">
        <v>413</v>
      </c>
      <c r="R83" s="39">
        <v>283</v>
      </c>
      <c r="S83" s="39">
        <v>1363</v>
      </c>
      <c r="T83" s="39">
        <v>1420</v>
      </c>
      <c r="U83" s="39">
        <v>0</v>
      </c>
      <c r="V83" s="39">
        <v>675</v>
      </c>
      <c r="W83" s="39">
        <v>2679</v>
      </c>
      <c r="X83" s="39">
        <v>1763</v>
      </c>
      <c r="Y83" s="39">
        <v>1679</v>
      </c>
      <c r="Z83" s="39">
        <v>0</v>
      </c>
      <c r="AA83" s="39">
        <v>434</v>
      </c>
      <c r="AB83" s="39">
        <v>422</v>
      </c>
      <c r="AC83" s="39">
        <v>554</v>
      </c>
      <c r="AD83" s="39">
        <v>4656</v>
      </c>
      <c r="AE83" s="39">
        <v>515</v>
      </c>
      <c r="AF83" s="39">
        <v>11324</v>
      </c>
      <c r="AG83" s="39">
        <v>26601</v>
      </c>
      <c r="AH83" s="39">
        <v>241</v>
      </c>
      <c r="AI83" s="39">
        <v>3048</v>
      </c>
      <c r="AJ83" s="39">
        <v>1</v>
      </c>
      <c r="AK83" s="39">
        <v>780</v>
      </c>
      <c r="AL83" s="39">
        <v>58</v>
      </c>
      <c r="AM83" s="39">
        <v>95</v>
      </c>
      <c r="AN83" s="39">
        <v>917</v>
      </c>
      <c r="AO83" s="39">
        <v>419</v>
      </c>
      <c r="AP83" s="39">
        <v>1540</v>
      </c>
      <c r="AQ83" s="39">
        <v>357</v>
      </c>
      <c r="AR83" s="39">
        <v>2594</v>
      </c>
      <c r="AS83" s="39">
        <v>2653</v>
      </c>
      <c r="AT83" s="39">
        <v>37493</v>
      </c>
      <c r="AU83" s="39">
        <v>0</v>
      </c>
      <c r="AV83" s="39">
        <v>2304</v>
      </c>
      <c r="AW83" s="39">
        <v>45</v>
      </c>
      <c r="AX83" s="39">
        <v>0</v>
      </c>
      <c r="AY83" s="39">
        <v>243</v>
      </c>
      <c r="AZ83" s="39">
        <v>296</v>
      </c>
      <c r="BA83" s="39">
        <v>491</v>
      </c>
      <c r="BB83" s="39">
        <v>711</v>
      </c>
      <c r="BC83" s="39">
        <v>1668</v>
      </c>
      <c r="BD83" s="39">
        <v>4</v>
      </c>
      <c r="BE83" s="39">
        <v>274</v>
      </c>
      <c r="BF83" s="39">
        <v>21</v>
      </c>
      <c r="BG83" s="80">
        <v>0</v>
      </c>
      <c r="BH83" s="81">
        <v>163223</v>
      </c>
      <c r="BI83" s="41"/>
      <c r="BJ83" s="38">
        <v>63774</v>
      </c>
      <c r="BK83" s="82">
        <v>12482</v>
      </c>
      <c r="BL83" s="40">
        <v>12482</v>
      </c>
      <c r="BM83" s="83">
        <v>0</v>
      </c>
      <c r="BN83" s="38">
        <v>12482</v>
      </c>
      <c r="BO83" s="84">
        <v>0</v>
      </c>
      <c r="BP83" s="84">
        <v>0</v>
      </c>
      <c r="BQ83" s="38">
        <v>0</v>
      </c>
      <c r="BR83" s="85">
        <v>-4986</v>
      </c>
      <c r="BS83" s="41">
        <v>0</v>
      </c>
      <c r="BW83"/>
      <c r="BX83"/>
      <c r="BY83"/>
      <c r="BZ83"/>
    </row>
    <row r="84" spans="1:78" s="10" customFormat="1" x14ac:dyDescent="0.3">
      <c r="A84" s="60" t="s">
        <v>72</v>
      </c>
      <c r="B84" s="41" t="s">
        <v>71</v>
      </c>
      <c r="C84" s="39">
        <v>412194</v>
      </c>
      <c r="D84" s="38"/>
      <c r="E84" s="38"/>
      <c r="F84" s="38"/>
      <c r="G84" s="38"/>
      <c r="H84" s="38"/>
      <c r="I84" s="38"/>
      <c r="J84" s="38"/>
      <c r="K84" s="38"/>
      <c r="L84" s="40">
        <v>4</v>
      </c>
      <c r="M84" s="39">
        <v>43048</v>
      </c>
      <c r="N84" s="39">
        <v>330</v>
      </c>
      <c r="O84" s="39">
        <v>358</v>
      </c>
      <c r="P84" s="39">
        <v>24</v>
      </c>
      <c r="Q84" s="39">
        <v>105</v>
      </c>
      <c r="R84" s="39">
        <v>100</v>
      </c>
      <c r="S84" s="39">
        <v>0</v>
      </c>
      <c r="T84" s="39">
        <v>0</v>
      </c>
      <c r="U84" s="39">
        <v>21</v>
      </c>
      <c r="V84" s="39">
        <v>29</v>
      </c>
      <c r="W84" s="39">
        <v>124</v>
      </c>
      <c r="X84" s="39">
        <v>1031</v>
      </c>
      <c r="Y84" s="39">
        <v>15506</v>
      </c>
      <c r="Z84" s="39">
        <v>0</v>
      </c>
      <c r="AA84" s="39">
        <v>174</v>
      </c>
      <c r="AB84" s="39">
        <v>78</v>
      </c>
      <c r="AC84" s="39">
        <v>355</v>
      </c>
      <c r="AD84" s="39">
        <v>47</v>
      </c>
      <c r="AE84" s="39">
        <v>44</v>
      </c>
      <c r="AF84" s="39">
        <v>14356</v>
      </c>
      <c r="AG84" s="39">
        <v>16</v>
      </c>
      <c r="AH84" s="39">
        <v>55074</v>
      </c>
      <c r="AI84" s="39">
        <v>2516</v>
      </c>
      <c r="AJ84" s="39">
        <v>6</v>
      </c>
      <c r="AK84" s="39">
        <v>0</v>
      </c>
      <c r="AL84" s="39">
        <v>0</v>
      </c>
      <c r="AM84" s="39">
        <v>76</v>
      </c>
      <c r="AN84" s="39">
        <v>93</v>
      </c>
      <c r="AO84" s="39">
        <v>59</v>
      </c>
      <c r="AP84" s="39">
        <v>8410</v>
      </c>
      <c r="AQ84" s="39">
        <v>1945</v>
      </c>
      <c r="AR84" s="39">
        <v>246959</v>
      </c>
      <c r="AS84" s="39">
        <v>3961</v>
      </c>
      <c r="AT84" s="39">
        <v>2288</v>
      </c>
      <c r="AU84" s="39">
        <v>0</v>
      </c>
      <c r="AV84" s="39">
        <v>897</v>
      </c>
      <c r="AW84" s="39">
        <v>22</v>
      </c>
      <c r="AX84" s="39">
        <v>46</v>
      </c>
      <c r="AY84" s="39">
        <v>408</v>
      </c>
      <c r="AZ84" s="39">
        <v>372</v>
      </c>
      <c r="BA84" s="39">
        <v>178</v>
      </c>
      <c r="BB84" s="39">
        <v>256</v>
      </c>
      <c r="BC84" s="39">
        <v>606</v>
      </c>
      <c r="BD84" s="39">
        <v>5</v>
      </c>
      <c r="BE84" s="39">
        <v>105</v>
      </c>
      <c r="BF84" s="39">
        <v>23</v>
      </c>
      <c r="BG84" s="80">
        <v>0</v>
      </c>
      <c r="BH84" s="81">
        <v>400055</v>
      </c>
      <c r="BI84" s="41"/>
      <c r="BJ84" s="38">
        <v>18264</v>
      </c>
      <c r="BK84" s="82">
        <v>2864</v>
      </c>
      <c r="BL84" s="40">
        <v>2864</v>
      </c>
      <c r="BM84" s="83">
        <v>0</v>
      </c>
      <c r="BN84" s="38">
        <v>2864</v>
      </c>
      <c r="BO84" s="84">
        <v>0</v>
      </c>
      <c r="BP84" s="84">
        <v>0</v>
      </c>
      <c r="BQ84" s="38">
        <v>0</v>
      </c>
      <c r="BR84" s="85">
        <v>-8989</v>
      </c>
      <c r="BS84" s="41">
        <v>0</v>
      </c>
      <c r="BW84"/>
      <c r="BX84"/>
      <c r="BY84"/>
      <c r="BZ84"/>
    </row>
    <row r="85" spans="1:78" s="10" customFormat="1" x14ac:dyDescent="0.3">
      <c r="A85" s="60" t="s">
        <v>70</v>
      </c>
      <c r="B85" s="41" t="s">
        <v>69</v>
      </c>
      <c r="C85" s="39">
        <v>1210202</v>
      </c>
      <c r="D85" s="38"/>
      <c r="E85" s="38"/>
      <c r="F85" s="38"/>
      <c r="G85" s="38"/>
      <c r="H85" s="38"/>
      <c r="I85" s="38"/>
      <c r="J85" s="38"/>
      <c r="K85" s="38"/>
      <c r="L85" s="40">
        <v>35637</v>
      </c>
      <c r="M85" s="39">
        <v>84058</v>
      </c>
      <c r="N85" s="39">
        <v>5787</v>
      </c>
      <c r="O85" s="39">
        <v>7640</v>
      </c>
      <c r="P85" s="39">
        <v>5723</v>
      </c>
      <c r="Q85" s="39">
        <v>1243</v>
      </c>
      <c r="R85" s="39">
        <v>11632</v>
      </c>
      <c r="S85" s="39">
        <v>59448</v>
      </c>
      <c r="T85" s="39">
        <v>8979</v>
      </c>
      <c r="U85" s="39">
        <v>3684</v>
      </c>
      <c r="V85" s="39">
        <v>297</v>
      </c>
      <c r="W85" s="39">
        <v>9313</v>
      </c>
      <c r="X85" s="39">
        <v>5595</v>
      </c>
      <c r="Y85" s="39">
        <v>4149</v>
      </c>
      <c r="Z85" s="39">
        <v>1205</v>
      </c>
      <c r="AA85" s="39">
        <v>3659</v>
      </c>
      <c r="AB85" s="39">
        <v>386</v>
      </c>
      <c r="AC85" s="39">
        <v>6883</v>
      </c>
      <c r="AD85" s="39">
        <v>2252</v>
      </c>
      <c r="AE85" s="39">
        <v>4559</v>
      </c>
      <c r="AF85" s="39">
        <v>5865</v>
      </c>
      <c r="AG85" s="39">
        <v>1246</v>
      </c>
      <c r="AH85" s="39">
        <v>20534</v>
      </c>
      <c r="AI85" s="39">
        <v>267288</v>
      </c>
      <c r="AJ85" s="39">
        <v>2</v>
      </c>
      <c r="AK85" s="39">
        <v>12048</v>
      </c>
      <c r="AL85" s="39">
        <v>890</v>
      </c>
      <c r="AM85" s="39">
        <v>877</v>
      </c>
      <c r="AN85" s="39">
        <v>204</v>
      </c>
      <c r="AO85" s="39">
        <v>9771</v>
      </c>
      <c r="AP85" s="39">
        <v>11113</v>
      </c>
      <c r="AQ85" s="39">
        <v>2574</v>
      </c>
      <c r="AR85" s="39">
        <v>160885</v>
      </c>
      <c r="AS85" s="39">
        <v>48029</v>
      </c>
      <c r="AT85" s="39">
        <v>28235</v>
      </c>
      <c r="AU85" s="39">
        <v>4916</v>
      </c>
      <c r="AV85" s="39">
        <v>2052</v>
      </c>
      <c r="AW85" s="39">
        <v>3231</v>
      </c>
      <c r="AX85" s="39">
        <v>81</v>
      </c>
      <c r="AY85" s="39">
        <v>1020</v>
      </c>
      <c r="AZ85" s="39">
        <v>974</v>
      </c>
      <c r="BA85" s="39">
        <v>27293</v>
      </c>
      <c r="BB85" s="39">
        <v>7907</v>
      </c>
      <c r="BC85" s="39">
        <v>6528</v>
      </c>
      <c r="BD85" s="39">
        <v>21</v>
      </c>
      <c r="BE85" s="39">
        <v>5426</v>
      </c>
      <c r="BF85" s="39">
        <v>106</v>
      </c>
      <c r="BG85" s="80">
        <v>0</v>
      </c>
      <c r="BH85" s="81">
        <v>891245</v>
      </c>
      <c r="BI85" s="41"/>
      <c r="BJ85" s="38">
        <v>334675</v>
      </c>
      <c r="BK85" s="82">
        <v>2565</v>
      </c>
      <c r="BL85" s="40">
        <v>2565</v>
      </c>
      <c r="BM85" s="83">
        <v>0</v>
      </c>
      <c r="BN85" s="38">
        <v>2565</v>
      </c>
      <c r="BO85" s="84">
        <v>0</v>
      </c>
      <c r="BP85" s="84">
        <v>0</v>
      </c>
      <c r="BQ85" s="38">
        <v>348250</v>
      </c>
      <c r="BR85" s="85">
        <v>-366533</v>
      </c>
      <c r="BS85" s="41">
        <v>0</v>
      </c>
      <c r="BW85"/>
      <c r="BX85"/>
      <c r="BY85"/>
      <c r="BZ85"/>
    </row>
    <row r="86" spans="1:78" s="10" customFormat="1" x14ac:dyDescent="0.3">
      <c r="A86" s="60" t="s">
        <v>68</v>
      </c>
      <c r="B86" s="41" t="s">
        <v>67</v>
      </c>
      <c r="C86" s="39">
        <v>265982</v>
      </c>
      <c r="D86" s="38"/>
      <c r="E86" s="38"/>
      <c r="F86" s="38"/>
      <c r="G86" s="38"/>
      <c r="H86" s="38"/>
      <c r="I86" s="38"/>
      <c r="J86" s="38"/>
      <c r="K86" s="38"/>
      <c r="L86" s="40">
        <v>0</v>
      </c>
      <c r="M86" s="39">
        <v>0</v>
      </c>
      <c r="N86" s="39">
        <v>0</v>
      </c>
      <c r="O86" s="39">
        <v>0</v>
      </c>
      <c r="P86" s="39">
        <v>0</v>
      </c>
      <c r="Q86" s="39">
        <v>0</v>
      </c>
      <c r="R86" s="39">
        <v>0</v>
      </c>
      <c r="S86" s="39">
        <v>0</v>
      </c>
      <c r="T86" s="39">
        <v>0</v>
      </c>
      <c r="U86" s="39">
        <v>0</v>
      </c>
      <c r="V86" s="39">
        <v>0</v>
      </c>
      <c r="W86" s="39">
        <v>0</v>
      </c>
      <c r="X86" s="39">
        <v>0</v>
      </c>
      <c r="Y86" s="39">
        <v>0</v>
      </c>
      <c r="Z86" s="39">
        <v>0</v>
      </c>
      <c r="AA86" s="39">
        <v>0</v>
      </c>
      <c r="AB86" s="39">
        <v>0</v>
      </c>
      <c r="AC86" s="39">
        <v>0</v>
      </c>
      <c r="AD86" s="39">
        <v>847</v>
      </c>
      <c r="AE86" s="39">
        <v>0</v>
      </c>
      <c r="AF86" s="39">
        <v>0</v>
      </c>
      <c r="AG86" s="39">
        <v>0</v>
      </c>
      <c r="AH86" s="39">
        <v>0</v>
      </c>
      <c r="AI86" s="39">
        <v>0</v>
      </c>
      <c r="AJ86" s="39">
        <v>12</v>
      </c>
      <c r="AK86" s="39">
        <v>0</v>
      </c>
      <c r="AL86" s="39">
        <v>0</v>
      </c>
      <c r="AM86" s="39">
        <v>0</v>
      </c>
      <c r="AN86" s="39">
        <v>0</v>
      </c>
      <c r="AO86" s="39">
        <v>0</v>
      </c>
      <c r="AP86" s="39">
        <v>0</v>
      </c>
      <c r="AQ86" s="39">
        <v>0</v>
      </c>
      <c r="AR86" s="39">
        <v>1</v>
      </c>
      <c r="AS86" s="39">
        <v>0</v>
      </c>
      <c r="AT86" s="39">
        <v>67</v>
      </c>
      <c r="AU86" s="39">
        <v>0</v>
      </c>
      <c r="AV86" s="39">
        <v>2340</v>
      </c>
      <c r="AW86" s="39">
        <v>0</v>
      </c>
      <c r="AX86" s="39">
        <v>0</v>
      </c>
      <c r="AY86" s="39">
        <v>0</v>
      </c>
      <c r="AZ86" s="39">
        <v>0</v>
      </c>
      <c r="BA86" s="39">
        <v>2</v>
      </c>
      <c r="BB86" s="39">
        <v>1</v>
      </c>
      <c r="BC86" s="39">
        <v>0</v>
      </c>
      <c r="BD86" s="39">
        <v>0</v>
      </c>
      <c r="BE86" s="39">
        <v>0</v>
      </c>
      <c r="BF86" s="39">
        <v>0</v>
      </c>
      <c r="BG86" s="80">
        <v>0</v>
      </c>
      <c r="BH86" s="81">
        <v>3270</v>
      </c>
      <c r="BI86" s="41"/>
      <c r="BJ86" s="38">
        <v>46106</v>
      </c>
      <c r="BK86" s="82">
        <v>72197</v>
      </c>
      <c r="BL86" s="40">
        <v>72197</v>
      </c>
      <c r="BM86" s="83">
        <v>0</v>
      </c>
      <c r="BN86" s="38">
        <v>72197</v>
      </c>
      <c r="BO86" s="84">
        <v>0</v>
      </c>
      <c r="BP86" s="84">
        <v>0</v>
      </c>
      <c r="BQ86" s="38">
        <v>75735</v>
      </c>
      <c r="BR86" s="85">
        <v>68674</v>
      </c>
      <c r="BS86" s="41">
        <v>0</v>
      </c>
      <c r="BW86"/>
      <c r="BX86"/>
      <c r="BY86"/>
      <c r="BZ86"/>
    </row>
    <row r="87" spans="1:78" s="10" customFormat="1" x14ac:dyDescent="0.3">
      <c r="A87" s="60" t="s">
        <v>66</v>
      </c>
      <c r="B87" s="41" t="s">
        <v>65</v>
      </c>
      <c r="C87" s="39">
        <v>309518</v>
      </c>
      <c r="D87" s="38"/>
      <c r="E87" s="38"/>
      <c r="F87" s="38"/>
      <c r="G87" s="38"/>
      <c r="H87" s="38"/>
      <c r="I87" s="38"/>
      <c r="J87" s="38"/>
      <c r="K87" s="38"/>
      <c r="L87" s="40">
        <v>0</v>
      </c>
      <c r="M87" s="39">
        <v>172</v>
      </c>
      <c r="N87" s="39">
        <v>5519</v>
      </c>
      <c r="O87" s="39">
        <v>10</v>
      </c>
      <c r="P87" s="39">
        <v>0</v>
      </c>
      <c r="Q87" s="39">
        <v>0</v>
      </c>
      <c r="R87" s="39">
        <v>1942</v>
      </c>
      <c r="S87" s="39">
        <v>0</v>
      </c>
      <c r="T87" s="39">
        <v>0</v>
      </c>
      <c r="U87" s="39">
        <v>0</v>
      </c>
      <c r="V87" s="39">
        <v>0</v>
      </c>
      <c r="W87" s="39">
        <v>0</v>
      </c>
      <c r="X87" s="39">
        <v>0</v>
      </c>
      <c r="Y87" s="39">
        <v>0</v>
      </c>
      <c r="Z87" s="39">
        <v>88</v>
      </c>
      <c r="AA87" s="39">
        <v>5</v>
      </c>
      <c r="AB87" s="39">
        <v>0</v>
      </c>
      <c r="AC87" s="39">
        <v>0</v>
      </c>
      <c r="AD87" s="39">
        <v>0</v>
      </c>
      <c r="AE87" s="39">
        <v>1</v>
      </c>
      <c r="AF87" s="39">
        <v>0</v>
      </c>
      <c r="AG87" s="39">
        <v>3</v>
      </c>
      <c r="AH87" s="39">
        <v>149</v>
      </c>
      <c r="AI87" s="39">
        <v>2857</v>
      </c>
      <c r="AJ87" s="39">
        <v>0</v>
      </c>
      <c r="AK87" s="39">
        <v>1120</v>
      </c>
      <c r="AL87" s="39">
        <v>83</v>
      </c>
      <c r="AM87" s="39">
        <v>100</v>
      </c>
      <c r="AN87" s="39">
        <v>9</v>
      </c>
      <c r="AO87" s="39">
        <v>176</v>
      </c>
      <c r="AP87" s="39">
        <v>7595</v>
      </c>
      <c r="AQ87" s="39">
        <v>1755</v>
      </c>
      <c r="AR87" s="39">
        <v>17892</v>
      </c>
      <c r="AS87" s="39">
        <v>665</v>
      </c>
      <c r="AT87" s="39">
        <v>3</v>
      </c>
      <c r="AU87" s="39">
        <v>0</v>
      </c>
      <c r="AV87" s="39">
        <v>95</v>
      </c>
      <c r="AW87" s="39">
        <v>3207</v>
      </c>
      <c r="AX87" s="39">
        <v>0</v>
      </c>
      <c r="AY87" s="39">
        <v>43</v>
      </c>
      <c r="AZ87" s="39">
        <v>36</v>
      </c>
      <c r="BA87" s="39">
        <v>27529</v>
      </c>
      <c r="BB87" s="39">
        <v>8040</v>
      </c>
      <c r="BC87" s="39">
        <v>5958</v>
      </c>
      <c r="BD87" s="39">
        <v>0</v>
      </c>
      <c r="BE87" s="39">
        <v>98</v>
      </c>
      <c r="BF87" s="39">
        <v>0</v>
      </c>
      <c r="BG87" s="80">
        <v>0</v>
      </c>
      <c r="BH87" s="81">
        <v>85150</v>
      </c>
      <c r="BI87" s="41"/>
      <c r="BJ87" s="38">
        <v>5432</v>
      </c>
      <c r="BK87" s="82">
        <v>85263</v>
      </c>
      <c r="BL87" s="40">
        <v>85263</v>
      </c>
      <c r="BM87" s="83">
        <v>0</v>
      </c>
      <c r="BN87" s="38">
        <v>85263</v>
      </c>
      <c r="BO87" s="84">
        <v>0</v>
      </c>
      <c r="BP87" s="84">
        <v>0</v>
      </c>
      <c r="BQ87" s="38">
        <v>80094</v>
      </c>
      <c r="BR87" s="85">
        <v>53579</v>
      </c>
      <c r="BS87" s="41">
        <v>0</v>
      </c>
      <c r="BW87"/>
      <c r="BX87"/>
      <c r="BY87"/>
      <c r="BZ87"/>
    </row>
    <row r="88" spans="1:78" s="10" customFormat="1" x14ac:dyDescent="0.3">
      <c r="A88" s="60" t="s">
        <v>64</v>
      </c>
      <c r="B88" s="41" t="s">
        <v>63</v>
      </c>
      <c r="C88" s="39">
        <v>309050</v>
      </c>
      <c r="D88" s="38"/>
      <c r="E88" s="38"/>
      <c r="F88" s="38"/>
      <c r="G88" s="38"/>
      <c r="H88" s="38"/>
      <c r="I88" s="38"/>
      <c r="J88" s="38"/>
      <c r="K88" s="38"/>
      <c r="L88" s="40">
        <v>0</v>
      </c>
      <c r="M88" s="39">
        <v>0</v>
      </c>
      <c r="N88" s="39">
        <v>0</v>
      </c>
      <c r="O88" s="39">
        <v>0</v>
      </c>
      <c r="P88" s="39">
        <v>0</v>
      </c>
      <c r="Q88" s="39">
        <v>0</v>
      </c>
      <c r="R88" s="39">
        <v>0</v>
      </c>
      <c r="S88" s="39">
        <v>0</v>
      </c>
      <c r="T88" s="39">
        <v>0</v>
      </c>
      <c r="U88" s="39">
        <v>0</v>
      </c>
      <c r="V88" s="39">
        <v>0</v>
      </c>
      <c r="W88" s="39">
        <v>0</v>
      </c>
      <c r="X88" s="39">
        <v>0</v>
      </c>
      <c r="Y88" s="39">
        <v>0</v>
      </c>
      <c r="Z88" s="39">
        <v>0</v>
      </c>
      <c r="AA88" s="39">
        <v>0</v>
      </c>
      <c r="AB88" s="39">
        <v>0</v>
      </c>
      <c r="AC88" s="39">
        <v>0</v>
      </c>
      <c r="AD88" s="39">
        <v>0</v>
      </c>
      <c r="AE88" s="39">
        <v>0</v>
      </c>
      <c r="AF88" s="39">
        <v>0</v>
      </c>
      <c r="AG88" s="39">
        <v>0</v>
      </c>
      <c r="AH88" s="39">
        <v>0</v>
      </c>
      <c r="AI88" s="39">
        <v>0</v>
      </c>
      <c r="AJ88" s="39">
        <v>0</v>
      </c>
      <c r="AK88" s="39">
        <v>0</v>
      </c>
      <c r="AL88" s="39">
        <v>0</v>
      </c>
      <c r="AM88" s="39">
        <v>0</v>
      </c>
      <c r="AN88" s="39">
        <v>0</v>
      </c>
      <c r="AO88" s="39">
        <v>0</v>
      </c>
      <c r="AP88" s="39">
        <v>0</v>
      </c>
      <c r="AQ88" s="39">
        <v>0</v>
      </c>
      <c r="AR88" s="39">
        <v>0</v>
      </c>
      <c r="AS88" s="39">
        <v>0</v>
      </c>
      <c r="AT88" s="39">
        <v>0</v>
      </c>
      <c r="AU88" s="39">
        <v>0</v>
      </c>
      <c r="AV88" s="39">
        <v>0</v>
      </c>
      <c r="AW88" s="39">
        <v>0</v>
      </c>
      <c r="AX88" s="39">
        <v>0</v>
      </c>
      <c r="AY88" s="39">
        <v>0</v>
      </c>
      <c r="AZ88" s="39">
        <v>0</v>
      </c>
      <c r="BA88" s="39">
        <v>0</v>
      </c>
      <c r="BB88" s="39">
        <v>0</v>
      </c>
      <c r="BC88" s="39">
        <v>0</v>
      </c>
      <c r="BD88" s="39">
        <v>0</v>
      </c>
      <c r="BE88" s="39">
        <v>0</v>
      </c>
      <c r="BF88" s="39">
        <v>0</v>
      </c>
      <c r="BG88" s="80">
        <v>0</v>
      </c>
      <c r="BH88" s="81">
        <v>0</v>
      </c>
      <c r="BI88" s="41"/>
      <c r="BJ88" s="38">
        <v>4850</v>
      </c>
      <c r="BK88" s="82">
        <v>2493</v>
      </c>
      <c r="BL88" s="40">
        <v>2493</v>
      </c>
      <c r="BM88" s="83">
        <v>0</v>
      </c>
      <c r="BN88" s="38">
        <v>2493</v>
      </c>
      <c r="BO88" s="84">
        <v>0</v>
      </c>
      <c r="BP88" s="84">
        <v>0</v>
      </c>
      <c r="BQ88" s="38">
        <v>204361</v>
      </c>
      <c r="BR88" s="85">
        <v>97346</v>
      </c>
      <c r="BS88" s="41">
        <v>0</v>
      </c>
      <c r="BW88"/>
      <c r="BX88"/>
      <c r="BY88"/>
      <c r="BZ88"/>
    </row>
    <row r="89" spans="1:78" s="10" customFormat="1" x14ac:dyDescent="0.3">
      <c r="A89" s="60" t="s">
        <v>62</v>
      </c>
      <c r="B89" s="41" t="s">
        <v>61</v>
      </c>
      <c r="C89" s="39">
        <v>315912</v>
      </c>
      <c r="D89" s="38"/>
      <c r="E89" s="38"/>
      <c r="F89" s="38"/>
      <c r="G89" s="38"/>
      <c r="H89" s="38"/>
      <c r="I89" s="38"/>
      <c r="J89" s="38"/>
      <c r="K89" s="38"/>
      <c r="L89" s="40">
        <v>0</v>
      </c>
      <c r="M89" s="39">
        <v>0</v>
      </c>
      <c r="N89" s="39">
        <v>0</v>
      </c>
      <c r="O89" s="39">
        <v>0</v>
      </c>
      <c r="P89" s="39">
        <v>0</v>
      </c>
      <c r="Q89" s="39">
        <v>0</v>
      </c>
      <c r="R89" s="39">
        <v>0</v>
      </c>
      <c r="S89" s="39">
        <v>0</v>
      </c>
      <c r="T89" s="39">
        <v>0</v>
      </c>
      <c r="U89" s="39">
        <v>0</v>
      </c>
      <c r="V89" s="39">
        <v>0</v>
      </c>
      <c r="W89" s="39">
        <v>0</v>
      </c>
      <c r="X89" s="39">
        <v>0</v>
      </c>
      <c r="Y89" s="39">
        <v>0</v>
      </c>
      <c r="Z89" s="39">
        <v>0</v>
      </c>
      <c r="AA89" s="39">
        <v>0</v>
      </c>
      <c r="AB89" s="39">
        <v>0</v>
      </c>
      <c r="AC89" s="39">
        <v>0</v>
      </c>
      <c r="AD89" s="39">
        <v>0</v>
      </c>
      <c r="AE89" s="39">
        <v>0</v>
      </c>
      <c r="AF89" s="39">
        <v>0</v>
      </c>
      <c r="AG89" s="39">
        <v>0</v>
      </c>
      <c r="AH89" s="39">
        <v>0</v>
      </c>
      <c r="AI89" s="39">
        <v>0</v>
      </c>
      <c r="AJ89" s="39">
        <v>0</v>
      </c>
      <c r="AK89" s="39">
        <v>0</v>
      </c>
      <c r="AL89" s="39">
        <v>0</v>
      </c>
      <c r="AM89" s="39">
        <v>0</v>
      </c>
      <c r="AN89" s="39">
        <v>0</v>
      </c>
      <c r="AO89" s="39">
        <v>0</v>
      </c>
      <c r="AP89" s="39">
        <v>0</v>
      </c>
      <c r="AQ89" s="39">
        <v>0</v>
      </c>
      <c r="AR89" s="39">
        <v>0</v>
      </c>
      <c r="AS89" s="39">
        <v>28805</v>
      </c>
      <c r="AT89" s="39">
        <v>0</v>
      </c>
      <c r="AU89" s="39">
        <v>0</v>
      </c>
      <c r="AV89" s="39">
        <v>0</v>
      </c>
      <c r="AW89" s="39">
        <v>0</v>
      </c>
      <c r="AX89" s="39">
        <v>0</v>
      </c>
      <c r="AY89" s="39">
        <v>0</v>
      </c>
      <c r="AZ89" s="39">
        <v>0</v>
      </c>
      <c r="BA89" s="39">
        <v>0</v>
      </c>
      <c r="BB89" s="39">
        <v>0</v>
      </c>
      <c r="BC89" s="39">
        <v>0</v>
      </c>
      <c r="BD89" s="39">
        <v>0</v>
      </c>
      <c r="BE89" s="39">
        <v>0</v>
      </c>
      <c r="BF89" s="39">
        <v>0</v>
      </c>
      <c r="BG89" s="80">
        <v>0</v>
      </c>
      <c r="BH89" s="81">
        <v>28805</v>
      </c>
      <c r="BI89" s="41"/>
      <c r="BJ89" s="38">
        <v>327458</v>
      </c>
      <c r="BK89" s="82">
        <v>20371</v>
      </c>
      <c r="BL89" s="40">
        <v>20371</v>
      </c>
      <c r="BM89" s="83">
        <v>0</v>
      </c>
      <c r="BN89" s="38">
        <v>20371</v>
      </c>
      <c r="BO89" s="84">
        <v>0</v>
      </c>
      <c r="BP89" s="84">
        <v>0</v>
      </c>
      <c r="BQ89" s="38">
        <v>-68156</v>
      </c>
      <c r="BR89" s="85">
        <v>7434</v>
      </c>
      <c r="BS89" s="41">
        <v>0</v>
      </c>
      <c r="BW89"/>
      <c r="BX89"/>
      <c r="BY89"/>
      <c r="BZ89"/>
    </row>
    <row r="90" spans="1:78" s="10" customFormat="1" x14ac:dyDescent="0.3">
      <c r="A90" s="60" t="s">
        <v>60</v>
      </c>
      <c r="B90" s="41" t="s">
        <v>59</v>
      </c>
      <c r="C90" s="39">
        <v>362690</v>
      </c>
      <c r="D90" s="38"/>
      <c r="E90" s="38"/>
      <c r="F90" s="38"/>
      <c r="G90" s="38"/>
      <c r="H90" s="38"/>
      <c r="I90" s="38"/>
      <c r="J90" s="38"/>
      <c r="K90" s="38"/>
      <c r="L90" s="40">
        <v>127</v>
      </c>
      <c r="M90" s="39">
        <v>449</v>
      </c>
      <c r="N90" s="39">
        <v>68</v>
      </c>
      <c r="O90" s="39">
        <v>392</v>
      </c>
      <c r="P90" s="39">
        <v>62</v>
      </c>
      <c r="Q90" s="39">
        <v>3759</v>
      </c>
      <c r="R90" s="39">
        <v>1666</v>
      </c>
      <c r="S90" s="39">
        <v>2315</v>
      </c>
      <c r="T90" s="39">
        <v>363</v>
      </c>
      <c r="U90" s="39">
        <v>145</v>
      </c>
      <c r="V90" s="39">
        <v>2339</v>
      </c>
      <c r="W90" s="39">
        <v>158</v>
      </c>
      <c r="X90" s="39">
        <v>4748</v>
      </c>
      <c r="Y90" s="39">
        <v>2905</v>
      </c>
      <c r="Z90" s="39">
        <v>166</v>
      </c>
      <c r="AA90" s="39">
        <v>4833</v>
      </c>
      <c r="AB90" s="39">
        <v>413</v>
      </c>
      <c r="AC90" s="39">
        <v>753</v>
      </c>
      <c r="AD90" s="39">
        <v>2419</v>
      </c>
      <c r="AE90" s="39">
        <v>2452</v>
      </c>
      <c r="AF90" s="39">
        <v>3907</v>
      </c>
      <c r="AG90" s="39">
        <v>3352</v>
      </c>
      <c r="AH90" s="39">
        <v>863</v>
      </c>
      <c r="AI90" s="39">
        <v>4888</v>
      </c>
      <c r="AJ90" s="39">
        <v>3</v>
      </c>
      <c r="AK90" s="39">
        <v>899</v>
      </c>
      <c r="AL90" s="39">
        <v>66</v>
      </c>
      <c r="AM90" s="39">
        <v>123</v>
      </c>
      <c r="AN90" s="39">
        <v>1197</v>
      </c>
      <c r="AO90" s="39">
        <v>613</v>
      </c>
      <c r="AP90" s="39">
        <v>13416</v>
      </c>
      <c r="AQ90" s="39">
        <v>1397</v>
      </c>
      <c r="AR90" s="39">
        <v>3673</v>
      </c>
      <c r="AS90" s="39">
        <v>3307</v>
      </c>
      <c r="AT90" s="39">
        <v>3936</v>
      </c>
      <c r="AU90" s="39">
        <v>325</v>
      </c>
      <c r="AV90" s="39">
        <v>2486</v>
      </c>
      <c r="AW90" s="39">
        <v>2005</v>
      </c>
      <c r="AX90" s="39">
        <v>785</v>
      </c>
      <c r="AY90" s="39">
        <v>1897</v>
      </c>
      <c r="AZ90" s="39">
        <v>768</v>
      </c>
      <c r="BA90" s="39">
        <v>4182</v>
      </c>
      <c r="BB90" s="39">
        <v>1142</v>
      </c>
      <c r="BC90" s="39">
        <v>623</v>
      </c>
      <c r="BD90" s="39">
        <v>657</v>
      </c>
      <c r="BE90" s="39">
        <v>4502</v>
      </c>
      <c r="BF90" s="39">
        <v>1</v>
      </c>
      <c r="BG90" s="80">
        <v>0</v>
      </c>
      <c r="BH90" s="81">
        <v>91545</v>
      </c>
      <c r="BI90" s="41"/>
      <c r="BJ90" s="38">
        <v>3442</v>
      </c>
      <c r="BK90" s="82">
        <v>164434</v>
      </c>
      <c r="BL90" s="40">
        <v>164434</v>
      </c>
      <c r="BM90" s="83">
        <v>0</v>
      </c>
      <c r="BN90" s="38">
        <v>164434</v>
      </c>
      <c r="BO90" s="84">
        <v>0</v>
      </c>
      <c r="BP90" s="84">
        <v>0</v>
      </c>
      <c r="BQ90" s="38">
        <v>105603</v>
      </c>
      <c r="BR90" s="85">
        <v>-2334</v>
      </c>
      <c r="BS90" s="41">
        <v>0</v>
      </c>
      <c r="BW90"/>
      <c r="BX90"/>
      <c r="BY90"/>
      <c r="BZ90"/>
    </row>
    <row r="91" spans="1:78" s="10" customFormat="1" x14ac:dyDescent="0.3">
      <c r="A91" s="60" t="s">
        <v>58</v>
      </c>
      <c r="B91" s="41" t="s">
        <v>57</v>
      </c>
      <c r="C91" s="39">
        <v>136232</v>
      </c>
      <c r="D91" s="38"/>
      <c r="E91" s="38"/>
      <c r="F91" s="38"/>
      <c r="G91" s="38"/>
      <c r="H91" s="38"/>
      <c r="I91" s="38"/>
      <c r="J91" s="38"/>
      <c r="K91" s="38"/>
      <c r="L91" s="40">
        <v>0</v>
      </c>
      <c r="M91" s="39">
        <v>10</v>
      </c>
      <c r="N91" s="39">
        <v>4</v>
      </c>
      <c r="O91" s="39">
        <v>5</v>
      </c>
      <c r="P91" s="39">
        <v>48</v>
      </c>
      <c r="Q91" s="39">
        <v>7</v>
      </c>
      <c r="R91" s="39">
        <v>8</v>
      </c>
      <c r="S91" s="39">
        <v>6</v>
      </c>
      <c r="T91" s="39">
        <v>14</v>
      </c>
      <c r="U91" s="39">
        <v>10</v>
      </c>
      <c r="V91" s="39">
        <v>3</v>
      </c>
      <c r="W91" s="39">
        <v>14</v>
      </c>
      <c r="X91" s="39">
        <v>5</v>
      </c>
      <c r="Y91" s="39">
        <v>3</v>
      </c>
      <c r="Z91" s="39">
        <v>1</v>
      </c>
      <c r="AA91" s="39">
        <v>2</v>
      </c>
      <c r="AB91" s="39">
        <v>0</v>
      </c>
      <c r="AC91" s="39">
        <v>6</v>
      </c>
      <c r="AD91" s="39">
        <v>4</v>
      </c>
      <c r="AE91" s="39">
        <v>27</v>
      </c>
      <c r="AF91" s="39">
        <v>13</v>
      </c>
      <c r="AG91" s="39">
        <v>2</v>
      </c>
      <c r="AH91" s="39">
        <v>3</v>
      </c>
      <c r="AI91" s="39">
        <v>165</v>
      </c>
      <c r="AJ91" s="39">
        <v>0</v>
      </c>
      <c r="AK91" s="39">
        <v>0</v>
      </c>
      <c r="AL91" s="39">
        <v>0</v>
      </c>
      <c r="AM91" s="39">
        <v>0</v>
      </c>
      <c r="AN91" s="39">
        <v>14</v>
      </c>
      <c r="AO91" s="39">
        <v>4</v>
      </c>
      <c r="AP91" s="39">
        <v>16</v>
      </c>
      <c r="AQ91" s="39">
        <v>4</v>
      </c>
      <c r="AR91" s="39">
        <v>9</v>
      </c>
      <c r="AS91" s="39">
        <v>160</v>
      </c>
      <c r="AT91" s="39">
        <v>405</v>
      </c>
      <c r="AU91" s="39">
        <v>36</v>
      </c>
      <c r="AV91" s="39">
        <v>40</v>
      </c>
      <c r="AW91" s="39">
        <v>43</v>
      </c>
      <c r="AX91" s="39">
        <v>3</v>
      </c>
      <c r="AY91" s="39">
        <v>10</v>
      </c>
      <c r="AZ91" s="39">
        <v>10</v>
      </c>
      <c r="BA91" s="39">
        <v>57</v>
      </c>
      <c r="BB91" s="39">
        <v>22</v>
      </c>
      <c r="BC91" s="39">
        <v>24</v>
      </c>
      <c r="BD91" s="39">
        <v>1</v>
      </c>
      <c r="BE91" s="39">
        <v>9</v>
      </c>
      <c r="BF91" s="39">
        <v>5</v>
      </c>
      <c r="BG91" s="80">
        <v>0</v>
      </c>
      <c r="BH91" s="81">
        <v>1232</v>
      </c>
      <c r="BI91" s="41"/>
      <c r="BJ91" s="38">
        <v>12530</v>
      </c>
      <c r="BK91" s="82">
        <v>0</v>
      </c>
      <c r="BL91" s="40">
        <v>0</v>
      </c>
      <c r="BM91" s="83">
        <v>0</v>
      </c>
      <c r="BN91" s="38">
        <v>0</v>
      </c>
      <c r="BO91" s="84">
        <v>0</v>
      </c>
      <c r="BP91" s="84">
        <v>0</v>
      </c>
      <c r="BQ91" s="38">
        <v>122470</v>
      </c>
      <c r="BR91" s="85">
        <v>0</v>
      </c>
      <c r="BS91" s="41">
        <v>0</v>
      </c>
      <c r="BW91"/>
      <c r="BX91"/>
      <c r="BY91"/>
      <c r="BZ91"/>
    </row>
    <row r="92" spans="1:78" s="10" customFormat="1" x14ac:dyDescent="0.3">
      <c r="A92" s="60" t="s">
        <v>56</v>
      </c>
      <c r="B92" s="41" t="s">
        <v>55</v>
      </c>
      <c r="C92" s="39">
        <v>432475</v>
      </c>
      <c r="D92" s="38"/>
      <c r="E92" s="38"/>
      <c r="F92" s="38"/>
      <c r="G92" s="38"/>
      <c r="H92" s="38"/>
      <c r="I92" s="38"/>
      <c r="J92" s="38"/>
      <c r="K92" s="38"/>
      <c r="L92" s="40">
        <v>25</v>
      </c>
      <c r="M92" s="39">
        <v>4888</v>
      </c>
      <c r="N92" s="39">
        <v>3675</v>
      </c>
      <c r="O92" s="39">
        <v>4084</v>
      </c>
      <c r="P92" s="39">
        <v>389</v>
      </c>
      <c r="Q92" s="39">
        <v>955</v>
      </c>
      <c r="R92" s="39">
        <v>4432</v>
      </c>
      <c r="S92" s="39">
        <v>2735</v>
      </c>
      <c r="T92" s="39">
        <v>3696</v>
      </c>
      <c r="U92" s="39">
        <v>11287</v>
      </c>
      <c r="V92" s="39">
        <v>1288</v>
      </c>
      <c r="W92" s="39">
        <v>7496</v>
      </c>
      <c r="X92" s="39">
        <v>7036</v>
      </c>
      <c r="Y92" s="39">
        <v>3746</v>
      </c>
      <c r="Z92" s="39">
        <v>239</v>
      </c>
      <c r="AA92" s="39">
        <v>2161</v>
      </c>
      <c r="AB92" s="39">
        <v>840</v>
      </c>
      <c r="AC92" s="39">
        <v>5524</v>
      </c>
      <c r="AD92" s="39">
        <v>3121</v>
      </c>
      <c r="AE92" s="39">
        <v>478</v>
      </c>
      <c r="AF92" s="39">
        <v>4399</v>
      </c>
      <c r="AG92" s="39">
        <v>1473</v>
      </c>
      <c r="AH92" s="39">
        <v>2853</v>
      </c>
      <c r="AI92" s="39">
        <v>5336</v>
      </c>
      <c r="AJ92" s="39">
        <v>1</v>
      </c>
      <c r="AK92" s="39">
        <v>211</v>
      </c>
      <c r="AL92" s="39">
        <v>16</v>
      </c>
      <c r="AM92" s="39">
        <v>154</v>
      </c>
      <c r="AN92" s="39">
        <v>3502</v>
      </c>
      <c r="AO92" s="39">
        <v>576</v>
      </c>
      <c r="AP92" s="39">
        <v>73895</v>
      </c>
      <c r="AQ92" s="39">
        <v>12219</v>
      </c>
      <c r="AR92" s="39">
        <v>1245</v>
      </c>
      <c r="AS92" s="39">
        <v>27250</v>
      </c>
      <c r="AT92" s="39">
        <v>15320</v>
      </c>
      <c r="AU92" s="39">
        <v>4919</v>
      </c>
      <c r="AV92" s="39">
        <v>12448</v>
      </c>
      <c r="AW92" s="39">
        <v>6994</v>
      </c>
      <c r="AX92" s="39">
        <v>2307</v>
      </c>
      <c r="AY92" s="39">
        <v>982</v>
      </c>
      <c r="AZ92" s="39">
        <v>910</v>
      </c>
      <c r="BA92" s="39">
        <v>27473</v>
      </c>
      <c r="BB92" s="39">
        <v>4449</v>
      </c>
      <c r="BC92" s="39">
        <v>9124</v>
      </c>
      <c r="BD92" s="39">
        <v>889</v>
      </c>
      <c r="BE92" s="39">
        <v>5167</v>
      </c>
      <c r="BF92" s="39">
        <v>4514</v>
      </c>
      <c r="BG92" s="80">
        <v>0</v>
      </c>
      <c r="BH92" s="81">
        <v>296721</v>
      </c>
      <c r="BI92" s="41"/>
      <c r="BJ92" s="38">
        <v>32350</v>
      </c>
      <c r="BK92" s="82">
        <v>103404</v>
      </c>
      <c r="BL92" s="40">
        <v>103404</v>
      </c>
      <c r="BM92" s="83">
        <v>3021</v>
      </c>
      <c r="BN92" s="38">
        <v>100383</v>
      </c>
      <c r="BO92" s="84">
        <v>0</v>
      </c>
      <c r="BP92" s="84">
        <v>0</v>
      </c>
      <c r="BQ92" s="38">
        <v>0</v>
      </c>
      <c r="BR92" s="85">
        <v>0</v>
      </c>
      <c r="BS92" s="41">
        <v>0</v>
      </c>
      <c r="BW92"/>
      <c r="BX92"/>
      <c r="BY92"/>
      <c r="BZ92"/>
    </row>
    <row r="93" spans="1:78" s="10" customFormat="1" x14ac:dyDescent="0.3">
      <c r="A93" s="60" t="s">
        <v>54</v>
      </c>
      <c r="B93" s="41" t="s">
        <v>53</v>
      </c>
      <c r="C93" s="39">
        <v>110120</v>
      </c>
      <c r="D93" s="38"/>
      <c r="E93" s="38"/>
      <c r="F93" s="38"/>
      <c r="G93" s="38"/>
      <c r="H93" s="38"/>
      <c r="I93" s="38"/>
      <c r="J93" s="38"/>
      <c r="K93" s="38"/>
      <c r="L93" s="40">
        <v>3</v>
      </c>
      <c r="M93" s="39">
        <v>556</v>
      </c>
      <c r="N93" s="39">
        <v>418</v>
      </c>
      <c r="O93" s="39">
        <v>464</v>
      </c>
      <c r="P93" s="39">
        <v>44</v>
      </c>
      <c r="Q93" s="39">
        <v>109</v>
      </c>
      <c r="R93" s="39">
        <v>504</v>
      </c>
      <c r="S93" s="39">
        <v>311</v>
      </c>
      <c r="T93" s="39">
        <v>420</v>
      </c>
      <c r="U93" s="39">
        <v>1283</v>
      </c>
      <c r="V93" s="39">
        <v>146</v>
      </c>
      <c r="W93" s="39">
        <v>852</v>
      </c>
      <c r="X93" s="39">
        <v>800</v>
      </c>
      <c r="Y93" s="39">
        <v>426</v>
      </c>
      <c r="Z93" s="39">
        <v>27</v>
      </c>
      <c r="AA93" s="39">
        <v>246</v>
      </c>
      <c r="AB93" s="39">
        <v>95</v>
      </c>
      <c r="AC93" s="39">
        <v>628</v>
      </c>
      <c r="AD93" s="39">
        <v>355</v>
      </c>
      <c r="AE93" s="39">
        <v>54</v>
      </c>
      <c r="AF93" s="39">
        <v>500</v>
      </c>
      <c r="AG93" s="39">
        <v>167</v>
      </c>
      <c r="AH93" s="39">
        <v>324</v>
      </c>
      <c r="AI93" s="39">
        <v>606</v>
      </c>
      <c r="AJ93" s="39">
        <v>0</v>
      </c>
      <c r="AK93" s="39">
        <v>24</v>
      </c>
      <c r="AL93" s="39">
        <v>2</v>
      </c>
      <c r="AM93" s="39">
        <v>17</v>
      </c>
      <c r="AN93" s="39">
        <v>398</v>
      </c>
      <c r="AO93" s="39">
        <v>66</v>
      </c>
      <c r="AP93" s="39">
        <v>9337</v>
      </c>
      <c r="AQ93" s="39">
        <v>2184</v>
      </c>
      <c r="AR93" s="39">
        <v>141</v>
      </c>
      <c r="AS93" s="39">
        <v>3097</v>
      </c>
      <c r="AT93" s="39">
        <v>1741</v>
      </c>
      <c r="AU93" s="39">
        <v>5564</v>
      </c>
      <c r="AV93" s="39">
        <v>1415</v>
      </c>
      <c r="AW93" s="39">
        <v>795</v>
      </c>
      <c r="AX93" s="39">
        <v>262</v>
      </c>
      <c r="AY93" s="39">
        <v>112</v>
      </c>
      <c r="AZ93" s="39">
        <v>103</v>
      </c>
      <c r="BA93" s="39">
        <v>3122</v>
      </c>
      <c r="BB93" s="39">
        <v>506</v>
      </c>
      <c r="BC93" s="39">
        <v>1037</v>
      </c>
      <c r="BD93" s="39">
        <v>101</v>
      </c>
      <c r="BE93" s="39">
        <v>587</v>
      </c>
      <c r="BF93" s="39">
        <v>513</v>
      </c>
      <c r="BG93" s="80">
        <v>0</v>
      </c>
      <c r="BH93" s="81">
        <v>40462</v>
      </c>
      <c r="BI93" s="41"/>
      <c r="BJ93" s="38">
        <v>0</v>
      </c>
      <c r="BK93" s="82">
        <v>69658</v>
      </c>
      <c r="BL93" s="40">
        <v>69658</v>
      </c>
      <c r="BM93" s="83">
        <v>7352</v>
      </c>
      <c r="BN93" s="38">
        <v>62306</v>
      </c>
      <c r="BO93" s="84">
        <v>0</v>
      </c>
      <c r="BP93" s="84">
        <v>0</v>
      </c>
      <c r="BQ93" s="38">
        <v>0</v>
      </c>
      <c r="BR93" s="85">
        <v>0</v>
      </c>
      <c r="BS93" s="41">
        <v>0</v>
      </c>
      <c r="BW93"/>
      <c r="BX93"/>
      <c r="BY93"/>
      <c r="BZ93"/>
    </row>
    <row r="94" spans="1:78" s="10" customFormat="1" x14ac:dyDescent="0.3">
      <c r="A94" s="60" t="s">
        <v>52</v>
      </c>
      <c r="B94" s="41" t="s">
        <v>51</v>
      </c>
      <c r="C94" s="39">
        <v>1226337</v>
      </c>
      <c r="D94" s="38"/>
      <c r="E94" s="38"/>
      <c r="F94" s="38"/>
      <c r="G94" s="38"/>
      <c r="H94" s="38"/>
      <c r="I94" s="38"/>
      <c r="J94" s="38"/>
      <c r="K94" s="38"/>
      <c r="L94" s="40">
        <v>12702</v>
      </c>
      <c r="M94" s="39">
        <v>12063</v>
      </c>
      <c r="N94" s="39">
        <v>51</v>
      </c>
      <c r="O94" s="39">
        <v>0</v>
      </c>
      <c r="P94" s="39">
        <v>0</v>
      </c>
      <c r="Q94" s="39">
        <v>0</v>
      </c>
      <c r="R94" s="39">
        <v>0</v>
      </c>
      <c r="S94" s="39">
        <v>0</v>
      </c>
      <c r="T94" s="39">
        <v>0</v>
      </c>
      <c r="U94" s="39">
        <v>1097</v>
      </c>
      <c r="V94" s="39">
        <v>0</v>
      </c>
      <c r="W94" s="39">
        <v>0</v>
      </c>
      <c r="X94" s="39">
        <v>0</v>
      </c>
      <c r="Y94" s="39">
        <v>0</v>
      </c>
      <c r="Z94" s="39">
        <v>0</v>
      </c>
      <c r="AA94" s="39">
        <v>360</v>
      </c>
      <c r="AB94" s="39">
        <v>0</v>
      </c>
      <c r="AC94" s="39">
        <v>0</v>
      </c>
      <c r="AD94" s="39">
        <v>0</v>
      </c>
      <c r="AE94" s="39">
        <v>0</v>
      </c>
      <c r="AF94" s="39">
        <v>0</v>
      </c>
      <c r="AG94" s="39">
        <v>0</v>
      </c>
      <c r="AH94" s="39">
        <v>0</v>
      </c>
      <c r="AI94" s="39">
        <v>0</v>
      </c>
      <c r="AJ94" s="39">
        <v>0</v>
      </c>
      <c r="AK94" s="39">
        <v>0</v>
      </c>
      <c r="AL94" s="39">
        <v>0</v>
      </c>
      <c r="AM94" s="39">
        <v>0</v>
      </c>
      <c r="AN94" s="39">
        <v>0</v>
      </c>
      <c r="AO94" s="39">
        <v>0</v>
      </c>
      <c r="AP94" s="39">
        <v>0</v>
      </c>
      <c r="AQ94" s="39">
        <v>134</v>
      </c>
      <c r="AR94" s="39">
        <v>4436</v>
      </c>
      <c r="AS94" s="39">
        <v>0</v>
      </c>
      <c r="AT94" s="39">
        <v>0</v>
      </c>
      <c r="AU94" s="39">
        <v>0</v>
      </c>
      <c r="AV94" s="39">
        <v>184</v>
      </c>
      <c r="AW94" s="39">
        <v>0</v>
      </c>
      <c r="AX94" s="39">
        <v>0</v>
      </c>
      <c r="AY94" s="39">
        <v>1</v>
      </c>
      <c r="AZ94" s="39">
        <v>0</v>
      </c>
      <c r="BA94" s="39">
        <v>4658</v>
      </c>
      <c r="BB94" s="39">
        <v>733</v>
      </c>
      <c r="BC94" s="39">
        <v>1518</v>
      </c>
      <c r="BD94" s="39">
        <v>519</v>
      </c>
      <c r="BE94" s="39">
        <v>2768</v>
      </c>
      <c r="BF94" s="39">
        <v>2634</v>
      </c>
      <c r="BG94" s="80">
        <v>0</v>
      </c>
      <c r="BH94" s="81">
        <v>43858</v>
      </c>
      <c r="BI94" s="41"/>
      <c r="BJ94" s="38">
        <v>2736</v>
      </c>
      <c r="BK94" s="82">
        <v>9199</v>
      </c>
      <c r="BL94" s="40">
        <v>9199</v>
      </c>
      <c r="BM94" s="83">
        <v>0</v>
      </c>
      <c r="BN94" s="38">
        <v>9199</v>
      </c>
      <c r="BO94" s="84">
        <v>0</v>
      </c>
      <c r="BP94" s="84">
        <v>0</v>
      </c>
      <c r="BQ94" s="38">
        <v>1170544</v>
      </c>
      <c r="BR94" s="85">
        <v>0</v>
      </c>
      <c r="BS94" s="41">
        <v>0</v>
      </c>
      <c r="BW94"/>
      <c r="BX94"/>
      <c r="BY94"/>
      <c r="BZ94"/>
    </row>
    <row r="95" spans="1:78" s="10" customFormat="1" x14ac:dyDescent="0.3">
      <c r="A95" s="60" t="s">
        <v>50</v>
      </c>
      <c r="B95" s="41" t="s">
        <v>217</v>
      </c>
      <c r="C95" s="39">
        <v>432603</v>
      </c>
      <c r="D95" s="38"/>
      <c r="E95" s="38"/>
      <c r="F95" s="38"/>
      <c r="G95" s="38"/>
      <c r="H95" s="38"/>
      <c r="I95" s="38"/>
      <c r="J95" s="38"/>
      <c r="K95" s="38"/>
      <c r="L95" s="40">
        <v>32</v>
      </c>
      <c r="M95" s="39">
        <v>2531</v>
      </c>
      <c r="N95" s="39">
        <v>1143</v>
      </c>
      <c r="O95" s="39">
        <v>1427</v>
      </c>
      <c r="P95" s="39">
        <v>12491</v>
      </c>
      <c r="Q95" s="39">
        <v>1786</v>
      </c>
      <c r="R95" s="39">
        <v>2155</v>
      </c>
      <c r="S95" s="39">
        <v>1536</v>
      </c>
      <c r="T95" s="39">
        <v>3546</v>
      </c>
      <c r="U95" s="39">
        <v>2620</v>
      </c>
      <c r="V95" s="39">
        <v>669</v>
      </c>
      <c r="W95" s="39">
        <v>3592</v>
      </c>
      <c r="X95" s="39">
        <v>1367</v>
      </c>
      <c r="Y95" s="39">
        <v>676</v>
      </c>
      <c r="Z95" s="39">
        <v>170</v>
      </c>
      <c r="AA95" s="39">
        <v>595</v>
      </c>
      <c r="AB95" s="39">
        <v>43</v>
      </c>
      <c r="AC95" s="39">
        <v>1642</v>
      </c>
      <c r="AD95" s="39">
        <v>1146</v>
      </c>
      <c r="AE95" s="39">
        <v>7023</v>
      </c>
      <c r="AF95" s="39">
        <v>3401</v>
      </c>
      <c r="AG95" s="39">
        <v>396</v>
      </c>
      <c r="AH95" s="39">
        <v>680</v>
      </c>
      <c r="AI95" s="39">
        <v>43093</v>
      </c>
      <c r="AJ95" s="39">
        <v>0</v>
      </c>
      <c r="AK95" s="39">
        <v>19</v>
      </c>
      <c r="AL95" s="39">
        <v>1</v>
      </c>
      <c r="AM95" s="39">
        <v>52</v>
      </c>
      <c r="AN95" s="39">
        <v>3669</v>
      </c>
      <c r="AO95" s="39">
        <v>1051</v>
      </c>
      <c r="AP95" s="39">
        <v>4311</v>
      </c>
      <c r="AQ95" s="39">
        <v>1062</v>
      </c>
      <c r="AR95" s="39">
        <v>2264</v>
      </c>
      <c r="AS95" s="39">
        <v>51210</v>
      </c>
      <c r="AT95" s="39">
        <v>94233</v>
      </c>
      <c r="AU95" s="39">
        <v>9351</v>
      </c>
      <c r="AV95" s="39">
        <v>10413</v>
      </c>
      <c r="AW95" s="39">
        <v>11147</v>
      </c>
      <c r="AX95" s="39">
        <v>743</v>
      </c>
      <c r="AY95" s="39">
        <v>2737</v>
      </c>
      <c r="AZ95" s="39">
        <v>2681</v>
      </c>
      <c r="BA95" s="39">
        <v>14882</v>
      </c>
      <c r="BB95" s="39">
        <v>5704</v>
      </c>
      <c r="BC95" s="39">
        <v>6378</v>
      </c>
      <c r="BD95" s="39">
        <v>255</v>
      </c>
      <c r="BE95" s="39">
        <v>2249</v>
      </c>
      <c r="BF95" s="39">
        <v>1297</v>
      </c>
      <c r="BG95" s="80">
        <v>0</v>
      </c>
      <c r="BH95" s="81">
        <v>319469</v>
      </c>
      <c r="BI95" s="41"/>
      <c r="BJ95" s="38">
        <v>0</v>
      </c>
      <c r="BK95" s="82">
        <v>113134</v>
      </c>
      <c r="BL95" s="40">
        <v>113134</v>
      </c>
      <c r="BM95" s="83">
        <v>0</v>
      </c>
      <c r="BN95" s="38">
        <v>113134</v>
      </c>
      <c r="BO95" s="84">
        <v>0</v>
      </c>
      <c r="BP95" s="84">
        <v>0</v>
      </c>
      <c r="BQ95" s="38">
        <v>0</v>
      </c>
      <c r="BR95" s="85">
        <v>0</v>
      </c>
      <c r="BS95" s="41">
        <v>0</v>
      </c>
      <c r="BW95"/>
      <c r="BX95"/>
      <c r="BY95"/>
      <c r="BZ95"/>
    </row>
    <row r="96" spans="1:78" s="10" customFormat="1" x14ac:dyDescent="0.3">
      <c r="A96" s="60" t="s">
        <v>49</v>
      </c>
      <c r="B96" s="41" t="s">
        <v>48</v>
      </c>
      <c r="C96" s="39">
        <v>2742528</v>
      </c>
      <c r="D96" s="38"/>
      <c r="E96" s="38"/>
      <c r="F96" s="38"/>
      <c r="G96" s="38"/>
      <c r="H96" s="38"/>
      <c r="I96" s="38"/>
      <c r="J96" s="38"/>
      <c r="K96" s="38"/>
      <c r="L96" s="40">
        <v>56</v>
      </c>
      <c r="M96" s="39">
        <v>24943</v>
      </c>
      <c r="N96" s="39">
        <v>81</v>
      </c>
      <c r="O96" s="39">
        <v>2104</v>
      </c>
      <c r="P96" s="39">
        <v>88935</v>
      </c>
      <c r="Q96" s="39">
        <v>3900</v>
      </c>
      <c r="R96" s="39">
        <v>477</v>
      </c>
      <c r="S96" s="39">
        <v>390</v>
      </c>
      <c r="T96" s="39">
        <v>13901</v>
      </c>
      <c r="U96" s="39">
        <v>8599</v>
      </c>
      <c r="V96" s="39">
        <v>303</v>
      </c>
      <c r="W96" s="39">
        <v>3817</v>
      </c>
      <c r="X96" s="39">
        <v>2703</v>
      </c>
      <c r="Y96" s="39">
        <v>629</v>
      </c>
      <c r="Z96" s="39">
        <v>10</v>
      </c>
      <c r="AA96" s="39">
        <v>625</v>
      </c>
      <c r="AB96" s="39">
        <v>66</v>
      </c>
      <c r="AC96" s="39">
        <v>4656</v>
      </c>
      <c r="AD96" s="39">
        <v>630</v>
      </c>
      <c r="AE96" s="39">
        <v>408</v>
      </c>
      <c r="AF96" s="39">
        <v>1201</v>
      </c>
      <c r="AG96" s="39">
        <v>73</v>
      </c>
      <c r="AH96" s="39">
        <v>162</v>
      </c>
      <c r="AI96" s="39">
        <v>5656</v>
      </c>
      <c r="AJ96" s="39">
        <v>0</v>
      </c>
      <c r="AK96" s="39">
        <v>1</v>
      </c>
      <c r="AL96" s="39">
        <v>0</v>
      </c>
      <c r="AM96" s="39">
        <v>49</v>
      </c>
      <c r="AN96" s="39">
        <v>1525</v>
      </c>
      <c r="AO96" s="39">
        <v>51</v>
      </c>
      <c r="AP96" s="39">
        <v>2574</v>
      </c>
      <c r="AQ96" s="39">
        <v>714</v>
      </c>
      <c r="AR96" s="39">
        <v>3784</v>
      </c>
      <c r="AS96" s="39">
        <v>1485067</v>
      </c>
      <c r="AT96" s="39">
        <v>15225</v>
      </c>
      <c r="AU96" s="39">
        <v>19608</v>
      </c>
      <c r="AV96" s="39">
        <v>6446</v>
      </c>
      <c r="AW96" s="39">
        <v>13679</v>
      </c>
      <c r="AX96" s="39">
        <v>14</v>
      </c>
      <c r="AY96" s="39">
        <v>19630</v>
      </c>
      <c r="AZ96" s="39">
        <v>17704</v>
      </c>
      <c r="BA96" s="39">
        <v>4446</v>
      </c>
      <c r="BB96" s="39">
        <v>62</v>
      </c>
      <c r="BC96" s="39">
        <v>121</v>
      </c>
      <c r="BD96" s="39">
        <v>462</v>
      </c>
      <c r="BE96" s="39">
        <v>4851</v>
      </c>
      <c r="BF96" s="39">
        <v>2347</v>
      </c>
      <c r="BG96" s="80">
        <v>0</v>
      </c>
      <c r="BH96" s="81">
        <v>1762685</v>
      </c>
      <c r="BI96" s="41"/>
      <c r="BJ96" s="38">
        <v>113260</v>
      </c>
      <c r="BK96" s="82">
        <v>866583</v>
      </c>
      <c r="BL96" s="40">
        <v>866583</v>
      </c>
      <c r="BM96" s="83">
        <v>0</v>
      </c>
      <c r="BN96" s="38">
        <v>866583</v>
      </c>
      <c r="BO96" s="84">
        <v>0</v>
      </c>
      <c r="BP96" s="84">
        <v>0</v>
      </c>
      <c r="BQ96" s="38">
        <v>0</v>
      </c>
      <c r="BR96" s="85">
        <v>0</v>
      </c>
      <c r="BS96" s="41">
        <v>0</v>
      </c>
      <c r="BW96"/>
      <c r="BX96"/>
      <c r="BY96"/>
      <c r="BZ96"/>
    </row>
    <row r="97" spans="1:78" s="10" customFormat="1" x14ac:dyDescent="0.3">
      <c r="A97" s="60" t="s">
        <v>47</v>
      </c>
      <c r="B97" s="41" t="s">
        <v>46</v>
      </c>
      <c r="C97" s="39">
        <v>1290373</v>
      </c>
      <c r="D97" s="38"/>
      <c r="E97" s="38"/>
      <c r="F97" s="38"/>
      <c r="G97" s="38"/>
      <c r="H97" s="38"/>
      <c r="I97" s="38"/>
      <c r="J97" s="38"/>
      <c r="K97" s="38"/>
      <c r="L97" s="40">
        <v>0</v>
      </c>
      <c r="M97" s="39">
        <v>122</v>
      </c>
      <c r="N97" s="39">
        <v>0</v>
      </c>
      <c r="O97" s="39">
        <v>40</v>
      </c>
      <c r="P97" s="39">
        <v>0</v>
      </c>
      <c r="Q97" s="39">
        <v>0</v>
      </c>
      <c r="R97" s="39">
        <v>91</v>
      </c>
      <c r="S97" s="39">
        <v>73</v>
      </c>
      <c r="T97" s="39">
        <v>0</v>
      </c>
      <c r="U97" s="39">
        <v>43</v>
      </c>
      <c r="V97" s="39">
        <v>0</v>
      </c>
      <c r="W97" s="39">
        <v>892</v>
      </c>
      <c r="X97" s="39">
        <v>47</v>
      </c>
      <c r="Y97" s="39">
        <v>35</v>
      </c>
      <c r="Z97" s="39">
        <v>19</v>
      </c>
      <c r="AA97" s="39">
        <v>38</v>
      </c>
      <c r="AB97" s="39">
        <v>15</v>
      </c>
      <c r="AC97" s="39">
        <v>13</v>
      </c>
      <c r="AD97" s="39">
        <v>685</v>
      </c>
      <c r="AE97" s="39">
        <v>134</v>
      </c>
      <c r="AF97" s="39">
        <v>38</v>
      </c>
      <c r="AG97" s="39">
        <v>15</v>
      </c>
      <c r="AH97" s="39">
        <v>12</v>
      </c>
      <c r="AI97" s="39">
        <v>204</v>
      </c>
      <c r="AJ97" s="39">
        <v>0</v>
      </c>
      <c r="AK97" s="39">
        <v>0</v>
      </c>
      <c r="AL97" s="39">
        <v>0</v>
      </c>
      <c r="AM97" s="39">
        <v>21</v>
      </c>
      <c r="AN97" s="39">
        <v>6</v>
      </c>
      <c r="AO97" s="39">
        <v>49</v>
      </c>
      <c r="AP97" s="39">
        <v>44</v>
      </c>
      <c r="AQ97" s="39">
        <v>18</v>
      </c>
      <c r="AR97" s="39">
        <v>235</v>
      </c>
      <c r="AS97" s="39">
        <v>1730</v>
      </c>
      <c r="AT97" s="39">
        <v>1335</v>
      </c>
      <c r="AU97" s="39">
        <v>6720</v>
      </c>
      <c r="AV97" s="39">
        <v>788</v>
      </c>
      <c r="AW97" s="39">
        <v>1701</v>
      </c>
      <c r="AX97" s="39">
        <v>18</v>
      </c>
      <c r="AY97" s="39">
        <v>348</v>
      </c>
      <c r="AZ97" s="39">
        <v>316</v>
      </c>
      <c r="BA97" s="39">
        <v>4296</v>
      </c>
      <c r="BB97" s="39">
        <v>158</v>
      </c>
      <c r="BC97" s="39">
        <v>85</v>
      </c>
      <c r="BD97" s="39">
        <v>32</v>
      </c>
      <c r="BE97" s="39">
        <v>236</v>
      </c>
      <c r="BF97" s="39">
        <v>160</v>
      </c>
      <c r="BG97" s="80">
        <v>0</v>
      </c>
      <c r="BH97" s="81">
        <v>20812</v>
      </c>
      <c r="BI97" s="41"/>
      <c r="BJ97" s="38">
        <v>0</v>
      </c>
      <c r="BK97" s="82">
        <v>1269561</v>
      </c>
      <c r="BL97" s="40">
        <v>1269561</v>
      </c>
      <c r="BM97" s="83">
        <v>0</v>
      </c>
      <c r="BN97" s="38">
        <v>1269561</v>
      </c>
      <c r="BO97" s="84">
        <v>0</v>
      </c>
      <c r="BP97" s="84">
        <v>0</v>
      </c>
      <c r="BQ97" s="38">
        <v>0</v>
      </c>
      <c r="BR97" s="85">
        <v>0</v>
      </c>
      <c r="BS97" s="41">
        <v>0</v>
      </c>
      <c r="BW97"/>
      <c r="BX97"/>
      <c r="BY97"/>
      <c r="BZ97"/>
    </row>
    <row r="98" spans="1:78" s="10" customFormat="1" x14ac:dyDescent="0.3">
      <c r="A98" s="60" t="s">
        <v>45</v>
      </c>
      <c r="B98" s="41" t="s">
        <v>44</v>
      </c>
      <c r="C98" s="39">
        <v>1543487</v>
      </c>
      <c r="D98" s="38"/>
      <c r="E98" s="38"/>
      <c r="F98" s="38"/>
      <c r="G98" s="38"/>
      <c r="H98" s="38"/>
      <c r="I98" s="38"/>
      <c r="J98" s="38"/>
      <c r="K98" s="38"/>
      <c r="L98" s="40">
        <v>3141</v>
      </c>
      <c r="M98" s="39">
        <v>65587</v>
      </c>
      <c r="N98" s="39">
        <v>1380</v>
      </c>
      <c r="O98" s="39">
        <v>2267</v>
      </c>
      <c r="P98" s="39">
        <v>1708</v>
      </c>
      <c r="Q98" s="39">
        <v>1151</v>
      </c>
      <c r="R98" s="39">
        <v>9827</v>
      </c>
      <c r="S98" s="39">
        <v>494</v>
      </c>
      <c r="T98" s="39">
        <v>3572</v>
      </c>
      <c r="U98" s="39">
        <v>2067</v>
      </c>
      <c r="V98" s="39">
        <v>667</v>
      </c>
      <c r="W98" s="39">
        <v>4309</v>
      </c>
      <c r="X98" s="39">
        <v>1938</v>
      </c>
      <c r="Y98" s="39">
        <v>2487</v>
      </c>
      <c r="Z98" s="39">
        <v>1064</v>
      </c>
      <c r="AA98" s="39">
        <v>1416</v>
      </c>
      <c r="AB98" s="39">
        <v>44</v>
      </c>
      <c r="AC98" s="39">
        <v>1216</v>
      </c>
      <c r="AD98" s="39">
        <v>3001</v>
      </c>
      <c r="AE98" s="39">
        <v>1426</v>
      </c>
      <c r="AF98" s="39">
        <v>3753</v>
      </c>
      <c r="AG98" s="39">
        <v>426</v>
      </c>
      <c r="AH98" s="39">
        <v>587</v>
      </c>
      <c r="AI98" s="39">
        <v>9512</v>
      </c>
      <c r="AJ98" s="39">
        <v>2</v>
      </c>
      <c r="AK98" s="39">
        <v>165</v>
      </c>
      <c r="AL98" s="39">
        <v>12</v>
      </c>
      <c r="AM98" s="39">
        <v>126</v>
      </c>
      <c r="AN98" s="39">
        <v>2672</v>
      </c>
      <c r="AO98" s="39">
        <v>646</v>
      </c>
      <c r="AP98" s="39">
        <v>6528</v>
      </c>
      <c r="AQ98" s="39">
        <v>1732</v>
      </c>
      <c r="AR98" s="39">
        <v>13355</v>
      </c>
      <c r="AS98" s="39">
        <v>65034</v>
      </c>
      <c r="AT98" s="39">
        <v>54397</v>
      </c>
      <c r="AU98" s="39">
        <v>29826</v>
      </c>
      <c r="AV98" s="39">
        <v>341681</v>
      </c>
      <c r="AW98" s="39">
        <v>27832</v>
      </c>
      <c r="AX98" s="39">
        <v>1189</v>
      </c>
      <c r="AY98" s="39">
        <v>5113</v>
      </c>
      <c r="AZ98" s="39">
        <v>4711</v>
      </c>
      <c r="BA98" s="39">
        <v>10860</v>
      </c>
      <c r="BB98" s="39">
        <v>3571</v>
      </c>
      <c r="BC98" s="39">
        <v>5586</v>
      </c>
      <c r="BD98" s="39">
        <v>865</v>
      </c>
      <c r="BE98" s="39">
        <v>5570</v>
      </c>
      <c r="BF98" s="39">
        <v>4390</v>
      </c>
      <c r="BG98" s="80">
        <v>0</v>
      </c>
      <c r="BH98" s="81">
        <v>708903</v>
      </c>
      <c r="BI98" s="41"/>
      <c r="BJ98" s="38">
        <v>54965</v>
      </c>
      <c r="BK98" s="82">
        <v>584466</v>
      </c>
      <c r="BL98" s="40">
        <v>584466</v>
      </c>
      <c r="BM98" s="83">
        <v>0</v>
      </c>
      <c r="BN98" s="38">
        <v>584466</v>
      </c>
      <c r="BO98" s="84">
        <v>0</v>
      </c>
      <c r="BP98" s="84">
        <v>0</v>
      </c>
      <c r="BQ98" s="38">
        <v>195153</v>
      </c>
      <c r="BR98" s="85">
        <v>0</v>
      </c>
      <c r="BS98" s="41">
        <v>0</v>
      </c>
      <c r="BW98"/>
      <c r="BX98"/>
      <c r="BY98"/>
      <c r="BZ98"/>
    </row>
    <row r="99" spans="1:78" s="10" customFormat="1" x14ac:dyDescent="0.3">
      <c r="A99" s="60" t="s">
        <v>43</v>
      </c>
      <c r="B99" s="41" t="s">
        <v>42</v>
      </c>
      <c r="C99" s="39">
        <v>842456</v>
      </c>
      <c r="D99" s="38"/>
      <c r="E99" s="38"/>
      <c r="F99" s="38"/>
      <c r="G99" s="38"/>
      <c r="H99" s="38"/>
      <c r="I99" s="38"/>
      <c r="J99" s="38"/>
      <c r="K99" s="38"/>
      <c r="L99" s="40">
        <v>2234</v>
      </c>
      <c r="M99" s="39">
        <v>7833</v>
      </c>
      <c r="N99" s="39">
        <v>399</v>
      </c>
      <c r="O99" s="39">
        <v>4323</v>
      </c>
      <c r="P99" s="39">
        <v>1200</v>
      </c>
      <c r="Q99" s="39">
        <v>748</v>
      </c>
      <c r="R99" s="39">
        <v>651</v>
      </c>
      <c r="S99" s="39">
        <v>840</v>
      </c>
      <c r="T99" s="39">
        <v>152</v>
      </c>
      <c r="U99" s="39">
        <v>6846</v>
      </c>
      <c r="V99" s="39">
        <v>3738</v>
      </c>
      <c r="W99" s="39">
        <v>2516</v>
      </c>
      <c r="X99" s="39">
        <v>146</v>
      </c>
      <c r="Y99" s="39">
        <v>127</v>
      </c>
      <c r="Z99" s="39">
        <v>27</v>
      </c>
      <c r="AA99" s="39">
        <v>2574</v>
      </c>
      <c r="AB99" s="39">
        <v>23</v>
      </c>
      <c r="AC99" s="39">
        <v>2867</v>
      </c>
      <c r="AD99" s="39">
        <v>91</v>
      </c>
      <c r="AE99" s="39">
        <v>5488</v>
      </c>
      <c r="AF99" s="39">
        <v>994</v>
      </c>
      <c r="AG99" s="39">
        <v>853</v>
      </c>
      <c r="AH99" s="39">
        <v>1097</v>
      </c>
      <c r="AI99" s="39">
        <v>2976</v>
      </c>
      <c r="AJ99" s="39">
        <v>0</v>
      </c>
      <c r="AK99" s="39">
        <v>30</v>
      </c>
      <c r="AL99" s="39">
        <v>2</v>
      </c>
      <c r="AM99" s="39">
        <v>2</v>
      </c>
      <c r="AN99" s="39">
        <v>705</v>
      </c>
      <c r="AO99" s="39">
        <v>185</v>
      </c>
      <c r="AP99" s="39">
        <v>706</v>
      </c>
      <c r="AQ99" s="39">
        <v>394</v>
      </c>
      <c r="AR99" s="39">
        <v>4979</v>
      </c>
      <c r="AS99" s="39">
        <v>10139</v>
      </c>
      <c r="AT99" s="39">
        <v>12768</v>
      </c>
      <c r="AU99" s="39">
        <v>10477</v>
      </c>
      <c r="AV99" s="39">
        <v>2342</v>
      </c>
      <c r="AW99" s="39">
        <v>510314</v>
      </c>
      <c r="AX99" s="39">
        <v>333</v>
      </c>
      <c r="AY99" s="39">
        <v>455</v>
      </c>
      <c r="AZ99" s="39">
        <v>436</v>
      </c>
      <c r="BA99" s="39">
        <v>709</v>
      </c>
      <c r="BB99" s="39">
        <v>1131</v>
      </c>
      <c r="BC99" s="39">
        <v>674</v>
      </c>
      <c r="BD99" s="39">
        <v>893</v>
      </c>
      <c r="BE99" s="39">
        <v>4918</v>
      </c>
      <c r="BF99" s="39">
        <v>4534</v>
      </c>
      <c r="BG99" s="80">
        <v>0</v>
      </c>
      <c r="BH99" s="81">
        <v>615869</v>
      </c>
      <c r="BI99" s="41"/>
      <c r="BJ99" s="38">
        <v>46686</v>
      </c>
      <c r="BK99" s="82">
        <v>179901</v>
      </c>
      <c r="BL99" s="40">
        <v>166965</v>
      </c>
      <c r="BM99" s="83">
        <v>0</v>
      </c>
      <c r="BN99" s="38">
        <v>166965</v>
      </c>
      <c r="BO99" s="84">
        <v>12936</v>
      </c>
      <c r="BP99" s="84">
        <v>0</v>
      </c>
      <c r="BQ99" s="38">
        <v>0</v>
      </c>
      <c r="BR99" s="85">
        <v>0</v>
      </c>
      <c r="BS99" s="41">
        <v>0</v>
      </c>
      <c r="BW99"/>
      <c r="BX99"/>
      <c r="BY99"/>
      <c r="BZ99"/>
    </row>
    <row r="100" spans="1:78" s="10" customFormat="1" x14ac:dyDescent="0.3">
      <c r="A100" s="60" t="s">
        <v>41</v>
      </c>
      <c r="B100" s="41" t="s">
        <v>40</v>
      </c>
      <c r="C100" s="39">
        <v>1178474</v>
      </c>
      <c r="D100" s="38"/>
      <c r="E100" s="38"/>
      <c r="F100" s="38"/>
      <c r="G100" s="38"/>
      <c r="H100" s="38"/>
      <c r="I100" s="38"/>
      <c r="J100" s="38"/>
      <c r="K100" s="38"/>
      <c r="L100" s="40">
        <v>66</v>
      </c>
      <c r="M100" s="39">
        <v>3103</v>
      </c>
      <c r="N100" s="39">
        <v>528</v>
      </c>
      <c r="O100" s="39">
        <v>7847</v>
      </c>
      <c r="P100" s="39">
        <v>18</v>
      </c>
      <c r="Q100" s="39">
        <v>516</v>
      </c>
      <c r="R100" s="39">
        <v>19523</v>
      </c>
      <c r="S100" s="39">
        <v>290</v>
      </c>
      <c r="T100" s="39">
        <v>4653</v>
      </c>
      <c r="U100" s="39">
        <v>3208</v>
      </c>
      <c r="V100" s="39">
        <v>652</v>
      </c>
      <c r="W100" s="39">
        <v>3685</v>
      </c>
      <c r="X100" s="39">
        <v>1090</v>
      </c>
      <c r="Y100" s="39">
        <v>471</v>
      </c>
      <c r="Z100" s="39">
        <v>322</v>
      </c>
      <c r="AA100" s="39">
        <v>1971</v>
      </c>
      <c r="AB100" s="39">
        <v>245</v>
      </c>
      <c r="AC100" s="39">
        <v>2569</v>
      </c>
      <c r="AD100" s="39">
        <v>2871</v>
      </c>
      <c r="AE100" s="39">
        <v>1573</v>
      </c>
      <c r="AF100" s="39">
        <v>2054</v>
      </c>
      <c r="AG100" s="39">
        <v>308</v>
      </c>
      <c r="AH100" s="39">
        <v>508</v>
      </c>
      <c r="AI100" s="39">
        <v>2374</v>
      </c>
      <c r="AJ100" s="39">
        <v>1</v>
      </c>
      <c r="AK100" s="39">
        <v>95</v>
      </c>
      <c r="AL100" s="39">
        <v>7</v>
      </c>
      <c r="AM100" s="39">
        <v>340</v>
      </c>
      <c r="AN100" s="39">
        <v>6111</v>
      </c>
      <c r="AO100" s="39">
        <v>631</v>
      </c>
      <c r="AP100" s="39">
        <v>1116</v>
      </c>
      <c r="AQ100" s="39">
        <v>338</v>
      </c>
      <c r="AR100" s="39">
        <v>6508</v>
      </c>
      <c r="AS100" s="39">
        <v>91754</v>
      </c>
      <c r="AT100" s="39">
        <v>60564</v>
      </c>
      <c r="AU100" s="39">
        <v>54008</v>
      </c>
      <c r="AV100" s="39">
        <v>29473</v>
      </c>
      <c r="AW100" s="39">
        <v>16229</v>
      </c>
      <c r="AX100" s="39">
        <v>630</v>
      </c>
      <c r="AY100" s="39">
        <v>5774</v>
      </c>
      <c r="AZ100" s="39">
        <v>5317</v>
      </c>
      <c r="BA100" s="39">
        <v>2121</v>
      </c>
      <c r="BB100" s="39">
        <v>5662</v>
      </c>
      <c r="BC100" s="39">
        <v>10301</v>
      </c>
      <c r="BD100" s="39">
        <v>311</v>
      </c>
      <c r="BE100" s="39">
        <v>2689</v>
      </c>
      <c r="BF100" s="39">
        <v>1581</v>
      </c>
      <c r="BG100" s="80">
        <v>0</v>
      </c>
      <c r="BH100" s="81">
        <v>362006</v>
      </c>
      <c r="BI100" s="41"/>
      <c r="BJ100" s="38">
        <v>0</v>
      </c>
      <c r="BK100" s="82">
        <v>816468</v>
      </c>
      <c r="BL100" s="40">
        <v>816468</v>
      </c>
      <c r="BM100" s="83">
        <v>339894</v>
      </c>
      <c r="BN100" s="38">
        <v>476574</v>
      </c>
      <c r="BO100" s="84">
        <v>0</v>
      </c>
      <c r="BP100" s="84">
        <v>0</v>
      </c>
      <c r="BQ100" s="38">
        <v>0</v>
      </c>
      <c r="BR100" s="85">
        <v>0</v>
      </c>
      <c r="BS100" s="41">
        <v>0</v>
      </c>
      <c r="BW100"/>
      <c r="BX100"/>
      <c r="BY100"/>
      <c r="BZ100"/>
    </row>
    <row r="101" spans="1:78" s="10" customFormat="1" x14ac:dyDescent="0.3">
      <c r="A101" s="60" t="s">
        <v>39</v>
      </c>
      <c r="B101" s="41" t="s">
        <v>38</v>
      </c>
      <c r="C101" s="39">
        <v>708683</v>
      </c>
      <c r="D101" s="38"/>
      <c r="E101" s="38"/>
      <c r="F101" s="38"/>
      <c r="G101" s="38"/>
      <c r="H101" s="38"/>
      <c r="I101" s="38"/>
      <c r="J101" s="38"/>
      <c r="K101" s="38"/>
      <c r="L101" s="40">
        <v>2164</v>
      </c>
      <c r="M101" s="39">
        <v>10030</v>
      </c>
      <c r="N101" s="39">
        <v>1814</v>
      </c>
      <c r="O101" s="39">
        <v>5662</v>
      </c>
      <c r="P101" s="39">
        <v>6927</v>
      </c>
      <c r="Q101" s="39">
        <v>4349</v>
      </c>
      <c r="R101" s="39">
        <v>28901</v>
      </c>
      <c r="S101" s="39">
        <v>1208</v>
      </c>
      <c r="T101" s="39">
        <v>11588</v>
      </c>
      <c r="U101" s="39">
        <v>3944</v>
      </c>
      <c r="V101" s="39">
        <v>1087</v>
      </c>
      <c r="W101" s="39">
        <v>13384</v>
      </c>
      <c r="X101" s="39">
        <v>3633</v>
      </c>
      <c r="Y101" s="39">
        <v>7748</v>
      </c>
      <c r="Z101" s="39">
        <v>2328</v>
      </c>
      <c r="AA101" s="39">
        <v>2919</v>
      </c>
      <c r="AB101" s="39">
        <v>100</v>
      </c>
      <c r="AC101" s="39">
        <v>2920</v>
      </c>
      <c r="AD101" s="39">
        <v>2902</v>
      </c>
      <c r="AE101" s="39">
        <v>4229</v>
      </c>
      <c r="AF101" s="39">
        <v>10602</v>
      </c>
      <c r="AG101" s="39">
        <v>1308</v>
      </c>
      <c r="AH101" s="39">
        <v>1769</v>
      </c>
      <c r="AI101" s="39">
        <v>34220</v>
      </c>
      <c r="AJ101" s="39">
        <v>3</v>
      </c>
      <c r="AK101" s="39">
        <v>391</v>
      </c>
      <c r="AL101" s="39">
        <v>29</v>
      </c>
      <c r="AM101" s="39">
        <v>443</v>
      </c>
      <c r="AN101" s="39">
        <v>7681</v>
      </c>
      <c r="AO101" s="39">
        <v>1476</v>
      </c>
      <c r="AP101" s="39">
        <v>17457</v>
      </c>
      <c r="AQ101" s="39">
        <v>4237</v>
      </c>
      <c r="AR101" s="39">
        <v>45227</v>
      </c>
      <c r="AS101" s="39">
        <v>45707</v>
      </c>
      <c r="AT101" s="39">
        <v>29323</v>
      </c>
      <c r="AU101" s="39">
        <v>33996</v>
      </c>
      <c r="AV101" s="39">
        <v>91711</v>
      </c>
      <c r="AW101" s="39">
        <v>19100</v>
      </c>
      <c r="AX101" s="39">
        <v>3066</v>
      </c>
      <c r="AY101" s="39">
        <v>11015</v>
      </c>
      <c r="AZ101" s="39">
        <v>10182</v>
      </c>
      <c r="BA101" s="39">
        <v>9659</v>
      </c>
      <c r="BB101" s="39">
        <v>6990</v>
      </c>
      <c r="BC101" s="39">
        <v>9394</v>
      </c>
      <c r="BD101" s="39">
        <v>783</v>
      </c>
      <c r="BE101" s="39">
        <v>6283</v>
      </c>
      <c r="BF101" s="39">
        <v>3974</v>
      </c>
      <c r="BG101" s="80">
        <v>0</v>
      </c>
      <c r="BH101" s="81">
        <v>523863</v>
      </c>
      <c r="BI101" s="41"/>
      <c r="BJ101" s="38">
        <v>103171</v>
      </c>
      <c r="BK101" s="82">
        <v>4657</v>
      </c>
      <c r="BL101" s="40">
        <v>4657</v>
      </c>
      <c r="BM101" s="83">
        <v>0</v>
      </c>
      <c r="BN101" s="38">
        <v>4657</v>
      </c>
      <c r="BO101" s="84">
        <v>0</v>
      </c>
      <c r="BP101" s="84">
        <v>0</v>
      </c>
      <c r="BQ101" s="38">
        <v>76992</v>
      </c>
      <c r="BR101" s="85">
        <v>0</v>
      </c>
      <c r="BS101" s="41">
        <v>0</v>
      </c>
      <c r="BW101"/>
      <c r="BX101"/>
      <c r="BY101"/>
      <c r="BZ101"/>
    </row>
    <row r="102" spans="1:78" s="10" customFormat="1" x14ac:dyDescent="0.3">
      <c r="A102" s="60" t="s">
        <v>37</v>
      </c>
      <c r="B102" s="41" t="s">
        <v>36</v>
      </c>
      <c r="C102" s="39">
        <v>504430</v>
      </c>
      <c r="D102" s="38"/>
      <c r="E102" s="38"/>
      <c r="F102" s="38"/>
      <c r="G102" s="38"/>
      <c r="H102" s="38"/>
      <c r="I102" s="38"/>
      <c r="J102" s="38"/>
      <c r="K102" s="38"/>
      <c r="L102" s="40">
        <v>1829</v>
      </c>
      <c r="M102" s="39">
        <v>8599</v>
      </c>
      <c r="N102" s="39">
        <v>1534</v>
      </c>
      <c r="O102" s="39">
        <v>4797</v>
      </c>
      <c r="P102" s="39">
        <v>6309</v>
      </c>
      <c r="Q102" s="39">
        <v>3696</v>
      </c>
      <c r="R102" s="39">
        <v>24431</v>
      </c>
      <c r="S102" s="39">
        <v>1023</v>
      </c>
      <c r="T102" s="39">
        <v>9866</v>
      </c>
      <c r="U102" s="39">
        <v>3377</v>
      </c>
      <c r="V102" s="39">
        <v>920</v>
      </c>
      <c r="W102" s="39">
        <v>11332</v>
      </c>
      <c r="X102" s="39">
        <v>3085</v>
      </c>
      <c r="Y102" s="39">
        <v>6553</v>
      </c>
      <c r="Z102" s="39">
        <v>1968</v>
      </c>
      <c r="AA102" s="39">
        <v>2470</v>
      </c>
      <c r="AB102" s="39">
        <v>85</v>
      </c>
      <c r="AC102" s="39">
        <v>2491</v>
      </c>
      <c r="AD102" s="39">
        <v>2456</v>
      </c>
      <c r="AE102" s="39">
        <v>3577</v>
      </c>
      <c r="AF102" s="39">
        <v>8968</v>
      </c>
      <c r="AG102" s="39">
        <v>1106</v>
      </c>
      <c r="AH102" s="39">
        <v>1496</v>
      </c>
      <c r="AI102" s="39">
        <v>28954</v>
      </c>
      <c r="AJ102" s="39">
        <v>2</v>
      </c>
      <c r="AK102" s="39">
        <v>330</v>
      </c>
      <c r="AL102" s="39">
        <v>24</v>
      </c>
      <c r="AM102" s="39">
        <v>375</v>
      </c>
      <c r="AN102" s="39">
        <v>6500</v>
      </c>
      <c r="AO102" s="39">
        <v>1248</v>
      </c>
      <c r="AP102" s="39">
        <v>14768</v>
      </c>
      <c r="AQ102" s="39">
        <v>3585</v>
      </c>
      <c r="AR102" s="39">
        <v>43248</v>
      </c>
      <c r="AS102" s="39">
        <v>91892</v>
      </c>
      <c r="AT102" s="39">
        <v>84489</v>
      </c>
      <c r="AU102" s="39">
        <v>2533</v>
      </c>
      <c r="AV102" s="39">
        <v>37226</v>
      </c>
      <c r="AW102" s="39">
        <v>16212</v>
      </c>
      <c r="AX102" s="39">
        <v>2591</v>
      </c>
      <c r="AY102" s="39">
        <v>9411</v>
      </c>
      <c r="AZ102" s="39">
        <v>8696</v>
      </c>
      <c r="BA102" s="39">
        <v>8186</v>
      </c>
      <c r="BB102" s="39">
        <v>5909</v>
      </c>
      <c r="BC102" s="39">
        <v>7941</v>
      </c>
      <c r="BD102" s="39">
        <v>664</v>
      </c>
      <c r="BE102" s="39">
        <v>5335</v>
      </c>
      <c r="BF102" s="39">
        <v>3371</v>
      </c>
      <c r="BG102" s="80">
        <v>0</v>
      </c>
      <c r="BH102" s="81">
        <v>495458</v>
      </c>
      <c r="BI102" s="41"/>
      <c r="BJ102" s="38">
        <v>0</v>
      </c>
      <c r="BK102" s="82">
        <v>8972</v>
      </c>
      <c r="BL102" s="40">
        <v>8972</v>
      </c>
      <c r="BM102" s="83">
        <v>0</v>
      </c>
      <c r="BN102" s="38">
        <v>8972</v>
      </c>
      <c r="BO102" s="84">
        <v>0</v>
      </c>
      <c r="BP102" s="84">
        <v>0</v>
      </c>
      <c r="BQ102" s="38">
        <v>0</v>
      </c>
      <c r="BR102" s="85">
        <v>0</v>
      </c>
      <c r="BS102" s="41">
        <v>0</v>
      </c>
      <c r="BW102"/>
      <c r="BX102"/>
      <c r="BY102"/>
      <c r="BZ102"/>
    </row>
    <row r="103" spans="1:78" s="10" customFormat="1" x14ac:dyDescent="0.3">
      <c r="A103" s="60" t="s">
        <v>35</v>
      </c>
      <c r="B103" s="41" t="s">
        <v>34</v>
      </c>
      <c r="C103" s="39">
        <v>734468</v>
      </c>
      <c r="D103" s="38"/>
      <c r="E103" s="38"/>
      <c r="F103" s="38"/>
      <c r="G103" s="38"/>
      <c r="H103" s="38"/>
      <c r="I103" s="38"/>
      <c r="J103" s="38"/>
      <c r="K103" s="38"/>
      <c r="L103" s="40">
        <v>0</v>
      </c>
      <c r="M103" s="39">
        <v>0</v>
      </c>
      <c r="N103" s="39">
        <v>0</v>
      </c>
      <c r="O103" s="39">
        <v>0</v>
      </c>
      <c r="P103" s="39">
        <v>0</v>
      </c>
      <c r="Q103" s="39">
        <v>0</v>
      </c>
      <c r="R103" s="39">
        <v>0</v>
      </c>
      <c r="S103" s="39">
        <v>0</v>
      </c>
      <c r="T103" s="39">
        <v>0</v>
      </c>
      <c r="U103" s="39">
        <v>0</v>
      </c>
      <c r="V103" s="39">
        <v>0</v>
      </c>
      <c r="W103" s="39">
        <v>0</v>
      </c>
      <c r="X103" s="39">
        <v>0</v>
      </c>
      <c r="Y103" s="39">
        <v>0</v>
      </c>
      <c r="Z103" s="39">
        <v>0</v>
      </c>
      <c r="AA103" s="39">
        <v>0</v>
      </c>
      <c r="AB103" s="39">
        <v>0</v>
      </c>
      <c r="AC103" s="39">
        <v>0</v>
      </c>
      <c r="AD103" s="39">
        <v>0</v>
      </c>
      <c r="AE103" s="39">
        <v>0</v>
      </c>
      <c r="AF103" s="39">
        <v>0</v>
      </c>
      <c r="AG103" s="39">
        <v>0</v>
      </c>
      <c r="AH103" s="39">
        <v>0</v>
      </c>
      <c r="AI103" s="39">
        <v>0</v>
      </c>
      <c r="AJ103" s="39">
        <v>0</v>
      </c>
      <c r="AK103" s="39">
        <v>0</v>
      </c>
      <c r="AL103" s="39">
        <v>0</v>
      </c>
      <c r="AM103" s="39">
        <v>0</v>
      </c>
      <c r="AN103" s="39">
        <v>0</v>
      </c>
      <c r="AO103" s="39">
        <v>0</v>
      </c>
      <c r="AP103" s="39">
        <v>0</v>
      </c>
      <c r="AQ103" s="39">
        <v>0</v>
      </c>
      <c r="AR103" s="39">
        <v>0</v>
      </c>
      <c r="AS103" s="39">
        <v>0</v>
      </c>
      <c r="AT103" s="39">
        <v>0</v>
      </c>
      <c r="AU103" s="39">
        <v>0</v>
      </c>
      <c r="AV103" s="39">
        <v>0</v>
      </c>
      <c r="AW103" s="39">
        <v>0</v>
      </c>
      <c r="AX103" s="39">
        <v>0</v>
      </c>
      <c r="AY103" s="39">
        <v>0</v>
      </c>
      <c r="AZ103" s="39">
        <v>0</v>
      </c>
      <c r="BA103" s="39">
        <v>0</v>
      </c>
      <c r="BB103" s="39">
        <v>0</v>
      </c>
      <c r="BC103" s="39">
        <v>0</v>
      </c>
      <c r="BD103" s="39">
        <v>0</v>
      </c>
      <c r="BE103" s="39">
        <v>0</v>
      </c>
      <c r="BF103" s="39">
        <v>0</v>
      </c>
      <c r="BG103" s="80">
        <v>0</v>
      </c>
      <c r="BH103" s="81">
        <v>0</v>
      </c>
      <c r="BI103" s="41"/>
      <c r="BJ103" s="38">
        <v>0</v>
      </c>
      <c r="BK103" s="82">
        <v>734468</v>
      </c>
      <c r="BL103" s="40">
        <v>0</v>
      </c>
      <c r="BM103" s="83">
        <v>0</v>
      </c>
      <c r="BN103" s="38">
        <v>0</v>
      </c>
      <c r="BO103" s="84">
        <v>734468</v>
      </c>
      <c r="BP103" s="84">
        <v>0</v>
      </c>
      <c r="BQ103" s="38">
        <v>0</v>
      </c>
      <c r="BR103" s="85">
        <v>0</v>
      </c>
      <c r="BS103" s="41">
        <v>0</v>
      </c>
      <c r="BW103"/>
      <c r="BX103"/>
      <c r="BY103"/>
      <c r="BZ103"/>
    </row>
    <row r="104" spans="1:78" s="10" customFormat="1" x14ac:dyDescent="0.3">
      <c r="A104" s="60" t="s">
        <v>33</v>
      </c>
      <c r="B104" s="41" t="s">
        <v>32</v>
      </c>
      <c r="C104" s="39">
        <v>998703</v>
      </c>
      <c r="D104" s="38"/>
      <c r="E104" s="38"/>
      <c r="F104" s="38"/>
      <c r="G104" s="38"/>
      <c r="H104" s="38"/>
      <c r="I104" s="38"/>
      <c r="J104" s="38"/>
      <c r="K104" s="38"/>
      <c r="L104" s="40">
        <v>0</v>
      </c>
      <c r="M104" s="39">
        <v>0</v>
      </c>
      <c r="N104" s="39">
        <v>0</v>
      </c>
      <c r="O104" s="39">
        <v>0</v>
      </c>
      <c r="P104" s="39">
        <v>0</v>
      </c>
      <c r="Q104" s="39">
        <v>0</v>
      </c>
      <c r="R104" s="39">
        <v>0</v>
      </c>
      <c r="S104" s="39">
        <v>0</v>
      </c>
      <c r="T104" s="39">
        <v>0</v>
      </c>
      <c r="U104" s="39">
        <v>0</v>
      </c>
      <c r="V104" s="39">
        <v>0</v>
      </c>
      <c r="W104" s="39">
        <v>0</v>
      </c>
      <c r="X104" s="39">
        <v>0</v>
      </c>
      <c r="Y104" s="39">
        <v>0</v>
      </c>
      <c r="Z104" s="39">
        <v>0</v>
      </c>
      <c r="AA104" s="39">
        <v>0</v>
      </c>
      <c r="AB104" s="39">
        <v>0</v>
      </c>
      <c r="AC104" s="39">
        <v>0</v>
      </c>
      <c r="AD104" s="39">
        <v>0</v>
      </c>
      <c r="AE104" s="39">
        <v>0</v>
      </c>
      <c r="AF104" s="39">
        <v>0</v>
      </c>
      <c r="AG104" s="39">
        <v>0</v>
      </c>
      <c r="AH104" s="39">
        <v>0</v>
      </c>
      <c r="AI104" s="39">
        <v>0</v>
      </c>
      <c r="AJ104" s="39">
        <v>0</v>
      </c>
      <c r="AK104" s="39">
        <v>0</v>
      </c>
      <c r="AL104" s="39">
        <v>0</v>
      </c>
      <c r="AM104" s="39">
        <v>0</v>
      </c>
      <c r="AN104" s="39">
        <v>0</v>
      </c>
      <c r="AO104" s="39">
        <v>0</v>
      </c>
      <c r="AP104" s="39">
        <v>0</v>
      </c>
      <c r="AQ104" s="39">
        <v>0</v>
      </c>
      <c r="AR104" s="39">
        <v>0</v>
      </c>
      <c r="AS104" s="39">
        <v>4131</v>
      </c>
      <c r="AT104" s="39">
        <v>4042</v>
      </c>
      <c r="AU104" s="39">
        <v>0</v>
      </c>
      <c r="AV104" s="39">
        <v>0</v>
      </c>
      <c r="AW104" s="39">
        <v>0</v>
      </c>
      <c r="AX104" s="39">
        <v>0</v>
      </c>
      <c r="AY104" s="39">
        <v>0</v>
      </c>
      <c r="AZ104" s="39">
        <v>0</v>
      </c>
      <c r="BA104" s="39">
        <v>3724</v>
      </c>
      <c r="BB104" s="39">
        <v>5391</v>
      </c>
      <c r="BC104" s="39">
        <v>3535</v>
      </c>
      <c r="BD104" s="39">
        <v>0</v>
      </c>
      <c r="BE104" s="39">
        <v>0</v>
      </c>
      <c r="BF104" s="39">
        <v>0</v>
      </c>
      <c r="BG104" s="80">
        <v>0</v>
      </c>
      <c r="BH104" s="81">
        <v>20823</v>
      </c>
      <c r="BI104" s="41"/>
      <c r="BJ104" s="38">
        <v>0</v>
      </c>
      <c r="BK104" s="82">
        <v>977880</v>
      </c>
      <c r="BL104" s="40">
        <v>484292</v>
      </c>
      <c r="BM104" s="83">
        <v>781</v>
      </c>
      <c r="BN104" s="38">
        <v>483511</v>
      </c>
      <c r="BO104" s="84">
        <v>493521</v>
      </c>
      <c r="BP104" s="84">
        <v>67</v>
      </c>
      <c r="BQ104" s="38">
        <v>0</v>
      </c>
      <c r="BR104" s="85">
        <v>0</v>
      </c>
      <c r="BS104" s="41">
        <v>0</v>
      </c>
      <c r="BW104"/>
      <c r="BX104"/>
      <c r="BY104"/>
      <c r="BZ104"/>
    </row>
    <row r="105" spans="1:78" s="10" customFormat="1" x14ac:dyDescent="0.3">
      <c r="A105" s="60" t="s">
        <v>31</v>
      </c>
      <c r="B105" s="41" t="s">
        <v>30</v>
      </c>
      <c r="C105" s="39">
        <v>390246</v>
      </c>
      <c r="D105" s="38"/>
      <c r="E105" s="38"/>
      <c r="F105" s="38"/>
      <c r="G105" s="38"/>
      <c r="H105" s="38"/>
      <c r="I105" s="38"/>
      <c r="J105" s="38"/>
      <c r="K105" s="38"/>
      <c r="L105" s="40">
        <v>0</v>
      </c>
      <c r="M105" s="39">
        <v>0</v>
      </c>
      <c r="N105" s="39">
        <v>0</v>
      </c>
      <c r="O105" s="39">
        <v>0</v>
      </c>
      <c r="P105" s="39">
        <v>0</v>
      </c>
      <c r="Q105" s="39">
        <v>0</v>
      </c>
      <c r="R105" s="39">
        <v>0</v>
      </c>
      <c r="S105" s="39">
        <v>0</v>
      </c>
      <c r="T105" s="39">
        <v>0</v>
      </c>
      <c r="U105" s="39">
        <v>0</v>
      </c>
      <c r="V105" s="39">
        <v>0</v>
      </c>
      <c r="W105" s="39">
        <v>0</v>
      </c>
      <c r="X105" s="39">
        <v>0</v>
      </c>
      <c r="Y105" s="39">
        <v>0</v>
      </c>
      <c r="Z105" s="39">
        <v>0</v>
      </c>
      <c r="AA105" s="39">
        <v>0</v>
      </c>
      <c r="AB105" s="39">
        <v>0</v>
      </c>
      <c r="AC105" s="39">
        <v>0</v>
      </c>
      <c r="AD105" s="39">
        <v>0</v>
      </c>
      <c r="AE105" s="39">
        <v>0</v>
      </c>
      <c r="AF105" s="39">
        <v>0</v>
      </c>
      <c r="AG105" s="39">
        <v>0</v>
      </c>
      <c r="AH105" s="39">
        <v>0</v>
      </c>
      <c r="AI105" s="39">
        <v>0</v>
      </c>
      <c r="AJ105" s="39">
        <v>0</v>
      </c>
      <c r="AK105" s="39">
        <v>0</v>
      </c>
      <c r="AL105" s="39">
        <v>0</v>
      </c>
      <c r="AM105" s="39">
        <v>0</v>
      </c>
      <c r="AN105" s="39">
        <v>0</v>
      </c>
      <c r="AO105" s="39">
        <v>0</v>
      </c>
      <c r="AP105" s="39">
        <v>0</v>
      </c>
      <c r="AQ105" s="39">
        <v>0</v>
      </c>
      <c r="AR105" s="39">
        <v>0</v>
      </c>
      <c r="AS105" s="39">
        <v>0</v>
      </c>
      <c r="AT105" s="39">
        <v>0</v>
      </c>
      <c r="AU105" s="39">
        <v>0</v>
      </c>
      <c r="AV105" s="39">
        <v>0</v>
      </c>
      <c r="AW105" s="39">
        <v>0</v>
      </c>
      <c r="AX105" s="39">
        <v>0</v>
      </c>
      <c r="AY105" s="39">
        <v>0</v>
      </c>
      <c r="AZ105" s="39">
        <v>0</v>
      </c>
      <c r="BA105" s="39">
        <v>3193</v>
      </c>
      <c r="BB105" s="39">
        <v>0</v>
      </c>
      <c r="BC105" s="39">
        <v>12298</v>
      </c>
      <c r="BD105" s="39">
        <v>0</v>
      </c>
      <c r="BE105" s="39">
        <v>0</v>
      </c>
      <c r="BF105" s="39">
        <v>33</v>
      </c>
      <c r="BG105" s="80">
        <v>0</v>
      </c>
      <c r="BH105" s="81">
        <v>15524</v>
      </c>
      <c r="BI105" s="41"/>
      <c r="BJ105" s="38">
        <v>0</v>
      </c>
      <c r="BK105" s="82">
        <v>374722</v>
      </c>
      <c r="BL105" s="40">
        <v>159926</v>
      </c>
      <c r="BM105" s="83">
        <v>3</v>
      </c>
      <c r="BN105" s="38">
        <v>159923</v>
      </c>
      <c r="BO105" s="84">
        <v>137954</v>
      </c>
      <c r="BP105" s="84">
        <v>76842</v>
      </c>
      <c r="BQ105" s="38">
        <v>0</v>
      </c>
      <c r="BR105" s="85">
        <v>0</v>
      </c>
      <c r="BS105" s="41">
        <v>0</v>
      </c>
      <c r="BW105"/>
      <c r="BX105"/>
      <c r="BY105"/>
      <c r="BZ105"/>
    </row>
    <row r="106" spans="1:78" s="10" customFormat="1" x14ac:dyDescent="0.3">
      <c r="A106" s="60" t="s">
        <v>29</v>
      </c>
      <c r="B106" s="41" t="s">
        <v>28</v>
      </c>
      <c r="C106" s="39">
        <v>35596</v>
      </c>
      <c r="D106" s="38"/>
      <c r="E106" s="38"/>
      <c r="F106" s="38"/>
      <c r="G106" s="38"/>
      <c r="H106" s="38"/>
      <c r="I106" s="38"/>
      <c r="J106" s="38"/>
      <c r="K106" s="38"/>
      <c r="L106" s="40">
        <v>0</v>
      </c>
      <c r="M106" s="39">
        <v>0</v>
      </c>
      <c r="N106" s="39">
        <v>0</v>
      </c>
      <c r="O106" s="39">
        <v>0</v>
      </c>
      <c r="P106" s="39">
        <v>0</v>
      </c>
      <c r="Q106" s="39">
        <v>0</v>
      </c>
      <c r="R106" s="39">
        <v>0</v>
      </c>
      <c r="S106" s="39">
        <v>0</v>
      </c>
      <c r="T106" s="39">
        <v>0</v>
      </c>
      <c r="U106" s="39">
        <v>0</v>
      </c>
      <c r="V106" s="39">
        <v>0</v>
      </c>
      <c r="W106" s="39">
        <v>0</v>
      </c>
      <c r="X106" s="39">
        <v>0</v>
      </c>
      <c r="Y106" s="39">
        <v>0</v>
      </c>
      <c r="Z106" s="39">
        <v>0</v>
      </c>
      <c r="AA106" s="39">
        <v>0</v>
      </c>
      <c r="AB106" s="39">
        <v>0</v>
      </c>
      <c r="AC106" s="39">
        <v>0</v>
      </c>
      <c r="AD106" s="39">
        <v>0</v>
      </c>
      <c r="AE106" s="39">
        <v>0</v>
      </c>
      <c r="AF106" s="39">
        <v>0</v>
      </c>
      <c r="AG106" s="39">
        <v>0</v>
      </c>
      <c r="AH106" s="39">
        <v>0</v>
      </c>
      <c r="AI106" s="39">
        <v>0</v>
      </c>
      <c r="AJ106" s="39">
        <v>0</v>
      </c>
      <c r="AK106" s="39">
        <v>0</v>
      </c>
      <c r="AL106" s="39">
        <v>0</v>
      </c>
      <c r="AM106" s="39">
        <v>0</v>
      </c>
      <c r="AN106" s="39">
        <v>0</v>
      </c>
      <c r="AO106" s="39">
        <v>0</v>
      </c>
      <c r="AP106" s="39">
        <v>0</v>
      </c>
      <c r="AQ106" s="39">
        <v>0</v>
      </c>
      <c r="AR106" s="39">
        <v>0</v>
      </c>
      <c r="AS106" s="39">
        <v>0</v>
      </c>
      <c r="AT106" s="39">
        <v>0</v>
      </c>
      <c r="AU106" s="39">
        <v>0</v>
      </c>
      <c r="AV106" s="39">
        <v>0</v>
      </c>
      <c r="AW106" s="39">
        <v>0</v>
      </c>
      <c r="AX106" s="39">
        <v>0</v>
      </c>
      <c r="AY106" s="39">
        <v>0</v>
      </c>
      <c r="AZ106" s="39">
        <v>0</v>
      </c>
      <c r="BA106" s="39">
        <v>0</v>
      </c>
      <c r="BB106" s="39">
        <v>0</v>
      </c>
      <c r="BC106" s="39">
        <v>0</v>
      </c>
      <c r="BD106" s="39">
        <v>0</v>
      </c>
      <c r="BE106" s="39">
        <v>0</v>
      </c>
      <c r="BF106" s="39">
        <v>0</v>
      </c>
      <c r="BG106" s="80">
        <v>0</v>
      </c>
      <c r="BH106" s="81">
        <v>0</v>
      </c>
      <c r="BI106" s="41"/>
      <c r="BJ106" s="38">
        <v>1790</v>
      </c>
      <c r="BK106" s="82">
        <v>33806</v>
      </c>
      <c r="BL106" s="40">
        <v>33318</v>
      </c>
      <c r="BM106" s="83">
        <v>0</v>
      </c>
      <c r="BN106" s="38">
        <v>33318</v>
      </c>
      <c r="BO106" s="84">
        <v>0</v>
      </c>
      <c r="BP106" s="84">
        <v>488</v>
      </c>
      <c r="BQ106" s="38">
        <v>0</v>
      </c>
      <c r="BR106" s="85">
        <v>0</v>
      </c>
      <c r="BS106" s="41">
        <v>0</v>
      </c>
      <c r="BW106"/>
      <c r="BX106"/>
      <c r="BY106"/>
      <c r="BZ106"/>
    </row>
    <row r="107" spans="1:78" s="10" customFormat="1" x14ac:dyDescent="0.3">
      <c r="A107" s="60" t="s">
        <v>27</v>
      </c>
      <c r="B107" s="41" t="s">
        <v>26</v>
      </c>
      <c r="C107" s="39">
        <v>438591</v>
      </c>
      <c r="D107" s="38"/>
      <c r="E107" s="38"/>
      <c r="F107" s="38"/>
      <c r="G107" s="38"/>
      <c r="H107" s="38"/>
      <c r="I107" s="38"/>
      <c r="J107" s="38"/>
      <c r="K107" s="38"/>
      <c r="L107" s="40">
        <v>148</v>
      </c>
      <c r="M107" s="39">
        <v>1006</v>
      </c>
      <c r="N107" s="39">
        <v>274</v>
      </c>
      <c r="O107" s="39">
        <v>568</v>
      </c>
      <c r="P107" s="39">
        <v>2138</v>
      </c>
      <c r="Q107" s="39">
        <v>529</v>
      </c>
      <c r="R107" s="39">
        <v>2208</v>
      </c>
      <c r="S107" s="39">
        <v>287</v>
      </c>
      <c r="T107" s="39">
        <v>1246</v>
      </c>
      <c r="U107" s="39">
        <v>614</v>
      </c>
      <c r="V107" s="39">
        <v>162</v>
      </c>
      <c r="W107" s="39">
        <v>1371</v>
      </c>
      <c r="X107" s="39">
        <v>425</v>
      </c>
      <c r="Y107" s="39">
        <v>605</v>
      </c>
      <c r="Z107" s="39">
        <v>177</v>
      </c>
      <c r="AA107" s="39">
        <v>274</v>
      </c>
      <c r="AB107" s="39">
        <v>12</v>
      </c>
      <c r="AC107" s="39">
        <v>414</v>
      </c>
      <c r="AD107" s="39">
        <v>347</v>
      </c>
      <c r="AE107" s="39">
        <v>1224</v>
      </c>
      <c r="AF107" s="39">
        <v>1161</v>
      </c>
      <c r="AG107" s="39">
        <v>140</v>
      </c>
      <c r="AH107" s="39">
        <v>209</v>
      </c>
      <c r="AI107" s="39">
        <v>8062</v>
      </c>
      <c r="AJ107" s="39">
        <v>0</v>
      </c>
      <c r="AK107" s="39">
        <v>29</v>
      </c>
      <c r="AL107" s="39">
        <v>2</v>
      </c>
      <c r="AM107" s="39">
        <v>36</v>
      </c>
      <c r="AN107" s="39">
        <v>1003</v>
      </c>
      <c r="AO107" s="39">
        <v>239</v>
      </c>
      <c r="AP107" s="39">
        <v>1738</v>
      </c>
      <c r="AQ107" s="39">
        <v>424</v>
      </c>
      <c r="AR107" s="39">
        <v>3306</v>
      </c>
      <c r="AS107" s="39">
        <v>14927</v>
      </c>
      <c r="AT107" s="39">
        <v>23015</v>
      </c>
      <c r="AU107" s="39">
        <v>3513</v>
      </c>
      <c r="AV107" s="39">
        <v>7959</v>
      </c>
      <c r="AW107" s="39">
        <v>2766</v>
      </c>
      <c r="AX107" s="39">
        <v>303</v>
      </c>
      <c r="AY107" s="39">
        <v>1099</v>
      </c>
      <c r="AZ107" s="39">
        <v>1036</v>
      </c>
      <c r="BA107" s="39">
        <v>2641</v>
      </c>
      <c r="BB107" s="39">
        <v>1230</v>
      </c>
      <c r="BC107" s="39">
        <v>1481</v>
      </c>
      <c r="BD107" s="39">
        <v>86</v>
      </c>
      <c r="BE107" s="39">
        <v>719</v>
      </c>
      <c r="BF107" s="39">
        <v>438</v>
      </c>
      <c r="BG107" s="80">
        <v>0</v>
      </c>
      <c r="BH107" s="81">
        <v>91591</v>
      </c>
      <c r="BI107" s="41"/>
      <c r="BJ107" s="38">
        <v>0</v>
      </c>
      <c r="BK107" s="82">
        <v>347000</v>
      </c>
      <c r="BL107" s="40">
        <v>336785</v>
      </c>
      <c r="BM107" s="83">
        <v>0</v>
      </c>
      <c r="BN107" s="38">
        <v>336785</v>
      </c>
      <c r="BO107" s="84">
        <v>0</v>
      </c>
      <c r="BP107" s="84">
        <v>10215</v>
      </c>
      <c r="BQ107" s="38">
        <v>0</v>
      </c>
      <c r="BR107" s="85">
        <v>0</v>
      </c>
      <c r="BS107" s="41">
        <v>0</v>
      </c>
      <c r="BW107"/>
      <c r="BX107"/>
      <c r="BY107"/>
      <c r="BZ107"/>
    </row>
    <row r="108" spans="1:78" s="10" customFormat="1" x14ac:dyDescent="0.3">
      <c r="A108" s="60" t="s">
        <v>25</v>
      </c>
      <c r="B108" s="41" t="s">
        <v>24</v>
      </c>
      <c r="C108" s="39">
        <v>73065</v>
      </c>
      <c r="D108" s="38"/>
      <c r="E108" s="38"/>
      <c r="F108" s="38"/>
      <c r="G108" s="38"/>
      <c r="H108" s="38"/>
      <c r="I108" s="38"/>
      <c r="J108" s="38"/>
      <c r="K108" s="38"/>
      <c r="L108" s="40">
        <v>0</v>
      </c>
      <c r="M108" s="39">
        <v>0</v>
      </c>
      <c r="N108" s="39">
        <v>0</v>
      </c>
      <c r="O108" s="39">
        <v>0</v>
      </c>
      <c r="P108" s="39">
        <v>0</v>
      </c>
      <c r="Q108" s="39">
        <v>0</v>
      </c>
      <c r="R108" s="39">
        <v>0</v>
      </c>
      <c r="S108" s="39">
        <v>0</v>
      </c>
      <c r="T108" s="39">
        <v>0</v>
      </c>
      <c r="U108" s="39">
        <v>0</v>
      </c>
      <c r="V108" s="39">
        <v>0</v>
      </c>
      <c r="W108" s="39">
        <v>0</v>
      </c>
      <c r="X108" s="39">
        <v>0</v>
      </c>
      <c r="Y108" s="39">
        <v>0</v>
      </c>
      <c r="Z108" s="39">
        <v>0</v>
      </c>
      <c r="AA108" s="39">
        <v>0</v>
      </c>
      <c r="AB108" s="39">
        <v>0</v>
      </c>
      <c r="AC108" s="39">
        <v>0</v>
      </c>
      <c r="AD108" s="39">
        <v>0</v>
      </c>
      <c r="AE108" s="39">
        <v>0</v>
      </c>
      <c r="AF108" s="39">
        <v>0</v>
      </c>
      <c r="AG108" s="39">
        <v>0</v>
      </c>
      <c r="AH108" s="39">
        <v>0</v>
      </c>
      <c r="AI108" s="39">
        <v>0</v>
      </c>
      <c r="AJ108" s="39">
        <v>0</v>
      </c>
      <c r="AK108" s="39">
        <v>0</v>
      </c>
      <c r="AL108" s="39">
        <v>0</v>
      </c>
      <c r="AM108" s="39">
        <v>0</v>
      </c>
      <c r="AN108" s="39">
        <v>0</v>
      </c>
      <c r="AO108" s="39">
        <v>0</v>
      </c>
      <c r="AP108" s="39">
        <v>0</v>
      </c>
      <c r="AQ108" s="39">
        <v>0</v>
      </c>
      <c r="AR108" s="39">
        <v>0</v>
      </c>
      <c r="AS108" s="39">
        <v>0</v>
      </c>
      <c r="AT108" s="39">
        <v>0</v>
      </c>
      <c r="AU108" s="39">
        <v>0</v>
      </c>
      <c r="AV108" s="39">
        <v>0</v>
      </c>
      <c r="AW108" s="39">
        <v>0</v>
      </c>
      <c r="AX108" s="39">
        <v>0</v>
      </c>
      <c r="AY108" s="39">
        <v>0</v>
      </c>
      <c r="AZ108" s="39">
        <v>0</v>
      </c>
      <c r="BA108" s="39">
        <v>0</v>
      </c>
      <c r="BB108" s="39">
        <v>0</v>
      </c>
      <c r="BC108" s="39">
        <v>0</v>
      </c>
      <c r="BD108" s="39">
        <v>0</v>
      </c>
      <c r="BE108" s="39">
        <v>0</v>
      </c>
      <c r="BF108" s="39">
        <v>0</v>
      </c>
      <c r="BG108" s="80">
        <v>0</v>
      </c>
      <c r="BH108" s="81">
        <v>0</v>
      </c>
      <c r="BI108" s="41"/>
      <c r="BJ108" s="38">
        <v>0</v>
      </c>
      <c r="BK108" s="82">
        <v>73065</v>
      </c>
      <c r="BL108" s="40">
        <v>73065</v>
      </c>
      <c r="BM108" s="83">
        <v>73065</v>
      </c>
      <c r="BN108" s="38">
        <v>0</v>
      </c>
      <c r="BO108" s="84">
        <v>0</v>
      </c>
      <c r="BP108" s="84">
        <v>0</v>
      </c>
      <c r="BQ108" s="38">
        <v>0</v>
      </c>
      <c r="BR108" s="85">
        <v>0</v>
      </c>
      <c r="BS108" s="41">
        <v>0</v>
      </c>
      <c r="BW108"/>
      <c r="BX108"/>
      <c r="BY108"/>
      <c r="BZ108"/>
    </row>
    <row r="109" spans="1:78" s="10" customFormat="1" ht="15" thickBot="1" x14ac:dyDescent="0.35">
      <c r="A109" s="72" t="s">
        <v>23</v>
      </c>
      <c r="B109" s="41" t="s">
        <v>22</v>
      </c>
      <c r="C109" s="39">
        <v>257442</v>
      </c>
      <c r="D109" s="38"/>
      <c r="E109" s="38"/>
      <c r="F109" s="38"/>
      <c r="G109" s="38"/>
      <c r="H109" s="38"/>
      <c r="I109" s="38"/>
      <c r="J109" s="38"/>
      <c r="K109" s="38"/>
      <c r="L109" s="40">
        <v>0</v>
      </c>
      <c r="M109" s="39">
        <v>0</v>
      </c>
      <c r="N109" s="39">
        <v>0</v>
      </c>
      <c r="O109" s="39">
        <v>0</v>
      </c>
      <c r="P109" s="39">
        <v>0</v>
      </c>
      <c r="Q109" s="39">
        <v>0</v>
      </c>
      <c r="R109" s="39">
        <v>0</v>
      </c>
      <c r="S109" s="39">
        <v>0</v>
      </c>
      <c r="T109" s="39">
        <v>0</v>
      </c>
      <c r="U109" s="39">
        <v>0</v>
      </c>
      <c r="V109" s="39">
        <v>0</v>
      </c>
      <c r="W109" s="39">
        <v>0</v>
      </c>
      <c r="X109" s="39">
        <v>0</v>
      </c>
      <c r="Y109" s="39">
        <v>0</v>
      </c>
      <c r="Z109" s="39">
        <v>0</v>
      </c>
      <c r="AA109" s="39">
        <v>0</v>
      </c>
      <c r="AB109" s="39">
        <v>0</v>
      </c>
      <c r="AC109" s="39">
        <v>0</v>
      </c>
      <c r="AD109" s="39">
        <v>0</v>
      </c>
      <c r="AE109" s="39">
        <v>0</v>
      </c>
      <c r="AF109" s="39">
        <v>0</v>
      </c>
      <c r="AG109" s="39">
        <v>0</v>
      </c>
      <c r="AH109" s="39">
        <v>0</v>
      </c>
      <c r="AI109" s="39">
        <v>0</v>
      </c>
      <c r="AJ109" s="39">
        <v>0</v>
      </c>
      <c r="AK109" s="39">
        <v>0</v>
      </c>
      <c r="AL109" s="39">
        <v>0</v>
      </c>
      <c r="AM109" s="39">
        <v>0</v>
      </c>
      <c r="AN109" s="39">
        <v>0</v>
      </c>
      <c r="AO109" s="39">
        <v>0</v>
      </c>
      <c r="AP109" s="39">
        <v>0</v>
      </c>
      <c r="AQ109" s="39">
        <v>0</v>
      </c>
      <c r="AR109" s="39">
        <v>0</v>
      </c>
      <c r="AS109" s="39">
        <v>0</v>
      </c>
      <c r="AT109" s="39">
        <v>0</v>
      </c>
      <c r="AU109" s="39">
        <v>0</v>
      </c>
      <c r="AV109" s="39">
        <v>0</v>
      </c>
      <c r="AW109" s="39">
        <v>0</v>
      </c>
      <c r="AX109" s="39">
        <v>0</v>
      </c>
      <c r="AY109" s="39">
        <v>0</v>
      </c>
      <c r="AZ109" s="39">
        <v>0</v>
      </c>
      <c r="BA109" s="39">
        <v>0</v>
      </c>
      <c r="BB109" s="39">
        <v>0</v>
      </c>
      <c r="BC109" s="39">
        <v>0</v>
      </c>
      <c r="BD109" s="39">
        <v>0</v>
      </c>
      <c r="BE109" s="39">
        <v>0</v>
      </c>
      <c r="BF109" s="39">
        <v>0</v>
      </c>
      <c r="BG109" s="39">
        <v>0</v>
      </c>
      <c r="BH109" s="81">
        <v>0</v>
      </c>
      <c r="BI109" s="41"/>
      <c r="BJ109" s="38">
        <v>154322</v>
      </c>
      <c r="BK109" s="82">
        <v>103120</v>
      </c>
      <c r="BL109" s="40">
        <v>103120</v>
      </c>
      <c r="BM109" s="83">
        <v>0</v>
      </c>
      <c r="BN109" s="38">
        <v>103120</v>
      </c>
      <c r="BO109" s="84">
        <v>0</v>
      </c>
      <c r="BP109" s="84">
        <v>0</v>
      </c>
      <c r="BQ109" s="38">
        <v>0</v>
      </c>
      <c r="BR109" s="85">
        <v>0</v>
      </c>
      <c r="BS109" s="41">
        <v>0</v>
      </c>
      <c r="BW109"/>
      <c r="BX109"/>
      <c r="BY109"/>
      <c r="BZ109"/>
    </row>
    <row r="110" spans="1:78" s="10" customFormat="1" ht="15.6" thickTop="1" thickBot="1" x14ac:dyDescent="0.35">
      <c r="B110" s="86" t="s">
        <v>21</v>
      </c>
      <c r="C110" s="47">
        <v>36249773</v>
      </c>
      <c r="D110" s="47">
        <v>0</v>
      </c>
      <c r="E110" s="47">
        <v>0</v>
      </c>
      <c r="F110" s="47">
        <v>0</v>
      </c>
      <c r="G110" s="47">
        <v>0</v>
      </c>
      <c r="H110" s="47">
        <v>0</v>
      </c>
      <c r="I110" s="47">
        <v>0</v>
      </c>
      <c r="J110" s="47">
        <v>0</v>
      </c>
      <c r="K110" s="87">
        <v>0</v>
      </c>
      <c r="L110" s="47">
        <v>225903</v>
      </c>
      <c r="M110" s="47">
        <v>703738</v>
      </c>
      <c r="N110" s="47">
        <v>178183</v>
      </c>
      <c r="O110" s="47">
        <v>151026</v>
      </c>
      <c r="P110" s="47">
        <v>132462</v>
      </c>
      <c r="Q110" s="47">
        <v>87562</v>
      </c>
      <c r="R110" s="47">
        <v>128489</v>
      </c>
      <c r="S110" s="47">
        <v>203855</v>
      </c>
      <c r="T110" s="47">
        <v>364698</v>
      </c>
      <c r="U110" s="47">
        <v>814469</v>
      </c>
      <c r="V110" s="47">
        <v>152639</v>
      </c>
      <c r="W110" s="47">
        <v>620737</v>
      </c>
      <c r="X110" s="47">
        <v>118850</v>
      </c>
      <c r="Y110" s="47">
        <v>107875</v>
      </c>
      <c r="Z110" s="47">
        <v>67210</v>
      </c>
      <c r="AA110" s="47">
        <v>77012</v>
      </c>
      <c r="AB110" s="47">
        <v>17875</v>
      </c>
      <c r="AC110" s="47">
        <v>138336</v>
      </c>
      <c r="AD110" s="47">
        <v>103140</v>
      </c>
      <c r="AE110" s="47">
        <v>990546</v>
      </c>
      <c r="AF110" s="47">
        <v>265721</v>
      </c>
      <c r="AG110" s="47">
        <v>107925</v>
      </c>
      <c r="AH110" s="47">
        <v>96909</v>
      </c>
      <c r="AI110" s="47">
        <v>609133</v>
      </c>
      <c r="AJ110" s="47">
        <v>36</v>
      </c>
      <c r="AK110" s="47">
        <v>18212</v>
      </c>
      <c r="AL110" s="47">
        <v>1346</v>
      </c>
      <c r="AM110" s="47">
        <v>3580</v>
      </c>
      <c r="AN110" s="47">
        <v>111523</v>
      </c>
      <c r="AO110" s="47">
        <v>19749</v>
      </c>
      <c r="AP110" s="47">
        <v>409430</v>
      </c>
      <c r="AQ110" s="47">
        <v>91015</v>
      </c>
      <c r="AR110" s="47">
        <v>675674</v>
      </c>
      <c r="AS110" s="47">
        <v>2085058</v>
      </c>
      <c r="AT110" s="47">
        <v>626123</v>
      </c>
      <c r="AU110" s="47">
        <v>987033</v>
      </c>
      <c r="AV110" s="47">
        <v>586542</v>
      </c>
      <c r="AW110" s="47">
        <v>657937</v>
      </c>
      <c r="AX110" s="47">
        <v>14255</v>
      </c>
      <c r="AY110" s="47">
        <v>67362</v>
      </c>
      <c r="AZ110" s="47">
        <v>61735</v>
      </c>
      <c r="BA110" s="47">
        <v>186916</v>
      </c>
      <c r="BB110" s="47">
        <v>65290</v>
      </c>
      <c r="BC110" s="47">
        <v>120562</v>
      </c>
      <c r="BD110" s="47">
        <v>7581</v>
      </c>
      <c r="BE110" s="47">
        <v>59467</v>
      </c>
      <c r="BF110" s="47">
        <v>35189</v>
      </c>
      <c r="BG110" s="47">
        <v>0</v>
      </c>
      <c r="BH110" s="47">
        <v>13355908</v>
      </c>
      <c r="BI110" s="86">
        <v>0</v>
      </c>
      <c r="BJ110" s="87">
        <v>6506955</v>
      </c>
      <c r="BK110" s="87">
        <v>13501451</v>
      </c>
      <c r="BL110" s="47">
        <v>12034960</v>
      </c>
      <c r="BM110" s="47">
        <v>1012566</v>
      </c>
      <c r="BN110" s="88">
        <v>11022394</v>
      </c>
      <c r="BO110" s="88">
        <v>1378879</v>
      </c>
      <c r="BP110" s="88">
        <v>87612</v>
      </c>
      <c r="BQ110" s="47">
        <v>2552982</v>
      </c>
      <c r="BR110" s="47">
        <v>332477</v>
      </c>
      <c r="BS110" s="89">
        <v>0</v>
      </c>
      <c r="BW110"/>
      <c r="BX110"/>
      <c r="BY110"/>
      <c r="BZ110"/>
    </row>
    <row r="111" spans="1:78" s="10" customFormat="1" ht="15" thickTop="1" x14ac:dyDescent="0.3">
      <c r="B111" s="90" t="s">
        <v>20</v>
      </c>
      <c r="C111" s="91"/>
      <c r="D111" s="92"/>
      <c r="E111" s="92"/>
      <c r="F111" s="92">
        <v>293230</v>
      </c>
      <c r="G111" s="92">
        <v>0</v>
      </c>
      <c r="H111" s="92">
        <v>193863</v>
      </c>
      <c r="I111" s="92">
        <v>221000</v>
      </c>
      <c r="J111" s="92">
        <v>221740</v>
      </c>
      <c r="K111" s="92"/>
      <c r="L111" s="91">
        <v>1056124</v>
      </c>
      <c r="M111" s="94">
        <v>1830230</v>
      </c>
      <c r="N111" s="94">
        <v>494579</v>
      </c>
      <c r="O111" s="94">
        <v>70717</v>
      </c>
      <c r="P111" s="94">
        <v>35898</v>
      </c>
      <c r="Q111" s="94">
        <v>175104</v>
      </c>
      <c r="R111" s="94">
        <v>1077506</v>
      </c>
      <c r="S111" s="94">
        <v>101031</v>
      </c>
      <c r="T111" s="94">
        <v>205036</v>
      </c>
      <c r="U111" s="94">
        <v>56457</v>
      </c>
      <c r="V111" s="94">
        <v>18864</v>
      </c>
      <c r="W111" s="94">
        <v>243858</v>
      </c>
      <c r="X111" s="94">
        <v>187379</v>
      </c>
      <c r="Y111" s="94">
        <v>95306</v>
      </c>
      <c r="Z111" s="94">
        <v>19612</v>
      </c>
      <c r="AA111" s="94">
        <v>39575</v>
      </c>
      <c r="AB111" s="94">
        <v>11164</v>
      </c>
      <c r="AC111" s="94">
        <v>61366</v>
      </c>
      <c r="AD111" s="94">
        <v>56231</v>
      </c>
      <c r="AE111" s="94">
        <v>121790</v>
      </c>
      <c r="AF111" s="94">
        <v>179145</v>
      </c>
      <c r="AG111" s="94">
        <v>47195</v>
      </c>
      <c r="AH111" s="94">
        <v>70908</v>
      </c>
      <c r="AI111" s="94">
        <v>68748</v>
      </c>
      <c r="AJ111" s="94">
        <v>30</v>
      </c>
      <c r="AK111" s="94">
        <v>7387</v>
      </c>
      <c r="AL111" s="94">
        <v>542</v>
      </c>
      <c r="AM111" s="94">
        <v>6386</v>
      </c>
      <c r="AN111" s="94">
        <v>154392</v>
      </c>
      <c r="AO111" s="94">
        <v>82512</v>
      </c>
      <c r="AP111" s="94">
        <v>44728</v>
      </c>
      <c r="AQ111" s="94">
        <v>22881</v>
      </c>
      <c r="AR111" s="94">
        <v>524030</v>
      </c>
      <c r="AS111" s="94">
        <v>2951540</v>
      </c>
      <c r="AT111" s="94">
        <v>2022176</v>
      </c>
      <c r="AU111" s="94">
        <v>301231</v>
      </c>
      <c r="AV111" s="94">
        <v>644891</v>
      </c>
      <c r="AW111" s="94">
        <v>40297</v>
      </c>
      <c r="AX111" s="94">
        <v>1143865</v>
      </c>
      <c r="AY111" s="94">
        <v>397197</v>
      </c>
      <c r="AZ111" s="94">
        <v>361755</v>
      </c>
      <c r="BA111" s="94">
        <v>547552</v>
      </c>
      <c r="BB111" s="94">
        <v>934157</v>
      </c>
      <c r="BC111" s="94">
        <v>268749</v>
      </c>
      <c r="BD111" s="94">
        <v>26973</v>
      </c>
      <c r="BE111" s="94">
        <v>234940</v>
      </c>
      <c r="BF111" s="94">
        <v>140189</v>
      </c>
      <c r="BG111" s="94">
        <v>0</v>
      </c>
      <c r="BH111" s="93">
        <v>17182223</v>
      </c>
      <c r="BI111" s="93">
        <v>18112056</v>
      </c>
      <c r="BW111"/>
      <c r="BX111"/>
      <c r="BY111"/>
      <c r="BZ111"/>
    </row>
    <row r="112" spans="1:78" s="10" customFormat="1" ht="15" thickBot="1" x14ac:dyDescent="0.35">
      <c r="B112" s="90" t="s">
        <v>19</v>
      </c>
      <c r="C112" s="40"/>
      <c r="D112" s="38"/>
      <c r="E112" s="38"/>
      <c r="F112" s="38"/>
      <c r="G112" s="38"/>
      <c r="H112" s="38"/>
      <c r="I112" s="38"/>
      <c r="J112" s="38"/>
      <c r="K112" s="38"/>
      <c r="L112" s="40">
        <v>16519</v>
      </c>
      <c r="M112" s="39">
        <v>167596</v>
      </c>
      <c r="N112" s="39">
        <v>19287</v>
      </c>
      <c r="O112" s="39">
        <v>35563</v>
      </c>
      <c r="P112" s="39">
        <v>2612</v>
      </c>
      <c r="Q112" s="39">
        <v>14887</v>
      </c>
      <c r="R112" s="39">
        <v>51669</v>
      </c>
      <c r="S112" s="39">
        <v>12180</v>
      </c>
      <c r="T112" s="39">
        <v>26573</v>
      </c>
      <c r="U112" s="39">
        <v>42134</v>
      </c>
      <c r="V112" s="39">
        <v>6374</v>
      </c>
      <c r="W112" s="39">
        <v>40582</v>
      </c>
      <c r="X112" s="39">
        <v>48367</v>
      </c>
      <c r="Y112" s="39">
        <v>15030</v>
      </c>
      <c r="Z112" s="39">
        <v>3919</v>
      </c>
      <c r="AA112" s="39">
        <v>20345</v>
      </c>
      <c r="AB112" s="39">
        <v>2211</v>
      </c>
      <c r="AC112" s="39">
        <v>16187</v>
      </c>
      <c r="AD112" s="39">
        <v>19664</v>
      </c>
      <c r="AE112" s="39">
        <v>20987</v>
      </c>
      <c r="AF112" s="39">
        <v>34009</v>
      </c>
      <c r="AG112" s="39">
        <v>12473</v>
      </c>
      <c r="AH112" s="39">
        <v>5606</v>
      </c>
      <c r="AI112" s="39">
        <v>48142</v>
      </c>
      <c r="AJ112" s="39">
        <v>30</v>
      </c>
      <c r="AK112" s="39">
        <v>1666</v>
      </c>
      <c r="AL112" s="39">
        <v>122</v>
      </c>
      <c r="AM112" s="39">
        <v>3660</v>
      </c>
      <c r="AN112" s="39">
        <v>12174</v>
      </c>
      <c r="AO112" s="39">
        <v>6949</v>
      </c>
      <c r="AP112" s="39">
        <v>48750</v>
      </c>
      <c r="AQ112" s="39">
        <v>14567</v>
      </c>
      <c r="AR112" s="39">
        <v>78009</v>
      </c>
      <c r="AS112" s="39">
        <v>382482</v>
      </c>
      <c r="AT112" s="39">
        <v>485788</v>
      </c>
      <c r="AU112" s="39">
        <v>182390</v>
      </c>
      <c r="AV112" s="39">
        <v>132477</v>
      </c>
      <c r="AW112" s="39">
        <v>146777</v>
      </c>
      <c r="AX112" s="39">
        <v>8929</v>
      </c>
      <c r="AY112" s="39">
        <v>71534</v>
      </c>
      <c r="AZ112" s="39">
        <v>65005</v>
      </c>
      <c r="BA112" s="39">
        <v>241444</v>
      </c>
      <c r="BB112" s="39">
        <v>898565</v>
      </c>
      <c r="BC112" s="39">
        <v>209981</v>
      </c>
      <c r="BD112" s="39">
        <v>12156</v>
      </c>
      <c r="BE112" s="39">
        <v>75474</v>
      </c>
      <c r="BF112" s="39">
        <v>60986</v>
      </c>
      <c r="BG112" s="39">
        <v>0</v>
      </c>
      <c r="BH112" s="41">
        <v>3822831</v>
      </c>
      <c r="BI112" s="41">
        <v>3822831</v>
      </c>
      <c r="BW112"/>
      <c r="BX112"/>
      <c r="BY112"/>
      <c r="BZ112"/>
    </row>
    <row r="113" spans="2:79" s="10" customFormat="1" ht="13.8" thickTop="1" x14ac:dyDescent="0.25">
      <c r="B113" s="90" t="s">
        <v>18</v>
      </c>
      <c r="C113" s="40"/>
      <c r="D113" s="38"/>
      <c r="E113" s="38"/>
      <c r="F113" s="38"/>
      <c r="G113" s="38"/>
      <c r="H113" s="38"/>
      <c r="I113" s="38"/>
      <c r="J113" s="38"/>
      <c r="K113" s="38"/>
      <c r="L113" s="40">
        <v>16516</v>
      </c>
      <c r="M113" s="39">
        <v>162888</v>
      </c>
      <c r="N113" s="39">
        <v>19144</v>
      </c>
      <c r="O113" s="39">
        <v>34789</v>
      </c>
      <c r="P113" s="39">
        <v>2581</v>
      </c>
      <c r="Q113" s="39">
        <v>14804</v>
      </c>
      <c r="R113" s="39">
        <v>48509</v>
      </c>
      <c r="S113" s="39">
        <v>11596</v>
      </c>
      <c r="T113" s="39">
        <v>26188</v>
      </c>
      <c r="U113" s="39">
        <v>41730</v>
      </c>
      <c r="V113" s="39">
        <v>6075</v>
      </c>
      <c r="W113" s="39">
        <v>38104</v>
      </c>
      <c r="X113" s="39">
        <v>43981</v>
      </c>
      <c r="Y113" s="39">
        <v>14090</v>
      </c>
      <c r="Z113" s="39">
        <v>3491</v>
      </c>
      <c r="AA113" s="39">
        <v>19161</v>
      </c>
      <c r="AB113" s="39">
        <v>2111</v>
      </c>
      <c r="AC113" s="39">
        <v>14403</v>
      </c>
      <c r="AD113" s="39">
        <v>18930</v>
      </c>
      <c r="AE113" s="39">
        <v>17758</v>
      </c>
      <c r="AF113" s="39">
        <v>31339</v>
      </c>
      <c r="AG113" s="39">
        <v>10262</v>
      </c>
      <c r="AH113" s="39">
        <v>5246</v>
      </c>
      <c r="AI113" s="39">
        <v>46537</v>
      </c>
      <c r="AJ113" s="39">
        <v>26</v>
      </c>
      <c r="AK113" s="39">
        <v>1660</v>
      </c>
      <c r="AL113" s="39">
        <v>122</v>
      </c>
      <c r="AM113" s="39">
        <v>3097</v>
      </c>
      <c r="AN113" s="39">
        <v>12006</v>
      </c>
      <c r="AO113" s="39">
        <v>6830</v>
      </c>
      <c r="AP113" s="39">
        <v>45380</v>
      </c>
      <c r="AQ113" s="39">
        <v>13716</v>
      </c>
      <c r="AR113" s="39">
        <v>76455</v>
      </c>
      <c r="AS113" s="39">
        <v>374314</v>
      </c>
      <c r="AT113" s="39">
        <v>475073</v>
      </c>
      <c r="AU113" s="39">
        <v>181510</v>
      </c>
      <c r="AV113" s="39">
        <v>124175</v>
      </c>
      <c r="AW113" s="39">
        <v>132831</v>
      </c>
      <c r="AX113" s="39">
        <v>8792</v>
      </c>
      <c r="AY113" s="39">
        <v>68115</v>
      </c>
      <c r="AZ113" s="39">
        <v>62195</v>
      </c>
      <c r="BA113" s="39">
        <v>240411</v>
      </c>
      <c r="BB113" s="39">
        <v>894929</v>
      </c>
      <c r="BC113" s="39">
        <v>208390</v>
      </c>
      <c r="BD113" s="39">
        <v>11921</v>
      </c>
      <c r="BE113" s="39">
        <v>74214</v>
      </c>
      <c r="BF113" s="39">
        <v>60504</v>
      </c>
      <c r="BG113" s="39">
        <v>0</v>
      </c>
      <c r="BH113" s="41">
        <v>3726899</v>
      </c>
      <c r="BI113" s="41">
        <v>3726899</v>
      </c>
      <c r="BK113" s="95" t="s">
        <v>17</v>
      </c>
      <c r="BL113" s="96"/>
      <c r="BM113" s="96"/>
      <c r="BN113" s="96"/>
      <c r="BO113" s="97">
        <v>17182223</v>
      </c>
      <c r="BQ113" s="95" t="s">
        <v>16</v>
      </c>
      <c r="BR113" s="96"/>
      <c r="BS113" s="96"/>
      <c r="BT113" s="96"/>
      <c r="BU113" s="97">
        <v>13501451</v>
      </c>
      <c r="BW113" s="95" t="s">
        <v>212</v>
      </c>
      <c r="BX113" s="96"/>
      <c r="BY113" s="96"/>
      <c r="BZ113" s="96"/>
      <c r="CA113" s="97">
        <v>3822831</v>
      </c>
    </row>
    <row r="114" spans="2:79" s="10" customFormat="1" ht="13.2" x14ac:dyDescent="0.25">
      <c r="B114" s="90" t="s">
        <v>15</v>
      </c>
      <c r="C114" s="40"/>
      <c r="D114" s="38"/>
      <c r="E114" s="38"/>
      <c r="F114" s="38"/>
      <c r="G114" s="38"/>
      <c r="H114" s="38"/>
      <c r="I114" s="38"/>
      <c r="J114" s="38"/>
      <c r="K114" s="38"/>
      <c r="L114" s="40">
        <v>2</v>
      </c>
      <c r="M114" s="39">
        <v>3141</v>
      </c>
      <c r="N114" s="39">
        <v>113</v>
      </c>
      <c r="O114" s="39">
        <v>625</v>
      </c>
      <c r="P114" s="39">
        <v>23</v>
      </c>
      <c r="Q114" s="39">
        <v>68</v>
      </c>
      <c r="R114" s="39">
        <v>1626</v>
      </c>
      <c r="S114" s="39">
        <v>511</v>
      </c>
      <c r="T114" s="39">
        <v>271</v>
      </c>
      <c r="U114" s="39">
        <v>289</v>
      </c>
      <c r="V114" s="39">
        <v>250</v>
      </c>
      <c r="W114" s="39">
        <v>1151</v>
      </c>
      <c r="X114" s="39">
        <v>2576</v>
      </c>
      <c r="Y114" s="39">
        <v>874</v>
      </c>
      <c r="Z114" s="39">
        <v>256</v>
      </c>
      <c r="AA114" s="39">
        <v>964</v>
      </c>
      <c r="AB114" s="39">
        <v>92</v>
      </c>
      <c r="AC114" s="39">
        <v>1235</v>
      </c>
      <c r="AD114" s="39">
        <v>568</v>
      </c>
      <c r="AE114" s="39">
        <v>1121</v>
      </c>
      <c r="AF114" s="39">
        <v>1374</v>
      </c>
      <c r="AG114" s="39">
        <v>1720</v>
      </c>
      <c r="AH114" s="39">
        <v>259</v>
      </c>
      <c r="AI114" s="39">
        <v>1120</v>
      </c>
      <c r="AJ114" s="39">
        <v>4</v>
      </c>
      <c r="AK114" s="39">
        <v>6</v>
      </c>
      <c r="AL114" s="39">
        <v>0</v>
      </c>
      <c r="AM114" s="39">
        <v>438</v>
      </c>
      <c r="AN114" s="39">
        <v>136</v>
      </c>
      <c r="AO114" s="39">
        <v>103</v>
      </c>
      <c r="AP114" s="39">
        <v>2344</v>
      </c>
      <c r="AQ114" s="39">
        <v>611</v>
      </c>
      <c r="AR114" s="39">
        <v>1107</v>
      </c>
      <c r="AS114" s="39">
        <v>6091</v>
      </c>
      <c r="AT114" s="39">
        <v>6471</v>
      </c>
      <c r="AU114" s="39">
        <v>734</v>
      </c>
      <c r="AV114" s="39">
        <v>4328</v>
      </c>
      <c r="AW114" s="39">
        <v>13728</v>
      </c>
      <c r="AX114" s="39">
        <v>114</v>
      </c>
      <c r="AY114" s="39">
        <v>2890</v>
      </c>
      <c r="AZ114" s="39">
        <v>2362</v>
      </c>
      <c r="BA114" s="39">
        <v>549</v>
      </c>
      <c r="BB114" s="39">
        <v>3507</v>
      </c>
      <c r="BC114" s="39">
        <v>1293</v>
      </c>
      <c r="BD114" s="39">
        <v>217</v>
      </c>
      <c r="BE114" s="39">
        <v>1144</v>
      </c>
      <c r="BF114" s="39">
        <v>444</v>
      </c>
      <c r="BG114" s="39">
        <v>0</v>
      </c>
      <c r="BH114" s="41">
        <v>68850</v>
      </c>
      <c r="BI114" s="41">
        <v>68850</v>
      </c>
      <c r="BK114" s="60" t="s">
        <v>14</v>
      </c>
      <c r="BO114" s="82">
        <v>221740</v>
      </c>
      <c r="BQ114" s="60" t="s">
        <v>13</v>
      </c>
      <c r="BU114" s="82">
        <v>2552982</v>
      </c>
      <c r="BW114" s="60" t="s">
        <v>213</v>
      </c>
      <c r="CA114" s="82">
        <v>198554</v>
      </c>
    </row>
    <row r="115" spans="2:79" s="51" customFormat="1" ht="11.25" customHeight="1" x14ac:dyDescent="0.25">
      <c r="B115" s="90" t="s">
        <v>12</v>
      </c>
      <c r="C115" s="98"/>
      <c r="D115" s="99"/>
      <c r="E115" s="99"/>
      <c r="F115" s="99"/>
      <c r="G115" s="99"/>
      <c r="H115" s="99"/>
      <c r="I115" s="99"/>
      <c r="J115" s="99"/>
      <c r="K115" s="99"/>
      <c r="L115" s="98">
        <v>1</v>
      </c>
      <c r="M115" s="100">
        <v>1567</v>
      </c>
      <c r="N115" s="100">
        <v>30</v>
      </c>
      <c r="O115" s="100">
        <v>149</v>
      </c>
      <c r="P115" s="100">
        <v>8</v>
      </c>
      <c r="Q115" s="100">
        <v>15</v>
      </c>
      <c r="R115" s="100">
        <v>1534</v>
      </c>
      <c r="S115" s="100">
        <v>73</v>
      </c>
      <c r="T115" s="100">
        <v>114</v>
      </c>
      <c r="U115" s="100">
        <v>115</v>
      </c>
      <c r="V115" s="100">
        <v>49</v>
      </c>
      <c r="W115" s="100">
        <v>1327</v>
      </c>
      <c r="X115" s="100">
        <v>1810</v>
      </c>
      <c r="Y115" s="100">
        <v>66</v>
      </c>
      <c r="Z115" s="100">
        <v>172</v>
      </c>
      <c r="AA115" s="100">
        <v>220</v>
      </c>
      <c r="AB115" s="100">
        <v>8</v>
      </c>
      <c r="AC115" s="100">
        <v>549</v>
      </c>
      <c r="AD115" s="100">
        <v>166</v>
      </c>
      <c r="AE115" s="100">
        <v>2108</v>
      </c>
      <c r="AF115" s="100">
        <v>1296</v>
      </c>
      <c r="AG115" s="100">
        <v>491</v>
      </c>
      <c r="AH115" s="100">
        <v>101</v>
      </c>
      <c r="AI115" s="100">
        <v>485</v>
      </c>
      <c r="AJ115" s="100">
        <v>0</v>
      </c>
      <c r="AK115" s="100">
        <v>0</v>
      </c>
      <c r="AL115" s="100">
        <v>0</v>
      </c>
      <c r="AM115" s="100">
        <v>125</v>
      </c>
      <c r="AN115" s="100">
        <v>32</v>
      </c>
      <c r="AO115" s="100">
        <v>16</v>
      </c>
      <c r="AP115" s="100">
        <v>1026</v>
      </c>
      <c r="AQ115" s="100">
        <v>240</v>
      </c>
      <c r="AR115" s="100">
        <v>447</v>
      </c>
      <c r="AS115" s="100">
        <v>2077</v>
      </c>
      <c r="AT115" s="100">
        <v>4244</v>
      </c>
      <c r="AU115" s="100">
        <v>146</v>
      </c>
      <c r="AV115" s="100">
        <v>3974</v>
      </c>
      <c r="AW115" s="100">
        <v>218</v>
      </c>
      <c r="AX115" s="100">
        <v>23</v>
      </c>
      <c r="AY115" s="100">
        <v>529</v>
      </c>
      <c r="AZ115" s="100">
        <v>448</v>
      </c>
      <c r="BA115" s="100">
        <v>484</v>
      </c>
      <c r="BB115" s="100">
        <v>129</v>
      </c>
      <c r="BC115" s="100">
        <v>298</v>
      </c>
      <c r="BD115" s="100">
        <v>18</v>
      </c>
      <c r="BE115" s="100">
        <v>116</v>
      </c>
      <c r="BF115" s="100">
        <v>38</v>
      </c>
      <c r="BG115" s="100">
        <v>0</v>
      </c>
      <c r="BH115" s="41">
        <v>27082</v>
      </c>
      <c r="BI115" s="41">
        <v>27082</v>
      </c>
      <c r="BJ115" s="10"/>
      <c r="BK115" s="60" t="s">
        <v>11</v>
      </c>
      <c r="BO115" s="101">
        <v>221000</v>
      </c>
      <c r="BQ115" s="60" t="s">
        <v>10</v>
      </c>
      <c r="BR115" s="10"/>
      <c r="BS115" s="10"/>
      <c r="BT115" s="10"/>
      <c r="BU115" s="82">
        <v>332477</v>
      </c>
      <c r="BV115" s="53"/>
      <c r="BW115" s="60" t="s">
        <v>214</v>
      </c>
      <c r="BX115" s="10"/>
      <c r="BY115" s="10"/>
      <c r="BZ115" s="10"/>
      <c r="CA115" s="82">
        <v>-176240</v>
      </c>
    </row>
    <row r="116" spans="2:79" s="10" customFormat="1" ht="13.2" x14ac:dyDescent="0.25">
      <c r="B116" s="90" t="s">
        <v>9</v>
      </c>
      <c r="C116" s="40"/>
      <c r="D116" s="38"/>
      <c r="E116" s="38"/>
      <c r="F116" s="38"/>
      <c r="G116" s="38"/>
      <c r="H116" s="38"/>
      <c r="I116" s="38"/>
      <c r="J116" s="38"/>
      <c r="K116" s="38"/>
      <c r="L116" s="40">
        <v>3</v>
      </c>
      <c r="M116" s="39">
        <v>2008</v>
      </c>
      <c r="N116" s="39">
        <v>27</v>
      </c>
      <c r="O116" s="39">
        <v>825</v>
      </c>
      <c r="P116" s="39">
        <v>145</v>
      </c>
      <c r="Q116" s="39">
        <v>130</v>
      </c>
      <c r="R116" s="39">
        <v>7594</v>
      </c>
      <c r="S116" s="39">
        <v>342</v>
      </c>
      <c r="T116" s="39">
        <v>304</v>
      </c>
      <c r="U116" s="39">
        <v>304</v>
      </c>
      <c r="V116" s="39">
        <v>95</v>
      </c>
      <c r="W116" s="39">
        <v>7307</v>
      </c>
      <c r="X116" s="39">
        <v>1298</v>
      </c>
      <c r="Y116" s="39">
        <v>4230</v>
      </c>
      <c r="Z116" s="39">
        <v>263</v>
      </c>
      <c r="AA116" s="39">
        <v>1234</v>
      </c>
      <c r="AB116" s="39">
        <v>136</v>
      </c>
      <c r="AC116" s="39">
        <v>3511</v>
      </c>
      <c r="AD116" s="39">
        <v>520</v>
      </c>
      <c r="AE116" s="39">
        <v>2184</v>
      </c>
      <c r="AF116" s="39">
        <v>19793</v>
      </c>
      <c r="AG116" s="39">
        <v>1062</v>
      </c>
      <c r="AH116" s="39">
        <v>768</v>
      </c>
      <c r="AI116" s="39">
        <v>1884</v>
      </c>
      <c r="AJ116" s="39">
        <v>11</v>
      </c>
      <c r="AK116" s="39">
        <v>31</v>
      </c>
      <c r="AL116" s="39">
        <v>2</v>
      </c>
      <c r="AM116" s="39">
        <v>315</v>
      </c>
      <c r="AN116" s="39">
        <v>387</v>
      </c>
      <c r="AO116" s="39">
        <v>463</v>
      </c>
      <c r="AP116" s="39">
        <v>12850</v>
      </c>
      <c r="AQ116" s="39">
        <v>2941</v>
      </c>
      <c r="AR116" s="39">
        <v>2288</v>
      </c>
      <c r="AS116" s="39">
        <v>77446</v>
      </c>
      <c r="AT116" s="39">
        <v>15059</v>
      </c>
      <c r="AU116" s="39">
        <v>1195</v>
      </c>
      <c r="AV116" s="39">
        <v>8118</v>
      </c>
      <c r="AW116" s="39">
        <v>13307</v>
      </c>
      <c r="AX116" s="39">
        <v>208</v>
      </c>
      <c r="AY116" s="39">
        <v>2108</v>
      </c>
      <c r="AZ116" s="39">
        <v>1777</v>
      </c>
      <c r="BA116" s="39">
        <v>1688</v>
      </c>
      <c r="BB116" s="39">
        <v>1521</v>
      </c>
      <c r="BC116" s="39">
        <v>200</v>
      </c>
      <c r="BD116" s="39">
        <v>50</v>
      </c>
      <c r="BE116" s="39">
        <v>519</v>
      </c>
      <c r="BF116" s="39">
        <v>103</v>
      </c>
      <c r="BG116" s="39">
        <v>0</v>
      </c>
      <c r="BH116" s="41">
        <v>198554</v>
      </c>
      <c r="BI116" s="41">
        <v>198554</v>
      </c>
      <c r="BK116" s="60" t="s">
        <v>8</v>
      </c>
      <c r="BO116" s="82">
        <v>487093</v>
      </c>
      <c r="BQ116" s="60" t="s">
        <v>7</v>
      </c>
      <c r="BU116" s="82">
        <v>0</v>
      </c>
      <c r="BV116" s="12"/>
      <c r="BW116" s="60" t="s">
        <v>215</v>
      </c>
      <c r="CA116" s="82">
        <v>929833</v>
      </c>
    </row>
    <row r="117" spans="2:79" s="10" customFormat="1" ht="13.2" x14ac:dyDescent="0.25">
      <c r="B117" s="90" t="s">
        <v>6</v>
      </c>
      <c r="C117" s="40"/>
      <c r="D117" s="38"/>
      <c r="E117" s="38"/>
      <c r="F117" s="38"/>
      <c r="G117" s="38"/>
      <c r="H117" s="38"/>
      <c r="I117" s="38"/>
      <c r="J117" s="38"/>
      <c r="K117" s="38"/>
      <c r="L117" s="40">
        <v>0</v>
      </c>
      <c r="M117" s="39">
        <v>-6987</v>
      </c>
      <c r="N117" s="39">
        <v>0</v>
      </c>
      <c r="O117" s="39">
        <v>-930</v>
      </c>
      <c r="P117" s="39">
        <v>-641</v>
      </c>
      <c r="Q117" s="39">
        <v>0</v>
      </c>
      <c r="R117" s="39">
        <v>0</v>
      </c>
      <c r="S117" s="39">
        <v>0</v>
      </c>
      <c r="T117" s="39">
        <v>0</v>
      </c>
      <c r="U117" s="39">
        <v>0</v>
      </c>
      <c r="V117" s="39">
        <v>0</v>
      </c>
      <c r="W117" s="39">
        <v>0</v>
      </c>
      <c r="X117" s="39">
        <v>0</v>
      </c>
      <c r="Y117" s="39">
        <v>0</v>
      </c>
      <c r="Z117" s="39">
        <v>0</v>
      </c>
      <c r="AA117" s="39">
        <v>-2262</v>
      </c>
      <c r="AB117" s="39">
        <v>0</v>
      </c>
      <c r="AC117" s="39">
        <v>0</v>
      </c>
      <c r="AD117" s="39">
        <v>-875</v>
      </c>
      <c r="AE117" s="39">
        <v>-4725</v>
      </c>
      <c r="AF117" s="39">
        <v>0</v>
      </c>
      <c r="AG117" s="39">
        <v>-130</v>
      </c>
      <c r="AH117" s="39">
        <v>0</v>
      </c>
      <c r="AI117" s="39">
        <v>-39</v>
      </c>
      <c r="AJ117" s="39">
        <v>0</v>
      </c>
      <c r="AK117" s="39">
        <v>0</v>
      </c>
      <c r="AL117" s="39">
        <v>0</v>
      </c>
      <c r="AM117" s="39">
        <v>0</v>
      </c>
      <c r="AN117" s="39">
        <v>0</v>
      </c>
      <c r="AO117" s="39">
        <v>0</v>
      </c>
      <c r="AP117" s="39">
        <v>-85133</v>
      </c>
      <c r="AQ117" s="39">
        <v>-19636</v>
      </c>
      <c r="AR117" s="39">
        <v>-4196</v>
      </c>
      <c r="AS117" s="39">
        <v>-4815</v>
      </c>
      <c r="AT117" s="39">
        <v>-14080</v>
      </c>
      <c r="AU117" s="39">
        <v>-1370</v>
      </c>
      <c r="AV117" s="39">
        <v>-7211</v>
      </c>
      <c r="AW117" s="39">
        <v>-1</v>
      </c>
      <c r="AX117" s="39">
        <v>0</v>
      </c>
      <c r="AY117" s="39">
        <v>-8567</v>
      </c>
      <c r="AZ117" s="39">
        <v>-6981</v>
      </c>
      <c r="BA117" s="39">
        <v>0</v>
      </c>
      <c r="BB117" s="39">
        <v>-1525</v>
      </c>
      <c r="BC117" s="39">
        <v>-142</v>
      </c>
      <c r="BD117" s="39">
        <v>-747</v>
      </c>
      <c r="BE117" s="39">
        <v>-3719</v>
      </c>
      <c r="BF117" s="39">
        <v>-1528</v>
      </c>
      <c r="BG117" s="39">
        <v>0</v>
      </c>
      <c r="BH117" s="41">
        <v>-176240</v>
      </c>
      <c r="BI117" s="41">
        <v>-176240</v>
      </c>
      <c r="BK117" s="60" t="s">
        <v>5</v>
      </c>
      <c r="BO117" s="82">
        <v>0</v>
      </c>
      <c r="BQ117" s="60" t="s">
        <v>4</v>
      </c>
      <c r="BU117" s="82">
        <v>6506955</v>
      </c>
      <c r="BV117" s="12"/>
      <c r="BW117" s="60" t="s">
        <v>5</v>
      </c>
      <c r="CA117" s="82">
        <v>0</v>
      </c>
    </row>
    <row r="118" spans="2:79" s="10" customFormat="1" ht="13.8" thickBot="1" x14ac:dyDescent="0.3">
      <c r="B118" s="90" t="s">
        <v>3</v>
      </c>
      <c r="C118" s="102"/>
      <c r="D118" s="103"/>
      <c r="E118" s="103"/>
      <c r="F118" s="103"/>
      <c r="G118" s="103"/>
      <c r="H118" s="103"/>
      <c r="I118" s="103"/>
      <c r="J118" s="103"/>
      <c r="K118" s="103"/>
      <c r="L118" s="102">
        <v>1039602</v>
      </c>
      <c r="M118" s="104">
        <v>1667613</v>
      </c>
      <c r="N118" s="104">
        <v>475265</v>
      </c>
      <c r="O118" s="104">
        <v>35259</v>
      </c>
      <c r="P118" s="104">
        <v>33782</v>
      </c>
      <c r="Q118" s="104">
        <v>160087</v>
      </c>
      <c r="R118" s="104">
        <v>1018243</v>
      </c>
      <c r="S118" s="104">
        <v>88509</v>
      </c>
      <c r="T118" s="104">
        <v>178159</v>
      </c>
      <c r="U118" s="104">
        <v>14019</v>
      </c>
      <c r="V118" s="104">
        <v>12395</v>
      </c>
      <c r="W118" s="104">
        <v>195969</v>
      </c>
      <c r="X118" s="104">
        <v>137714</v>
      </c>
      <c r="Y118" s="104">
        <v>76046</v>
      </c>
      <c r="Z118" s="104">
        <v>15430</v>
      </c>
      <c r="AA118" s="104">
        <v>20258</v>
      </c>
      <c r="AB118" s="104">
        <v>8817</v>
      </c>
      <c r="AC118" s="104">
        <v>41668</v>
      </c>
      <c r="AD118" s="104">
        <v>36922</v>
      </c>
      <c r="AE118" s="104">
        <v>103344</v>
      </c>
      <c r="AF118" s="104">
        <v>125343</v>
      </c>
      <c r="AG118" s="104">
        <v>33790</v>
      </c>
      <c r="AH118" s="104">
        <v>64534</v>
      </c>
      <c r="AI118" s="104">
        <v>18761</v>
      </c>
      <c r="AJ118" s="104">
        <v>-11</v>
      </c>
      <c r="AK118" s="104">
        <v>5690</v>
      </c>
      <c r="AL118" s="104">
        <v>418</v>
      </c>
      <c r="AM118" s="104">
        <v>2411</v>
      </c>
      <c r="AN118" s="104">
        <v>141831</v>
      </c>
      <c r="AO118" s="104">
        <v>75100</v>
      </c>
      <c r="AP118" s="104">
        <v>68261</v>
      </c>
      <c r="AQ118" s="104">
        <v>25009</v>
      </c>
      <c r="AR118" s="104">
        <v>447929</v>
      </c>
      <c r="AS118" s="104">
        <v>2496427</v>
      </c>
      <c r="AT118" s="104">
        <v>1535409</v>
      </c>
      <c r="AU118" s="104">
        <v>119016</v>
      </c>
      <c r="AV118" s="104">
        <v>511507</v>
      </c>
      <c r="AW118" s="104">
        <v>-119786</v>
      </c>
      <c r="AX118" s="104">
        <v>1134728</v>
      </c>
      <c r="AY118" s="104">
        <v>332122</v>
      </c>
      <c r="AZ118" s="104">
        <v>301954</v>
      </c>
      <c r="BA118" s="104">
        <v>304420</v>
      </c>
      <c r="BB118" s="104">
        <v>35596</v>
      </c>
      <c r="BC118" s="104">
        <v>58710</v>
      </c>
      <c r="BD118" s="104">
        <v>15514</v>
      </c>
      <c r="BE118" s="104">
        <v>162666</v>
      </c>
      <c r="BF118" s="104">
        <v>80628</v>
      </c>
      <c r="BG118" s="104">
        <v>0</v>
      </c>
      <c r="BH118" s="105">
        <v>13337078</v>
      </c>
      <c r="BI118" s="105">
        <v>13337078</v>
      </c>
      <c r="BK118" s="60"/>
      <c r="BO118" s="82"/>
      <c r="BQ118" s="60" t="s">
        <v>2</v>
      </c>
      <c r="BU118" s="82">
        <v>4781809</v>
      </c>
      <c r="BV118" s="12"/>
      <c r="BW118" s="60" t="s">
        <v>216</v>
      </c>
      <c r="CA118" s="82">
        <v>13337078</v>
      </c>
    </row>
    <row r="119" spans="2:79" s="10" customFormat="1" thickTop="1" thickBot="1" x14ac:dyDescent="0.3">
      <c r="B119" s="106" t="s">
        <v>1</v>
      </c>
      <c r="C119" s="107"/>
      <c r="D119" s="107"/>
      <c r="E119" s="107"/>
      <c r="F119" s="107"/>
      <c r="G119" s="107"/>
      <c r="H119" s="107"/>
      <c r="I119" s="107"/>
      <c r="J119" s="107"/>
      <c r="K119" s="107"/>
      <c r="L119" s="110">
        <v>975421</v>
      </c>
      <c r="M119" s="108">
        <v>2421800</v>
      </c>
      <c r="N119" s="108">
        <v>26366</v>
      </c>
      <c r="O119" s="108">
        <v>8416</v>
      </c>
      <c r="P119" s="108">
        <v>17927</v>
      </c>
      <c r="Q119" s="108">
        <v>27731</v>
      </c>
      <c r="R119" s="108">
        <v>15703</v>
      </c>
      <c r="S119" s="108">
        <v>34642</v>
      </c>
      <c r="T119" s="108">
        <v>77726</v>
      </c>
      <c r="U119" s="108">
        <v>77941</v>
      </c>
      <c r="V119" s="108">
        <v>76544</v>
      </c>
      <c r="W119" s="108">
        <v>3505</v>
      </c>
      <c r="X119" s="108">
        <v>15871</v>
      </c>
      <c r="Y119" s="108">
        <v>7006</v>
      </c>
      <c r="Z119" s="108">
        <v>4375</v>
      </c>
      <c r="AA119" s="108">
        <v>25396</v>
      </c>
      <c r="AB119" s="108">
        <v>23830</v>
      </c>
      <c r="AC119" s="108">
        <v>25408</v>
      </c>
      <c r="AD119" s="108">
        <v>8809</v>
      </c>
      <c r="AE119" s="108">
        <v>2731</v>
      </c>
      <c r="AF119" s="108">
        <v>19450</v>
      </c>
      <c r="AG119" s="108">
        <v>20080</v>
      </c>
      <c r="AH119" s="108">
        <v>12478</v>
      </c>
      <c r="AI119" s="108">
        <v>35073</v>
      </c>
      <c r="AJ119" s="108">
        <v>14</v>
      </c>
      <c r="AK119" s="108">
        <v>14</v>
      </c>
      <c r="AL119" s="108">
        <v>1</v>
      </c>
      <c r="AM119" s="108">
        <v>962</v>
      </c>
      <c r="AN119" s="108">
        <v>99526</v>
      </c>
      <c r="AO119" s="108">
        <v>65391</v>
      </c>
      <c r="AP119" s="108">
        <v>6113</v>
      </c>
      <c r="AQ119" s="108">
        <v>5884</v>
      </c>
      <c r="AR119" s="108">
        <v>207242</v>
      </c>
      <c r="AS119" s="108">
        <v>1459544</v>
      </c>
      <c r="AT119" s="108">
        <v>322334</v>
      </c>
      <c r="AU119" s="108">
        <v>250589</v>
      </c>
      <c r="AV119" s="108">
        <v>101343</v>
      </c>
      <c r="AW119" s="108">
        <v>20596</v>
      </c>
      <c r="AX119" s="108">
        <v>105478</v>
      </c>
      <c r="AY119" s="108">
        <v>76858</v>
      </c>
      <c r="AZ119" s="108">
        <v>63568</v>
      </c>
      <c r="BA119" s="108">
        <v>59448</v>
      </c>
      <c r="BB119" s="108">
        <v>95439</v>
      </c>
      <c r="BC119" s="108">
        <v>70840</v>
      </c>
      <c r="BD119" s="108">
        <v>12486</v>
      </c>
      <c r="BE119" s="108">
        <v>83431</v>
      </c>
      <c r="BF119" s="108">
        <v>25553</v>
      </c>
      <c r="BG119" s="108">
        <v>0</v>
      </c>
      <c r="BH119" s="89">
        <v>7096883</v>
      </c>
      <c r="BI119" s="109">
        <v>7096883</v>
      </c>
      <c r="BK119" s="14" t="s">
        <v>0</v>
      </c>
      <c r="BL119" s="15"/>
      <c r="BM119" s="15"/>
      <c r="BN119" s="15"/>
      <c r="BO119" s="109">
        <v>18112056</v>
      </c>
      <c r="BQ119" s="14" t="s">
        <v>0</v>
      </c>
      <c r="BR119" s="15"/>
      <c r="BS119" s="15"/>
      <c r="BT119" s="15"/>
      <c r="BU119" s="109">
        <v>18112056</v>
      </c>
      <c r="BV119" s="12"/>
      <c r="BW119" s="14" t="s">
        <v>0</v>
      </c>
      <c r="BX119" s="15"/>
      <c r="BY119" s="15"/>
      <c r="BZ119" s="15"/>
      <c r="CA119" s="109">
        <v>18112056</v>
      </c>
    </row>
    <row r="120" spans="2:79" s="10" customFormat="1" ht="15" thickTop="1" x14ac:dyDescent="0.3">
      <c r="BU120" s="12"/>
      <c r="BW120"/>
      <c r="BX120"/>
      <c r="BY120"/>
      <c r="BZ120"/>
    </row>
  </sheetData>
  <conditionalFormatting sqref="BL8:BL56">
    <cfRule type="cellIs" dxfId="4" priority="1" operator="notEqual">
      <formula>0</formula>
    </cfRule>
  </conditionalFormatting>
  <dataValidations count="2">
    <dataValidation type="list" showInputMessage="1" showErrorMessage="1" sqref="WVI983039 IW1 SS1 ACO1 AMK1 AWG1 BGC1 BPY1 BZU1 CJQ1 CTM1 DDI1 DNE1 DXA1 EGW1 EQS1 FAO1 FKK1 FUG1 GEC1 GNY1 GXU1 HHQ1 HRM1 IBI1 ILE1 IVA1 JEW1 JOS1 JYO1 KIK1 KSG1 LCC1 LLY1 LVU1 MFQ1 MPM1 MZI1 NJE1 NTA1 OCW1 OMS1 OWO1 PGK1 PQG1 QAC1 QJY1 QTU1 RDQ1 RNM1 RXI1 SHE1 SRA1 TAW1 TKS1 TUO1 UEK1 UOG1 UYC1 VHY1 VRU1 WBQ1 WLM1 WVI1 A65535 IW65535 SS65535 ACO65535 AMK65535 AWG65535 BGC65535 BPY65535 BZU65535 CJQ65535 CTM65535 DDI65535 DNE65535 DXA65535 EGW65535 EQS65535 FAO65535 FKK65535 FUG65535 GEC65535 GNY65535 GXU65535 HHQ65535 HRM65535 IBI65535 ILE65535 IVA65535 JEW65535 JOS65535 JYO65535 KIK65535 KSG65535 LCC65535 LLY65535 LVU65535 MFQ65535 MPM65535 MZI65535 NJE65535 NTA65535 OCW65535 OMS65535 OWO65535 PGK65535 PQG65535 QAC65535 QJY65535 QTU65535 RDQ65535 RNM65535 RXI65535 SHE65535 SRA65535 TAW65535 TKS65535 TUO65535 UEK65535 UOG65535 UYC65535 VHY65535 VRU65535 WBQ65535 WLM65535 WVI65535 A131071 IW131071 SS131071 ACO131071 AMK131071 AWG131071 BGC131071 BPY131071 BZU131071 CJQ131071 CTM131071 DDI131071 DNE131071 DXA131071 EGW131071 EQS131071 FAO131071 FKK131071 FUG131071 GEC131071 GNY131071 GXU131071 HHQ131071 HRM131071 IBI131071 ILE131071 IVA131071 JEW131071 JOS131071 JYO131071 KIK131071 KSG131071 LCC131071 LLY131071 LVU131071 MFQ131071 MPM131071 MZI131071 NJE131071 NTA131071 OCW131071 OMS131071 OWO131071 PGK131071 PQG131071 QAC131071 QJY131071 QTU131071 RDQ131071 RNM131071 RXI131071 SHE131071 SRA131071 TAW131071 TKS131071 TUO131071 UEK131071 UOG131071 UYC131071 VHY131071 VRU131071 WBQ131071 WLM131071 WVI131071 A196607 IW196607 SS196607 ACO196607 AMK196607 AWG196607 BGC196607 BPY196607 BZU196607 CJQ196607 CTM196607 DDI196607 DNE196607 DXA196607 EGW196607 EQS196607 FAO196607 FKK196607 FUG196607 GEC196607 GNY196607 GXU196607 HHQ196607 HRM196607 IBI196607 ILE196607 IVA196607 JEW196607 JOS196607 JYO196607 KIK196607 KSG196607 LCC196607 LLY196607 LVU196607 MFQ196607 MPM196607 MZI196607 NJE196607 NTA196607 OCW196607 OMS196607 OWO196607 PGK196607 PQG196607 QAC196607 QJY196607 QTU196607 RDQ196607 RNM196607 RXI196607 SHE196607 SRA196607 TAW196607 TKS196607 TUO196607 UEK196607 UOG196607 UYC196607 VHY196607 VRU196607 WBQ196607 WLM196607 WVI196607 A262143 IW262143 SS262143 ACO262143 AMK262143 AWG262143 BGC262143 BPY262143 BZU262143 CJQ262143 CTM262143 DDI262143 DNE262143 DXA262143 EGW262143 EQS262143 FAO262143 FKK262143 FUG262143 GEC262143 GNY262143 GXU262143 HHQ262143 HRM262143 IBI262143 ILE262143 IVA262143 JEW262143 JOS262143 JYO262143 KIK262143 KSG262143 LCC262143 LLY262143 LVU262143 MFQ262143 MPM262143 MZI262143 NJE262143 NTA262143 OCW262143 OMS262143 OWO262143 PGK262143 PQG262143 QAC262143 QJY262143 QTU262143 RDQ262143 RNM262143 RXI262143 SHE262143 SRA262143 TAW262143 TKS262143 TUO262143 UEK262143 UOG262143 UYC262143 VHY262143 VRU262143 WBQ262143 WLM262143 WVI262143 A327679 IW327679 SS327679 ACO327679 AMK327679 AWG327679 BGC327679 BPY327679 BZU327679 CJQ327679 CTM327679 DDI327679 DNE327679 DXA327679 EGW327679 EQS327679 FAO327679 FKK327679 FUG327679 GEC327679 GNY327679 GXU327679 HHQ327679 HRM327679 IBI327679 ILE327679 IVA327679 JEW327679 JOS327679 JYO327679 KIK327679 KSG327679 LCC327679 LLY327679 LVU327679 MFQ327679 MPM327679 MZI327679 NJE327679 NTA327679 OCW327679 OMS327679 OWO327679 PGK327679 PQG327679 QAC327679 QJY327679 QTU327679 RDQ327679 RNM327679 RXI327679 SHE327679 SRA327679 TAW327679 TKS327679 TUO327679 UEK327679 UOG327679 UYC327679 VHY327679 VRU327679 WBQ327679 WLM327679 WVI327679 A393215 IW393215 SS393215 ACO393215 AMK393215 AWG393215 BGC393215 BPY393215 BZU393215 CJQ393215 CTM393215 DDI393215 DNE393215 DXA393215 EGW393215 EQS393215 FAO393215 FKK393215 FUG393215 GEC393215 GNY393215 GXU393215 HHQ393215 HRM393215 IBI393215 ILE393215 IVA393215 JEW393215 JOS393215 JYO393215 KIK393215 KSG393215 LCC393215 LLY393215 LVU393215 MFQ393215 MPM393215 MZI393215 NJE393215 NTA393215 OCW393215 OMS393215 OWO393215 PGK393215 PQG393215 QAC393215 QJY393215 QTU393215 RDQ393215 RNM393215 RXI393215 SHE393215 SRA393215 TAW393215 TKS393215 TUO393215 UEK393215 UOG393215 UYC393215 VHY393215 VRU393215 WBQ393215 WLM393215 WVI393215 A458751 IW458751 SS458751 ACO458751 AMK458751 AWG458751 BGC458751 BPY458751 BZU458751 CJQ458751 CTM458751 DDI458751 DNE458751 DXA458751 EGW458751 EQS458751 FAO458751 FKK458751 FUG458751 GEC458751 GNY458751 GXU458751 HHQ458751 HRM458751 IBI458751 ILE458751 IVA458751 JEW458751 JOS458751 JYO458751 KIK458751 KSG458751 LCC458751 LLY458751 LVU458751 MFQ458751 MPM458751 MZI458751 NJE458751 NTA458751 OCW458751 OMS458751 OWO458751 PGK458751 PQG458751 QAC458751 QJY458751 QTU458751 RDQ458751 RNM458751 RXI458751 SHE458751 SRA458751 TAW458751 TKS458751 TUO458751 UEK458751 UOG458751 UYC458751 VHY458751 VRU458751 WBQ458751 WLM458751 WVI458751 A524287 IW524287 SS524287 ACO524287 AMK524287 AWG524287 BGC524287 BPY524287 BZU524287 CJQ524287 CTM524287 DDI524287 DNE524287 DXA524287 EGW524287 EQS524287 FAO524287 FKK524287 FUG524287 GEC524287 GNY524287 GXU524287 HHQ524287 HRM524287 IBI524287 ILE524287 IVA524287 JEW524287 JOS524287 JYO524287 KIK524287 KSG524287 LCC524287 LLY524287 LVU524287 MFQ524287 MPM524287 MZI524287 NJE524287 NTA524287 OCW524287 OMS524287 OWO524287 PGK524287 PQG524287 QAC524287 QJY524287 QTU524287 RDQ524287 RNM524287 RXI524287 SHE524287 SRA524287 TAW524287 TKS524287 TUO524287 UEK524287 UOG524287 UYC524287 VHY524287 VRU524287 WBQ524287 WLM524287 WVI524287 A589823 IW589823 SS589823 ACO589823 AMK589823 AWG589823 BGC589823 BPY589823 BZU589823 CJQ589823 CTM589823 DDI589823 DNE589823 DXA589823 EGW589823 EQS589823 FAO589823 FKK589823 FUG589823 GEC589823 GNY589823 GXU589823 HHQ589823 HRM589823 IBI589823 ILE589823 IVA589823 JEW589823 JOS589823 JYO589823 KIK589823 KSG589823 LCC589823 LLY589823 LVU589823 MFQ589823 MPM589823 MZI589823 NJE589823 NTA589823 OCW589823 OMS589823 OWO589823 PGK589823 PQG589823 QAC589823 QJY589823 QTU589823 RDQ589823 RNM589823 RXI589823 SHE589823 SRA589823 TAW589823 TKS589823 TUO589823 UEK589823 UOG589823 UYC589823 VHY589823 VRU589823 WBQ589823 WLM589823 WVI589823 A655359 IW655359 SS655359 ACO655359 AMK655359 AWG655359 BGC655359 BPY655359 BZU655359 CJQ655359 CTM655359 DDI655359 DNE655359 DXA655359 EGW655359 EQS655359 FAO655359 FKK655359 FUG655359 GEC655359 GNY655359 GXU655359 HHQ655359 HRM655359 IBI655359 ILE655359 IVA655359 JEW655359 JOS655359 JYO655359 KIK655359 KSG655359 LCC655359 LLY655359 LVU655359 MFQ655359 MPM655359 MZI655359 NJE655359 NTA655359 OCW655359 OMS655359 OWO655359 PGK655359 PQG655359 QAC655359 QJY655359 QTU655359 RDQ655359 RNM655359 RXI655359 SHE655359 SRA655359 TAW655359 TKS655359 TUO655359 UEK655359 UOG655359 UYC655359 VHY655359 VRU655359 WBQ655359 WLM655359 WVI655359 A720895 IW720895 SS720895 ACO720895 AMK720895 AWG720895 BGC720895 BPY720895 BZU720895 CJQ720895 CTM720895 DDI720895 DNE720895 DXA720895 EGW720895 EQS720895 FAO720895 FKK720895 FUG720895 GEC720895 GNY720895 GXU720895 HHQ720895 HRM720895 IBI720895 ILE720895 IVA720895 JEW720895 JOS720895 JYO720895 KIK720895 KSG720895 LCC720895 LLY720895 LVU720895 MFQ720895 MPM720895 MZI720895 NJE720895 NTA720895 OCW720895 OMS720895 OWO720895 PGK720895 PQG720895 QAC720895 QJY720895 QTU720895 RDQ720895 RNM720895 RXI720895 SHE720895 SRA720895 TAW720895 TKS720895 TUO720895 UEK720895 UOG720895 UYC720895 VHY720895 VRU720895 WBQ720895 WLM720895 WVI720895 A786431 IW786431 SS786431 ACO786431 AMK786431 AWG786431 BGC786431 BPY786431 BZU786431 CJQ786431 CTM786431 DDI786431 DNE786431 DXA786431 EGW786431 EQS786431 FAO786431 FKK786431 FUG786431 GEC786431 GNY786431 GXU786431 HHQ786431 HRM786431 IBI786431 ILE786431 IVA786431 JEW786431 JOS786431 JYO786431 KIK786431 KSG786431 LCC786431 LLY786431 LVU786431 MFQ786431 MPM786431 MZI786431 NJE786431 NTA786431 OCW786431 OMS786431 OWO786431 PGK786431 PQG786431 QAC786431 QJY786431 QTU786431 RDQ786431 RNM786431 RXI786431 SHE786431 SRA786431 TAW786431 TKS786431 TUO786431 UEK786431 UOG786431 UYC786431 VHY786431 VRU786431 WBQ786431 WLM786431 WVI786431 A851967 IW851967 SS851967 ACO851967 AMK851967 AWG851967 BGC851967 BPY851967 BZU851967 CJQ851967 CTM851967 DDI851967 DNE851967 DXA851967 EGW851967 EQS851967 FAO851967 FKK851967 FUG851967 GEC851967 GNY851967 GXU851967 HHQ851967 HRM851967 IBI851967 ILE851967 IVA851967 JEW851967 JOS851967 JYO851967 KIK851967 KSG851967 LCC851967 LLY851967 LVU851967 MFQ851967 MPM851967 MZI851967 NJE851967 NTA851967 OCW851967 OMS851967 OWO851967 PGK851967 PQG851967 QAC851967 QJY851967 QTU851967 RDQ851967 RNM851967 RXI851967 SHE851967 SRA851967 TAW851967 TKS851967 TUO851967 UEK851967 UOG851967 UYC851967 VHY851967 VRU851967 WBQ851967 WLM851967 WVI851967 A917503 IW917503 SS917503 ACO917503 AMK917503 AWG917503 BGC917503 BPY917503 BZU917503 CJQ917503 CTM917503 DDI917503 DNE917503 DXA917503 EGW917503 EQS917503 FAO917503 FKK917503 FUG917503 GEC917503 GNY917503 GXU917503 HHQ917503 HRM917503 IBI917503 ILE917503 IVA917503 JEW917503 JOS917503 JYO917503 KIK917503 KSG917503 LCC917503 LLY917503 LVU917503 MFQ917503 MPM917503 MZI917503 NJE917503 NTA917503 OCW917503 OMS917503 OWO917503 PGK917503 PQG917503 QAC917503 QJY917503 QTU917503 RDQ917503 RNM917503 RXI917503 SHE917503 SRA917503 TAW917503 TKS917503 TUO917503 UEK917503 UOG917503 UYC917503 VHY917503 VRU917503 WBQ917503 WLM917503 WVI917503 A983039 IW983039 SS983039 ACO983039 AMK983039 AWG983039 BGC983039 BPY983039 BZU983039 CJQ983039 CTM983039 DDI983039 DNE983039 DXA983039 EGW983039 EQS983039 FAO983039 FKK983039 FUG983039 GEC983039 GNY983039 GXU983039 HHQ983039 HRM983039 IBI983039 ILE983039 IVA983039 JEW983039 JOS983039 JYO983039 KIK983039 KSG983039 LCC983039 LLY983039 LVU983039 MFQ983039 MPM983039 MZI983039 NJE983039 NTA983039 OCW983039 OMS983039 OWO983039 PGK983039 PQG983039 QAC983039 QJY983039 QTU983039 RDQ983039 RNM983039 RXI983039 SHE983039 SRA983039 TAW983039 TKS983039 TUO983039 UEK983039 UOG983039 UYC983039 VHY983039 VRU983039 WBQ983039 WLM983039" xr:uid="{00000000-0002-0000-1000-000000000000}">
      <formula1>"1996,1997,1998,1999,2000,2001,2002,2003,2004,2005,2007,2008,2009,2010,2011,2012,2013,2014,2015,2016"</formula1>
    </dataValidation>
    <dataValidation type="list" allowBlank="1" showInputMessage="1" showErrorMessage="1" sqref="WVI983040 IW2 SS2 ACO2 AMK2 AWG2 BGC2 BPY2 BZU2 CJQ2 CTM2 DDI2 DNE2 DXA2 EGW2 EQS2 FAO2 FKK2 FUG2 GEC2 GNY2 GXU2 HHQ2 HRM2 IBI2 ILE2 IVA2 JEW2 JOS2 JYO2 KIK2 KSG2 LCC2 LLY2 LVU2 MFQ2 MPM2 MZI2 NJE2 NTA2 OCW2 OMS2 OWO2 PGK2 PQG2 QAC2 QJY2 QTU2 RDQ2 RNM2 RXI2 SHE2 SRA2 TAW2 TKS2 TUO2 UEK2 UOG2 UYC2 VHY2 VRU2 WBQ2 WLM2 WVI2 A65536 IW65536 SS65536 ACO65536 AMK65536 AWG65536 BGC65536 BPY65536 BZU65536 CJQ65536 CTM65536 DDI65536 DNE65536 DXA65536 EGW65536 EQS65536 FAO65536 FKK65536 FUG65536 GEC65536 GNY65536 GXU65536 HHQ65536 HRM65536 IBI65536 ILE65536 IVA65536 JEW65536 JOS65536 JYO65536 KIK65536 KSG65536 LCC65536 LLY65536 LVU65536 MFQ65536 MPM65536 MZI65536 NJE65536 NTA65536 OCW65536 OMS65536 OWO65536 PGK65536 PQG65536 QAC65536 QJY65536 QTU65536 RDQ65536 RNM65536 RXI65536 SHE65536 SRA65536 TAW65536 TKS65536 TUO65536 UEK65536 UOG65536 UYC65536 VHY65536 VRU65536 WBQ65536 WLM65536 WVI65536 A131072 IW131072 SS131072 ACO131072 AMK131072 AWG131072 BGC131072 BPY131072 BZU131072 CJQ131072 CTM131072 DDI131072 DNE131072 DXA131072 EGW131072 EQS131072 FAO131072 FKK131072 FUG131072 GEC131072 GNY131072 GXU131072 HHQ131072 HRM131072 IBI131072 ILE131072 IVA131072 JEW131072 JOS131072 JYO131072 KIK131072 KSG131072 LCC131072 LLY131072 LVU131072 MFQ131072 MPM131072 MZI131072 NJE131072 NTA131072 OCW131072 OMS131072 OWO131072 PGK131072 PQG131072 QAC131072 QJY131072 QTU131072 RDQ131072 RNM131072 RXI131072 SHE131072 SRA131072 TAW131072 TKS131072 TUO131072 UEK131072 UOG131072 UYC131072 VHY131072 VRU131072 WBQ131072 WLM131072 WVI131072 A196608 IW196608 SS196608 ACO196608 AMK196608 AWG196608 BGC196608 BPY196608 BZU196608 CJQ196608 CTM196608 DDI196608 DNE196608 DXA196608 EGW196608 EQS196608 FAO196608 FKK196608 FUG196608 GEC196608 GNY196608 GXU196608 HHQ196608 HRM196608 IBI196608 ILE196608 IVA196608 JEW196608 JOS196608 JYO196608 KIK196608 KSG196608 LCC196608 LLY196608 LVU196608 MFQ196608 MPM196608 MZI196608 NJE196608 NTA196608 OCW196608 OMS196608 OWO196608 PGK196608 PQG196608 QAC196608 QJY196608 QTU196608 RDQ196608 RNM196608 RXI196608 SHE196608 SRA196608 TAW196608 TKS196608 TUO196608 UEK196608 UOG196608 UYC196608 VHY196608 VRU196608 WBQ196608 WLM196608 WVI196608 A262144 IW262144 SS262144 ACO262144 AMK262144 AWG262144 BGC262144 BPY262144 BZU262144 CJQ262144 CTM262144 DDI262144 DNE262144 DXA262144 EGW262144 EQS262144 FAO262144 FKK262144 FUG262144 GEC262144 GNY262144 GXU262144 HHQ262144 HRM262144 IBI262144 ILE262144 IVA262144 JEW262144 JOS262144 JYO262144 KIK262144 KSG262144 LCC262144 LLY262144 LVU262144 MFQ262144 MPM262144 MZI262144 NJE262144 NTA262144 OCW262144 OMS262144 OWO262144 PGK262144 PQG262144 QAC262144 QJY262144 QTU262144 RDQ262144 RNM262144 RXI262144 SHE262144 SRA262144 TAW262144 TKS262144 TUO262144 UEK262144 UOG262144 UYC262144 VHY262144 VRU262144 WBQ262144 WLM262144 WVI262144 A327680 IW327680 SS327680 ACO327680 AMK327680 AWG327680 BGC327680 BPY327680 BZU327680 CJQ327680 CTM327680 DDI327680 DNE327680 DXA327680 EGW327680 EQS327680 FAO327680 FKK327680 FUG327680 GEC327680 GNY327680 GXU327680 HHQ327680 HRM327680 IBI327680 ILE327680 IVA327680 JEW327680 JOS327680 JYO327680 KIK327680 KSG327680 LCC327680 LLY327680 LVU327680 MFQ327680 MPM327680 MZI327680 NJE327680 NTA327680 OCW327680 OMS327680 OWO327680 PGK327680 PQG327680 QAC327680 QJY327680 QTU327680 RDQ327680 RNM327680 RXI327680 SHE327680 SRA327680 TAW327680 TKS327680 TUO327680 UEK327680 UOG327680 UYC327680 VHY327680 VRU327680 WBQ327680 WLM327680 WVI327680 A393216 IW393216 SS393216 ACO393216 AMK393216 AWG393216 BGC393216 BPY393216 BZU393216 CJQ393216 CTM393216 DDI393216 DNE393216 DXA393216 EGW393216 EQS393216 FAO393216 FKK393216 FUG393216 GEC393216 GNY393216 GXU393216 HHQ393216 HRM393216 IBI393216 ILE393216 IVA393216 JEW393216 JOS393216 JYO393216 KIK393216 KSG393216 LCC393216 LLY393216 LVU393216 MFQ393216 MPM393216 MZI393216 NJE393216 NTA393216 OCW393216 OMS393216 OWO393216 PGK393216 PQG393216 QAC393216 QJY393216 QTU393216 RDQ393216 RNM393216 RXI393216 SHE393216 SRA393216 TAW393216 TKS393216 TUO393216 UEK393216 UOG393216 UYC393216 VHY393216 VRU393216 WBQ393216 WLM393216 WVI393216 A458752 IW458752 SS458752 ACO458752 AMK458752 AWG458752 BGC458752 BPY458752 BZU458752 CJQ458752 CTM458752 DDI458752 DNE458752 DXA458752 EGW458752 EQS458752 FAO458752 FKK458752 FUG458752 GEC458752 GNY458752 GXU458752 HHQ458752 HRM458752 IBI458752 ILE458752 IVA458752 JEW458752 JOS458752 JYO458752 KIK458752 KSG458752 LCC458752 LLY458752 LVU458752 MFQ458752 MPM458752 MZI458752 NJE458752 NTA458752 OCW458752 OMS458752 OWO458752 PGK458752 PQG458752 QAC458752 QJY458752 QTU458752 RDQ458752 RNM458752 RXI458752 SHE458752 SRA458752 TAW458752 TKS458752 TUO458752 UEK458752 UOG458752 UYC458752 VHY458752 VRU458752 WBQ458752 WLM458752 WVI458752 A524288 IW524288 SS524288 ACO524288 AMK524288 AWG524288 BGC524288 BPY524288 BZU524288 CJQ524288 CTM524288 DDI524288 DNE524288 DXA524288 EGW524288 EQS524288 FAO524288 FKK524288 FUG524288 GEC524288 GNY524288 GXU524288 HHQ524288 HRM524288 IBI524288 ILE524288 IVA524288 JEW524288 JOS524288 JYO524288 KIK524288 KSG524288 LCC524288 LLY524288 LVU524288 MFQ524288 MPM524288 MZI524288 NJE524288 NTA524288 OCW524288 OMS524288 OWO524288 PGK524288 PQG524288 QAC524288 QJY524288 QTU524288 RDQ524288 RNM524288 RXI524288 SHE524288 SRA524288 TAW524288 TKS524288 TUO524288 UEK524288 UOG524288 UYC524288 VHY524288 VRU524288 WBQ524288 WLM524288 WVI524288 A589824 IW589824 SS589824 ACO589824 AMK589824 AWG589824 BGC589824 BPY589824 BZU589824 CJQ589824 CTM589824 DDI589824 DNE589824 DXA589824 EGW589824 EQS589824 FAO589824 FKK589824 FUG589824 GEC589824 GNY589824 GXU589824 HHQ589824 HRM589824 IBI589824 ILE589824 IVA589824 JEW589824 JOS589824 JYO589824 KIK589824 KSG589824 LCC589824 LLY589824 LVU589824 MFQ589824 MPM589824 MZI589824 NJE589824 NTA589824 OCW589824 OMS589824 OWO589824 PGK589824 PQG589824 QAC589824 QJY589824 QTU589824 RDQ589824 RNM589824 RXI589824 SHE589824 SRA589824 TAW589824 TKS589824 TUO589824 UEK589824 UOG589824 UYC589824 VHY589824 VRU589824 WBQ589824 WLM589824 WVI589824 A655360 IW655360 SS655360 ACO655360 AMK655360 AWG655360 BGC655360 BPY655360 BZU655360 CJQ655360 CTM655360 DDI655360 DNE655360 DXA655360 EGW655360 EQS655360 FAO655360 FKK655360 FUG655360 GEC655360 GNY655360 GXU655360 HHQ655360 HRM655360 IBI655360 ILE655360 IVA655360 JEW655360 JOS655360 JYO655360 KIK655360 KSG655360 LCC655360 LLY655360 LVU655360 MFQ655360 MPM655360 MZI655360 NJE655360 NTA655360 OCW655360 OMS655360 OWO655360 PGK655360 PQG655360 QAC655360 QJY655360 QTU655360 RDQ655360 RNM655360 RXI655360 SHE655360 SRA655360 TAW655360 TKS655360 TUO655360 UEK655360 UOG655360 UYC655360 VHY655360 VRU655360 WBQ655360 WLM655360 WVI655360 A720896 IW720896 SS720896 ACO720896 AMK720896 AWG720896 BGC720896 BPY720896 BZU720896 CJQ720896 CTM720896 DDI720896 DNE720896 DXA720896 EGW720896 EQS720896 FAO720896 FKK720896 FUG720896 GEC720896 GNY720896 GXU720896 HHQ720896 HRM720896 IBI720896 ILE720896 IVA720896 JEW720896 JOS720896 JYO720896 KIK720896 KSG720896 LCC720896 LLY720896 LVU720896 MFQ720896 MPM720896 MZI720896 NJE720896 NTA720896 OCW720896 OMS720896 OWO720896 PGK720896 PQG720896 QAC720896 QJY720896 QTU720896 RDQ720896 RNM720896 RXI720896 SHE720896 SRA720896 TAW720896 TKS720896 TUO720896 UEK720896 UOG720896 UYC720896 VHY720896 VRU720896 WBQ720896 WLM720896 WVI720896 A786432 IW786432 SS786432 ACO786432 AMK786432 AWG786432 BGC786432 BPY786432 BZU786432 CJQ786432 CTM786432 DDI786432 DNE786432 DXA786432 EGW786432 EQS786432 FAO786432 FKK786432 FUG786432 GEC786432 GNY786432 GXU786432 HHQ786432 HRM786432 IBI786432 ILE786432 IVA786432 JEW786432 JOS786432 JYO786432 KIK786432 KSG786432 LCC786432 LLY786432 LVU786432 MFQ786432 MPM786432 MZI786432 NJE786432 NTA786432 OCW786432 OMS786432 OWO786432 PGK786432 PQG786432 QAC786432 QJY786432 QTU786432 RDQ786432 RNM786432 RXI786432 SHE786432 SRA786432 TAW786432 TKS786432 TUO786432 UEK786432 UOG786432 UYC786432 VHY786432 VRU786432 WBQ786432 WLM786432 WVI786432 A851968 IW851968 SS851968 ACO851968 AMK851968 AWG851968 BGC851968 BPY851968 BZU851968 CJQ851968 CTM851968 DDI851968 DNE851968 DXA851968 EGW851968 EQS851968 FAO851968 FKK851968 FUG851968 GEC851968 GNY851968 GXU851968 HHQ851968 HRM851968 IBI851968 ILE851968 IVA851968 JEW851968 JOS851968 JYO851968 KIK851968 KSG851968 LCC851968 LLY851968 LVU851968 MFQ851968 MPM851968 MZI851968 NJE851968 NTA851968 OCW851968 OMS851968 OWO851968 PGK851968 PQG851968 QAC851968 QJY851968 QTU851968 RDQ851968 RNM851968 RXI851968 SHE851968 SRA851968 TAW851968 TKS851968 TUO851968 UEK851968 UOG851968 UYC851968 VHY851968 VRU851968 WBQ851968 WLM851968 WVI851968 A917504 IW917504 SS917504 ACO917504 AMK917504 AWG917504 BGC917504 BPY917504 BZU917504 CJQ917504 CTM917504 DDI917504 DNE917504 DXA917504 EGW917504 EQS917504 FAO917504 FKK917504 FUG917504 GEC917504 GNY917504 GXU917504 HHQ917504 HRM917504 IBI917504 ILE917504 IVA917504 JEW917504 JOS917504 JYO917504 KIK917504 KSG917504 LCC917504 LLY917504 LVU917504 MFQ917504 MPM917504 MZI917504 NJE917504 NTA917504 OCW917504 OMS917504 OWO917504 PGK917504 PQG917504 QAC917504 QJY917504 QTU917504 RDQ917504 RNM917504 RXI917504 SHE917504 SRA917504 TAW917504 TKS917504 TUO917504 UEK917504 UOG917504 UYC917504 VHY917504 VRU917504 WBQ917504 WLM917504 WVI917504 A983040 IW983040 SS983040 ACO983040 AMK983040 AWG983040 BGC983040 BPY983040 BZU983040 CJQ983040 CTM983040 DDI983040 DNE983040 DXA983040 EGW983040 EQS983040 FAO983040 FKK983040 FUG983040 GEC983040 GNY983040 GXU983040 HHQ983040 HRM983040 IBI983040 ILE983040 IVA983040 JEW983040 JOS983040 JYO983040 KIK983040 KSG983040 LCC983040 LLY983040 LVU983040 MFQ983040 MPM983040 MZI983040 NJE983040 NTA983040 OCW983040 OMS983040 OWO983040 PGK983040 PQG983040 QAC983040 QJY983040 QTU983040 RDQ983040 RNM983040 RXI983040 SHE983040 SRA983040 TAW983040 TKS983040 TUO983040 UEK983040 UOG983040 UYC983040 VHY983040 VRU983040 WBQ983040 WLM983040" xr:uid="{00000000-0002-0000-1000-000001000000}">
      <formula1>"CONSTANT,COURANT"</formula1>
    </dataValidation>
  </dataValidations>
  <printOptions gridLines="1"/>
  <pageMargins left="0.19685039370078741" right="0.19685039370078741" top="0.59055118110236227" bottom="0.31496062992125984" header="0.51181102362204722" footer="0.23622047244094491"/>
  <pageSetup paperSize="9" fitToWidth="3" orientation="landscape" horizontalDpi="300" verticalDpi="300"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Feuil18"/>
  <dimension ref="A1:WYC120"/>
  <sheetViews>
    <sheetView topLeftCell="A51" zoomScaleNormal="100" workbookViewId="0">
      <selection activeCell="A51" sqref="A1:XFD1048576"/>
    </sheetView>
  </sheetViews>
  <sheetFormatPr baseColWidth="10" defaultColWidth="9.109375" defaultRowHeight="14.4" x14ac:dyDescent="0.3"/>
  <cols>
    <col min="1" max="1" width="9.109375" style="10" customWidth="1"/>
    <col min="2" max="2" width="37.6640625" style="10" customWidth="1"/>
    <col min="3" max="3" width="10.88671875" style="10" customWidth="1"/>
    <col min="4" max="4" width="10.33203125" style="10" customWidth="1"/>
    <col min="5" max="10" width="9.6640625" style="10" customWidth="1"/>
    <col min="11" max="11" width="13.6640625" style="10" customWidth="1"/>
    <col min="12" max="61" width="12.6640625" style="10" customWidth="1"/>
    <col min="62" max="62" width="9.6640625" style="10" customWidth="1"/>
    <col min="63" max="63" width="11.109375" style="10" customWidth="1"/>
    <col min="64" max="64" width="11" style="10" customWidth="1"/>
    <col min="65" max="65" width="9.6640625" style="10" customWidth="1"/>
    <col min="66" max="66" width="10.5546875" style="10" customWidth="1"/>
    <col min="67" max="67" width="10.88671875" style="10" customWidth="1"/>
    <col min="68" max="70" width="9.6640625" style="10" customWidth="1"/>
    <col min="71" max="71" width="10.44140625" style="10" customWidth="1"/>
    <col min="72" max="72" width="14.6640625" style="10" customWidth="1"/>
    <col min="73" max="73" width="11" style="12" customWidth="1"/>
    <col min="74" max="74" width="9.109375" style="10"/>
    <col min="75" max="75" width="20.6640625" customWidth="1"/>
    <col min="79" max="79" width="14.6640625" style="1" customWidth="1"/>
    <col min="80" max="257" width="9.109375" style="1"/>
    <col min="258" max="258" width="37.6640625" style="1" customWidth="1"/>
    <col min="259" max="259" width="10.88671875" style="1" customWidth="1"/>
    <col min="260" max="260" width="10.33203125" style="1" customWidth="1"/>
    <col min="261" max="266" width="9.6640625" style="1" customWidth="1"/>
    <col min="267" max="267" width="13.6640625" style="1" customWidth="1"/>
    <col min="268" max="317" width="12.6640625" style="1" customWidth="1"/>
    <col min="318" max="318" width="9.6640625" style="1" customWidth="1"/>
    <col min="319" max="319" width="11.109375" style="1" customWidth="1"/>
    <col min="320" max="320" width="11" style="1" customWidth="1"/>
    <col min="321" max="321" width="9.6640625" style="1" customWidth="1"/>
    <col min="322" max="322" width="10.5546875" style="1" customWidth="1"/>
    <col min="323" max="323" width="10.88671875" style="1" customWidth="1"/>
    <col min="324" max="326" width="9.6640625" style="1" customWidth="1"/>
    <col min="327" max="327" width="10.44140625" style="1" customWidth="1"/>
    <col min="328" max="328" width="14.6640625" style="1" customWidth="1"/>
    <col min="329" max="329" width="11" style="1" customWidth="1"/>
    <col min="330" max="513" width="9.109375" style="1"/>
    <col min="514" max="514" width="37.6640625" style="1" customWidth="1"/>
    <col min="515" max="515" width="10.88671875" style="1" customWidth="1"/>
    <col min="516" max="516" width="10.33203125" style="1" customWidth="1"/>
    <col min="517" max="522" width="9.6640625" style="1" customWidth="1"/>
    <col min="523" max="523" width="13.6640625" style="1" customWidth="1"/>
    <col min="524" max="573" width="12.6640625" style="1" customWidth="1"/>
    <col min="574" max="574" width="9.6640625" style="1" customWidth="1"/>
    <col min="575" max="575" width="11.109375" style="1" customWidth="1"/>
    <col min="576" max="576" width="11" style="1" customWidth="1"/>
    <col min="577" max="577" width="9.6640625" style="1" customWidth="1"/>
    <col min="578" max="578" width="10.5546875" style="1" customWidth="1"/>
    <col min="579" max="579" width="10.88671875" style="1" customWidth="1"/>
    <col min="580" max="582" width="9.6640625" style="1" customWidth="1"/>
    <col min="583" max="583" width="10.44140625" style="1" customWidth="1"/>
    <col min="584" max="584" width="14.6640625" style="1" customWidth="1"/>
    <col min="585" max="585" width="11" style="1" customWidth="1"/>
    <col min="586" max="769" width="9.109375" style="1"/>
    <col min="770" max="770" width="37.6640625" style="1" customWidth="1"/>
    <col min="771" max="771" width="10.88671875" style="1" customWidth="1"/>
    <col min="772" max="772" width="10.33203125" style="1" customWidth="1"/>
    <col min="773" max="778" width="9.6640625" style="1" customWidth="1"/>
    <col min="779" max="779" width="13.6640625" style="1" customWidth="1"/>
    <col min="780" max="829" width="12.6640625" style="1" customWidth="1"/>
    <col min="830" max="830" width="9.6640625" style="1" customWidth="1"/>
    <col min="831" max="831" width="11.109375" style="1" customWidth="1"/>
    <col min="832" max="832" width="11" style="1" customWidth="1"/>
    <col min="833" max="833" width="9.6640625" style="1" customWidth="1"/>
    <col min="834" max="834" width="10.5546875" style="1" customWidth="1"/>
    <col min="835" max="835" width="10.88671875" style="1" customWidth="1"/>
    <col min="836" max="838" width="9.6640625" style="1" customWidth="1"/>
    <col min="839" max="839" width="10.44140625" style="1" customWidth="1"/>
    <col min="840" max="840" width="14.6640625" style="1" customWidth="1"/>
    <col min="841" max="841" width="11" style="1" customWidth="1"/>
    <col min="842" max="1025" width="9.109375" style="1"/>
    <col min="1026" max="1026" width="37.6640625" style="1" customWidth="1"/>
    <col min="1027" max="1027" width="10.88671875" style="1" customWidth="1"/>
    <col min="1028" max="1028" width="10.33203125" style="1" customWidth="1"/>
    <col min="1029" max="1034" width="9.6640625" style="1" customWidth="1"/>
    <col min="1035" max="1035" width="13.6640625" style="1" customWidth="1"/>
    <col min="1036" max="1085" width="12.6640625" style="1" customWidth="1"/>
    <col min="1086" max="1086" width="9.6640625" style="1" customWidth="1"/>
    <col min="1087" max="1087" width="11.109375" style="1" customWidth="1"/>
    <col min="1088" max="1088" width="11" style="1" customWidth="1"/>
    <col min="1089" max="1089" width="9.6640625" style="1" customWidth="1"/>
    <col min="1090" max="1090" width="10.5546875" style="1" customWidth="1"/>
    <col min="1091" max="1091" width="10.88671875" style="1" customWidth="1"/>
    <col min="1092" max="1094" width="9.6640625" style="1" customWidth="1"/>
    <col min="1095" max="1095" width="10.44140625" style="1" customWidth="1"/>
    <col min="1096" max="1096" width="14.6640625" style="1" customWidth="1"/>
    <col min="1097" max="1097" width="11" style="1" customWidth="1"/>
    <col min="1098" max="1281" width="9.109375" style="1"/>
    <col min="1282" max="1282" width="37.6640625" style="1" customWidth="1"/>
    <col min="1283" max="1283" width="10.88671875" style="1" customWidth="1"/>
    <col min="1284" max="1284" width="10.33203125" style="1" customWidth="1"/>
    <col min="1285" max="1290" width="9.6640625" style="1" customWidth="1"/>
    <col min="1291" max="1291" width="13.6640625" style="1" customWidth="1"/>
    <col min="1292" max="1341" width="12.6640625" style="1" customWidth="1"/>
    <col min="1342" max="1342" width="9.6640625" style="1" customWidth="1"/>
    <col min="1343" max="1343" width="11.109375" style="1" customWidth="1"/>
    <col min="1344" max="1344" width="11" style="1" customWidth="1"/>
    <col min="1345" max="1345" width="9.6640625" style="1" customWidth="1"/>
    <col min="1346" max="1346" width="10.5546875" style="1" customWidth="1"/>
    <col min="1347" max="1347" width="10.88671875" style="1" customWidth="1"/>
    <col min="1348" max="1350" width="9.6640625" style="1" customWidth="1"/>
    <col min="1351" max="1351" width="10.44140625" style="1" customWidth="1"/>
    <col min="1352" max="1352" width="14.6640625" style="1" customWidth="1"/>
    <col min="1353" max="1353" width="11" style="1" customWidth="1"/>
    <col min="1354" max="1537" width="9.109375" style="1"/>
    <col min="1538" max="1538" width="37.6640625" style="1" customWidth="1"/>
    <col min="1539" max="1539" width="10.88671875" style="1" customWidth="1"/>
    <col min="1540" max="1540" width="10.33203125" style="1" customWidth="1"/>
    <col min="1541" max="1546" width="9.6640625" style="1" customWidth="1"/>
    <col min="1547" max="1547" width="13.6640625" style="1" customWidth="1"/>
    <col min="1548" max="1597" width="12.6640625" style="1" customWidth="1"/>
    <col min="1598" max="1598" width="9.6640625" style="1" customWidth="1"/>
    <col min="1599" max="1599" width="11.109375" style="1" customWidth="1"/>
    <col min="1600" max="1600" width="11" style="1" customWidth="1"/>
    <col min="1601" max="1601" width="9.6640625" style="1" customWidth="1"/>
    <col min="1602" max="1602" width="10.5546875" style="1" customWidth="1"/>
    <col min="1603" max="1603" width="10.88671875" style="1" customWidth="1"/>
    <col min="1604" max="1606" width="9.6640625" style="1" customWidth="1"/>
    <col min="1607" max="1607" width="10.44140625" style="1" customWidth="1"/>
    <col min="1608" max="1608" width="14.6640625" style="1" customWidth="1"/>
    <col min="1609" max="1609" width="11" style="1" customWidth="1"/>
    <col min="1610" max="1793" width="9.109375" style="1"/>
    <col min="1794" max="1794" width="37.6640625" style="1" customWidth="1"/>
    <col min="1795" max="1795" width="10.88671875" style="1" customWidth="1"/>
    <col min="1796" max="1796" width="10.33203125" style="1" customWidth="1"/>
    <col min="1797" max="1802" width="9.6640625" style="1" customWidth="1"/>
    <col min="1803" max="1803" width="13.6640625" style="1" customWidth="1"/>
    <col min="1804" max="1853" width="12.6640625" style="1" customWidth="1"/>
    <col min="1854" max="1854" width="9.6640625" style="1" customWidth="1"/>
    <col min="1855" max="1855" width="11.109375" style="1" customWidth="1"/>
    <col min="1856" max="1856" width="11" style="1" customWidth="1"/>
    <col min="1857" max="1857" width="9.6640625" style="1" customWidth="1"/>
    <col min="1858" max="1858" width="10.5546875" style="1" customWidth="1"/>
    <col min="1859" max="1859" width="10.88671875" style="1" customWidth="1"/>
    <col min="1860" max="1862" width="9.6640625" style="1" customWidth="1"/>
    <col min="1863" max="1863" width="10.44140625" style="1" customWidth="1"/>
    <col min="1864" max="1864" width="14.6640625" style="1" customWidth="1"/>
    <col min="1865" max="1865" width="11" style="1" customWidth="1"/>
    <col min="1866" max="2049" width="9.109375" style="1"/>
    <col min="2050" max="2050" width="37.6640625" style="1" customWidth="1"/>
    <col min="2051" max="2051" width="10.88671875" style="1" customWidth="1"/>
    <col min="2052" max="2052" width="10.33203125" style="1" customWidth="1"/>
    <col min="2053" max="2058" width="9.6640625" style="1" customWidth="1"/>
    <col min="2059" max="2059" width="13.6640625" style="1" customWidth="1"/>
    <col min="2060" max="2109" width="12.6640625" style="1" customWidth="1"/>
    <col min="2110" max="2110" width="9.6640625" style="1" customWidth="1"/>
    <col min="2111" max="2111" width="11.109375" style="1" customWidth="1"/>
    <col min="2112" max="2112" width="11" style="1" customWidth="1"/>
    <col min="2113" max="2113" width="9.6640625" style="1" customWidth="1"/>
    <col min="2114" max="2114" width="10.5546875" style="1" customWidth="1"/>
    <col min="2115" max="2115" width="10.88671875" style="1" customWidth="1"/>
    <col min="2116" max="2118" width="9.6640625" style="1" customWidth="1"/>
    <col min="2119" max="2119" width="10.44140625" style="1" customWidth="1"/>
    <col min="2120" max="2120" width="14.6640625" style="1" customWidth="1"/>
    <col min="2121" max="2121" width="11" style="1" customWidth="1"/>
    <col min="2122" max="2305" width="9.109375" style="1"/>
    <col min="2306" max="2306" width="37.6640625" style="1" customWidth="1"/>
    <col min="2307" max="2307" width="10.88671875" style="1" customWidth="1"/>
    <col min="2308" max="2308" width="10.33203125" style="1" customWidth="1"/>
    <col min="2309" max="2314" width="9.6640625" style="1" customWidth="1"/>
    <col min="2315" max="2315" width="13.6640625" style="1" customWidth="1"/>
    <col min="2316" max="2365" width="12.6640625" style="1" customWidth="1"/>
    <col min="2366" max="2366" width="9.6640625" style="1" customWidth="1"/>
    <col min="2367" max="2367" width="11.109375" style="1" customWidth="1"/>
    <col min="2368" max="2368" width="11" style="1" customWidth="1"/>
    <col min="2369" max="2369" width="9.6640625" style="1" customWidth="1"/>
    <col min="2370" max="2370" width="10.5546875" style="1" customWidth="1"/>
    <col min="2371" max="2371" width="10.88671875" style="1" customWidth="1"/>
    <col min="2372" max="2374" width="9.6640625" style="1" customWidth="1"/>
    <col min="2375" max="2375" width="10.44140625" style="1" customWidth="1"/>
    <col min="2376" max="2376" width="14.6640625" style="1" customWidth="1"/>
    <col min="2377" max="2377" width="11" style="1" customWidth="1"/>
    <col min="2378" max="2561" width="9.109375" style="1"/>
    <col min="2562" max="2562" width="37.6640625" style="1" customWidth="1"/>
    <col min="2563" max="2563" width="10.88671875" style="1" customWidth="1"/>
    <col min="2564" max="2564" width="10.33203125" style="1" customWidth="1"/>
    <col min="2565" max="2570" width="9.6640625" style="1" customWidth="1"/>
    <col min="2571" max="2571" width="13.6640625" style="1" customWidth="1"/>
    <col min="2572" max="2621" width="12.6640625" style="1" customWidth="1"/>
    <col min="2622" max="2622" width="9.6640625" style="1" customWidth="1"/>
    <col min="2623" max="2623" width="11.109375" style="1" customWidth="1"/>
    <col min="2624" max="2624" width="11" style="1" customWidth="1"/>
    <col min="2625" max="2625" width="9.6640625" style="1" customWidth="1"/>
    <col min="2626" max="2626" width="10.5546875" style="1" customWidth="1"/>
    <col min="2627" max="2627" width="10.88671875" style="1" customWidth="1"/>
    <col min="2628" max="2630" width="9.6640625" style="1" customWidth="1"/>
    <col min="2631" max="2631" width="10.44140625" style="1" customWidth="1"/>
    <col min="2632" max="2632" width="14.6640625" style="1" customWidth="1"/>
    <col min="2633" max="2633" width="11" style="1" customWidth="1"/>
    <col min="2634" max="2817" width="9.109375" style="1"/>
    <col min="2818" max="2818" width="37.6640625" style="1" customWidth="1"/>
    <col min="2819" max="2819" width="10.88671875" style="1" customWidth="1"/>
    <col min="2820" max="2820" width="10.33203125" style="1" customWidth="1"/>
    <col min="2821" max="2826" width="9.6640625" style="1" customWidth="1"/>
    <col min="2827" max="2827" width="13.6640625" style="1" customWidth="1"/>
    <col min="2828" max="2877" width="12.6640625" style="1" customWidth="1"/>
    <col min="2878" max="2878" width="9.6640625" style="1" customWidth="1"/>
    <col min="2879" max="2879" width="11.109375" style="1" customWidth="1"/>
    <col min="2880" max="2880" width="11" style="1" customWidth="1"/>
    <col min="2881" max="2881" width="9.6640625" style="1" customWidth="1"/>
    <col min="2882" max="2882" width="10.5546875" style="1" customWidth="1"/>
    <col min="2883" max="2883" width="10.88671875" style="1" customWidth="1"/>
    <col min="2884" max="2886" width="9.6640625" style="1" customWidth="1"/>
    <col min="2887" max="2887" width="10.44140625" style="1" customWidth="1"/>
    <col min="2888" max="2888" width="14.6640625" style="1" customWidth="1"/>
    <col min="2889" max="2889" width="11" style="1" customWidth="1"/>
    <col min="2890" max="3073" width="9.109375" style="1"/>
    <col min="3074" max="3074" width="37.6640625" style="1" customWidth="1"/>
    <col min="3075" max="3075" width="10.88671875" style="1" customWidth="1"/>
    <col min="3076" max="3076" width="10.33203125" style="1" customWidth="1"/>
    <col min="3077" max="3082" width="9.6640625" style="1" customWidth="1"/>
    <col min="3083" max="3083" width="13.6640625" style="1" customWidth="1"/>
    <col min="3084" max="3133" width="12.6640625" style="1" customWidth="1"/>
    <col min="3134" max="3134" width="9.6640625" style="1" customWidth="1"/>
    <col min="3135" max="3135" width="11.109375" style="1" customWidth="1"/>
    <col min="3136" max="3136" width="11" style="1" customWidth="1"/>
    <col min="3137" max="3137" width="9.6640625" style="1" customWidth="1"/>
    <col min="3138" max="3138" width="10.5546875" style="1" customWidth="1"/>
    <col min="3139" max="3139" width="10.88671875" style="1" customWidth="1"/>
    <col min="3140" max="3142" width="9.6640625" style="1" customWidth="1"/>
    <col min="3143" max="3143" width="10.44140625" style="1" customWidth="1"/>
    <col min="3144" max="3144" width="14.6640625" style="1" customWidth="1"/>
    <col min="3145" max="3145" width="11" style="1" customWidth="1"/>
    <col min="3146" max="3329" width="9.109375" style="1"/>
    <col min="3330" max="3330" width="37.6640625" style="1" customWidth="1"/>
    <col min="3331" max="3331" width="10.88671875" style="1" customWidth="1"/>
    <col min="3332" max="3332" width="10.33203125" style="1" customWidth="1"/>
    <col min="3333" max="3338" width="9.6640625" style="1" customWidth="1"/>
    <col min="3339" max="3339" width="13.6640625" style="1" customWidth="1"/>
    <col min="3340" max="3389" width="12.6640625" style="1" customWidth="1"/>
    <col min="3390" max="3390" width="9.6640625" style="1" customWidth="1"/>
    <col min="3391" max="3391" width="11.109375" style="1" customWidth="1"/>
    <col min="3392" max="3392" width="11" style="1" customWidth="1"/>
    <col min="3393" max="3393" width="9.6640625" style="1" customWidth="1"/>
    <col min="3394" max="3394" width="10.5546875" style="1" customWidth="1"/>
    <col min="3395" max="3395" width="10.88671875" style="1" customWidth="1"/>
    <col min="3396" max="3398" width="9.6640625" style="1" customWidth="1"/>
    <col min="3399" max="3399" width="10.44140625" style="1" customWidth="1"/>
    <col min="3400" max="3400" width="14.6640625" style="1" customWidth="1"/>
    <col min="3401" max="3401" width="11" style="1" customWidth="1"/>
    <col min="3402" max="3585" width="9.109375" style="1"/>
    <col min="3586" max="3586" width="37.6640625" style="1" customWidth="1"/>
    <col min="3587" max="3587" width="10.88671875" style="1" customWidth="1"/>
    <col min="3588" max="3588" width="10.33203125" style="1" customWidth="1"/>
    <col min="3589" max="3594" width="9.6640625" style="1" customWidth="1"/>
    <col min="3595" max="3595" width="13.6640625" style="1" customWidth="1"/>
    <col min="3596" max="3645" width="12.6640625" style="1" customWidth="1"/>
    <col min="3646" max="3646" width="9.6640625" style="1" customWidth="1"/>
    <col min="3647" max="3647" width="11.109375" style="1" customWidth="1"/>
    <col min="3648" max="3648" width="11" style="1" customWidth="1"/>
    <col min="3649" max="3649" width="9.6640625" style="1" customWidth="1"/>
    <col min="3650" max="3650" width="10.5546875" style="1" customWidth="1"/>
    <col min="3651" max="3651" width="10.88671875" style="1" customWidth="1"/>
    <col min="3652" max="3654" width="9.6640625" style="1" customWidth="1"/>
    <col min="3655" max="3655" width="10.44140625" style="1" customWidth="1"/>
    <col min="3656" max="3656" width="14.6640625" style="1" customWidth="1"/>
    <col min="3657" max="3657" width="11" style="1" customWidth="1"/>
    <col min="3658" max="3841" width="9.109375" style="1"/>
    <col min="3842" max="3842" width="37.6640625" style="1" customWidth="1"/>
    <col min="3843" max="3843" width="10.88671875" style="1" customWidth="1"/>
    <col min="3844" max="3844" width="10.33203125" style="1" customWidth="1"/>
    <col min="3845" max="3850" width="9.6640625" style="1" customWidth="1"/>
    <col min="3851" max="3851" width="13.6640625" style="1" customWidth="1"/>
    <col min="3852" max="3901" width="12.6640625" style="1" customWidth="1"/>
    <col min="3902" max="3902" width="9.6640625" style="1" customWidth="1"/>
    <col min="3903" max="3903" width="11.109375" style="1" customWidth="1"/>
    <col min="3904" max="3904" width="11" style="1" customWidth="1"/>
    <col min="3905" max="3905" width="9.6640625" style="1" customWidth="1"/>
    <col min="3906" max="3906" width="10.5546875" style="1" customWidth="1"/>
    <col min="3907" max="3907" width="10.88671875" style="1" customWidth="1"/>
    <col min="3908" max="3910" width="9.6640625" style="1" customWidth="1"/>
    <col min="3911" max="3911" width="10.44140625" style="1" customWidth="1"/>
    <col min="3912" max="3912" width="14.6640625" style="1" customWidth="1"/>
    <col min="3913" max="3913" width="11" style="1" customWidth="1"/>
    <col min="3914" max="4097" width="9.109375" style="1"/>
    <col min="4098" max="4098" width="37.6640625" style="1" customWidth="1"/>
    <col min="4099" max="4099" width="10.88671875" style="1" customWidth="1"/>
    <col min="4100" max="4100" width="10.33203125" style="1" customWidth="1"/>
    <col min="4101" max="4106" width="9.6640625" style="1" customWidth="1"/>
    <col min="4107" max="4107" width="13.6640625" style="1" customWidth="1"/>
    <col min="4108" max="4157" width="12.6640625" style="1" customWidth="1"/>
    <col min="4158" max="4158" width="9.6640625" style="1" customWidth="1"/>
    <col min="4159" max="4159" width="11.109375" style="1" customWidth="1"/>
    <col min="4160" max="4160" width="11" style="1" customWidth="1"/>
    <col min="4161" max="4161" width="9.6640625" style="1" customWidth="1"/>
    <col min="4162" max="4162" width="10.5546875" style="1" customWidth="1"/>
    <col min="4163" max="4163" width="10.88671875" style="1" customWidth="1"/>
    <col min="4164" max="4166" width="9.6640625" style="1" customWidth="1"/>
    <col min="4167" max="4167" width="10.44140625" style="1" customWidth="1"/>
    <col min="4168" max="4168" width="14.6640625" style="1" customWidth="1"/>
    <col min="4169" max="4169" width="11" style="1" customWidth="1"/>
    <col min="4170" max="4353" width="9.109375" style="1"/>
    <col min="4354" max="4354" width="37.6640625" style="1" customWidth="1"/>
    <col min="4355" max="4355" width="10.88671875" style="1" customWidth="1"/>
    <col min="4356" max="4356" width="10.33203125" style="1" customWidth="1"/>
    <col min="4357" max="4362" width="9.6640625" style="1" customWidth="1"/>
    <col min="4363" max="4363" width="13.6640625" style="1" customWidth="1"/>
    <col min="4364" max="4413" width="12.6640625" style="1" customWidth="1"/>
    <col min="4414" max="4414" width="9.6640625" style="1" customWidth="1"/>
    <col min="4415" max="4415" width="11.109375" style="1" customWidth="1"/>
    <col min="4416" max="4416" width="11" style="1" customWidth="1"/>
    <col min="4417" max="4417" width="9.6640625" style="1" customWidth="1"/>
    <col min="4418" max="4418" width="10.5546875" style="1" customWidth="1"/>
    <col min="4419" max="4419" width="10.88671875" style="1" customWidth="1"/>
    <col min="4420" max="4422" width="9.6640625" style="1" customWidth="1"/>
    <col min="4423" max="4423" width="10.44140625" style="1" customWidth="1"/>
    <col min="4424" max="4424" width="14.6640625" style="1" customWidth="1"/>
    <col min="4425" max="4425" width="11" style="1" customWidth="1"/>
    <col min="4426" max="4609" width="9.109375" style="1"/>
    <col min="4610" max="4610" width="37.6640625" style="1" customWidth="1"/>
    <col min="4611" max="4611" width="10.88671875" style="1" customWidth="1"/>
    <col min="4612" max="4612" width="10.33203125" style="1" customWidth="1"/>
    <col min="4613" max="4618" width="9.6640625" style="1" customWidth="1"/>
    <col min="4619" max="4619" width="13.6640625" style="1" customWidth="1"/>
    <col min="4620" max="4669" width="12.6640625" style="1" customWidth="1"/>
    <col min="4670" max="4670" width="9.6640625" style="1" customWidth="1"/>
    <col min="4671" max="4671" width="11.109375" style="1" customWidth="1"/>
    <col min="4672" max="4672" width="11" style="1" customWidth="1"/>
    <col min="4673" max="4673" width="9.6640625" style="1" customWidth="1"/>
    <col min="4674" max="4674" width="10.5546875" style="1" customWidth="1"/>
    <col min="4675" max="4675" width="10.88671875" style="1" customWidth="1"/>
    <col min="4676" max="4678" width="9.6640625" style="1" customWidth="1"/>
    <col min="4679" max="4679" width="10.44140625" style="1" customWidth="1"/>
    <col min="4680" max="4680" width="14.6640625" style="1" customWidth="1"/>
    <col min="4681" max="4681" width="11" style="1" customWidth="1"/>
    <col min="4682" max="4865" width="9.109375" style="1"/>
    <col min="4866" max="4866" width="37.6640625" style="1" customWidth="1"/>
    <col min="4867" max="4867" width="10.88671875" style="1" customWidth="1"/>
    <col min="4868" max="4868" width="10.33203125" style="1" customWidth="1"/>
    <col min="4869" max="4874" width="9.6640625" style="1" customWidth="1"/>
    <col min="4875" max="4875" width="13.6640625" style="1" customWidth="1"/>
    <col min="4876" max="4925" width="12.6640625" style="1" customWidth="1"/>
    <col min="4926" max="4926" width="9.6640625" style="1" customWidth="1"/>
    <col min="4927" max="4927" width="11.109375" style="1" customWidth="1"/>
    <col min="4928" max="4928" width="11" style="1" customWidth="1"/>
    <col min="4929" max="4929" width="9.6640625" style="1" customWidth="1"/>
    <col min="4930" max="4930" width="10.5546875" style="1" customWidth="1"/>
    <col min="4931" max="4931" width="10.88671875" style="1" customWidth="1"/>
    <col min="4932" max="4934" width="9.6640625" style="1" customWidth="1"/>
    <col min="4935" max="4935" width="10.44140625" style="1" customWidth="1"/>
    <col min="4936" max="4936" width="14.6640625" style="1" customWidth="1"/>
    <col min="4937" max="4937" width="11" style="1" customWidth="1"/>
    <col min="4938" max="5121" width="9.109375" style="1"/>
    <col min="5122" max="5122" width="37.6640625" style="1" customWidth="1"/>
    <col min="5123" max="5123" width="10.88671875" style="1" customWidth="1"/>
    <col min="5124" max="5124" width="10.33203125" style="1" customWidth="1"/>
    <col min="5125" max="5130" width="9.6640625" style="1" customWidth="1"/>
    <col min="5131" max="5131" width="13.6640625" style="1" customWidth="1"/>
    <col min="5132" max="5181" width="12.6640625" style="1" customWidth="1"/>
    <col min="5182" max="5182" width="9.6640625" style="1" customWidth="1"/>
    <col min="5183" max="5183" width="11.109375" style="1" customWidth="1"/>
    <col min="5184" max="5184" width="11" style="1" customWidth="1"/>
    <col min="5185" max="5185" width="9.6640625" style="1" customWidth="1"/>
    <col min="5186" max="5186" width="10.5546875" style="1" customWidth="1"/>
    <col min="5187" max="5187" width="10.88671875" style="1" customWidth="1"/>
    <col min="5188" max="5190" width="9.6640625" style="1" customWidth="1"/>
    <col min="5191" max="5191" width="10.44140625" style="1" customWidth="1"/>
    <col min="5192" max="5192" width="14.6640625" style="1" customWidth="1"/>
    <col min="5193" max="5193" width="11" style="1" customWidth="1"/>
    <col min="5194" max="5377" width="9.109375" style="1"/>
    <col min="5378" max="5378" width="37.6640625" style="1" customWidth="1"/>
    <col min="5379" max="5379" width="10.88671875" style="1" customWidth="1"/>
    <col min="5380" max="5380" width="10.33203125" style="1" customWidth="1"/>
    <col min="5381" max="5386" width="9.6640625" style="1" customWidth="1"/>
    <col min="5387" max="5387" width="13.6640625" style="1" customWidth="1"/>
    <col min="5388" max="5437" width="12.6640625" style="1" customWidth="1"/>
    <col min="5438" max="5438" width="9.6640625" style="1" customWidth="1"/>
    <col min="5439" max="5439" width="11.109375" style="1" customWidth="1"/>
    <col min="5440" max="5440" width="11" style="1" customWidth="1"/>
    <col min="5441" max="5441" width="9.6640625" style="1" customWidth="1"/>
    <col min="5442" max="5442" width="10.5546875" style="1" customWidth="1"/>
    <col min="5443" max="5443" width="10.88671875" style="1" customWidth="1"/>
    <col min="5444" max="5446" width="9.6640625" style="1" customWidth="1"/>
    <col min="5447" max="5447" width="10.44140625" style="1" customWidth="1"/>
    <col min="5448" max="5448" width="14.6640625" style="1" customWidth="1"/>
    <col min="5449" max="5449" width="11" style="1" customWidth="1"/>
    <col min="5450" max="5633" width="9.109375" style="1"/>
    <col min="5634" max="5634" width="37.6640625" style="1" customWidth="1"/>
    <col min="5635" max="5635" width="10.88671875" style="1" customWidth="1"/>
    <col min="5636" max="5636" width="10.33203125" style="1" customWidth="1"/>
    <col min="5637" max="5642" width="9.6640625" style="1" customWidth="1"/>
    <col min="5643" max="5643" width="13.6640625" style="1" customWidth="1"/>
    <col min="5644" max="5693" width="12.6640625" style="1" customWidth="1"/>
    <col min="5694" max="5694" width="9.6640625" style="1" customWidth="1"/>
    <col min="5695" max="5695" width="11.109375" style="1" customWidth="1"/>
    <col min="5696" max="5696" width="11" style="1" customWidth="1"/>
    <col min="5697" max="5697" width="9.6640625" style="1" customWidth="1"/>
    <col min="5698" max="5698" width="10.5546875" style="1" customWidth="1"/>
    <col min="5699" max="5699" width="10.88671875" style="1" customWidth="1"/>
    <col min="5700" max="5702" width="9.6640625" style="1" customWidth="1"/>
    <col min="5703" max="5703" width="10.44140625" style="1" customWidth="1"/>
    <col min="5704" max="5704" width="14.6640625" style="1" customWidth="1"/>
    <col min="5705" max="5705" width="11" style="1" customWidth="1"/>
    <col min="5706" max="5889" width="9.109375" style="1"/>
    <col min="5890" max="5890" width="37.6640625" style="1" customWidth="1"/>
    <col min="5891" max="5891" width="10.88671875" style="1" customWidth="1"/>
    <col min="5892" max="5892" width="10.33203125" style="1" customWidth="1"/>
    <col min="5893" max="5898" width="9.6640625" style="1" customWidth="1"/>
    <col min="5899" max="5899" width="13.6640625" style="1" customWidth="1"/>
    <col min="5900" max="5949" width="12.6640625" style="1" customWidth="1"/>
    <col min="5950" max="5950" width="9.6640625" style="1" customWidth="1"/>
    <col min="5951" max="5951" width="11.109375" style="1" customWidth="1"/>
    <col min="5952" max="5952" width="11" style="1" customWidth="1"/>
    <col min="5953" max="5953" width="9.6640625" style="1" customWidth="1"/>
    <col min="5954" max="5954" width="10.5546875" style="1" customWidth="1"/>
    <col min="5955" max="5955" width="10.88671875" style="1" customWidth="1"/>
    <col min="5956" max="5958" width="9.6640625" style="1" customWidth="1"/>
    <col min="5959" max="5959" width="10.44140625" style="1" customWidth="1"/>
    <col min="5960" max="5960" width="14.6640625" style="1" customWidth="1"/>
    <col min="5961" max="5961" width="11" style="1" customWidth="1"/>
    <col min="5962" max="6145" width="9.109375" style="1"/>
    <col min="6146" max="6146" width="37.6640625" style="1" customWidth="1"/>
    <col min="6147" max="6147" width="10.88671875" style="1" customWidth="1"/>
    <col min="6148" max="6148" width="10.33203125" style="1" customWidth="1"/>
    <col min="6149" max="6154" width="9.6640625" style="1" customWidth="1"/>
    <col min="6155" max="6155" width="13.6640625" style="1" customWidth="1"/>
    <col min="6156" max="6205" width="12.6640625" style="1" customWidth="1"/>
    <col min="6206" max="6206" width="9.6640625" style="1" customWidth="1"/>
    <col min="6207" max="6207" width="11.109375" style="1" customWidth="1"/>
    <col min="6208" max="6208" width="11" style="1" customWidth="1"/>
    <col min="6209" max="6209" width="9.6640625" style="1" customWidth="1"/>
    <col min="6210" max="6210" width="10.5546875" style="1" customWidth="1"/>
    <col min="6211" max="6211" width="10.88671875" style="1" customWidth="1"/>
    <col min="6212" max="6214" width="9.6640625" style="1" customWidth="1"/>
    <col min="6215" max="6215" width="10.44140625" style="1" customWidth="1"/>
    <col min="6216" max="6216" width="14.6640625" style="1" customWidth="1"/>
    <col min="6217" max="6217" width="11" style="1" customWidth="1"/>
    <col min="6218" max="6401" width="9.109375" style="1"/>
    <col min="6402" max="6402" width="37.6640625" style="1" customWidth="1"/>
    <col min="6403" max="6403" width="10.88671875" style="1" customWidth="1"/>
    <col min="6404" max="6404" width="10.33203125" style="1" customWidth="1"/>
    <col min="6405" max="6410" width="9.6640625" style="1" customWidth="1"/>
    <col min="6411" max="6411" width="13.6640625" style="1" customWidth="1"/>
    <col min="6412" max="6461" width="12.6640625" style="1" customWidth="1"/>
    <col min="6462" max="6462" width="9.6640625" style="1" customWidth="1"/>
    <col min="6463" max="6463" width="11.109375" style="1" customWidth="1"/>
    <col min="6464" max="6464" width="11" style="1" customWidth="1"/>
    <col min="6465" max="6465" width="9.6640625" style="1" customWidth="1"/>
    <col min="6466" max="6466" width="10.5546875" style="1" customWidth="1"/>
    <col min="6467" max="6467" width="10.88671875" style="1" customWidth="1"/>
    <col min="6468" max="6470" width="9.6640625" style="1" customWidth="1"/>
    <col min="6471" max="6471" width="10.44140625" style="1" customWidth="1"/>
    <col min="6472" max="6472" width="14.6640625" style="1" customWidth="1"/>
    <col min="6473" max="6473" width="11" style="1" customWidth="1"/>
    <col min="6474" max="6657" width="9.109375" style="1"/>
    <col min="6658" max="6658" width="37.6640625" style="1" customWidth="1"/>
    <col min="6659" max="6659" width="10.88671875" style="1" customWidth="1"/>
    <col min="6660" max="6660" width="10.33203125" style="1" customWidth="1"/>
    <col min="6661" max="6666" width="9.6640625" style="1" customWidth="1"/>
    <col min="6667" max="6667" width="13.6640625" style="1" customWidth="1"/>
    <col min="6668" max="6717" width="12.6640625" style="1" customWidth="1"/>
    <col min="6718" max="6718" width="9.6640625" style="1" customWidth="1"/>
    <col min="6719" max="6719" width="11.109375" style="1" customWidth="1"/>
    <col min="6720" max="6720" width="11" style="1" customWidth="1"/>
    <col min="6721" max="6721" width="9.6640625" style="1" customWidth="1"/>
    <col min="6722" max="6722" width="10.5546875" style="1" customWidth="1"/>
    <col min="6723" max="6723" width="10.88671875" style="1" customWidth="1"/>
    <col min="6724" max="6726" width="9.6640625" style="1" customWidth="1"/>
    <col min="6727" max="6727" width="10.44140625" style="1" customWidth="1"/>
    <col min="6728" max="6728" width="14.6640625" style="1" customWidth="1"/>
    <col min="6729" max="6729" width="11" style="1" customWidth="1"/>
    <col min="6730" max="6913" width="9.109375" style="1"/>
    <col min="6914" max="6914" width="37.6640625" style="1" customWidth="1"/>
    <col min="6915" max="6915" width="10.88671875" style="1" customWidth="1"/>
    <col min="6916" max="6916" width="10.33203125" style="1" customWidth="1"/>
    <col min="6917" max="6922" width="9.6640625" style="1" customWidth="1"/>
    <col min="6923" max="6923" width="13.6640625" style="1" customWidth="1"/>
    <col min="6924" max="6973" width="12.6640625" style="1" customWidth="1"/>
    <col min="6974" max="6974" width="9.6640625" style="1" customWidth="1"/>
    <col min="6975" max="6975" width="11.109375" style="1" customWidth="1"/>
    <col min="6976" max="6976" width="11" style="1" customWidth="1"/>
    <col min="6977" max="6977" width="9.6640625" style="1" customWidth="1"/>
    <col min="6978" max="6978" width="10.5546875" style="1" customWidth="1"/>
    <col min="6979" max="6979" width="10.88671875" style="1" customWidth="1"/>
    <col min="6980" max="6982" width="9.6640625" style="1" customWidth="1"/>
    <col min="6983" max="6983" width="10.44140625" style="1" customWidth="1"/>
    <col min="6984" max="6984" width="14.6640625" style="1" customWidth="1"/>
    <col min="6985" max="6985" width="11" style="1" customWidth="1"/>
    <col min="6986" max="7169" width="9.109375" style="1"/>
    <col min="7170" max="7170" width="37.6640625" style="1" customWidth="1"/>
    <col min="7171" max="7171" width="10.88671875" style="1" customWidth="1"/>
    <col min="7172" max="7172" width="10.33203125" style="1" customWidth="1"/>
    <col min="7173" max="7178" width="9.6640625" style="1" customWidth="1"/>
    <col min="7179" max="7179" width="13.6640625" style="1" customWidth="1"/>
    <col min="7180" max="7229" width="12.6640625" style="1" customWidth="1"/>
    <col min="7230" max="7230" width="9.6640625" style="1" customWidth="1"/>
    <col min="7231" max="7231" width="11.109375" style="1" customWidth="1"/>
    <col min="7232" max="7232" width="11" style="1" customWidth="1"/>
    <col min="7233" max="7233" width="9.6640625" style="1" customWidth="1"/>
    <col min="7234" max="7234" width="10.5546875" style="1" customWidth="1"/>
    <col min="7235" max="7235" width="10.88671875" style="1" customWidth="1"/>
    <col min="7236" max="7238" width="9.6640625" style="1" customWidth="1"/>
    <col min="7239" max="7239" width="10.44140625" style="1" customWidth="1"/>
    <col min="7240" max="7240" width="14.6640625" style="1" customWidth="1"/>
    <col min="7241" max="7241" width="11" style="1" customWidth="1"/>
    <col min="7242" max="7425" width="9.109375" style="1"/>
    <col min="7426" max="7426" width="37.6640625" style="1" customWidth="1"/>
    <col min="7427" max="7427" width="10.88671875" style="1" customWidth="1"/>
    <col min="7428" max="7428" width="10.33203125" style="1" customWidth="1"/>
    <col min="7429" max="7434" width="9.6640625" style="1" customWidth="1"/>
    <col min="7435" max="7435" width="13.6640625" style="1" customWidth="1"/>
    <col min="7436" max="7485" width="12.6640625" style="1" customWidth="1"/>
    <col min="7486" max="7486" width="9.6640625" style="1" customWidth="1"/>
    <col min="7487" max="7487" width="11.109375" style="1" customWidth="1"/>
    <col min="7488" max="7488" width="11" style="1" customWidth="1"/>
    <col min="7489" max="7489" width="9.6640625" style="1" customWidth="1"/>
    <col min="7490" max="7490" width="10.5546875" style="1" customWidth="1"/>
    <col min="7491" max="7491" width="10.88671875" style="1" customWidth="1"/>
    <col min="7492" max="7494" width="9.6640625" style="1" customWidth="1"/>
    <col min="7495" max="7495" width="10.44140625" style="1" customWidth="1"/>
    <col min="7496" max="7496" width="14.6640625" style="1" customWidth="1"/>
    <col min="7497" max="7497" width="11" style="1" customWidth="1"/>
    <col min="7498" max="7681" width="9.109375" style="1"/>
    <col min="7682" max="7682" width="37.6640625" style="1" customWidth="1"/>
    <col min="7683" max="7683" width="10.88671875" style="1" customWidth="1"/>
    <col min="7684" max="7684" width="10.33203125" style="1" customWidth="1"/>
    <col min="7685" max="7690" width="9.6640625" style="1" customWidth="1"/>
    <col min="7691" max="7691" width="13.6640625" style="1" customWidth="1"/>
    <col min="7692" max="7741" width="12.6640625" style="1" customWidth="1"/>
    <col min="7742" max="7742" width="9.6640625" style="1" customWidth="1"/>
    <col min="7743" max="7743" width="11.109375" style="1" customWidth="1"/>
    <col min="7744" max="7744" width="11" style="1" customWidth="1"/>
    <col min="7745" max="7745" width="9.6640625" style="1" customWidth="1"/>
    <col min="7746" max="7746" width="10.5546875" style="1" customWidth="1"/>
    <col min="7747" max="7747" width="10.88671875" style="1" customWidth="1"/>
    <col min="7748" max="7750" width="9.6640625" style="1" customWidth="1"/>
    <col min="7751" max="7751" width="10.44140625" style="1" customWidth="1"/>
    <col min="7752" max="7752" width="14.6640625" style="1" customWidth="1"/>
    <col min="7753" max="7753" width="11" style="1" customWidth="1"/>
    <col min="7754" max="7937" width="9.109375" style="1"/>
    <col min="7938" max="7938" width="37.6640625" style="1" customWidth="1"/>
    <col min="7939" max="7939" width="10.88671875" style="1" customWidth="1"/>
    <col min="7940" max="7940" width="10.33203125" style="1" customWidth="1"/>
    <col min="7941" max="7946" width="9.6640625" style="1" customWidth="1"/>
    <col min="7947" max="7947" width="13.6640625" style="1" customWidth="1"/>
    <col min="7948" max="7997" width="12.6640625" style="1" customWidth="1"/>
    <col min="7998" max="7998" width="9.6640625" style="1" customWidth="1"/>
    <col min="7999" max="7999" width="11.109375" style="1" customWidth="1"/>
    <col min="8000" max="8000" width="11" style="1" customWidth="1"/>
    <col min="8001" max="8001" width="9.6640625" style="1" customWidth="1"/>
    <col min="8002" max="8002" width="10.5546875" style="1" customWidth="1"/>
    <col min="8003" max="8003" width="10.88671875" style="1" customWidth="1"/>
    <col min="8004" max="8006" width="9.6640625" style="1" customWidth="1"/>
    <col min="8007" max="8007" width="10.44140625" style="1" customWidth="1"/>
    <col min="8008" max="8008" width="14.6640625" style="1" customWidth="1"/>
    <col min="8009" max="8009" width="11" style="1" customWidth="1"/>
    <col min="8010" max="8193" width="9.109375" style="1"/>
    <col min="8194" max="8194" width="37.6640625" style="1" customWidth="1"/>
    <col min="8195" max="8195" width="10.88671875" style="1" customWidth="1"/>
    <col min="8196" max="8196" width="10.33203125" style="1" customWidth="1"/>
    <col min="8197" max="8202" width="9.6640625" style="1" customWidth="1"/>
    <col min="8203" max="8203" width="13.6640625" style="1" customWidth="1"/>
    <col min="8204" max="8253" width="12.6640625" style="1" customWidth="1"/>
    <col min="8254" max="8254" width="9.6640625" style="1" customWidth="1"/>
    <col min="8255" max="8255" width="11.109375" style="1" customWidth="1"/>
    <col min="8256" max="8256" width="11" style="1" customWidth="1"/>
    <col min="8257" max="8257" width="9.6640625" style="1" customWidth="1"/>
    <col min="8258" max="8258" width="10.5546875" style="1" customWidth="1"/>
    <col min="8259" max="8259" width="10.88671875" style="1" customWidth="1"/>
    <col min="8260" max="8262" width="9.6640625" style="1" customWidth="1"/>
    <col min="8263" max="8263" width="10.44140625" style="1" customWidth="1"/>
    <col min="8264" max="8264" width="14.6640625" style="1" customWidth="1"/>
    <col min="8265" max="8265" width="11" style="1" customWidth="1"/>
    <col min="8266" max="8449" width="9.109375" style="1"/>
    <col min="8450" max="8450" width="37.6640625" style="1" customWidth="1"/>
    <col min="8451" max="8451" width="10.88671875" style="1" customWidth="1"/>
    <col min="8452" max="8452" width="10.33203125" style="1" customWidth="1"/>
    <col min="8453" max="8458" width="9.6640625" style="1" customWidth="1"/>
    <col min="8459" max="8459" width="13.6640625" style="1" customWidth="1"/>
    <col min="8460" max="8509" width="12.6640625" style="1" customWidth="1"/>
    <col min="8510" max="8510" width="9.6640625" style="1" customWidth="1"/>
    <col min="8511" max="8511" width="11.109375" style="1" customWidth="1"/>
    <col min="8512" max="8512" width="11" style="1" customWidth="1"/>
    <col min="8513" max="8513" width="9.6640625" style="1" customWidth="1"/>
    <col min="8514" max="8514" width="10.5546875" style="1" customWidth="1"/>
    <col min="8515" max="8515" width="10.88671875" style="1" customWidth="1"/>
    <col min="8516" max="8518" width="9.6640625" style="1" customWidth="1"/>
    <col min="8519" max="8519" width="10.44140625" style="1" customWidth="1"/>
    <col min="8520" max="8520" width="14.6640625" style="1" customWidth="1"/>
    <col min="8521" max="8521" width="11" style="1" customWidth="1"/>
    <col min="8522" max="8705" width="9.109375" style="1"/>
    <col min="8706" max="8706" width="37.6640625" style="1" customWidth="1"/>
    <col min="8707" max="8707" width="10.88671875" style="1" customWidth="1"/>
    <col min="8708" max="8708" width="10.33203125" style="1" customWidth="1"/>
    <col min="8709" max="8714" width="9.6640625" style="1" customWidth="1"/>
    <col min="8715" max="8715" width="13.6640625" style="1" customWidth="1"/>
    <col min="8716" max="8765" width="12.6640625" style="1" customWidth="1"/>
    <col min="8766" max="8766" width="9.6640625" style="1" customWidth="1"/>
    <col min="8767" max="8767" width="11.109375" style="1" customWidth="1"/>
    <col min="8768" max="8768" width="11" style="1" customWidth="1"/>
    <col min="8769" max="8769" width="9.6640625" style="1" customWidth="1"/>
    <col min="8770" max="8770" width="10.5546875" style="1" customWidth="1"/>
    <col min="8771" max="8771" width="10.88671875" style="1" customWidth="1"/>
    <col min="8772" max="8774" width="9.6640625" style="1" customWidth="1"/>
    <col min="8775" max="8775" width="10.44140625" style="1" customWidth="1"/>
    <col min="8776" max="8776" width="14.6640625" style="1" customWidth="1"/>
    <col min="8777" max="8777" width="11" style="1" customWidth="1"/>
    <col min="8778" max="8961" width="9.109375" style="1"/>
    <col min="8962" max="8962" width="37.6640625" style="1" customWidth="1"/>
    <col min="8963" max="8963" width="10.88671875" style="1" customWidth="1"/>
    <col min="8964" max="8964" width="10.33203125" style="1" customWidth="1"/>
    <col min="8965" max="8970" width="9.6640625" style="1" customWidth="1"/>
    <col min="8971" max="8971" width="13.6640625" style="1" customWidth="1"/>
    <col min="8972" max="9021" width="12.6640625" style="1" customWidth="1"/>
    <col min="9022" max="9022" width="9.6640625" style="1" customWidth="1"/>
    <col min="9023" max="9023" width="11.109375" style="1" customWidth="1"/>
    <col min="9024" max="9024" width="11" style="1" customWidth="1"/>
    <col min="9025" max="9025" width="9.6640625" style="1" customWidth="1"/>
    <col min="9026" max="9026" width="10.5546875" style="1" customWidth="1"/>
    <col min="9027" max="9027" width="10.88671875" style="1" customWidth="1"/>
    <col min="9028" max="9030" width="9.6640625" style="1" customWidth="1"/>
    <col min="9031" max="9031" width="10.44140625" style="1" customWidth="1"/>
    <col min="9032" max="9032" width="14.6640625" style="1" customWidth="1"/>
    <col min="9033" max="9033" width="11" style="1" customWidth="1"/>
    <col min="9034" max="9217" width="9.109375" style="1"/>
    <col min="9218" max="9218" width="37.6640625" style="1" customWidth="1"/>
    <col min="9219" max="9219" width="10.88671875" style="1" customWidth="1"/>
    <col min="9220" max="9220" width="10.33203125" style="1" customWidth="1"/>
    <col min="9221" max="9226" width="9.6640625" style="1" customWidth="1"/>
    <col min="9227" max="9227" width="13.6640625" style="1" customWidth="1"/>
    <col min="9228" max="9277" width="12.6640625" style="1" customWidth="1"/>
    <col min="9278" max="9278" width="9.6640625" style="1" customWidth="1"/>
    <col min="9279" max="9279" width="11.109375" style="1" customWidth="1"/>
    <col min="9280" max="9280" width="11" style="1" customWidth="1"/>
    <col min="9281" max="9281" width="9.6640625" style="1" customWidth="1"/>
    <col min="9282" max="9282" width="10.5546875" style="1" customWidth="1"/>
    <col min="9283" max="9283" width="10.88671875" style="1" customWidth="1"/>
    <col min="9284" max="9286" width="9.6640625" style="1" customWidth="1"/>
    <col min="9287" max="9287" width="10.44140625" style="1" customWidth="1"/>
    <col min="9288" max="9288" width="14.6640625" style="1" customWidth="1"/>
    <col min="9289" max="9289" width="11" style="1" customWidth="1"/>
    <col min="9290" max="9473" width="9.109375" style="1"/>
    <col min="9474" max="9474" width="37.6640625" style="1" customWidth="1"/>
    <col min="9475" max="9475" width="10.88671875" style="1" customWidth="1"/>
    <col min="9476" max="9476" width="10.33203125" style="1" customWidth="1"/>
    <col min="9477" max="9482" width="9.6640625" style="1" customWidth="1"/>
    <col min="9483" max="9483" width="13.6640625" style="1" customWidth="1"/>
    <col min="9484" max="9533" width="12.6640625" style="1" customWidth="1"/>
    <col min="9534" max="9534" width="9.6640625" style="1" customWidth="1"/>
    <col min="9535" max="9535" width="11.109375" style="1" customWidth="1"/>
    <col min="9536" max="9536" width="11" style="1" customWidth="1"/>
    <col min="9537" max="9537" width="9.6640625" style="1" customWidth="1"/>
    <col min="9538" max="9538" width="10.5546875" style="1" customWidth="1"/>
    <col min="9539" max="9539" width="10.88671875" style="1" customWidth="1"/>
    <col min="9540" max="9542" width="9.6640625" style="1" customWidth="1"/>
    <col min="9543" max="9543" width="10.44140625" style="1" customWidth="1"/>
    <col min="9544" max="9544" width="14.6640625" style="1" customWidth="1"/>
    <col min="9545" max="9545" width="11" style="1" customWidth="1"/>
    <col min="9546" max="9729" width="9.109375" style="1"/>
    <col min="9730" max="9730" width="37.6640625" style="1" customWidth="1"/>
    <col min="9731" max="9731" width="10.88671875" style="1" customWidth="1"/>
    <col min="9732" max="9732" width="10.33203125" style="1" customWidth="1"/>
    <col min="9733" max="9738" width="9.6640625" style="1" customWidth="1"/>
    <col min="9739" max="9739" width="13.6640625" style="1" customWidth="1"/>
    <col min="9740" max="9789" width="12.6640625" style="1" customWidth="1"/>
    <col min="9790" max="9790" width="9.6640625" style="1" customWidth="1"/>
    <col min="9791" max="9791" width="11.109375" style="1" customWidth="1"/>
    <col min="9792" max="9792" width="11" style="1" customWidth="1"/>
    <col min="9793" max="9793" width="9.6640625" style="1" customWidth="1"/>
    <col min="9794" max="9794" width="10.5546875" style="1" customWidth="1"/>
    <col min="9795" max="9795" width="10.88671875" style="1" customWidth="1"/>
    <col min="9796" max="9798" width="9.6640625" style="1" customWidth="1"/>
    <col min="9799" max="9799" width="10.44140625" style="1" customWidth="1"/>
    <col min="9800" max="9800" width="14.6640625" style="1" customWidth="1"/>
    <col min="9801" max="9801" width="11" style="1" customWidth="1"/>
    <col min="9802" max="9985" width="9.109375" style="1"/>
    <col min="9986" max="9986" width="37.6640625" style="1" customWidth="1"/>
    <col min="9987" max="9987" width="10.88671875" style="1" customWidth="1"/>
    <col min="9988" max="9988" width="10.33203125" style="1" customWidth="1"/>
    <col min="9989" max="9994" width="9.6640625" style="1" customWidth="1"/>
    <col min="9995" max="9995" width="13.6640625" style="1" customWidth="1"/>
    <col min="9996" max="10045" width="12.6640625" style="1" customWidth="1"/>
    <col min="10046" max="10046" width="9.6640625" style="1" customWidth="1"/>
    <col min="10047" max="10047" width="11.109375" style="1" customWidth="1"/>
    <col min="10048" max="10048" width="11" style="1" customWidth="1"/>
    <col min="10049" max="10049" width="9.6640625" style="1" customWidth="1"/>
    <col min="10050" max="10050" width="10.5546875" style="1" customWidth="1"/>
    <col min="10051" max="10051" width="10.88671875" style="1" customWidth="1"/>
    <col min="10052" max="10054" width="9.6640625" style="1" customWidth="1"/>
    <col min="10055" max="10055" width="10.44140625" style="1" customWidth="1"/>
    <col min="10056" max="10056" width="14.6640625" style="1" customWidth="1"/>
    <col min="10057" max="10057" width="11" style="1" customWidth="1"/>
    <col min="10058" max="10241" width="9.109375" style="1"/>
    <col min="10242" max="10242" width="37.6640625" style="1" customWidth="1"/>
    <col min="10243" max="10243" width="10.88671875" style="1" customWidth="1"/>
    <col min="10244" max="10244" width="10.33203125" style="1" customWidth="1"/>
    <col min="10245" max="10250" width="9.6640625" style="1" customWidth="1"/>
    <col min="10251" max="10251" width="13.6640625" style="1" customWidth="1"/>
    <col min="10252" max="10301" width="12.6640625" style="1" customWidth="1"/>
    <col min="10302" max="10302" width="9.6640625" style="1" customWidth="1"/>
    <col min="10303" max="10303" width="11.109375" style="1" customWidth="1"/>
    <col min="10304" max="10304" width="11" style="1" customWidth="1"/>
    <col min="10305" max="10305" width="9.6640625" style="1" customWidth="1"/>
    <col min="10306" max="10306" width="10.5546875" style="1" customWidth="1"/>
    <col min="10307" max="10307" width="10.88671875" style="1" customWidth="1"/>
    <col min="10308" max="10310" width="9.6640625" style="1" customWidth="1"/>
    <col min="10311" max="10311" width="10.44140625" style="1" customWidth="1"/>
    <col min="10312" max="10312" width="14.6640625" style="1" customWidth="1"/>
    <col min="10313" max="10313" width="11" style="1" customWidth="1"/>
    <col min="10314" max="10497" width="9.109375" style="1"/>
    <col min="10498" max="10498" width="37.6640625" style="1" customWidth="1"/>
    <col min="10499" max="10499" width="10.88671875" style="1" customWidth="1"/>
    <col min="10500" max="10500" width="10.33203125" style="1" customWidth="1"/>
    <col min="10501" max="10506" width="9.6640625" style="1" customWidth="1"/>
    <col min="10507" max="10507" width="13.6640625" style="1" customWidth="1"/>
    <col min="10508" max="10557" width="12.6640625" style="1" customWidth="1"/>
    <col min="10558" max="10558" width="9.6640625" style="1" customWidth="1"/>
    <col min="10559" max="10559" width="11.109375" style="1" customWidth="1"/>
    <col min="10560" max="10560" width="11" style="1" customWidth="1"/>
    <col min="10561" max="10561" width="9.6640625" style="1" customWidth="1"/>
    <col min="10562" max="10562" width="10.5546875" style="1" customWidth="1"/>
    <col min="10563" max="10563" width="10.88671875" style="1" customWidth="1"/>
    <col min="10564" max="10566" width="9.6640625" style="1" customWidth="1"/>
    <col min="10567" max="10567" width="10.44140625" style="1" customWidth="1"/>
    <col min="10568" max="10568" width="14.6640625" style="1" customWidth="1"/>
    <col min="10569" max="10569" width="11" style="1" customWidth="1"/>
    <col min="10570" max="10753" width="9.109375" style="1"/>
    <col min="10754" max="10754" width="37.6640625" style="1" customWidth="1"/>
    <col min="10755" max="10755" width="10.88671875" style="1" customWidth="1"/>
    <col min="10756" max="10756" width="10.33203125" style="1" customWidth="1"/>
    <col min="10757" max="10762" width="9.6640625" style="1" customWidth="1"/>
    <col min="10763" max="10763" width="13.6640625" style="1" customWidth="1"/>
    <col min="10764" max="10813" width="12.6640625" style="1" customWidth="1"/>
    <col min="10814" max="10814" width="9.6640625" style="1" customWidth="1"/>
    <col min="10815" max="10815" width="11.109375" style="1" customWidth="1"/>
    <col min="10816" max="10816" width="11" style="1" customWidth="1"/>
    <col min="10817" max="10817" width="9.6640625" style="1" customWidth="1"/>
    <col min="10818" max="10818" width="10.5546875" style="1" customWidth="1"/>
    <col min="10819" max="10819" width="10.88671875" style="1" customWidth="1"/>
    <col min="10820" max="10822" width="9.6640625" style="1" customWidth="1"/>
    <col min="10823" max="10823" width="10.44140625" style="1" customWidth="1"/>
    <col min="10824" max="10824" width="14.6640625" style="1" customWidth="1"/>
    <col min="10825" max="10825" width="11" style="1" customWidth="1"/>
    <col min="10826" max="11009" width="9.109375" style="1"/>
    <col min="11010" max="11010" width="37.6640625" style="1" customWidth="1"/>
    <col min="11011" max="11011" width="10.88671875" style="1" customWidth="1"/>
    <col min="11012" max="11012" width="10.33203125" style="1" customWidth="1"/>
    <col min="11013" max="11018" width="9.6640625" style="1" customWidth="1"/>
    <col min="11019" max="11019" width="13.6640625" style="1" customWidth="1"/>
    <col min="11020" max="11069" width="12.6640625" style="1" customWidth="1"/>
    <col min="11070" max="11070" width="9.6640625" style="1" customWidth="1"/>
    <col min="11071" max="11071" width="11.109375" style="1" customWidth="1"/>
    <col min="11072" max="11072" width="11" style="1" customWidth="1"/>
    <col min="11073" max="11073" width="9.6640625" style="1" customWidth="1"/>
    <col min="11074" max="11074" width="10.5546875" style="1" customWidth="1"/>
    <col min="11075" max="11075" width="10.88671875" style="1" customWidth="1"/>
    <col min="11076" max="11078" width="9.6640625" style="1" customWidth="1"/>
    <col min="11079" max="11079" width="10.44140625" style="1" customWidth="1"/>
    <col min="11080" max="11080" width="14.6640625" style="1" customWidth="1"/>
    <col min="11081" max="11081" width="11" style="1" customWidth="1"/>
    <col min="11082" max="11265" width="9.109375" style="1"/>
    <col min="11266" max="11266" width="37.6640625" style="1" customWidth="1"/>
    <col min="11267" max="11267" width="10.88671875" style="1" customWidth="1"/>
    <col min="11268" max="11268" width="10.33203125" style="1" customWidth="1"/>
    <col min="11269" max="11274" width="9.6640625" style="1" customWidth="1"/>
    <col min="11275" max="11275" width="13.6640625" style="1" customWidth="1"/>
    <col min="11276" max="11325" width="12.6640625" style="1" customWidth="1"/>
    <col min="11326" max="11326" width="9.6640625" style="1" customWidth="1"/>
    <col min="11327" max="11327" width="11.109375" style="1" customWidth="1"/>
    <col min="11328" max="11328" width="11" style="1" customWidth="1"/>
    <col min="11329" max="11329" width="9.6640625" style="1" customWidth="1"/>
    <col min="11330" max="11330" width="10.5546875" style="1" customWidth="1"/>
    <col min="11331" max="11331" width="10.88671875" style="1" customWidth="1"/>
    <col min="11332" max="11334" width="9.6640625" style="1" customWidth="1"/>
    <col min="11335" max="11335" width="10.44140625" style="1" customWidth="1"/>
    <col min="11336" max="11336" width="14.6640625" style="1" customWidth="1"/>
    <col min="11337" max="11337" width="11" style="1" customWidth="1"/>
    <col min="11338" max="11521" width="9.109375" style="1"/>
    <col min="11522" max="11522" width="37.6640625" style="1" customWidth="1"/>
    <col min="11523" max="11523" width="10.88671875" style="1" customWidth="1"/>
    <col min="11524" max="11524" width="10.33203125" style="1" customWidth="1"/>
    <col min="11525" max="11530" width="9.6640625" style="1" customWidth="1"/>
    <col min="11531" max="11531" width="13.6640625" style="1" customWidth="1"/>
    <col min="11532" max="11581" width="12.6640625" style="1" customWidth="1"/>
    <col min="11582" max="11582" width="9.6640625" style="1" customWidth="1"/>
    <col min="11583" max="11583" width="11.109375" style="1" customWidth="1"/>
    <col min="11584" max="11584" width="11" style="1" customWidth="1"/>
    <col min="11585" max="11585" width="9.6640625" style="1" customWidth="1"/>
    <col min="11586" max="11586" width="10.5546875" style="1" customWidth="1"/>
    <col min="11587" max="11587" width="10.88671875" style="1" customWidth="1"/>
    <col min="11588" max="11590" width="9.6640625" style="1" customWidth="1"/>
    <col min="11591" max="11591" width="10.44140625" style="1" customWidth="1"/>
    <col min="11592" max="11592" width="14.6640625" style="1" customWidth="1"/>
    <col min="11593" max="11593" width="11" style="1" customWidth="1"/>
    <col min="11594" max="11777" width="9.109375" style="1"/>
    <col min="11778" max="11778" width="37.6640625" style="1" customWidth="1"/>
    <col min="11779" max="11779" width="10.88671875" style="1" customWidth="1"/>
    <col min="11780" max="11780" width="10.33203125" style="1" customWidth="1"/>
    <col min="11781" max="11786" width="9.6640625" style="1" customWidth="1"/>
    <col min="11787" max="11787" width="13.6640625" style="1" customWidth="1"/>
    <col min="11788" max="11837" width="12.6640625" style="1" customWidth="1"/>
    <col min="11838" max="11838" width="9.6640625" style="1" customWidth="1"/>
    <col min="11839" max="11839" width="11.109375" style="1" customWidth="1"/>
    <col min="11840" max="11840" width="11" style="1" customWidth="1"/>
    <col min="11841" max="11841" width="9.6640625" style="1" customWidth="1"/>
    <col min="11842" max="11842" width="10.5546875" style="1" customWidth="1"/>
    <col min="11843" max="11843" width="10.88671875" style="1" customWidth="1"/>
    <col min="11844" max="11846" width="9.6640625" style="1" customWidth="1"/>
    <col min="11847" max="11847" width="10.44140625" style="1" customWidth="1"/>
    <col min="11848" max="11848" width="14.6640625" style="1" customWidth="1"/>
    <col min="11849" max="11849" width="11" style="1" customWidth="1"/>
    <col min="11850" max="12033" width="9.109375" style="1"/>
    <col min="12034" max="12034" width="37.6640625" style="1" customWidth="1"/>
    <col min="12035" max="12035" width="10.88671875" style="1" customWidth="1"/>
    <col min="12036" max="12036" width="10.33203125" style="1" customWidth="1"/>
    <col min="12037" max="12042" width="9.6640625" style="1" customWidth="1"/>
    <col min="12043" max="12043" width="13.6640625" style="1" customWidth="1"/>
    <col min="12044" max="12093" width="12.6640625" style="1" customWidth="1"/>
    <col min="12094" max="12094" width="9.6640625" style="1" customWidth="1"/>
    <col min="12095" max="12095" width="11.109375" style="1" customWidth="1"/>
    <col min="12096" max="12096" width="11" style="1" customWidth="1"/>
    <col min="12097" max="12097" width="9.6640625" style="1" customWidth="1"/>
    <col min="12098" max="12098" width="10.5546875" style="1" customWidth="1"/>
    <col min="12099" max="12099" width="10.88671875" style="1" customWidth="1"/>
    <col min="12100" max="12102" width="9.6640625" style="1" customWidth="1"/>
    <col min="12103" max="12103" width="10.44140625" style="1" customWidth="1"/>
    <col min="12104" max="12104" width="14.6640625" style="1" customWidth="1"/>
    <col min="12105" max="12105" width="11" style="1" customWidth="1"/>
    <col min="12106" max="12289" width="9.109375" style="1"/>
    <col min="12290" max="12290" width="37.6640625" style="1" customWidth="1"/>
    <col min="12291" max="12291" width="10.88671875" style="1" customWidth="1"/>
    <col min="12292" max="12292" width="10.33203125" style="1" customWidth="1"/>
    <col min="12293" max="12298" width="9.6640625" style="1" customWidth="1"/>
    <col min="12299" max="12299" width="13.6640625" style="1" customWidth="1"/>
    <col min="12300" max="12349" width="12.6640625" style="1" customWidth="1"/>
    <col min="12350" max="12350" width="9.6640625" style="1" customWidth="1"/>
    <col min="12351" max="12351" width="11.109375" style="1" customWidth="1"/>
    <col min="12352" max="12352" width="11" style="1" customWidth="1"/>
    <col min="12353" max="12353" width="9.6640625" style="1" customWidth="1"/>
    <col min="12354" max="12354" width="10.5546875" style="1" customWidth="1"/>
    <col min="12355" max="12355" width="10.88671875" style="1" customWidth="1"/>
    <col min="12356" max="12358" width="9.6640625" style="1" customWidth="1"/>
    <col min="12359" max="12359" width="10.44140625" style="1" customWidth="1"/>
    <col min="12360" max="12360" width="14.6640625" style="1" customWidth="1"/>
    <col min="12361" max="12361" width="11" style="1" customWidth="1"/>
    <col min="12362" max="12545" width="9.109375" style="1"/>
    <col min="12546" max="12546" width="37.6640625" style="1" customWidth="1"/>
    <col min="12547" max="12547" width="10.88671875" style="1" customWidth="1"/>
    <col min="12548" max="12548" width="10.33203125" style="1" customWidth="1"/>
    <col min="12549" max="12554" width="9.6640625" style="1" customWidth="1"/>
    <col min="12555" max="12555" width="13.6640625" style="1" customWidth="1"/>
    <col min="12556" max="12605" width="12.6640625" style="1" customWidth="1"/>
    <col min="12606" max="12606" width="9.6640625" style="1" customWidth="1"/>
    <col min="12607" max="12607" width="11.109375" style="1" customWidth="1"/>
    <col min="12608" max="12608" width="11" style="1" customWidth="1"/>
    <col min="12609" max="12609" width="9.6640625" style="1" customWidth="1"/>
    <col min="12610" max="12610" width="10.5546875" style="1" customWidth="1"/>
    <col min="12611" max="12611" width="10.88671875" style="1" customWidth="1"/>
    <col min="12612" max="12614" width="9.6640625" style="1" customWidth="1"/>
    <col min="12615" max="12615" width="10.44140625" style="1" customWidth="1"/>
    <col min="12616" max="12616" width="14.6640625" style="1" customWidth="1"/>
    <col min="12617" max="12617" width="11" style="1" customWidth="1"/>
    <col min="12618" max="12801" width="9.109375" style="1"/>
    <col min="12802" max="12802" width="37.6640625" style="1" customWidth="1"/>
    <col min="12803" max="12803" width="10.88671875" style="1" customWidth="1"/>
    <col min="12804" max="12804" width="10.33203125" style="1" customWidth="1"/>
    <col min="12805" max="12810" width="9.6640625" style="1" customWidth="1"/>
    <col min="12811" max="12811" width="13.6640625" style="1" customWidth="1"/>
    <col min="12812" max="12861" width="12.6640625" style="1" customWidth="1"/>
    <col min="12862" max="12862" width="9.6640625" style="1" customWidth="1"/>
    <col min="12863" max="12863" width="11.109375" style="1" customWidth="1"/>
    <col min="12864" max="12864" width="11" style="1" customWidth="1"/>
    <col min="12865" max="12865" width="9.6640625" style="1" customWidth="1"/>
    <col min="12866" max="12866" width="10.5546875" style="1" customWidth="1"/>
    <col min="12867" max="12867" width="10.88671875" style="1" customWidth="1"/>
    <col min="12868" max="12870" width="9.6640625" style="1" customWidth="1"/>
    <col min="12871" max="12871" width="10.44140625" style="1" customWidth="1"/>
    <col min="12872" max="12872" width="14.6640625" style="1" customWidth="1"/>
    <col min="12873" max="12873" width="11" style="1" customWidth="1"/>
    <col min="12874" max="13057" width="9.109375" style="1"/>
    <col min="13058" max="13058" width="37.6640625" style="1" customWidth="1"/>
    <col min="13059" max="13059" width="10.88671875" style="1" customWidth="1"/>
    <col min="13060" max="13060" width="10.33203125" style="1" customWidth="1"/>
    <col min="13061" max="13066" width="9.6640625" style="1" customWidth="1"/>
    <col min="13067" max="13067" width="13.6640625" style="1" customWidth="1"/>
    <col min="13068" max="13117" width="12.6640625" style="1" customWidth="1"/>
    <col min="13118" max="13118" width="9.6640625" style="1" customWidth="1"/>
    <col min="13119" max="13119" width="11.109375" style="1" customWidth="1"/>
    <col min="13120" max="13120" width="11" style="1" customWidth="1"/>
    <col min="13121" max="13121" width="9.6640625" style="1" customWidth="1"/>
    <col min="13122" max="13122" width="10.5546875" style="1" customWidth="1"/>
    <col min="13123" max="13123" width="10.88671875" style="1" customWidth="1"/>
    <col min="13124" max="13126" width="9.6640625" style="1" customWidth="1"/>
    <col min="13127" max="13127" width="10.44140625" style="1" customWidth="1"/>
    <col min="13128" max="13128" width="14.6640625" style="1" customWidth="1"/>
    <col min="13129" max="13129" width="11" style="1" customWidth="1"/>
    <col min="13130" max="13313" width="9.109375" style="1"/>
    <col min="13314" max="13314" width="37.6640625" style="1" customWidth="1"/>
    <col min="13315" max="13315" width="10.88671875" style="1" customWidth="1"/>
    <col min="13316" max="13316" width="10.33203125" style="1" customWidth="1"/>
    <col min="13317" max="13322" width="9.6640625" style="1" customWidth="1"/>
    <col min="13323" max="13323" width="13.6640625" style="1" customWidth="1"/>
    <col min="13324" max="13373" width="12.6640625" style="1" customWidth="1"/>
    <col min="13374" max="13374" width="9.6640625" style="1" customWidth="1"/>
    <col min="13375" max="13375" width="11.109375" style="1" customWidth="1"/>
    <col min="13376" max="13376" width="11" style="1" customWidth="1"/>
    <col min="13377" max="13377" width="9.6640625" style="1" customWidth="1"/>
    <col min="13378" max="13378" width="10.5546875" style="1" customWidth="1"/>
    <col min="13379" max="13379" width="10.88671875" style="1" customWidth="1"/>
    <col min="13380" max="13382" width="9.6640625" style="1" customWidth="1"/>
    <col min="13383" max="13383" width="10.44140625" style="1" customWidth="1"/>
    <col min="13384" max="13384" width="14.6640625" style="1" customWidth="1"/>
    <col min="13385" max="13385" width="11" style="1" customWidth="1"/>
    <col min="13386" max="13569" width="9.109375" style="1"/>
    <col min="13570" max="13570" width="37.6640625" style="1" customWidth="1"/>
    <col min="13571" max="13571" width="10.88671875" style="1" customWidth="1"/>
    <col min="13572" max="13572" width="10.33203125" style="1" customWidth="1"/>
    <col min="13573" max="13578" width="9.6640625" style="1" customWidth="1"/>
    <col min="13579" max="13579" width="13.6640625" style="1" customWidth="1"/>
    <col min="13580" max="13629" width="12.6640625" style="1" customWidth="1"/>
    <col min="13630" max="13630" width="9.6640625" style="1" customWidth="1"/>
    <col min="13631" max="13631" width="11.109375" style="1" customWidth="1"/>
    <col min="13632" max="13632" width="11" style="1" customWidth="1"/>
    <col min="13633" max="13633" width="9.6640625" style="1" customWidth="1"/>
    <col min="13634" max="13634" width="10.5546875" style="1" customWidth="1"/>
    <col min="13635" max="13635" width="10.88671875" style="1" customWidth="1"/>
    <col min="13636" max="13638" width="9.6640625" style="1" customWidth="1"/>
    <col min="13639" max="13639" width="10.44140625" style="1" customWidth="1"/>
    <col min="13640" max="13640" width="14.6640625" style="1" customWidth="1"/>
    <col min="13641" max="13641" width="11" style="1" customWidth="1"/>
    <col min="13642" max="13825" width="9.109375" style="1"/>
    <col min="13826" max="13826" width="37.6640625" style="1" customWidth="1"/>
    <col min="13827" max="13827" width="10.88671875" style="1" customWidth="1"/>
    <col min="13828" max="13828" width="10.33203125" style="1" customWidth="1"/>
    <col min="13829" max="13834" width="9.6640625" style="1" customWidth="1"/>
    <col min="13835" max="13835" width="13.6640625" style="1" customWidth="1"/>
    <col min="13836" max="13885" width="12.6640625" style="1" customWidth="1"/>
    <col min="13886" max="13886" width="9.6640625" style="1" customWidth="1"/>
    <col min="13887" max="13887" width="11.109375" style="1" customWidth="1"/>
    <col min="13888" max="13888" width="11" style="1" customWidth="1"/>
    <col min="13889" max="13889" width="9.6640625" style="1" customWidth="1"/>
    <col min="13890" max="13890" width="10.5546875" style="1" customWidth="1"/>
    <col min="13891" max="13891" width="10.88671875" style="1" customWidth="1"/>
    <col min="13892" max="13894" width="9.6640625" style="1" customWidth="1"/>
    <col min="13895" max="13895" width="10.44140625" style="1" customWidth="1"/>
    <col min="13896" max="13896" width="14.6640625" style="1" customWidth="1"/>
    <col min="13897" max="13897" width="11" style="1" customWidth="1"/>
    <col min="13898" max="14081" width="9.109375" style="1"/>
    <col min="14082" max="14082" width="37.6640625" style="1" customWidth="1"/>
    <col min="14083" max="14083" width="10.88671875" style="1" customWidth="1"/>
    <col min="14084" max="14084" width="10.33203125" style="1" customWidth="1"/>
    <col min="14085" max="14090" width="9.6640625" style="1" customWidth="1"/>
    <col min="14091" max="14091" width="13.6640625" style="1" customWidth="1"/>
    <col min="14092" max="14141" width="12.6640625" style="1" customWidth="1"/>
    <col min="14142" max="14142" width="9.6640625" style="1" customWidth="1"/>
    <col min="14143" max="14143" width="11.109375" style="1" customWidth="1"/>
    <col min="14144" max="14144" width="11" style="1" customWidth="1"/>
    <col min="14145" max="14145" width="9.6640625" style="1" customWidth="1"/>
    <col min="14146" max="14146" width="10.5546875" style="1" customWidth="1"/>
    <col min="14147" max="14147" width="10.88671875" style="1" customWidth="1"/>
    <col min="14148" max="14150" width="9.6640625" style="1" customWidth="1"/>
    <col min="14151" max="14151" width="10.44140625" style="1" customWidth="1"/>
    <col min="14152" max="14152" width="14.6640625" style="1" customWidth="1"/>
    <col min="14153" max="14153" width="11" style="1" customWidth="1"/>
    <col min="14154" max="14337" width="9.109375" style="1"/>
    <col min="14338" max="14338" width="37.6640625" style="1" customWidth="1"/>
    <col min="14339" max="14339" width="10.88671875" style="1" customWidth="1"/>
    <col min="14340" max="14340" width="10.33203125" style="1" customWidth="1"/>
    <col min="14341" max="14346" width="9.6640625" style="1" customWidth="1"/>
    <col min="14347" max="14347" width="13.6640625" style="1" customWidth="1"/>
    <col min="14348" max="14397" width="12.6640625" style="1" customWidth="1"/>
    <col min="14398" max="14398" width="9.6640625" style="1" customWidth="1"/>
    <col min="14399" max="14399" width="11.109375" style="1" customWidth="1"/>
    <col min="14400" max="14400" width="11" style="1" customWidth="1"/>
    <col min="14401" max="14401" width="9.6640625" style="1" customWidth="1"/>
    <col min="14402" max="14402" width="10.5546875" style="1" customWidth="1"/>
    <col min="14403" max="14403" width="10.88671875" style="1" customWidth="1"/>
    <col min="14404" max="14406" width="9.6640625" style="1" customWidth="1"/>
    <col min="14407" max="14407" width="10.44140625" style="1" customWidth="1"/>
    <col min="14408" max="14408" width="14.6640625" style="1" customWidth="1"/>
    <col min="14409" max="14409" width="11" style="1" customWidth="1"/>
    <col min="14410" max="14593" width="9.109375" style="1"/>
    <col min="14594" max="14594" width="37.6640625" style="1" customWidth="1"/>
    <col min="14595" max="14595" width="10.88671875" style="1" customWidth="1"/>
    <col min="14596" max="14596" width="10.33203125" style="1" customWidth="1"/>
    <col min="14597" max="14602" width="9.6640625" style="1" customWidth="1"/>
    <col min="14603" max="14603" width="13.6640625" style="1" customWidth="1"/>
    <col min="14604" max="14653" width="12.6640625" style="1" customWidth="1"/>
    <col min="14654" max="14654" width="9.6640625" style="1" customWidth="1"/>
    <col min="14655" max="14655" width="11.109375" style="1" customWidth="1"/>
    <col min="14656" max="14656" width="11" style="1" customWidth="1"/>
    <col min="14657" max="14657" width="9.6640625" style="1" customWidth="1"/>
    <col min="14658" max="14658" width="10.5546875" style="1" customWidth="1"/>
    <col min="14659" max="14659" width="10.88671875" style="1" customWidth="1"/>
    <col min="14660" max="14662" width="9.6640625" style="1" customWidth="1"/>
    <col min="14663" max="14663" width="10.44140625" style="1" customWidth="1"/>
    <col min="14664" max="14664" width="14.6640625" style="1" customWidth="1"/>
    <col min="14665" max="14665" width="11" style="1" customWidth="1"/>
    <col min="14666" max="14849" width="9.109375" style="1"/>
    <col min="14850" max="14850" width="37.6640625" style="1" customWidth="1"/>
    <col min="14851" max="14851" width="10.88671875" style="1" customWidth="1"/>
    <col min="14852" max="14852" width="10.33203125" style="1" customWidth="1"/>
    <col min="14853" max="14858" width="9.6640625" style="1" customWidth="1"/>
    <col min="14859" max="14859" width="13.6640625" style="1" customWidth="1"/>
    <col min="14860" max="14909" width="12.6640625" style="1" customWidth="1"/>
    <col min="14910" max="14910" width="9.6640625" style="1" customWidth="1"/>
    <col min="14911" max="14911" width="11.109375" style="1" customWidth="1"/>
    <col min="14912" max="14912" width="11" style="1" customWidth="1"/>
    <col min="14913" max="14913" width="9.6640625" style="1" customWidth="1"/>
    <col min="14914" max="14914" width="10.5546875" style="1" customWidth="1"/>
    <col min="14915" max="14915" width="10.88671875" style="1" customWidth="1"/>
    <col min="14916" max="14918" width="9.6640625" style="1" customWidth="1"/>
    <col min="14919" max="14919" width="10.44140625" style="1" customWidth="1"/>
    <col min="14920" max="14920" width="14.6640625" style="1" customWidth="1"/>
    <col min="14921" max="14921" width="11" style="1" customWidth="1"/>
    <col min="14922" max="15105" width="9.109375" style="1"/>
    <col min="15106" max="15106" width="37.6640625" style="1" customWidth="1"/>
    <col min="15107" max="15107" width="10.88671875" style="1" customWidth="1"/>
    <col min="15108" max="15108" width="10.33203125" style="1" customWidth="1"/>
    <col min="15109" max="15114" width="9.6640625" style="1" customWidth="1"/>
    <col min="15115" max="15115" width="13.6640625" style="1" customWidth="1"/>
    <col min="15116" max="15165" width="12.6640625" style="1" customWidth="1"/>
    <col min="15166" max="15166" width="9.6640625" style="1" customWidth="1"/>
    <col min="15167" max="15167" width="11.109375" style="1" customWidth="1"/>
    <col min="15168" max="15168" width="11" style="1" customWidth="1"/>
    <col min="15169" max="15169" width="9.6640625" style="1" customWidth="1"/>
    <col min="15170" max="15170" width="10.5546875" style="1" customWidth="1"/>
    <col min="15171" max="15171" width="10.88671875" style="1" customWidth="1"/>
    <col min="15172" max="15174" width="9.6640625" style="1" customWidth="1"/>
    <col min="15175" max="15175" width="10.44140625" style="1" customWidth="1"/>
    <col min="15176" max="15176" width="14.6640625" style="1" customWidth="1"/>
    <col min="15177" max="15177" width="11" style="1" customWidth="1"/>
    <col min="15178" max="15361" width="9.109375" style="1"/>
    <col min="15362" max="15362" width="37.6640625" style="1" customWidth="1"/>
    <col min="15363" max="15363" width="10.88671875" style="1" customWidth="1"/>
    <col min="15364" max="15364" width="10.33203125" style="1" customWidth="1"/>
    <col min="15365" max="15370" width="9.6640625" style="1" customWidth="1"/>
    <col min="15371" max="15371" width="13.6640625" style="1" customWidth="1"/>
    <col min="15372" max="15421" width="12.6640625" style="1" customWidth="1"/>
    <col min="15422" max="15422" width="9.6640625" style="1" customWidth="1"/>
    <col min="15423" max="15423" width="11.109375" style="1" customWidth="1"/>
    <col min="15424" max="15424" width="11" style="1" customWidth="1"/>
    <col min="15425" max="15425" width="9.6640625" style="1" customWidth="1"/>
    <col min="15426" max="15426" width="10.5546875" style="1" customWidth="1"/>
    <col min="15427" max="15427" width="10.88671875" style="1" customWidth="1"/>
    <col min="15428" max="15430" width="9.6640625" style="1" customWidth="1"/>
    <col min="15431" max="15431" width="10.44140625" style="1" customWidth="1"/>
    <col min="15432" max="15432" width="14.6640625" style="1" customWidth="1"/>
    <col min="15433" max="15433" width="11" style="1" customWidth="1"/>
    <col min="15434" max="15617" width="9.109375" style="1"/>
    <col min="15618" max="15618" width="37.6640625" style="1" customWidth="1"/>
    <col min="15619" max="15619" width="10.88671875" style="1" customWidth="1"/>
    <col min="15620" max="15620" width="10.33203125" style="1" customWidth="1"/>
    <col min="15621" max="15626" width="9.6640625" style="1" customWidth="1"/>
    <col min="15627" max="15627" width="13.6640625" style="1" customWidth="1"/>
    <col min="15628" max="15677" width="12.6640625" style="1" customWidth="1"/>
    <col min="15678" max="15678" width="9.6640625" style="1" customWidth="1"/>
    <col min="15679" max="15679" width="11.109375" style="1" customWidth="1"/>
    <col min="15680" max="15680" width="11" style="1" customWidth="1"/>
    <col min="15681" max="15681" width="9.6640625" style="1" customWidth="1"/>
    <col min="15682" max="15682" width="10.5546875" style="1" customWidth="1"/>
    <col min="15683" max="15683" width="10.88671875" style="1" customWidth="1"/>
    <col min="15684" max="15686" width="9.6640625" style="1" customWidth="1"/>
    <col min="15687" max="15687" width="10.44140625" style="1" customWidth="1"/>
    <col min="15688" max="15688" width="14.6640625" style="1" customWidth="1"/>
    <col min="15689" max="15689" width="11" style="1" customWidth="1"/>
    <col min="15690" max="15873" width="9.109375" style="1"/>
    <col min="15874" max="15874" width="37.6640625" style="1" customWidth="1"/>
    <col min="15875" max="15875" width="10.88671875" style="1" customWidth="1"/>
    <col min="15876" max="15876" width="10.33203125" style="1" customWidth="1"/>
    <col min="15877" max="15882" width="9.6640625" style="1" customWidth="1"/>
    <col min="15883" max="15883" width="13.6640625" style="1" customWidth="1"/>
    <col min="15884" max="15933" width="12.6640625" style="1" customWidth="1"/>
    <col min="15934" max="15934" width="9.6640625" style="1" customWidth="1"/>
    <col min="15935" max="15935" width="11.109375" style="1" customWidth="1"/>
    <col min="15936" max="15936" width="11" style="1" customWidth="1"/>
    <col min="15937" max="15937" width="9.6640625" style="1" customWidth="1"/>
    <col min="15938" max="15938" width="10.5546875" style="1" customWidth="1"/>
    <col min="15939" max="15939" width="10.88671875" style="1" customWidth="1"/>
    <col min="15940" max="15942" width="9.6640625" style="1" customWidth="1"/>
    <col min="15943" max="15943" width="10.44140625" style="1" customWidth="1"/>
    <col min="15944" max="15944" width="14.6640625" style="1" customWidth="1"/>
    <col min="15945" max="15945" width="11" style="1" customWidth="1"/>
    <col min="15946" max="16129" width="9.109375" style="1"/>
    <col min="16130" max="16130" width="37.6640625" style="1" customWidth="1"/>
    <col min="16131" max="16131" width="10.88671875" style="1" customWidth="1"/>
    <col min="16132" max="16132" width="10.33203125" style="1" customWidth="1"/>
    <col min="16133" max="16138" width="9.6640625" style="1" customWidth="1"/>
    <col min="16139" max="16139" width="13.6640625" style="1" customWidth="1"/>
    <col min="16140" max="16189" width="12.6640625" style="1" customWidth="1"/>
    <col min="16190" max="16190" width="9.6640625" style="1" customWidth="1"/>
    <col min="16191" max="16191" width="11.109375" style="1" customWidth="1"/>
    <col min="16192" max="16192" width="11" style="1" customWidth="1"/>
    <col min="16193" max="16193" width="9.6640625" style="1" customWidth="1"/>
    <col min="16194" max="16194" width="10.5546875" style="1" customWidth="1"/>
    <col min="16195" max="16195" width="10.88671875" style="1" customWidth="1"/>
    <col min="16196" max="16198" width="9.6640625" style="1" customWidth="1"/>
    <col min="16199" max="16199" width="10.44140625" style="1" customWidth="1"/>
    <col min="16200" max="16200" width="14.6640625" style="1" customWidth="1"/>
    <col min="16201" max="16201" width="11" style="1" customWidth="1"/>
    <col min="16202" max="16384" width="9.109375" style="10"/>
  </cols>
  <sheetData>
    <row r="1" spans="1:78" s="10" customFormat="1" ht="15.6" x14ac:dyDescent="0.3">
      <c r="G1" s="11" t="s">
        <v>187</v>
      </c>
      <c r="H1" s="11"/>
      <c r="N1" s="10" t="s">
        <v>203</v>
      </c>
      <c r="BU1" s="12"/>
      <c r="BW1"/>
      <c r="BX1"/>
      <c r="BY1"/>
      <c r="BZ1"/>
    </row>
    <row r="2" spans="1:78" s="10" customFormat="1" x14ac:dyDescent="0.3">
      <c r="N2" s="10" t="s">
        <v>185</v>
      </c>
      <c r="BU2" s="12"/>
      <c r="BW2"/>
      <c r="BX2"/>
      <c r="BY2"/>
      <c r="BZ2"/>
    </row>
    <row r="3" spans="1:78" s="10" customFormat="1" ht="15" thickBot="1" x14ac:dyDescent="0.35">
      <c r="C3" s="13" t="s">
        <v>184</v>
      </c>
      <c r="BI3" s="13"/>
      <c r="BO3" s="13"/>
      <c r="BU3" s="12"/>
      <c r="BW3"/>
      <c r="BX3"/>
      <c r="BY3"/>
      <c r="BZ3"/>
    </row>
    <row r="4" spans="1:78" s="10" customFormat="1" ht="15.6" thickTop="1" thickBot="1" x14ac:dyDescent="0.35">
      <c r="L4" s="14" t="s">
        <v>183</v>
      </c>
      <c r="M4" s="15"/>
      <c r="N4" s="15"/>
      <c r="O4" s="15"/>
      <c r="P4" s="15"/>
      <c r="Q4" s="15"/>
      <c r="R4" s="15"/>
      <c r="S4" s="15"/>
      <c r="T4" s="15"/>
      <c r="U4" s="15"/>
      <c r="V4" s="15"/>
      <c r="W4" s="15"/>
      <c r="X4" s="15"/>
      <c r="Y4" s="15"/>
      <c r="Z4" s="15"/>
      <c r="AA4" s="15"/>
      <c r="AB4" s="15"/>
      <c r="AC4" s="15"/>
      <c r="AD4" s="15"/>
      <c r="AE4" s="15"/>
      <c r="AF4" s="15"/>
      <c r="AG4" s="15"/>
      <c r="AH4" s="15"/>
      <c r="AI4" s="15"/>
      <c r="AJ4" s="15"/>
      <c r="AK4" s="15"/>
      <c r="AL4" s="15"/>
      <c r="AM4" s="15"/>
      <c r="AN4" s="15"/>
      <c r="AO4" s="15"/>
      <c r="AP4" s="15"/>
      <c r="AQ4" s="15"/>
      <c r="AR4" s="15"/>
      <c r="AS4" s="15"/>
      <c r="AT4" s="15"/>
      <c r="AU4" s="15"/>
      <c r="AV4" s="15"/>
      <c r="AW4" s="15"/>
      <c r="AX4" s="15"/>
      <c r="AY4" s="15"/>
      <c r="AZ4" s="15"/>
      <c r="BA4" s="15"/>
      <c r="BB4" s="15"/>
      <c r="BC4" s="15"/>
      <c r="BD4" s="15"/>
      <c r="BE4" s="15"/>
      <c r="BF4" s="15"/>
      <c r="BG4" s="15"/>
      <c r="BH4" s="16"/>
      <c r="BT4" s="12"/>
      <c r="BW4"/>
      <c r="BX4"/>
      <c r="BY4"/>
      <c r="BZ4"/>
    </row>
    <row r="5" spans="1:78" s="10" customFormat="1" ht="70.5" customHeight="1" thickTop="1" x14ac:dyDescent="0.3">
      <c r="A5" s="17" t="s">
        <v>182</v>
      </c>
      <c r="B5" s="18"/>
      <c r="C5" s="19" t="s">
        <v>181</v>
      </c>
      <c r="D5" s="19" t="s">
        <v>175</v>
      </c>
      <c r="E5" s="19" t="s">
        <v>174</v>
      </c>
      <c r="F5" s="19" t="s">
        <v>173</v>
      </c>
      <c r="G5" s="19" t="s">
        <v>172</v>
      </c>
      <c r="H5" s="19" t="s">
        <v>171</v>
      </c>
      <c r="I5" s="19" t="s">
        <v>170</v>
      </c>
      <c r="J5" s="20" t="s">
        <v>169</v>
      </c>
      <c r="K5" s="21" t="s">
        <v>168</v>
      </c>
      <c r="L5" s="22" t="s">
        <v>167</v>
      </c>
      <c r="M5" s="23" t="s">
        <v>166</v>
      </c>
      <c r="N5" s="23" t="s">
        <v>165</v>
      </c>
      <c r="O5" s="23" t="s">
        <v>164</v>
      </c>
      <c r="P5" s="23" t="s">
        <v>163</v>
      </c>
      <c r="Q5" s="23" t="s">
        <v>162</v>
      </c>
      <c r="R5" s="23" t="s">
        <v>161</v>
      </c>
      <c r="S5" s="23" t="s">
        <v>160</v>
      </c>
      <c r="T5" s="23" t="s">
        <v>159</v>
      </c>
      <c r="U5" s="23" t="s">
        <v>158</v>
      </c>
      <c r="V5" s="23" t="s">
        <v>157</v>
      </c>
      <c r="W5" s="23" t="s">
        <v>156</v>
      </c>
      <c r="X5" s="23" t="s">
        <v>155</v>
      </c>
      <c r="Y5" s="23" t="s">
        <v>154</v>
      </c>
      <c r="Z5" s="23" t="s">
        <v>153</v>
      </c>
      <c r="AA5" s="23" t="s">
        <v>85</v>
      </c>
      <c r="AB5" s="23" t="s">
        <v>152</v>
      </c>
      <c r="AC5" s="23" t="s">
        <v>151</v>
      </c>
      <c r="AD5" s="23" t="s">
        <v>150</v>
      </c>
      <c r="AE5" s="23" t="s">
        <v>149</v>
      </c>
      <c r="AF5" s="23" t="s">
        <v>148</v>
      </c>
      <c r="AG5" s="23" t="s">
        <v>147</v>
      </c>
      <c r="AH5" s="23" t="s">
        <v>146</v>
      </c>
      <c r="AI5" s="23" t="s">
        <v>145</v>
      </c>
      <c r="AJ5" s="23" t="s">
        <v>144</v>
      </c>
      <c r="AK5" s="23" t="s">
        <v>143</v>
      </c>
      <c r="AL5" s="23" t="s">
        <v>142</v>
      </c>
      <c r="AM5" s="23" t="s">
        <v>141</v>
      </c>
      <c r="AN5" s="23" t="s">
        <v>140</v>
      </c>
      <c r="AO5" s="23" t="s">
        <v>57</v>
      </c>
      <c r="AP5" s="23" t="s">
        <v>55</v>
      </c>
      <c r="AQ5" s="23" t="s">
        <v>53</v>
      </c>
      <c r="AR5" s="23" t="s">
        <v>139</v>
      </c>
      <c r="AS5" s="23" t="s">
        <v>217</v>
      </c>
      <c r="AT5" s="23" t="s">
        <v>138</v>
      </c>
      <c r="AU5" s="23" t="s">
        <v>137</v>
      </c>
      <c r="AV5" s="23" t="s">
        <v>136</v>
      </c>
      <c r="AW5" s="23" t="s">
        <v>135</v>
      </c>
      <c r="AX5" s="23" t="s">
        <v>134</v>
      </c>
      <c r="AY5" s="23" t="s">
        <v>38</v>
      </c>
      <c r="AZ5" s="23" t="s">
        <v>36</v>
      </c>
      <c r="BA5" s="23" t="s">
        <v>34</v>
      </c>
      <c r="BB5" s="23" t="s">
        <v>32</v>
      </c>
      <c r="BC5" s="23" t="s">
        <v>133</v>
      </c>
      <c r="BD5" s="23" t="s">
        <v>28</v>
      </c>
      <c r="BE5" s="23" t="s">
        <v>26</v>
      </c>
      <c r="BF5" s="23" t="s">
        <v>24</v>
      </c>
      <c r="BG5" s="19" t="s">
        <v>22</v>
      </c>
      <c r="BH5" s="21" t="s">
        <v>132</v>
      </c>
      <c r="BI5" s="24" t="s">
        <v>180</v>
      </c>
      <c r="BJ5" s="25" t="s">
        <v>179</v>
      </c>
      <c r="BW5"/>
      <c r="BX5"/>
      <c r="BY5"/>
      <c r="BZ5"/>
    </row>
    <row r="6" spans="1:78" s="10" customFormat="1" ht="15" customHeight="1" x14ac:dyDescent="0.3">
      <c r="A6" s="26"/>
      <c r="B6" s="27"/>
      <c r="C6" s="28"/>
      <c r="D6" s="27"/>
      <c r="E6" s="27"/>
      <c r="F6" s="27"/>
      <c r="G6" s="27"/>
      <c r="H6" s="27"/>
      <c r="I6" s="27"/>
      <c r="J6" s="27"/>
      <c r="K6" s="27"/>
      <c r="L6" s="29"/>
      <c r="M6" s="28"/>
      <c r="N6" s="28"/>
      <c r="O6" s="28"/>
      <c r="P6" s="28"/>
      <c r="Q6" s="28"/>
      <c r="R6" s="28"/>
      <c r="S6" s="28"/>
      <c r="T6" s="28"/>
      <c r="U6" s="28"/>
      <c r="V6" s="28"/>
      <c r="W6" s="28"/>
      <c r="X6" s="28"/>
      <c r="Y6" s="28"/>
      <c r="Z6" s="28"/>
      <c r="AA6" s="28"/>
      <c r="AB6" s="28"/>
      <c r="AC6" s="28"/>
      <c r="AD6" s="28"/>
      <c r="AE6" s="28"/>
      <c r="AF6" s="28"/>
      <c r="AG6" s="28"/>
      <c r="AH6" s="28"/>
      <c r="AI6" s="28"/>
      <c r="AJ6" s="28"/>
      <c r="AK6" s="28"/>
      <c r="AL6" s="28"/>
      <c r="AM6" s="28"/>
      <c r="AN6" s="28"/>
      <c r="AO6" s="28"/>
      <c r="AP6" s="28"/>
      <c r="AQ6" s="28"/>
      <c r="AR6" s="28"/>
      <c r="AS6" s="28"/>
      <c r="AT6" s="28"/>
      <c r="AU6" s="28"/>
      <c r="AV6" s="28"/>
      <c r="AW6" s="28"/>
      <c r="AX6" s="28"/>
      <c r="AY6" s="28"/>
      <c r="AZ6" s="28"/>
      <c r="BA6" s="28"/>
      <c r="BB6" s="28"/>
      <c r="BC6" s="28"/>
      <c r="BD6" s="28"/>
      <c r="BE6" s="28"/>
      <c r="BF6" s="28"/>
      <c r="BG6" s="28"/>
      <c r="BH6" s="30"/>
      <c r="BI6" s="31"/>
      <c r="BJ6" s="32"/>
      <c r="BW6"/>
      <c r="BX6"/>
      <c r="BY6"/>
      <c r="BZ6"/>
    </row>
    <row r="7" spans="1:78" s="10" customFormat="1" ht="15" customHeight="1" thickBot="1" x14ac:dyDescent="0.35">
      <c r="A7" s="33"/>
      <c r="B7" s="34"/>
      <c r="C7" s="35"/>
      <c r="D7" s="34"/>
      <c r="E7" s="34"/>
      <c r="F7" s="34"/>
      <c r="G7" s="34"/>
      <c r="H7" s="34"/>
      <c r="I7" s="34"/>
      <c r="J7" s="34"/>
      <c r="K7" s="34"/>
      <c r="L7" s="36" t="s">
        <v>116</v>
      </c>
      <c r="M7" s="35" t="s">
        <v>114</v>
      </c>
      <c r="N7" s="35" t="s">
        <v>112</v>
      </c>
      <c r="O7" s="35" t="s">
        <v>110</v>
      </c>
      <c r="P7" s="35" t="s">
        <v>108</v>
      </c>
      <c r="Q7" s="35" t="s">
        <v>106</v>
      </c>
      <c r="R7" s="35" t="s">
        <v>104</v>
      </c>
      <c r="S7" s="35" t="s">
        <v>102</v>
      </c>
      <c r="T7" s="35" t="s">
        <v>100</v>
      </c>
      <c r="U7" s="35" t="s">
        <v>98</v>
      </c>
      <c r="V7" s="35" t="s">
        <v>96</v>
      </c>
      <c r="W7" s="35" t="s">
        <v>94</v>
      </c>
      <c r="X7" s="35" t="s">
        <v>92</v>
      </c>
      <c r="Y7" s="35" t="s">
        <v>90</v>
      </c>
      <c r="Z7" s="35" t="s">
        <v>88</v>
      </c>
      <c r="AA7" s="35" t="s">
        <v>86</v>
      </c>
      <c r="AB7" s="35" t="s">
        <v>84</v>
      </c>
      <c r="AC7" s="35" t="s">
        <v>82</v>
      </c>
      <c r="AD7" s="35" t="s">
        <v>80</v>
      </c>
      <c r="AE7" s="35" t="s">
        <v>78</v>
      </c>
      <c r="AF7" s="35" t="s">
        <v>76</v>
      </c>
      <c r="AG7" s="35" t="s">
        <v>74</v>
      </c>
      <c r="AH7" s="35" t="s">
        <v>72</v>
      </c>
      <c r="AI7" s="35" t="s">
        <v>70</v>
      </c>
      <c r="AJ7" s="35" t="s">
        <v>68</v>
      </c>
      <c r="AK7" s="35" t="s">
        <v>66</v>
      </c>
      <c r="AL7" s="35" t="s">
        <v>64</v>
      </c>
      <c r="AM7" s="35" t="s">
        <v>62</v>
      </c>
      <c r="AN7" s="35" t="s">
        <v>60</v>
      </c>
      <c r="AO7" s="35" t="s">
        <v>58</v>
      </c>
      <c r="AP7" s="35" t="s">
        <v>56</v>
      </c>
      <c r="AQ7" s="35" t="s">
        <v>54</v>
      </c>
      <c r="AR7" s="35" t="s">
        <v>52</v>
      </c>
      <c r="AS7" s="35" t="s">
        <v>50</v>
      </c>
      <c r="AT7" s="35" t="s">
        <v>49</v>
      </c>
      <c r="AU7" s="35" t="s">
        <v>47</v>
      </c>
      <c r="AV7" s="35" t="s">
        <v>45</v>
      </c>
      <c r="AW7" s="35" t="s">
        <v>43</v>
      </c>
      <c r="AX7" s="35" t="s">
        <v>41</v>
      </c>
      <c r="AY7" s="35" t="s">
        <v>39</v>
      </c>
      <c r="AZ7" s="35" t="s">
        <v>37</v>
      </c>
      <c r="BA7" s="35" t="s">
        <v>35</v>
      </c>
      <c r="BB7" s="35" t="s">
        <v>33</v>
      </c>
      <c r="BC7" s="35" t="s">
        <v>31</v>
      </c>
      <c r="BD7" s="35" t="s">
        <v>29</v>
      </c>
      <c r="BE7" s="35" t="s">
        <v>27</v>
      </c>
      <c r="BF7" s="35" t="s">
        <v>25</v>
      </c>
      <c r="BG7" s="35" t="s">
        <v>23</v>
      </c>
      <c r="BH7" s="37"/>
      <c r="BI7" s="31"/>
      <c r="BJ7" s="32"/>
      <c r="BW7"/>
      <c r="BX7"/>
      <c r="BY7"/>
      <c r="BZ7"/>
    </row>
    <row r="8" spans="1:78" s="10" customFormat="1" ht="15" thickTop="1" x14ac:dyDescent="0.3">
      <c r="A8" s="26" t="s">
        <v>116</v>
      </c>
      <c r="B8" s="38" t="s">
        <v>115</v>
      </c>
      <c r="C8" s="39">
        <v>2289168</v>
      </c>
      <c r="D8" s="38">
        <v>793476</v>
      </c>
      <c r="E8" s="38">
        <v>0</v>
      </c>
      <c r="F8" s="38">
        <v>0</v>
      </c>
      <c r="G8" s="38"/>
      <c r="H8" s="38">
        <v>0</v>
      </c>
      <c r="I8" s="38">
        <v>0</v>
      </c>
      <c r="J8" s="38">
        <v>7325</v>
      </c>
      <c r="K8" s="38">
        <v>1488367</v>
      </c>
      <c r="L8" s="40">
        <v>1302728</v>
      </c>
      <c r="M8" s="39">
        <v>31719</v>
      </c>
      <c r="N8" s="39">
        <v>0</v>
      </c>
      <c r="O8" s="39">
        <v>0</v>
      </c>
      <c r="P8" s="39">
        <v>0</v>
      </c>
      <c r="Q8" s="39">
        <v>0</v>
      </c>
      <c r="R8" s="39">
        <v>0</v>
      </c>
      <c r="S8" s="39">
        <v>0</v>
      </c>
      <c r="T8" s="39">
        <v>0</v>
      </c>
      <c r="U8" s="39">
        <v>0</v>
      </c>
      <c r="V8" s="39">
        <v>0</v>
      </c>
      <c r="W8" s="39">
        <v>0</v>
      </c>
      <c r="X8" s="39">
        <v>250</v>
      </c>
      <c r="Y8" s="39">
        <v>0</v>
      </c>
      <c r="Z8" s="39">
        <v>0</v>
      </c>
      <c r="AA8" s="39">
        <v>0</v>
      </c>
      <c r="AB8" s="39">
        <v>0</v>
      </c>
      <c r="AC8" s="39">
        <v>0</v>
      </c>
      <c r="AD8" s="39">
        <v>0</v>
      </c>
      <c r="AE8" s="39">
        <v>0</v>
      </c>
      <c r="AF8" s="39">
        <v>85</v>
      </c>
      <c r="AG8" s="39">
        <v>0</v>
      </c>
      <c r="AH8" s="39">
        <v>0</v>
      </c>
      <c r="AI8" s="39">
        <v>0</v>
      </c>
      <c r="AJ8" s="39">
        <v>0</v>
      </c>
      <c r="AK8" s="39">
        <v>0</v>
      </c>
      <c r="AL8" s="39">
        <v>0</v>
      </c>
      <c r="AM8" s="39">
        <v>0</v>
      </c>
      <c r="AN8" s="39">
        <v>1</v>
      </c>
      <c r="AO8" s="39">
        <v>0</v>
      </c>
      <c r="AP8" s="39">
        <v>0</v>
      </c>
      <c r="AQ8" s="39">
        <v>0</v>
      </c>
      <c r="AR8" s="39">
        <v>0</v>
      </c>
      <c r="AS8" s="39">
        <v>0</v>
      </c>
      <c r="AT8" s="39">
        <v>0</v>
      </c>
      <c r="AU8" s="39">
        <v>0</v>
      </c>
      <c r="AV8" s="39">
        <v>0</v>
      </c>
      <c r="AW8" s="39">
        <v>0</v>
      </c>
      <c r="AX8" s="39">
        <v>0</v>
      </c>
      <c r="AY8" s="39">
        <v>0</v>
      </c>
      <c r="AZ8" s="39">
        <v>0</v>
      </c>
      <c r="BA8" s="39">
        <v>0</v>
      </c>
      <c r="BB8" s="39">
        <v>0</v>
      </c>
      <c r="BC8" s="39">
        <v>0</v>
      </c>
      <c r="BD8" s="39">
        <v>0</v>
      </c>
      <c r="BE8" s="39">
        <v>0</v>
      </c>
      <c r="BF8" s="39">
        <v>0</v>
      </c>
      <c r="BG8" s="39">
        <v>0</v>
      </c>
      <c r="BH8" s="41">
        <v>1334783</v>
      </c>
      <c r="BI8" s="42"/>
      <c r="BJ8" s="41">
        <v>153584</v>
      </c>
      <c r="BL8" s="83">
        <v>0</v>
      </c>
      <c r="BW8"/>
      <c r="BX8"/>
      <c r="BY8"/>
      <c r="BZ8"/>
    </row>
    <row r="9" spans="1:78" s="10" customFormat="1" x14ac:dyDescent="0.3">
      <c r="A9" s="26" t="s">
        <v>114</v>
      </c>
      <c r="B9" s="38" t="s">
        <v>113</v>
      </c>
      <c r="C9" s="39">
        <v>3310289</v>
      </c>
      <c r="D9" s="38">
        <v>648882</v>
      </c>
      <c r="E9" s="38">
        <v>0</v>
      </c>
      <c r="F9" s="38">
        <v>0</v>
      </c>
      <c r="G9" s="38"/>
      <c r="H9" s="38">
        <v>0</v>
      </c>
      <c r="I9" s="38">
        <v>207137</v>
      </c>
      <c r="J9" s="38">
        <v>8962</v>
      </c>
      <c r="K9" s="38">
        <v>2445308</v>
      </c>
      <c r="L9" s="40">
        <v>22051</v>
      </c>
      <c r="M9" s="39">
        <v>2225660</v>
      </c>
      <c r="N9" s="39">
        <v>0</v>
      </c>
      <c r="O9" s="39">
        <v>455</v>
      </c>
      <c r="P9" s="39">
        <v>0</v>
      </c>
      <c r="Q9" s="39">
        <v>0</v>
      </c>
      <c r="R9" s="39">
        <v>0</v>
      </c>
      <c r="S9" s="39">
        <v>0</v>
      </c>
      <c r="T9" s="39">
        <v>2967</v>
      </c>
      <c r="U9" s="39">
        <v>0</v>
      </c>
      <c r="V9" s="39">
        <v>0</v>
      </c>
      <c r="W9" s="39">
        <v>0</v>
      </c>
      <c r="X9" s="39">
        <v>3947</v>
      </c>
      <c r="Y9" s="39">
        <v>0</v>
      </c>
      <c r="Z9" s="39">
        <v>0</v>
      </c>
      <c r="AA9" s="39">
        <v>152</v>
      </c>
      <c r="AB9" s="39">
        <v>476</v>
      </c>
      <c r="AC9" s="39">
        <v>0</v>
      </c>
      <c r="AD9" s="39">
        <v>0</v>
      </c>
      <c r="AE9" s="39">
        <v>0</v>
      </c>
      <c r="AF9" s="39">
        <v>1467</v>
      </c>
      <c r="AG9" s="39">
        <v>100848</v>
      </c>
      <c r="AH9" s="39">
        <v>0</v>
      </c>
      <c r="AI9" s="39">
        <v>0</v>
      </c>
      <c r="AJ9" s="39">
        <v>0</v>
      </c>
      <c r="AK9" s="39">
        <v>0</v>
      </c>
      <c r="AL9" s="39">
        <v>0</v>
      </c>
      <c r="AM9" s="39">
        <v>0</v>
      </c>
      <c r="AN9" s="39">
        <v>9</v>
      </c>
      <c r="AO9" s="39">
        <v>0</v>
      </c>
      <c r="AP9" s="39">
        <v>0</v>
      </c>
      <c r="AQ9" s="39">
        <v>0</v>
      </c>
      <c r="AR9" s="39">
        <v>0</v>
      </c>
      <c r="AS9" s="39">
        <v>0</v>
      </c>
      <c r="AT9" s="39">
        <v>0</v>
      </c>
      <c r="AU9" s="39">
        <v>0</v>
      </c>
      <c r="AV9" s="39">
        <v>0</v>
      </c>
      <c r="AW9" s="39">
        <v>0</v>
      </c>
      <c r="AX9" s="39">
        <v>0</v>
      </c>
      <c r="AY9" s="39">
        <v>0</v>
      </c>
      <c r="AZ9" s="39">
        <v>0</v>
      </c>
      <c r="BA9" s="39">
        <v>0</v>
      </c>
      <c r="BB9" s="39">
        <v>0</v>
      </c>
      <c r="BC9" s="39">
        <v>0</v>
      </c>
      <c r="BD9" s="39">
        <v>0</v>
      </c>
      <c r="BE9" s="39">
        <v>0</v>
      </c>
      <c r="BF9" s="39">
        <v>0</v>
      </c>
      <c r="BG9" s="39">
        <v>0</v>
      </c>
      <c r="BH9" s="41">
        <v>2358032</v>
      </c>
      <c r="BI9" s="42"/>
      <c r="BJ9" s="41">
        <v>87276</v>
      </c>
      <c r="BL9" s="83">
        <v>0</v>
      </c>
      <c r="BW9"/>
      <c r="BX9"/>
      <c r="BY9"/>
      <c r="BZ9"/>
    </row>
    <row r="10" spans="1:78" s="10" customFormat="1" x14ac:dyDescent="0.3">
      <c r="A10" s="26" t="s">
        <v>112</v>
      </c>
      <c r="B10" s="38" t="s">
        <v>111</v>
      </c>
      <c r="C10" s="39">
        <v>795046</v>
      </c>
      <c r="D10" s="38">
        <v>119187</v>
      </c>
      <c r="E10" s="38">
        <v>0</v>
      </c>
      <c r="F10" s="38">
        <v>0</v>
      </c>
      <c r="G10" s="38"/>
      <c r="H10" s="38">
        <v>0</v>
      </c>
      <c r="I10" s="38">
        <v>0</v>
      </c>
      <c r="J10" s="38">
        <v>75</v>
      </c>
      <c r="K10" s="38">
        <v>675784</v>
      </c>
      <c r="L10" s="40">
        <v>0</v>
      </c>
      <c r="M10" s="39">
        <v>13</v>
      </c>
      <c r="N10" s="39">
        <v>628986</v>
      </c>
      <c r="O10" s="39">
        <v>0</v>
      </c>
      <c r="P10" s="39">
        <v>0</v>
      </c>
      <c r="Q10" s="39">
        <v>0</v>
      </c>
      <c r="R10" s="39">
        <v>0</v>
      </c>
      <c r="S10" s="39">
        <v>0</v>
      </c>
      <c r="T10" s="39">
        <v>0</v>
      </c>
      <c r="U10" s="39">
        <v>0</v>
      </c>
      <c r="V10" s="39">
        <v>0</v>
      </c>
      <c r="W10" s="39">
        <v>0</v>
      </c>
      <c r="X10" s="39">
        <v>19086</v>
      </c>
      <c r="Y10" s="39">
        <v>0</v>
      </c>
      <c r="Z10" s="39">
        <v>0</v>
      </c>
      <c r="AA10" s="39">
        <v>0</v>
      </c>
      <c r="AB10" s="39">
        <v>0</v>
      </c>
      <c r="AC10" s="39">
        <v>0</v>
      </c>
      <c r="AD10" s="39">
        <v>0</v>
      </c>
      <c r="AE10" s="39">
        <v>0</v>
      </c>
      <c r="AF10" s="39">
        <v>62</v>
      </c>
      <c r="AG10" s="39">
        <v>0</v>
      </c>
      <c r="AH10" s="39">
        <v>0</v>
      </c>
      <c r="AI10" s="39">
        <v>0</v>
      </c>
      <c r="AJ10" s="39">
        <v>0</v>
      </c>
      <c r="AK10" s="39">
        <v>0</v>
      </c>
      <c r="AL10" s="39">
        <v>0</v>
      </c>
      <c r="AM10" s="39">
        <v>0</v>
      </c>
      <c r="AN10" s="39">
        <v>0</v>
      </c>
      <c r="AO10" s="39">
        <v>0</v>
      </c>
      <c r="AP10" s="39">
        <v>0</v>
      </c>
      <c r="AQ10" s="39">
        <v>0</v>
      </c>
      <c r="AR10" s="39">
        <v>0</v>
      </c>
      <c r="AS10" s="39">
        <v>0</v>
      </c>
      <c r="AT10" s="39">
        <v>0</v>
      </c>
      <c r="AU10" s="39">
        <v>0</v>
      </c>
      <c r="AV10" s="39">
        <v>0</v>
      </c>
      <c r="AW10" s="39">
        <v>0</v>
      </c>
      <c r="AX10" s="39">
        <v>0</v>
      </c>
      <c r="AY10" s="39">
        <v>0</v>
      </c>
      <c r="AZ10" s="39">
        <v>0</v>
      </c>
      <c r="BA10" s="39">
        <v>0</v>
      </c>
      <c r="BB10" s="39">
        <v>0</v>
      </c>
      <c r="BC10" s="39">
        <v>0</v>
      </c>
      <c r="BD10" s="39">
        <v>0</v>
      </c>
      <c r="BE10" s="39">
        <v>0</v>
      </c>
      <c r="BF10" s="39">
        <v>0</v>
      </c>
      <c r="BG10" s="39">
        <v>0</v>
      </c>
      <c r="BH10" s="41">
        <v>648147</v>
      </c>
      <c r="BI10" s="42"/>
      <c r="BJ10" s="41">
        <v>27637</v>
      </c>
      <c r="BL10" s="83">
        <v>0</v>
      </c>
      <c r="BW10"/>
      <c r="BX10"/>
      <c r="BY10"/>
      <c r="BZ10"/>
    </row>
    <row r="11" spans="1:78" s="10" customFormat="1" x14ac:dyDescent="0.3">
      <c r="A11" s="26" t="s">
        <v>110</v>
      </c>
      <c r="B11" s="38" t="s">
        <v>109</v>
      </c>
      <c r="C11" s="39">
        <v>211303</v>
      </c>
      <c r="D11" s="38">
        <v>0</v>
      </c>
      <c r="E11" s="38">
        <v>0</v>
      </c>
      <c r="F11" s="38">
        <v>90</v>
      </c>
      <c r="G11" s="38"/>
      <c r="H11" s="38">
        <v>0</v>
      </c>
      <c r="I11" s="38">
        <v>0</v>
      </c>
      <c r="J11" s="38">
        <v>0</v>
      </c>
      <c r="K11" s="38">
        <v>211213</v>
      </c>
      <c r="L11" s="40">
        <v>0</v>
      </c>
      <c r="M11" s="39">
        <v>0</v>
      </c>
      <c r="N11" s="39">
        <v>5</v>
      </c>
      <c r="O11" s="39">
        <v>161339</v>
      </c>
      <c r="P11" s="39">
        <v>0</v>
      </c>
      <c r="Q11" s="39">
        <v>0</v>
      </c>
      <c r="R11" s="39">
        <v>0</v>
      </c>
      <c r="S11" s="39">
        <v>0</v>
      </c>
      <c r="T11" s="39">
        <v>0</v>
      </c>
      <c r="U11" s="39">
        <v>3043</v>
      </c>
      <c r="V11" s="39">
        <v>0</v>
      </c>
      <c r="W11" s="39">
        <v>955</v>
      </c>
      <c r="X11" s="39">
        <v>17</v>
      </c>
      <c r="Y11" s="39">
        <v>0</v>
      </c>
      <c r="Z11" s="39">
        <v>0</v>
      </c>
      <c r="AA11" s="39">
        <v>45715</v>
      </c>
      <c r="AB11" s="39">
        <v>29</v>
      </c>
      <c r="AC11" s="39">
        <v>0</v>
      </c>
      <c r="AD11" s="39">
        <v>61</v>
      </c>
      <c r="AE11" s="39">
        <v>0</v>
      </c>
      <c r="AF11" s="39">
        <v>0</v>
      </c>
      <c r="AG11" s="39">
        <v>0</v>
      </c>
      <c r="AH11" s="39">
        <v>15</v>
      </c>
      <c r="AI11" s="39">
        <v>0</v>
      </c>
      <c r="AJ11" s="39">
        <v>0</v>
      </c>
      <c r="AK11" s="39">
        <v>0</v>
      </c>
      <c r="AL11" s="39">
        <v>0</v>
      </c>
      <c r="AM11" s="39">
        <v>0</v>
      </c>
      <c r="AN11" s="39">
        <v>0</v>
      </c>
      <c r="AO11" s="39">
        <v>0</v>
      </c>
      <c r="AP11" s="39">
        <v>0</v>
      </c>
      <c r="AQ11" s="39">
        <v>0</v>
      </c>
      <c r="AR11" s="39">
        <v>0</v>
      </c>
      <c r="AS11" s="39">
        <v>0</v>
      </c>
      <c r="AT11" s="39">
        <v>0</v>
      </c>
      <c r="AU11" s="39">
        <v>0</v>
      </c>
      <c r="AV11" s="39">
        <v>28</v>
      </c>
      <c r="AW11" s="39">
        <v>0</v>
      </c>
      <c r="AX11" s="39">
        <v>0</v>
      </c>
      <c r="AY11" s="39">
        <v>0</v>
      </c>
      <c r="AZ11" s="39">
        <v>0</v>
      </c>
      <c r="BA11" s="39">
        <v>0</v>
      </c>
      <c r="BB11" s="39">
        <v>0</v>
      </c>
      <c r="BC11" s="39">
        <v>0</v>
      </c>
      <c r="BD11" s="39">
        <v>0</v>
      </c>
      <c r="BE11" s="39">
        <v>0</v>
      </c>
      <c r="BF11" s="39">
        <v>0</v>
      </c>
      <c r="BG11" s="39">
        <v>0</v>
      </c>
      <c r="BH11" s="41">
        <v>211207</v>
      </c>
      <c r="BI11" s="42"/>
      <c r="BJ11" s="41">
        <v>6</v>
      </c>
      <c r="BL11" s="83">
        <v>0</v>
      </c>
      <c r="BW11"/>
      <c r="BX11"/>
      <c r="BY11"/>
      <c r="BZ11"/>
    </row>
    <row r="12" spans="1:78" s="10" customFormat="1" x14ac:dyDescent="0.3">
      <c r="A12" s="26" t="s">
        <v>108</v>
      </c>
      <c r="B12" s="38" t="s">
        <v>107</v>
      </c>
      <c r="C12" s="39">
        <v>153989</v>
      </c>
      <c r="D12" s="38">
        <v>945</v>
      </c>
      <c r="E12" s="38">
        <v>0</v>
      </c>
      <c r="F12" s="38">
        <v>0</v>
      </c>
      <c r="G12" s="38"/>
      <c r="H12" s="38">
        <v>0</v>
      </c>
      <c r="I12" s="38">
        <v>68</v>
      </c>
      <c r="J12" s="38">
        <v>23</v>
      </c>
      <c r="K12" s="38">
        <v>152953</v>
      </c>
      <c r="L12" s="40">
        <v>0</v>
      </c>
      <c r="M12" s="39">
        <v>0</v>
      </c>
      <c r="N12" s="39">
        <v>0</v>
      </c>
      <c r="O12" s="39">
        <v>0</v>
      </c>
      <c r="P12" s="39">
        <v>150026</v>
      </c>
      <c r="Q12" s="39">
        <v>0</v>
      </c>
      <c r="R12" s="39">
        <v>0</v>
      </c>
      <c r="S12" s="39">
        <v>0</v>
      </c>
      <c r="T12" s="39">
        <v>0</v>
      </c>
      <c r="U12" s="39">
        <v>0</v>
      </c>
      <c r="V12" s="39">
        <v>0</v>
      </c>
      <c r="W12" s="39">
        <v>0</v>
      </c>
      <c r="X12" s="39">
        <v>0</v>
      </c>
      <c r="Y12" s="39">
        <v>0</v>
      </c>
      <c r="Z12" s="39">
        <v>0</v>
      </c>
      <c r="AA12" s="39">
        <v>0</v>
      </c>
      <c r="AB12" s="39">
        <v>0</v>
      </c>
      <c r="AC12" s="39">
        <v>736</v>
      </c>
      <c r="AD12" s="39">
        <v>0</v>
      </c>
      <c r="AE12" s="39">
        <v>0</v>
      </c>
      <c r="AF12" s="39">
        <v>0</v>
      </c>
      <c r="AG12" s="39">
        <v>0</v>
      </c>
      <c r="AH12" s="39">
        <v>0</v>
      </c>
      <c r="AI12" s="39">
        <v>0</v>
      </c>
      <c r="AJ12" s="39">
        <v>0</v>
      </c>
      <c r="AK12" s="39">
        <v>0</v>
      </c>
      <c r="AL12" s="39">
        <v>0</v>
      </c>
      <c r="AM12" s="39">
        <v>0</v>
      </c>
      <c r="AN12" s="39">
        <v>0</v>
      </c>
      <c r="AO12" s="39">
        <v>0</v>
      </c>
      <c r="AP12" s="39">
        <v>0</v>
      </c>
      <c r="AQ12" s="39">
        <v>0</v>
      </c>
      <c r="AR12" s="39">
        <v>0</v>
      </c>
      <c r="AS12" s="39">
        <v>0</v>
      </c>
      <c r="AT12" s="39">
        <v>0</v>
      </c>
      <c r="AU12" s="39">
        <v>0</v>
      </c>
      <c r="AV12" s="39">
        <v>0</v>
      </c>
      <c r="AW12" s="39">
        <v>0</v>
      </c>
      <c r="AX12" s="39">
        <v>0</v>
      </c>
      <c r="AY12" s="39">
        <v>0</v>
      </c>
      <c r="AZ12" s="39">
        <v>0</v>
      </c>
      <c r="BA12" s="39">
        <v>0</v>
      </c>
      <c r="BB12" s="39">
        <v>0</v>
      </c>
      <c r="BC12" s="39">
        <v>0</v>
      </c>
      <c r="BD12" s="39">
        <v>0</v>
      </c>
      <c r="BE12" s="39">
        <v>0</v>
      </c>
      <c r="BF12" s="39">
        <v>0</v>
      </c>
      <c r="BG12" s="39">
        <v>0</v>
      </c>
      <c r="BH12" s="41">
        <v>150762</v>
      </c>
      <c r="BI12" s="42"/>
      <c r="BJ12" s="41">
        <v>2191</v>
      </c>
      <c r="BL12" s="83">
        <v>0</v>
      </c>
      <c r="BW12"/>
      <c r="BX12"/>
      <c r="BY12"/>
      <c r="BZ12"/>
    </row>
    <row r="13" spans="1:78" s="10" customFormat="1" x14ac:dyDescent="0.3">
      <c r="A13" s="26" t="s">
        <v>106</v>
      </c>
      <c r="B13" s="38" t="s">
        <v>105</v>
      </c>
      <c r="C13" s="39">
        <v>293807</v>
      </c>
      <c r="D13" s="38">
        <v>55252</v>
      </c>
      <c r="E13" s="38">
        <v>0</v>
      </c>
      <c r="F13" s="38">
        <v>0</v>
      </c>
      <c r="G13" s="38"/>
      <c r="H13" s="38">
        <v>0</v>
      </c>
      <c r="I13" s="38">
        <v>0</v>
      </c>
      <c r="J13" s="38">
        <v>27</v>
      </c>
      <c r="K13" s="38">
        <v>238528</v>
      </c>
      <c r="L13" s="40">
        <v>0</v>
      </c>
      <c r="M13" s="39">
        <v>0</v>
      </c>
      <c r="N13" s="39">
        <v>0</v>
      </c>
      <c r="O13" s="39">
        <v>0</v>
      </c>
      <c r="P13" s="39">
        <v>0</v>
      </c>
      <c r="Q13" s="39">
        <v>236806</v>
      </c>
      <c r="R13" s="39">
        <v>0</v>
      </c>
      <c r="S13" s="39">
        <v>0</v>
      </c>
      <c r="T13" s="39">
        <v>0</v>
      </c>
      <c r="U13" s="39">
        <v>0</v>
      </c>
      <c r="V13" s="39">
        <v>0</v>
      </c>
      <c r="W13" s="39">
        <v>0</v>
      </c>
      <c r="X13" s="39">
        <v>0</v>
      </c>
      <c r="Y13" s="39">
        <v>0</v>
      </c>
      <c r="Z13" s="39">
        <v>0</v>
      </c>
      <c r="AA13" s="39">
        <v>0</v>
      </c>
      <c r="AB13" s="39">
        <v>0</v>
      </c>
      <c r="AC13" s="39">
        <v>0</v>
      </c>
      <c r="AD13" s="39">
        <v>0</v>
      </c>
      <c r="AE13" s="39">
        <v>0</v>
      </c>
      <c r="AF13" s="39">
        <v>170</v>
      </c>
      <c r="AG13" s="39">
        <v>0</v>
      </c>
      <c r="AH13" s="39">
        <v>0</v>
      </c>
      <c r="AI13" s="39">
        <v>0</v>
      </c>
      <c r="AJ13" s="39">
        <v>0</v>
      </c>
      <c r="AK13" s="39">
        <v>0</v>
      </c>
      <c r="AL13" s="39">
        <v>0</v>
      </c>
      <c r="AM13" s="39">
        <v>0</v>
      </c>
      <c r="AN13" s="39">
        <v>2</v>
      </c>
      <c r="AO13" s="39">
        <v>0</v>
      </c>
      <c r="AP13" s="39">
        <v>0</v>
      </c>
      <c r="AQ13" s="39">
        <v>0</v>
      </c>
      <c r="AR13" s="39">
        <v>0</v>
      </c>
      <c r="AS13" s="39">
        <v>0</v>
      </c>
      <c r="AT13" s="39">
        <v>0</v>
      </c>
      <c r="AU13" s="39">
        <v>0</v>
      </c>
      <c r="AV13" s="39">
        <v>0</v>
      </c>
      <c r="AW13" s="39">
        <v>0</v>
      </c>
      <c r="AX13" s="39">
        <v>0</v>
      </c>
      <c r="AY13" s="39">
        <v>0</v>
      </c>
      <c r="AZ13" s="39">
        <v>0</v>
      </c>
      <c r="BA13" s="39">
        <v>0</v>
      </c>
      <c r="BB13" s="39">
        <v>0</v>
      </c>
      <c r="BC13" s="39">
        <v>0</v>
      </c>
      <c r="BD13" s="39">
        <v>0</v>
      </c>
      <c r="BE13" s="39">
        <v>0</v>
      </c>
      <c r="BF13" s="39">
        <v>0</v>
      </c>
      <c r="BG13" s="39">
        <v>0</v>
      </c>
      <c r="BH13" s="41">
        <v>236978</v>
      </c>
      <c r="BI13" s="42"/>
      <c r="BJ13" s="41">
        <v>1550</v>
      </c>
      <c r="BL13" s="83">
        <v>0</v>
      </c>
      <c r="BW13"/>
      <c r="BX13"/>
      <c r="BY13"/>
      <c r="BZ13"/>
    </row>
    <row r="14" spans="1:78" s="10" customFormat="1" x14ac:dyDescent="0.3">
      <c r="A14" s="26" t="s">
        <v>104</v>
      </c>
      <c r="B14" s="38" t="s">
        <v>103</v>
      </c>
      <c r="C14" s="39">
        <v>2463241</v>
      </c>
      <c r="D14" s="38">
        <v>30839</v>
      </c>
      <c r="E14" s="38">
        <v>3298</v>
      </c>
      <c r="F14" s="38">
        <v>823</v>
      </c>
      <c r="G14" s="38"/>
      <c r="H14" s="38">
        <v>1</v>
      </c>
      <c r="I14" s="38">
        <v>0</v>
      </c>
      <c r="J14" s="38">
        <v>740</v>
      </c>
      <c r="K14" s="38">
        <v>2427540</v>
      </c>
      <c r="L14" s="40">
        <v>0</v>
      </c>
      <c r="M14" s="39">
        <v>0</v>
      </c>
      <c r="N14" s="39">
        <v>0</v>
      </c>
      <c r="O14" s="39">
        <v>0</v>
      </c>
      <c r="P14" s="39">
        <v>0</v>
      </c>
      <c r="Q14" s="39">
        <v>0</v>
      </c>
      <c r="R14" s="39">
        <v>1007036</v>
      </c>
      <c r="S14" s="39">
        <v>0</v>
      </c>
      <c r="T14" s="39">
        <v>0</v>
      </c>
      <c r="U14" s="39">
        <v>0</v>
      </c>
      <c r="V14" s="39">
        <v>0</v>
      </c>
      <c r="W14" s="39">
        <v>0</v>
      </c>
      <c r="X14" s="39">
        <v>0</v>
      </c>
      <c r="Y14" s="39">
        <v>0</v>
      </c>
      <c r="Z14" s="39">
        <v>0</v>
      </c>
      <c r="AA14" s="39">
        <v>0</v>
      </c>
      <c r="AB14" s="39">
        <v>0</v>
      </c>
      <c r="AC14" s="39">
        <v>0</v>
      </c>
      <c r="AD14" s="39">
        <v>0</v>
      </c>
      <c r="AE14" s="39">
        <v>0</v>
      </c>
      <c r="AF14" s="39">
        <v>0</v>
      </c>
      <c r="AG14" s="39">
        <v>0</v>
      </c>
      <c r="AH14" s="39">
        <v>0</v>
      </c>
      <c r="AI14" s="39">
        <v>0</v>
      </c>
      <c r="AJ14" s="39">
        <v>0</v>
      </c>
      <c r="AK14" s="39">
        <v>0</v>
      </c>
      <c r="AL14" s="39">
        <v>0</v>
      </c>
      <c r="AM14" s="39">
        <v>0</v>
      </c>
      <c r="AN14" s="39">
        <v>0</v>
      </c>
      <c r="AO14" s="39">
        <v>0</v>
      </c>
      <c r="AP14" s="39">
        <v>0</v>
      </c>
      <c r="AQ14" s="39">
        <v>0</v>
      </c>
      <c r="AR14" s="39">
        <v>0</v>
      </c>
      <c r="AS14" s="39">
        <v>0</v>
      </c>
      <c r="AT14" s="39">
        <v>0</v>
      </c>
      <c r="AU14" s="39">
        <v>0</v>
      </c>
      <c r="AV14" s="39">
        <v>0</v>
      </c>
      <c r="AW14" s="39">
        <v>0</v>
      </c>
      <c r="AX14" s="39">
        <v>0</v>
      </c>
      <c r="AY14" s="39">
        <v>0</v>
      </c>
      <c r="AZ14" s="39">
        <v>0</v>
      </c>
      <c r="BA14" s="39">
        <v>0</v>
      </c>
      <c r="BB14" s="39">
        <v>0</v>
      </c>
      <c r="BC14" s="39">
        <v>0</v>
      </c>
      <c r="BD14" s="39">
        <v>0</v>
      </c>
      <c r="BE14" s="39">
        <v>0</v>
      </c>
      <c r="BF14" s="39">
        <v>0</v>
      </c>
      <c r="BG14" s="39">
        <v>0</v>
      </c>
      <c r="BH14" s="41">
        <v>1007036</v>
      </c>
      <c r="BI14" s="42"/>
      <c r="BJ14" s="41">
        <v>1420504</v>
      </c>
      <c r="BL14" s="83">
        <v>0</v>
      </c>
      <c r="BW14"/>
      <c r="BX14"/>
      <c r="BY14"/>
      <c r="BZ14"/>
    </row>
    <row r="15" spans="1:78" s="10" customFormat="1" x14ac:dyDescent="0.3">
      <c r="A15" s="26" t="s">
        <v>102</v>
      </c>
      <c r="B15" s="38" t="s">
        <v>101</v>
      </c>
      <c r="C15" s="39">
        <v>843284</v>
      </c>
      <c r="D15" s="38">
        <v>191471</v>
      </c>
      <c r="E15" s="38">
        <v>0</v>
      </c>
      <c r="F15" s="38">
        <v>972</v>
      </c>
      <c r="G15" s="38"/>
      <c r="H15" s="38">
        <v>21720</v>
      </c>
      <c r="I15" s="38">
        <v>0</v>
      </c>
      <c r="J15" s="38">
        <v>15746</v>
      </c>
      <c r="K15" s="38">
        <v>613375</v>
      </c>
      <c r="L15" s="40">
        <v>0</v>
      </c>
      <c r="M15" s="39">
        <v>0</v>
      </c>
      <c r="N15" s="39">
        <v>0</v>
      </c>
      <c r="O15" s="39">
        <v>0</v>
      </c>
      <c r="P15" s="39">
        <v>0</v>
      </c>
      <c r="Q15" s="39">
        <v>0</v>
      </c>
      <c r="R15" s="39">
        <v>0</v>
      </c>
      <c r="S15" s="39">
        <v>361498</v>
      </c>
      <c r="T15" s="39">
        <v>0</v>
      </c>
      <c r="U15" s="39">
        <v>0</v>
      </c>
      <c r="V15" s="39">
        <v>0</v>
      </c>
      <c r="W15" s="39">
        <v>0</v>
      </c>
      <c r="X15" s="39">
        <v>0</v>
      </c>
      <c r="Y15" s="39">
        <v>0</v>
      </c>
      <c r="Z15" s="39">
        <v>0</v>
      </c>
      <c r="AA15" s="39">
        <v>0</v>
      </c>
      <c r="AB15" s="39">
        <v>0</v>
      </c>
      <c r="AC15" s="39">
        <v>0</v>
      </c>
      <c r="AD15" s="39">
        <v>0</v>
      </c>
      <c r="AE15" s="39">
        <v>0</v>
      </c>
      <c r="AF15" s="39">
        <v>0</v>
      </c>
      <c r="AG15" s="39">
        <v>0</v>
      </c>
      <c r="AH15" s="39">
        <v>0</v>
      </c>
      <c r="AI15" s="39">
        <v>0</v>
      </c>
      <c r="AJ15" s="39">
        <v>0</v>
      </c>
      <c r="AK15" s="39">
        <v>0</v>
      </c>
      <c r="AL15" s="39">
        <v>0</v>
      </c>
      <c r="AM15" s="39">
        <v>0</v>
      </c>
      <c r="AN15" s="39">
        <v>0</v>
      </c>
      <c r="AO15" s="39">
        <v>0</v>
      </c>
      <c r="AP15" s="39">
        <v>0</v>
      </c>
      <c r="AQ15" s="39">
        <v>0</v>
      </c>
      <c r="AR15" s="39">
        <v>0</v>
      </c>
      <c r="AS15" s="39">
        <v>0</v>
      </c>
      <c r="AT15" s="39">
        <v>0</v>
      </c>
      <c r="AU15" s="39">
        <v>0</v>
      </c>
      <c r="AV15" s="39">
        <v>0</v>
      </c>
      <c r="AW15" s="39">
        <v>0</v>
      </c>
      <c r="AX15" s="39">
        <v>0</v>
      </c>
      <c r="AY15" s="39">
        <v>0</v>
      </c>
      <c r="AZ15" s="39">
        <v>0</v>
      </c>
      <c r="BA15" s="39">
        <v>0</v>
      </c>
      <c r="BB15" s="39">
        <v>0</v>
      </c>
      <c r="BC15" s="39">
        <v>0</v>
      </c>
      <c r="BD15" s="39">
        <v>0</v>
      </c>
      <c r="BE15" s="39">
        <v>0</v>
      </c>
      <c r="BF15" s="39">
        <v>0</v>
      </c>
      <c r="BG15" s="39">
        <v>0</v>
      </c>
      <c r="BH15" s="41">
        <v>361498</v>
      </c>
      <c r="BI15" s="42"/>
      <c r="BJ15" s="41">
        <v>251877</v>
      </c>
      <c r="BL15" s="83">
        <v>0</v>
      </c>
      <c r="BW15"/>
      <c r="BX15"/>
      <c r="BY15"/>
      <c r="BZ15"/>
    </row>
    <row r="16" spans="1:78" s="10" customFormat="1" x14ac:dyDescent="0.3">
      <c r="A16" s="26" t="s">
        <v>100</v>
      </c>
      <c r="B16" s="38" t="s">
        <v>99</v>
      </c>
      <c r="C16" s="39">
        <v>822112</v>
      </c>
      <c r="D16" s="38">
        <v>103679</v>
      </c>
      <c r="E16" s="38">
        <v>0</v>
      </c>
      <c r="F16" s="38">
        <v>4961</v>
      </c>
      <c r="G16" s="38"/>
      <c r="H16" s="38">
        <v>0</v>
      </c>
      <c r="I16" s="38">
        <v>0</v>
      </c>
      <c r="J16" s="38">
        <v>233</v>
      </c>
      <c r="K16" s="38">
        <v>713239</v>
      </c>
      <c r="L16" s="40">
        <v>0</v>
      </c>
      <c r="M16" s="39">
        <v>13196</v>
      </c>
      <c r="N16" s="39">
        <v>0</v>
      </c>
      <c r="O16" s="39">
        <v>0</v>
      </c>
      <c r="P16" s="39">
        <v>0</v>
      </c>
      <c r="Q16" s="39">
        <v>0</v>
      </c>
      <c r="R16" s="39">
        <v>0</v>
      </c>
      <c r="S16" s="39">
        <v>0</v>
      </c>
      <c r="T16" s="39">
        <v>613225</v>
      </c>
      <c r="U16" s="39">
        <v>0</v>
      </c>
      <c r="V16" s="39">
        <v>0</v>
      </c>
      <c r="W16" s="39">
        <v>0</v>
      </c>
      <c r="X16" s="39">
        <v>158</v>
      </c>
      <c r="Y16" s="39">
        <v>0</v>
      </c>
      <c r="Z16" s="39">
        <v>0</v>
      </c>
      <c r="AA16" s="39">
        <v>0</v>
      </c>
      <c r="AB16" s="39">
        <v>0</v>
      </c>
      <c r="AC16" s="39">
        <v>0</v>
      </c>
      <c r="AD16" s="39">
        <v>0</v>
      </c>
      <c r="AE16" s="39">
        <v>0</v>
      </c>
      <c r="AF16" s="39">
        <v>12427</v>
      </c>
      <c r="AG16" s="39">
        <v>6989</v>
      </c>
      <c r="AH16" s="39">
        <v>0</v>
      </c>
      <c r="AI16" s="39">
        <v>0</v>
      </c>
      <c r="AJ16" s="39">
        <v>0</v>
      </c>
      <c r="AK16" s="39">
        <v>0</v>
      </c>
      <c r="AL16" s="39">
        <v>0</v>
      </c>
      <c r="AM16" s="39">
        <v>0</v>
      </c>
      <c r="AN16" s="39">
        <v>76</v>
      </c>
      <c r="AO16" s="39">
        <v>0</v>
      </c>
      <c r="AP16" s="39">
        <v>0</v>
      </c>
      <c r="AQ16" s="39">
        <v>0</v>
      </c>
      <c r="AR16" s="39">
        <v>0</v>
      </c>
      <c r="AS16" s="39">
        <v>0</v>
      </c>
      <c r="AT16" s="39">
        <v>0</v>
      </c>
      <c r="AU16" s="39">
        <v>0</v>
      </c>
      <c r="AV16" s="39">
        <v>0</v>
      </c>
      <c r="AW16" s="39">
        <v>0</v>
      </c>
      <c r="AX16" s="39">
        <v>0</v>
      </c>
      <c r="AY16" s="39">
        <v>0</v>
      </c>
      <c r="AZ16" s="39">
        <v>0</v>
      </c>
      <c r="BA16" s="39">
        <v>0</v>
      </c>
      <c r="BB16" s="39">
        <v>0</v>
      </c>
      <c r="BC16" s="39">
        <v>0</v>
      </c>
      <c r="BD16" s="39">
        <v>0</v>
      </c>
      <c r="BE16" s="39">
        <v>0</v>
      </c>
      <c r="BF16" s="39">
        <v>0</v>
      </c>
      <c r="BG16" s="39">
        <v>0</v>
      </c>
      <c r="BH16" s="41">
        <v>646071</v>
      </c>
      <c r="BI16" s="42"/>
      <c r="BJ16" s="41">
        <v>67168</v>
      </c>
      <c r="BL16" s="83">
        <v>0</v>
      </c>
      <c r="BW16"/>
      <c r="BX16"/>
      <c r="BY16"/>
      <c r="BZ16"/>
    </row>
    <row r="17" spans="1:78" s="10" customFormat="1" x14ac:dyDescent="0.3">
      <c r="A17" s="26" t="s">
        <v>98</v>
      </c>
      <c r="B17" s="38" t="s">
        <v>97</v>
      </c>
      <c r="C17" s="39">
        <v>1969604</v>
      </c>
      <c r="D17" s="38">
        <v>555653</v>
      </c>
      <c r="E17" s="38">
        <v>25903</v>
      </c>
      <c r="F17" s="38">
        <v>914</v>
      </c>
      <c r="G17" s="38"/>
      <c r="H17" s="38">
        <v>0</v>
      </c>
      <c r="I17" s="38">
        <v>0</v>
      </c>
      <c r="J17" s="38">
        <v>16826</v>
      </c>
      <c r="K17" s="38">
        <v>1370308</v>
      </c>
      <c r="L17" s="40">
        <v>0</v>
      </c>
      <c r="M17" s="39">
        <v>0</v>
      </c>
      <c r="N17" s="39">
        <v>0</v>
      </c>
      <c r="O17" s="39">
        <v>3254</v>
      </c>
      <c r="P17" s="39">
        <v>0</v>
      </c>
      <c r="Q17" s="39">
        <v>0</v>
      </c>
      <c r="R17" s="39">
        <v>0</v>
      </c>
      <c r="S17" s="39">
        <v>0</v>
      </c>
      <c r="T17" s="39">
        <v>0</v>
      </c>
      <c r="U17" s="39">
        <v>950869</v>
      </c>
      <c r="V17" s="39">
        <v>0</v>
      </c>
      <c r="W17" s="39">
        <v>129</v>
      </c>
      <c r="X17" s="39">
        <v>3</v>
      </c>
      <c r="Y17" s="39">
        <v>0</v>
      </c>
      <c r="Z17" s="39">
        <v>0</v>
      </c>
      <c r="AA17" s="39">
        <v>0</v>
      </c>
      <c r="AB17" s="39">
        <v>0</v>
      </c>
      <c r="AC17" s="39">
        <v>0</v>
      </c>
      <c r="AD17" s="39">
        <v>0</v>
      </c>
      <c r="AE17" s="39">
        <v>0</v>
      </c>
      <c r="AF17" s="39">
        <v>0</v>
      </c>
      <c r="AG17" s="39">
        <v>0</v>
      </c>
      <c r="AH17" s="39">
        <v>0</v>
      </c>
      <c r="AI17" s="39">
        <v>0</v>
      </c>
      <c r="AJ17" s="39">
        <v>0</v>
      </c>
      <c r="AK17" s="39">
        <v>0</v>
      </c>
      <c r="AL17" s="39">
        <v>0</v>
      </c>
      <c r="AM17" s="39">
        <v>0</v>
      </c>
      <c r="AN17" s="39">
        <v>0</v>
      </c>
      <c r="AO17" s="39">
        <v>0</v>
      </c>
      <c r="AP17" s="39">
        <v>0</v>
      </c>
      <c r="AQ17" s="39">
        <v>0</v>
      </c>
      <c r="AR17" s="39">
        <v>0</v>
      </c>
      <c r="AS17" s="39">
        <v>0</v>
      </c>
      <c r="AT17" s="39">
        <v>0</v>
      </c>
      <c r="AU17" s="39">
        <v>0</v>
      </c>
      <c r="AV17" s="39">
        <v>0</v>
      </c>
      <c r="AW17" s="39">
        <v>0</v>
      </c>
      <c r="AX17" s="39">
        <v>0</v>
      </c>
      <c r="AY17" s="39">
        <v>0</v>
      </c>
      <c r="AZ17" s="39">
        <v>0</v>
      </c>
      <c r="BA17" s="39">
        <v>0</v>
      </c>
      <c r="BB17" s="39">
        <v>0</v>
      </c>
      <c r="BC17" s="39">
        <v>0</v>
      </c>
      <c r="BD17" s="39">
        <v>0</v>
      </c>
      <c r="BE17" s="39">
        <v>0</v>
      </c>
      <c r="BF17" s="39">
        <v>0</v>
      </c>
      <c r="BG17" s="39">
        <v>0</v>
      </c>
      <c r="BH17" s="41">
        <v>954255</v>
      </c>
      <c r="BI17" s="42"/>
      <c r="BJ17" s="41">
        <v>416053</v>
      </c>
      <c r="BL17" s="83">
        <v>0</v>
      </c>
      <c r="BW17"/>
      <c r="BX17"/>
      <c r="BY17"/>
      <c r="BZ17"/>
    </row>
    <row r="18" spans="1:78" s="10" customFormat="1" x14ac:dyDescent="0.3">
      <c r="A18" s="26" t="s">
        <v>96</v>
      </c>
      <c r="B18" s="38" t="s">
        <v>95</v>
      </c>
      <c r="C18" s="39">
        <v>237890</v>
      </c>
      <c r="D18" s="38">
        <v>25127</v>
      </c>
      <c r="E18" s="38">
        <v>0</v>
      </c>
      <c r="F18" s="38">
        <v>3310</v>
      </c>
      <c r="G18" s="38"/>
      <c r="H18" s="38">
        <v>0</v>
      </c>
      <c r="I18" s="38">
        <v>0</v>
      </c>
      <c r="J18" s="38">
        <v>1049</v>
      </c>
      <c r="K18" s="38">
        <v>208404</v>
      </c>
      <c r="L18" s="40">
        <v>0</v>
      </c>
      <c r="M18" s="39">
        <v>93</v>
      </c>
      <c r="N18" s="39">
        <v>0</v>
      </c>
      <c r="O18" s="39">
        <v>0</v>
      </c>
      <c r="P18" s="39">
        <v>0</v>
      </c>
      <c r="Q18" s="39">
        <v>0</v>
      </c>
      <c r="R18" s="39">
        <v>0</v>
      </c>
      <c r="S18" s="39">
        <v>0</v>
      </c>
      <c r="T18" s="39">
        <v>0</v>
      </c>
      <c r="U18" s="39">
        <v>0</v>
      </c>
      <c r="V18" s="39">
        <v>200224</v>
      </c>
      <c r="W18" s="39">
        <v>1179</v>
      </c>
      <c r="X18" s="39">
        <v>20</v>
      </c>
      <c r="Y18" s="39">
        <v>0</v>
      </c>
      <c r="Z18" s="39">
        <v>0</v>
      </c>
      <c r="AA18" s="39">
        <v>0</v>
      </c>
      <c r="AB18" s="39">
        <v>0</v>
      </c>
      <c r="AC18" s="39">
        <v>0</v>
      </c>
      <c r="AD18" s="39">
        <v>0</v>
      </c>
      <c r="AE18" s="39">
        <v>0</v>
      </c>
      <c r="AF18" s="39">
        <v>0</v>
      </c>
      <c r="AG18" s="39">
        <v>50</v>
      </c>
      <c r="AH18" s="39">
        <v>0</v>
      </c>
      <c r="AI18" s="39">
        <v>0</v>
      </c>
      <c r="AJ18" s="39">
        <v>0</v>
      </c>
      <c r="AK18" s="39">
        <v>0</v>
      </c>
      <c r="AL18" s="39">
        <v>0</v>
      </c>
      <c r="AM18" s="39">
        <v>0</v>
      </c>
      <c r="AN18" s="39">
        <v>0</v>
      </c>
      <c r="AO18" s="39">
        <v>0</v>
      </c>
      <c r="AP18" s="39">
        <v>0</v>
      </c>
      <c r="AQ18" s="39">
        <v>0</v>
      </c>
      <c r="AR18" s="39">
        <v>0</v>
      </c>
      <c r="AS18" s="39">
        <v>0</v>
      </c>
      <c r="AT18" s="39">
        <v>0</v>
      </c>
      <c r="AU18" s="39">
        <v>0</v>
      </c>
      <c r="AV18" s="39">
        <v>0</v>
      </c>
      <c r="AW18" s="39">
        <v>0</v>
      </c>
      <c r="AX18" s="39">
        <v>0</v>
      </c>
      <c r="AY18" s="39">
        <v>0</v>
      </c>
      <c r="AZ18" s="39">
        <v>0</v>
      </c>
      <c r="BA18" s="39">
        <v>0</v>
      </c>
      <c r="BB18" s="39">
        <v>0</v>
      </c>
      <c r="BC18" s="39">
        <v>0</v>
      </c>
      <c r="BD18" s="39">
        <v>0</v>
      </c>
      <c r="BE18" s="39">
        <v>0</v>
      </c>
      <c r="BF18" s="39">
        <v>0</v>
      </c>
      <c r="BG18" s="39">
        <v>0</v>
      </c>
      <c r="BH18" s="41">
        <v>201566</v>
      </c>
      <c r="BI18" s="42"/>
      <c r="BJ18" s="41">
        <v>6838</v>
      </c>
      <c r="BL18" s="83">
        <v>0</v>
      </c>
      <c r="BW18"/>
      <c r="BX18"/>
      <c r="BY18"/>
      <c r="BZ18"/>
    </row>
    <row r="19" spans="1:78" s="10" customFormat="1" x14ac:dyDescent="0.3">
      <c r="A19" s="26" t="s">
        <v>94</v>
      </c>
      <c r="B19" s="38" t="s">
        <v>93</v>
      </c>
      <c r="C19" s="39">
        <v>865955</v>
      </c>
      <c r="D19" s="38">
        <v>12352</v>
      </c>
      <c r="E19" s="38">
        <v>0</v>
      </c>
      <c r="F19" s="38">
        <v>1047</v>
      </c>
      <c r="G19" s="38"/>
      <c r="H19" s="38">
        <v>0</v>
      </c>
      <c r="I19" s="38">
        <v>11134</v>
      </c>
      <c r="J19" s="38">
        <v>483</v>
      </c>
      <c r="K19" s="38">
        <v>840939</v>
      </c>
      <c r="L19" s="40">
        <v>0</v>
      </c>
      <c r="M19" s="39">
        <v>292</v>
      </c>
      <c r="N19" s="39">
        <v>0</v>
      </c>
      <c r="O19" s="39">
        <v>0</v>
      </c>
      <c r="P19" s="39">
        <v>0</v>
      </c>
      <c r="Q19" s="39">
        <v>0</v>
      </c>
      <c r="R19" s="39">
        <v>0</v>
      </c>
      <c r="S19" s="39">
        <v>0</v>
      </c>
      <c r="T19" s="39">
        <v>0</v>
      </c>
      <c r="U19" s="39">
        <v>0</v>
      </c>
      <c r="V19" s="39">
        <v>0</v>
      </c>
      <c r="W19" s="39">
        <v>813675</v>
      </c>
      <c r="X19" s="39">
        <v>21695</v>
      </c>
      <c r="Y19" s="39">
        <v>287</v>
      </c>
      <c r="Z19" s="39">
        <v>0</v>
      </c>
      <c r="AA19" s="39">
        <v>0</v>
      </c>
      <c r="AB19" s="39">
        <v>0</v>
      </c>
      <c r="AC19" s="39">
        <v>0</v>
      </c>
      <c r="AD19" s="39">
        <v>0</v>
      </c>
      <c r="AE19" s="39">
        <v>0</v>
      </c>
      <c r="AF19" s="39">
        <v>0</v>
      </c>
      <c r="AG19" s="39">
        <v>146</v>
      </c>
      <c r="AH19" s="39">
        <v>0</v>
      </c>
      <c r="AI19" s="39">
        <v>0</v>
      </c>
      <c r="AJ19" s="39">
        <v>0</v>
      </c>
      <c r="AK19" s="39">
        <v>0</v>
      </c>
      <c r="AL19" s="39">
        <v>0</v>
      </c>
      <c r="AM19" s="39">
        <v>0</v>
      </c>
      <c r="AN19" s="39">
        <v>0</v>
      </c>
      <c r="AO19" s="39">
        <v>0</v>
      </c>
      <c r="AP19" s="39">
        <v>0</v>
      </c>
      <c r="AQ19" s="39">
        <v>0</v>
      </c>
      <c r="AR19" s="39">
        <v>0</v>
      </c>
      <c r="AS19" s="39">
        <v>0</v>
      </c>
      <c r="AT19" s="39">
        <v>0</v>
      </c>
      <c r="AU19" s="39">
        <v>0</v>
      </c>
      <c r="AV19" s="39">
        <v>0</v>
      </c>
      <c r="AW19" s="39">
        <v>0</v>
      </c>
      <c r="AX19" s="39">
        <v>0</v>
      </c>
      <c r="AY19" s="39">
        <v>0</v>
      </c>
      <c r="AZ19" s="39">
        <v>0</v>
      </c>
      <c r="BA19" s="39">
        <v>0</v>
      </c>
      <c r="BB19" s="39">
        <v>0</v>
      </c>
      <c r="BC19" s="39">
        <v>0</v>
      </c>
      <c r="BD19" s="39">
        <v>0</v>
      </c>
      <c r="BE19" s="39">
        <v>0</v>
      </c>
      <c r="BF19" s="39">
        <v>0</v>
      </c>
      <c r="BG19" s="39">
        <v>0</v>
      </c>
      <c r="BH19" s="41">
        <v>836095</v>
      </c>
      <c r="BI19" s="42"/>
      <c r="BJ19" s="41">
        <v>4844</v>
      </c>
      <c r="BL19" s="83">
        <v>0</v>
      </c>
      <c r="BW19"/>
      <c r="BX19"/>
      <c r="BY19"/>
      <c r="BZ19"/>
    </row>
    <row r="20" spans="1:78" s="10" customFormat="1" x14ac:dyDescent="0.3">
      <c r="A20" s="26" t="s">
        <v>92</v>
      </c>
      <c r="B20" s="38" t="s">
        <v>91</v>
      </c>
      <c r="C20" s="39">
        <v>796944</v>
      </c>
      <c r="D20" s="38">
        <v>250213</v>
      </c>
      <c r="E20" s="38">
        <v>0</v>
      </c>
      <c r="F20" s="38">
        <v>25363</v>
      </c>
      <c r="G20" s="38"/>
      <c r="H20" s="38">
        <v>0</v>
      </c>
      <c r="I20" s="38">
        <v>0</v>
      </c>
      <c r="J20" s="38">
        <v>18053</v>
      </c>
      <c r="K20" s="38">
        <v>503315</v>
      </c>
      <c r="L20" s="40">
        <v>0</v>
      </c>
      <c r="M20" s="39">
        <v>3</v>
      </c>
      <c r="N20" s="39">
        <v>1865</v>
      </c>
      <c r="O20" s="39">
        <v>0</v>
      </c>
      <c r="P20" s="39">
        <v>0</v>
      </c>
      <c r="Q20" s="39">
        <v>0</v>
      </c>
      <c r="R20" s="39">
        <v>0</v>
      </c>
      <c r="S20" s="39">
        <v>0</v>
      </c>
      <c r="T20" s="39">
        <v>0</v>
      </c>
      <c r="U20" s="39">
        <v>0</v>
      </c>
      <c r="V20" s="39">
        <v>0</v>
      </c>
      <c r="W20" s="39">
        <v>9940</v>
      </c>
      <c r="X20" s="39">
        <v>372972</v>
      </c>
      <c r="Y20" s="39">
        <v>16</v>
      </c>
      <c r="Z20" s="39">
        <v>0</v>
      </c>
      <c r="AA20" s="39">
        <v>0</v>
      </c>
      <c r="AB20" s="39">
        <v>0</v>
      </c>
      <c r="AC20" s="39">
        <v>0</v>
      </c>
      <c r="AD20" s="39">
        <v>0</v>
      </c>
      <c r="AE20" s="39">
        <v>0</v>
      </c>
      <c r="AF20" s="39">
        <v>1029</v>
      </c>
      <c r="AG20" s="39">
        <v>2</v>
      </c>
      <c r="AH20" s="39">
        <v>0</v>
      </c>
      <c r="AI20" s="39">
        <v>0</v>
      </c>
      <c r="AJ20" s="39">
        <v>0</v>
      </c>
      <c r="AK20" s="39">
        <v>0</v>
      </c>
      <c r="AL20" s="39">
        <v>0</v>
      </c>
      <c r="AM20" s="39">
        <v>0</v>
      </c>
      <c r="AN20" s="39">
        <v>6</v>
      </c>
      <c r="AO20" s="39">
        <v>0</v>
      </c>
      <c r="AP20" s="39">
        <v>0</v>
      </c>
      <c r="AQ20" s="39">
        <v>0</v>
      </c>
      <c r="AR20" s="39">
        <v>0</v>
      </c>
      <c r="AS20" s="39">
        <v>0</v>
      </c>
      <c r="AT20" s="39">
        <v>0</v>
      </c>
      <c r="AU20" s="39">
        <v>0</v>
      </c>
      <c r="AV20" s="39">
        <v>0</v>
      </c>
      <c r="AW20" s="39">
        <v>0</v>
      </c>
      <c r="AX20" s="39">
        <v>0</v>
      </c>
      <c r="AY20" s="39">
        <v>0</v>
      </c>
      <c r="AZ20" s="39">
        <v>0</v>
      </c>
      <c r="BA20" s="39">
        <v>0</v>
      </c>
      <c r="BB20" s="39">
        <v>0</v>
      </c>
      <c r="BC20" s="39">
        <v>0</v>
      </c>
      <c r="BD20" s="39">
        <v>0</v>
      </c>
      <c r="BE20" s="39">
        <v>0</v>
      </c>
      <c r="BF20" s="39">
        <v>0</v>
      </c>
      <c r="BG20" s="39">
        <v>0</v>
      </c>
      <c r="BH20" s="41">
        <v>385833</v>
      </c>
      <c r="BI20" s="42"/>
      <c r="BJ20" s="41">
        <v>117482</v>
      </c>
      <c r="BL20" s="83">
        <v>0</v>
      </c>
      <c r="BW20"/>
      <c r="BX20"/>
      <c r="BY20"/>
      <c r="BZ20"/>
    </row>
    <row r="21" spans="1:78" s="10" customFormat="1" x14ac:dyDescent="0.3">
      <c r="A21" s="26" t="s">
        <v>90</v>
      </c>
      <c r="B21" s="38" t="s">
        <v>89</v>
      </c>
      <c r="C21" s="39">
        <v>362818</v>
      </c>
      <c r="D21" s="38">
        <v>78072</v>
      </c>
      <c r="E21" s="38">
        <v>0</v>
      </c>
      <c r="F21" s="38">
        <v>10453</v>
      </c>
      <c r="G21" s="38"/>
      <c r="H21" s="38">
        <v>0</v>
      </c>
      <c r="I21" s="38">
        <v>0</v>
      </c>
      <c r="J21" s="38">
        <v>15235</v>
      </c>
      <c r="K21" s="38">
        <v>259058</v>
      </c>
      <c r="L21" s="40">
        <v>0</v>
      </c>
      <c r="M21" s="39">
        <v>0</v>
      </c>
      <c r="N21" s="39">
        <v>0</v>
      </c>
      <c r="O21" s="39">
        <v>0</v>
      </c>
      <c r="P21" s="39">
        <v>0</v>
      </c>
      <c r="Q21" s="39">
        <v>0</v>
      </c>
      <c r="R21" s="39">
        <v>0</v>
      </c>
      <c r="S21" s="39">
        <v>0</v>
      </c>
      <c r="T21" s="39">
        <v>0</v>
      </c>
      <c r="U21" s="39">
        <v>0</v>
      </c>
      <c r="V21" s="39">
        <v>0</v>
      </c>
      <c r="W21" s="39">
        <v>0</v>
      </c>
      <c r="X21" s="39">
        <v>33</v>
      </c>
      <c r="Y21" s="39">
        <v>210230</v>
      </c>
      <c r="Z21" s="39">
        <v>0</v>
      </c>
      <c r="AA21" s="39">
        <v>0</v>
      </c>
      <c r="AB21" s="39">
        <v>0</v>
      </c>
      <c r="AC21" s="39">
        <v>0</v>
      </c>
      <c r="AD21" s="39">
        <v>0</v>
      </c>
      <c r="AE21" s="39">
        <v>0</v>
      </c>
      <c r="AF21" s="39">
        <v>0</v>
      </c>
      <c r="AG21" s="39">
        <v>0</v>
      </c>
      <c r="AH21" s="39">
        <v>0</v>
      </c>
      <c r="AI21" s="39">
        <v>0</v>
      </c>
      <c r="AJ21" s="39">
        <v>0</v>
      </c>
      <c r="AK21" s="39">
        <v>0</v>
      </c>
      <c r="AL21" s="39">
        <v>0</v>
      </c>
      <c r="AM21" s="39">
        <v>0</v>
      </c>
      <c r="AN21" s="39">
        <v>0</v>
      </c>
      <c r="AO21" s="39">
        <v>0</v>
      </c>
      <c r="AP21" s="39">
        <v>0</v>
      </c>
      <c r="AQ21" s="39">
        <v>0</v>
      </c>
      <c r="AR21" s="39">
        <v>0</v>
      </c>
      <c r="AS21" s="39">
        <v>0</v>
      </c>
      <c r="AT21" s="39">
        <v>0</v>
      </c>
      <c r="AU21" s="39">
        <v>0</v>
      </c>
      <c r="AV21" s="39">
        <v>0</v>
      </c>
      <c r="AW21" s="39">
        <v>0</v>
      </c>
      <c r="AX21" s="39">
        <v>0</v>
      </c>
      <c r="AY21" s="39">
        <v>0</v>
      </c>
      <c r="AZ21" s="39">
        <v>0</v>
      </c>
      <c r="BA21" s="39">
        <v>0</v>
      </c>
      <c r="BB21" s="39">
        <v>0</v>
      </c>
      <c r="BC21" s="39">
        <v>0</v>
      </c>
      <c r="BD21" s="39">
        <v>0</v>
      </c>
      <c r="BE21" s="39">
        <v>0</v>
      </c>
      <c r="BF21" s="39">
        <v>0</v>
      </c>
      <c r="BG21" s="39">
        <v>0</v>
      </c>
      <c r="BH21" s="41">
        <v>210263</v>
      </c>
      <c r="BI21" s="42"/>
      <c r="BJ21" s="41">
        <v>48795</v>
      </c>
      <c r="BL21" s="83">
        <v>0</v>
      </c>
      <c r="BW21"/>
      <c r="BX21"/>
      <c r="BY21"/>
      <c r="BZ21"/>
    </row>
    <row r="22" spans="1:78" s="10" customFormat="1" x14ac:dyDescent="0.3">
      <c r="A22" s="26" t="s">
        <v>88</v>
      </c>
      <c r="B22" s="38" t="s">
        <v>87</v>
      </c>
      <c r="C22" s="39">
        <v>246617</v>
      </c>
      <c r="D22" s="38">
        <v>64681</v>
      </c>
      <c r="E22" s="38">
        <v>0</v>
      </c>
      <c r="F22" s="38">
        <v>684</v>
      </c>
      <c r="G22" s="38"/>
      <c r="H22" s="38">
        <v>79636</v>
      </c>
      <c r="I22" s="38">
        <v>0</v>
      </c>
      <c r="J22" s="38">
        <v>308</v>
      </c>
      <c r="K22" s="38">
        <v>101308</v>
      </c>
      <c r="L22" s="40">
        <v>0</v>
      </c>
      <c r="M22" s="39">
        <v>0</v>
      </c>
      <c r="N22" s="39">
        <v>0</v>
      </c>
      <c r="O22" s="39">
        <v>0</v>
      </c>
      <c r="P22" s="39">
        <v>0</v>
      </c>
      <c r="Q22" s="39">
        <v>0</v>
      </c>
      <c r="R22" s="39">
        <v>0</v>
      </c>
      <c r="S22" s="39">
        <v>0</v>
      </c>
      <c r="T22" s="39">
        <v>0</v>
      </c>
      <c r="U22" s="39">
        <v>0</v>
      </c>
      <c r="V22" s="39">
        <v>0</v>
      </c>
      <c r="W22" s="39">
        <v>0</v>
      </c>
      <c r="X22" s="39">
        <v>0</v>
      </c>
      <c r="Y22" s="39">
        <v>0</v>
      </c>
      <c r="Z22" s="39">
        <v>90137</v>
      </c>
      <c r="AA22" s="39">
        <v>0</v>
      </c>
      <c r="AB22" s="39">
        <v>0</v>
      </c>
      <c r="AC22" s="39">
        <v>0</v>
      </c>
      <c r="AD22" s="39">
        <v>0</v>
      </c>
      <c r="AE22" s="39">
        <v>0</v>
      </c>
      <c r="AF22" s="39">
        <v>0</v>
      </c>
      <c r="AG22" s="39">
        <v>0</v>
      </c>
      <c r="AH22" s="39">
        <v>0</v>
      </c>
      <c r="AI22" s="39">
        <v>0</v>
      </c>
      <c r="AJ22" s="39">
        <v>0</v>
      </c>
      <c r="AK22" s="39">
        <v>0</v>
      </c>
      <c r="AL22" s="39">
        <v>0</v>
      </c>
      <c r="AM22" s="39">
        <v>0</v>
      </c>
      <c r="AN22" s="39">
        <v>0</v>
      </c>
      <c r="AO22" s="39">
        <v>0</v>
      </c>
      <c r="AP22" s="39">
        <v>0</v>
      </c>
      <c r="AQ22" s="39">
        <v>0</v>
      </c>
      <c r="AR22" s="39">
        <v>0</v>
      </c>
      <c r="AS22" s="39">
        <v>0</v>
      </c>
      <c r="AT22" s="39">
        <v>0</v>
      </c>
      <c r="AU22" s="39">
        <v>0</v>
      </c>
      <c r="AV22" s="39">
        <v>0</v>
      </c>
      <c r="AW22" s="39">
        <v>0</v>
      </c>
      <c r="AX22" s="39">
        <v>0</v>
      </c>
      <c r="AY22" s="39">
        <v>0</v>
      </c>
      <c r="AZ22" s="39">
        <v>0</v>
      </c>
      <c r="BA22" s="39">
        <v>0</v>
      </c>
      <c r="BB22" s="39">
        <v>0</v>
      </c>
      <c r="BC22" s="39">
        <v>0</v>
      </c>
      <c r="BD22" s="39">
        <v>0</v>
      </c>
      <c r="BE22" s="39">
        <v>0</v>
      </c>
      <c r="BF22" s="39">
        <v>0</v>
      </c>
      <c r="BG22" s="39">
        <v>0</v>
      </c>
      <c r="BH22" s="41">
        <v>90137</v>
      </c>
      <c r="BI22" s="42"/>
      <c r="BJ22" s="41">
        <v>11171</v>
      </c>
      <c r="BL22" s="83">
        <v>0</v>
      </c>
      <c r="BW22"/>
      <c r="BX22"/>
      <c r="BY22"/>
      <c r="BZ22"/>
    </row>
    <row r="23" spans="1:78" s="10" customFormat="1" x14ac:dyDescent="0.3">
      <c r="A23" s="26" t="s">
        <v>86</v>
      </c>
      <c r="B23" s="38" t="s">
        <v>85</v>
      </c>
      <c r="C23" s="39">
        <v>520810</v>
      </c>
      <c r="D23" s="38">
        <v>100922</v>
      </c>
      <c r="E23" s="38">
        <v>0</v>
      </c>
      <c r="F23" s="38">
        <v>16808</v>
      </c>
      <c r="G23" s="38"/>
      <c r="H23" s="38">
        <v>0</v>
      </c>
      <c r="I23" s="38">
        <v>3</v>
      </c>
      <c r="J23" s="38">
        <v>10985</v>
      </c>
      <c r="K23" s="38">
        <v>392092</v>
      </c>
      <c r="L23" s="40">
        <v>0</v>
      </c>
      <c r="M23" s="39">
        <v>1</v>
      </c>
      <c r="N23" s="39">
        <v>0</v>
      </c>
      <c r="O23" s="39">
        <v>196590</v>
      </c>
      <c r="P23" s="39">
        <v>0</v>
      </c>
      <c r="Q23" s="39">
        <v>0</v>
      </c>
      <c r="R23" s="39">
        <v>0</v>
      </c>
      <c r="S23" s="39">
        <v>0</v>
      </c>
      <c r="T23" s="39">
        <v>0</v>
      </c>
      <c r="U23" s="39">
        <v>0</v>
      </c>
      <c r="V23" s="39">
        <v>0</v>
      </c>
      <c r="W23" s="39">
        <v>0</v>
      </c>
      <c r="X23" s="39">
        <v>0</v>
      </c>
      <c r="Y23" s="39">
        <v>0</v>
      </c>
      <c r="Z23" s="39">
        <v>0</v>
      </c>
      <c r="AA23" s="39">
        <v>67437</v>
      </c>
      <c r="AB23" s="39">
        <v>42</v>
      </c>
      <c r="AC23" s="39">
        <v>0</v>
      </c>
      <c r="AD23" s="39">
        <v>92</v>
      </c>
      <c r="AE23" s="39">
        <v>0</v>
      </c>
      <c r="AF23" s="39">
        <v>0</v>
      </c>
      <c r="AG23" s="39">
        <v>1</v>
      </c>
      <c r="AH23" s="39">
        <v>21</v>
      </c>
      <c r="AI23" s="39">
        <v>0</v>
      </c>
      <c r="AJ23" s="39">
        <v>0</v>
      </c>
      <c r="AK23" s="39">
        <v>0</v>
      </c>
      <c r="AL23" s="39">
        <v>0</v>
      </c>
      <c r="AM23" s="39">
        <v>0</v>
      </c>
      <c r="AN23" s="39">
        <v>0</v>
      </c>
      <c r="AO23" s="39">
        <v>0</v>
      </c>
      <c r="AP23" s="39">
        <v>147</v>
      </c>
      <c r="AQ23" s="39">
        <v>818</v>
      </c>
      <c r="AR23" s="39">
        <v>38</v>
      </c>
      <c r="AS23" s="39">
        <v>116</v>
      </c>
      <c r="AT23" s="39">
        <v>0</v>
      </c>
      <c r="AU23" s="39">
        <v>0</v>
      </c>
      <c r="AV23" s="39">
        <v>1187</v>
      </c>
      <c r="AW23" s="39">
        <v>0</v>
      </c>
      <c r="AX23" s="39">
        <v>0</v>
      </c>
      <c r="AY23" s="39">
        <v>0</v>
      </c>
      <c r="AZ23" s="39">
        <v>0</v>
      </c>
      <c r="BA23" s="39">
        <v>0</v>
      </c>
      <c r="BB23" s="39">
        <v>0</v>
      </c>
      <c r="BC23" s="39">
        <v>0</v>
      </c>
      <c r="BD23" s="39">
        <v>4320</v>
      </c>
      <c r="BE23" s="39">
        <v>8370</v>
      </c>
      <c r="BF23" s="39">
        <v>10238</v>
      </c>
      <c r="BG23" s="39">
        <v>0</v>
      </c>
      <c r="BH23" s="41">
        <v>289418</v>
      </c>
      <c r="BI23" s="42"/>
      <c r="BJ23" s="41">
        <v>102674</v>
      </c>
      <c r="BL23" s="83">
        <v>0</v>
      </c>
      <c r="BW23"/>
      <c r="BX23"/>
      <c r="BY23"/>
      <c r="BZ23"/>
    </row>
    <row r="24" spans="1:78" s="10" customFormat="1" x14ac:dyDescent="0.3">
      <c r="A24" s="26" t="s">
        <v>84</v>
      </c>
      <c r="B24" s="38" t="s">
        <v>83</v>
      </c>
      <c r="C24" s="39">
        <v>107232</v>
      </c>
      <c r="D24" s="38">
        <v>52923</v>
      </c>
      <c r="E24" s="38">
        <v>0</v>
      </c>
      <c r="F24" s="38">
        <v>4512</v>
      </c>
      <c r="G24" s="38"/>
      <c r="H24" s="38">
        <v>0</v>
      </c>
      <c r="I24" s="38">
        <v>0</v>
      </c>
      <c r="J24" s="38">
        <v>2825</v>
      </c>
      <c r="K24" s="38">
        <v>46972</v>
      </c>
      <c r="L24" s="40">
        <v>0</v>
      </c>
      <c r="M24" s="39">
        <v>20</v>
      </c>
      <c r="N24" s="39">
        <v>0</v>
      </c>
      <c r="O24" s="39">
        <v>25</v>
      </c>
      <c r="P24" s="39">
        <v>0</v>
      </c>
      <c r="Q24" s="39">
        <v>0</v>
      </c>
      <c r="R24" s="39">
        <v>0</v>
      </c>
      <c r="S24" s="39">
        <v>0</v>
      </c>
      <c r="T24" s="39">
        <v>0</v>
      </c>
      <c r="U24" s="39">
        <v>0</v>
      </c>
      <c r="V24" s="39">
        <v>0</v>
      </c>
      <c r="W24" s="39">
        <v>0</v>
      </c>
      <c r="X24" s="39">
        <v>0</v>
      </c>
      <c r="Y24" s="39">
        <v>0</v>
      </c>
      <c r="Z24" s="39">
        <v>0</v>
      </c>
      <c r="AA24" s="39">
        <v>8</v>
      </c>
      <c r="AB24" s="39">
        <v>26614</v>
      </c>
      <c r="AC24" s="39">
        <v>0</v>
      </c>
      <c r="AD24" s="39">
        <v>63</v>
      </c>
      <c r="AE24" s="39">
        <v>0</v>
      </c>
      <c r="AF24" s="39">
        <v>0</v>
      </c>
      <c r="AG24" s="39">
        <v>10</v>
      </c>
      <c r="AH24" s="39">
        <v>0</v>
      </c>
      <c r="AI24" s="39">
        <v>0</v>
      </c>
      <c r="AJ24" s="39">
        <v>0</v>
      </c>
      <c r="AK24" s="39">
        <v>0</v>
      </c>
      <c r="AL24" s="39">
        <v>0</v>
      </c>
      <c r="AM24" s="39">
        <v>0</v>
      </c>
      <c r="AN24" s="39">
        <v>0</v>
      </c>
      <c r="AO24" s="39">
        <v>0</v>
      </c>
      <c r="AP24" s="39">
        <v>0</v>
      </c>
      <c r="AQ24" s="39">
        <v>0</v>
      </c>
      <c r="AR24" s="39">
        <v>0</v>
      </c>
      <c r="AS24" s="39">
        <v>0</v>
      </c>
      <c r="AT24" s="39">
        <v>0</v>
      </c>
      <c r="AU24" s="39">
        <v>0</v>
      </c>
      <c r="AV24" s="39">
        <v>28</v>
      </c>
      <c r="AW24" s="39">
        <v>0</v>
      </c>
      <c r="AX24" s="39">
        <v>0</v>
      </c>
      <c r="AY24" s="39">
        <v>0</v>
      </c>
      <c r="AZ24" s="39">
        <v>0</v>
      </c>
      <c r="BA24" s="39">
        <v>0</v>
      </c>
      <c r="BB24" s="39">
        <v>0</v>
      </c>
      <c r="BC24" s="39">
        <v>0</v>
      </c>
      <c r="BD24" s="39">
        <v>0</v>
      </c>
      <c r="BE24" s="39">
        <v>0</v>
      </c>
      <c r="BF24" s="39">
        <v>0</v>
      </c>
      <c r="BG24" s="39">
        <v>0</v>
      </c>
      <c r="BH24" s="41">
        <v>26768</v>
      </c>
      <c r="BI24" s="42"/>
      <c r="BJ24" s="41">
        <v>20204</v>
      </c>
      <c r="BL24" s="83">
        <v>0</v>
      </c>
      <c r="BW24"/>
      <c r="BX24"/>
      <c r="BY24"/>
      <c r="BZ24"/>
    </row>
    <row r="25" spans="1:78" s="10" customFormat="1" x14ac:dyDescent="0.3">
      <c r="A25" s="26" t="s">
        <v>82</v>
      </c>
      <c r="B25" s="38" t="s">
        <v>81</v>
      </c>
      <c r="C25" s="39">
        <v>265175</v>
      </c>
      <c r="D25" s="38">
        <v>46850</v>
      </c>
      <c r="E25" s="38">
        <v>0</v>
      </c>
      <c r="F25" s="38">
        <v>697</v>
      </c>
      <c r="G25" s="38"/>
      <c r="H25" s="38">
        <v>0</v>
      </c>
      <c r="I25" s="38">
        <v>11164</v>
      </c>
      <c r="J25" s="38">
        <v>267</v>
      </c>
      <c r="K25" s="38">
        <v>206197</v>
      </c>
      <c r="L25" s="40">
        <v>0</v>
      </c>
      <c r="M25" s="39">
        <v>564</v>
      </c>
      <c r="N25" s="39">
        <v>0</v>
      </c>
      <c r="O25" s="39">
        <v>0</v>
      </c>
      <c r="P25" s="39">
        <v>50</v>
      </c>
      <c r="Q25" s="39">
        <v>0</v>
      </c>
      <c r="R25" s="39">
        <v>0</v>
      </c>
      <c r="S25" s="39">
        <v>0</v>
      </c>
      <c r="T25" s="39">
        <v>0</v>
      </c>
      <c r="U25" s="39">
        <v>0</v>
      </c>
      <c r="V25" s="39">
        <v>0</v>
      </c>
      <c r="W25" s="39">
        <v>0</v>
      </c>
      <c r="X25" s="39">
        <v>0</v>
      </c>
      <c r="Y25" s="39">
        <v>0</v>
      </c>
      <c r="Z25" s="39">
        <v>0</v>
      </c>
      <c r="AA25" s="39">
        <v>0</v>
      </c>
      <c r="AB25" s="39">
        <v>0</v>
      </c>
      <c r="AC25" s="39">
        <v>195563</v>
      </c>
      <c r="AD25" s="39">
        <v>0</v>
      </c>
      <c r="AE25" s="39">
        <v>0</v>
      </c>
      <c r="AF25" s="39">
        <v>0</v>
      </c>
      <c r="AG25" s="39">
        <v>294</v>
      </c>
      <c r="AH25" s="39">
        <v>0</v>
      </c>
      <c r="AI25" s="39">
        <v>0</v>
      </c>
      <c r="AJ25" s="39">
        <v>0</v>
      </c>
      <c r="AK25" s="39">
        <v>0</v>
      </c>
      <c r="AL25" s="39">
        <v>0</v>
      </c>
      <c r="AM25" s="39">
        <v>0</v>
      </c>
      <c r="AN25" s="39">
        <v>0</v>
      </c>
      <c r="AO25" s="39">
        <v>0</v>
      </c>
      <c r="AP25" s="39">
        <v>0</v>
      </c>
      <c r="AQ25" s="39">
        <v>0</v>
      </c>
      <c r="AR25" s="39">
        <v>0</v>
      </c>
      <c r="AS25" s="39">
        <v>0</v>
      </c>
      <c r="AT25" s="39">
        <v>0</v>
      </c>
      <c r="AU25" s="39">
        <v>0</v>
      </c>
      <c r="AV25" s="39">
        <v>0</v>
      </c>
      <c r="AW25" s="39">
        <v>0</v>
      </c>
      <c r="AX25" s="39">
        <v>0</v>
      </c>
      <c r="AY25" s="39">
        <v>0</v>
      </c>
      <c r="AZ25" s="39">
        <v>0</v>
      </c>
      <c r="BA25" s="39">
        <v>0</v>
      </c>
      <c r="BB25" s="39">
        <v>0</v>
      </c>
      <c r="BC25" s="39">
        <v>0</v>
      </c>
      <c r="BD25" s="39">
        <v>0</v>
      </c>
      <c r="BE25" s="39">
        <v>0</v>
      </c>
      <c r="BF25" s="39">
        <v>0</v>
      </c>
      <c r="BG25" s="39">
        <v>0</v>
      </c>
      <c r="BH25" s="41">
        <v>196471</v>
      </c>
      <c r="BI25" s="42"/>
      <c r="BJ25" s="41">
        <v>9726</v>
      </c>
      <c r="BL25" s="83">
        <v>0</v>
      </c>
      <c r="BW25"/>
      <c r="BX25"/>
      <c r="BY25"/>
      <c r="BZ25"/>
    </row>
    <row r="26" spans="1:78" s="10" customFormat="1" x14ac:dyDescent="0.3">
      <c r="A26" s="26" t="s">
        <v>80</v>
      </c>
      <c r="B26" s="38" t="s">
        <v>79</v>
      </c>
      <c r="C26" s="39">
        <v>267738</v>
      </c>
      <c r="D26" s="38">
        <v>60429</v>
      </c>
      <c r="E26" s="38">
        <v>0</v>
      </c>
      <c r="F26" s="38">
        <v>22796</v>
      </c>
      <c r="G26" s="38"/>
      <c r="H26" s="38">
        <v>0</v>
      </c>
      <c r="I26" s="38">
        <v>0</v>
      </c>
      <c r="J26" s="38">
        <v>16260</v>
      </c>
      <c r="K26" s="38">
        <v>168253</v>
      </c>
      <c r="L26" s="40">
        <v>0</v>
      </c>
      <c r="M26" s="39">
        <v>0</v>
      </c>
      <c r="N26" s="39">
        <v>0</v>
      </c>
      <c r="O26" s="39">
        <v>42</v>
      </c>
      <c r="P26" s="39">
        <v>0</v>
      </c>
      <c r="Q26" s="39">
        <v>0</v>
      </c>
      <c r="R26" s="39">
        <v>0</v>
      </c>
      <c r="S26" s="39">
        <v>0</v>
      </c>
      <c r="T26" s="39">
        <v>0</v>
      </c>
      <c r="U26" s="39">
        <v>0</v>
      </c>
      <c r="V26" s="39">
        <v>0</v>
      </c>
      <c r="W26" s="39">
        <v>0</v>
      </c>
      <c r="X26" s="39">
        <v>0</v>
      </c>
      <c r="Y26" s="39">
        <v>0</v>
      </c>
      <c r="Z26" s="39">
        <v>0</v>
      </c>
      <c r="AA26" s="39">
        <v>15</v>
      </c>
      <c r="AB26" s="39">
        <v>127</v>
      </c>
      <c r="AC26" s="39">
        <v>0</v>
      </c>
      <c r="AD26" s="39">
        <v>64407</v>
      </c>
      <c r="AE26" s="39">
        <v>0</v>
      </c>
      <c r="AF26" s="39">
        <v>37</v>
      </c>
      <c r="AG26" s="39">
        <v>0</v>
      </c>
      <c r="AH26" s="39">
        <v>0</v>
      </c>
      <c r="AI26" s="39">
        <v>0</v>
      </c>
      <c r="AJ26" s="39">
        <v>0</v>
      </c>
      <c r="AK26" s="39">
        <v>0</v>
      </c>
      <c r="AL26" s="39">
        <v>0</v>
      </c>
      <c r="AM26" s="39">
        <v>0</v>
      </c>
      <c r="AN26" s="39">
        <v>0</v>
      </c>
      <c r="AO26" s="39">
        <v>0</v>
      </c>
      <c r="AP26" s="39">
        <v>0</v>
      </c>
      <c r="AQ26" s="39">
        <v>0</v>
      </c>
      <c r="AR26" s="39">
        <v>0</v>
      </c>
      <c r="AS26" s="39">
        <v>0</v>
      </c>
      <c r="AT26" s="39">
        <v>0</v>
      </c>
      <c r="AU26" s="39">
        <v>0</v>
      </c>
      <c r="AV26" s="39">
        <v>28940</v>
      </c>
      <c r="AW26" s="39">
        <v>0</v>
      </c>
      <c r="AX26" s="39">
        <v>0</v>
      </c>
      <c r="AY26" s="39">
        <v>0</v>
      </c>
      <c r="AZ26" s="39">
        <v>0</v>
      </c>
      <c r="BA26" s="39">
        <v>0</v>
      </c>
      <c r="BB26" s="39">
        <v>0</v>
      </c>
      <c r="BC26" s="39">
        <v>0</v>
      </c>
      <c r="BD26" s="39">
        <v>0</v>
      </c>
      <c r="BE26" s="39">
        <v>0</v>
      </c>
      <c r="BF26" s="39">
        <v>0</v>
      </c>
      <c r="BG26" s="39">
        <v>0</v>
      </c>
      <c r="BH26" s="41">
        <v>93568</v>
      </c>
      <c r="BI26" s="42"/>
      <c r="BJ26" s="41">
        <v>74685</v>
      </c>
      <c r="BL26" s="83">
        <v>0</v>
      </c>
      <c r="BW26"/>
      <c r="BX26"/>
      <c r="BY26"/>
      <c r="BZ26"/>
    </row>
    <row r="27" spans="1:78" s="10" customFormat="1" x14ac:dyDescent="0.3">
      <c r="A27" s="26" t="s">
        <v>78</v>
      </c>
      <c r="B27" s="38" t="s">
        <v>77</v>
      </c>
      <c r="C27" s="39">
        <v>1860463</v>
      </c>
      <c r="D27" s="38">
        <v>236446</v>
      </c>
      <c r="E27" s="38">
        <v>58196</v>
      </c>
      <c r="F27" s="38">
        <v>21281</v>
      </c>
      <c r="G27" s="38"/>
      <c r="H27" s="38">
        <v>129877</v>
      </c>
      <c r="I27" s="38">
        <v>0</v>
      </c>
      <c r="J27" s="38">
        <v>3631</v>
      </c>
      <c r="K27" s="38">
        <v>1411032</v>
      </c>
      <c r="L27" s="40">
        <v>0</v>
      </c>
      <c r="M27" s="39">
        <v>74</v>
      </c>
      <c r="N27" s="39">
        <v>0</v>
      </c>
      <c r="O27" s="39">
        <v>18</v>
      </c>
      <c r="P27" s="39">
        <v>0</v>
      </c>
      <c r="Q27" s="39">
        <v>0</v>
      </c>
      <c r="R27" s="39">
        <v>206</v>
      </c>
      <c r="S27" s="39">
        <v>6</v>
      </c>
      <c r="T27" s="39">
        <v>11</v>
      </c>
      <c r="U27" s="39">
        <v>0</v>
      </c>
      <c r="V27" s="39">
        <v>0</v>
      </c>
      <c r="W27" s="39">
        <v>41</v>
      </c>
      <c r="X27" s="39">
        <v>25</v>
      </c>
      <c r="Y27" s="39">
        <v>0</v>
      </c>
      <c r="Z27" s="39">
        <v>18</v>
      </c>
      <c r="AA27" s="39">
        <v>7</v>
      </c>
      <c r="AB27" s="39">
        <v>2</v>
      </c>
      <c r="AC27" s="39">
        <v>11</v>
      </c>
      <c r="AD27" s="39">
        <v>3</v>
      </c>
      <c r="AE27" s="39">
        <v>1237784</v>
      </c>
      <c r="AF27" s="39">
        <v>2175</v>
      </c>
      <c r="AG27" s="39">
        <v>22</v>
      </c>
      <c r="AH27" s="39">
        <v>1</v>
      </c>
      <c r="AI27" s="39">
        <v>36</v>
      </c>
      <c r="AJ27" s="39">
        <v>0</v>
      </c>
      <c r="AK27" s="39">
        <v>0</v>
      </c>
      <c r="AL27" s="39">
        <v>0</v>
      </c>
      <c r="AM27" s="39">
        <v>5</v>
      </c>
      <c r="AN27" s="39">
        <v>14</v>
      </c>
      <c r="AO27" s="39">
        <v>0</v>
      </c>
      <c r="AP27" s="39">
        <v>420</v>
      </c>
      <c r="AQ27" s="39">
        <v>92</v>
      </c>
      <c r="AR27" s="39">
        <v>2148</v>
      </c>
      <c r="AS27" s="39">
        <v>1824</v>
      </c>
      <c r="AT27" s="39">
        <v>0</v>
      </c>
      <c r="AU27" s="39">
        <v>0</v>
      </c>
      <c r="AV27" s="39">
        <v>2051</v>
      </c>
      <c r="AW27" s="39">
        <v>0</v>
      </c>
      <c r="AX27" s="39">
        <v>0</v>
      </c>
      <c r="AY27" s="39">
        <v>9524</v>
      </c>
      <c r="AZ27" s="39">
        <v>8582</v>
      </c>
      <c r="BA27" s="39">
        <v>0</v>
      </c>
      <c r="BB27" s="39">
        <v>0</v>
      </c>
      <c r="BC27" s="39">
        <v>0</v>
      </c>
      <c r="BD27" s="39">
        <v>0</v>
      </c>
      <c r="BE27" s="39">
        <v>589</v>
      </c>
      <c r="BF27" s="39">
        <v>0</v>
      </c>
      <c r="BG27" s="39">
        <v>0</v>
      </c>
      <c r="BH27" s="41">
        <v>1265689</v>
      </c>
      <c r="BI27" s="42"/>
      <c r="BJ27" s="41">
        <v>145343</v>
      </c>
      <c r="BL27" s="83">
        <v>0</v>
      </c>
      <c r="BW27"/>
      <c r="BX27"/>
      <c r="BY27"/>
      <c r="BZ27"/>
    </row>
    <row r="28" spans="1:78" s="10" customFormat="1" x14ac:dyDescent="0.3">
      <c r="A28" s="26" t="s">
        <v>76</v>
      </c>
      <c r="B28" s="38" t="s">
        <v>75</v>
      </c>
      <c r="C28" s="39">
        <v>1930997</v>
      </c>
      <c r="D28" s="38">
        <v>682915</v>
      </c>
      <c r="E28" s="38">
        <v>0</v>
      </c>
      <c r="F28" s="38">
        <v>57881</v>
      </c>
      <c r="G28" s="38"/>
      <c r="H28" s="38">
        <v>0</v>
      </c>
      <c r="I28" s="38">
        <v>0</v>
      </c>
      <c r="J28" s="38">
        <v>57374</v>
      </c>
      <c r="K28" s="38">
        <v>1132827</v>
      </c>
      <c r="L28" s="40">
        <v>0</v>
      </c>
      <c r="M28" s="39">
        <v>285</v>
      </c>
      <c r="N28" s="39">
        <v>0</v>
      </c>
      <c r="O28" s="39">
        <v>0</v>
      </c>
      <c r="P28" s="39">
        <v>0</v>
      </c>
      <c r="Q28" s="39">
        <v>0</v>
      </c>
      <c r="R28" s="39">
        <v>0</v>
      </c>
      <c r="S28" s="39">
        <v>0</v>
      </c>
      <c r="T28" s="39">
        <v>4215</v>
      </c>
      <c r="U28" s="39">
        <v>0</v>
      </c>
      <c r="V28" s="39">
        <v>0</v>
      </c>
      <c r="W28" s="39">
        <v>0</v>
      </c>
      <c r="X28" s="39">
        <v>243</v>
      </c>
      <c r="Y28" s="39">
        <v>0</v>
      </c>
      <c r="Z28" s="39">
        <v>0</v>
      </c>
      <c r="AA28" s="39">
        <v>0</v>
      </c>
      <c r="AB28" s="39">
        <v>0</v>
      </c>
      <c r="AC28" s="39">
        <v>0</v>
      </c>
      <c r="AD28" s="39">
        <v>4</v>
      </c>
      <c r="AE28" s="39">
        <v>0</v>
      </c>
      <c r="AF28" s="39">
        <v>387306</v>
      </c>
      <c r="AG28" s="39">
        <v>151</v>
      </c>
      <c r="AH28" s="39">
        <v>31</v>
      </c>
      <c r="AI28" s="39">
        <v>14654</v>
      </c>
      <c r="AJ28" s="39">
        <v>0</v>
      </c>
      <c r="AK28" s="39">
        <v>0</v>
      </c>
      <c r="AL28" s="39">
        <v>0</v>
      </c>
      <c r="AM28" s="39">
        <v>0</v>
      </c>
      <c r="AN28" s="39">
        <v>2388</v>
      </c>
      <c r="AO28" s="39">
        <v>0</v>
      </c>
      <c r="AP28" s="39">
        <v>0</v>
      </c>
      <c r="AQ28" s="39">
        <v>0</v>
      </c>
      <c r="AR28" s="39">
        <v>0</v>
      </c>
      <c r="AS28" s="39">
        <v>0</v>
      </c>
      <c r="AT28" s="39">
        <v>0</v>
      </c>
      <c r="AU28" s="39">
        <v>0</v>
      </c>
      <c r="AV28" s="39">
        <v>1</v>
      </c>
      <c r="AW28" s="39">
        <v>0</v>
      </c>
      <c r="AX28" s="39">
        <v>0</v>
      </c>
      <c r="AY28" s="39">
        <v>0</v>
      </c>
      <c r="AZ28" s="39">
        <v>0</v>
      </c>
      <c r="BA28" s="39">
        <v>0</v>
      </c>
      <c r="BB28" s="39">
        <v>0</v>
      </c>
      <c r="BC28" s="39">
        <v>0</v>
      </c>
      <c r="BD28" s="39">
        <v>0</v>
      </c>
      <c r="BE28" s="39">
        <v>0</v>
      </c>
      <c r="BF28" s="39">
        <v>0</v>
      </c>
      <c r="BG28" s="39">
        <v>0</v>
      </c>
      <c r="BH28" s="41">
        <v>409278</v>
      </c>
      <c r="BI28" s="42"/>
      <c r="BJ28" s="41">
        <v>723549</v>
      </c>
      <c r="BL28" s="83">
        <v>0</v>
      </c>
      <c r="BW28"/>
      <c r="BX28"/>
      <c r="BY28"/>
      <c r="BZ28"/>
    </row>
    <row r="29" spans="1:78" s="10" customFormat="1" x14ac:dyDescent="0.3">
      <c r="A29" s="26" t="s">
        <v>74</v>
      </c>
      <c r="B29" s="38" t="s">
        <v>73</v>
      </c>
      <c r="C29" s="39">
        <v>322502</v>
      </c>
      <c r="D29" s="38">
        <v>25395</v>
      </c>
      <c r="E29" s="38">
        <v>0</v>
      </c>
      <c r="F29" s="38">
        <v>31805</v>
      </c>
      <c r="G29" s="38"/>
      <c r="H29" s="38">
        <v>0</v>
      </c>
      <c r="I29" s="38">
        <v>0</v>
      </c>
      <c r="J29" s="38">
        <v>22640</v>
      </c>
      <c r="K29" s="38">
        <v>242662</v>
      </c>
      <c r="L29" s="40">
        <v>0</v>
      </c>
      <c r="M29" s="39">
        <v>91408</v>
      </c>
      <c r="N29" s="39">
        <v>0</v>
      </c>
      <c r="O29" s="39">
        <v>221</v>
      </c>
      <c r="P29" s="39">
        <v>0</v>
      </c>
      <c r="Q29" s="39">
        <v>0</v>
      </c>
      <c r="R29" s="39">
        <v>0</v>
      </c>
      <c r="S29" s="39">
        <v>0</v>
      </c>
      <c r="T29" s="39">
        <v>83</v>
      </c>
      <c r="U29" s="39">
        <v>0</v>
      </c>
      <c r="V29" s="39">
        <v>0</v>
      </c>
      <c r="W29" s="39">
        <v>0</v>
      </c>
      <c r="X29" s="39">
        <v>0</v>
      </c>
      <c r="Y29" s="39">
        <v>0</v>
      </c>
      <c r="Z29" s="39">
        <v>0</v>
      </c>
      <c r="AA29" s="39">
        <v>74</v>
      </c>
      <c r="AB29" s="39">
        <v>232</v>
      </c>
      <c r="AC29" s="39">
        <v>0</v>
      </c>
      <c r="AD29" s="39">
        <v>0</v>
      </c>
      <c r="AE29" s="39">
        <v>0</v>
      </c>
      <c r="AF29" s="39">
        <v>474</v>
      </c>
      <c r="AG29" s="39">
        <v>48411</v>
      </c>
      <c r="AH29" s="39">
        <v>0</v>
      </c>
      <c r="AI29" s="39">
        <v>0</v>
      </c>
      <c r="AJ29" s="39">
        <v>0</v>
      </c>
      <c r="AK29" s="39">
        <v>0</v>
      </c>
      <c r="AL29" s="39">
        <v>0</v>
      </c>
      <c r="AM29" s="39">
        <v>0</v>
      </c>
      <c r="AN29" s="39">
        <v>3</v>
      </c>
      <c r="AO29" s="39">
        <v>0</v>
      </c>
      <c r="AP29" s="39">
        <v>0</v>
      </c>
      <c r="AQ29" s="39">
        <v>0</v>
      </c>
      <c r="AR29" s="39">
        <v>0</v>
      </c>
      <c r="AS29" s="39">
        <v>0</v>
      </c>
      <c r="AT29" s="39">
        <v>0</v>
      </c>
      <c r="AU29" s="39">
        <v>0</v>
      </c>
      <c r="AV29" s="39">
        <v>0</v>
      </c>
      <c r="AW29" s="39">
        <v>0</v>
      </c>
      <c r="AX29" s="39">
        <v>0</v>
      </c>
      <c r="AY29" s="39">
        <v>0</v>
      </c>
      <c r="AZ29" s="39">
        <v>0</v>
      </c>
      <c r="BA29" s="39">
        <v>0</v>
      </c>
      <c r="BB29" s="39">
        <v>0</v>
      </c>
      <c r="BC29" s="39">
        <v>0</v>
      </c>
      <c r="BD29" s="39">
        <v>0</v>
      </c>
      <c r="BE29" s="39">
        <v>0</v>
      </c>
      <c r="BF29" s="39">
        <v>0</v>
      </c>
      <c r="BG29" s="39">
        <v>0</v>
      </c>
      <c r="BH29" s="41">
        <v>140906</v>
      </c>
      <c r="BI29" s="42"/>
      <c r="BJ29" s="41">
        <v>101756</v>
      </c>
      <c r="BL29" s="83">
        <v>0</v>
      </c>
      <c r="BW29"/>
      <c r="BX29"/>
      <c r="BY29"/>
      <c r="BZ29"/>
    </row>
    <row r="30" spans="1:78" s="10" customFormat="1" x14ac:dyDescent="0.3">
      <c r="A30" s="26" t="s">
        <v>72</v>
      </c>
      <c r="B30" s="38" t="s">
        <v>71</v>
      </c>
      <c r="C30" s="39">
        <v>515653</v>
      </c>
      <c r="D30" s="38">
        <v>143823</v>
      </c>
      <c r="E30" s="38">
        <v>42330</v>
      </c>
      <c r="F30" s="38">
        <v>16410</v>
      </c>
      <c r="G30" s="38"/>
      <c r="H30" s="38">
        <v>0</v>
      </c>
      <c r="I30" s="38">
        <v>0</v>
      </c>
      <c r="J30" s="38">
        <v>15076</v>
      </c>
      <c r="K30" s="38">
        <v>298014</v>
      </c>
      <c r="L30" s="40">
        <v>0</v>
      </c>
      <c r="M30" s="39">
        <v>0</v>
      </c>
      <c r="N30" s="39">
        <v>0</v>
      </c>
      <c r="O30" s="39">
        <v>0</v>
      </c>
      <c r="P30" s="39">
        <v>0</v>
      </c>
      <c r="Q30" s="39">
        <v>0</v>
      </c>
      <c r="R30" s="39">
        <v>15</v>
      </c>
      <c r="S30" s="39">
        <v>0</v>
      </c>
      <c r="T30" s="39">
        <v>0</v>
      </c>
      <c r="U30" s="39">
        <v>0</v>
      </c>
      <c r="V30" s="39">
        <v>0</v>
      </c>
      <c r="W30" s="39">
        <v>0</v>
      </c>
      <c r="X30" s="39">
        <v>0</v>
      </c>
      <c r="Y30" s="39">
        <v>83</v>
      </c>
      <c r="Z30" s="39">
        <v>0</v>
      </c>
      <c r="AA30" s="39">
        <v>0</v>
      </c>
      <c r="AB30" s="39">
        <v>0</v>
      </c>
      <c r="AC30" s="39">
        <v>0</v>
      </c>
      <c r="AD30" s="39">
        <v>0</v>
      </c>
      <c r="AE30" s="39">
        <v>0</v>
      </c>
      <c r="AF30" s="39">
        <v>651</v>
      </c>
      <c r="AG30" s="39">
        <v>0</v>
      </c>
      <c r="AH30" s="39">
        <v>170910</v>
      </c>
      <c r="AI30" s="39">
        <v>905</v>
      </c>
      <c r="AJ30" s="39">
        <v>0</v>
      </c>
      <c r="AK30" s="39">
        <v>0</v>
      </c>
      <c r="AL30" s="39">
        <v>0</v>
      </c>
      <c r="AM30" s="39">
        <v>0</v>
      </c>
      <c r="AN30" s="39">
        <v>4</v>
      </c>
      <c r="AO30" s="39">
        <v>0</v>
      </c>
      <c r="AP30" s="39">
        <v>0</v>
      </c>
      <c r="AQ30" s="39">
        <v>0</v>
      </c>
      <c r="AR30" s="39">
        <v>8471</v>
      </c>
      <c r="AS30" s="39">
        <v>0</v>
      </c>
      <c r="AT30" s="39">
        <v>0</v>
      </c>
      <c r="AU30" s="39">
        <v>0</v>
      </c>
      <c r="AV30" s="39">
        <v>0</v>
      </c>
      <c r="AW30" s="39">
        <v>0</v>
      </c>
      <c r="AX30" s="39">
        <v>0</v>
      </c>
      <c r="AY30" s="39">
        <v>0</v>
      </c>
      <c r="AZ30" s="39">
        <v>0</v>
      </c>
      <c r="BA30" s="39">
        <v>0</v>
      </c>
      <c r="BB30" s="39">
        <v>0</v>
      </c>
      <c r="BC30" s="39">
        <v>0</v>
      </c>
      <c r="BD30" s="39">
        <v>0</v>
      </c>
      <c r="BE30" s="39">
        <v>0</v>
      </c>
      <c r="BF30" s="39">
        <v>0</v>
      </c>
      <c r="BG30" s="39">
        <v>0</v>
      </c>
      <c r="BH30" s="41">
        <v>181039</v>
      </c>
      <c r="BI30" s="42"/>
      <c r="BJ30" s="41">
        <v>116975</v>
      </c>
      <c r="BL30" s="83">
        <v>0</v>
      </c>
      <c r="BW30"/>
      <c r="BX30"/>
      <c r="BY30"/>
      <c r="BZ30"/>
    </row>
    <row r="31" spans="1:78" s="10" customFormat="1" x14ac:dyDescent="0.3">
      <c r="A31" s="26" t="s">
        <v>70</v>
      </c>
      <c r="B31" s="38" t="s">
        <v>69</v>
      </c>
      <c r="C31" s="39">
        <v>1573399</v>
      </c>
      <c r="D31" s="38">
        <v>173823</v>
      </c>
      <c r="E31" s="38">
        <v>7986</v>
      </c>
      <c r="F31" s="38">
        <v>46218</v>
      </c>
      <c r="G31" s="38"/>
      <c r="H31" s="38">
        <v>0</v>
      </c>
      <c r="I31" s="38">
        <v>0</v>
      </c>
      <c r="J31" s="38">
        <v>27944</v>
      </c>
      <c r="K31" s="38">
        <v>1317428</v>
      </c>
      <c r="L31" s="40">
        <v>0</v>
      </c>
      <c r="M31" s="39">
        <v>868</v>
      </c>
      <c r="N31" s="39">
        <v>0</v>
      </c>
      <c r="O31" s="39">
        <v>0</v>
      </c>
      <c r="P31" s="39">
        <v>0</v>
      </c>
      <c r="Q31" s="39">
        <v>0</v>
      </c>
      <c r="R31" s="39">
        <v>3113</v>
      </c>
      <c r="S31" s="39">
        <v>0</v>
      </c>
      <c r="T31" s="39">
        <v>0</v>
      </c>
      <c r="U31" s="39">
        <v>0</v>
      </c>
      <c r="V31" s="39">
        <v>0</v>
      </c>
      <c r="W31" s="39">
        <v>0</v>
      </c>
      <c r="X31" s="39">
        <v>0</v>
      </c>
      <c r="Y31" s="39">
        <v>0</v>
      </c>
      <c r="Z31" s="39">
        <v>0</v>
      </c>
      <c r="AA31" s="39">
        <v>0</v>
      </c>
      <c r="AB31" s="39">
        <v>0</v>
      </c>
      <c r="AC31" s="39">
        <v>0</v>
      </c>
      <c r="AD31" s="39">
        <v>284</v>
      </c>
      <c r="AE31" s="39">
        <v>0</v>
      </c>
      <c r="AF31" s="39">
        <v>910</v>
      </c>
      <c r="AG31" s="39">
        <v>460</v>
      </c>
      <c r="AH31" s="39">
        <v>4</v>
      </c>
      <c r="AI31" s="39">
        <v>820484</v>
      </c>
      <c r="AJ31" s="39">
        <v>0</v>
      </c>
      <c r="AK31" s="39">
        <v>21988</v>
      </c>
      <c r="AL31" s="39">
        <v>1640</v>
      </c>
      <c r="AM31" s="39">
        <v>13</v>
      </c>
      <c r="AN31" s="39">
        <v>207</v>
      </c>
      <c r="AO31" s="39">
        <v>0</v>
      </c>
      <c r="AP31" s="39">
        <v>6200</v>
      </c>
      <c r="AQ31" s="39">
        <v>1371</v>
      </c>
      <c r="AR31" s="39">
        <v>14</v>
      </c>
      <c r="AS31" s="39">
        <v>0</v>
      </c>
      <c r="AT31" s="39">
        <v>0</v>
      </c>
      <c r="AU31" s="39">
        <v>0</v>
      </c>
      <c r="AV31" s="39">
        <v>128</v>
      </c>
      <c r="AW31" s="39">
        <v>0</v>
      </c>
      <c r="AX31" s="39">
        <v>0</v>
      </c>
      <c r="AY31" s="39">
        <v>0</v>
      </c>
      <c r="AZ31" s="39">
        <v>0</v>
      </c>
      <c r="BA31" s="39">
        <v>0</v>
      </c>
      <c r="BB31" s="39">
        <v>0</v>
      </c>
      <c r="BC31" s="39">
        <v>0</v>
      </c>
      <c r="BD31" s="39">
        <v>0</v>
      </c>
      <c r="BE31" s="39">
        <v>0</v>
      </c>
      <c r="BF31" s="39">
        <v>0</v>
      </c>
      <c r="BG31" s="39">
        <v>0</v>
      </c>
      <c r="BH31" s="41">
        <v>857684</v>
      </c>
      <c r="BI31" s="42"/>
      <c r="BJ31" s="41">
        <v>459744</v>
      </c>
      <c r="BL31" s="83">
        <v>0</v>
      </c>
      <c r="BW31"/>
      <c r="BX31"/>
      <c r="BY31"/>
      <c r="BZ31"/>
    </row>
    <row r="32" spans="1:78" s="10" customFormat="1" x14ac:dyDescent="0.3">
      <c r="A32" s="26" t="s">
        <v>68</v>
      </c>
      <c r="B32" s="38" t="s">
        <v>67</v>
      </c>
      <c r="C32" s="39">
        <v>262695</v>
      </c>
      <c r="D32" s="38">
        <v>46813</v>
      </c>
      <c r="E32" s="38">
        <v>0</v>
      </c>
      <c r="F32" s="38">
        <v>27750</v>
      </c>
      <c r="G32" s="38"/>
      <c r="H32" s="38">
        <v>0</v>
      </c>
      <c r="I32" s="38">
        <v>0</v>
      </c>
      <c r="J32" s="38">
        <v>21186</v>
      </c>
      <c r="K32" s="38">
        <v>166946</v>
      </c>
      <c r="L32" s="40">
        <v>0</v>
      </c>
      <c r="M32" s="39">
        <v>0</v>
      </c>
      <c r="N32" s="39">
        <v>0</v>
      </c>
      <c r="O32" s="39">
        <v>0</v>
      </c>
      <c r="P32" s="39">
        <v>0</v>
      </c>
      <c r="Q32" s="39">
        <v>0</v>
      </c>
      <c r="R32" s="39">
        <v>0</v>
      </c>
      <c r="S32" s="39">
        <v>0</v>
      </c>
      <c r="T32" s="39">
        <v>0</v>
      </c>
      <c r="U32" s="39">
        <v>0</v>
      </c>
      <c r="V32" s="39">
        <v>0</v>
      </c>
      <c r="W32" s="39">
        <v>0</v>
      </c>
      <c r="X32" s="39">
        <v>0</v>
      </c>
      <c r="Y32" s="39">
        <v>0</v>
      </c>
      <c r="Z32" s="39">
        <v>0</v>
      </c>
      <c r="AA32" s="39">
        <v>0</v>
      </c>
      <c r="AB32" s="39">
        <v>0</v>
      </c>
      <c r="AC32" s="39">
        <v>0</v>
      </c>
      <c r="AD32" s="39">
        <v>0</v>
      </c>
      <c r="AE32" s="39">
        <v>0</v>
      </c>
      <c r="AF32" s="39">
        <v>0</v>
      </c>
      <c r="AG32" s="39">
        <v>0</v>
      </c>
      <c r="AH32" s="39">
        <v>0</v>
      </c>
      <c r="AI32" s="39">
        <v>6</v>
      </c>
      <c r="AJ32" s="39">
        <v>67</v>
      </c>
      <c r="AK32" s="39">
        <v>0</v>
      </c>
      <c r="AL32" s="39">
        <v>0</v>
      </c>
      <c r="AM32" s="39">
        <v>0</v>
      </c>
      <c r="AN32" s="39">
        <v>33</v>
      </c>
      <c r="AO32" s="39">
        <v>0</v>
      </c>
      <c r="AP32" s="39">
        <v>1</v>
      </c>
      <c r="AQ32" s="39">
        <v>0</v>
      </c>
      <c r="AR32" s="39">
        <v>0</v>
      </c>
      <c r="AS32" s="39">
        <v>0</v>
      </c>
      <c r="AT32" s="39">
        <v>0</v>
      </c>
      <c r="AU32" s="39">
        <v>0</v>
      </c>
      <c r="AV32" s="39">
        <v>0</v>
      </c>
      <c r="AW32" s="39">
        <v>0</v>
      </c>
      <c r="AX32" s="39">
        <v>0</v>
      </c>
      <c r="AY32" s="39">
        <v>0</v>
      </c>
      <c r="AZ32" s="39">
        <v>0</v>
      </c>
      <c r="BA32" s="39">
        <v>0</v>
      </c>
      <c r="BB32" s="39">
        <v>0</v>
      </c>
      <c r="BC32" s="39">
        <v>0</v>
      </c>
      <c r="BD32" s="39">
        <v>0</v>
      </c>
      <c r="BE32" s="39">
        <v>0</v>
      </c>
      <c r="BF32" s="39">
        <v>0</v>
      </c>
      <c r="BG32" s="39">
        <v>0</v>
      </c>
      <c r="BH32" s="41">
        <v>107</v>
      </c>
      <c r="BI32" s="42"/>
      <c r="BJ32" s="41">
        <v>166839</v>
      </c>
      <c r="BL32" s="83">
        <v>0</v>
      </c>
      <c r="BW32"/>
      <c r="BX32"/>
      <c r="BY32"/>
      <c r="BZ32"/>
    </row>
    <row r="33" spans="1:78" s="10" customFormat="1" x14ac:dyDescent="0.3">
      <c r="A33" s="26" t="s">
        <v>66</v>
      </c>
      <c r="B33" s="38" t="s">
        <v>65</v>
      </c>
      <c r="C33" s="39">
        <v>327871</v>
      </c>
      <c r="D33" s="38">
        <v>116962</v>
      </c>
      <c r="E33" s="38">
        <v>0</v>
      </c>
      <c r="F33" s="38">
        <v>26308</v>
      </c>
      <c r="G33" s="38"/>
      <c r="H33" s="38">
        <v>0</v>
      </c>
      <c r="I33" s="38">
        <v>0</v>
      </c>
      <c r="J33" s="38">
        <v>21594</v>
      </c>
      <c r="K33" s="38">
        <v>163007</v>
      </c>
      <c r="L33" s="40">
        <v>0</v>
      </c>
      <c r="M33" s="39">
        <v>6</v>
      </c>
      <c r="N33" s="39">
        <v>0</v>
      </c>
      <c r="O33" s="39">
        <v>0</v>
      </c>
      <c r="P33" s="39">
        <v>0</v>
      </c>
      <c r="Q33" s="39">
        <v>0</v>
      </c>
      <c r="R33" s="39">
        <v>167</v>
      </c>
      <c r="S33" s="39">
        <v>0</v>
      </c>
      <c r="T33" s="39">
        <v>0</v>
      </c>
      <c r="U33" s="39">
        <v>0</v>
      </c>
      <c r="V33" s="39">
        <v>0</v>
      </c>
      <c r="W33" s="39">
        <v>0</v>
      </c>
      <c r="X33" s="39">
        <v>0</v>
      </c>
      <c r="Y33" s="39">
        <v>0</v>
      </c>
      <c r="Z33" s="39">
        <v>0</v>
      </c>
      <c r="AA33" s="39">
        <v>0</v>
      </c>
      <c r="AB33" s="39">
        <v>0</v>
      </c>
      <c r="AC33" s="39">
        <v>0</v>
      </c>
      <c r="AD33" s="39">
        <v>4</v>
      </c>
      <c r="AE33" s="39">
        <v>0</v>
      </c>
      <c r="AF33" s="39">
        <v>49</v>
      </c>
      <c r="AG33" s="39">
        <v>3</v>
      </c>
      <c r="AH33" s="39">
        <v>0</v>
      </c>
      <c r="AI33" s="39">
        <v>1973</v>
      </c>
      <c r="AJ33" s="39">
        <v>0</v>
      </c>
      <c r="AK33" s="39">
        <v>1180</v>
      </c>
      <c r="AL33" s="39">
        <v>87</v>
      </c>
      <c r="AM33" s="39">
        <v>0</v>
      </c>
      <c r="AN33" s="39">
        <v>11</v>
      </c>
      <c r="AO33" s="39">
        <v>0</v>
      </c>
      <c r="AP33" s="39">
        <v>333</v>
      </c>
      <c r="AQ33" s="39">
        <v>73</v>
      </c>
      <c r="AR33" s="39">
        <v>0</v>
      </c>
      <c r="AS33" s="39">
        <v>0</v>
      </c>
      <c r="AT33" s="39">
        <v>0</v>
      </c>
      <c r="AU33" s="39">
        <v>0</v>
      </c>
      <c r="AV33" s="39">
        <v>2</v>
      </c>
      <c r="AW33" s="39">
        <v>0</v>
      </c>
      <c r="AX33" s="39">
        <v>0</v>
      </c>
      <c r="AY33" s="39">
        <v>0</v>
      </c>
      <c r="AZ33" s="39">
        <v>0</v>
      </c>
      <c r="BA33" s="39">
        <v>0</v>
      </c>
      <c r="BB33" s="39">
        <v>0</v>
      </c>
      <c r="BC33" s="39">
        <v>0</v>
      </c>
      <c r="BD33" s="39">
        <v>0</v>
      </c>
      <c r="BE33" s="39">
        <v>0</v>
      </c>
      <c r="BF33" s="39">
        <v>0</v>
      </c>
      <c r="BG33" s="39">
        <v>0</v>
      </c>
      <c r="BH33" s="41">
        <v>3888</v>
      </c>
      <c r="BI33" s="42"/>
      <c r="BJ33" s="41">
        <v>159119</v>
      </c>
      <c r="BL33" s="83">
        <v>0</v>
      </c>
      <c r="BW33"/>
      <c r="BX33"/>
      <c r="BY33"/>
      <c r="BZ33"/>
    </row>
    <row r="34" spans="1:78" s="10" customFormat="1" x14ac:dyDescent="0.3">
      <c r="A34" s="26" t="s">
        <v>64</v>
      </c>
      <c r="B34" s="38" t="s">
        <v>63</v>
      </c>
      <c r="C34" s="39">
        <v>539899</v>
      </c>
      <c r="D34" s="38">
        <v>30560</v>
      </c>
      <c r="E34" s="38">
        <v>0</v>
      </c>
      <c r="F34" s="38">
        <v>25098</v>
      </c>
      <c r="G34" s="38"/>
      <c r="H34" s="38">
        <v>0</v>
      </c>
      <c r="I34" s="38">
        <v>0</v>
      </c>
      <c r="J34" s="38">
        <v>24869</v>
      </c>
      <c r="K34" s="38">
        <v>459372</v>
      </c>
      <c r="L34" s="40">
        <v>0</v>
      </c>
      <c r="M34" s="39">
        <v>1</v>
      </c>
      <c r="N34" s="39">
        <v>0</v>
      </c>
      <c r="O34" s="39">
        <v>0</v>
      </c>
      <c r="P34" s="39">
        <v>0</v>
      </c>
      <c r="Q34" s="39">
        <v>0</v>
      </c>
      <c r="R34" s="39">
        <v>21</v>
      </c>
      <c r="S34" s="39">
        <v>0</v>
      </c>
      <c r="T34" s="39">
        <v>0</v>
      </c>
      <c r="U34" s="39">
        <v>0</v>
      </c>
      <c r="V34" s="39">
        <v>0</v>
      </c>
      <c r="W34" s="39">
        <v>0</v>
      </c>
      <c r="X34" s="39">
        <v>0</v>
      </c>
      <c r="Y34" s="39">
        <v>0</v>
      </c>
      <c r="Z34" s="39">
        <v>0</v>
      </c>
      <c r="AA34" s="39">
        <v>0</v>
      </c>
      <c r="AB34" s="39">
        <v>0</v>
      </c>
      <c r="AC34" s="39">
        <v>0</v>
      </c>
      <c r="AD34" s="39">
        <v>0</v>
      </c>
      <c r="AE34" s="39">
        <v>0</v>
      </c>
      <c r="AF34" s="39">
        <v>6</v>
      </c>
      <c r="AG34" s="39">
        <v>0</v>
      </c>
      <c r="AH34" s="39">
        <v>0</v>
      </c>
      <c r="AI34" s="39">
        <v>247</v>
      </c>
      <c r="AJ34" s="39">
        <v>0</v>
      </c>
      <c r="AK34" s="39">
        <v>144</v>
      </c>
      <c r="AL34" s="39">
        <v>0</v>
      </c>
      <c r="AM34" s="39">
        <v>0</v>
      </c>
      <c r="AN34" s="39">
        <v>2</v>
      </c>
      <c r="AO34" s="39">
        <v>0</v>
      </c>
      <c r="AP34" s="39">
        <v>41</v>
      </c>
      <c r="AQ34" s="39">
        <v>9</v>
      </c>
      <c r="AR34" s="39">
        <v>0</v>
      </c>
      <c r="AS34" s="39">
        <v>0</v>
      </c>
      <c r="AT34" s="39">
        <v>0</v>
      </c>
      <c r="AU34" s="39">
        <v>0</v>
      </c>
      <c r="AV34" s="39">
        <v>0</v>
      </c>
      <c r="AW34" s="39">
        <v>0</v>
      </c>
      <c r="AX34" s="39">
        <v>0</v>
      </c>
      <c r="AY34" s="39">
        <v>0</v>
      </c>
      <c r="AZ34" s="39">
        <v>0</v>
      </c>
      <c r="BA34" s="39">
        <v>0</v>
      </c>
      <c r="BB34" s="39">
        <v>0</v>
      </c>
      <c r="BC34" s="39">
        <v>0</v>
      </c>
      <c r="BD34" s="39">
        <v>0</v>
      </c>
      <c r="BE34" s="39">
        <v>0</v>
      </c>
      <c r="BF34" s="39">
        <v>0</v>
      </c>
      <c r="BG34" s="39">
        <v>0</v>
      </c>
      <c r="BH34" s="41">
        <v>471</v>
      </c>
      <c r="BI34" s="42"/>
      <c r="BJ34" s="41">
        <v>458901</v>
      </c>
      <c r="BL34" s="83">
        <v>0</v>
      </c>
      <c r="BW34"/>
      <c r="BX34"/>
      <c r="BY34"/>
      <c r="BZ34"/>
    </row>
    <row r="35" spans="1:78" s="10" customFormat="1" x14ac:dyDescent="0.3">
      <c r="A35" s="26" t="s">
        <v>62</v>
      </c>
      <c r="B35" s="38" t="s">
        <v>61</v>
      </c>
      <c r="C35" s="39">
        <v>663858</v>
      </c>
      <c r="D35" s="38">
        <v>62478</v>
      </c>
      <c r="E35" s="38">
        <v>0</v>
      </c>
      <c r="F35" s="38">
        <v>81060</v>
      </c>
      <c r="G35" s="38"/>
      <c r="H35" s="38">
        <v>0</v>
      </c>
      <c r="I35" s="38">
        <v>0</v>
      </c>
      <c r="J35" s="38">
        <v>46405</v>
      </c>
      <c r="K35" s="38">
        <v>473915</v>
      </c>
      <c r="L35" s="40">
        <v>0</v>
      </c>
      <c r="M35" s="39">
        <v>71</v>
      </c>
      <c r="N35" s="39">
        <v>0</v>
      </c>
      <c r="O35" s="39">
        <v>0</v>
      </c>
      <c r="P35" s="39">
        <v>0</v>
      </c>
      <c r="Q35" s="39">
        <v>0</v>
      </c>
      <c r="R35" s="39">
        <v>0</v>
      </c>
      <c r="S35" s="39">
        <v>0</v>
      </c>
      <c r="T35" s="39">
        <v>0</v>
      </c>
      <c r="U35" s="39">
        <v>0</v>
      </c>
      <c r="V35" s="39">
        <v>0</v>
      </c>
      <c r="W35" s="39">
        <v>0</v>
      </c>
      <c r="X35" s="39">
        <v>0</v>
      </c>
      <c r="Y35" s="39">
        <v>0</v>
      </c>
      <c r="Z35" s="39">
        <v>0</v>
      </c>
      <c r="AA35" s="39">
        <v>0</v>
      </c>
      <c r="AB35" s="39">
        <v>0</v>
      </c>
      <c r="AC35" s="39">
        <v>0</v>
      </c>
      <c r="AD35" s="39">
        <v>0</v>
      </c>
      <c r="AE35" s="39">
        <v>0</v>
      </c>
      <c r="AF35" s="39">
        <v>14</v>
      </c>
      <c r="AG35" s="39">
        <v>38</v>
      </c>
      <c r="AH35" s="39">
        <v>0</v>
      </c>
      <c r="AI35" s="39">
        <v>551</v>
      </c>
      <c r="AJ35" s="39">
        <v>0</v>
      </c>
      <c r="AK35" s="39">
        <v>0</v>
      </c>
      <c r="AL35" s="39">
        <v>0</v>
      </c>
      <c r="AM35" s="39">
        <v>9245</v>
      </c>
      <c r="AN35" s="39">
        <v>0</v>
      </c>
      <c r="AO35" s="39">
        <v>0</v>
      </c>
      <c r="AP35" s="39">
        <v>0</v>
      </c>
      <c r="AQ35" s="39">
        <v>0</v>
      </c>
      <c r="AR35" s="39">
        <v>0</v>
      </c>
      <c r="AS35" s="39">
        <v>0</v>
      </c>
      <c r="AT35" s="39">
        <v>0</v>
      </c>
      <c r="AU35" s="39">
        <v>0</v>
      </c>
      <c r="AV35" s="39">
        <v>0</v>
      </c>
      <c r="AW35" s="39">
        <v>0</v>
      </c>
      <c r="AX35" s="39">
        <v>0</v>
      </c>
      <c r="AY35" s="39">
        <v>0</v>
      </c>
      <c r="AZ35" s="39">
        <v>0</v>
      </c>
      <c r="BA35" s="39">
        <v>0</v>
      </c>
      <c r="BB35" s="39">
        <v>0</v>
      </c>
      <c r="BC35" s="39">
        <v>0</v>
      </c>
      <c r="BD35" s="39">
        <v>0</v>
      </c>
      <c r="BE35" s="39">
        <v>0</v>
      </c>
      <c r="BF35" s="39">
        <v>0</v>
      </c>
      <c r="BG35" s="39">
        <v>0</v>
      </c>
      <c r="BH35" s="41">
        <v>9919</v>
      </c>
      <c r="BI35" s="42"/>
      <c r="BJ35" s="41">
        <v>463996</v>
      </c>
      <c r="BL35" s="83">
        <v>0</v>
      </c>
      <c r="BW35"/>
      <c r="BX35"/>
      <c r="BY35"/>
      <c r="BZ35"/>
    </row>
    <row r="36" spans="1:78" s="10" customFormat="1" x14ac:dyDescent="0.3">
      <c r="A36" s="26" t="s">
        <v>60</v>
      </c>
      <c r="B36" s="38" t="s">
        <v>59</v>
      </c>
      <c r="C36" s="39">
        <v>404763</v>
      </c>
      <c r="D36" s="38">
        <v>68111</v>
      </c>
      <c r="E36" s="38">
        <v>0</v>
      </c>
      <c r="F36" s="38">
        <v>9821</v>
      </c>
      <c r="G36" s="38"/>
      <c r="H36" s="38">
        <v>0</v>
      </c>
      <c r="I36" s="38">
        <v>0</v>
      </c>
      <c r="J36" s="38">
        <v>6996</v>
      </c>
      <c r="K36" s="38">
        <v>319835</v>
      </c>
      <c r="L36" s="40">
        <v>0</v>
      </c>
      <c r="M36" s="39">
        <v>562</v>
      </c>
      <c r="N36" s="39">
        <v>0</v>
      </c>
      <c r="O36" s="39">
        <v>0</v>
      </c>
      <c r="P36" s="39">
        <v>0</v>
      </c>
      <c r="Q36" s="39">
        <v>0</v>
      </c>
      <c r="R36" s="39">
        <v>51</v>
      </c>
      <c r="S36" s="39">
        <v>0</v>
      </c>
      <c r="T36" s="39">
        <v>42</v>
      </c>
      <c r="U36" s="39">
        <v>0</v>
      </c>
      <c r="V36" s="39">
        <v>0</v>
      </c>
      <c r="W36" s="39">
        <v>0</v>
      </c>
      <c r="X36" s="39">
        <v>3</v>
      </c>
      <c r="Y36" s="39">
        <v>365</v>
      </c>
      <c r="Z36" s="39">
        <v>0</v>
      </c>
      <c r="AA36" s="39">
        <v>0</v>
      </c>
      <c r="AB36" s="39">
        <v>873</v>
      </c>
      <c r="AC36" s="39">
        <v>2</v>
      </c>
      <c r="AD36" s="39">
        <v>2</v>
      </c>
      <c r="AE36" s="39">
        <v>0</v>
      </c>
      <c r="AF36" s="39">
        <v>3853</v>
      </c>
      <c r="AG36" s="39">
        <v>298</v>
      </c>
      <c r="AH36" s="39">
        <v>0</v>
      </c>
      <c r="AI36" s="39">
        <v>742</v>
      </c>
      <c r="AJ36" s="39">
        <v>0</v>
      </c>
      <c r="AK36" s="39">
        <v>345</v>
      </c>
      <c r="AL36" s="39">
        <v>29</v>
      </c>
      <c r="AM36" s="39">
        <v>0</v>
      </c>
      <c r="AN36" s="39">
        <v>271198</v>
      </c>
      <c r="AO36" s="39">
        <v>0</v>
      </c>
      <c r="AP36" s="39">
        <v>102</v>
      </c>
      <c r="AQ36" s="39">
        <v>23</v>
      </c>
      <c r="AR36" s="39">
        <v>0</v>
      </c>
      <c r="AS36" s="39">
        <v>0</v>
      </c>
      <c r="AT36" s="39">
        <v>0</v>
      </c>
      <c r="AU36" s="39">
        <v>0</v>
      </c>
      <c r="AV36" s="39">
        <v>0</v>
      </c>
      <c r="AW36" s="39">
        <v>0</v>
      </c>
      <c r="AX36" s="39">
        <v>0</v>
      </c>
      <c r="AY36" s="39">
        <v>0</v>
      </c>
      <c r="AZ36" s="39">
        <v>0</v>
      </c>
      <c r="BA36" s="39">
        <v>0</v>
      </c>
      <c r="BB36" s="39">
        <v>0</v>
      </c>
      <c r="BC36" s="39">
        <v>0</v>
      </c>
      <c r="BD36" s="39">
        <v>0</v>
      </c>
      <c r="BE36" s="39">
        <v>0</v>
      </c>
      <c r="BF36" s="39">
        <v>0</v>
      </c>
      <c r="BG36" s="39">
        <v>0</v>
      </c>
      <c r="BH36" s="41">
        <v>278490</v>
      </c>
      <c r="BI36" s="42"/>
      <c r="BJ36" s="41">
        <v>41345</v>
      </c>
      <c r="BL36" s="83">
        <v>0</v>
      </c>
      <c r="BW36"/>
      <c r="BX36"/>
      <c r="BY36"/>
      <c r="BZ36"/>
    </row>
    <row r="37" spans="1:78" s="10" customFormat="1" x14ac:dyDescent="0.3">
      <c r="A37" s="26" t="s">
        <v>58</v>
      </c>
      <c r="B37" s="38" t="s">
        <v>57</v>
      </c>
      <c r="C37" s="39">
        <v>163586</v>
      </c>
      <c r="D37" s="38">
        <v>0</v>
      </c>
      <c r="E37" s="38">
        <v>0</v>
      </c>
      <c r="F37" s="38">
        <v>1282</v>
      </c>
      <c r="G37" s="38"/>
      <c r="H37" s="38">
        <v>1652</v>
      </c>
      <c r="I37" s="38">
        <v>0</v>
      </c>
      <c r="J37" s="38">
        <v>0</v>
      </c>
      <c r="K37" s="38">
        <v>160652</v>
      </c>
      <c r="L37" s="40">
        <v>0</v>
      </c>
      <c r="M37" s="39">
        <v>0</v>
      </c>
      <c r="N37" s="39">
        <v>0</v>
      </c>
      <c r="O37" s="39">
        <v>0</v>
      </c>
      <c r="P37" s="39">
        <v>0</v>
      </c>
      <c r="Q37" s="39">
        <v>0</v>
      </c>
      <c r="R37" s="39">
        <v>0</v>
      </c>
      <c r="S37" s="39">
        <v>0</v>
      </c>
      <c r="T37" s="39">
        <v>0</v>
      </c>
      <c r="U37" s="39">
        <v>0</v>
      </c>
      <c r="V37" s="39">
        <v>0</v>
      </c>
      <c r="W37" s="39">
        <v>0</v>
      </c>
      <c r="X37" s="39">
        <v>0</v>
      </c>
      <c r="Y37" s="39">
        <v>0</v>
      </c>
      <c r="Z37" s="39">
        <v>0</v>
      </c>
      <c r="AA37" s="39">
        <v>0</v>
      </c>
      <c r="AB37" s="39">
        <v>0</v>
      </c>
      <c r="AC37" s="39">
        <v>197</v>
      </c>
      <c r="AD37" s="39">
        <v>10</v>
      </c>
      <c r="AE37" s="39">
        <v>0</v>
      </c>
      <c r="AF37" s="39">
        <v>47</v>
      </c>
      <c r="AG37" s="39">
        <v>0</v>
      </c>
      <c r="AH37" s="39">
        <v>31</v>
      </c>
      <c r="AI37" s="39">
        <v>97</v>
      </c>
      <c r="AJ37" s="39">
        <v>0</v>
      </c>
      <c r="AK37" s="39">
        <v>0</v>
      </c>
      <c r="AL37" s="39">
        <v>0</v>
      </c>
      <c r="AM37" s="39">
        <v>390</v>
      </c>
      <c r="AN37" s="39">
        <v>1</v>
      </c>
      <c r="AO37" s="39">
        <v>29162</v>
      </c>
      <c r="AP37" s="39">
        <v>1</v>
      </c>
      <c r="AQ37" s="39">
        <v>0</v>
      </c>
      <c r="AR37" s="39">
        <v>93</v>
      </c>
      <c r="AS37" s="39">
        <v>115914</v>
      </c>
      <c r="AT37" s="39">
        <v>0</v>
      </c>
      <c r="AU37" s="39">
        <v>0</v>
      </c>
      <c r="AV37" s="39">
        <v>5</v>
      </c>
      <c r="AW37" s="39">
        <v>0</v>
      </c>
      <c r="AX37" s="39">
        <v>0</v>
      </c>
      <c r="AY37" s="39">
        <v>0</v>
      </c>
      <c r="AZ37" s="39">
        <v>0</v>
      </c>
      <c r="BA37" s="39">
        <v>0</v>
      </c>
      <c r="BB37" s="39">
        <v>0</v>
      </c>
      <c r="BC37" s="39">
        <v>0</v>
      </c>
      <c r="BD37" s="39">
        <v>0</v>
      </c>
      <c r="BE37" s="39">
        <v>7472</v>
      </c>
      <c r="BF37" s="39">
        <v>0</v>
      </c>
      <c r="BG37" s="39">
        <v>0</v>
      </c>
      <c r="BH37" s="41">
        <v>153420</v>
      </c>
      <c r="BI37" s="42"/>
      <c r="BJ37" s="41">
        <v>7232</v>
      </c>
      <c r="BL37" s="83">
        <v>0</v>
      </c>
      <c r="BW37"/>
      <c r="BX37"/>
      <c r="BY37"/>
      <c r="BZ37"/>
    </row>
    <row r="38" spans="1:78" s="10" customFormat="1" x14ac:dyDescent="0.3">
      <c r="A38" s="26" t="s">
        <v>56</v>
      </c>
      <c r="B38" s="38" t="s">
        <v>55</v>
      </c>
      <c r="C38" s="39">
        <v>473404</v>
      </c>
      <c r="D38" s="38">
        <v>0</v>
      </c>
      <c r="E38" s="38">
        <v>0</v>
      </c>
      <c r="F38" s="38">
        <v>4574</v>
      </c>
      <c r="G38" s="38"/>
      <c r="H38" s="38">
        <v>4697</v>
      </c>
      <c r="I38" s="38">
        <v>0</v>
      </c>
      <c r="J38" s="38">
        <v>0</v>
      </c>
      <c r="K38" s="38">
        <v>464133</v>
      </c>
      <c r="L38" s="40">
        <v>0</v>
      </c>
      <c r="M38" s="39">
        <v>0</v>
      </c>
      <c r="N38" s="39">
        <v>0</v>
      </c>
      <c r="O38" s="39">
        <v>0</v>
      </c>
      <c r="P38" s="39">
        <v>0</v>
      </c>
      <c r="Q38" s="39">
        <v>0</v>
      </c>
      <c r="R38" s="39">
        <v>0</v>
      </c>
      <c r="S38" s="39">
        <v>0</v>
      </c>
      <c r="T38" s="39">
        <v>0</v>
      </c>
      <c r="U38" s="39">
        <v>0</v>
      </c>
      <c r="V38" s="39">
        <v>0</v>
      </c>
      <c r="W38" s="39">
        <v>0</v>
      </c>
      <c r="X38" s="39">
        <v>0</v>
      </c>
      <c r="Y38" s="39">
        <v>0</v>
      </c>
      <c r="Z38" s="39">
        <v>0</v>
      </c>
      <c r="AA38" s="39">
        <v>0</v>
      </c>
      <c r="AB38" s="39">
        <v>0</v>
      </c>
      <c r="AC38" s="39">
        <v>0</v>
      </c>
      <c r="AD38" s="39">
        <v>0</v>
      </c>
      <c r="AE38" s="39">
        <v>0</v>
      </c>
      <c r="AF38" s="39">
        <v>0</v>
      </c>
      <c r="AG38" s="39">
        <v>0</v>
      </c>
      <c r="AH38" s="39">
        <v>0</v>
      </c>
      <c r="AI38" s="39">
        <v>0</v>
      </c>
      <c r="AJ38" s="39">
        <v>0</v>
      </c>
      <c r="AK38" s="39">
        <v>0</v>
      </c>
      <c r="AL38" s="39">
        <v>0</v>
      </c>
      <c r="AM38" s="39">
        <v>0</v>
      </c>
      <c r="AN38" s="39">
        <v>0</v>
      </c>
      <c r="AO38" s="39">
        <v>0</v>
      </c>
      <c r="AP38" s="39">
        <v>379651</v>
      </c>
      <c r="AQ38" s="39">
        <v>83930</v>
      </c>
      <c r="AR38" s="39">
        <v>0</v>
      </c>
      <c r="AS38" s="39">
        <v>0</v>
      </c>
      <c r="AT38" s="39">
        <v>0</v>
      </c>
      <c r="AU38" s="39">
        <v>0</v>
      </c>
      <c r="AV38" s="39">
        <v>0</v>
      </c>
      <c r="AW38" s="39">
        <v>0</v>
      </c>
      <c r="AX38" s="39">
        <v>0</v>
      </c>
      <c r="AY38" s="39">
        <v>0</v>
      </c>
      <c r="AZ38" s="39">
        <v>0</v>
      </c>
      <c r="BA38" s="39">
        <v>0</v>
      </c>
      <c r="BB38" s="39">
        <v>0</v>
      </c>
      <c r="BC38" s="39">
        <v>0</v>
      </c>
      <c r="BD38" s="39">
        <v>0</v>
      </c>
      <c r="BE38" s="39">
        <v>0</v>
      </c>
      <c r="BF38" s="39">
        <v>0</v>
      </c>
      <c r="BG38" s="39">
        <v>0</v>
      </c>
      <c r="BH38" s="41">
        <v>463581</v>
      </c>
      <c r="BI38" s="42"/>
      <c r="BJ38" s="41">
        <v>552</v>
      </c>
      <c r="BL38" s="83">
        <v>0</v>
      </c>
      <c r="BW38"/>
      <c r="BX38"/>
      <c r="BY38"/>
      <c r="BZ38"/>
    </row>
    <row r="39" spans="1:78" s="10" customFormat="1" x14ac:dyDescent="0.3">
      <c r="A39" s="26" t="s">
        <v>54</v>
      </c>
      <c r="B39" s="38" t="s">
        <v>53</v>
      </c>
      <c r="C39" s="39">
        <v>125654</v>
      </c>
      <c r="D39" s="38">
        <v>0</v>
      </c>
      <c r="E39" s="38">
        <v>0</v>
      </c>
      <c r="F39" s="38">
        <v>561</v>
      </c>
      <c r="G39" s="38"/>
      <c r="H39" s="38">
        <v>0</v>
      </c>
      <c r="I39" s="38">
        <v>0</v>
      </c>
      <c r="J39" s="38">
        <v>0</v>
      </c>
      <c r="K39" s="38">
        <v>125093</v>
      </c>
      <c r="L39" s="40">
        <v>0</v>
      </c>
      <c r="M39" s="39">
        <v>1</v>
      </c>
      <c r="N39" s="39">
        <v>0</v>
      </c>
      <c r="O39" s="39">
        <v>0</v>
      </c>
      <c r="P39" s="39">
        <v>0</v>
      </c>
      <c r="Q39" s="39">
        <v>0</v>
      </c>
      <c r="R39" s="39">
        <v>0</v>
      </c>
      <c r="S39" s="39">
        <v>0</v>
      </c>
      <c r="T39" s="39">
        <v>0</v>
      </c>
      <c r="U39" s="39">
        <v>0</v>
      </c>
      <c r="V39" s="39">
        <v>0</v>
      </c>
      <c r="W39" s="39">
        <v>0</v>
      </c>
      <c r="X39" s="39">
        <v>0</v>
      </c>
      <c r="Y39" s="39">
        <v>0</v>
      </c>
      <c r="Z39" s="39">
        <v>0</v>
      </c>
      <c r="AA39" s="39">
        <v>1351</v>
      </c>
      <c r="AB39" s="39">
        <v>0</v>
      </c>
      <c r="AC39" s="39">
        <v>0</v>
      </c>
      <c r="AD39" s="39">
        <v>2</v>
      </c>
      <c r="AE39" s="39">
        <v>0</v>
      </c>
      <c r="AF39" s="39">
        <v>0</v>
      </c>
      <c r="AG39" s="39">
        <v>0</v>
      </c>
      <c r="AH39" s="39">
        <v>0</v>
      </c>
      <c r="AI39" s="39">
        <v>0</v>
      </c>
      <c r="AJ39" s="39">
        <v>0</v>
      </c>
      <c r="AK39" s="39">
        <v>0</v>
      </c>
      <c r="AL39" s="39">
        <v>0</v>
      </c>
      <c r="AM39" s="39">
        <v>0</v>
      </c>
      <c r="AN39" s="39">
        <v>0</v>
      </c>
      <c r="AO39" s="39">
        <v>0</v>
      </c>
      <c r="AP39" s="39">
        <v>86692</v>
      </c>
      <c r="AQ39" s="39">
        <v>19726</v>
      </c>
      <c r="AR39" s="39">
        <v>28</v>
      </c>
      <c r="AS39" s="39">
        <v>83</v>
      </c>
      <c r="AT39" s="39">
        <v>0</v>
      </c>
      <c r="AU39" s="39">
        <v>0</v>
      </c>
      <c r="AV39" s="39">
        <v>820</v>
      </c>
      <c r="AW39" s="39">
        <v>0</v>
      </c>
      <c r="AX39" s="39">
        <v>0</v>
      </c>
      <c r="AY39" s="39">
        <v>0</v>
      </c>
      <c r="AZ39" s="39">
        <v>0</v>
      </c>
      <c r="BA39" s="39">
        <v>0</v>
      </c>
      <c r="BB39" s="39">
        <v>0</v>
      </c>
      <c r="BC39" s="39">
        <v>0</v>
      </c>
      <c r="BD39" s="39">
        <v>3088</v>
      </c>
      <c r="BE39" s="39">
        <v>5983</v>
      </c>
      <c r="BF39" s="39">
        <v>7319</v>
      </c>
      <c r="BG39" s="39">
        <v>0</v>
      </c>
      <c r="BH39" s="41">
        <v>125093</v>
      </c>
      <c r="BI39" s="42"/>
      <c r="BJ39" s="41">
        <v>0</v>
      </c>
      <c r="BL39" s="83">
        <v>0</v>
      </c>
      <c r="BW39"/>
      <c r="BX39"/>
      <c r="BY39"/>
      <c r="BZ39"/>
    </row>
    <row r="40" spans="1:78" s="10" customFormat="1" x14ac:dyDescent="0.3">
      <c r="A40" s="26" t="s">
        <v>52</v>
      </c>
      <c r="B40" s="38" t="s">
        <v>51</v>
      </c>
      <c r="C40" s="39">
        <v>1782332</v>
      </c>
      <c r="D40" s="38">
        <v>0</v>
      </c>
      <c r="E40" s="38">
        <v>0</v>
      </c>
      <c r="F40" s="38">
        <v>6883</v>
      </c>
      <c r="G40" s="38"/>
      <c r="H40" s="38">
        <v>0</v>
      </c>
      <c r="I40" s="38">
        <v>0</v>
      </c>
      <c r="J40" s="38">
        <v>0</v>
      </c>
      <c r="K40" s="38">
        <v>1775449</v>
      </c>
      <c r="L40" s="40">
        <v>0</v>
      </c>
      <c r="M40" s="39">
        <v>14</v>
      </c>
      <c r="N40" s="39">
        <v>0</v>
      </c>
      <c r="O40" s="39">
        <v>0</v>
      </c>
      <c r="P40" s="39">
        <v>0</v>
      </c>
      <c r="Q40" s="39">
        <v>0</v>
      </c>
      <c r="R40" s="39">
        <v>11050</v>
      </c>
      <c r="S40" s="39">
        <v>0</v>
      </c>
      <c r="T40" s="39">
        <v>0</v>
      </c>
      <c r="U40" s="39">
        <v>689</v>
      </c>
      <c r="V40" s="39">
        <v>0</v>
      </c>
      <c r="W40" s="39">
        <v>0</v>
      </c>
      <c r="X40" s="39">
        <v>0</v>
      </c>
      <c r="Y40" s="39">
        <v>0</v>
      </c>
      <c r="Z40" s="39">
        <v>0</v>
      </c>
      <c r="AA40" s="39">
        <v>0</v>
      </c>
      <c r="AB40" s="39">
        <v>0</v>
      </c>
      <c r="AC40" s="39">
        <v>24</v>
      </c>
      <c r="AD40" s="39">
        <v>0</v>
      </c>
      <c r="AE40" s="39">
        <v>3</v>
      </c>
      <c r="AF40" s="39">
        <v>0</v>
      </c>
      <c r="AG40" s="39">
        <v>7</v>
      </c>
      <c r="AH40" s="39">
        <v>1004</v>
      </c>
      <c r="AI40" s="39">
        <v>0</v>
      </c>
      <c r="AJ40" s="39">
        <v>0</v>
      </c>
      <c r="AK40" s="39">
        <v>0</v>
      </c>
      <c r="AL40" s="39">
        <v>0</v>
      </c>
      <c r="AM40" s="39">
        <v>0</v>
      </c>
      <c r="AN40" s="39">
        <v>0</v>
      </c>
      <c r="AO40" s="39">
        <v>0</v>
      </c>
      <c r="AP40" s="39">
        <v>90</v>
      </c>
      <c r="AQ40" s="39">
        <v>20</v>
      </c>
      <c r="AR40" s="39">
        <v>1733415</v>
      </c>
      <c r="AS40" s="39">
        <v>28442</v>
      </c>
      <c r="AT40" s="39">
        <v>140</v>
      </c>
      <c r="AU40" s="39">
        <v>0</v>
      </c>
      <c r="AV40" s="39">
        <v>42</v>
      </c>
      <c r="AW40" s="39">
        <v>0</v>
      </c>
      <c r="AX40" s="39">
        <v>0</v>
      </c>
      <c r="AY40" s="39">
        <v>198</v>
      </c>
      <c r="AZ40" s="39">
        <v>179</v>
      </c>
      <c r="BA40" s="39">
        <v>0</v>
      </c>
      <c r="BB40" s="39">
        <v>0</v>
      </c>
      <c r="BC40" s="39">
        <v>0</v>
      </c>
      <c r="BD40" s="39">
        <v>0</v>
      </c>
      <c r="BE40" s="39">
        <v>13</v>
      </c>
      <c r="BF40" s="39">
        <v>0</v>
      </c>
      <c r="BG40" s="39">
        <v>0</v>
      </c>
      <c r="BH40" s="41">
        <v>1775330</v>
      </c>
      <c r="BI40" s="42"/>
      <c r="BJ40" s="41">
        <v>119</v>
      </c>
      <c r="BL40" s="83">
        <v>0</v>
      </c>
      <c r="BW40"/>
      <c r="BX40"/>
      <c r="BY40"/>
      <c r="BZ40"/>
    </row>
    <row r="41" spans="1:78" s="10" customFormat="1" x14ac:dyDescent="0.3">
      <c r="A41" s="26" t="s">
        <v>50</v>
      </c>
      <c r="B41" s="38" t="s">
        <v>217</v>
      </c>
      <c r="C41" s="39">
        <v>504843</v>
      </c>
      <c r="D41" s="38">
        <v>-4793774</v>
      </c>
      <c r="E41" s="38">
        <v>0</v>
      </c>
      <c r="F41" s="38">
        <v>0</v>
      </c>
      <c r="G41" s="38"/>
      <c r="H41" s="38">
        <v>2887</v>
      </c>
      <c r="I41" s="38">
        <v>0</v>
      </c>
      <c r="J41" s="38">
        <v>0</v>
      </c>
      <c r="K41" s="38">
        <v>5295730</v>
      </c>
      <c r="L41" s="40">
        <v>0</v>
      </c>
      <c r="M41" s="39">
        <v>525</v>
      </c>
      <c r="N41" s="39">
        <v>373</v>
      </c>
      <c r="O41" s="39">
        <v>29</v>
      </c>
      <c r="P41" s="39">
        <v>0</v>
      </c>
      <c r="Q41" s="39">
        <v>0</v>
      </c>
      <c r="R41" s="39">
        <v>22120</v>
      </c>
      <c r="S41" s="39">
        <v>0</v>
      </c>
      <c r="T41" s="39">
        <v>0</v>
      </c>
      <c r="U41" s="39">
        <v>170</v>
      </c>
      <c r="V41" s="39">
        <v>66</v>
      </c>
      <c r="W41" s="39">
        <v>0</v>
      </c>
      <c r="X41" s="39">
        <v>5145</v>
      </c>
      <c r="Y41" s="39">
        <v>4049</v>
      </c>
      <c r="Z41" s="39">
        <v>144</v>
      </c>
      <c r="AA41" s="39">
        <v>356</v>
      </c>
      <c r="AB41" s="39">
        <v>0</v>
      </c>
      <c r="AC41" s="39">
        <v>2907</v>
      </c>
      <c r="AD41" s="39">
        <v>166</v>
      </c>
      <c r="AE41" s="39">
        <v>0</v>
      </c>
      <c r="AF41" s="39">
        <v>11169</v>
      </c>
      <c r="AG41" s="39">
        <v>241</v>
      </c>
      <c r="AH41" s="39">
        <v>388</v>
      </c>
      <c r="AI41" s="39">
        <v>3234</v>
      </c>
      <c r="AJ41" s="39">
        <v>2</v>
      </c>
      <c r="AK41" s="39">
        <v>1463</v>
      </c>
      <c r="AL41" s="39">
        <v>115</v>
      </c>
      <c r="AM41" s="39">
        <v>1103</v>
      </c>
      <c r="AN41" s="39">
        <v>82</v>
      </c>
      <c r="AO41" s="39">
        <v>79773</v>
      </c>
      <c r="AP41" s="39">
        <v>10</v>
      </c>
      <c r="AQ41" s="39">
        <v>145</v>
      </c>
      <c r="AR41" s="39">
        <v>252</v>
      </c>
      <c r="AS41" s="39">
        <v>5135301</v>
      </c>
      <c r="AT41" s="39">
        <v>621</v>
      </c>
      <c r="AU41" s="39">
        <v>0</v>
      </c>
      <c r="AV41" s="39">
        <v>285</v>
      </c>
      <c r="AW41" s="39">
        <v>855</v>
      </c>
      <c r="AX41" s="39">
        <v>0</v>
      </c>
      <c r="AY41" s="39">
        <v>0</v>
      </c>
      <c r="AZ41" s="39">
        <v>1</v>
      </c>
      <c r="BA41" s="39">
        <v>0</v>
      </c>
      <c r="BB41" s="39">
        <v>0</v>
      </c>
      <c r="BC41" s="39">
        <v>0</v>
      </c>
      <c r="BD41" s="39">
        <v>791</v>
      </c>
      <c r="BE41" s="39">
        <v>21972</v>
      </c>
      <c r="BF41" s="39">
        <v>1877</v>
      </c>
      <c r="BG41" s="39">
        <v>0</v>
      </c>
      <c r="BH41" s="41">
        <v>5295730</v>
      </c>
      <c r="BI41" s="42"/>
      <c r="BJ41" s="41">
        <v>0</v>
      </c>
      <c r="BL41" s="83">
        <v>0</v>
      </c>
      <c r="BW41"/>
      <c r="BX41"/>
      <c r="BY41"/>
      <c r="BZ41"/>
    </row>
    <row r="42" spans="1:78" s="10" customFormat="1" x14ac:dyDescent="0.3">
      <c r="A42" s="26" t="s">
        <v>49</v>
      </c>
      <c r="B42" s="38" t="s">
        <v>48</v>
      </c>
      <c r="C42" s="39">
        <v>3046791</v>
      </c>
      <c r="D42" s="38">
        <v>0</v>
      </c>
      <c r="E42" s="38">
        <v>-137713</v>
      </c>
      <c r="F42" s="38">
        <v>23415</v>
      </c>
      <c r="G42" s="38"/>
      <c r="H42" s="38">
        <v>6061</v>
      </c>
      <c r="I42" s="38">
        <v>0</v>
      </c>
      <c r="J42" s="38">
        <v>0</v>
      </c>
      <c r="K42" s="38">
        <v>3155028</v>
      </c>
      <c r="L42" s="40">
        <v>0</v>
      </c>
      <c r="M42" s="39">
        <v>491</v>
      </c>
      <c r="N42" s="39">
        <v>0</v>
      </c>
      <c r="O42" s="39">
        <v>351</v>
      </c>
      <c r="P42" s="39">
        <v>0</v>
      </c>
      <c r="Q42" s="39">
        <v>0</v>
      </c>
      <c r="R42" s="39">
        <v>70</v>
      </c>
      <c r="S42" s="39">
        <v>33</v>
      </c>
      <c r="T42" s="39">
        <v>1</v>
      </c>
      <c r="U42" s="39">
        <v>1783</v>
      </c>
      <c r="V42" s="39">
        <v>3</v>
      </c>
      <c r="W42" s="39">
        <v>0</v>
      </c>
      <c r="X42" s="39">
        <v>0</v>
      </c>
      <c r="Y42" s="39">
        <v>0</v>
      </c>
      <c r="Z42" s="39">
        <v>0</v>
      </c>
      <c r="AA42" s="39">
        <v>118</v>
      </c>
      <c r="AB42" s="39">
        <v>0</v>
      </c>
      <c r="AC42" s="39">
        <v>1234</v>
      </c>
      <c r="AD42" s="39">
        <v>57</v>
      </c>
      <c r="AE42" s="39">
        <v>0</v>
      </c>
      <c r="AF42" s="39">
        <v>0</v>
      </c>
      <c r="AG42" s="39">
        <v>12</v>
      </c>
      <c r="AH42" s="39">
        <v>50</v>
      </c>
      <c r="AI42" s="39">
        <v>0</v>
      </c>
      <c r="AJ42" s="39">
        <v>0</v>
      </c>
      <c r="AK42" s="39">
        <v>0</v>
      </c>
      <c r="AL42" s="39">
        <v>0</v>
      </c>
      <c r="AM42" s="39">
        <v>0</v>
      </c>
      <c r="AN42" s="39">
        <v>191</v>
      </c>
      <c r="AO42" s="39">
        <v>0</v>
      </c>
      <c r="AP42" s="39">
        <v>0</v>
      </c>
      <c r="AQ42" s="39">
        <v>0</v>
      </c>
      <c r="AR42" s="39">
        <v>395</v>
      </c>
      <c r="AS42" s="39">
        <v>39579</v>
      </c>
      <c r="AT42" s="39">
        <v>2902873</v>
      </c>
      <c r="AU42" s="39">
        <v>0</v>
      </c>
      <c r="AV42" s="39">
        <v>19690</v>
      </c>
      <c r="AW42" s="39">
        <v>0</v>
      </c>
      <c r="AX42" s="39">
        <v>0</v>
      </c>
      <c r="AY42" s="39">
        <v>0</v>
      </c>
      <c r="AZ42" s="39">
        <v>5772</v>
      </c>
      <c r="BA42" s="39">
        <v>0</v>
      </c>
      <c r="BB42" s="39">
        <v>0</v>
      </c>
      <c r="BC42" s="39">
        <v>0</v>
      </c>
      <c r="BD42" s="39">
        <v>0</v>
      </c>
      <c r="BE42" s="39">
        <v>0</v>
      </c>
      <c r="BF42" s="39">
        <v>0</v>
      </c>
      <c r="BG42" s="39">
        <v>0</v>
      </c>
      <c r="BH42" s="41">
        <v>2972703</v>
      </c>
      <c r="BI42" s="42"/>
      <c r="BJ42" s="41">
        <v>182325</v>
      </c>
      <c r="BL42" s="83">
        <v>0</v>
      </c>
      <c r="BW42"/>
      <c r="BX42"/>
      <c r="BY42"/>
      <c r="BZ42"/>
    </row>
    <row r="43" spans="1:78" s="10" customFormat="1" x14ac:dyDescent="0.3">
      <c r="A43" s="26" t="s">
        <v>47</v>
      </c>
      <c r="B43" s="38" t="s">
        <v>46</v>
      </c>
      <c r="C43" s="39">
        <v>1559838</v>
      </c>
      <c r="D43" s="38">
        <v>0</v>
      </c>
      <c r="E43" s="38">
        <v>0</v>
      </c>
      <c r="F43" s="38">
        <v>1224</v>
      </c>
      <c r="G43" s="38"/>
      <c r="H43" s="38">
        <v>940</v>
      </c>
      <c r="I43" s="38">
        <v>0</v>
      </c>
      <c r="J43" s="38">
        <v>0</v>
      </c>
      <c r="K43" s="38">
        <v>1557674</v>
      </c>
      <c r="L43" s="40">
        <v>0</v>
      </c>
      <c r="M43" s="39">
        <v>0</v>
      </c>
      <c r="N43" s="39">
        <v>0</v>
      </c>
      <c r="O43" s="39">
        <v>0</v>
      </c>
      <c r="P43" s="39">
        <v>0</v>
      </c>
      <c r="Q43" s="39">
        <v>0</v>
      </c>
      <c r="R43" s="39">
        <v>0</v>
      </c>
      <c r="S43" s="39">
        <v>0</v>
      </c>
      <c r="T43" s="39">
        <v>0</v>
      </c>
      <c r="U43" s="39">
        <v>0</v>
      </c>
      <c r="V43" s="39">
        <v>370</v>
      </c>
      <c r="W43" s="39">
        <v>0</v>
      </c>
      <c r="X43" s="39">
        <v>0</v>
      </c>
      <c r="Y43" s="39">
        <v>0</v>
      </c>
      <c r="Z43" s="39">
        <v>0</v>
      </c>
      <c r="AA43" s="39">
        <v>0</v>
      </c>
      <c r="AB43" s="39">
        <v>0</v>
      </c>
      <c r="AC43" s="39">
        <v>0</v>
      </c>
      <c r="AD43" s="39">
        <v>0</v>
      </c>
      <c r="AE43" s="39">
        <v>0</v>
      </c>
      <c r="AF43" s="39">
        <v>0</v>
      </c>
      <c r="AG43" s="39">
        <v>0</v>
      </c>
      <c r="AH43" s="39">
        <v>0</v>
      </c>
      <c r="AI43" s="39">
        <v>0</v>
      </c>
      <c r="AJ43" s="39">
        <v>0</v>
      </c>
      <c r="AK43" s="39">
        <v>0</v>
      </c>
      <c r="AL43" s="39">
        <v>0</v>
      </c>
      <c r="AM43" s="39">
        <v>0</v>
      </c>
      <c r="AN43" s="39">
        <v>0</v>
      </c>
      <c r="AO43" s="39">
        <v>0</v>
      </c>
      <c r="AP43" s="39">
        <v>0</v>
      </c>
      <c r="AQ43" s="39">
        <v>0</v>
      </c>
      <c r="AR43" s="39">
        <v>20</v>
      </c>
      <c r="AS43" s="39">
        <v>5049</v>
      </c>
      <c r="AT43" s="39">
        <v>0</v>
      </c>
      <c r="AU43" s="39">
        <v>1552235</v>
      </c>
      <c r="AV43" s="39">
        <v>0</v>
      </c>
      <c r="AW43" s="39">
        <v>0</v>
      </c>
      <c r="AX43" s="39">
        <v>0</v>
      </c>
      <c r="AY43" s="39">
        <v>0</v>
      </c>
      <c r="AZ43" s="39">
        <v>0</v>
      </c>
      <c r="BA43" s="39">
        <v>0</v>
      </c>
      <c r="BB43" s="39">
        <v>0</v>
      </c>
      <c r="BC43" s="39">
        <v>0</v>
      </c>
      <c r="BD43" s="39">
        <v>0</v>
      </c>
      <c r="BE43" s="39">
        <v>0</v>
      </c>
      <c r="BF43" s="39">
        <v>0</v>
      </c>
      <c r="BG43" s="39">
        <v>0</v>
      </c>
      <c r="BH43" s="41">
        <v>1557674</v>
      </c>
      <c r="BI43" s="42"/>
      <c r="BJ43" s="41">
        <v>0</v>
      </c>
      <c r="BL43" s="83">
        <v>0</v>
      </c>
      <c r="BW43"/>
      <c r="BX43"/>
      <c r="BY43"/>
      <c r="BZ43"/>
    </row>
    <row r="44" spans="1:78" s="10" customFormat="1" x14ac:dyDescent="0.3">
      <c r="A44" s="26" t="s">
        <v>45</v>
      </c>
      <c r="B44" s="38" t="s">
        <v>44</v>
      </c>
      <c r="C44" s="39">
        <v>1688344</v>
      </c>
      <c r="D44" s="38">
        <v>15495</v>
      </c>
      <c r="E44" s="38">
        <v>0</v>
      </c>
      <c r="F44" s="38">
        <v>2190</v>
      </c>
      <c r="G44" s="38"/>
      <c r="H44" s="38">
        <v>11966</v>
      </c>
      <c r="I44" s="38">
        <v>0</v>
      </c>
      <c r="J44" s="38">
        <v>523</v>
      </c>
      <c r="K44" s="38">
        <v>1658170</v>
      </c>
      <c r="L44" s="40">
        <v>0</v>
      </c>
      <c r="M44" s="39">
        <v>281</v>
      </c>
      <c r="N44" s="39">
        <v>0</v>
      </c>
      <c r="O44" s="39">
        <v>184</v>
      </c>
      <c r="P44" s="39">
        <v>1</v>
      </c>
      <c r="Q44" s="39">
        <v>0</v>
      </c>
      <c r="R44" s="39">
        <v>1192</v>
      </c>
      <c r="S44" s="39">
        <v>37</v>
      </c>
      <c r="T44" s="39">
        <v>64</v>
      </c>
      <c r="U44" s="39">
        <v>0</v>
      </c>
      <c r="V44" s="39">
        <v>0</v>
      </c>
      <c r="W44" s="39">
        <v>242</v>
      </c>
      <c r="X44" s="39">
        <v>148</v>
      </c>
      <c r="Y44" s="39">
        <v>0</v>
      </c>
      <c r="Z44" s="39">
        <v>108</v>
      </c>
      <c r="AA44" s="39">
        <v>2406</v>
      </c>
      <c r="AB44" s="39">
        <v>184</v>
      </c>
      <c r="AC44" s="39">
        <v>66</v>
      </c>
      <c r="AD44" s="39">
        <v>89667</v>
      </c>
      <c r="AE44" s="39">
        <v>1176</v>
      </c>
      <c r="AF44" s="39">
        <v>251</v>
      </c>
      <c r="AG44" s="39">
        <v>47</v>
      </c>
      <c r="AH44" s="39">
        <v>7</v>
      </c>
      <c r="AI44" s="39">
        <v>216</v>
      </c>
      <c r="AJ44" s="39">
        <v>0</v>
      </c>
      <c r="AK44" s="39">
        <v>29</v>
      </c>
      <c r="AL44" s="39">
        <v>0</v>
      </c>
      <c r="AM44" s="39">
        <v>31</v>
      </c>
      <c r="AN44" s="39">
        <v>2</v>
      </c>
      <c r="AO44" s="39">
        <v>0</v>
      </c>
      <c r="AP44" s="39">
        <v>2619</v>
      </c>
      <c r="AQ44" s="39">
        <v>1553</v>
      </c>
      <c r="AR44" s="39">
        <v>184</v>
      </c>
      <c r="AS44" s="39">
        <v>49856</v>
      </c>
      <c r="AT44" s="39">
        <v>39692</v>
      </c>
      <c r="AU44" s="39">
        <v>0</v>
      </c>
      <c r="AV44" s="39">
        <v>1223715</v>
      </c>
      <c r="AW44" s="39">
        <v>0</v>
      </c>
      <c r="AX44" s="39">
        <v>0</v>
      </c>
      <c r="AY44" s="39">
        <v>55236</v>
      </c>
      <c r="AZ44" s="39">
        <v>49772</v>
      </c>
      <c r="BA44" s="39">
        <v>0</v>
      </c>
      <c r="BB44" s="39">
        <v>0</v>
      </c>
      <c r="BC44" s="39">
        <v>0</v>
      </c>
      <c r="BD44" s="39">
        <v>5360</v>
      </c>
      <c r="BE44" s="39">
        <v>13799</v>
      </c>
      <c r="BF44" s="39">
        <v>12702</v>
      </c>
      <c r="BG44" s="39">
        <v>0</v>
      </c>
      <c r="BH44" s="41">
        <v>1550827</v>
      </c>
      <c r="BI44" s="42"/>
      <c r="BJ44" s="41">
        <v>107343</v>
      </c>
      <c r="BL44" s="83">
        <v>0</v>
      </c>
      <c r="BW44"/>
      <c r="BX44"/>
      <c r="BY44"/>
      <c r="BZ44"/>
    </row>
    <row r="45" spans="1:78" s="10" customFormat="1" x14ac:dyDescent="0.3">
      <c r="A45" s="26" t="s">
        <v>43</v>
      </c>
      <c r="B45" s="38" t="s">
        <v>42</v>
      </c>
      <c r="C45" s="39">
        <v>894368</v>
      </c>
      <c r="D45" s="38">
        <v>0</v>
      </c>
      <c r="E45" s="38">
        <v>0</v>
      </c>
      <c r="F45" s="38">
        <v>9649</v>
      </c>
      <c r="G45" s="38"/>
      <c r="H45" s="38">
        <v>18747</v>
      </c>
      <c r="I45" s="38">
        <v>0</v>
      </c>
      <c r="J45" s="38">
        <v>0</v>
      </c>
      <c r="K45" s="38">
        <v>865972</v>
      </c>
      <c r="L45" s="40">
        <v>0</v>
      </c>
      <c r="M45" s="39">
        <v>44</v>
      </c>
      <c r="N45" s="39">
        <v>0</v>
      </c>
      <c r="O45" s="39">
        <v>0</v>
      </c>
      <c r="P45" s="39">
        <v>0</v>
      </c>
      <c r="Q45" s="39">
        <v>0</v>
      </c>
      <c r="R45" s="39">
        <v>11</v>
      </c>
      <c r="S45" s="39">
        <v>0</v>
      </c>
      <c r="T45" s="39">
        <v>0</v>
      </c>
      <c r="U45" s="39">
        <v>0</v>
      </c>
      <c r="V45" s="39">
        <v>0</v>
      </c>
      <c r="W45" s="39">
        <v>0</v>
      </c>
      <c r="X45" s="39">
        <v>0</v>
      </c>
      <c r="Y45" s="39">
        <v>0</v>
      </c>
      <c r="Z45" s="39">
        <v>0</v>
      </c>
      <c r="AA45" s="39">
        <v>0</v>
      </c>
      <c r="AB45" s="39">
        <v>0</v>
      </c>
      <c r="AC45" s="39">
        <v>0</v>
      </c>
      <c r="AD45" s="39">
        <v>0</v>
      </c>
      <c r="AE45" s="39">
        <v>0</v>
      </c>
      <c r="AF45" s="39">
        <v>14</v>
      </c>
      <c r="AG45" s="39">
        <v>0</v>
      </c>
      <c r="AH45" s="39">
        <v>0</v>
      </c>
      <c r="AI45" s="39">
        <v>0</v>
      </c>
      <c r="AJ45" s="39">
        <v>0</v>
      </c>
      <c r="AK45" s="39">
        <v>0</v>
      </c>
      <c r="AL45" s="39">
        <v>0</v>
      </c>
      <c r="AM45" s="39">
        <v>0</v>
      </c>
      <c r="AN45" s="39">
        <v>0</v>
      </c>
      <c r="AO45" s="39">
        <v>0</v>
      </c>
      <c r="AP45" s="39">
        <v>0</v>
      </c>
      <c r="AQ45" s="39">
        <v>0</v>
      </c>
      <c r="AR45" s="39">
        <v>49</v>
      </c>
      <c r="AS45" s="39">
        <v>14338</v>
      </c>
      <c r="AT45" s="39">
        <v>0</v>
      </c>
      <c r="AU45" s="39">
        <v>0</v>
      </c>
      <c r="AV45" s="39">
        <v>0</v>
      </c>
      <c r="AW45" s="39">
        <v>736210</v>
      </c>
      <c r="AX45" s="39">
        <v>0</v>
      </c>
      <c r="AY45" s="39">
        <v>0</v>
      </c>
      <c r="AZ45" s="39">
        <v>0</v>
      </c>
      <c r="BA45" s="39">
        <v>0</v>
      </c>
      <c r="BB45" s="39">
        <v>0</v>
      </c>
      <c r="BC45" s="39">
        <v>0</v>
      </c>
      <c r="BD45" s="39">
        <v>0</v>
      </c>
      <c r="BE45" s="39">
        <v>0</v>
      </c>
      <c r="BF45" s="39">
        <v>0</v>
      </c>
      <c r="BG45" s="39">
        <v>0</v>
      </c>
      <c r="BH45" s="41">
        <v>750666</v>
      </c>
      <c r="BI45" s="42"/>
      <c r="BJ45" s="41">
        <v>115306</v>
      </c>
      <c r="BL45" s="83">
        <v>0</v>
      </c>
      <c r="BW45"/>
      <c r="BX45"/>
      <c r="BY45"/>
      <c r="BZ45"/>
    </row>
    <row r="46" spans="1:78" s="10" customFormat="1" x14ac:dyDescent="0.3">
      <c r="A46" s="26" t="s">
        <v>41</v>
      </c>
      <c r="B46" s="38" t="s">
        <v>40</v>
      </c>
      <c r="C46" s="39">
        <v>1225705</v>
      </c>
      <c r="D46" s="38">
        <v>0</v>
      </c>
      <c r="E46" s="38">
        <v>0</v>
      </c>
      <c r="F46" s="38">
        <v>5512</v>
      </c>
      <c r="G46" s="38"/>
      <c r="H46" s="38">
        <v>0</v>
      </c>
      <c r="I46" s="38">
        <v>0</v>
      </c>
      <c r="J46" s="38">
        <v>0</v>
      </c>
      <c r="K46" s="38">
        <v>1220193</v>
      </c>
      <c r="L46" s="40">
        <v>0</v>
      </c>
      <c r="M46" s="39">
        <v>263</v>
      </c>
      <c r="N46" s="39">
        <v>0</v>
      </c>
      <c r="O46" s="39">
        <v>259</v>
      </c>
      <c r="P46" s="39">
        <v>0</v>
      </c>
      <c r="Q46" s="39">
        <v>0</v>
      </c>
      <c r="R46" s="39">
        <v>50</v>
      </c>
      <c r="S46" s="39">
        <v>0</v>
      </c>
      <c r="T46" s="39">
        <v>0</v>
      </c>
      <c r="U46" s="39">
        <v>32</v>
      </c>
      <c r="V46" s="39">
        <v>0</v>
      </c>
      <c r="W46" s="39">
        <v>4</v>
      </c>
      <c r="X46" s="39">
        <v>0</v>
      </c>
      <c r="Y46" s="39">
        <v>0</v>
      </c>
      <c r="Z46" s="39">
        <v>0</v>
      </c>
      <c r="AA46" s="39">
        <v>0</v>
      </c>
      <c r="AB46" s="39">
        <v>0</v>
      </c>
      <c r="AC46" s="39">
        <v>111</v>
      </c>
      <c r="AD46" s="39">
        <v>0</v>
      </c>
      <c r="AE46" s="39">
        <v>0</v>
      </c>
      <c r="AF46" s="39">
        <v>52</v>
      </c>
      <c r="AG46" s="39">
        <v>139</v>
      </c>
      <c r="AH46" s="39">
        <v>0</v>
      </c>
      <c r="AI46" s="39">
        <v>138</v>
      </c>
      <c r="AJ46" s="39">
        <v>0</v>
      </c>
      <c r="AK46" s="39">
        <v>0</v>
      </c>
      <c r="AL46" s="39">
        <v>0</v>
      </c>
      <c r="AM46" s="39">
        <v>0</v>
      </c>
      <c r="AN46" s="39">
        <v>0</v>
      </c>
      <c r="AO46" s="39">
        <v>0</v>
      </c>
      <c r="AP46" s="39">
        <v>32</v>
      </c>
      <c r="AQ46" s="39">
        <v>7</v>
      </c>
      <c r="AR46" s="39">
        <v>498</v>
      </c>
      <c r="AS46" s="39">
        <v>3879</v>
      </c>
      <c r="AT46" s="39">
        <v>0</v>
      </c>
      <c r="AU46" s="39">
        <v>0</v>
      </c>
      <c r="AV46" s="39">
        <v>0</v>
      </c>
      <c r="AW46" s="39">
        <v>0</v>
      </c>
      <c r="AX46" s="39">
        <v>1214729</v>
      </c>
      <c r="AY46" s="39">
        <v>0</v>
      </c>
      <c r="AZ46" s="39">
        <v>0</v>
      </c>
      <c r="BA46" s="39">
        <v>0</v>
      </c>
      <c r="BB46" s="39">
        <v>0</v>
      </c>
      <c r="BC46" s="39">
        <v>0</v>
      </c>
      <c r="BD46" s="39">
        <v>0</v>
      </c>
      <c r="BE46" s="39">
        <v>0</v>
      </c>
      <c r="BF46" s="39">
        <v>0</v>
      </c>
      <c r="BG46" s="39">
        <v>0</v>
      </c>
      <c r="BH46" s="41">
        <v>1220193</v>
      </c>
      <c r="BI46" s="42"/>
      <c r="BJ46" s="41">
        <v>0</v>
      </c>
      <c r="BL46" s="83">
        <v>0</v>
      </c>
      <c r="BW46"/>
      <c r="BX46"/>
      <c r="BY46"/>
      <c r="BZ46"/>
    </row>
    <row r="47" spans="1:78" s="10" customFormat="1" x14ac:dyDescent="0.3">
      <c r="A47" s="26" t="s">
        <v>39</v>
      </c>
      <c r="B47" s="38" t="s">
        <v>38</v>
      </c>
      <c r="C47" s="39">
        <v>820039</v>
      </c>
      <c r="D47" s="38">
        <v>0</v>
      </c>
      <c r="E47" s="38">
        <v>0</v>
      </c>
      <c r="F47" s="38">
        <v>7483</v>
      </c>
      <c r="G47" s="38"/>
      <c r="H47" s="38">
        <v>19336</v>
      </c>
      <c r="I47" s="38">
        <v>0</v>
      </c>
      <c r="J47" s="38">
        <v>0</v>
      </c>
      <c r="K47" s="38">
        <v>793220</v>
      </c>
      <c r="L47" s="40">
        <v>0</v>
      </c>
      <c r="M47" s="39">
        <v>1420</v>
      </c>
      <c r="N47" s="39">
        <v>0</v>
      </c>
      <c r="O47" s="39">
        <v>610</v>
      </c>
      <c r="P47" s="39">
        <v>2</v>
      </c>
      <c r="Q47" s="39">
        <v>0</v>
      </c>
      <c r="R47" s="39">
        <v>6052</v>
      </c>
      <c r="S47" s="39">
        <v>187</v>
      </c>
      <c r="T47" s="39">
        <v>328</v>
      </c>
      <c r="U47" s="39">
        <v>0</v>
      </c>
      <c r="V47" s="39">
        <v>0</v>
      </c>
      <c r="W47" s="39">
        <v>1229</v>
      </c>
      <c r="X47" s="39">
        <v>752</v>
      </c>
      <c r="Y47" s="39">
        <v>0</v>
      </c>
      <c r="Z47" s="39">
        <v>549</v>
      </c>
      <c r="AA47" s="39">
        <v>203</v>
      </c>
      <c r="AB47" s="39">
        <v>36</v>
      </c>
      <c r="AC47" s="39">
        <v>334</v>
      </c>
      <c r="AD47" s="39">
        <v>117</v>
      </c>
      <c r="AE47" s="39">
        <v>5972</v>
      </c>
      <c r="AF47" s="39">
        <v>1009</v>
      </c>
      <c r="AG47" s="39">
        <v>234</v>
      </c>
      <c r="AH47" s="39">
        <v>35</v>
      </c>
      <c r="AI47" s="39">
        <v>1102</v>
      </c>
      <c r="AJ47" s="39">
        <v>0</v>
      </c>
      <c r="AK47" s="39">
        <v>173</v>
      </c>
      <c r="AL47" s="39">
        <v>0</v>
      </c>
      <c r="AM47" s="39">
        <v>154</v>
      </c>
      <c r="AN47" s="39">
        <v>9</v>
      </c>
      <c r="AO47" s="39">
        <v>0</v>
      </c>
      <c r="AP47" s="39">
        <v>12376</v>
      </c>
      <c r="AQ47" s="39">
        <v>2736</v>
      </c>
      <c r="AR47" s="39">
        <v>691</v>
      </c>
      <c r="AS47" s="39">
        <v>53771</v>
      </c>
      <c r="AT47" s="39">
        <v>0</v>
      </c>
      <c r="AU47" s="39">
        <v>17</v>
      </c>
      <c r="AV47" s="39">
        <v>60398</v>
      </c>
      <c r="AW47" s="39">
        <v>0</v>
      </c>
      <c r="AX47" s="39">
        <v>0</v>
      </c>
      <c r="AY47" s="39">
        <v>280507</v>
      </c>
      <c r="AZ47" s="39">
        <v>252761</v>
      </c>
      <c r="BA47" s="39">
        <v>0</v>
      </c>
      <c r="BB47" s="39">
        <v>0</v>
      </c>
      <c r="BC47" s="39">
        <v>549</v>
      </c>
      <c r="BD47" s="39">
        <v>0</v>
      </c>
      <c r="BE47" s="39">
        <v>17339</v>
      </c>
      <c r="BF47" s="39">
        <v>0</v>
      </c>
      <c r="BG47" s="39">
        <v>0</v>
      </c>
      <c r="BH47" s="41">
        <v>701652</v>
      </c>
      <c r="BI47" s="42"/>
      <c r="BJ47" s="41">
        <v>91568</v>
      </c>
      <c r="BL47" s="83">
        <v>0</v>
      </c>
      <c r="BW47"/>
      <c r="BX47"/>
      <c r="BY47"/>
      <c r="BZ47"/>
    </row>
    <row r="48" spans="1:78" s="10" customFormat="1" x14ac:dyDescent="0.3">
      <c r="A48" s="26" t="s">
        <v>37</v>
      </c>
      <c r="B48" s="38" t="s">
        <v>36</v>
      </c>
      <c r="C48" s="39">
        <v>544945</v>
      </c>
      <c r="D48" s="38">
        <v>0</v>
      </c>
      <c r="E48" s="38">
        <v>0</v>
      </c>
      <c r="F48" s="38">
        <v>10262</v>
      </c>
      <c r="G48" s="38"/>
      <c r="H48" s="38">
        <v>330</v>
      </c>
      <c r="I48" s="38">
        <v>0</v>
      </c>
      <c r="J48" s="38">
        <v>0</v>
      </c>
      <c r="K48" s="38">
        <v>534353</v>
      </c>
      <c r="L48" s="40">
        <v>0</v>
      </c>
      <c r="M48" s="39">
        <v>859</v>
      </c>
      <c r="N48" s="39">
        <v>0</v>
      </c>
      <c r="O48" s="39">
        <v>372</v>
      </c>
      <c r="P48" s="39">
        <v>1</v>
      </c>
      <c r="Q48" s="39">
        <v>0</v>
      </c>
      <c r="R48" s="39">
        <v>3648</v>
      </c>
      <c r="S48" s="39">
        <v>113</v>
      </c>
      <c r="T48" s="39">
        <v>197</v>
      </c>
      <c r="U48" s="39">
        <v>8</v>
      </c>
      <c r="V48" s="39">
        <v>0</v>
      </c>
      <c r="W48" s="39">
        <v>741</v>
      </c>
      <c r="X48" s="39">
        <v>453</v>
      </c>
      <c r="Y48" s="39">
        <v>0</v>
      </c>
      <c r="Z48" s="39">
        <v>332</v>
      </c>
      <c r="AA48" s="39">
        <v>124</v>
      </c>
      <c r="AB48" s="39">
        <v>22</v>
      </c>
      <c r="AC48" s="39">
        <v>207</v>
      </c>
      <c r="AD48" s="39">
        <v>70</v>
      </c>
      <c r="AE48" s="39">
        <v>3600</v>
      </c>
      <c r="AF48" s="39">
        <v>608</v>
      </c>
      <c r="AG48" s="39">
        <v>141</v>
      </c>
      <c r="AH48" s="39">
        <v>21</v>
      </c>
      <c r="AI48" s="39">
        <v>664</v>
      </c>
      <c r="AJ48" s="39">
        <v>0</v>
      </c>
      <c r="AK48" s="39">
        <v>115</v>
      </c>
      <c r="AL48" s="39">
        <v>0</v>
      </c>
      <c r="AM48" s="39">
        <v>93</v>
      </c>
      <c r="AN48" s="39">
        <v>6</v>
      </c>
      <c r="AO48" s="39">
        <v>0</v>
      </c>
      <c r="AP48" s="39">
        <v>7461</v>
      </c>
      <c r="AQ48" s="39">
        <v>1649</v>
      </c>
      <c r="AR48" s="39">
        <v>419</v>
      </c>
      <c r="AS48" s="39">
        <v>32594</v>
      </c>
      <c r="AT48" s="39">
        <v>14105</v>
      </c>
      <c r="AU48" s="39">
        <v>17</v>
      </c>
      <c r="AV48" s="39">
        <v>36411</v>
      </c>
      <c r="AW48" s="39">
        <v>0</v>
      </c>
      <c r="AX48" s="39">
        <v>0</v>
      </c>
      <c r="AY48" s="39">
        <v>169104</v>
      </c>
      <c r="AZ48" s="39">
        <v>152406</v>
      </c>
      <c r="BA48" s="39">
        <v>0</v>
      </c>
      <c r="BB48" s="39">
        <v>0</v>
      </c>
      <c r="BC48" s="39">
        <v>0</v>
      </c>
      <c r="BD48" s="39">
        <v>0</v>
      </c>
      <c r="BE48" s="39">
        <v>10453</v>
      </c>
      <c r="BF48" s="39">
        <v>0</v>
      </c>
      <c r="BG48" s="39">
        <v>0</v>
      </c>
      <c r="BH48" s="41">
        <v>437014</v>
      </c>
      <c r="BI48" s="42"/>
      <c r="BJ48" s="41">
        <v>97339</v>
      </c>
      <c r="BL48" s="83">
        <v>0</v>
      </c>
      <c r="BW48"/>
      <c r="BX48"/>
      <c r="BY48"/>
      <c r="BZ48"/>
    </row>
    <row r="49" spans="1:78" s="10" customFormat="1" x14ac:dyDescent="0.3">
      <c r="A49" s="26" t="s">
        <v>35</v>
      </c>
      <c r="B49" s="38" t="s">
        <v>34</v>
      </c>
      <c r="C49" s="39">
        <v>943837</v>
      </c>
      <c r="D49" s="38">
        <v>0</v>
      </c>
      <c r="E49" s="38">
        <v>0</v>
      </c>
      <c r="F49" s="38">
        <v>0</v>
      </c>
      <c r="G49" s="38"/>
      <c r="H49" s="38">
        <v>0</v>
      </c>
      <c r="I49" s="38">
        <v>0</v>
      </c>
      <c r="J49" s="38">
        <v>0</v>
      </c>
      <c r="K49" s="38">
        <v>943837</v>
      </c>
      <c r="L49" s="40">
        <v>0</v>
      </c>
      <c r="M49" s="39">
        <v>0</v>
      </c>
      <c r="N49" s="39">
        <v>0</v>
      </c>
      <c r="O49" s="39">
        <v>0</v>
      </c>
      <c r="P49" s="39">
        <v>0</v>
      </c>
      <c r="Q49" s="39">
        <v>0</v>
      </c>
      <c r="R49" s="39">
        <v>0</v>
      </c>
      <c r="S49" s="39">
        <v>0</v>
      </c>
      <c r="T49" s="39">
        <v>0</v>
      </c>
      <c r="U49" s="39">
        <v>0</v>
      </c>
      <c r="V49" s="39">
        <v>0</v>
      </c>
      <c r="W49" s="39">
        <v>0</v>
      </c>
      <c r="X49" s="39">
        <v>0</v>
      </c>
      <c r="Y49" s="39">
        <v>0</v>
      </c>
      <c r="Z49" s="39">
        <v>0</v>
      </c>
      <c r="AA49" s="39">
        <v>0</v>
      </c>
      <c r="AB49" s="39">
        <v>0</v>
      </c>
      <c r="AC49" s="39">
        <v>0</v>
      </c>
      <c r="AD49" s="39">
        <v>0</v>
      </c>
      <c r="AE49" s="39">
        <v>0</v>
      </c>
      <c r="AF49" s="39">
        <v>0</v>
      </c>
      <c r="AG49" s="39">
        <v>0</v>
      </c>
      <c r="AH49" s="39">
        <v>0</v>
      </c>
      <c r="AI49" s="39">
        <v>0</v>
      </c>
      <c r="AJ49" s="39">
        <v>0</v>
      </c>
      <c r="AK49" s="39">
        <v>0</v>
      </c>
      <c r="AL49" s="39">
        <v>0</v>
      </c>
      <c r="AM49" s="39">
        <v>0</v>
      </c>
      <c r="AN49" s="39">
        <v>0</v>
      </c>
      <c r="AO49" s="39">
        <v>0</v>
      </c>
      <c r="AP49" s="39">
        <v>0</v>
      </c>
      <c r="AQ49" s="39">
        <v>0</v>
      </c>
      <c r="AR49" s="39">
        <v>0</v>
      </c>
      <c r="AS49" s="39">
        <v>0</v>
      </c>
      <c r="AT49" s="39">
        <v>0</v>
      </c>
      <c r="AU49" s="39">
        <v>0</v>
      </c>
      <c r="AV49" s="39">
        <v>0</v>
      </c>
      <c r="AW49" s="39">
        <v>0</v>
      </c>
      <c r="AX49" s="39">
        <v>0</v>
      </c>
      <c r="AY49" s="39">
        <v>0</v>
      </c>
      <c r="AZ49" s="39">
        <v>0</v>
      </c>
      <c r="BA49" s="39">
        <v>943837</v>
      </c>
      <c r="BB49" s="39">
        <v>0</v>
      </c>
      <c r="BC49" s="39">
        <v>0</v>
      </c>
      <c r="BD49" s="39">
        <v>0</v>
      </c>
      <c r="BE49" s="39">
        <v>0</v>
      </c>
      <c r="BF49" s="39">
        <v>0</v>
      </c>
      <c r="BG49" s="39">
        <v>0</v>
      </c>
      <c r="BH49" s="41">
        <v>943837</v>
      </c>
      <c r="BI49" s="42"/>
      <c r="BJ49" s="41">
        <v>0</v>
      </c>
      <c r="BL49" s="83">
        <v>0</v>
      </c>
      <c r="BW49"/>
      <c r="BX49"/>
      <c r="BY49"/>
      <c r="BZ49"/>
    </row>
    <row r="50" spans="1:78" s="10" customFormat="1" x14ac:dyDescent="0.3">
      <c r="A50" s="26" t="s">
        <v>33</v>
      </c>
      <c r="B50" s="38" t="s">
        <v>32</v>
      </c>
      <c r="C50" s="39">
        <v>1199412</v>
      </c>
      <c r="D50" s="38">
        <v>0</v>
      </c>
      <c r="E50" s="38">
        <v>0</v>
      </c>
      <c r="F50" s="38">
        <v>0</v>
      </c>
      <c r="G50" s="38"/>
      <c r="H50" s="38">
        <v>0</v>
      </c>
      <c r="I50" s="38">
        <v>0</v>
      </c>
      <c r="J50" s="38">
        <v>0</v>
      </c>
      <c r="K50" s="38">
        <v>1199412</v>
      </c>
      <c r="L50" s="40">
        <v>0</v>
      </c>
      <c r="M50" s="39">
        <v>39</v>
      </c>
      <c r="N50" s="39">
        <v>0</v>
      </c>
      <c r="O50" s="39">
        <v>0</v>
      </c>
      <c r="P50" s="39">
        <v>0</v>
      </c>
      <c r="Q50" s="39">
        <v>0</v>
      </c>
      <c r="R50" s="39">
        <v>0</v>
      </c>
      <c r="S50" s="39">
        <v>0</v>
      </c>
      <c r="T50" s="39">
        <v>0</v>
      </c>
      <c r="U50" s="39">
        <v>0</v>
      </c>
      <c r="V50" s="39">
        <v>22</v>
      </c>
      <c r="W50" s="39">
        <v>0</v>
      </c>
      <c r="X50" s="39">
        <v>0</v>
      </c>
      <c r="Y50" s="39">
        <v>0</v>
      </c>
      <c r="Z50" s="39">
        <v>0</v>
      </c>
      <c r="AA50" s="39">
        <v>0</v>
      </c>
      <c r="AB50" s="39">
        <v>0</v>
      </c>
      <c r="AC50" s="39">
        <v>0</v>
      </c>
      <c r="AD50" s="39">
        <v>0</v>
      </c>
      <c r="AE50" s="39">
        <v>0</v>
      </c>
      <c r="AF50" s="39">
        <v>0</v>
      </c>
      <c r="AG50" s="39">
        <v>20</v>
      </c>
      <c r="AH50" s="39">
        <v>0</v>
      </c>
      <c r="AI50" s="39">
        <v>0</v>
      </c>
      <c r="AJ50" s="39">
        <v>0</v>
      </c>
      <c r="AK50" s="39">
        <v>0</v>
      </c>
      <c r="AL50" s="39">
        <v>0</v>
      </c>
      <c r="AM50" s="39">
        <v>0</v>
      </c>
      <c r="AN50" s="39">
        <v>0</v>
      </c>
      <c r="AO50" s="39">
        <v>0</v>
      </c>
      <c r="AP50" s="39">
        <v>0</v>
      </c>
      <c r="AQ50" s="39">
        <v>0</v>
      </c>
      <c r="AR50" s="39">
        <v>0</v>
      </c>
      <c r="AS50" s="39">
        <v>20144</v>
      </c>
      <c r="AT50" s="39">
        <v>0</v>
      </c>
      <c r="AU50" s="39">
        <v>0</v>
      </c>
      <c r="AV50" s="39">
        <v>0</v>
      </c>
      <c r="AW50" s="39">
        <v>0</v>
      </c>
      <c r="AX50" s="39">
        <v>0</v>
      </c>
      <c r="AY50" s="39">
        <v>0</v>
      </c>
      <c r="AZ50" s="39">
        <v>0</v>
      </c>
      <c r="BA50" s="39">
        <v>0</v>
      </c>
      <c r="BB50" s="39">
        <v>1179102</v>
      </c>
      <c r="BC50" s="39">
        <v>0</v>
      </c>
      <c r="BD50" s="39">
        <v>0</v>
      </c>
      <c r="BE50" s="39">
        <v>0</v>
      </c>
      <c r="BF50" s="39">
        <v>0</v>
      </c>
      <c r="BG50" s="39">
        <v>0</v>
      </c>
      <c r="BH50" s="41">
        <v>1199327</v>
      </c>
      <c r="BI50" s="42"/>
      <c r="BJ50" s="41">
        <v>85</v>
      </c>
      <c r="BL50" s="83">
        <v>0</v>
      </c>
      <c r="BW50"/>
      <c r="BX50"/>
      <c r="BY50"/>
      <c r="BZ50"/>
    </row>
    <row r="51" spans="1:78" s="10" customFormat="1" x14ac:dyDescent="0.3">
      <c r="A51" s="26" t="s">
        <v>31</v>
      </c>
      <c r="B51" s="38" t="s">
        <v>30</v>
      </c>
      <c r="C51" s="39">
        <v>449448</v>
      </c>
      <c r="D51" s="38">
        <v>0</v>
      </c>
      <c r="E51" s="38">
        <v>0</v>
      </c>
      <c r="F51" s="38">
        <v>0</v>
      </c>
      <c r="G51" s="38"/>
      <c r="H51" s="38">
        <v>0</v>
      </c>
      <c r="I51" s="38">
        <v>0</v>
      </c>
      <c r="J51" s="38">
        <v>0</v>
      </c>
      <c r="K51" s="38">
        <v>449448</v>
      </c>
      <c r="L51" s="40">
        <v>0</v>
      </c>
      <c r="M51" s="39">
        <v>0</v>
      </c>
      <c r="N51" s="39">
        <v>0</v>
      </c>
      <c r="O51" s="39">
        <v>0</v>
      </c>
      <c r="P51" s="39">
        <v>0</v>
      </c>
      <c r="Q51" s="39">
        <v>0</v>
      </c>
      <c r="R51" s="39">
        <v>0</v>
      </c>
      <c r="S51" s="39">
        <v>0</v>
      </c>
      <c r="T51" s="39">
        <v>0</v>
      </c>
      <c r="U51" s="39">
        <v>0</v>
      </c>
      <c r="V51" s="39">
        <v>0</v>
      </c>
      <c r="W51" s="39">
        <v>0</v>
      </c>
      <c r="X51" s="39">
        <v>0</v>
      </c>
      <c r="Y51" s="39">
        <v>0</v>
      </c>
      <c r="Z51" s="39">
        <v>0</v>
      </c>
      <c r="AA51" s="39">
        <v>0</v>
      </c>
      <c r="AB51" s="39">
        <v>0</v>
      </c>
      <c r="AC51" s="39">
        <v>0</v>
      </c>
      <c r="AD51" s="39">
        <v>0</v>
      </c>
      <c r="AE51" s="39">
        <v>0</v>
      </c>
      <c r="AF51" s="39">
        <v>0</v>
      </c>
      <c r="AG51" s="39">
        <v>0</v>
      </c>
      <c r="AH51" s="39">
        <v>0</v>
      </c>
      <c r="AI51" s="39">
        <v>0</v>
      </c>
      <c r="AJ51" s="39">
        <v>0</v>
      </c>
      <c r="AK51" s="39">
        <v>0</v>
      </c>
      <c r="AL51" s="39">
        <v>0</v>
      </c>
      <c r="AM51" s="39">
        <v>0</v>
      </c>
      <c r="AN51" s="39">
        <v>0</v>
      </c>
      <c r="AO51" s="39">
        <v>0</v>
      </c>
      <c r="AP51" s="39">
        <v>0</v>
      </c>
      <c r="AQ51" s="39">
        <v>0</v>
      </c>
      <c r="AR51" s="39">
        <v>0</v>
      </c>
      <c r="AS51" s="39">
        <v>12748</v>
      </c>
      <c r="AT51" s="39">
        <v>0</v>
      </c>
      <c r="AU51" s="39">
        <v>0</v>
      </c>
      <c r="AV51" s="39">
        <v>0</v>
      </c>
      <c r="AW51" s="39">
        <v>0</v>
      </c>
      <c r="AX51" s="39">
        <v>0</v>
      </c>
      <c r="AY51" s="39">
        <v>250</v>
      </c>
      <c r="AZ51" s="39">
        <v>0</v>
      </c>
      <c r="BA51" s="39">
        <v>0</v>
      </c>
      <c r="BB51" s="39">
        <v>0</v>
      </c>
      <c r="BC51" s="39">
        <v>436450</v>
      </c>
      <c r="BD51" s="39">
        <v>0</v>
      </c>
      <c r="BE51" s="39">
        <v>0</v>
      </c>
      <c r="BF51" s="39">
        <v>0</v>
      </c>
      <c r="BG51" s="39">
        <v>0</v>
      </c>
      <c r="BH51" s="41">
        <v>449448</v>
      </c>
      <c r="BI51" s="42"/>
      <c r="BJ51" s="41">
        <v>0</v>
      </c>
      <c r="BL51" s="83">
        <v>0</v>
      </c>
      <c r="BW51"/>
      <c r="BX51"/>
      <c r="BY51"/>
      <c r="BZ51"/>
    </row>
    <row r="52" spans="1:78" s="10" customFormat="1" x14ac:dyDescent="0.3">
      <c r="A52" s="26" t="s">
        <v>29</v>
      </c>
      <c r="B52" s="38" t="s">
        <v>28</v>
      </c>
      <c r="C52" s="39">
        <v>53627</v>
      </c>
      <c r="D52" s="38">
        <v>0</v>
      </c>
      <c r="E52" s="38">
        <v>0</v>
      </c>
      <c r="F52" s="38">
        <v>9</v>
      </c>
      <c r="G52" s="38"/>
      <c r="H52" s="38">
        <v>0</v>
      </c>
      <c r="I52" s="38">
        <v>0</v>
      </c>
      <c r="J52" s="38">
        <v>0</v>
      </c>
      <c r="K52" s="38">
        <v>53618</v>
      </c>
      <c r="L52" s="40">
        <v>0</v>
      </c>
      <c r="M52" s="39">
        <v>2</v>
      </c>
      <c r="N52" s="39">
        <v>0</v>
      </c>
      <c r="O52" s="39">
        <v>4</v>
      </c>
      <c r="P52" s="39">
        <v>0</v>
      </c>
      <c r="Q52" s="39">
        <v>0</v>
      </c>
      <c r="R52" s="39">
        <v>0</v>
      </c>
      <c r="S52" s="39">
        <v>0</v>
      </c>
      <c r="T52" s="39">
        <v>0</v>
      </c>
      <c r="U52" s="39">
        <v>0</v>
      </c>
      <c r="V52" s="39">
        <v>0</v>
      </c>
      <c r="W52" s="39">
        <v>0</v>
      </c>
      <c r="X52" s="39">
        <v>0</v>
      </c>
      <c r="Y52" s="39">
        <v>0</v>
      </c>
      <c r="Z52" s="39">
        <v>0</v>
      </c>
      <c r="AA52" s="39">
        <v>3741</v>
      </c>
      <c r="AB52" s="39">
        <v>0</v>
      </c>
      <c r="AC52" s="39">
        <v>0</v>
      </c>
      <c r="AD52" s="39">
        <v>6</v>
      </c>
      <c r="AE52" s="39">
        <v>0</v>
      </c>
      <c r="AF52" s="39">
        <v>0</v>
      </c>
      <c r="AG52" s="39">
        <v>1</v>
      </c>
      <c r="AH52" s="39">
        <v>0</v>
      </c>
      <c r="AI52" s="39">
        <v>0</v>
      </c>
      <c r="AJ52" s="39">
        <v>0</v>
      </c>
      <c r="AK52" s="39">
        <v>0</v>
      </c>
      <c r="AL52" s="39">
        <v>0</v>
      </c>
      <c r="AM52" s="39">
        <v>0</v>
      </c>
      <c r="AN52" s="39">
        <v>0</v>
      </c>
      <c r="AO52" s="39">
        <v>0</v>
      </c>
      <c r="AP52" s="39">
        <v>291</v>
      </c>
      <c r="AQ52" s="39">
        <v>1617</v>
      </c>
      <c r="AR52" s="39">
        <v>75</v>
      </c>
      <c r="AS52" s="39">
        <v>227</v>
      </c>
      <c r="AT52" s="39">
        <v>0</v>
      </c>
      <c r="AU52" s="39">
        <v>0</v>
      </c>
      <c r="AV52" s="39">
        <v>2271</v>
      </c>
      <c r="AW52" s="39">
        <v>0</v>
      </c>
      <c r="AX52" s="39">
        <v>0</v>
      </c>
      <c r="AY52" s="39">
        <v>0</v>
      </c>
      <c r="AZ52" s="39">
        <v>0</v>
      </c>
      <c r="BA52" s="39">
        <v>0</v>
      </c>
      <c r="BB52" s="39">
        <v>0</v>
      </c>
      <c r="BC52" s="39">
        <v>0</v>
      </c>
      <c r="BD52" s="39">
        <v>8553</v>
      </c>
      <c r="BE52" s="39">
        <v>16566</v>
      </c>
      <c r="BF52" s="39">
        <v>20264</v>
      </c>
      <c r="BG52" s="39">
        <v>0</v>
      </c>
      <c r="BH52" s="41">
        <v>53618</v>
      </c>
      <c r="BI52" s="42"/>
      <c r="BJ52" s="41">
        <v>0</v>
      </c>
      <c r="BL52" s="83">
        <v>0</v>
      </c>
      <c r="BW52"/>
      <c r="BX52"/>
      <c r="BY52"/>
      <c r="BZ52"/>
    </row>
    <row r="53" spans="1:78" s="10" customFormat="1" x14ac:dyDescent="0.3">
      <c r="A53" s="26" t="s">
        <v>27</v>
      </c>
      <c r="B53" s="38" t="s">
        <v>26</v>
      </c>
      <c r="C53" s="39">
        <v>541568</v>
      </c>
      <c r="D53" s="38">
        <v>0</v>
      </c>
      <c r="E53" s="38">
        <v>0</v>
      </c>
      <c r="F53" s="38">
        <v>28</v>
      </c>
      <c r="G53" s="38"/>
      <c r="H53" s="38">
        <v>2126</v>
      </c>
      <c r="I53" s="38">
        <v>0</v>
      </c>
      <c r="J53" s="38">
        <v>0</v>
      </c>
      <c r="K53" s="38">
        <v>539414</v>
      </c>
      <c r="L53" s="40">
        <v>0</v>
      </c>
      <c r="M53" s="39">
        <v>88</v>
      </c>
      <c r="N53" s="39">
        <v>0</v>
      </c>
      <c r="O53" s="39">
        <v>42</v>
      </c>
      <c r="P53" s="39">
        <v>0</v>
      </c>
      <c r="Q53" s="39">
        <v>0</v>
      </c>
      <c r="R53" s="39">
        <v>332</v>
      </c>
      <c r="S53" s="39">
        <v>10</v>
      </c>
      <c r="T53" s="39">
        <v>18</v>
      </c>
      <c r="U53" s="39">
        <v>0</v>
      </c>
      <c r="V53" s="39">
        <v>0</v>
      </c>
      <c r="W53" s="39">
        <v>67</v>
      </c>
      <c r="X53" s="39">
        <v>41</v>
      </c>
      <c r="Y53" s="39">
        <v>0</v>
      </c>
      <c r="Z53" s="39">
        <v>30</v>
      </c>
      <c r="AA53" s="39">
        <v>16006</v>
      </c>
      <c r="AB53" s="39">
        <v>2</v>
      </c>
      <c r="AC53" s="39">
        <v>98</v>
      </c>
      <c r="AD53" s="39">
        <v>37</v>
      </c>
      <c r="AE53" s="39">
        <v>327</v>
      </c>
      <c r="AF53" s="39">
        <v>75</v>
      </c>
      <c r="AG53" s="39">
        <v>18</v>
      </c>
      <c r="AH53" s="39">
        <v>15</v>
      </c>
      <c r="AI53" s="39">
        <v>100</v>
      </c>
      <c r="AJ53" s="39">
        <v>0</v>
      </c>
      <c r="AK53" s="39">
        <v>0</v>
      </c>
      <c r="AL53" s="39">
        <v>0</v>
      </c>
      <c r="AM53" s="39">
        <v>167</v>
      </c>
      <c r="AN53" s="39">
        <v>1</v>
      </c>
      <c r="AO53" s="39">
        <v>11850</v>
      </c>
      <c r="AP53" s="39">
        <v>1922</v>
      </c>
      <c r="AQ53" s="39">
        <v>7066</v>
      </c>
      <c r="AR53" s="39">
        <v>397</v>
      </c>
      <c r="AS53" s="39">
        <v>51023</v>
      </c>
      <c r="AT53" s="39">
        <v>0</v>
      </c>
      <c r="AU53" s="39">
        <v>0</v>
      </c>
      <c r="AV53" s="39">
        <v>13025</v>
      </c>
      <c r="AW53" s="39">
        <v>0</v>
      </c>
      <c r="AX53" s="39">
        <v>0</v>
      </c>
      <c r="AY53" s="39">
        <v>15391</v>
      </c>
      <c r="AZ53" s="39">
        <v>13869</v>
      </c>
      <c r="BA53" s="39">
        <v>0</v>
      </c>
      <c r="BB53" s="39">
        <v>0</v>
      </c>
      <c r="BC53" s="39">
        <v>0</v>
      </c>
      <c r="BD53" s="39">
        <v>36564</v>
      </c>
      <c r="BE53" s="39">
        <v>284192</v>
      </c>
      <c r="BF53" s="39">
        <v>86641</v>
      </c>
      <c r="BG53" s="39">
        <v>0</v>
      </c>
      <c r="BH53" s="41">
        <v>539414</v>
      </c>
      <c r="BI53" s="42"/>
      <c r="BJ53" s="41">
        <v>0</v>
      </c>
      <c r="BL53" s="83">
        <v>0</v>
      </c>
      <c r="BW53"/>
      <c r="BX53"/>
      <c r="BY53"/>
      <c r="BZ53"/>
    </row>
    <row r="54" spans="1:78" s="10" customFormat="1" x14ac:dyDescent="0.3">
      <c r="A54" s="26" t="s">
        <v>25</v>
      </c>
      <c r="B54" s="38" t="s">
        <v>24</v>
      </c>
      <c r="C54" s="39">
        <v>110067</v>
      </c>
      <c r="D54" s="38">
        <v>0</v>
      </c>
      <c r="E54" s="38">
        <v>0</v>
      </c>
      <c r="F54" s="38">
        <v>0</v>
      </c>
      <c r="G54" s="38"/>
      <c r="H54" s="38">
        <v>0</v>
      </c>
      <c r="I54" s="38">
        <v>0</v>
      </c>
      <c r="J54" s="38">
        <v>0</v>
      </c>
      <c r="K54" s="38">
        <v>110067</v>
      </c>
      <c r="L54" s="40">
        <v>0</v>
      </c>
      <c r="M54" s="39">
        <v>5</v>
      </c>
      <c r="N54" s="39">
        <v>0</v>
      </c>
      <c r="O54" s="39">
        <v>4</v>
      </c>
      <c r="P54" s="39">
        <v>0</v>
      </c>
      <c r="Q54" s="39">
        <v>0</v>
      </c>
      <c r="R54" s="39">
        <v>0</v>
      </c>
      <c r="S54" s="39">
        <v>0</v>
      </c>
      <c r="T54" s="39">
        <v>0</v>
      </c>
      <c r="U54" s="39">
        <v>0</v>
      </c>
      <c r="V54" s="39">
        <v>0</v>
      </c>
      <c r="W54" s="39">
        <v>0</v>
      </c>
      <c r="X54" s="39">
        <v>0</v>
      </c>
      <c r="Y54" s="39">
        <v>0</v>
      </c>
      <c r="Z54" s="39">
        <v>0</v>
      </c>
      <c r="AA54" s="39">
        <v>7679</v>
      </c>
      <c r="AB54" s="39">
        <v>0</v>
      </c>
      <c r="AC54" s="39">
        <v>0</v>
      </c>
      <c r="AD54" s="39">
        <v>14</v>
      </c>
      <c r="AE54" s="39">
        <v>0</v>
      </c>
      <c r="AF54" s="39">
        <v>0</v>
      </c>
      <c r="AG54" s="39">
        <v>2</v>
      </c>
      <c r="AH54" s="39">
        <v>0</v>
      </c>
      <c r="AI54" s="39">
        <v>0</v>
      </c>
      <c r="AJ54" s="39">
        <v>0</v>
      </c>
      <c r="AK54" s="39">
        <v>0</v>
      </c>
      <c r="AL54" s="39">
        <v>0</v>
      </c>
      <c r="AM54" s="39">
        <v>0</v>
      </c>
      <c r="AN54" s="39">
        <v>0</v>
      </c>
      <c r="AO54" s="39">
        <v>0</v>
      </c>
      <c r="AP54" s="39">
        <v>597</v>
      </c>
      <c r="AQ54" s="39">
        <v>3321</v>
      </c>
      <c r="AR54" s="39">
        <v>154</v>
      </c>
      <c r="AS54" s="39">
        <v>466</v>
      </c>
      <c r="AT54" s="39">
        <v>0</v>
      </c>
      <c r="AU54" s="39">
        <v>0</v>
      </c>
      <c r="AV54" s="39">
        <v>4661</v>
      </c>
      <c r="AW54" s="39">
        <v>0</v>
      </c>
      <c r="AX54" s="39">
        <v>0</v>
      </c>
      <c r="AY54" s="39">
        <v>0</v>
      </c>
      <c r="AZ54" s="39">
        <v>0</v>
      </c>
      <c r="BA54" s="39">
        <v>0</v>
      </c>
      <c r="BB54" s="39">
        <v>0</v>
      </c>
      <c r="BC54" s="39">
        <v>0</v>
      </c>
      <c r="BD54" s="39">
        <v>17557</v>
      </c>
      <c r="BE54" s="39">
        <v>34007</v>
      </c>
      <c r="BF54" s="39">
        <v>41600</v>
      </c>
      <c r="BG54" s="39">
        <v>0</v>
      </c>
      <c r="BH54" s="41">
        <v>110067</v>
      </c>
      <c r="BI54" s="42"/>
      <c r="BJ54" s="41">
        <v>0</v>
      </c>
      <c r="BL54" s="83">
        <v>0</v>
      </c>
      <c r="BW54"/>
      <c r="BX54"/>
      <c r="BY54"/>
      <c r="BZ54"/>
    </row>
    <row r="55" spans="1:78" s="10" customFormat="1" ht="15" thickBot="1" x14ac:dyDescent="0.35">
      <c r="A55" s="33" t="s">
        <v>23</v>
      </c>
      <c r="B55" s="38" t="s">
        <v>22</v>
      </c>
      <c r="C55" s="39">
        <v>266105</v>
      </c>
      <c r="D55" s="38">
        <v>0</v>
      </c>
      <c r="E55" s="38">
        <v>0</v>
      </c>
      <c r="F55" s="38">
        <v>0</v>
      </c>
      <c r="G55" s="38"/>
      <c r="H55" s="38">
        <v>0</v>
      </c>
      <c r="I55" s="38">
        <v>0</v>
      </c>
      <c r="J55" s="38">
        <v>0</v>
      </c>
      <c r="K55" s="38">
        <v>266105</v>
      </c>
      <c r="L55" s="40">
        <v>0</v>
      </c>
      <c r="M55" s="39">
        <v>0</v>
      </c>
      <c r="N55" s="39">
        <v>0</v>
      </c>
      <c r="O55" s="39">
        <v>0</v>
      </c>
      <c r="P55" s="39">
        <v>0</v>
      </c>
      <c r="Q55" s="39">
        <v>0</v>
      </c>
      <c r="R55" s="39">
        <v>0</v>
      </c>
      <c r="S55" s="39">
        <v>0</v>
      </c>
      <c r="T55" s="39">
        <v>0</v>
      </c>
      <c r="U55" s="39">
        <v>0</v>
      </c>
      <c r="V55" s="39">
        <v>0</v>
      </c>
      <c r="W55" s="39">
        <v>0</v>
      </c>
      <c r="X55" s="39">
        <v>0</v>
      </c>
      <c r="Y55" s="39">
        <v>0</v>
      </c>
      <c r="Z55" s="39">
        <v>0</v>
      </c>
      <c r="AA55" s="39">
        <v>0</v>
      </c>
      <c r="AB55" s="39">
        <v>0</v>
      </c>
      <c r="AC55" s="39">
        <v>0</v>
      </c>
      <c r="AD55" s="39">
        <v>0</v>
      </c>
      <c r="AE55" s="39">
        <v>0</v>
      </c>
      <c r="AF55" s="39">
        <v>0</v>
      </c>
      <c r="AG55" s="39">
        <v>0</v>
      </c>
      <c r="AH55" s="39">
        <v>0</v>
      </c>
      <c r="AI55" s="39">
        <v>0</v>
      </c>
      <c r="AJ55" s="39">
        <v>0</v>
      </c>
      <c r="AK55" s="39">
        <v>0</v>
      </c>
      <c r="AL55" s="39">
        <v>0</v>
      </c>
      <c r="AM55" s="39">
        <v>0</v>
      </c>
      <c r="AN55" s="39">
        <v>0</v>
      </c>
      <c r="AO55" s="39">
        <v>0</v>
      </c>
      <c r="AP55" s="39">
        <v>0</v>
      </c>
      <c r="AQ55" s="39">
        <v>0</v>
      </c>
      <c r="AR55" s="39">
        <v>0</v>
      </c>
      <c r="AS55" s="39">
        <v>0</v>
      </c>
      <c r="AT55" s="39">
        <v>0</v>
      </c>
      <c r="AU55" s="39">
        <v>0</v>
      </c>
      <c r="AV55" s="39">
        <v>0</v>
      </c>
      <c r="AW55" s="39">
        <v>0</v>
      </c>
      <c r="AX55" s="39">
        <v>0</v>
      </c>
      <c r="AY55" s="39">
        <v>0</v>
      </c>
      <c r="AZ55" s="39">
        <v>0</v>
      </c>
      <c r="BA55" s="39">
        <v>0</v>
      </c>
      <c r="BB55" s="39">
        <v>0</v>
      </c>
      <c r="BC55" s="39">
        <v>0</v>
      </c>
      <c r="BD55" s="39">
        <v>0</v>
      </c>
      <c r="BE55" s="39">
        <v>0</v>
      </c>
      <c r="BF55" s="39">
        <v>0</v>
      </c>
      <c r="BG55" s="39">
        <v>0</v>
      </c>
      <c r="BH55" s="41">
        <v>0</v>
      </c>
      <c r="BI55" s="44"/>
      <c r="BJ55" s="45">
        <v>266105</v>
      </c>
      <c r="BL55" s="83">
        <v>0</v>
      </c>
      <c r="BW55"/>
      <c r="BX55"/>
      <c r="BY55"/>
      <c r="BZ55"/>
    </row>
    <row r="56" spans="1:78" s="51" customFormat="1" ht="21.75" customHeight="1" thickTop="1" thickBot="1" x14ac:dyDescent="0.3">
      <c r="A56" s="46"/>
      <c r="B56" s="47">
        <v>0</v>
      </c>
      <c r="C56" s="48">
        <v>41619035</v>
      </c>
      <c r="D56" s="48">
        <v>0</v>
      </c>
      <c r="E56" s="48">
        <v>0</v>
      </c>
      <c r="F56" s="48">
        <v>510134</v>
      </c>
      <c r="G56" s="48">
        <v>0</v>
      </c>
      <c r="H56" s="48">
        <v>299976</v>
      </c>
      <c r="I56" s="48">
        <v>229506</v>
      </c>
      <c r="J56" s="48">
        <v>363660</v>
      </c>
      <c r="K56" s="49">
        <v>40215759</v>
      </c>
      <c r="L56" s="47">
        <v>1324779</v>
      </c>
      <c r="M56" s="47">
        <v>2368868</v>
      </c>
      <c r="N56" s="47">
        <v>631229</v>
      </c>
      <c r="O56" s="47">
        <v>363799</v>
      </c>
      <c r="P56" s="47">
        <v>150080</v>
      </c>
      <c r="Q56" s="47">
        <v>236806</v>
      </c>
      <c r="R56" s="47">
        <v>1055134</v>
      </c>
      <c r="S56" s="47">
        <v>361884</v>
      </c>
      <c r="T56" s="47">
        <v>621151</v>
      </c>
      <c r="U56" s="47">
        <v>956594</v>
      </c>
      <c r="V56" s="47">
        <v>200685</v>
      </c>
      <c r="W56" s="47">
        <v>828202</v>
      </c>
      <c r="X56" s="47">
        <v>424991</v>
      </c>
      <c r="Y56" s="47">
        <v>215030</v>
      </c>
      <c r="Z56" s="47">
        <v>91318</v>
      </c>
      <c r="AA56" s="47">
        <v>145392</v>
      </c>
      <c r="AB56" s="47">
        <v>28639</v>
      </c>
      <c r="AC56" s="47">
        <v>201490</v>
      </c>
      <c r="AD56" s="47">
        <v>155066</v>
      </c>
      <c r="AE56" s="47">
        <v>1248862</v>
      </c>
      <c r="AF56" s="47">
        <v>423940</v>
      </c>
      <c r="AG56" s="47">
        <v>158585</v>
      </c>
      <c r="AH56" s="47">
        <v>172533</v>
      </c>
      <c r="AI56" s="47">
        <v>845149</v>
      </c>
      <c r="AJ56" s="47">
        <v>69</v>
      </c>
      <c r="AK56" s="47">
        <v>25437</v>
      </c>
      <c r="AL56" s="47">
        <v>1871</v>
      </c>
      <c r="AM56" s="47">
        <v>11201</v>
      </c>
      <c r="AN56" s="47">
        <v>274246</v>
      </c>
      <c r="AO56" s="47">
        <v>120785</v>
      </c>
      <c r="AP56" s="47">
        <v>498986</v>
      </c>
      <c r="AQ56" s="47">
        <v>124156</v>
      </c>
      <c r="AR56" s="47">
        <v>1747341</v>
      </c>
      <c r="AS56" s="47">
        <v>5565354</v>
      </c>
      <c r="AT56" s="47">
        <v>2957431</v>
      </c>
      <c r="AU56" s="47">
        <v>1552269</v>
      </c>
      <c r="AV56" s="47">
        <v>1393688</v>
      </c>
      <c r="AW56" s="47">
        <v>737065</v>
      </c>
      <c r="AX56" s="47">
        <v>1214729</v>
      </c>
      <c r="AY56" s="47">
        <v>530210</v>
      </c>
      <c r="AZ56" s="47">
        <v>483342</v>
      </c>
      <c r="BA56" s="47">
        <v>943837</v>
      </c>
      <c r="BB56" s="47">
        <v>1179102</v>
      </c>
      <c r="BC56" s="47">
        <v>436999</v>
      </c>
      <c r="BD56" s="47">
        <v>76233</v>
      </c>
      <c r="BE56" s="47">
        <v>420755</v>
      </c>
      <c r="BF56" s="47">
        <v>180641</v>
      </c>
      <c r="BG56" s="47">
        <v>0</v>
      </c>
      <c r="BH56" s="47">
        <v>33685953</v>
      </c>
      <c r="BI56" s="50">
        <v>0</v>
      </c>
      <c r="BJ56" s="49">
        <v>6529806</v>
      </c>
      <c r="BK56" s="10"/>
      <c r="BL56" s="83">
        <v>0</v>
      </c>
      <c r="BM56" s="10"/>
      <c r="BN56" s="10"/>
      <c r="BO56" s="10"/>
      <c r="BP56" s="10"/>
      <c r="BQ56" s="10"/>
      <c r="BR56" s="10"/>
      <c r="BS56" s="10"/>
    </row>
    <row r="57" spans="1:78" s="51" customFormat="1" ht="21.75" customHeight="1" thickTop="1" thickBot="1" x14ac:dyDescent="0.35">
      <c r="B57" s="52"/>
      <c r="C57" s="52"/>
      <c r="D57" s="52"/>
      <c r="E57" s="52"/>
      <c r="F57" s="52"/>
      <c r="G57" s="52"/>
      <c r="H57" s="52"/>
      <c r="I57" s="52"/>
      <c r="J57" s="52"/>
      <c r="K57" s="52"/>
      <c r="L57" s="52"/>
      <c r="M57" s="52"/>
      <c r="N57" s="52"/>
      <c r="O57" s="52"/>
      <c r="P57" s="52"/>
      <c r="Q57" s="52"/>
      <c r="R57" s="52"/>
      <c r="S57" s="52"/>
      <c r="T57" s="52"/>
      <c r="U57" s="52"/>
      <c r="V57" s="52"/>
      <c r="W57" s="52"/>
      <c r="X57" s="52"/>
      <c r="Y57" s="52"/>
      <c r="Z57" s="52"/>
      <c r="AA57" s="52"/>
      <c r="AB57" s="52"/>
      <c r="AC57" s="52"/>
      <c r="AD57" s="52"/>
      <c r="AE57" s="52"/>
      <c r="AF57" s="52"/>
      <c r="AG57" s="52"/>
      <c r="AH57" s="52"/>
      <c r="AI57" s="52"/>
      <c r="AJ57" s="52"/>
      <c r="AK57" s="52"/>
      <c r="AL57" s="52"/>
      <c r="AM57" s="52"/>
      <c r="AN57" s="52"/>
      <c r="AO57" s="52"/>
      <c r="AP57" s="52"/>
      <c r="AQ57" s="52"/>
      <c r="AR57" s="52"/>
      <c r="AS57" s="52"/>
      <c r="AT57" s="52"/>
      <c r="AU57" s="52"/>
      <c r="AV57" s="52"/>
      <c r="AW57" s="52"/>
      <c r="AX57" s="52"/>
      <c r="AY57" s="52"/>
      <c r="AZ57" s="52"/>
      <c r="BA57" s="52"/>
      <c r="BB57" s="52"/>
      <c r="BC57" s="52"/>
      <c r="BD57" s="52"/>
      <c r="BE57" s="52"/>
      <c r="BF57" s="52"/>
      <c r="BG57" s="52"/>
      <c r="BH57" s="52"/>
      <c r="BI57" s="52"/>
      <c r="BJ57" s="52"/>
      <c r="BK57" s="52"/>
      <c r="BL57" s="52"/>
      <c r="BM57" s="52"/>
      <c r="BN57" s="52"/>
      <c r="BO57" s="52"/>
      <c r="BP57" s="52"/>
      <c r="BQ57" s="53"/>
      <c r="BR57" s="53"/>
    </row>
    <row r="58" spans="1:78" s="10" customFormat="1" ht="15.6" thickTop="1" thickBot="1" x14ac:dyDescent="0.35">
      <c r="L58" s="14" t="s">
        <v>178</v>
      </c>
      <c r="M58" s="15"/>
      <c r="N58" s="15"/>
      <c r="O58" s="15"/>
      <c r="P58" s="15"/>
      <c r="Q58" s="15"/>
      <c r="R58" s="15"/>
      <c r="S58" s="15"/>
      <c r="T58" s="15"/>
      <c r="U58" s="15"/>
      <c r="V58" s="15"/>
      <c r="W58" s="15"/>
      <c r="X58" s="15"/>
      <c r="Y58" s="15"/>
      <c r="Z58" s="15"/>
      <c r="AA58" s="15"/>
      <c r="AB58" s="15"/>
      <c r="AC58" s="15"/>
      <c r="AD58" s="15"/>
      <c r="AE58" s="15"/>
      <c r="AF58" s="15"/>
      <c r="AG58" s="15"/>
      <c r="AH58" s="15"/>
      <c r="AI58" s="15"/>
      <c r="AJ58" s="15"/>
      <c r="AK58" s="15"/>
      <c r="AL58" s="15"/>
      <c r="AM58" s="15"/>
      <c r="AN58" s="15"/>
      <c r="AO58" s="15"/>
      <c r="AP58" s="15"/>
      <c r="AQ58" s="15"/>
      <c r="AR58" s="15"/>
      <c r="AS58" s="15"/>
      <c r="AT58" s="15"/>
      <c r="AU58" s="15"/>
      <c r="AV58" s="15"/>
      <c r="AW58" s="15"/>
      <c r="AX58" s="15"/>
      <c r="AY58" s="15"/>
      <c r="AZ58" s="15"/>
      <c r="BA58" s="15"/>
      <c r="BB58" s="15"/>
      <c r="BC58" s="15"/>
      <c r="BD58" s="15"/>
      <c r="BE58" s="15"/>
      <c r="BF58" s="15"/>
      <c r="BG58" s="15"/>
      <c r="BH58" s="16"/>
      <c r="BT58" s="12"/>
      <c r="BW58"/>
      <c r="BX58"/>
      <c r="BY58"/>
      <c r="BZ58"/>
    </row>
    <row r="59" spans="1:78" s="10" customFormat="1" ht="80.400000000000006" thickTop="1" thickBot="1" x14ac:dyDescent="0.35">
      <c r="A59" s="17" t="s">
        <v>177</v>
      </c>
      <c r="B59" s="54"/>
      <c r="C59" s="19" t="s">
        <v>176</v>
      </c>
      <c r="D59" s="19" t="s">
        <v>175</v>
      </c>
      <c r="E59" s="19" t="s">
        <v>174</v>
      </c>
      <c r="F59" s="19" t="s">
        <v>173</v>
      </c>
      <c r="G59" s="19" t="s">
        <v>172</v>
      </c>
      <c r="H59" s="19" t="s">
        <v>171</v>
      </c>
      <c r="I59" s="19" t="s">
        <v>170</v>
      </c>
      <c r="J59" s="20" t="s">
        <v>169</v>
      </c>
      <c r="K59" s="21" t="s">
        <v>168</v>
      </c>
      <c r="L59" s="22" t="s">
        <v>167</v>
      </c>
      <c r="M59" s="23" t="s">
        <v>166</v>
      </c>
      <c r="N59" s="23" t="s">
        <v>165</v>
      </c>
      <c r="O59" s="23" t="s">
        <v>164</v>
      </c>
      <c r="P59" s="23" t="s">
        <v>163</v>
      </c>
      <c r="Q59" s="23" t="s">
        <v>162</v>
      </c>
      <c r="R59" s="23" t="s">
        <v>161</v>
      </c>
      <c r="S59" s="23" t="s">
        <v>160</v>
      </c>
      <c r="T59" s="23" t="s">
        <v>159</v>
      </c>
      <c r="U59" s="23" t="s">
        <v>158</v>
      </c>
      <c r="V59" s="23" t="s">
        <v>157</v>
      </c>
      <c r="W59" s="23" t="s">
        <v>156</v>
      </c>
      <c r="X59" s="23" t="s">
        <v>155</v>
      </c>
      <c r="Y59" s="23" t="s">
        <v>154</v>
      </c>
      <c r="Z59" s="23" t="s">
        <v>153</v>
      </c>
      <c r="AA59" s="23" t="s">
        <v>85</v>
      </c>
      <c r="AB59" s="23" t="s">
        <v>152</v>
      </c>
      <c r="AC59" s="23" t="s">
        <v>151</v>
      </c>
      <c r="AD59" s="23" t="s">
        <v>150</v>
      </c>
      <c r="AE59" s="23" t="s">
        <v>149</v>
      </c>
      <c r="AF59" s="23" t="s">
        <v>148</v>
      </c>
      <c r="AG59" s="23" t="s">
        <v>147</v>
      </c>
      <c r="AH59" s="23" t="s">
        <v>146</v>
      </c>
      <c r="AI59" s="23" t="s">
        <v>145</v>
      </c>
      <c r="AJ59" s="23" t="s">
        <v>144</v>
      </c>
      <c r="AK59" s="23" t="s">
        <v>143</v>
      </c>
      <c r="AL59" s="23" t="s">
        <v>142</v>
      </c>
      <c r="AM59" s="23" t="s">
        <v>141</v>
      </c>
      <c r="AN59" s="23" t="s">
        <v>140</v>
      </c>
      <c r="AO59" s="23" t="s">
        <v>57</v>
      </c>
      <c r="AP59" s="23" t="s">
        <v>55</v>
      </c>
      <c r="AQ59" s="23" t="s">
        <v>53</v>
      </c>
      <c r="AR59" s="23" t="s">
        <v>139</v>
      </c>
      <c r="AS59" s="23" t="s">
        <v>217</v>
      </c>
      <c r="AT59" s="23" t="s">
        <v>138</v>
      </c>
      <c r="AU59" s="23" t="s">
        <v>137</v>
      </c>
      <c r="AV59" s="23" t="s">
        <v>136</v>
      </c>
      <c r="AW59" s="23" t="s">
        <v>135</v>
      </c>
      <c r="AX59" s="23" t="s">
        <v>134</v>
      </c>
      <c r="AY59" s="23" t="s">
        <v>38</v>
      </c>
      <c r="AZ59" s="23" t="s">
        <v>36</v>
      </c>
      <c r="BA59" s="23" t="s">
        <v>34</v>
      </c>
      <c r="BB59" s="23" t="s">
        <v>32</v>
      </c>
      <c r="BC59" s="23" t="s">
        <v>133</v>
      </c>
      <c r="BD59" s="23" t="s">
        <v>28</v>
      </c>
      <c r="BE59" s="23" t="s">
        <v>26</v>
      </c>
      <c r="BF59" s="23" t="s">
        <v>24</v>
      </c>
      <c r="BG59" s="23" t="s">
        <v>22</v>
      </c>
      <c r="BH59" s="21" t="s">
        <v>132</v>
      </c>
      <c r="BI59" s="25" t="s">
        <v>131</v>
      </c>
      <c r="BJ59" s="24" t="s">
        <v>130</v>
      </c>
      <c r="BK59" s="55" t="s">
        <v>129</v>
      </c>
      <c r="BL59" s="56"/>
      <c r="BM59" s="57"/>
      <c r="BN59" s="58"/>
      <c r="BO59" s="58"/>
      <c r="BP59" s="58"/>
      <c r="BQ59" s="59" t="s">
        <v>128</v>
      </c>
      <c r="BR59" s="19" t="s">
        <v>127</v>
      </c>
      <c r="BS59" s="21" t="s">
        <v>126</v>
      </c>
      <c r="BW59"/>
      <c r="BX59"/>
      <c r="BY59"/>
      <c r="BZ59"/>
    </row>
    <row r="60" spans="1:78" s="10" customFormat="1" ht="15" thickTop="1" x14ac:dyDescent="0.3">
      <c r="A60" s="60"/>
      <c r="B60" s="61"/>
      <c r="C60" s="28"/>
      <c r="D60" s="27"/>
      <c r="E60" s="27"/>
      <c r="F60" s="27"/>
      <c r="G60" s="27"/>
      <c r="H60" s="27"/>
      <c r="I60" s="27"/>
      <c r="J60" s="27"/>
      <c r="K60" s="27"/>
      <c r="L60" s="29"/>
      <c r="M60" s="28"/>
      <c r="N60" s="28"/>
      <c r="O60" s="28"/>
      <c r="P60" s="28"/>
      <c r="Q60" s="28"/>
      <c r="R60" s="28"/>
      <c r="S60" s="28"/>
      <c r="T60" s="28"/>
      <c r="U60" s="28"/>
      <c r="V60" s="28"/>
      <c r="W60" s="28"/>
      <c r="X60" s="28"/>
      <c r="Y60" s="28"/>
      <c r="Z60" s="28"/>
      <c r="AA60" s="28"/>
      <c r="AB60" s="28"/>
      <c r="AC60" s="28"/>
      <c r="AD60" s="28"/>
      <c r="AE60" s="28"/>
      <c r="AF60" s="28"/>
      <c r="AG60" s="28"/>
      <c r="AH60" s="28"/>
      <c r="AI60" s="28"/>
      <c r="AJ60" s="28"/>
      <c r="AK60" s="28"/>
      <c r="AL60" s="28"/>
      <c r="AM60" s="28"/>
      <c r="AN60" s="28"/>
      <c r="AO60" s="28"/>
      <c r="AP60" s="28"/>
      <c r="AQ60" s="28"/>
      <c r="AR60" s="28"/>
      <c r="AS60" s="28"/>
      <c r="AT60" s="28"/>
      <c r="AU60" s="28"/>
      <c r="AV60" s="28"/>
      <c r="AW60" s="28"/>
      <c r="AX60" s="28"/>
      <c r="AY60" s="28"/>
      <c r="AZ60" s="28"/>
      <c r="BA60" s="28"/>
      <c r="BB60" s="28"/>
      <c r="BC60" s="28"/>
      <c r="BD60" s="28"/>
      <c r="BE60" s="28"/>
      <c r="BF60" s="28"/>
      <c r="BG60" s="62"/>
      <c r="BH60" s="63"/>
      <c r="BI60" s="43"/>
      <c r="BJ60" s="64"/>
      <c r="BK60" s="65" t="s">
        <v>125</v>
      </c>
      <c r="BL60" s="66" t="s">
        <v>124</v>
      </c>
      <c r="BM60" s="67"/>
      <c r="BN60" s="68"/>
      <c r="BO60" s="69" t="s">
        <v>123</v>
      </c>
      <c r="BP60" s="70" t="s">
        <v>122</v>
      </c>
      <c r="BQ60" s="27"/>
      <c r="BR60" s="71"/>
      <c r="BS60" s="30"/>
      <c r="BW60"/>
      <c r="BX60"/>
      <c r="BY60"/>
      <c r="BZ60"/>
    </row>
    <row r="61" spans="1:78" s="10" customFormat="1" ht="15" thickBot="1" x14ac:dyDescent="0.35">
      <c r="A61" s="72"/>
      <c r="B61" s="73"/>
      <c r="C61" s="35"/>
      <c r="D61" s="34"/>
      <c r="E61" s="34"/>
      <c r="F61" s="34"/>
      <c r="G61" s="34"/>
      <c r="H61" s="34"/>
      <c r="I61" s="34"/>
      <c r="J61" s="34"/>
      <c r="K61" s="34"/>
      <c r="L61" s="36" t="s">
        <v>116</v>
      </c>
      <c r="M61" s="35" t="s">
        <v>114</v>
      </c>
      <c r="N61" s="35" t="s">
        <v>112</v>
      </c>
      <c r="O61" s="35" t="s">
        <v>110</v>
      </c>
      <c r="P61" s="35" t="s">
        <v>108</v>
      </c>
      <c r="Q61" s="35" t="s">
        <v>106</v>
      </c>
      <c r="R61" s="35" t="s">
        <v>104</v>
      </c>
      <c r="S61" s="35" t="s">
        <v>102</v>
      </c>
      <c r="T61" s="35" t="s">
        <v>100</v>
      </c>
      <c r="U61" s="35" t="s">
        <v>98</v>
      </c>
      <c r="V61" s="35" t="s">
        <v>96</v>
      </c>
      <c r="W61" s="35" t="s">
        <v>94</v>
      </c>
      <c r="X61" s="35" t="s">
        <v>92</v>
      </c>
      <c r="Y61" s="35" t="s">
        <v>90</v>
      </c>
      <c r="Z61" s="35" t="s">
        <v>88</v>
      </c>
      <c r="AA61" s="35" t="s">
        <v>86</v>
      </c>
      <c r="AB61" s="35" t="s">
        <v>84</v>
      </c>
      <c r="AC61" s="35" t="s">
        <v>82</v>
      </c>
      <c r="AD61" s="35" t="s">
        <v>80</v>
      </c>
      <c r="AE61" s="35" t="s">
        <v>78</v>
      </c>
      <c r="AF61" s="35" t="s">
        <v>76</v>
      </c>
      <c r="AG61" s="35" t="s">
        <v>74</v>
      </c>
      <c r="AH61" s="35" t="s">
        <v>72</v>
      </c>
      <c r="AI61" s="35" t="s">
        <v>70</v>
      </c>
      <c r="AJ61" s="35" t="s">
        <v>68</v>
      </c>
      <c r="AK61" s="35" t="s">
        <v>66</v>
      </c>
      <c r="AL61" s="35" t="s">
        <v>64</v>
      </c>
      <c r="AM61" s="35" t="s">
        <v>62</v>
      </c>
      <c r="AN61" s="35" t="s">
        <v>60</v>
      </c>
      <c r="AO61" s="35" t="s">
        <v>58</v>
      </c>
      <c r="AP61" s="35" t="s">
        <v>56</v>
      </c>
      <c r="AQ61" s="35" t="s">
        <v>54</v>
      </c>
      <c r="AR61" s="35" t="s">
        <v>52</v>
      </c>
      <c r="AS61" s="35" t="s">
        <v>50</v>
      </c>
      <c r="AT61" s="35" t="s">
        <v>49</v>
      </c>
      <c r="AU61" s="35" t="s">
        <v>47</v>
      </c>
      <c r="AV61" s="35" t="s">
        <v>45</v>
      </c>
      <c r="AW61" s="35" t="s">
        <v>43</v>
      </c>
      <c r="AX61" s="35" t="s">
        <v>41</v>
      </c>
      <c r="AY61" s="35" t="s">
        <v>39</v>
      </c>
      <c r="AZ61" s="35" t="s">
        <v>37</v>
      </c>
      <c r="BA61" s="35" t="s">
        <v>35</v>
      </c>
      <c r="BB61" s="35" t="s">
        <v>33</v>
      </c>
      <c r="BC61" s="35" t="s">
        <v>31</v>
      </c>
      <c r="BD61" s="35" t="s">
        <v>29</v>
      </c>
      <c r="BE61" s="35" t="s">
        <v>27</v>
      </c>
      <c r="BF61" s="35" t="s">
        <v>25</v>
      </c>
      <c r="BG61" s="35" t="s">
        <v>23</v>
      </c>
      <c r="BH61" s="73"/>
      <c r="BI61" s="45"/>
      <c r="BJ61" s="74"/>
      <c r="BK61" s="75" t="s">
        <v>121</v>
      </c>
      <c r="BL61" s="44" t="s">
        <v>120</v>
      </c>
      <c r="BM61" s="76" t="s">
        <v>119</v>
      </c>
      <c r="BN61" s="77" t="s">
        <v>118</v>
      </c>
      <c r="BO61" s="78" t="s">
        <v>117</v>
      </c>
      <c r="BP61" s="78"/>
      <c r="BQ61" s="74"/>
      <c r="BR61" s="79"/>
      <c r="BS61" s="45"/>
      <c r="BW61"/>
      <c r="BX61"/>
      <c r="BY61"/>
      <c r="BZ61"/>
    </row>
    <row r="62" spans="1:78" s="10" customFormat="1" ht="15" thickTop="1" x14ac:dyDescent="0.3">
      <c r="A62" s="60" t="s">
        <v>116</v>
      </c>
      <c r="B62" s="41" t="s">
        <v>115</v>
      </c>
      <c r="C62" s="39">
        <v>2289168</v>
      </c>
      <c r="D62" s="38"/>
      <c r="E62" s="38"/>
      <c r="F62" s="38"/>
      <c r="G62" s="38"/>
      <c r="H62" s="38"/>
      <c r="I62" s="38"/>
      <c r="J62" s="38"/>
      <c r="K62" s="38"/>
      <c r="L62" s="40">
        <v>115894</v>
      </c>
      <c r="M62" s="39">
        <v>2755</v>
      </c>
      <c r="N62" s="39">
        <v>18927</v>
      </c>
      <c r="O62" s="39">
        <v>293</v>
      </c>
      <c r="P62" s="39">
        <v>0</v>
      </c>
      <c r="Q62" s="39">
        <v>0</v>
      </c>
      <c r="R62" s="39">
        <v>0</v>
      </c>
      <c r="S62" s="39">
        <v>616</v>
      </c>
      <c r="T62" s="39">
        <v>0</v>
      </c>
      <c r="U62" s="39">
        <v>740403</v>
      </c>
      <c r="V62" s="39">
        <v>0</v>
      </c>
      <c r="W62" s="39">
        <v>0</v>
      </c>
      <c r="X62" s="39">
        <v>2483</v>
      </c>
      <c r="Y62" s="39">
        <v>2196</v>
      </c>
      <c r="Z62" s="39">
        <v>0</v>
      </c>
      <c r="AA62" s="39">
        <v>98</v>
      </c>
      <c r="AB62" s="39">
        <v>0</v>
      </c>
      <c r="AC62" s="39">
        <v>0</v>
      </c>
      <c r="AD62" s="39">
        <v>0</v>
      </c>
      <c r="AE62" s="39">
        <v>0</v>
      </c>
      <c r="AF62" s="39">
        <v>0</v>
      </c>
      <c r="AG62" s="39">
        <v>0</v>
      </c>
      <c r="AH62" s="39">
        <v>0</v>
      </c>
      <c r="AI62" s="39">
        <v>0</v>
      </c>
      <c r="AJ62" s="39">
        <v>0</v>
      </c>
      <c r="AK62" s="39">
        <v>0</v>
      </c>
      <c r="AL62" s="39">
        <v>0</v>
      </c>
      <c r="AM62" s="39">
        <v>0</v>
      </c>
      <c r="AN62" s="39">
        <v>0</v>
      </c>
      <c r="AO62" s="39">
        <v>0</v>
      </c>
      <c r="AP62" s="39">
        <v>0</v>
      </c>
      <c r="AQ62" s="39">
        <v>0</v>
      </c>
      <c r="AR62" s="39">
        <v>0</v>
      </c>
      <c r="AS62" s="39">
        <v>0</v>
      </c>
      <c r="AT62" s="39">
        <v>0</v>
      </c>
      <c r="AU62" s="39">
        <v>106578</v>
      </c>
      <c r="AV62" s="39">
        <v>0</v>
      </c>
      <c r="AW62" s="39">
        <v>0</v>
      </c>
      <c r="AX62" s="39">
        <v>0</v>
      </c>
      <c r="AY62" s="39">
        <v>0</v>
      </c>
      <c r="AZ62" s="39">
        <v>0</v>
      </c>
      <c r="BA62" s="39">
        <v>0</v>
      </c>
      <c r="BB62" s="39">
        <v>0</v>
      </c>
      <c r="BC62" s="39">
        <v>0</v>
      </c>
      <c r="BD62" s="39">
        <v>0</v>
      </c>
      <c r="BE62" s="39">
        <v>0</v>
      </c>
      <c r="BF62" s="39">
        <v>0</v>
      </c>
      <c r="BG62" s="80">
        <v>0</v>
      </c>
      <c r="BH62" s="81">
        <v>990243</v>
      </c>
      <c r="BI62" s="41"/>
      <c r="BJ62" s="38">
        <v>4087</v>
      </c>
      <c r="BK62" s="82">
        <v>1193443</v>
      </c>
      <c r="BL62" s="40">
        <v>1193443</v>
      </c>
      <c r="BM62" s="83">
        <v>389932</v>
      </c>
      <c r="BN62" s="38">
        <v>803511</v>
      </c>
      <c r="BO62" s="84">
        <v>0</v>
      </c>
      <c r="BP62" s="84">
        <v>0</v>
      </c>
      <c r="BQ62" s="38">
        <v>11785</v>
      </c>
      <c r="BR62" s="85">
        <v>89610</v>
      </c>
      <c r="BS62" s="41">
        <v>0</v>
      </c>
      <c r="BW62"/>
      <c r="BX62"/>
      <c r="BY62"/>
      <c r="BZ62"/>
    </row>
    <row r="63" spans="1:78" s="10" customFormat="1" x14ac:dyDescent="0.3">
      <c r="A63" s="60" t="s">
        <v>114</v>
      </c>
      <c r="B63" s="41" t="s">
        <v>113</v>
      </c>
      <c r="C63" s="39">
        <v>3310289</v>
      </c>
      <c r="D63" s="38"/>
      <c r="E63" s="38"/>
      <c r="F63" s="38"/>
      <c r="G63" s="38"/>
      <c r="H63" s="38"/>
      <c r="I63" s="38"/>
      <c r="J63" s="38"/>
      <c r="K63" s="38"/>
      <c r="L63" s="40">
        <v>120</v>
      </c>
      <c r="M63" s="39">
        <v>112345</v>
      </c>
      <c r="N63" s="39">
        <v>205</v>
      </c>
      <c r="O63" s="39">
        <v>94215</v>
      </c>
      <c r="P63" s="39">
        <v>1317</v>
      </c>
      <c r="Q63" s="39">
        <v>403</v>
      </c>
      <c r="R63" s="39">
        <v>171</v>
      </c>
      <c r="S63" s="39">
        <v>829</v>
      </c>
      <c r="T63" s="39">
        <v>28090</v>
      </c>
      <c r="U63" s="39">
        <v>697</v>
      </c>
      <c r="V63" s="39">
        <v>425</v>
      </c>
      <c r="W63" s="39">
        <v>444294</v>
      </c>
      <c r="X63" s="39">
        <v>16804</v>
      </c>
      <c r="Y63" s="39">
        <v>739</v>
      </c>
      <c r="Z63" s="39">
        <v>41039</v>
      </c>
      <c r="AA63" s="39">
        <v>31415</v>
      </c>
      <c r="AB63" s="39">
        <v>295</v>
      </c>
      <c r="AC63" s="39">
        <v>337</v>
      </c>
      <c r="AD63" s="39">
        <v>2746</v>
      </c>
      <c r="AE63" s="39">
        <v>336</v>
      </c>
      <c r="AF63" s="39">
        <v>10267</v>
      </c>
      <c r="AG63" s="39">
        <v>47855</v>
      </c>
      <c r="AH63" s="39">
        <v>150</v>
      </c>
      <c r="AI63" s="39">
        <v>1661</v>
      </c>
      <c r="AJ63" s="39">
        <v>0</v>
      </c>
      <c r="AK63" s="39">
        <v>478</v>
      </c>
      <c r="AL63" s="39">
        <v>35</v>
      </c>
      <c r="AM63" s="39">
        <v>25</v>
      </c>
      <c r="AN63" s="39">
        <v>594</v>
      </c>
      <c r="AO63" s="39">
        <v>141</v>
      </c>
      <c r="AP63" s="39">
        <v>946</v>
      </c>
      <c r="AQ63" s="39">
        <v>210</v>
      </c>
      <c r="AR63" s="39">
        <v>2220</v>
      </c>
      <c r="AS63" s="39">
        <v>1209</v>
      </c>
      <c r="AT63" s="39">
        <v>23644</v>
      </c>
      <c r="AU63" s="39">
        <v>100</v>
      </c>
      <c r="AV63" s="39">
        <v>1410</v>
      </c>
      <c r="AW63" s="39">
        <v>28</v>
      </c>
      <c r="AX63" s="39">
        <v>0</v>
      </c>
      <c r="AY63" s="39">
        <v>146</v>
      </c>
      <c r="AZ63" s="39">
        <v>179</v>
      </c>
      <c r="BA63" s="39">
        <v>278</v>
      </c>
      <c r="BB63" s="39">
        <v>2136</v>
      </c>
      <c r="BC63" s="39">
        <v>552</v>
      </c>
      <c r="BD63" s="39">
        <v>3</v>
      </c>
      <c r="BE63" s="39">
        <v>103</v>
      </c>
      <c r="BF63" s="39">
        <v>8</v>
      </c>
      <c r="BG63" s="80">
        <v>0</v>
      </c>
      <c r="BH63" s="81">
        <v>871200</v>
      </c>
      <c r="BI63" s="41"/>
      <c r="BJ63" s="38">
        <v>1965658</v>
      </c>
      <c r="BK63" s="82">
        <v>181478</v>
      </c>
      <c r="BL63" s="40">
        <v>181478</v>
      </c>
      <c r="BM63" s="83">
        <v>41563</v>
      </c>
      <c r="BN63" s="38">
        <v>139915</v>
      </c>
      <c r="BO63" s="84">
        <v>0</v>
      </c>
      <c r="BP63" s="84">
        <v>0</v>
      </c>
      <c r="BQ63" s="38">
        <v>202171</v>
      </c>
      <c r="BR63" s="85">
        <v>89782</v>
      </c>
      <c r="BS63" s="41">
        <v>0</v>
      </c>
      <c r="BW63"/>
      <c r="BX63"/>
      <c r="BY63"/>
      <c r="BZ63"/>
    </row>
    <row r="64" spans="1:78" s="10" customFormat="1" x14ac:dyDescent="0.3">
      <c r="A64" s="60" t="s">
        <v>112</v>
      </c>
      <c r="B64" s="41" t="s">
        <v>111</v>
      </c>
      <c r="C64" s="39">
        <v>795046</v>
      </c>
      <c r="D64" s="38"/>
      <c r="E64" s="38"/>
      <c r="F64" s="38"/>
      <c r="G64" s="38"/>
      <c r="H64" s="38"/>
      <c r="I64" s="38"/>
      <c r="J64" s="38"/>
      <c r="K64" s="38"/>
      <c r="L64" s="40">
        <v>0</v>
      </c>
      <c r="M64" s="39">
        <v>0</v>
      </c>
      <c r="N64" s="39">
        <v>27668</v>
      </c>
      <c r="O64" s="39">
        <v>0</v>
      </c>
      <c r="P64" s="39">
        <v>0</v>
      </c>
      <c r="Q64" s="39">
        <v>0</v>
      </c>
      <c r="R64" s="39">
        <v>0</v>
      </c>
      <c r="S64" s="39">
        <v>66684</v>
      </c>
      <c r="T64" s="39">
        <v>0</v>
      </c>
      <c r="U64" s="39">
        <v>0</v>
      </c>
      <c r="V64" s="39">
        <v>81</v>
      </c>
      <c r="W64" s="39">
        <v>0</v>
      </c>
      <c r="X64" s="39">
        <v>634</v>
      </c>
      <c r="Y64" s="39">
        <v>0</v>
      </c>
      <c r="Z64" s="39">
        <v>0</v>
      </c>
      <c r="AA64" s="39">
        <v>0</v>
      </c>
      <c r="AB64" s="39">
        <v>0</v>
      </c>
      <c r="AC64" s="39">
        <v>0</v>
      </c>
      <c r="AD64" s="39">
        <v>0</v>
      </c>
      <c r="AE64" s="39">
        <v>0</v>
      </c>
      <c r="AF64" s="39">
        <v>0</v>
      </c>
      <c r="AG64" s="39">
        <v>0</v>
      </c>
      <c r="AH64" s="39">
        <v>0</v>
      </c>
      <c r="AI64" s="39">
        <v>0</v>
      </c>
      <c r="AJ64" s="39">
        <v>0</v>
      </c>
      <c r="AK64" s="39">
        <v>0</v>
      </c>
      <c r="AL64" s="39">
        <v>0</v>
      </c>
      <c r="AM64" s="39">
        <v>0</v>
      </c>
      <c r="AN64" s="39">
        <v>0</v>
      </c>
      <c r="AO64" s="39">
        <v>0</v>
      </c>
      <c r="AP64" s="39">
        <v>0</v>
      </c>
      <c r="AQ64" s="39">
        <v>0</v>
      </c>
      <c r="AR64" s="39">
        <v>0</v>
      </c>
      <c r="AS64" s="39">
        <v>0</v>
      </c>
      <c r="AT64" s="39">
        <v>0</v>
      </c>
      <c r="AU64" s="39">
        <v>12530</v>
      </c>
      <c r="AV64" s="39">
        <v>0</v>
      </c>
      <c r="AW64" s="39">
        <v>0</v>
      </c>
      <c r="AX64" s="39">
        <v>0</v>
      </c>
      <c r="AY64" s="39">
        <v>0</v>
      </c>
      <c r="AZ64" s="39">
        <v>0</v>
      </c>
      <c r="BA64" s="39">
        <v>0</v>
      </c>
      <c r="BB64" s="39">
        <v>0</v>
      </c>
      <c r="BC64" s="39">
        <v>0</v>
      </c>
      <c r="BD64" s="39">
        <v>0</v>
      </c>
      <c r="BE64" s="39">
        <v>0</v>
      </c>
      <c r="BF64" s="39">
        <v>0</v>
      </c>
      <c r="BG64" s="80">
        <v>0</v>
      </c>
      <c r="BH64" s="81">
        <v>107597</v>
      </c>
      <c r="BI64" s="41"/>
      <c r="BJ64" s="38">
        <v>154</v>
      </c>
      <c r="BK64" s="82">
        <v>400197</v>
      </c>
      <c r="BL64" s="40">
        <v>400197</v>
      </c>
      <c r="BM64" s="83">
        <v>79364</v>
      </c>
      <c r="BN64" s="38">
        <v>320833</v>
      </c>
      <c r="BO64" s="84">
        <v>0</v>
      </c>
      <c r="BP64" s="84">
        <v>0</v>
      </c>
      <c r="BQ64" s="38">
        <v>12116</v>
      </c>
      <c r="BR64" s="85">
        <v>274982</v>
      </c>
      <c r="BS64" s="41">
        <v>0</v>
      </c>
      <c r="BW64"/>
      <c r="BX64"/>
      <c r="BY64"/>
      <c r="BZ64"/>
    </row>
    <row r="65" spans="1:78" s="10" customFormat="1" x14ac:dyDescent="0.3">
      <c r="A65" s="60" t="s">
        <v>110</v>
      </c>
      <c r="B65" s="41" t="s">
        <v>109</v>
      </c>
      <c r="C65" s="39">
        <v>211303</v>
      </c>
      <c r="D65" s="38"/>
      <c r="E65" s="38"/>
      <c r="F65" s="38"/>
      <c r="G65" s="38"/>
      <c r="H65" s="38"/>
      <c r="I65" s="38"/>
      <c r="J65" s="38"/>
      <c r="K65" s="38"/>
      <c r="L65" s="40">
        <v>31608</v>
      </c>
      <c r="M65" s="39">
        <v>54378</v>
      </c>
      <c r="N65" s="39">
        <v>687</v>
      </c>
      <c r="O65" s="39">
        <v>221</v>
      </c>
      <c r="P65" s="39">
        <v>0</v>
      </c>
      <c r="Q65" s="39">
        <v>6360</v>
      </c>
      <c r="R65" s="39">
        <v>0</v>
      </c>
      <c r="S65" s="39">
        <v>36</v>
      </c>
      <c r="T65" s="39">
        <v>0</v>
      </c>
      <c r="U65" s="39">
        <v>1095</v>
      </c>
      <c r="V65" s="39">
        <v>0</v>
      </c>
      <c r="W65" s="39">
        <v>2</v>
      </c>
      <c r="X65" s="39">
        <v>0</v>
      </c>
      <c r="Y65" s="39">
        <v>0</v>
      </c>
      <c r="Z65" s="39">
        <v>0</v>
      </c>
      <c r="AA65" s="39">
        <v>1921</v>
      </c>
      <c r="AB65" s="39">
        <v>22</v>
      </c>
      <c r="AC65" s="39">
        <v>78</v>
      </c>
      <c r="AD65" s="39">
        <v>57</v>
      </c>
      <c r="AE65" s="39">
        <v>0</v>
      </c>
      <c r="AF65" s="39">
        <v>2</v>
      </c>
      <c r="AG65" s="39">
        <v>15</v>
      </c>
      <c r="AH65" s="39">
        <v>211</v>
      </c>
      <c r="AI65" s="39">
        <v>0</v>
      </c>
      <c r="AJ65" s="39">
        <v>0</v>
      </c>
      <c r="AK65" s="39">
        <v>0</v>
      </c>
      <c r="AL65" s="39">
        <v>0</v>
      </c>
      <c r="AM65" s="39">
        <v>11</v>
      </c>
      <c r="AN65" s="39">
        <v>5</v>
      </c>
      <c r="AO65" s="39">
        <v>0</v>
      </c>
      <c r="AP65" s="39">
        <v>0</v>
      </c>
      <c r="AQ65" s="39">
        <v>0</v>
      </c>
      <c r="AR65" s="39">
        <v>0</v>
      </c>
      <c r="AS65" s="39">
        <v>67854</v>
      </c>
      <c r="AT65" s="39">
        <v>0</v>
      </c>
      <c r="AU65" s="39">
        <v>742</v>
      </c>
      <c r="AV65" s="39">
        <v>25</v>
      </c>
      <c r="AW65" s="39">
        <v>0</v>
      </c>
      <c r="AX65" s="39">
        <v>0</v>
      </c>
      <c r="AY65" s="39">
        <v>0</v>
      </c>
      <c r="AZ65" s="39">
        <v>0</v>
      </c>
      <c r="BA65" s="39">
        <v>530</v>
      </c>
      <c r="BB65" s="39">
        <v>0</v>
      </c>
      <c r="BC65" s="39">
        <v>0</v>
      </c>
      <c r="BD65" s="39">
        <v>0</v>
      </c>
      <c r="BE65" s="39">
        <v>0</v>
      </c>
      <c r="BF65" s="39">
        <v>0</v>
      </c>
      <c r="BG65" s="80">
        <v>0</v>
      </c>
      <c r="BH65" s="81">
        <v>165860</v>
      </c>
      <c r="BI65" s="41"/>
      <c r="BJ65" s="38">
        <v>118546</v>
      </c>
      <c r="BK65" s="82">
        <v>0</v>
      </c>
      <c r="BL65" s="40">
        <v>0</v>
      </c>
      <c r="BM65" s="83">
        <v>0</v>
      </c>
      <c r="BN65" s="38">
        <v>0</v>
      </c>
      <c r="BO65" s="84">
        <v>0</v>
      </c>
      <c r="BP65" s="84">
        <v>0</v>
      </c>
      <c r="BQ65" s="38">
        <v>0</v>
      </c>
      <c r="BR65" s="85">
        <v>-73103</v>
      </c>
      <c r="BS65" s="41">
        <v>0</v>
      </c>
      <c r="BW65"/>
      <c r="BX65"/>
      <c r="BY65"/>
      <c r="BZ65"/>
    </row>
    <row r="66" spans="1:78" s="10" customFormat="1" x14ac:dyDescent="0.3">
      <c r="A66" s="60" t="s">
        <v>108</v>
      </c>
      <c r="B66" s="41" t="s">
        <v>107</v>
      </c>
      <c r="C66" s="39">
        <v>153989</v>
      </c>
      <c r="D66" s="38"/>
      <c r="E66" s="38"/>
      <c r="F66" s="38"/>
      <c r="G66" s="38"/>
      <c r="H66" s="38"/>
      <c r="I66" s="38"/>
      <c r="J66" s="38"/>
      <c r="K66" s="38"/>
      <c r="L66" s="40">
        <v>0</v>
      </c>
      <c r="M66" s="39">
        <v>0</v>
      </c>
      <c r="N66" s="39">
        <v>0</v>
      </c>
      <c r="O66" s="39">
        <v>0</v>
      </c>
      <c r="P66" s="39">
        <v>42</v>
      </c>
      <c r="Q66" s="39">
        <v>0</v>
      </c>
      <c r="R66" s="39">
        <v>0</v>
      </c>
      <c r="S66" s="39">
        <v>0</v>
      </c>
      <c r="T66" s="39">
        <v>0</v>
      </c>
      <c r="U66" s="39">
        <v>0</v>
      </c>
      <c r="V66" s="39">
        <v>9089</v>
      </c>
      <c r="W66" s="39">
        <v>0</v>
      </c>
      <c r="X66" s="39">
        <v>0</v>
      </c>
      <c r="Y66" s="39">
        <v>0</v>
      </c>
      <c r="Z66" s="39">
        <v>0</v>
      </c>
      <c r="AA66" s="39">
        <v>0</v>
      </c>
      <c r="AB66" s="39">
        <v>0</v>
      </c>
      <c r="AC66" s="39">
        <v>69626</v>
      </c>
      <c r="AD66" s="39">
        <v>0</v>
      </c>
      <c r="AE66" s="39">
        <v>0</v>
      </c>
      <c r="AF66" s="39">
        <v>0</v>
      </c>
      <c r="AG66" s="39">
        <v>0</v>
      </c>
      <c r="AH66" s="39">
        <v>0</v>
      </c>
      <c r="AI66" s="39">
        <v>0</v>
      </c>
      <c r="AJ66" s="39">
        <v>0</v>
      </c>
      <c r="AK66" s="39">
        <v>0</v>
      </c>
      <c r="AL66" s="39">
        <v>0</v>
      </c>
      <c r="AM66" s="39">
        <v>0</v>
      </c>
      <c r="AN66" s="39">
        <v>0</v>
      </c>
      <c r="AO66" s="39">
        <v>0</v>
      </c>
      <c r="AP66" s="39">
        <v>0</v>
      </c>
      <c r="AQ66" s="39">
        <v>0</v>
      </c>
      <c r="AR66" s="39">
        <v>3155</v>
      </c>
      <c r="AS66" s="39">
        <v>0</v>
      </c>
      <c r="AT66" s="39">
        <v>0</v>
      </c>
      <c r="AU66" s="39">
        <v>31962</v>
      </c>
      <c r="AV66" s="39">
        <v>0</v>
      </c>
      <c r="AW66" s="39">
        <v>0</v>
      </c>
      <c r="AX66" s="39">
        <v>0</v>
      </c>
      <c r="AY66" s="39">
        <v>0</v>
      </c>
      <c r="AZ66" s="39">
        <v>0</v>
      </c>
      <c r="BA66" s="39">
        <v>0</v>
      </c>
      <c r="BB66" s="39">
        <v>0</v>
      </c>
      <c r="BC66" s="39">
        <v>0</v>
      </c>
      <c r="BD66" s="39">
        <v>0</v>
      </c>
      <c r="BE66" s="39">
        <v>0</v>
      </c>
      <c r="BF66" s="39">
        <v>0</v>
      </c>
      <c r="BG66" s="80">
        <v>0</v>
      </c>
      <c r="BH66" s="81">
        <v>113874</v>
      </c>
      <c r="BI66" s="41"/>
      <c r="BJ66" s="38">
        <v>15702</v>
      </c>
      <c r="BK66" s="82">
        <v>191504</v>
      </c>
      <c r="BL66" s="40">
        <v>191504</v>
      </c>
      <c r="BM66" s="83">
        <v>63578</v>
      </c>
      <c r="BN66" s="38">
        <v>127926</v>
      </c>
      <c r="BO66" s="84">
        <v>0</v>
      </c>
      <c r="BP66" s="84">
        <v>0</v>
      </c>
      <c r="BQ66" s="38">
        <v>7251</v>
      </c>
      <c r="BR66" s="85">
        <v>-174342</v>
      </c>
      <c r="BS66" s="41">
        <v>0</v>
      </c>
      <c r="BW66"/>
      <c r="BX66"/>
      <c r="BY66"/>
      <c r="BZ66"/>
    </row>
    <row r="67" spans="1:78" s="10" customFormat="1" x14ac:dyDescent="0.3">
      <c r="A67" s="60" t="s">
        <v>106</v>
      </c>
      <c r="B67" s="41" t="s">
        <v>105</v>
      </c>
      <c r="C67" s="39">
        <v>293807</v>
      </c>
      <c r="D67" s="38"/>
      <c r="E67" s="38"/>
      <c r="F67" s="38"/>
      <c r="G67" s="38"/>
      <c r="H67" s="38"/>
      <c r="I67" s="38"/>
      <c r="J67" s="38"/>
      <c r="K67" s="38"/>
      <c r="L67" s="40">
        <v>0</v>
      </c>
      <c r="M67" s="39">
        <v>0</v>
      </c>
      <c r="N67" s="39">
        <v>232</v>
      </c>
      <c r="O67" s="39">
        <v>0</v>
      </c>
      <c r="P67" s="39">
        <v>0</v>
      </c>
      <c r="Q67" s="39">
        <v>0</v>
      </c>
      <c r="R67" s="39">
        <v>0</v>
      </c>
      <c r="S67" s="39">
        <v>29355</v>
      </c>
      <c r="T67" s="39">
        <v>0</v>
      </c>
      <c r="U67" s="39">
        <v>0</v>
      </c>
      <c r="V67" s="39">
        <v>0</v>
      </c>
      <c r="W67" s="39">
        <v>0</v>
      </c>
      <c r="X67" s="39">
        <v>0</v>
      </c>
      <c r="Y67" s="39">
        <v>0</v>
      </c>
      <c r="Z67" s="39">
        <v>0</v>
      </c>
      <c r="AA67" s="39">
        <v>0</v>
      </c>
      <c r="AB67" s="39">
        <v>0</v>
      </c>
      <c r="AC67" s="39">
        <v>0</v>
      </c>
      <c r="AD67" s="39">
        <v>0</v>
      </c>
      <c r="AE67" s="39">
        <v>0</v>
      </c>
      <c r="AF67" s="39">
        <v>0</v>
      </c>
      <c r="AG67" s="39">
        <v>0</v>
      </c>
      <c r="AH67" s="39">
        <v>0</v>
      </c>
      <c r="AI67" s="39">
        <v>0</v>
      </c>
      <c r="AJ67" s="39">
        <v>0</v>
      </c>
      <c r="AK67" s="39">
        <v>0</v>
      </c>
      <c r="AL67" s="39">
        <v>0</v>
      </c>
      <c r="AM67" s="39">
        <v>0</v>
      </c>
      <c r="AN67" s="39">
        <v>0</v>
      </c>
      <c r="AO67" s="39">
        <v>0</v>
      </c>
      <c r="AP67" s="39">
        <v>0</v>
      </c>
      <c r="AQ67" s="39">
        <v>0</v>
      </c>
      <c r="AR67" s="39">
        <v>0</v>
      </c>
      <c r="AS67" s="39">
        <v>0</v>
      </c>
      <c r="AT67" s="39">
        <v>0</v>
      </c>
      <c r="AU67" s="39">
        <v>31393</v>
      </c>
      <c r="AV67" s="39">
        <v>0</v>
      </c>
      <c r="AW67" s="39">
        <v>0</v>
      </c>
      <c r="AX67" s="39">
        <v>0</v>
      </c>
      <c r="AY67" s="39">
        <v>0</v>
      </c>
      <c r="AZ67" s="39">
        <v>0</v>
      </c>
      <c r="BA67" s="39">
        <v>0</v>
      </c>
      <c r="BB67" s="39">
        <v>0</v>
      </c>
      <c r="BC67" s="39">
        <v>0</v>
      </c>
      <c r="BD67" s="39">
        <v>0</v>
      </c>
      <c r="BE67" s="39">
        <v>0</v>
      </c>
      <c r="BF67" s="39">
        <v>0</v>
      </c>
      <c r="BG67" s="80">
        <v>0</v>
      </c>
      <c r="BH67" s="81">
        <v>60980</v>
      </c>
      <c r="BI67" s="41"/>
      <c r="BJ67" s="38">
        <v>1732</v>
      </c>
      <c r="BK67" s="82">
        <v>231095</v>
      </c>
      <c r="BL67" s="40">
        <v>231095</v>
      </c>
      <c r="BM67" s="83">
        <v>0</v>
      </c>
      <c r="BN67" s="38">
        <v>231095</v>
      </c>
      <c r="BO67" s="84">
        <v>0</v>
      </c>
      <c r="BP67" s="84">
        <v>0</v>
      </c>
      <c r="BQ67" s="38">
        <v>0</v>
      </c>
      <c r="BR67" s="85">
        <v>0</v>
      </c>
      <c r="BS67" s="41">
        <v>0</v>
      </c>
      <c r="BW67"/>
      <c r="BX67"/>
      <c r="BY67"/>
      <c r="BZ67"/>
    </row>
    <row r="68" spans="1:78" s="10" customFormat="1" x14ac:dyDescent="0.3">
      <c r="A68" s="60" t="s">
        <v>104</v>
      </c>
      <c r="B68" s="41" t="s">
        <v>103</v>
      </c>
      <c r="C68" s="39">
        <v>2463241</v>
      </c>
      <c r="D68" s="38"/>
      <c r="E68" s="38"/>
      <c r="F68" s="38"/>
      <c r="G68" s="38"/>
      <c r="H68" s="38"/>
      <c r="I68" s="38"/>
      <c r="J68" s="38"/>
      <c r="K68" s="38"/>
      <c r="L68" s="40">
        <v>0</v>
      </c>
      <c r="M68" s="39">
        <v>7</v>
      </c>
      <c r="N68" s="39">
        <v>288</v>
      </c>
      <c r="O68" s="39">
        <v>0</v>
      </c>
      <c r="P68" s="39">
        <v>0</v>
      </c>
      <c r="Q68" s="39">
        <v>0</v>
      </c>
      <c r="R68" s="39">
        <v>2551</v>
      </c>
      <c r="S68" s="39">
        <v>0</v>
      </c>
      <c r="T68" s="39">
        <v>0</v>
      </c>
      <c r="U68" s="39">
        <v>0</v>
      </c>
      <c r="V68" s="39">
        <v>0</v>
      </c>
      <c r="W68" s="39">
        <v>0</v>
      </c>
      <c r="X68" s="39">
        <v>6189</v>
      </c>
      <c r="Y68" s="39">
        <v>0</v>
      </c>
      <c r="Z68" s="39">
        <v>0</v>
      </c>
      <c r="AA68" s="39">
        <v>0</v>
      </c>
      <c r="AB68" s="39">
        <v>0</v>
      </c>
      <c r="AC68" s="39">
        <v>0</v>
      </c>
      <c r="AD68" s="39">
        <v>0</v>
      </c>
      <c r="AE68" s="39">
        <v>1030273</v>
      </c>
      <c r="AF68" s="39">
        <v>3968</v>
      </c>
      <c r="AG68" s="39">
        <v>4</v>
      </c>
      <c r="AH68" s="39">
        <v>8034</v>
      </c>
      <c r="AI68" s="39">
        <v>163618</v>
      </c>
      <c r="AJ68" s="39">
        <v>0</v>
      </c>
      <c r="AK68" s="39">
        <v>0</v>
      </c>
      <c r="AL68" s="39">
        <v>0</v>
      </c>
      <c r="AM68" s="39">
        <v>0</v>
      </c>
      <c r="AN68" s="39">
        <v>11629</v>
      </c>
      <c r="AO68" s="39">
        <v>0</v>
      </c>
      <c r="AP68" s="39">
        <v>233599</v>
      </c>
      <c r="AQ68" s="39">
        <v>51626</v>
      </c>
      <c r="AR68" s="39">
        <v>33040</v>
      </c>
      <c r="AS68" s="39">
        <v>0</v>
      </c>
      <c r="AT68" s="39">
        <v>0</v>
      </c>
      <c r="AU68" s="39">
        <v>0</v>
      </c>
      <c r="AV68" s="39">
        <v>0</v>
      </c>
      <c r="AW68" s="39">
        <v>0</v>
      </c>
      <c r="AX68" s="39">
        <v>0</v>
      </c>
      <c r="AY68" s="39">
        <v>0</v>
      </c>
      <c r="AZ68" s="39">
        <v>0</v>
      </c>
      <c r="BA68" s="39">
        <v>0</v>
      </c>
      <c r="BB68" s="39">
        <v>0</v>
      </c>
      <c r="BC68" s="39">
        <v>0</v>
      </c>
      <c r="BD68" s="39">
        <v>0</v>
      </c>
      <c r="BE68" s="39">
        <v>0</v>
      </c>
      <c r="BF68" s="39">
        <v>0</v>
      </c>
      <c r="BG68" s="80">
        <v>0</v>
      </c>
      <c r="BH68" s="81">
        <v>1544826</v>
      </c>
      <c r="BI68" s="41"/>
      <c r="BJ68" s="38">
        <v>649621</v>
      </c>
      <c r="BK68" s="82">
        <v>0</v>
      </c>
      <c r="BL68" s="40">
        <v>0</v>
      </c>
      <c r="BM68" s="83">
        <v>0</v>
      </c>
      <c r="BN68" s="38">
        <v>0</v>
      </c>
      <c r="BO68" s="84">
        <v>0</v>
      </c>
      <c r="BP68" s="84">
        <v>0</v>
      </c>
      <c r="BQ68" s="38">
        <v>0</v>
      </c>
      <c r="BR68" s="85">
        <v>268794</v>
      </c>
      <c r="BS68" s="41">
        <v>0</v>
      </c>
      <c r="BW68"/>
      <c r="BX68"/>
      <c r="BY68"/>
      <c r="BZ68"/>
    </row>
    <row r="69" spans="1:78" s="10" customFormat="1" x14ac:dyDescent="0.3">
      <c r="A69" s="60" t="s">
        <v>102</v>
      </c>
      <c r="B69" s="41" t="s">
        <v>101</v>
      </c>
      <c r="C69" s="39">
        <v>843284</v>
      </c>
      <c r="D69" s="38"/>
      <c r="E69" s="38"/>
      <c r="F69" s="38"/>
      <c r="G69" s="38"/>
      <c r="H69" s="38"/>
      <c r="I69" s="38"/>
      <c r="J69" s="38"/>
      <c r="K69" s="38"/>
      <c r="L69" s="40">
        <v>0</v>
      </c>
      <c r="M69" s="39">
        <v>0</v>
      </c>
      <c r="N69" s="39">
        <v>76</v>
      </c>
      <c r="O69" s="39">
        <v>0</v>
      </c>
      <c r="P69" s="39">
        <v>0</v>
      </c>
      <c r="Q69" s="39">
        <v>0</v>
      </c>
      <c r="R69" s="39">
        <v>0</v>
      </c>
      <c r="S69" s="39">
        <v>37049</v>
      </c>
      <c r="T69" s="39">
        <v>0</v>
      </c>
      <c r="U69" s="39">
        <v>0</v>
      </c>
      <c r="V69" s="39">
        <v>0</v>
      </c>
      <c r="W69" s="39">
        <v>0</v>
      </c>
      <c r="X69" s="39">
        <v>3007</v>
      </c>
      <c r="Y69" s="39">
        <v>0</v>
      </c>
      <c r="Z69" s="39">
        <v>0</v>
      </c>
      <c r="AA69" s="39">
        <v>0</v>
      </c>
      <c r="AB69" s="39">
        <v>39</v>
      </c>
      <c r="AC69" s="39">
        <v>0</v>
      </c>
      <c r="AD69" s="39">
        <v>0</v>
      </c>
      <c r="AE69" s="39">
        <v>0</v>
      </c>
      <c r="AF69" s="39">
        <v>0</v>
      </c>
      <c r="AG69" s="39">
        <v>0</v>
      </c>
      <c r="AH69" s="39">
        <v>0</v>
      </c>
      <c r="AI69" s="39">
        <v>0</v>
      </c>
      <c r="AJ69" s="39">
        <v>0</v>
      </c>
      <c r="AK69" s="39">
        <v>0</v>
      </c>
      <c r="AL69" s="39">
        <v>0</v>
      </c>
      <c r="AM69" s="39">
        <v>0</v>
      </c>
      <c r="AN69" s="39">
        <v>0</v>
      </c>
      <c r="AO69" s="39">
        <v>0</v>
      </c>
      <c r="AP69" s="39">
        <v>0</v>
      </c>
      <c r="AQ69" s="39">
        <v>0</v>
      </c>
      <c r="AR69" s="39">
        <v>0</v>
      </c>
      <c r="AS69" s="39">
        <v>0</v>
      </c>
      <c r="AT69" s="39">
        <v>0</v>
      </c>
      <c r="AU69" s="39">
        <v>104374</v>
      </c>
      <c r="AV69" s="39">
        <v>0</v>
      </c>
      <c r="AW69" s="39">
        <v>0</v>
      </c>
      <c r="AX69" s="39">
        <v>0</v>
      </c>
      <c r="AY69" s="39">
        <v>0</v>
      </c>
      <c r="AZ69" s="39">
        <v>0</v>
      </c>
      <c r="BA69" s="39">
        <v>0</v>
      </c>
      <c r="BB69" s="39">
        <v>0</v>
      </c>
      <c r="BC69" s="39">
        <v>0</v>
      </c>
      <c r="BD69" s="39">
        <v>0</v>
      </c>
      <c r="BE69" s="39">
        <v>0</v>
      </c>
      <c r="BF69" s="39">
        <v>0</v>
      </c>
      <c r="BG69" s="80">
        <v>0</v>
      </c>
      <c r="BH69" s="81">
        <v>144545</v>
      </c>
      <c r="BI69" s="41"/>
      <c r="BJ69" s="38">
        <v>95142</v>
      </c>
      <c r="BK69" s="82">
        <v>690367</v>
      </c>
      <c r="BL69" s="40">
        <v>690367</v>
      </c>
      <c r="BM69" s="83">
        <v>31656</v>
      </c>
      <c r="BN69" s="38">
        <v>658711</v>
      </c>
      <c r="BO69" s="84">
        <v>0</v>
      </c>
      <c r="BP69" s="84">
        <v>0</v>
      </c>
      <c r="BQ69" s="38">
        <v>0</v>
      </c>
      <c r="BR69" s="85">
        <v>-86770</v>
      </c>
      <c r="BS69" s="41">
        <v>0</v>
      </c>
      <c r="BW69"/>
      <c r="BX69"/>
      <c r="BY69"/>
      <c r="BZ69"/>
    </row>
    <row r="70" spans="1:78" s="10" customFormat="1" x14ac:dyDescent="0.3">
      <c r="A70" s="60" t="s">
        <v>100</v>
      </c>
      <c r="B70" s="41" t="s">
        <v>99</v>
      </c>
      <c r="C70" s="39">
        <v>822112</v>
      </c>
      <c r="D70" s="38"/>
      <c r="E70" s="38"/>
      <c r="F70" s="38"/>
      <c r="G70" s="38"/>
      <c r="H70" s="38"/>
      <c r="I70" s="38"/>
      <c r="J70" s="38"/>
      <c r="K70" s="38"/>
      <c r="L70" s="40">
        <v>0</v>
      </c>
      <c r="M70" s="39">
        <v>0</v>
      </c>
      <c r="N70" s="39">
        <v>5895</v>
      </c>
      <c r="O70" s="39">
        <v>0</v>
      </c>
      <c r="P70" s="39">
        <v>0</v>
      </c>
      <c r="Q70" s="39">
        <v>0</v>
      </c>
      <c r="R70" s="39">
        <v>0</v>
      </c>
      <c r="S70" s="39">
        <v>3555</v>
      </c>
      <c r="T70" s="39">
        <v>223083</v>
      </c>
      <c r="U70" s="39">
        <v>0</v>
      </c>
      <c r="V70" s="39">
        <v>38568</v>
      </c>
      <c r="W70" s="39">
        <v>1767</v>
      </c>
      <c r="X70" s="39">
        <v>2965</v>
      </c>
      <c r="Y70" s="39">
        <v>16</v>
      </c>
      <c r="Z70" s="39">
        <v>0</v>
      </c>
      <c r="AA70" s="39">
        <v>0</v>
      </c>
      <c r="AB70" s="39">
        <v>3</v>
      </c>
      <c r="AC70" s="39">
        <v>0</v>
      </c>
      <c r="AD70" s="39">
        <v>0</v>
      </c>
      <c r="AE70" s="39">
        <v>0</v>
      </c>
      <c r="AF70" s="39">
        <v>17310</v>
      </c>
      <c r="AG70" s="39">
        <v>0</v>
      </c>
      <c r="AH70" s="39">
        <v>0</v>
      </c>
      <c r="AI70" s="39">
        <v>0</v>
      </c>
      <c r="AJ70" s="39">
        <v>0</v>
      </c>
      <c r="AK70" s="39">
        <v>0</v>
      </c>
      <c r="AL70" s="39">
        <v>0</v>
      </c>
      <c r="AM70" s="39">
        <v>0</v>
      </c>
      <c r="AN70" s="39">
        <v>106</v>
      </c>
      <c r="AO70" s="39">
        <v>0</v>
      </c>
      <c r="AP70" s="39">
        <v>0</v>
      </c>
      <c r="AQ70" s="39">
        <v>0</v>
      </c>
      <c r="AR70" s="39">
        <v>0</v>
      </c>
      <c r="AS70" s="39">
        <v>0</v>
      </c>
      <c r="AT70" s="39">
        <v>0</v>
      </c>
      <c r="AU70" s="39">
        <v>4999</v>
      </c>
      <c r="AV70" s="39">
        <v>0</v>
      </c>
      <c r="AW70" s="39">
        <v>0</v>
      </c>
      <c r="AX70" s="39">
        <v>0</v>
      </c>
      <c r="AY70" s="39">
        <v>0</v>
      </c>
      <c r="AZ70" s="39">
        <v>0</v>
      </c>
      <c r="BA70" s="39">
        <v>0</v>
      </c>
      <c r="BB70" s="39">
        <v>0</v>
      </c>
      <c r="BC70" s="39">
        <v>0</v>
      </c>
      <c r="BD70" s="39">
        <v>0</v>
      </c>
      <c r="BE70" s="39">
        <v>0</v>
      </c>
      <c r="BF70" s="39">
        <v>0</v>
      </c>
      <c r="BG70" s="80">
        <v>0</v>
      </c>
      <c r="BH70" s="81">
        <v>298267</v>
      </c>
      <c r="BI70" s="41"/>
      <c r="BJ70" s="38">
        <v>303532</v>
      </c>
      <c r="BK70" s="82">
        <v>192470</v>
      </c>
      <c r="BL70" s="40">
        <v>192470</v>
      </c>
      <c r="BM70" s="83">
        <v>0</v>
      </c>
      <c r="BN70" s="38">
        <v>192470</v>
      </c>
      <c r="BO70" s="84">
        <v>0</v>
      </c>
      <c r="BP70" s="84">
        <v>0</v>
      </c>
      <c r="BQ70" s="38">
        <v>0</v>
      </c>
      <c r="BR70" s="85">
        <v>27843</v>
      </c>
      <c r="BS70" s="41">
        <v>0</v>
      </c>
      <c r="BW70"/>
      <c r="BX70"/>
      <c r="BY70"/>
      <c r="BZ70"/>
    </row>
    <row r="71" spans="1:78" s="10" customFormat="1" x14ac:dyDescent="0.3">
      <c r="A71" s="60" t="s">
        <v>98</v>
      </c>
      <c r="B71" s="41" t="s">
        <v>97</v>
      </c>
      <c r="C71" s="39">
        <v>1969604</v>
      </c>
      <c r="D71" s="38"/>
      <c r="E71" s="38"/>
      <c r="F71" s="38"/>
      <c r="G71" s="38"/>
      <c r="H71" s="38"/>
      <c r="I71" s="38"/>
      <c r="J71" s="38"/>
      <c r="K71" s="38"/>
      <c r="L71" s="40">
        <v>140</v>
      </c>
      <c r="M71" s="39">
        <v>434</v>
      </c>
      <c r="N71" s="39">
        <v>1156</v>
      </c>
      <c r="O71" s="39">
        <v>0</v>
      </c>
      <c r="P71" s="39">
        <v>0</v>
      </c>
      <c r="Q71" s="39">
        <v>0</v>
      </c>
      <c r="R71" s="39">
        <v>0</v>
      </c>
      <c r="S71" s="39">
        <v>0</v>
      </c>
      <c r="T71" s="39">
        <v>0</v>
      </c>
      <c r="U71" s="39">
        <v>61529</v>
      </c>
      <c r="V71" s="39">
        <v>78872</v>
      </c>
      <c r="W71" s="39">
        <v>1485</v>
      </c>
      <c r="X71" s="39">
        <v>483</v>
      </c>
      <c r="Y71" s="39">
        <v>361</v>
      </c>
      <c r="Z71" s="39">
        <v>0</v>
      </c>
      <c r="AA71" s="39">
        <v>0</v>
      </c>
      <c r="AB71" s="39">
        <v>0</v>
      </c>
      <c r="AC71" s="39">
        <v>140</v>
      </c>
      <c r="AD71" s="39">
        <v>0</v>
      </c>
      <c r="AE71" s="39">
        <v>0</v>
      </c>
      <c r="AF71" s="39">
        <v>0</v>
      </c>
      <c r="AG71" s="39">
        <v>0</v>
      </c>
      <c r="AH71" s="39">
        <v>0</v>
      </c>
      <c r="AI71" s="39">
        <v>0</v>
      </c>
      <c r="AJ71" s="39">
        <v>0</v>
      </c>
      <c r="AK71" s="39">
        <v>0</v>
      </c>
      <c r="AL71" s="39">
        <v>0</v>
      </c>
      <c r="AM71" s="39">
        <v>0</v>
      </c>
      <c r="AN71" s="39">
        <v>0</v>
      </c>
      <c r="AO71" s="39">
        <v>0</v>
      </c>
      <c r="AP71" s="39">
        <v>0</v>
      </c>
      <c r="AQ71" s="39">
        <v>0</v>
      </c>
      <c r="AR71" s="39">
        <v>0</v>
      </c>
      <c r="AS71" s="39">
        <v>0</v>
      </c>
      <c r="AT71" s="39">
        <v>0</v>
      </c>
      <c r="AU71" s="39">
        <v>256435</v>
      </c>
      <c r="AV71" s="39">
        <v>0</v>
      </c>
      <c r="AW71" s="39">
        <v>0</v>
      </c>
      <c r="AX71" s="39">
        <v>0</v>
      </c>
      <c r="AY71" s="39">
        <v>0</v>
      </c>
      <c r="AZ71" s="39">
        <v>0</v>
      </c>
      <c r="BA71" s="39">
        <v>0</v>
      </c>
      <c r="BB71" s="39">
        <v>0</v>
      </c>
      <c r="BC71" s="39">
        <v>0</v>
      </c>
      <c r="BD71" s="39">
        <v>0</v>
      </c>
      <c r="BE71" s="39">
        <v>0</v>
      </c>
      <c r="BF71" s="39">
        <v>0</v>
      </c>
      <c r="BG71" s="80">
        <v>0</v>
      </c>
      <c r="BH71" s="81">
        <v>401035</v>
      </c>
      <c r="BI71" s="41"/>
      <c r="BJ71" s="38">
        <v>32940</v>
      </c>
      <c r="BK71" s="82">
        <v>1232704</v>
      </c>
      <c r="BL71" s="40">
        <v>1232704</v>
      </c>
      <c r="BM71" s="83">
        <v>0</v>
      </c>
      <c r="BN71" s="38">
        <v>1232704</v>
      </c>
      <c r="BO71" s="84">
        <v>0</v>
      </c>
      <c r="BP71" s="84">
        <v>0</v>
      </c>
      <c r="BQ71" s="38">
        <v>0</v>
      </c>
      <c r="BR71" s="85">
        <v>302925</v>
      </c>
      <c r="BS71" s="41">
        <v>0</v>
      </c>
      <c r="BW71"/>
      <c r="BX71"/>
      <c r="BY71"/>
      <c r="BZ71"/>
    </row>
    <row r="72" spans="1:78" s="10" customFormat="1" x14ac:dyDescent="0.3">
      <c r="A72" s="60" t="s">
        <v>96</v>
      </c>
      <c r="B72" s="41" t="s">
        <v>95</v>
      </c>
      <c r="C72" s="39">
        <v>237890</v>
      </c>
      <c r="D72" s="38"/>
      <c r="E72" s="38"/>
      <c r="F72" s="38"/>
      <c r="G72" s="38"/>
      <c r="H72" s="38"/>
      <c r="I72" s="38"/>
      <c r="J72" s="38"/>
      <c r="K72" s="38"/>
      <c r="L72" s="40">
        <v>0</v>
      </c>
      <c r="M72" s="39">
        <v>0</v>
      </c>
      <c r="N72" s="39">
        <v>0</v>
      </c>
      <c r="O72" s="39">
        <v>0</v>
      </c>
      <c r="P72" s="39">
        <v>0</v>
      </c>
      <c r="Q72" s="39">
        <v>0</v>
      </c>
      <c r="R72" s="39">
        <v>0</v>
      </c>
      <c r="S72" s="39">
        <v>0</v>
      </c>
      <c r="T72" s="39">
        <v>0</v>
      </c>
      <c r="U72" s="39">
        <v>0</v>
      </c>
      <c r="V72" s="39">
        <v>0</v>
      </c>
      <c r="W72" s="39">
        <v>0</v>
      </c>
      <c r="X72" s="39">
        <v>0</v>
      </c>
      <c r="Y72" s="39">
        <v>0</v>
      </c>
      <c r="Z72" s="39">
        <v>0</v>
      </c>
      <c r="AA72" s="39">
        <v>0</v>
      </c>
      <c r="AB72" s="39">
        <v>0</v>
      </c>
      <c r="AC72" s="39">
        <v>0</v>
      </c>
      <c r="AD72" s="39">
        <v>0</v>
      </c>
      <c r="AE72" s="39">
        <v>0</v>
      </c>
      <c r="AF72" s="39">
        <v>0</v>
      </c>
      <c r="AG72" s="39">
        <v>0</v>
      </c>
      <c r="AH72" s="39">
        <v>0</v>
      </c>
      <c r="AI72" s="39">
        <v>0</v>
      </c>
      <c r="AJ72" s="39">
        <v>0</v>
      </c>
      <c r="AK72" s="39">
        <v>0</v>
      </c>
      <c r="AL72" s="39">
        <v>0</v>
      </c>
      <c r="AM72" s="39">
        <v>0</v>
      </c>
      <c r="AN72" s="39">
        <v>0</v>
      </c>
      <c r="AO72" s="39">
        <v>0</v>
      </c>
      <c r="AP72" s="39">
        <v>0</v>
      </c>
      <c r="AQ72" s="39">
        <v>0</v>
      </c>
      <c r="AR72" s="39">
        <v>0</v>
      </c>
      <c r="AS72" s="39">
        <v>0</v>
      </c>
      <c r="AT72" s="39">
        <v>0</v>
      </c>
      <c r="AU72" s="39">
        <v>20558</v>
      </c>
      <c r="AV72" s="39">
        <v>0</v>
      </c>
      <c r="AW72" s="39">
        <v>0</v>
      </c>
      <c r="AX72" s="39">
        <v>0</v>
      </c>
      <c r="AY72" s="39">
        <v>0</v>
      </c>
      <c r="AZ72" s="39">
        <v>0</v>
      </c>
      <c r="BA72" s="39">
        <v>0</v>
      </c>
      <c r="BB72" s="39">
        <v>0</v>
      </c>
      <c r="BC72" s="39">
        <v>0</v>
      </c>
      <c r="BD72" s="39">
        <v>0</v>
      </c>
      <c r="BE72" s="39">
        <v>0</v>
      </c>
      <c r="BF72" s="39">
        <v>0</v>
      </c>
      <c r="BG72" s="80">
        <v>0</v>
      </c>
      <c r="BH72" s="81">
        <v>20558</v>
      </c>
      <c r="BI72" s="41"/>
      <c r="BJ72" s="38">
        <v>19096</v>
      </c>
      <c r="BK72" s="82">
        <v>162063</v>
      </c>
      <c r="BL72" s="40">
        <v>162063</v>
      </c>
      <c r="BM72" s="83">
        <v>0</v>
      </c>
      <c r="BN72" s="38">
        <v>162063</v>
      </c>
      <c r="BO72" s="84">
        <v>0</v>
      </c>
      <c r="BP72" s="84">
        <v>0</v>
      </c>
      <c r="BQ72" s="38">
        <v>0</v>
      </c>
      <c r="BR72" s="85">
        <v>36173</v>
      </c>
      <c r="BS72" s="41">
        <v>0</v>
      </c>
      <c r="BW72"/>
      <c r="BX72"/>
      <c r="BY72"/>
      <c r="BZ72"/>
    </row>
    <row r="73" spans="1:78" s="10" customFormat="1" x14ac:dyDescent="0.3">
      <c r="A73" s="60" t="s">
        <v>94</v>
      </c>
      <c r="B73" s="41" t="s">
        <v>93</v>
      </c>
      <c r="C73" s="39">
        <v>865955</v>
      </c>
      <c r="D73" s="38"/>
      <c r="E73" s="38"/>
      <c r="F73" s="38"/>
      <c r="G73" s="38"/>
      <c r="H73" s="38"/>
      <c r="I73" s="38"/>
      <c r="J73" s="38"/>
      <c r="K73" s="38"/>
      <c r="L73" s="40">
        <v>0</v>
      </c>
      <c r="M73" s="39">
        <v>0</v>
      </c>
      <c r="N73" s="39">
        <v>0</v>
      </c>
      <c r="O73" s="39">
        <v>0</v>
      </c>
      <c r="P73" s="39">
        <v>0</v>
      </c>
      <c r="Q73" s="39">
        <v>0</v>
      </c>
      <c r="R73" s="39">
        <v>0</v>
      </c>
      <c r="S73" s="39">
        <v>0</v>
      </c>
      <c r="T73" s="39">
        <v>0</v>
      </c>
      <c r="U73" s="39">
        <v>0</v>
      </c>
      <c r="V73" s="39">
        <v>414</v>
      </c>
      <c r="W73" s="39">
        <v>70936</v>
      </c>
      <c r="X73" s="39">
        <v>1620</v>
      </c>
      <c r="Y73" s="39">
        <v>0</v>
      </c>
      <c r="Z73" s="39">
        <v>0</v>
      </c>
      <c r="AA73" s="39">
        <v>0</v>
      </c>
      <c r="AB73" s="39">
        <v>0</v>
      </c>
      <c r="AC73" s="39">
        <v>0</v>
      </c>
      <c r="AD73" s="39">
        <v>0</v>
      </c>
      <c r="AE73" s="39">
        <v>0</v>
      </c>
      <c r="AF73" s="39">
        <v>0</v>
      </c>
      <c r="AG73" s="39">
        <v>0</v>
      </c>
      <c r="AH73" s="39">
        <v>0</v>
      </c>
      <c r="AI73" s="39">
        <v>0</v>
      </c>
      <c r="AJ73" s="39">
        <v>0</v>
      </c>
      <c r="AK73" s="39">
        <v>0</v>
      </c>
      <c r="AL73" s="39">
        <v>0</v>
      </c>
      <c r="AM73" s="39">
        <v>0</v>
      </c>
      <c r="AN73" s="39">
        <v>0</v>
      </c>
      <c r="AO73" s="39">
        <v>0</v>
      </c>
      <c r="AP73" s="39">
        <v>0</v>
      </c>
      <c r="AQ73" s="39">
        <v>0</v>
      </c>
      <c r="AR73" s="39">
        <v>0</v>
      </c>
      <c r="AS73" s="39">
        <v>0</v>
      </c>
      <c r="AT73" s="39">
        <v>0</v>
      </c>
      <c r="AU73" s="39">
        <v>2996</v>
      </c>
      <c r="AV73" s="39">
        <v>0</v>
      </c>
      <c r="AW73" s="39">
        <v>0</v>
      </c>
      <c r="AX73" s="39">
        <v>0</v>
      </c>
      <c r="AY73" s="39">
        <v>0</v>
      </c>
      <c r="AZ73" s="39">
        <v>0</v>
      </c>
      <c r="BA73" s="39">
        <v>0</v>
      </c>
      <c r="BB73" s="39">
        <v>0</v>
      </c>
      <c r="BC73" s="39">
        <v>0</v>
      </c>
      <c r="BD73" s="39">
        <v>0</v>
      </c>
      <c r="BE73" s="39">
        <v>0</v>
      </c>
      <c r="BF73" s="39">
        <v>0</v>
      </c>
      <c r="BG73" s="80">
        <v>0</v>
      </c>
      <c r="BH73" s="81">
        <v>75966</v>
      </c>
      <c r="BI73" s="41"/>
      <c r="BJ73" s="38">
        <v>573513</v>
      </c>
      <c r="BK73" s="82">
        <v>14987</v>
      </c>
      <c r="BL73" s="40">
        <v>14987</v>
      </c>
      <c r="BM73" s="83">
        <v>0</v>
      </c>
      <c r="BN73" s="38">
        <v>14987</v>
      </c>
      <c r="BO73" s="84">
        <v>0</v>
      </c>
      <c r="BP73" s="84">
        <v>0</v>
      </c>
      <c r="BQ73" s="38">
        <v>0</v>
      </c>
      <c r="BR73" s="85">
        <v>201489</v>
      </c>
      <c r="BS73" s="41">
        <v>0</v>
      </c>
      <c r="BW73"/>
      <c r="BX73"/>
      <c r="BY73"/>
      <c r="BZ73"/>
    </row>
    <row r="74" spans="1:78" s="10" customFormat="1" x14ac:dyDescent="0.3">
      <c r="A74" s="60" t="s">
        <v>92</v>
      </c>
      <c r="B74" s="41" t="s">
        <v>91</v>
      </c>
      <c r="C74" s="39">
        <v>796944</v>
      </c>
      <c r="D74" s="38"/>
      <c r="E74" s="38"/>
      <c r="F74" s="38"/>
      <c r="G74" s="38"/>
      <c r="H74" s="38"/>
      <c r="I74" s="38"/>
      <c r="J74" s="38"/>
      <c r="K74" s="38"/>
      <c r="L74" s="40">
        <v>0</v>
      </c>
      <c r="M74" s="39">
        <v>0</v>
      </c>
      <c r="N74" s="39">
        <v>24138</v>
      </c>
      <c r="O74" s="39">
        <v>0</v>
      </c>
      <c r="P74" s="39">
        <v>0</v>
      </c>
      <c r="Q74" s="39">
        <v>0</v>
      </c>
      <c r="R74" s="39">
        <v>0</v>
      </c>
      <c r="S74" s="39">
        <v>2520</v>
      </c>
      <c r="T74" s="39">
        <v>0</v>
      </c>
      <c r="U74" s="39">
        <v>9661</v>
      </c>
      <c r="V74" s="39">
        <v>13062</v>
      </c>
      <c r="W74" s="39">
        <v>6946</v>
      </c>
      <c r="X74" s="39">
        <v>42164</v>
      </c>
      <c r="Y74" s="39">
        <v>5459</v>
      </c>
      <c r="Z74" s="39">
        <v>0</v>
      </c>
      <c r="AA74" s="39">
        <v>0</v>
      </c>
      <c r="AB74" s="39">
        <v>0</v>
      </c>
      <c r="AC74" s="39">
        <v>0</v>
      </c>
      <c r="AD74" s="39">
        <v>0</v>
      </c>
      <c r="AE74" s="39">
        <v>0</v>
      </c>
      <c r="AF74" s="39">
        <v>176</v>
      </c>
      <c r="AG74" s="39">
        <v>0</v>
      </c>
      <c r="AH74" s="39">
        <v>0</v>
      </c>
      <c r="AI74" s="39">
        <v>0</v>
      </c>
      <c r="AJ74" s="39">
        <v>0</v>
      </c>
      <c r="AK74" s="39">
        <v>0</v>
      </c>
      <c r="AL74" s="39">
        <v>0</v>
      </c>
      <c r="AM74" s="39">
        <v>0</v>
      </c>
      <c r="AN74" s="39">
        <v>1</v>
      </c>
      <c r="AO74" s="39">
        <v>0</v>
      </c>
      <c r="AP74" s="39">
        <v>0</v>
      </c>
      <c r="AQ74" s="39">
        <v>0</v>
      </c>
      <c r="AR74" s="39">
        <v>0</v>
      </c>
      <c r="AS74" s="39">
        <v>0</v>
      </c>
      <c r="AT74" s="39">
        <v>0</v>
      </c>
      <c r="AU74" s="39">
        <v>31929</v>
      </c>
      <c r="AV74" s="39">
        <v>0</v>
      </c>
      <c r="AW74" s="39">
        <v>0</v>
      </c>
      <c r="AX74" s="39">
        <v>0</v>
      </c>
      <c r="AY74" s="39">
        <v>0</v>
      </c>
      <c r="AZ74" s="39">
        <v>0</v>
      </c>
      <c r="BA74" s="39">
        <v>0</v>
      </c>
      <c r="BB74" s="39">
        <v>0</v>
      </c>
      <c r="BC74" s="39">
        <v>0</v>
      </c>
      <c r="BD74" s="39">
        <v>0</v>
      </c>
      <c r="BE74" s="39">
        <v>0</v>
      </c>
      <c r="BF74" s="39">
        <v>0</v>
      </c>
      <c r="BG74" s="80">
        <v>0</v>
      </c>
      <c r="BH74" s="81">
        <v>136056</v>
      </c>
      <c r="BI74" s="41"/>
      <c r="BJ74" s="38">
        <v>47842</v>
      </c>
      <c r="BK74" s="82">
        <v>413233</v>
      </c>
      <c r="BL74" s="40">
        <v>413233</v>
      </c>
      <c r="BM74" s="83">
        <v>0</v>
      </c>
      <c r="BN74" s="38">
        <v>413233</v>
      </c>
      <c r="BO74" s="84">
        <v>0</v>
      </c>
      <c r="BP74" s="84">
        <v>0</v>
      </c>
      <c r="BQ74" s="38">
        <v>0</v>
      </c>
      <c r="BR74" s="85">
        <v>199813</v>
      </c>
      <c r="BS74" s="41">
        <v>0</v>
      </c>
      <c r="BW74"/>
      <c r="BX74"/>
      <c r="BY74"/>
      <c r="BZ74"/>
    </row>
    <row r="75" spans="1:78" s="10" customFormat="1" x14ac:dyDescent="0.3">
      <c r="A75" s="60" t="s">
        <v>90</v>
      </c>
      <c r="B75" s="41" t="s">
        <v>89</v>
      </c>
      <c r="C75" s="39">
        <v>362818</v>
      </c>
      <c r="D75" s="38"/>
      <c r="E75" s="38"/>
      <c r="F75" s="38"/>
      <c r="G75" s="38"/>
      <c r="H75" s="38"/>
      <c r="I75" s="38"/>
      <c r="J75" s="38"/>
      <c r="K75" s="38"/>
      <c r="L75" s="40">
        <v>0</v>
      </c>
      <c r="M75" s="39">
        <v>0</v>
      </c>
      <c r="N75" s="39">
        <v>0</v>
      </c>
      <c r="O75" s="39">
        <v>0</v>
      </c>
      <c r="P75" s="39">
        <v>0</v>
      </c>
      <c r="Q75" s="39">
        <v>0</v>
      </c>
      <c r="R75" s="39">
        <v>0</v>
      </c>
      <c r="S75" s="39">
        <v>0</v>
      </c>
      <c r="T75" s="39">
        <v>0</v>
      </c>
      <c r="U75" s="39">
        <v>0</v>
      </c>
      <c r="V75" s="39">
        <v>23</v>
      </c>
      <c r="W75" s="39">
        <v>0</v>
      </c>
      <c r="X75" s="39">
        <v>0</v>
      </c>
      <c r="Y75" s="39">
        <v>36651</v>
      </c>
      <c r="Z75" s="39">
        <v>0</v>
      </c>
      <c r="AA75" s="39">
        <v>0</v>
      </c>
      <c r="AB75" s="39">
        <v>0</v>
      </c>
      <c r="AC75" s="39">
        <v>0</v>
      </c>
      <c r="AD75" s="39">
        <v>0</v>
      </c>
      <c r="AE75" s="39">
        <v>0</v>
      </c>
      <c r="AF75" s="39">
        <v>0</v>
      </c>
      <c r="AG75" s="39">
        <v>0</v>
      </c>
      <c r="AH75" s="39">
        <v>0</v>
      </c>
      <c r="AI75" s="39">
        <v>0</v>
      </c>
      <c r="AJ75" s="39">
        <v>0</v>
      </c>
      <c r="AK75" s="39">
        <v>0</v>
      </c>
      <c r="AL75" s="39">
        <v>0</v>
      </c>
      <c r="AM75" s="39">
        <v>0</v>
      </c>
      <c r="AN75" s="39">
        <v>0</v>
      </c>
      <c r="AO75" s="39">
        <v>0</v>
      </c>
      <c r="AP75" s="39">
        <v>0</v>
      </c>
      <c r="AQ75" s="39">
        <v>0</v>
      </c>
      <c r="AR75" s="39">
        <v>0</v>
      </c>
      <c r="AS75" s="39">
        <v>0</v>
      </c>
      <c r="AT75" s="39">
        <v>0</v>
      </c>
      <c r="AU75" s="39">
        <v>243365</v>
      </c>
      <c r="AV75" s="39">
        <v>0</v>
      </c>
      <c r="AW75" s="39">
        <v>0</v>
      </c>
      <c r="AX75" s="39">
        <v>0</v>
      </c>
      <c r="AY75" s="39">
        <v>0</v>
      </c>
      <c r="AZ75" s="39">
        <v>0</v>
      </c>
      <c r="BA75" s="39">
        <v>0</v>
      </c>
      <c r="BB75" s="39">
        <v>0</v>
      </c>
      <c r="BC75" s="39">
        <v>0</v>
      </c>
      <c r="BD75" s="39">
        <v>0</v>
      </c>
      <c r="BE75" s="39">
        <v>0</v>
      </c>
      <c r="BF75" s="39">
        <v>0</v>
      </c>
      <c r="BG75" s="80">
        <v>0</v>
      </c>
      <c r="BH75" s="81">
        <v>280039</v>
      </c>
      <c r="BI75" s="41"/>
      <c r="BJ75" s="38">
        <v>2355</v>
      </c>
      <c r="BK75" s="82">
        <v>63676</v>
      </c>
      <c r="BL75" s="40">
        <v>63676</v>
      </c>
      <c r="BM75" s="83">
        <v>0</v>
      </c>
      <c r="BN75" s="38">
        <v>63676</v>
      </c>
      <c r="BO75" s="84">
        <v>0</v>
      </c>
      <c r="BP75" s="84">
        <v>0</v>
      </c>
      <c r="BQ75" s="38">
        <v>0</v>
      </c>
      <c r="BR75" s="85">
        <v>16748</v>
      </c>
      <c r="BS75" s="41">
        <v>0</v>
      </c>
      <c r="BW75"/>
      <c r="BX75"/>
      <c r="BY75"/>
      <c r="BZ75"/>
    </row>
    <row r="76" spans="1:78" s="10" customFormat="1" x14ac:dyDescent="0.3">
      <c r="A76" s="60" t="s">
        <v>88</v>
      </c>
      <c r="B76" s="41" t="s">
        <v>87</v>
      </c>
      <c r="C76" s="39">
        <v>246617</v>
      </c>
      <c r="D76" s="38"/>
      <c r="E76" s="38"/>
      <c r="F76" s="38"/>
      <c r="G76" s="38"/>
      <c r="H76" s="38"/>
      <c r="I76" s="38"/>
      <c r="J76" s="38"/>
      <c r="K76" s="38"/>
      <c r="L76" s="40">
        <v>0</v>
      </c>
      <c r="M76" s="39">
        <v>0</v>
      </c>
      <c r="N76" s="39">
        <v>0</v>
      </c>
      <c r="O76" s="39">
        <v>0</v>
      </c>
      <c r="P76" s="39">
        <v>0</v>
      </c>
      <c r="Q76" s="39">
        <v>0</v>
      </c>
      <c r="R76" s="39">
        <v>0</v>
      </c>
      <c r="S76" s="39">
        <v>0</v>
      </c>
      <c r="T76" s="39">
        <v>0</v>
      </c>
      <c r="U76" s="39">
        <v>0</v>
      </c>
      <c r="V76" s="39">
        <v>0</v>
      </c>
      <c r="W76" s="39">
        <v>0</v>
      </c>
      <c r="X76" s="39">
        <v>0</v>
      </c>
      <c r="Y76" s="39">
        <v>0</v>
      </c>
      <c r="Z76" s="39">
        <v>0</v>
      </c>
      <c r="AA76" s="39">
        <v>0</v>
      </c>
      <c r="AB76" s="39">
        <v>0</v>
      </c>
      <c r="AC76" s="39">
        <v>0</v>
      </c>
      <c r="AD76" s="39">
        <v>0</v>
      </c>
      <c r="AE76" s="39">
        <v>0</v>
      </c>
      <c r="AF76" s="39">
        <v>0</v>
      </c>
      <c r="AG76" s="39">
        <v>0</v>
      </c>
      <c r="AH76" s="39">
        <v>0</v>
      </c>
      <c r="AI76" s="39">
        <v>0</v>
      </c>
      <c r="AJ76" s="39">
        <v>0</v>
      </c>
      <c r="AK76" s="39">
        <v>0</v>
      </c>
      <c r="AL76" s="39">
        <v>0</v>
      </c>
      <c r="AM76" s="39">
        <v>0</v>
      </c>
      <c r="AN76" s="39">
        <v>0</v>
      </c>
      <c r="AO76" s="39">
        <v>0</v>
      </c>
      <c r="AP76" s="39">
        <v>0</v>
      </c>
      <c r="AQ76" s="39">
        <v>0</v>
      </c>
      <c r="AR76" s="39">
        <v>0</v>
      </c>
      <c r="AS76" s="39">
        <v>0</v>
      </c>
      <c r="AT76" s="39">
        <v>0</v>
      </c>
      <c r="AU76" s="39">
        <v>0</v>
      </c>
      <c r="AV76" s="39">
        <v>0</v>
      </c>
      <c r="AW76" s="39">
        <v>0</v>
      </c>
      <c r="AX76" s="39">
        <v>0</v>
      </c>
      <c r="AY76" s="39">
        <v>0</v>
      </c>
      <c r="AZ76" s="39">
        <v>0</v>
      </c>
      <c r="BA76" s="39">
        <v>0</v>
      </c>
      <c r="BB76" s="39">
        <v>0</v>
      </c>
      <c r="BC76" s="39">
        <v>0</v>
      </c>
      <c r="BD76" s="39">
        <v>0</v>
      </c>
      <c r="BE76" s="39">
        <v>0</v>
      </c>
      <c r="BF76" s="39">
        <v>0</v>
      </c>
      <c r="BG76" s="80">
        <v>0</v>
      </c>
      <c r="BH76" s="81">
        <v>0</v>
      </c>
      <c r="BI76" s="41"/>
      <c r="BJ76" s="38">
        <v>28652</v>
      </c>
      <c r="BK76" s="82">
        <v>202550</v>
      </c>
      <c r="BL76" s="40">
        <v>202550</v>
      </c>
      <c r="BM76" s="83">
        <v>0</v>
      </c>
      <c r="BN76" s="38">
        <v>202550</v>
      </c>
      <c r="BO76" s="84">
        <v>0</v>
      </c>
      <c r="BP76" s="84">
        <v>0</v>
      </c>
      <c r="BQ76" s="38">
        <v>0</v>
      </c>
      <c r="BR76" s="85">
        <v>15415</v>
      </c>
      <c r="BS76" s="41">
        <v>0</v>
      </c>
      <c r="BW76"/>
      <c r="BX76"/>
      <c r="BY76"/>
      <c r="BZ76"/>
    </row>
    <row r="77" spans="1:78" s="10" customFormat="1" x14ac:dyDescent="0.3">
      <c r="A77" s="60" t="s">
        <v>86</v>
      </c>
      <c r="B77" s="41" t="s">
        <v>85</v>
      </c>
      <c r="C77" s="39">
        <v>520810</v>
      </c>
      <c r="D77" s="38"/>
      <c r="E77" s="38"/>
      <c r="F77" s="38"/>
      <c r="G77" s="38"/>
      <c r="H77" s="38"/>
      <c r="I77" s="38"/>
      <c r="J77" s="38"/>
      <c r="K77" s="38"/>
      <c r="L77" s="40">
        <v>0</v>
      </c>
      <c r="M77" s="39">
        <v>487</v>
      </c>
      <c r="N77" s="39">
        <v>758</v>
      </c>
      <c r="O77" s="39">
        <v>35743</v>
      </c>
      <c r="P77" s="39">
        <v>0</v>
      </c>
      <c r="Q77" s="39">
        <v>39464</v>
      </c>
      <c r="R77" s="39">
        <v>0</v>
      </c>
      <c r="S77" s="39">
        <v>224</v>
      </c>
      <c r="T77" s="39">
        <v>0</v>
      </c>
      <c r="U77" s="39">
        <v>6794</v>
      </c>
      <c r="V77" s="39">
        <v>0</v>
      </c>
      <c r="W77" s="39">
        <v>10</v>
      </c>
      <c r="X77" s="39">
        <v>0</v>
      </c>
      <c r="Y77" s="39">
        <v>0</v>
      </c>
      <c r="Z77" s="39">
        <v>0</v>
      </c>
      <c r="AA77" s="39">
        <v>11918</v>
      </c>
      <c r="AB77" s="39">
        <v>135</v>
      </c>
      <c r="AC77" s="39">
        <v>485</v>
      </c>
      <c r="AD77" s="39">
        <v>352</v>
      </c>
      <c r="AE77" s="39">
        <v>0</v>
      </c>
      <c r="AF77" s="39">
        <v>13</v>
      </c>
      <c r="AG77" s="39">
        <v>90</v>
      </c>
      <c r="AH77" s="39">
        <v>1310</v>
      </c>
      <c r="AI77" s="39">
        <v>0</v>
      </c>
      <c r="AJ77" s="39">
        <v>0</v>
      </c>
      <c r="AK77" s="39">
        <v>0</v>
      </c>
      <c r="AL77" s="39">
        <v>0</v>
      </c>
      <c r="AM77" s="39">
        <v>69</v>
      </c>
      <c r="AN77" s="39">
        <v>33</v>
      </c>
      <c r="AO77" s="39">
        <v>0</v>
      </c>
      <c r="AP77" s="39">
        <v>0</v>
      </c>
      <c r="AQ77" s="39">
        <v>0</v>
      </c>
      <c r="AR77" s="39">
        <v>0</v>
      </c>
      <c r="AS77" s="39">
        <v>0</v>
      </c>
      <c r="AT77" s="39">
        <v>0</v>
      </c>
      <c r="AU77" s="39">
        <v>4604</v>
      </c>
      <c r="AV77" s="39">
        <v>158</v>
      </c>
      <c r="AW77" s="39">
        <v>0</v>
      </c>
      <c r="AX77" s="39">
        <v>0</v>
      </c>
      <c r="AY77" s="39">
        <v>0</v>
      </c>
      <c r="AZ77" s="39">
        <v>0</v>
      </c>
      <c r="BA77" s="39">
        <v>3290</v>
      </c>
      <c r="BB77" s="39">
        <v>0</v>
      </c>
      <c r="BC77" s="39">
        <v>0</v>
      </c>
      <c r="BD77" s="39">
        <v>0</v>
      </c>
      <c r="BE77" s="39">
        <v>0</v>
      </c>
      <c r="BF77" s="39">
        <v>0</v>
      </c>
      <c r="BG77" s="80">
        <v>0</v>
      </c>
      <c r="BH77" s="81">
        <v>105937</v>
      </c>
      <c r="BI77" s="41"/>
      <c r="BJ77" s="38">
        <v>38382</v>
      </c>
      <c r="BK77" s="82">
        <v>383085</v>
      </c>
      <c r="BL77" s="40">
        <v>383085</v>
      </c>
      <c r="BM77" s="83">
        <v>34</v>
      </c>
      <c r="BN77" s="38">
        <v>383051</v>
      </c>
      <c r="BO77" s="84">
        <v>0</v>
      </c>
      <c r="BP77" s="84">
        <v>0</v>
      </c>
      <c r="BQ77" s="38">
        <v>0</v>
      </c>
      <c r="BR77" s="85">
        <v>-6594</v>
      </c>
      <c r="BS77" s="41">
        <v>0</v>
      </c>
      <c r="BW77"/>
      <c r="BX77"/>
      <c r="BY77"/>
      <c r="BZ77"/>
    </row>
    <row r="78" spans="1:78" s="10" customFormat="1" x14ac:dyDescent="0.3">
      <c r="A78" s="60" t="s">
        <v>84</v>
      </c>
      <c r="B78" s="41" t="s">
        <v>83</v>
      </c>
      <c r="C78" s="39">
        <v>107232</v>
      </c>
      <c r="D78" s="38"/>
      <c r="E78" s="38"/>
      <c r="F78" s="38"/>
      <c r="G78" s="38"/>
      <c r="H78" s="38"/>
      <c r="I78" s="38"/>
      <c r="J78" s="38"/>
      <c r="K78" s="38"/>
      <c r="L78" s="40">
        <v>0</v>
      </c>
      <c r="M78" s="39">
        <v>0</v>
      </c>
      <c r="N78" s="39">
        <v>0</v>
      </c>
      <c r="O78" s="39">
        <v>0</v>
      </c>
      <c r="P78" s="39">
        <v>0</v>
      </c>
      <c r="Q78" s="39">
        <v>0</v>
      </c>
      <c r="R78" s="39">
        <v>0</v>
      </c>
      <c r="S78" s="39">
        <v>0</v>
      </c>
      <c r="T78" s="39">
        <v>0</v>
      </c>
      <c r="U78" s="39">
        <v>0</v>
      </c>
      <c r="V78" s="39">
        <v>0</v>
      </c>
      <c r="W78" s="39">
        <v>0</v>
      </c>
      <c r="X78" s="39">
        <v>0</v>
      </c>
      <c r="Y78" s="39">
        <v>0</v>
      </c>
      <c r="Z78" s="39">
        <v>0</v>
      </c>
      <c r="AA78" s="39">
        <v>0</v>
      </c>
      <c r="AB78" s="39">
        <v>771</v>
      </c>
      <c r="AC78" s="39">
        <v>0</v>
      </c>
      <c r="AD78" s="39">
        <v>0</v>
      </c>
      <c r="AE78" s="39">
        <v>0</v>
      </c>
      <c r="AF78" s="39">
        <v>0</v>
      </c>
      <c r="AG78" s="39">
        <v>0</v>
      </c>
      <c r="AH78" s="39">
        <v>0</v>
      </c>
      <c r="AI78" s="39">
        <v>0</v>
      </c>
      <c r="AJ78" s="39">
        <v>0</v>
      </c>
      <c r="AK78" s="39">
        <v>0</v>
      </c>
      <c r="AL78" s="39">
        <v>0</v>
      </c>
      <c r="AM78" s="39">
        <v>32</v>
      </c>
      <c r="AN78" s="39">
        <v>37</v>
      </c>
      <c r="AO78" s="39">
        <v>0</v>
      </c>
      <c r="AP78" s="39">
        <v>0</v>
      </c>
      <c r="AQ78" s="39">
        <v>0</v>
      </c>
      <c r="AR78" s="39">
        <v>0</v>
      </c>
      <c r="AS78" s="39">
        <v>0</v>
      </c>
      <c r="AT78" s="39">
        <v>0</v>
      </c>
      <c r="AU78" s="39">
        <v>0</v>
      </c>
      <c r="AV78" s="39">
        <v>0</v>
      </c>
      <c r="AW78" s="39">
        <v>0</v>
      </c>
      <c r="AX78" s="39">
        <v>0</v>
      </c>
      <c r="AY78" s="39">
        <v>0</v>
      </c>
      <c r="AZ78" s="39">
        <v>0</v>
      </c>
      <c r="BA78" s="39">
        <v>0</v>
      </c>
      <c r="BB78" s="39">
        <v>0</v>
      </c>
      <c r="BC78" s="39">
        <v>0</v>
      </c>
      <c r="BD78" s="39">
        <v>0</v>
      </c>
      <c r="BE78" s="39">
        <v>0</v>
      </c>
      <c r="BF78" s="39">
        <v>0</v>
      </c>
      <c r="BG78" s="80">
        <v>0</v>
      </c>
      <c r="BH78" s="81">
        <v>840</v>
      </c>
      <c r="BI78" s="41"/>
      <c r="BJ78" s="38">
        <v>33235</v>
      </c>
      <c r="BK78" s="82">
        <v>60134</v>
      </c>
      <c r="BL78" s="40">
        <v>60134</v>
      </c>
      <c r="BM78" s="83">
        <v>0</v>
      </c>
      <c r="BN78" s="38">
        <v>60134</v>
      </c>
      <c r="BO78" s="84">
        <v>0</v>
      </c>
      <c r="BP78" s="84">
        <v>0</v>
      </c>
      <c r="BQ78" s="38">
        <v>0</v>
      </c>
      <c r="BR78" s="85">
        <v>13023</v>
      </c>
      <c r="BS78" s="41">
        <v>0</v>
      </c>
      <c r="BW78"/>
      <c r="BX78"/>
      <c r="BY78"/>
      <c r="BZ78"/>
    </row>
    <row r="79" spans="1:78" s="10" customFormat="1" x14ac:dyDescent="0.3">
      <c r="A79" s="60" t="s">
        <v>82</v>
      </c>
      <c r="B79" s="41" t="s">
        <v>81</v>
      </c>
      <c r="C79" s="39">
        <v>265175</v>
      </c>
      <c r="D79" s="38"/>
      <c r="E79" s="38"/>
      <c r="F79" s="38"/>
      <c r="G79" s="38"/>
      <c r="H79" s="38"/>
      <c r="I79" s="38"/>
      <c r="J79" s="38"/>
      <c r="K79" s="38"/>
      <c r="L79" s="40">
        <v>0</v>
      </c>
      <c r="M79" s="39">
        <v>1148</v>
      </c>
      <c r="N79" s="39">
        <v>0</v>
      </c>
      <c r="O79" s="39">
        <v>0</v>
      </c>
      <c r="P79" s="39">
        <v>0</v>
      </c>
      <c r="Q79" s="39">
        <v>2303</v>
      </c>
      <c r="R79" s="39">
        <v>0</v>
      </c>
      <c r="S79" s="39">
        <v>5263</v>
      </c>
      <c r="T79" s="39">
        <v>0</v>
      </c>
      <c r="U79" s="39">
        <v>0</v>
      </c>
      <c r="V79" s="39">
        <v>54</v>
      </c>
      <c r="W79" s="39">
        <v>0</v>
      </c>
      <c r="X79" s="39">
        <v>0</v>
      </c>
      <c r="Y79" s="39">
        <v>0</v>
      </c>
      <c r="Z79" s="39">
        <v>0</v>
      </c>
      <c r="AA79" s="39">
        <v>0</v>
      </c>
      <c r="AB79" s="39">
        <v>0</v>
      </c>
      <c r="AC79" s="39">
        <v>29641</v>
      </c>
      <c r="AD79" s="39">
        <v>54</v>
      </c>
      <c r="AE79" s="39">
        <v>1</v>
      </c>
      <c r="AF79" s="39">
        <v>4414</v>
      </c>
      <c r="AG79" s="39">
        <v>0</v>
      </c>
      <c r="AH79" s="39">
        <v>0</v>
      </c>
      <c r="AI79" s="39">
        <v>60</v>
      </c>
      <c r="AJ79" s="39">
        <v>0</v>
      </c>
      <c r="AK79" s="39">
        <v>0</v>
      </c>
      <c r="AL79" s="39">
        <v>0</v>
      </c>
      <c r="AM79" s="39">
        <v>15</v>
      </c>
      <c r="AN79" s="39">
        <v>41192</v>
      </c>
      <c r="AO79" s="39">
        <v>0</v>
      </c>
      <c r="AP79" s="39">
        <v>0</v>
      </c>
      <c r="AQ79" s="39">
        <v>0</v>
      </c>
      <c r="AR79" s="39">
        <v>57516</v>
      </c>
      <c r="AS79" s="39">
        <v>0</v>
      </c>
      <c r="AT79" s="39">
        <v>0</v>
      </c>
      <c r="AU79" s="39">
        <v>0</v>
      </c>
      <c r="AV79" s="39">
        <v>36</v>
      </c>
      <c r="AW79" s="39">
        <v>0</v>
      </c>
      <c r="AX79" s="39">
        <v>0</v>
      </c>
      <c r="AY79" s="39">
        <v>56</v>
      </c>
      <c r="AZ79" s="39">
        <v>51</v>
      </c>
      <c r="BA79" s="39">
        <v>0</v>
      </c>
      <c r="BB79" s="39">
        <v>0</v>
      </c>
      <c r="BC79" s="39">
        <v>0</v>
      </c>
      <c r="BD79" s="39">
        <v>0</v>
      </c>
      <c r="BE79" s="39">
        <v>7</v>
      </c>
      <c r="BF79" s="39">
        <v>0</v>
      </c>
      <c r="BG79" s="80">
        <v>0</v>
      </c>
      <c r="BH79" s="81">
        <v>141811</v>
      </c>
      <c r="BI79" s="41"/>
      <c r="BJ79" s="38">
        <v>97498</v>
      </c>
      <c r="BK79" s="82">
        <v>13437</v>
      </c>
      <c r="BL79" s="40">
        <v>13437</v>
      </c>
      <c r="BM79" s="83">
        <v>0</v>
      </c>
      <c r="BN79" s="38">
        <v>13437</v>
      </c>
      <c r="BO79" s="84">
        <v>0</v>
      </c>
      <c r="BP79" s="84">
        <v>0</v>
      </c>
      <c r="BQ79" s="38">
        <v>0</v>
      </c>
      <c r="BR79" s="85">
        <v>12429</v>
      </c>
      <c r="BS79" s="41">
        <v>0</v>
      </c>
      <c r="BW79"/>
      <c r="BX79"/>
      <c r="BY79"/>
      <c r="BZ79"/>
    </row>
    <row r="80" spans="1:78" s="10" customFormat="1" x14ac:dyDescent="0.3">
      <c r="A80" s="60" t="s">
        <v>80</v>
      </c>
      <c r="B80" s="41" t="s">
        <v>79</v>
      </c>
      <c r="C80" s="39">
        <v>267738</v>
      </c>
      <c r="D80" s="38"/>
      <c r="E80" s="38"/>
      <c r="F80" s="38"/>
      <c r="G80" s="38"/>
      <c r="H80" s="38"/>
      <c r="I80" s="38"/>
      <c r="J80" s="38"/>
      <c r="K80" s="38"/>
      <c r="L80" s="40">
        <v>197</v>
      </c>
      <c r="M80" s="39">
        <v>1143</v>
      </c>
      <c r="N80" s="39">
        <v>1254</v>
      </c>
      <c r="O80" s="39">
        <v>126</v>
      </c>
      <c r="P80" s="39">
        <v>0</v>
      </c>
      <c r="Q80" s="39">
        <v>0</v>
      </c>
      <c r="R80" s="39">
        <v>64</v>
      </c>
      <c r="S80" s="39">
        <v>2019</v>
      </c>
      <c r="T80" s="39">
        <v>43</v>
      </c>
      <c r="U80" s="39">
        <v>6599</v>
      </c>
      <c r="V80" s="39">
        <v>2174</v>
      </c>
      <c r="W80" s="39">
        <v>698</v>
      </c>
      <c r="X80" s="39">
        <v>4365</v>
      </c>
      <c r="Y80" s="39">
        <v>795</v>
      </c>
      <c r="Z80" s="39">
        <v>11720</v>
      </c>
      <c r="AA80" s="39">
        <v>599</v>
      </c>
      <c r="AB80" s="39">
        <v>68</v>
      </c>
      <c r="AC80" s="39">
        <v>0</v>
      </c>
      <c r="AD80" s="39">
        <v>39583</v>
      </c>
      <c r="AE80" s="39">
        <v>619</v>
      </c>
      <c r="AF80" s="39">
        <v>6164</v>
      </c>
      <c r="AG80" s="39">
        <v>20</v>
      </c>
      <c r="AH80" s="39">
        <v>1603</v>
      </c>
      <c r="AI80" s="39">
        <v>618</v>
      </c>
      <c r="AJ80" s="39">
        <v>0</v>
      </c>
      <c r="AK80" s="39">
        <v>131</v>
      </c>
      <c r="AL80" s="39">
        <v>10</v>
      </c>
      <c r="AM80" s="39">
        <v>44</v>
      </c>
      <c r="AN80" s="39">
        <v>334</v>
      </c>
      <c r="AO80" s="39">
        <v>0</v>
      </c>
      <c r="AP80" s="39">
        <v>187</v>
      </c>
      <c r="AQ80" s="39">
        <v>273</v>
      </c>
      <c r="AR80" s="39">
        <v>12</v>
      </c>
      <c r="AS80" s="39">
        <v>473</v>
      </c>
      <c r="AT80" s="39">
        <v>0</v>
      </c>
      <c r="AU80" s="39">
        <v>0</v>
      </c>
      <c r="AV80" s="39">
        <v>19564</v>
      </c>
      <c r="AW80" s="39">
        <v>20262</v>
      </c>
      <c r="AX80" s="39">
        <v>0</v>
      </c>
      <c r="AY80" s="39">
        <v>6709</v>
      </c>
      <c r="AZ80" s="39">
        <v>6045</v>
      </c>
      <c r="BA80" s="39">
        <v>10645</v>
      </c>
      <c r="BB80" s="39">
        <v>7112</v>
      </c>
      <c r="BC80" s="39">
        <v>1192</v>
      </c>
      <c r="BD80" s="39">
        <v>1274</v>
      </c>
      <c r="BE80" s="39">
        <v>5737</v>
      </c>
      <c r="BF80" s="39">
        <v>3019</v>
      </c>
      <c r="BG80" s="80">
        <v>0</v>
      </c>
      <c r="BH80" s="81">
        <v>163494</v>
      </c>
      <c r="BI80" s="41"/>
      <c r="BJ80" s="38">
        <v>22147</v>
      </c>
      <c r="BK80" s="82">
        <v>52895</v>
      </c>
      <c r="BL80" s="40">
        <v>52895</v>
      </c>
      <c r="BM80" s="83">
        <v>0</v>
      </c>
      <c r="BN80" s="38">
        <v>52895</v>
      </c>
      <c r="BO80" s="84">
        <v>0</v>
      </c>
      <c r="BP80" s="84">
        <v>0</v>
      </c>
      <c r="BQ80" s="38">
        <v>0</v>
      </c>
      <c r="BR80" s="85">
        <v>29202</v>
      </c>
      <c r="BS80" s="41">
        <v>0</v>
      </c>
      <c r="BW80"/>
      <c r="BX80"/>
      <c r="BY80"/>
      <c r="BZ80"/>
    </row>
    <row r="81" spans="1:78" s="10" customFormat="1" x14ac:dyDescent="0.3">
      <c r="A81" s="60" t="s">
        <v>78</v>
      </c>
      <c r="B81" s="41" t="s">
        <v>77</v>
      </c>
      <c r="C81" s="39">
        <v>1860463</v>
      </c>
      <c r="D81" s="38"/>
      <c r="E81" s="38"/>
      <c r="F81" s="38"/>
      <c r="G81" s="38"/>
      <c r="H81" s="38"/>
      <c r="I81" s="38"/>
      <c r="J81" s="38"/>
      <c r="K81" s="38"/>
      <c r="L81" s="40">
        <v>103</v>
      </c>
      <c r="M81" s="39">
        <v>40102</v>
      </c>
      <c r="N81" s="39">
        <v>4469</v>
      </c>
      <c r="O81" s="39">
        <v>11592</v>
      </c>
      <c r="P81" s="39">
        <v>2638</v>
      </c>
      <c r="Q81" s="39">
        <v>9817</v>
      </c>
      <c r="R81" s="39">
        <v>11842</v>
      </c>
      <c r="S81" s="39">
        <v>7720</v>
      </c>
      <c r="T81" s="39">
        <v>13506</v>
      </c>
      <c r="U81" s="39">
        <v>7284</v>
      </c>
      <c r="V81" s="39">
        <v>2791</v>
      </c>
      <c r="W81" s="39">
        <v>8192</v>
      </c>
      <c r="X81" s="39">
        <v>3984</v>
      </c>
      <c r="Y81" s="39">
        <v>3250</v>
      </c>
      <c r="Z81" s="39">
        <v>295</v>
      </c>
      <c r="AA81" s="39">
        <v>2054</v>
      </c>
      <c r="AB81" s="39">
        <v>363</v>
      </c>
      <c r="AC81" s="39">
        <v>3685</v>
      </c>
      <c r="AD81" s="39">
        <v>1615</v>
      </c>
      <c r="AE81" s="39">
        <v>12712</v>
      </c>
      <c r="AF81" s="39">
        <v>9710</v>
      </c>
      <c r="AG81" s="39">
        <v>2342</v>
      </c>
      <c r="AH81" s="39">
        <v>969</v>
      </c>
      <c r="AI81" s="39">
        <v>7307</v>
      </c>
      <c r="AJ81" s="39">
        <v>2</v>
      </c>
      <c r="AK81" s="39">
        <v>110</v>
      </c>
      <c r="AL81" s="39">
        <v>8</v>
      </c>
      <c r="AM81" s="39">
        <v>265</v>
      </c>
      <c r="AN81" s="39">
        <v>2634</v>
      </c>
      <c r="AO81" s="39">
        <v>3955</v>
      </c>
      <c r="AP81" s="39">
        <v>6816</v>
      </c>
      <c r="AQ81" s="39">
        <v>1651</v>
      </c>
      <c r="AR81" s="39">
        <v>21769</v>
      </c>
      <c r="AS81" s="39">
        <v>52813</v>
      </c>
      <c r="AT81" s="39">
        <v>126286</v>
      </c>
      <c r="AU81" s="39">
        <v>14559</v>
      </c>
      <c r="AV81" s="39">
        <v>8606</v>
      </c>
      <c r="AW81" s="39">
        <v>3830</v>
      </c>
      <c r="AX81" s="39">
        <v>977</v>
      </c>
      <c r="AY81" s="39">
        <v>5036</v>
      </c>
      <c r="AZ81" s="39">
        <v>5333</v>
      </c>
      <c r="BA81" s="39">
        <v>14302</v>
      </c>
      <c r="BB81" s="39">
        <v>2212</v>
      </c>
      <c r="BC81" s="39">
        <v>2332</v>
      </c>
      <c r="BD81" s="39">
        <v>794</v>
      </c>
      <c r="BE81" s="39">
        <v>5701</v>
      </c>
      <c r="BF81" s="39">
        <v>1881</v>
      </c>
      <c r="BG81" s="80">
        <v>0</v>
      </c>
      <c r="BH81" s="81">
        <v>450214</v>
      </c>
      <c r="BI81" s="41"/>
      <c r="BJ81" s="38">
        <v>1370422</v>
      </c>
      <c r="BK81" s="82">
        <v>349273</v>
      </c>
      <c r="BL81" s="40">
        <v>349273</v>
      </c>
      <c r="BM81" s="83">
        <v>0</v>
      </c>
      <c r="BN81" s="38">
        <v>349273</v>
      </c>
      <c r="BO81" s="84">
        <v>0</v>
      </c>
      <c r="BP81" s="84">
        <v>0</v>
      </c>
      <c r="BQ81" s="38">
        <v>0</v>
      </c>
      <c r="BR81" s="85">
        <v>-309446</v>
      </c>
      <c r="BS81" s="41">
        <v>0</v>
      </c>
      <c r="BW81"/>
      <c r="BX81"/>
      <c r="BY81"/>
      <c r="BZ81"/>
    </row>
    <row r="82" spans="1:78" s="10" customFormat="1" x14ac:dyDescent="0.3">
      <c r="A82" s="60" t="s">
        <v>76</v>
      </c>
      <c r="B82" s="41" t="s">
        <v>75</v>
      </c>
      <c r="C82" s="39">
        <v>1930997</v>
      </c>
      <c r="D82" s="38"/>
      <c r="E82" s="38"/>
      <c r="F82" s="38"/>
      <c r="G82" s="38"/>
      <c r="H82" s="38"/>
      <c r="I82" s="38"/>
      <c r="J82" s="38"/>
      <c r="K82" s="38"/>
      <c r="L82" s="40">
        <v>35447</v>
      </c>
      <c r="M82" s="39">
        <v>185886</v>
      </c>
      <c r="N82" s="39">
        <v>3948</v>
      </c>
      <c r="O82" s="39">
        <v>24238</v>
      </c>
      <c r="P82" s="39">
        <v>0</v>
      </c>
      <c r="Q82" s="39">
        <v>0</v>
      </c>
      <c r="R82" s="39">
        <v>465</v>
      </c>
      <c r="S82" s="39">
        <v>140</v>
      </c>
      <c r="T82" s="39">
        <v>23744</v>
      </c>
      <c r="U82" s="39">
        <v>518</v>
      </c>
      <c r="V82" s="39">
        <v>334</v>
      </c>
      <c r="W82" s="39">
        <v>4570</v>
      </c>
      <c r="X82" s="39">
        <v>25416</v>
      </c>
      <c r="Y82" s="39">
        <v>3897</v>
      </c>
      <c r="Z82" s="39">
        <v>67</v>
      </c>
      <c r="AA82" s="39">
        <v>8113</v>
      </c>
      <c r="AB82" s="39">
        <v>10072</v>
      </c>
      <c r="AC82" s="39">
        <v>3752</v>
      </c>
      <c r="AD82" s="39">
        <v>20183</v>
      </c>
      <c r="AE82" s="39">
        <v>2401</v>
      </c>
      <c r="AF82" s="39">
        <v>143230</v>
      </c>
      <c r="AG82" s="39">
        <v>12853</v>
      </c>
      <c r="AH82" s="39">
        <v>225</v>
      </c>
      <c r="AI82" s="39">
        <v>19060</v>
      </c>
      <c r="AJ82" s="39">
        <v>4</v>
      </c>
      <c r="AK82" s="39">
        <v>1931</v>
      </c>
      <c r="AL82" s="39">
        <v>143</v>
      </c>
      <c r="AM82" s="39">
        <v>362</v>
      </c>
      <c r="AN82" s="39">
        <v>18750</v>
      </c>
      <c r="AO82" s="39">
        <v>0</v>
      </c>
      <c r="AP82" s="39">
        <v>2099</v>
      </c>
      <c r="AQ82" s="39">
        <v>477</v>
      </c>
      <c r="AR82" s="39">
        <v>12529</v>
      </c>
      <c r="AS82" s="39">
        <v>2632</v>
      </c>
      <c r="AT82" s="39">
        <v>0</v>
      </c>
      <c r="AU82" s="39">
        <v>3899</v>
      </c>
      <c r="AV82" s="39">
        <v>9495</v>
      </c>
      <c r="AW82" s="39">
        <v>0</v>
      </c>
      <c r="AX82" s="39">
        <v>0</v>
      </c>
      <c r="AY82" s="39">
        <v>1909</v>
      </c>
      <c r="AZ82" s="39">
        <v>1706</v>
      </c>
      <c r="BA82" s="39">
        <v>1858</v>
      </c>
      <c r="BB82" s="39">
        <v>0</v>
      </c>
      <c r="BC82" s="39">
        <v>27736</v>
      </c>
      <c r="BD82" s="39">
        <v>73</v>
      </c>
      <c r="BE82" s="39">
        <v>512</v>
      </c>
      <c r="BF82" s="39">
        <v>172</v>
      </c>
      <c r="BG82" s="80">
        <v>0</v>
      </c>
      <c r="BH82" s="81">
        <v>614846</v>
      </c>
      <c r="BI82" s="41"/>
      <c r="BJ82" s="38">
        <v>174598</v>
      </c>
      <c r="BK82" s="82">
        <v>705792</v>
      </c>
      <c r="BL82" s="40">
        <v>705792</v>
      </c>
      <c r="BM82" s="83">
        <v>0</v>
      </c>
      <c r="BN82" s="38">
        <v>705792</v>
      </c>
      <c r="BO82" s="84">
        <v>0</v>
      </c>
      <c r="BP82" s="84">
        <v>0</v>
      </c>
      <c r="BQ82" s="38">
        <v>0</v>
      </c>
      <c r="BR82" s="85">
        <v>435761</v>
      </c>
      <c r="BS82" s="41">
        <v>0</v>
      </c>
      <c r="BW82"/>
      <c r="BX82"/>
      <c r="BY82"/>
      <c r="BZ82"/>
    </row>
    <row r="83" spans="1:78" s="10" customFormat="1" x14ac:dyDescent="0.3">
      <c r="A83" s="60" t="s">
        <v>74</v>
      </c>
      <c r="B83" s="41" t="s">
        <v>73</v>
      </c>
      <c r="C83" s="39">
        <v>322502</v>
      </c>
      <c r="D83" s="38"/>
      <c r="E83" s="38"/>
      <c r="F83" s="38"/>
      <c r="G83" s="38"/>
      <c r="H83" s="38"/>
      <c r="I83" s="38"/>
      <c r="J83" s="38"/>
      <c r="K83" s="38"/>
      <c r="L83" s="40">
        <v>18</v>
      </c>
      <c r="M83" s="39">
        <v>46133</v>
      </c>
      <c r="N83" s="39">
        <v>11</v>
      </c>
      <c r="O83" s="39">
        <v>718</v>
      </c>
      <c r="P83" s="39">
        <v>2169</v>
      </c>
      <c r="Q83" s="39">
        <v>663</v>
      </c>
      <c r="R83" s="39">
        <v>281</v>
      </c>
      <c r="S83" s="39">
        <v>1364</v>
      </c>
      <c r="T83" s="39">
        <v>741</v>
      </c>
      <c r="U83" s="39">
        <v>0</v>
      </c>
      <c r="V83" s="39">
        <v>699</v>
      </c>
      <c r="W83" s="39">
        <v>2518</v>
      </c>
      <c r="X83" s="39">
        <v>2899</v>
      </c>
      <c r="Y83" s="39">
        <v>905</v>
      </c>
      <c r="Z83" s="39">
        <v>0</v>
      </c>
      <c r="AA83" s="39">
        <v>242</v>
      </c>
      <c r="AB83" s="39">
        <v>485</v>
      </c>
      <c r="AC83" s="39">
        <v>555</v>
      </c>
      <c r="AD83" s="39">
        <v>4520</v>
      </c>
      <c r="AE83" s="39">
        <v>553</v>
      </c>
      <c r="AF83" s="39">
        <v>12178</v>
      </c>
      <c r="AG83" s="39">
        <v>21268</v>
      </c>
      <c r="AH83" s="39">
        <v>248</v>
      </c>
      <c r="AI83" s="39">
        <v>2734</v>
      </c>
      <c r="AJ83" s="39">
        <v>1</v>
      </c>
      <c r="AK83" s="39">
        <v>788</v>
      </c>
      <c r="AL83" s="39">
        <v>58</v>
      </c>
      <c r="AM83" s="39">
        <v>42</v>
      </c>
      <c r="AN83" s="39">
        <v>949</v>
      </c>
      <c r="AO83" s="39">
        <v>232</v>
      </c>
      <c r="AP83" s="39">
        <v>1558</v>
      </c>
      <c r="AQ83" s="39">
        <v>345</v>
      </c>
      <c r="AR83" s="39">
        <v>3655</v>
      </c>
      <c r="AS83" s="39">
        <v>1991</v>
      </c>
      <c r="AT83" s="39">
        <v>38922</v>
      </c>
      <c r="AU83" s="39">
        <v>0</v>
      </c>
      <c r="AV83" s="39">
        <v>2322</v>
      </c>
      <c r="AW83" s="39">
        <v>47</v>
      </c>
      <c r="AX83" s="39">
        <v>0</v>
      </c>
      <c r="AY83" s="39">
        <v>241</v>
      </c>
      <c r="AZ83" s="39">
        <v>294</v>
      </c>
      <c r="BA83" s="39">
        <v>457</v>
      </c>
      <c r="BB83" s="39">
        <v>3516</v>
      </c>
      <c r="BC83" s="39">
        <v>909</v>
      </c>
      <c r="BD83" s="39">
        <v>6</v>
      </c>
      <c r="BE83" s="39">
        <v>170</v>
      </c>
      <c r="BF83" s="39">
        <v>13</v>
      </c>
      <c r="BG83" s="80">
        <v>0</v>
      </c>
      <c r="BH83" s="81">
        <v>158418</v>
      </c>
      <c r="BI83" s="41"/>
      <c r="BJ83" s="38">
        <v>66326</v>
      </c>
      <c r="BK83" s="82">
        <v>22572</v>
      </c>
      <c r="BL83" s="40">
        <v>22572</v>
      </c>
      <c r="BM83" s="83">
        <v>0</v>
      </c>
      <c r="BN83" s="38">
        <v>22572</v>
      </c>
      <c r="BO83" s="84">
        <v>0</v>
      </c>
      <c r="BP83" s="84">
        <v>0</v>
      </c>
      <c r="BQ83" s="38">
        <v>0</v>
      </c>
      <c r="BR83" s="85">
        <v>75186</v>
      </c>
      <c r="BS83" s="41">
        <v>0</v>
      </c>
      <c r="BW83"/>
      <c r="BX83"/>
      <c r="BY83"/>
      <c r="BZ83"/>
    </row>
    <row r="84" spans="1:78" s="10" customFormat="1" x14ac:dyDescent="0.3">
      <c r="A84" s="60" t="s">
        <v>72</v>
      </c>
      <c r="B84" s="41" t="s">
        <v>71</v>
      </c>
      <c r="C84" s="39">
        <v>515653</v>
      </c>
      <c r="D84" s="38"/>
      <c r="E84" s="38"/>
      <c r="F84" s="38"/>
      <c r="G84" s="38"/>
      <c r="H84" s="38"/>
      <c r="I84" s="38"/>
      <c r="J84" s="38"/>
      <c r="K84" s="38"/>
      <c r="L84" s="40">
        <v>3</v>
      </c>
      <c r="M84" s="39">
        <v>36285</v>
      </c>
      <c r="N84" s="39">
        <v>39</v>
      </c>
      <c r="O84" s="39">
        <v>247</v>
      </c>
      <c r="P84" s="39">
        <v>0</v>
      </c>
      <c r="Q84" s="39">
        <v>102</v>
      </c>
      <c r="R84" s="39">
        <v>72</v>
      </c>
      <c r="S84" s="39">
        <v>0</v>
      </c>
      <c r="T84" s="39">
        <v>0</v>
      </c>
      <c r="U84" s="39">
        <v>12</v>
      </c>
      <c r="V84" s="39">
        <v>27</v>
      </c>
      <c r="W84" s="39">
        <v>120</v>
      </c>
      <c r="X84" s="39">
        <v>1071</v>
      </c>
      <c r="Y84" s="39">
        <v>9866</v>
      </c>
      <c r="Z84" s="39">
        <v>0</v>
      </c>
      <c r="AA84" s="39">
        <v>86</v>
      </c>
      <c r="AB84" s="39">
        <v>75</v>
      </c>
      <c r="AC84" s="39">
        <v>367</v>
      </c>
      <c r="AD84" s="39">
        <v>54</v>
      </c>
      <c r="AE84" s="39">
        <v>43</v>
      </c>
      <c r="AF84" s="39">
        <v>15068</v>
      </c>
      <c r="AG84" s="39">
        <v>17</v>
      </c>
      <c r="AH84" s="39">
        <v>57528</v>
      </c>
      <c r="AI84" s="39">
        <v>1554</v>
      </c>
      <c r="AJ84" s="39">
        <v>5</v>
      </c>
      <c r="AK84" s="39">
        <v>0</v>
      </c>
      <c r="AL84" s="39">
        <v>0</v>
      </c>
      <c r="AM84" s="39">
        <v>202</v>
      </c>
      <c r="AN84" s="39">
        <v>115</v>
      </c>
      <c r="AO84" s="39">
        <v>2</v>
      </c>
      <c r="AP84" s="39">
        <v>6597</v>
      </c>
      <c r="AQ84" s="39">
        <v>1460</v>
      </c>
      <c r="AR84" s="39">
        <v>305412</v>
      </c>
      <c r="AS84" s="39">
        <v>4048</v>
      </c>
      <c r="AT84" s="39">
        <v>2355</v>
      </c>
      <c r="AU84" s="39">
        <v>0</v>
      </c>
      <c r="AV84" s="39">
        <v>1006</v>
      </c>
      <c r="AW84" s="39">
        <v>25</v>
      </c>
      <c r="AX84" s="39">
        <v>44</v>
      </c>
      <c r="AY84" s="39">
        <v>405</v>
      </c>
      <c r="AZ84" s="39">
        <v>369</v>
      </c>
      <c r="BA84" s="39">
        <v>1325</v>
      </c>
      <c r="BB84" s="39">
        <v>1412</v>
      </c>
      <c r="BC84" s="39">
        <v>1151</v>
      </c>
      <c r="BD84" s="39">
        <v>9</v>
      </c>
      <c r="BE84" s="39">
        <v>86</v>
      </c>
      <c r="BF84" s="39">
        <v>22</v>
      </c>
      <c r="BG84" s="80">
        <v>0</v>
      </c>
      <c r="BH84" s="81">
        <v>448686</v>
      </c>
      <c r="BI84" s="41"/>
      <c r="BJ84" s="38">
        <v>19929</v>
      </c>
      <c r="BK84" s="82">
        <v>5338</v>
      </c>
      <c r="BL84" s="40">
        <v>5338</v>
      </c>
      <c r="BM84" s="83">
        <v>0</v>
      </c>
      <c r="BN84" s="38">
        <v>5338</v>
      </c>
      <c r="BO84" s="84">
        <v>0</v>
      </c>
      <c r="BP84" s="84">
        <v>0</v>
      </c>
      <c r="BQ84" s="38">
        <v>0</v>
      </c>
      <c r="BR84" s="85">
        <v>41700</v>
      </c>
      <c r="BS84" s="41">
        <v>0</v>
      </c>
      <c r="BW84"/>
      <c r="BX84"/>
      <c r="BY84"/>
      <c r="BZ84"/>
    </row>
    <row r="85" spans="1:78" s="10" customFormat="1" x14ac:dyDescent="0.3">
      <c r="A85" s="60" t="s">
        <v>70</v>
      </c>
      <c r="B85" s="41" t="s">
        <v>69</v>
      </c>
      <c r="C85" s="39">
        <v>1573399</v>
      </c>
      <c r="D85" s="38"/>
      <c r="E85" s="38"/>
      <c r="F85" s="38"/>
      <c r="G85" s="38"/>
      <c r="H85" s="38"/>
      <c r="I85" s="38"/>
      <c r="J85" s="38"/>
      <c r="K85" s="38"/>
      <c r="L85" s="40">
        <v>36706</v>
      </c>
      <c r="M85" s="39">
        <v>73859</v>
      </c>
      <c r="N85" s="39">
        <v>5467</v>
      </c>
      <c r="O85" s="39">
        <v>11947</v>
      </c>
      <c r="P85" s="39">
        <v>5628</v>
      </c>
      <c r="Q85" s="39">
        <v>563</v>
      </c>
      <c r="R85" s="39">
        <v>10707</v>
      </c>
      <c r="S85" s="39">
        <v>66702</v>
      </c>
      <c r="T85" s="39">
        <v>7949</v>
      </c>
      <c r="U85" s="39">
        <v>2809</v>
      </c>
      <c r="V85" s="39">
        <v>228</v>
      </c>
      <c r="W85" s="39">
        <v>8395</v>
      </c>
      <c r="X85" s="39">
        <v>4230</v>
      </c>
      <c r="Y85" s="39">
        <v>2805</v>
      </c>
      <c r="Z85" s="39">
        <v>1555</v>
      </c>
      <c r="AA85" s="39">
        <v>4013</v>
      </c>
      <c r="AB85" s="39">
        <v>354</v>
      </c>
      <c r="AC85" s="39">
        <v>7011</v>
      </c>
      <c r="AD85" s="39">
        <v>2391</v>
      </c>
      <c r="AE85" s="39">
        <v>5431</v>
      </c>
      <c r="AF85" s="39">
        <v>6469</v>
      </c>
      <c r="AG85" s="39">
        <v>1440</v>
      </c>
      <c r="AH85" s="39">
        <v>23499</v>
      </c>
      <c r="AI85" s="39">
        <v>348593</v>
      </c>
      <c r="AJ85" s="39">
        <v>0</v>
      </c>
      <c r="AK85" s="39">
        <v>12090</v>
      </c>
      <c r="AL85" s="39">
        <v>892</v>
      </c>
      <c r="AM85" s="39">
        <v>1347</v>
      </c>
      <c r="AN85" s="39">
        <v>400</v>
      </c>
      <c r="AO85" s="39">
        <v>7459</v>
      </c>
      <c r="AP85" s="39">
        <v>13057</v>
      </c>
      <c r="AQ85" s="39">
        <v>2898</v>
      </c>
      <c r="AR85" s="39">
        <v>174824</v>
      </c>
      <c r="AS85" s="39">
        <v>64826</v>
      </c>
      <c r="AT85" s="39">
        <v>51382</v>
      </c>
      <c r="AU85" s="39">
        <v>6886</v>
      </c>
      <c r="AV85" s="39">
        <v>2361</v>
      </c>
      <c r="AW85" s="39">
        <v>3325</v>
      </c>
      <c r="AX85" s="39">
        <v>166</v>
      </c>
      <c r="AY85" s="39">
        <v>1442</v>
      </c>
      <c r="AZ85" s="39">
        <v>1401</v>
      </c>
      <c r="BA85" s="39">
        <v>38032</v>
      </c>
      <c r="BB85" s="39">
        <v>10761</v>
      </c>
      <c r="BC85" s="39">
        <v>2530</v>
      </c>
      <c r="BD85" s="39">
        <v>68</v>
      </c>
      <c r="BE85" s="39">
        <v>4253</v>
      </c>
      <c r="BF85" s="39">
        <v>162</v>
      </c>
      <c r="BG85" s="80">
        <v>0</v>
      </c>
      <c r="BH85" s="81">
        <v>1039313</v>
      </c>
      <c r="BI85" s="41"/>
      <c r="BJ85" s="38">
        <v>416961</v>
      </c>
      <c r="BK85" s="82">
        <v>2614</v>
      </c>
      <c r="BL85" s="40">
        <v>2614</v>
      </c>
      <c r="BM85" s="83">
        <v>0</v>
      </c>
      <c r="BN85" s="38">
        <v>2614</v>
      </c>
      <c r="BO85" s="84">
        <v>0</v>
      </c>
      <c r="BP85" s="84">
        <v>0</v>
      </c>
      <c r="BQ85" s="38">
        <v>418123</v>
      </c>
      <c r="BR85" s="85">
        <v>-303612</v>
      </c>
      <c r="BS85" s="41">
        <v>0</v>
      </c>
      <c r="BW85"/>
      <c r="BX85"/>
      <c r="BY85"/>
      <c r="BZ85"/>
    </row>
    <row r="86" spans="1:78" s="10" customFormat="1" x14ac:dyDescent="0.3">
      <c r="A86" s="60" t="s">
        <v>68</v>
      </c>
      <c r="B86" s="41" t="s">
        <v>67</v>
      </c>
      <c r="C86" s="39">
        <v>262695</v>
      </c>
      <c r="D86" s="38"/>
      <c r="E86" s="38"/>
      <c r="F86" s="38"/>
      <c r="G86" s="38"/>
      <c r="H86" s="38"/>
      <c r="I86" s="38"/>
      <c r="J86" s="38"/>
      <c r="K86" s="38"/>
      <c r="L86" s="40">
        <v>0</v>
      </c>
      <c r="M86" s="39">
        <v>0</v>
      </c>
      <c r="N86" s="39">
        <v>0</v>
      </c>
      <c r="O86" s="39">
        <v>0</v>
      </c>
      <c r="P86" s="39">
        <v>0</v>
      </c>
      <c r="Q86" s="39">
        <v>0</v>
      </c>
      <c r="R86" s="39">
        <v>0</v>
      </c>
      <c r="S86" s="39">
        <v>0</v>
      </c>
      <c r="T86" s="39">
        <v>0</v>
      </c>
      <c r="U86" s="39">
        <v>0</v>
      </c>
      <c r="V86" s="39">
        <v>0</v>
      </c>
      <c r="W86" s="39">
        <v>0</v>
      </c>
      <c r="X86" s="39">
        <v>0</v>
      </c>
      <c r="Y86" s="39">
        <v>0</v>
      </c>
      <c r="Z86" s="39">
        <v>0</v>
      </c>
      <c r="AA86" s="39">
        <v>0</v>
      </c>
      <c r="AB86" s="39">
        <v>0</v>
      </c>
      <c r="AC86" s="39">
        <v>0</v>
      </c>
      <c r="AD86" s="39">
        <v>866</v>
      </c>
      <c r="AE86" s="39">
        <v>0</v>
      </c>
      <c r="AF86" s="39">
        <v>0</v>
      </c>
      <c r="AG86" s="39">
        <v>0</v>
      </c>
      <c r="AH86" s="39">
        <v>0</v>
      </c>
      <c r="AI86" s="39">
        <v>0</v>
      </c>
      <c r="AJ86" s="39">
        <v>6</v>
      </c>
      <c r="AK86" s="39">
        <v>0</v>
      </c>
      <c r="AL86" s="39">
        <v>0</v>
      </c>
      <c r="AM86" s="39">
        <v>0</v>
      </c>
      <c r="AN86" s="39">
        <v>0</v>
      </c>
      <c r="AO86" s="39">
        <v>0</v>
      </c>
      <c r="AP86" s="39">
        <v>1</v>
      </c>
      <c r="AQ86" s="39">
        <v>0</v>
      </c>
      <c r="AR86" s="39">
        <v>2</v>
      </c>
      <c r="AS86" s="39">
        <v>0</v>
      </c>
      <c r="AT86" s="39">
        <v>75</v>
      </c>
      <c r="AU86" s="39">
        <v>0</v>
      </c>
      <c r="AV86" s="39">
        <v>2610</v>
      </c>
      <c r="AW86" s="39">
        <v>0</v>
      </c>
      <c r="AX86" s="39">
        <v>0</v>
      </c>
      <c r="AY86" s="39">
        <v>0</v>
      </c>
      <c r="AZ86" s="39">
        <v>0</v>
      </c>
      <c r="BA86" s="39">
        <v>2</v>
      </c>
      <c r="BB86" s="39">
        <v>1</v>
      </c>
      <c r="BC86" s="39">
        <v>0</v>
      </c>
      <c r="BD86" s="39">
        <v>0</v>
      </c>
      <c r="BE86" s="39">
        <v>0</v>
      </c>
      <c r="BF86" s="39">
        <v>0</v>
      </c>
      <c r="BG86" s="80">
        <v>0</v>
      </c>
      <c r="BH86" s="81">
        <v>3563</v>
      </c>
      <c r="BI86" s="41"/>
      <c r="BJ86" s="38">
        <v>13446</v>
      </c>
      <c r="BK86" s="82">
        <v>96159</v>
      </c>
      <c r="BL86" s="40">
        <v>96159</v>
      </c>
      <c r="BM86" s="83">
        <v>0</v>
      </c>
      <c r="BN86" s="38">
        <v>96159</v>
      </c>
      <c r="BO86" s="84">
        <v>0</v>
      </c>
      <c r="BP86" s="84">
        <v>0</v>
      </c>
      <c r="BQ86" s="38">
        <v>83986</v>
      </c>
      <c r="BR86" s="85">
        <v>65541</v>
      </c>
      <c r="BS86" s="41">
        <v>0</v>
      </c>
      <c r="BW86"/>
      <c r="BX86"/>
      <c r="BY86"/>
      <c r="BZ86"/>
    </row>
    <row r="87" spans="1:78" s="10" customFormat="1" x14ac:dyDescent="0.3">
      <c r="A87" s="60" t="s">
        <v>66</v>
      </c>
      <c r="B87" s="41" t="s">
        <v>65</v>
      </c>
      <c r="C87" s="39">
        <v>327871</v>
      </c>
      <c r="D87" s="38"/>
      <c r="E87" s="38"/>
      <c r="F87" s="38"/>
      <c r="G87" s="38"/>
      <c r="H87" s="38"/>
      <c r="I87" s="38"/>
      <c r="J87" s="38"/>
      <c r="K87" s="38"/>
      <c r="L87" s="40">
        <v>0</v>
      </c>
      <c r="M87" s="39">
        <v>343</v>
      </c>
      <c r="N87" s="39">
        <v>5519</v>
      </c>
      <c r="O87" s="39">
        <v>24</v>
      </c>
      <c r="P87" s="39">
        <v>0</v>
      </c>
      <c r="Q87" s="39">
        <v>0</v>
      </c>
      <c r="R87" s="39">
        <v>1693</v>
      </c>
      <c r="S87" s="39">
        <v>0</v>
      </c>
      <c r="T87" s="39">
        <v>0</v>
      </c>
      <c r="U87" s="39">
        <v>0</v>
      </c>
      <c r="V87" s="39">
        <v>0</v>
      </c>
      <c r="W87" s="39">
        <v>0</v>
      </c>
      <c r="X87" s="39">
        <v>0</v>
      </c>
      <c r="Y87" s="39">
        <v>0</v>
      </c>
      <c r="Z87" s="39">
        <v>80</v>
      </c>
      <c r="AA87" s="39">
        <v>8</v>
      </c>
      <c r="AB87" s="39">
        <v>0</v>
      </c>
      <c r="AC87" s="39">
        <v>0</v>
      </c>
      <c r="AD87" s="39">
        <v>150</v>
      </c>
      <c r="AE87" s="39">
        <v>1</v>
      </c>
      <c r="AF87" s="39">
        <v>0</v>
      </c>
      <c r="AG87" s="39">
        <v>2</v>
      </c>
      <c r="AH87" s="39">
        <v>180</v>
      </c>
      <c r="AI87" s="39">
        <v>2700</v>
      </c>
      <c r="AJ87" s="39">
        <v>0</v>
      </c>
      <c r="AK87" s="39">
        <v>1120</v>
      </c>
      <c r="AL87" s="39">
        <v>83</v>
      </c>
      <c r="AM87" s="39">
        <v>89</v>
      </c>
      <c r="AN87" s="39">
        <v>9</v>
      </c>
      <c r="AO87" s="39">
        <v>170</v>
      </c>
      <c r="AP87" s="39">
        <v>7876</v>
      </c>
      <c r="AQ87" s="39">
        <v>1741</v>
      </c>
      <c r="AR87" s="39">
        <v>24203</v>
      </c>
      <c r="AS87" s="39">
        <v>615</v>
      </c>
      <c r="AT87" s="39">
        <v>3</v>
      </c>
      <c r="AU87" s="39">
        <v>0</v>
      </c>
      <c r="AV87" s="39">
        <v>174</v>
      </c>
      <c r="AW87" s="39">
        <v>3152</v>
      </c>
      <c r="AX87" s="39">
        <v>0</v>
      </c>
      <c r="AY87" s="39">
        <v>41</v>
      </c>
      <c r="AZ87" s="39">
        <v>36</v>
      </c>
      <c r="BA87" s="39">
        <v>38499</v>
      </c>
      <c r="BB87" s="39">
        <v>10943</v>
      </c>
      <c r="BC87" s="39">
        <v>2573</v>
      </c>
      <c r="BD87" s="39">
        <v>0</v>
      </c>
      <c r="BE87" s="39">
        <v>92</v>
      </c>
      <c r="BF87" s="39">
        <v>0</v>
      </c>
      <c r="BG87" s="80">
        <v>0</v>
      </c>
      <c r="BH87" s="81">
        <v>102119</v>
      </c>
      <c r="BI87" s="41"/>
      <c r="BJ87" s="38">
        <v>6514</v>
      </c>
      <c r="BK87" s="82">
        <v>79131</v>
      </c>
      <c r="BL87" s="40">
        <v>79131</v>
      </c>
      <c r="BM87" s="83">
        <v>0</v>
      </c>
      <c r="BN87" s="38">
        <v>79131</v>
      </c>
      <c r="BO87" s="84">
        <v>0</v>
      </c>
      <c r="BP87" s="84">
        <v>0</v>
      </c>
      <c r="BQ87" s="38">
        <v>112802</v>
      </c>
      <c r="BR87" s="85">
        <v>27305</v>
      </c>
      <c r="BS87" s="41">
        <v>0</v>
      </c>
      <c r="BW87"/>
      <c r="BX87"/>
      <c r="BY87"/>
      <c r="BZ87"/>
    </row>
    <row r="88" spans="1:78" s="10" customFormat="1" x14ac:dyDescent="0.3">
      <c r="A88" s="60" t="s">
        <v>64</v>
      </c>
      <c r="B88" s="41" t="s">
        <v>63</v>
      </c>
      <c r="C88" s="39">
        <v>539899</v>
      </c>
      <c r="D88" s="38"/>
      <c r="E88" s="38"/>
      <c r="F88" s="38"/>
      <c r="G88" s="38"/>
      <c r="H88" s="38"/>
      <c r="I88" s="38"/>
      <c r="J88" s="38"/>
      <c r="K88" s="38"/>
      <c r="L88" s="40">
        <v>0</v>
      </c>
      <c r="M88" s="39">
        <v>0</v>
      </c>
      <c r="N88" s="39">
        <v>0</v>
      </c>
      <c r="O88" s="39">
        <v>0</v>
      </c>
      <c r="P88" s="39">
        <v>0</v>
      </c>
      <c r="Q88" s="39">
        <v>0</v>
      </c>
      <c r="R88" s="39">
        <v>0</v>
      </c>
      <c r="S88" s="39">
        <v>0</v>
      </c>
      <c r="T88" s="39">
        <v>0</v>
      </c>
      <c r="U88" s="39">
        <v>0</v>
      </c>
      <c r="V88" s="39">
        <v>0</v>
      </c>
      <c r="W88" s="39">
        <v>0</v>
      </c>
      <c r="X88" s="39">
        <v>0</v>
      </c>
      <c r="Y88" s="39">
        <v>0</v>
      </c>
      <c r="Z88" s="39">
        <v>0</v>
      </c>
      <c r="AA88" s="39">
        <v>0</v>
      </c>
      <c r="AB88" s="39">
        <v>0</v>
      </c>
      <c r="AC88" s="39">
        <v>0</v>
      </c>
      <c r="AD88" s="39">
        <v>0</v>
      </c>
      <c r="AE88" s="39">
        <v>0</v>
      </c>
      <c r="AF88" s="39">
        <v>0</v>
      </c>
      <c r="AG88" s="39">
        <v>0</v>
      </c>
      <c r="AH88" s="39">
        <v>0</v>
      </c>
      <c r="AI88" s="39">
        <v>0</v>
      </c>
      <c r="AJ88" s="39">
        <v>0</v>
      </c>
      <c r="AK88" s="39">
        <v>0</v>
      </c>
      <c r="AL88" s="39">
        <v>0</v>
      </c>
      <c r="AM88" s="39">
        <v>0</v>
      </c>
      <c r="AN88" s="39">
        <v>0</v>
      </c>
      <c r="AO88" s="39">
        <v>0</v>
      </c>
      <c r="AP88" s="39">
        <v>0</v>
      </c>
      <c r="AQ88" s="39">
        <v>0</v>
      </c>
      <c r="AR88" s="39">
        <v>0</v>
      </c>
      <c r="AS88" s="39">
        <v>0</v>
      </c>
      <c r="AT88" s="39">
        <v>0</v>
      </c>
      <c r="AU88" s="39">
        <v>0</v>
      </c>
      <c r="AV88" s="39">
        <v>0</v>
      </c>
      <c r="AW88" s="39">
        <v>0</v>
      </c>
      <c r="AX88" s="39">
        <v>0</v>
      </c>
      <c r="AY88" s="39">
        <v>0</v>
      </c>
      <c r="AZ88" s="39">
        <v>0</v>
      </c>
      <c r="BA88" s="39">
        <v>0</v>
      </c>
      <c r="BB88" s="39">
        <v>0</v>
      </c>
      <c r="BC88" s="39">
        <v>0</v>
      </c>
      <c r="BD88" s="39">
        <v>0</v>
      </c>
      <c r="BE88" s="39">
        <v>0</v>
      </c>
      <c r="BF88" s="39">
        <v>0</v>
      </c>
      <c r="BG88" s="80">
        <v>0</v>
      </c>
      <c r="BH88" s="81">
        <v>0</v>
      </c>
      <c r="BI88" s="41"/>
      <c r="BJ88" s="38">
        <v>6733</v>
      </c>
      <c r="BK88" s="82">
        <v>2313</v>
      </c>
      <c r="BL88" s="40">
        <v>2313</v>
      </c>
      <c r="BM88" s="83">
        <v>0</v>
      </c>
      <c r="BN88" s="38">
        <v>2313</v>
      </c>
      <c r="BO88" s="84">
        <v>0</v>
      </c>
      <c r="BP88" s="84">
        <v>0</v>
      </c>
      <c r="BQ88" s="38">
        <v>234862</v>
      </c>
      <c r="BR88" s="85">
        <v>295991</v>
      </c>
      <c r="BS88" s="41">
        <v>0</v>
      </c>
      <c r="BW88"/>
      <c r="BX88"/>
      <c r="BY88"/>
      <c r="BZ88"/>
    </row>
    <row r="89" spans="1:78" s="10" customFormat="1" x14ac:dyDescent="0.3">
      <c r="A89" s="60" t="s">
        <v>62</v>
      </c>
      <c r="B89" s="41" t="s">
        <v>61</v>
      </c>
      <c r="C89" s="39">
        <v>663858</v>
      </c>
      <c r="D89" s="38"/>
      <c r="E89" s="38"/>
      <c r="F89" s="38"/>
      <c r="G89" s="38"/>
      <c r="H89" s="38"/>
      <c r="I89" s="38"/>
      <c r="J89" s="38"/>
      <c r="K89" s="38"/>
      <c r="L89" s="40">
        <v>0</v>
      </c>
      <c r="M89" s="39">
        <v>0</v>
      </c>
      <c r="N89" s="39">
        <v>0</v>
      </c>
      <c r="O89" s="39">
        <v>0</v>
      </c>
      <c r="P89" s="39">
        <v>0</v>
      </c>
      <c r="Q89" s="39">
        <v>0</v>
      </c>
      <c r="R89" s="39">
        <v>0</v>
      </c>
      <c r="S89" s="39">
        <v>0</v>
      </c>
      <c r="T89" s="39">
        <v>0</v>
      </c>
      <c r="U89" s="39">
        <v>0</v>
      </c>
      <c r="V89" s="39">
        <v>0</v>
      </c>
      <c r="W89" s="39">
        <v>0</v>
      </c>
      <c r="X89" s="39">
        <v>0</v>
      </c>
      <c r="Y89" s="39">
        <v>0</v>
      </c>
      <c r="Z89" s="39">
        <v>0</v>
      </c>
      <c r="AA89" s="39">
        <v>0</v>
      </c>
      <c r="AB89" s="39">
        <v>0</v>
      </c>
      <c r="AC89" s="39">
        <v>0</v>
      </c>
      <c r="AD89" s="39">
        <v>0</v>
      </c>
      <c r="AE89" s="39">
        <v>0</v>
      </c>
      <c r="AF89" s="39">
        <v>0</v>
      </c>
      <c r="AG89" s="39">
        <v>0</v>
      </c>
      <c r="AH89" s="39">
        <v>0</v>
      </c>
      <c r="AI89" s="39">
        <v>0</v>
      </c>
      <c r="AJ89" s="39">
        <v>0</v>
      </c>
      <c r="AK89" s="39">
        <v>0</v>
      </c>
      <c r="AL89" s="39">
        <v>0</v>
      </c>
      <c r="AM89" s="39">
        <v>0</v>
      </c>
      <c r="AN89" s="39">
        <v>0</v>
      </c>
      <c r="AO89" s="39">
        <v>0</v>
      </c>
      <c r="AP89" s="39">
        <v>0</v>
      </c>
      <c r="AQ89" s="39">
        <v>0</v>
      </c>
      <c r="AR89" s="39">
        <v>0</v>
      </c>
      <c r="AS89" s="39">
        <v>35797</v>
      </c>
      <c r="AT89" s="39">
        <v>0</v>
      </c>
      <c r="AU89" s="39">
        <v>0</v>
      </c>
      <c r="AV89" s="39">
        <v>0</v>
      </c>
      <c r="AW89" s="39">
        <v>0</v>
      </c>
      <c r="AX89" s="39">
        <v>0</v>
      </c>
      <c r="AY89" s="39">
        <v>0</v>
      </c>
      <c r="AZ89" s="39">
        <v>0</v>
      </c>
      <c r="BA89" s="39">
        <v>0</v>
      </c>
      <c r="BB89" s="39">
        <v>0</v>
      </c>
      <c r="BC89" s="39">
        <v>0</v>
      </c>
      <c r="BD89" s="39">
        <v>0</v>
      </c>
      <c r="BE89" s="39">
        <v>0</v>
      </c>
      <c r="BF89" s="39">
        <v>0</v>
      </c>
      <c r="BG89" s="80">
        <v>0</v>
      </c>
      <c r="BH89" s="81">
        <v>35797</v>
      </c>
      <c r="BI89" s="41"/>
      <c r="BJ89" s="38">
        <v>61297</v>
      </c>
      <c r="BK89" s="82">
        <v>78247</v>
      </c>
      <c r="BL89" s="40">
        <v>78247</v>
      </c>
      <c r="BM89" s="83">
        <v>0</v>
      </c>
      <c r="BN89" s="38">
        <v>78247</v>
      </c>
      <c r="BO89" s="84">
        <v>0</v>
      </c>
      <c r="BP89" s="84">
        <v>0</v>
      </c>
      <c r="BQ89" s="38">
        <v>84118</v>
      </c>
      <c r="BR89" s="85">
        <v>404399</v>
      </c>
      <c r="BS89" s="41">
        <v>0</v>
      </c>
      <c r="BW89"/>
      <c r="BX89"/>
      <c r="BY89"/>
      <c r="BZ89"/>
    </row>
    <row r="90" spans="1:78" s="10" customFormat="1" x14ac:dyDescent="0.3">
      <c r="A90" s="60" t="s">
        <v>60</v>
      </c>
      <c r="B90" s="41" t="s">
        <v>59</v>
      </c>
      <c r="C90" s="39">
        <v>404763</v>
      </c>
      <c r="D90" s="38"/>
      <c r="E90" s="38"/>
      <c r="F90" s="38"/>
      <c r="G90" s="38"/>
      <c r="H90" s="38"/>
      <c r="I90" s="38"/>
      <c r="J90" s="38"/>
      <c r="K90" s="38"/>
      <c r="L90" s="40">
        <v>117</v>
      </c>
      <c r="M90" s="39">
        <v>463</v>
      </c>
      <c r="N90" s="39">
        <v>947</v>
      </c>
      <c r="O90" s="39">
        <v>405</v>
      </c>
      <c r="P90" s="39">
        <v>118</v>
      </c>
      <c r="Q90" s="39">
        <v>3412</v>
      </c>
      <c r="R90" s="39">
        <v>1617</v>
      </c>
      <c r="S90" s="39">
        <v>2727</v>
      </c>
      <c r="T90" s="39">
        <v>375</v>
      </c>
      <c r="U90" s="39">
        <v>149</v>
      </c>
      <c r="V90" s="39">
        <v>2156</v>
      </c>
      <c r="W90" s="39">
        <v>163</v>
      </c>
      <c r="X90" s="39">
        <v>1615</v>
      </c>
      <c r="Y90" s="39">
        <v>2557</v>
      </c>
      <c r="Z90" s="39">
        <v>123</v>
      </c>
      <c r="AA90" s="39">
        <v>4562</v>
      </c>
      <c r="AB90" s="39">
        <v>401</v>
      </c>
      <c r="AC90" s="39">
        <v>778</v>
      </c>
      <c r="AD90" s="39">
        <v>2332</v>
      </c>
      <c r="AE90" s="39">
        <v>3784</v>
      </c>
      <c r="AF90" s="39">
        <v>4652</v>
      </c>
      <c r="AG90" s="39">
        <v>3027</v>
      </c>
      <c r="AH90" s="39">
        <v>891</v>
      </c>
      <c r="AI90" s="39">
        <v>3178</v>
      </c>
      <c r="AJ90" s="39">
        <v>8</v>
      </c>
      <c r="AK90" s="39">
        <v>819</v>
      </c>
      <c r="AL90" s="39">
        <v>60</v>
      </c>
      <c r="AM90" s="39">
        <v>210</v>
      </c>
      <c r="AN90" s="39">
        <v>1266</v>
      </c>
      <c r="AO90" s="39">
        <v>646</v>
      </c>
      <c r="AP90" s="39">
        <v>11246</v>
      </c>
      <c r="AQ90" s="39">
        <v>1378</v>
      </c>
      <c r="AR90" s="39">
        <v>5514</v>
      </c>
      <c r="AS90" s="39">
        <v>3575</v>
      </c>
      <c r="AT90" s="39">
        <v>1128</v>
      </c>
      <c r="AU90" s="39">
        <v>335</v>
      </c>
      <c r="AV90" s="39">
        <v>3728</v>
      </c>
      <c r="AW90" s="39">
        <v>2007</v>
      </c>
      <c r="AX90" s="39">
        <v>1074</v>
      </c>
      <c r="AY90" s="39">
        <v>4929</v>
      </c>
      <c r="AZ90" s="39">
        <v>4536</v>
      </c>
      <c r="BA90" s="39">
        <v>2477</v>
      </c>
      <c r="BB90" s="39">
        <v>1178</v>
      </c>
      <c r="BC90" s="39">
        <v>1820</v>
      </c>
      <c r="BD90" s="39">
        <v>1046</v>
      </c>
      <c r="BE90" s="39">
        <v>4969</v>
      </c>
      <c r="BF90" s="39">
        <v>0</v>
      </c>
      <c r="BG90" s="80">
        <v>0</v>
      </c>
      <c r="BH90" s="81">
        <v>94498</v>
      </c>
      <c r="BI90" s="41"/>
      <c r="BJ90" s="38">
        <v>4186</v>
      </c>
      <c r="BK90" s="82">
        <v>150766</v>
      </c>
      <c r="BL90" s="40">
        <v>150766</v>
      </c>
      <c r="BM90" s="83">
        <v>0</v>
      </c>
      <c r="BN90" s="38">
        <v>150766</v>
      </c>
      <c r="BO90" s="84">
        <v>0</v>
      </c>
      <c r="BP90" s="84">
        <v>0</v>
      </c>
      <c r="BQ90" s="38">
        <v>126115</v>
      </c>
      <c r="BR90" s="85">
        <v>29198</v>
      </c>
      <c r="BS90" s="41">
        <v>0</v>
      </c>
      <c r="BW90"/>
      <c r="BX90"/>
      <c r="BY90"/>
      <c r="BZ90"/>
    </row>
    <row r="91" spans="1:78" s="10" customFormat="1" x14ac:dyDescent="0.3">
      <c r="A91" s="60" t="s">
        <v>58</v>
      </c>
      <c r="B91" s="41" t="s">
        <v>57</v>
      </c>
      <c r="C91" s="39">
        <v>163586</v>
      </c>
      <c r="D91" s="38"/>
      <c r="E91" s="38"/>
      <c r="F91" s="38"/>
      <c r="G91" s="38"/>
      <c r="H91" s="38"/>
      <c r="I91" s="38"/>
      <c r="J91" s="38"/>
      <c r="K91" s="38"/>
      <c r="L91" s="40">
        <v>0</v>
      </c>
      <c r="M91" s="39">
        <v>11</v>
      </c>
      <c r="N91" s="39">
        <v>2</v>
      </c>
      <c r="O91" s="39">
        <v>5</v>
      </c>
      <c r="P91" s="39">
        <v>47</v>
      </c>
      <c r="Q91" s="39">
        <v>8</v>
      </c>
      <c r="R91" s="39">
        <v>5</v>
      </c>
      <c r="S91" s="39">
        <v>4</v>
      </c>
      <c r="T91" s="39">
        <v>13</v>
      </c>
      <c r="U91" s="39">
        <v>13</v>
      </c>
      <c r="V91" s="39">
        <v>2</v>
      </c>
      <c r="W91" s="39">
        <v>13</v>
      </c>
      <c r="X91" s="39">
        <v>9</v>
      </c>
      <c r="Y91" s="39">
        <v>2</v>
      </c>
      <c r="Z91" s="39">
        <v>1</v>
      </c>
      <c r="AA91" s="39">
        <v>2</v>
      </c>
      <c r="AB91" s="39">
        <v>0</v>
      </c>
      <c r="AC91" s="39">
        <v>4</v>
      </c>
      <c r="AD91" s="39">
        <v>4</v>
      </c>
      <c r="AE91" s="39">
        <v>25</v>
      </c>
      <c r="AF91" s="39">
        <v>17</v>
      </c>
      <c r="AG91" s="39">
        <v>1</v>
      </c>
      <c r="AH91" s="39">
        <v>3</v>
      </c>
      <c r="AI91" s="39">
        <v>214</v>
      </c>
      <c r="AJ91" s="39">
        <v>0</v>
      </c>
      <c r="AK91" s="39">
        <v>0</v>
      </c>
      <c r="AL91" s="39">
        <v>0</v>
      </c>
      <c r="AM91" s="39">
        <v>0</v>
      </c>
      <c r="AN91" s="39">
        <v>15</v>
      </c>
      <c r="AO91" s="39">
        <v>4</v>
      </c>
      <c r="AP91" s="39">
        <v>17</v>
      </c>
      <c r="AQ91" s="39">
        <v>4</v>
      </c>
      <c r="AR91" s="39">
        <v>28</v>
      </c>
      <c r="AS91" s="39">
        <v>409</v>
      </c>
      <c r="AT91" s="39">
        <v>274</v>
      </c>
      <c r="AU91" s="39">
        <v>35</v>
      </c>
      <c r="AV91" s="39">
        <v>44</v>
      </c>
      <c r="AW91" s="39">
        <v>33</v>
      </c>
      <c r="AX91" s="39">
        <v>2</v>
      </c>
      <c r="AY91" s="39">
        <v>10</v>
      </c>
      <c r="AZ91" s="39">
        <v>10</v>
      </c>
      <c r="BA91" s="39">
        <v>80</v>
      </c>
      <c r="BB91" s="39">
        <v>89</v>
      </c>
      <c r="BC91" s="39">
        <v>38</v>
      </c>
      <c r="BD91" s="39">
        <v>1</v>
      </c>
      <c r="BE91" s="39">
        <v>7</v>
      </c>
      <c r="BF91" s="39">
        <v>2</v>
      </c>
      <c r="BG91" s="80">
        <v>0</v>
      </c>
      <c r="BH91" s="81">
        <v>1507</v>
      </c>
      <c r="BI91" s="41"/>
      <c r="BJ91" s="38">
        <v>15130</v>
      </c>
      <c r="BK91" s="82">
        <v>0</v>
      </c>
      <c r="BL91" s="40">
        <v>0</v>
      </c>
      <c r="BM91" s="83">
        <v>0</v>
      </c>
      <c r="BN91" s="38">
        <v>0</v>
      </c>
      <c r="BO91" s="84">
        <v>0</v>
      </c>
      <c r="BP91" s="84">
        <v>0</v>
      </c>
      <c r="BQ91" s="38">
        <v>146949</v>
      </c>
      <c r="BR91" s="85">
        <v>0</v>
      </c>
      <c r="BS91" s="41">
        <v>0</v>
      </c>
      <c r="BW91"/>
      <c r="BX91"/>
      <c r="BY91"/>
      <c r="BZ91"/>
    </row>
    <row r="92" spans="1:78" s="10" customFormat="1" x14ac:dyDescent="0.3">
      <c r="A92" s="60" t="s">
        <v>56</v>
      </c>
      <c r="B92" s="41" t="s">
        <v>55</v>
      </c>
      <c r="C92" s="39">
        <v>473404</v>
      </c>
      <c r="D92" s="38"/>
      <c r="E92" s="38"/>
      <c r="F92" s="38"/>
      <c r="G92" s="38"/>
      <c r="H92" s="38"/>
      <c r="I92" s="38"/>
      <c r="J92" s="38"/>
      <c r="K92" s="38"/>
      <c r="L92" s="40">
        <v>11</v>
      </c>
      <c r="M92" s="39">
        <v>5294</v>
      </c>
      <c r="N92" s="39">
        <v>562</v>
      </c>
      <c r="O92" s="39">
        <v>4889</v>
      </c>
      <c r="P92" s="39">
        <v>25</v>
      </c>
      <c r="Q92" s="39">
        <v>1157</v>
      </c>
      <c r="R92" s="39">
        <v>3813</v>
      </c>
      <c r="S92" s="39">
        <v>3158</v>
      </c>
      <c r="T92" s="39">
        <v>3597</v>
      </c>
      <c r="U92" s="39">
        <v>10978</v>
      </c>
      <c r="V92" s="39">
        <v>817</v>
      </c>
      <c r="W92" s="39">
        <v>7307</v>
      </c>
      <c r="X92" s="39">
        <v>8382</v>
      </c>
      <c r="Y92" s="39">
        <v>2520</v>
      </c>
      <c r="Z92" s="39">
        <v>233</v>
      </c>
      <c r="AA92" s="39">
        <v>2379</v>
      </c>
      <c r="AB92" s="39">
        <v>957</v>
      </c>
      <c r="AC92" s="39">
        <v>4977</v>
      </c>
      <c r="AD92" s="39">
        <v>3144</v>
      </c>
      <c r="AE92" s="39">
        <v>821</v>
      </c>
      <c r="AF92" s="39">
        <v>4920</v>
      </c>
      <c r="AG92" s="39">
        <v>1499</v>
      </c>
      <c r="AH92" s="39">
        <v>3245</v>
      </c>
      <c r="AI92" s="39">
        <v>4655</v>
      </c>
      <c r="AJ92" s="39">
        <v>0</v>
      </c>
      <c r="AK92" s="39">
        <v>323</v>
      </c>
      <c r="AL92" s="39">
        <v>24</v>
      </c>
      <c r="AM92" s="39">
        <v>166</v>
      </c>
      <c r="AN92" s="39">
        <v>3646</v>
      </c>
      <c r="AO92" s="39">
        <v>469</v>
      </c>
      <c r="AP92" s="39">
        <v>87016</v>
      </c>
      <c r="AQ92" s="39">
        <v>5167</v>
      </c>
      <c r="AR92" s="39">
        <v>1930</v>
      </c>
      <c r="AS92" s="39">
        <v>31452</v>
      </c>
      <c r="AT92" s="39">
        <v>19174</v>
      </c>
      <c r="AU92" s="39">
        <v>5575</v>
      </c>
      <c r="AV92" s="39">
        <v>11563</v>
      </c>
      <c r="AW92" s="39">
        <v>6007</v>
      </c>
      <c r="AX92" s="39">
        <v>2510</v>
      </c>
      <c r="AY92" s="39">
        <v>1229</v>
      </c>
      <c r="AZ92" s="39">
        <v>1139</v>
      </c>
      <c r="BA92" s="39">
        <v>33432</v>
      </c>
      <c r="BB92" s="39">
        <v>16333</v>
      </c>
      <c r="BC92" s="39">
        <v>11636</v>
      </c>
      <c r="BD92" s="39">
        <v>2217</v>
      </c>
      <c r="BE92" s="39">
        <v>8944</v>
      </c>
      <c r="BF92" s="39">
        <v>5254</v>
      </c>
      <c r="BG92" s="80">
        <v>0</v>
      </c>
      <c r="BH92" s="81">
        <v>334546</v>
      </c>
      <c r="BI92" s="41"/>
      <c r="BJ92" s="38">
        <v>22203</v>
      </c>
      <c r="BK92" s="82">
        <v>116655</v>
      </c>
      <c r="BL92" s="40">
        <v>116655</v>
      </c>
      <c r="BM92" s="83">
        <v>3295</v>
      </c>
      <c r="BN92" s="38">
        <v>113360</v>
      </c>
      <c r="BO92" s="84">
        <v>0</v>
      </c>
      <c r="BP92" s="84">
        <v>0</v>
      </c>
      <c r="BQ92" s="38">
        <v>0</v>
      </c>
      <c r="BR92" s="85">
        <v>0</v>
      </c>
      <c r="BS92" s="41">
        <v>0</v>
      </c>
      <c r="BW92"/>
      <c r="BX92"/>
      <c r="BY92"/>
      <c r="BZ92"/>
    </row>
    <row r="93" spans="1:78" s="10" customFormat="1" x14ac:dyDescent="0.3">
      <c r="A93" s="60" t="s">
        <v>54</v>
      </c>
      <c r="B93" s="41" t="s">
        <v>53</v>
      </c>
      <c r="C93" s="39">
        <v>125654</v>
      </c>
      <c r="D93" s="38"/>
      <c r="E93" s="38"/>
      <c r="F93" s="38"/>
      <c r="G93" s="38"/>
      <c r="H93" s="38"/>
      <c r="I93" s="38"/>
      <c r="J93" s="38"/>
      <c r="K93" s="38"/>
      <c r="L93" s="40">
        <v>1</v>
      </c>
      <c r="M93" s="39">
        <v>602</v>
      </c>
      <c r="N93" s="39">
        <v>64</v>
      </c>
      <c r="O93" s="39">
        <v>556</v>
      </c>
      <c r="P93" s="39">
        <v>3</v>
      </c>
      <c r="Q93" s="39">
        <v>131</v>
      </c>
      <c r="R93" s="39">
        <v>433</v>
      </c>
      <c r="S93" s="39">
        <v>359</v>
      </c>
      <c r="T93" s="39">
        <v>409</v>
      </c>
      <c r="U93" s="39">
        <v>1248</v>
      </c>
      <c r="V93" s="39">
        <v>93</v>
      </c>
      <c r="W93" s="39">
        <v>830</v>
      </c>
      <c r="X93" s="39">
        <v>953</v>
      </c>
      <c r="Y93" s="39">
        <v>286</v>
      </c>
      <c r="Z93" s="39">
        <v>26</v>
      </c>
      <c r="AA93" s="39">
        <v>270</v>
      </c>
      <c r="AB93" s="39">
        <v>109</v>
      </c>
      <c r="AC93" s="39">
        <v>566</v>
      </c>
      <c r="AD93" s="39">
        <v>357</v>
      </c>
      <c r="AE93" s="39">
        <v>93</v>
      </c>
      <c r="AF93" s="39">
        <v>559</v>
      </c>
      <c r="AG93" s="39">
        <v>170</v>
      </c>
      <c r="AH93" s="39">
        <v>369</v>
      </c>
      <c r="AI93" s="39">
        <v>529</v>
      </c>
      <c r="AJ93" s="39">
        <v>0</v>
      </c>
      <c r="AK93" s="39">
        <v>37</v>
      </c>
      <c r="AL93" s="39">
        <v>3</v>
      </c>
      <c r="AM93" s="39">
        <v>19</v>
      </c>
      <c r="AN93" s="39">
        <v>414</v>
      </c>
      <c r="AO93" s="39">
        <v>53</v>
      </c>
      <c r="AP93" s="39">
        <v>11341</v>
      </c>
      <c r="AQ93" s="39">
        <v>2552</v>
      </c>
      <c r="AR93" s="39">
        <v>219</v>
      </c>
      <c r="AS93" s="39">
        <v>3575</v>
      </c>
      <c r="AT93" s="39">
        <v>2179</v>
      </c>
      <c r="AU93" s="39">
        <v>8051</v>
      </c>
      <c r="AV93" s="39">
        <v>1314</v>
      </c>
      <c r="AW93" s="39">
        <v>683</v>
      </c>
      <c r="AX93" s="39">
        <v>285</v>
      </c>
      <c r="AY93" s="39">
        <v>140</v>
      </c>
      <c r="AZ93" s="39">
        <v>129</v>
      </c>
      <c r="BA93" s="39">
        <v>3800</v>
      </c>
      <c r="BB93" s="39">
        <v>1856</v>
      </c>
      <c r="BC93" s="39">
        <v>1322</v>
      </c>
      <c r="BD93" s="39">
        <v>252</v>
      </c>
      <c r="BE93" s="39">
        <v>1016</v>
      </c>
      <c r="BF93" s="39">
        <v>597</v>
      </c>
      <c r="BG93" s="80">
        <v>0</v>
      </c>
      <c r="BH93" s="81">
        <v>48853</v>
      </c>
      <c r="BI93" s="41"/>
      <c r="BJ93" s="38">
        <v>0</v>
      </c>
      <c r="BK93" s="82">
        <v>76801</v>
      </c>
      <c r="BL93" s="40">
        <v>76801</v>
      </c>
      <c r="BM93" s="83">
        <v>7574</v>
      </c>
      <c r="BN93" s="38">
        <v>69227</v>
      </c>
      <c r="BO93" s="84">
        <v>0</v>
      </c>
      <c r="BP93" s="84">
        <v>0</v>
      </c>
      <c r="BQ93" s="38">
        <v>0</v>
      </c>
      <c r="BR93" s="85">
        <v>0</v>
      </c>
      <c r="BS93" s="41">
        <v>0</v>
      </c>
      <c r="BW93"/>
      <c r="BX93"/>
      <c r="BY93"/>
      <c r="BZ93"/>
    </row>
    <row r="94" spans="1:78" s="10" customFormat="1" x14ac:dyDescent="0.3">
      <c r="A94" s="60" t="s">
        <v>52</v>
      </c>
      <c r="B94" s="41" t="s">
        <v>51</v>
      </c>
      <c r="C94" s="39">
        <v>1782332</v>
      </c>
      <c r="D94" s="38"/>
      <c r="E94" s="38"/>
      <c r="F94" s="38"/>
      <c r="G94" s="38"/>
      <c r="H94" s="38"/>
      <c r="I94" s="38"/>
      <c r="J94" s="38"/>
      <c r="K94" s="38"/>
      <c r="L94" s="40">
        <v>20173</v>
      </c>
      <c r="M94" s="39">
        <v>10211</v>
      </c>
      <c r="N94" s="39">
        <v>20</v>
      </c>
      <c r="O94" s="39">
        <v>0</v>
      </c>
      <c r="P94" s="39">
        <v>0</v>
      </c>
      <c r="Q94" s="39">
        <v>0</v>
      </c>
      <c r="R94" s="39">
        <v>0</v>
      </c>
      <c r="S94" s="39">
        <v>0</v>
      </c>
      <c r="T94" s="39">
        <v>0</v>
      </c>
      <c r="U94" s="39">
        <v>737</v>
      </c>
      <c r="V94" s="39">
        <v>0</v>
      </c>
      <c r="W94" s="39">
        <v>0</v>
      </c>
      <c r="X94" s="39">
        <v>0</v>
      </c>
      <c r="Y94" s="39">
        <v>0</v>
      </c>
      <c r="Z94" s="39">
        <v>0</v>
      </c>
      <c r="AA94" s="39">
        <v>289</v>
      </c>
      <c r="AB94" s="39">
        <v>0</v>
      </c>
      <c r="AC94" s="39">
        <v>0</v>
      </c>
      <c r="AD94" s="39">
        <v>0</v>
      </c>
      <c r="AE94" s="39">
        <v>0</v>
      </c>
      <c r="AF94" s="39">
        <v>0</v>
      </c>
      <c r="AG94" s="39">
        <v>0</v>
      </c>
      <c r="AH94" s="39">
        <v>0</v>
      </c>
      <c r="AI94" s="39">
        <v>0</v>
      </c>
      <c r="AJ94" s="39">
        <v>0</v>
      </c>
      <c r="AK94" s="39">
        <v>0</v>
      </c>
      <c r="AL94" s="39">
        <v>0</v>
      </c>
      <c r="AM94" s="39">
        <v>0</v>
      </c>
      <c r="AN94" s="39">
        <v>0</v>
      </c>
      <c r="AO94" s="39">
        <v>0</v>
      </c>
      <c r="AP94" s="39">
        <v>0</v>
      </c>
      <c r="AQ94" s="39">
        <v>120</v>
      </c>
      <c r="AR94" s="39">
        <v>5625</v>
      </c>
      <c r="AS94" s="39">
        <v>0</v>
      </c>
      <c r="AT94" s="39">
        <v>0</v>
      </c>
      <c r="AU94" s="39">
        <v>0</v>
      </c>
      <c r="AV94" s="39">
        <v>175</v>
      </c>
      <c r="AW94" s="39">
        <v>0</v>
      </c>
      <c r="AX94" s="39">
        <v>0</v>
      </c>
      <c r="AY94" s="39">
        <v>0</v>
      </c>
      <c r="AZ94" s="39">
        <v>0</v>
      </c>
      <c r="BA94" s="39">
        <v>1245</v>
      </c>
      <c r="BB94" s="39">
        <v>25783</v>
      </c>
      <c r="BC94" s="39">
        <v>3</v>
      </c>
      <c r="BD94" s="39">
        <v>661</v>
      </c>
      <c r="BE94" s="39">
        <v>2549</v>
      </c>
      <c r="BF94" s="39">
        <v>1565</v>
      </c>
      <c r="BG94" s="80">
        <v>0</v>
      </c>
      <c r="BH94" s="81">
        <v>69156</v>
      </c>
      <c r="BI94" s="41"/>
      <c r="BJ94" s="38">
        <v>4</v>
      </c>
      <c r="BK94" s="82">
        <v>11794</v>
      </c>
      <c r="BL94" s="40">
        <v>11794</v>
      </c>
      <c r="BM94" s="83">
        <v>0</v>
      </c>
      <c r="BN94" s="38">
        <v>11794</v>
      </c>
      <c r="BO94" s="84">
        <v>0</v>
      </c>
      <c r="BP94" s="84">
        <v>0</v>
      </c>
      <c r="BQ94" s="38">
        <v>1701378</v>
      </c>
      <c r="BR94" s="85">
        <v>0</v>
      </c>
      <c r="BS94" s="41">
        <v>0</v>
      </c>
      <c r="BW94"/>
      <c r="BX94"/>
      <c r="BY94"/>
      <c r="BZ94"/>
    </row>
    <row r="95" spans="1:78" s="10" customFormat="1" x14ac:dyDescent="0.3">
      <c r="A95" s="60" t="s">
        <v>50</v>
      </c>
      <c r="B95" s="41" t="s">
        <v>217</v>
      </c>
      <c r="C95" s="39">
        <v>504843</v>
      </c>
      <c r="D95" s="38"/>
      <c r="E95" s="38"/>
      <c r="F95" s="38"/>
      <c r="G95" s="38"/>
      <c r="H95" s="38"/>
      <c r="I95" s="38"/>
      <c r="J95" s="38"/>
      <c r="K95" s="38"/>
      <c r="L95" s="40">
        <v>23</v>
      </c>
      <c r="M95" s="39">
        <v>2833</v>
      </c>
      <c r="N95" s="39">
        <v>599</v>
      </c>
      <c r="O95" s="39">
        <v>1404</v>
      </c>
      <c r="P95" s="39">
        <v>12202</v>
      </c>
      <c r="Q95" s="39">
        <v>2016</v>
      </c>
      <c r="R95" s="39">
        <v>1385</v>
      </c>
      <c r="S95" s="39">
        <v>1067</v>
      </c>
      <c r="T95" s="39">
        <v>3322</v>
      </c>
      <c r="U95" s="39">
        <v>3336</v>
      </c>
      <c r="V95" s="39">
        <v>411</v>
      </c>
      <c r="W95" s="39">
        <v>3423</v>
      </c>
      <c r="X95" s="39">
        <v>2296</v>
      </c>
      <c r="Y95" s="39">
        <v>432</v>
      </c>
      <c r="Z95" s="39">
        <v>167</v>
      </c>
      <c r="AA95" s="39">
        <v>447</v>
      </c>
      <c r="AB95" s="39">
        <v>44</v>
      </c>
      <c r="AC95" s="39">
        <v>1103</v>
      </c>
      <c r="AD95" s="39">
        <v>1090</v>
      </c>
      <c r="AE95" s="39">
        <v>6594</v>
      </c>
      <c r="AF95" s="39">
        <v>4533</v>
      </c>
      <c r="AG95" s="39">
        <v>370</v>
      </c>
      <c r="AH95" s="39">
        <v>721</v>
      </c>
      <c r="AI95" s="39">
        <v>56034</v>
      </c>
      <c r="AJ95" s="39">
        <v>0</v>
      </c>
      <c r="AK95" s="39">
        <v>41</v>
      </c>
      <c r="AL95" s="39">
        <v>3</v>
      </c>
      <c r="AM95" s="39">
        <v>58</v>
      </c>
      <c r="AN95" s="39">
        <v>3814</v>
      </c>
      <c r="AO95" s="39">
        <v>1085</v>
      </c>
      <c r="AP95" s="39">
        <v>4393</v>
      </c>
      <c r="AQ95" s="39">
        <v>1013</v>
      </c>
      <c r="AR95" s="39">
        <v>7207</v>
      </c>
      <c r="AS95" s="39">
        <v>96259</v>
      </c>
      <c r="AT95" s="39">
        <v>71726</v>
      </c>
      <c r="AU95" s="39">
        <v>9147</v>
      </c>
      <c r="AV95" s="39">
        <v>11594</v>
      </c>
      <c r="AW95" s="39">
        <v>8546</v>
      </c>
      <c r="AX95" s="39">
        <v>579</v>
      </c>
      <c r="AY95" s="39">
        <v>2689</v>
      </c>
      <c r="AZ95" s="39">
        <v>2560</v>
      </c>
      <c r="BA95" s="39">
        <v>21002</v>
      </c>
      <c r="BB95" s="39">
        <v>23382</v>
      </c>
      <c r="BC95" s="39">
        <v>9918</v>
      </c>
      <c r="BD95" s="39">
        <v>232</v>
      </c>
      <c r="BE95" s="39">
        <v>1779</v>
      </c>
      <c r="BF95" s="39">
        <v>550</v>
      </c>
      <c r="BG95" s="80">
        <v>0</v>
      </c>
      <c r="BH95" s="81">
        <v>383429</v>
      </c>
      <c r="BI95" s="41"/>
      <c r="BJ95" s="38">
        <v>0</v>
      </c>
      <c r="BK95" s="82">
        <v>121414</v>
      </c>
      <c r="BL95" s="40">
        <v>121414</v>
      </c>
      <c r="BM95" s="83">
        <v>0</v>
      </c>
      <c r="BN95" s="38">
        <v>121414</v>
      </c>
      <c r="BO95" s="84">
        <v>0</v>
      </c>
      <c r="BP95" s="84">
        <v>0</v>
      </c>
      <c r="BQ95" s="38">
        <v>0</v>
      </c>
      <c r="BR95" s="85">
        <v>0</v>
      </c>
      <c r="BS95" s="41">
        <v>0</v>
      </c>
      <c r="BW95"/>
      <c r="BX95"/>
      <c r="BY95"/>
      <c r="BZ95"/>
    </row>
    <row r="96" spans="1:78" s="10" customFormat="1" x14ac:dyDescent="0.3">
      <c r="A96" s="60" t="s">
        <v>49</v>
      </c>
      <c r="B96" s="41" t="s">
        <v>48</v>
      </c>
      <c r="C96" s="39">
        <v>3046791</v>
      </c>
      <c r="D96" s="38"/>
      <c r="E96" s="38"/>
      <c r="F96" s="38"/>
      <c r="G96" s="38"/>
      <c r="H96" s="38"/>
      <c r="I96" s="38"/>
      <c r="J96" s="38"/>
      <c r="K96" s="38"/>
      <c r="L96" s="40">
        <v>57</v>
      </c>
      <c r="M96" s="39">
        <v>22679</v>
      </c>
      <c r="N96" s="39">
        <v>65</v>
      </c>
      <c r="O96" s="39">
        <v>2733</v>
      </c>
      <c r="P96" s="39">
        <v>87499</v>
      </c>
      <c r="Q96" s="39">
        <v>6266</v>
      </c>
      <c r="R96" s="39">
        <v>434</v>
      </c>
      <c r="S96" s="39">
        <v>462</v>
      </c>
      <c r="T96" s="39">
        <v>14312</v>
      </c>
      <c r="U96" s="39">
        <v>9673</v>
      </c>
      <c r="V96" s="39">
        <v>317</v>
      </c>
      <c r="W96" s="39">
        <v>3420</v>
      </c>
      <c r="X96" s="39">
        <v>2753</v>
      </c>
      <c r="Y96" s="39">
        <v>411</v>
      </c>
      <c r="Z96" s="39">
        <v>8</v>
      </c>
      <c r="AA96" s="39">
        <v>756</v>
      </c>
      <c r="AB96" s="39">
        <v>69</v>
      </c>
      <c r="AC96" s="39">
        <v>3680</v>
      </c>
      <c r="AD96" s="39">
        <v>641</v>
      </c>
      <c r="AE96" s="39">
        <v>422</v>
      </c>
      <c r="AF96" s="39">
        <v>1276</v>
      </c>
      <c r="AG96" s="39">
        <v>66</v>
      </c>
      <c r="AH96" s="39">
        <v>164</v>
      </c>
      <c r="AI96" s="39">
        <v>7514</v>
      </c>
      <c r="AJ96" s="39">
        <v>0</v>
      </c>
      <c r="AK96" s="39">
        <v>2</v>
      </c>
      <c r="AL96" s="39">
        <v>0</v>
      </c>
      <c r="AM96" s="39">
        <v>49</v>
      </c>
      <c r="AN96" s="39">
        <v>1578</v>
      </c>
      <c r="AO96" s="39">
        <v>50</v>
      </c>
      <c r="AP96" s="39">
        <v>2675</v>
      </c>
      <c r="AQ96" s="39">
        <v>782</v>
      </c>
      <c r="AR96" s="39">
        <v>1563</v>
      </c>
      <c r="AS96" s="39">
        <v>1778913</v>
      </c>
      <c r="AT96" s="39">
        <v>17164</v>
      </c>
      <c r="AU96" s="39">
        <v>20179</v>
      </c>
      <c r="AV96" s="39">
        <v>6826</v>
      </c>
      <c r="AW96" s="39">
        <v>20996</v>
      </c>
      <c r="AX96" s="39">
        <v>17</v>
      </c>
      <c r="AY96" s="39">
        <v>19480</v>
      </c>
      <c r="AZ96" s="39">
        <v>17586</v>
      </c>
      <c r="BA96" s="39">
        <v>2192</v>
      </c>
      <c r="BB96" s="39">
        <v>200</v>
      </c>
      <c r="BC96" s="39">
        <v>190</v>
      </c>
      <c r="BD96" s="39">
        <v>1050</v>
      </c>
      <c r="BE96" s="39">
        <v>6463</v>
      </c>
      <c r="BF96" s="39">
        <v>2489</v>
      </c>
      <c r="BG96" s="80">
        <v>0</v>
      </c>
      <c r="BH96" s="81">
        <v>2066121</v>
      </c>
      <c r="BI96" s="41"/>
      <c r="BJ96" s="38">
        <v>74123</v>
      </c>
      <c r="BK96" s="82">
        <v>906547</v>
      </c>
      <c r="BL96" s="40">
        <v>906547</v>
      </c>
      <c r="BM96" s="83">
        <v>0</v>
      </c>
      <c r="BN96" s="38">
        <v>906547</v>
      </c>
      <c r="BO96" s="84">
        <v>0</v>
      </c>
      <c r="BP96" s="84">
        <v>0</v>
      </c>
      <c r="BQ96" s="38">
        <v>0</v>
      </c>
      <c r="BR96" s="85">
        <v>0</v>
      </c>
      <c r="BS96" s="41">
        <v>0</v>
      </c>
      <c r="BW96"/>
      <c r="BX96"/>
      <c r="BY96"/>
      <c r="BZ96"/>
    </row>
    <row r="97" spans="1:78" s="10" customFormat="1" x14ac:dyDescent="0.3">
      <c r="A97" s="60" t="s">
        <v>47</v>
      </c>
      <c r="B97" s="41" t="s">
        <v>46</v>
      </c>
      <c r="C97" s="39">
        <v>1559838</v>
      </c>
      <c r="D97" s="38"/>
      <c r="E97" s="38"/>
      <c r="F97" s="38"/>
      <c r="G97" s="38"/>
      <c r="H97" s="38"/>
      <c r="I97" s="38"/>
      <c r="J97" s="38"/>
      <c r="K97" s="38"/>
      <c r="L97" s="40">
        <v>0</v>
      </c>
      <c r="M97" s="39">
        <v>23</v>
      </c>
      <c r="N97" s="39">
        <v>0</v>
      </c>
      <c r="O97" s="39">
        <v>47</v>
      </c>
      <c r="P97" s="39">
        <v>0</v>
      </c>
      <c r="Q97" s="39">
        <v>0</v>
      </c>
      <c r="R97" s="39">
        <v>65</v>
      </c>
      <c r="S97" s="39">
        <v>69</v>
      </c>
      <c r="T97" s="39">
        <v>0</v>
      </c>
      <c r="U97" s="39">
        <v>48</v>
      </c>
      <c r="V97" s="39">
        <v>0</v>
      </c>
      <c r="W97" s="39">
        <v>833</v>
      </c>
      <c r="X97" s="39">
        <v>48</v>
      </c>
      <c r="Y97" s="39">
        <v>21</v>
      </c>
      <c r="Z97" s="39">
        <v>21</v>
      </c>
      <c r="AA97" s="39">
        <v>34</v>
      </c>
      <c r="AB97" s="39">
        <v>15</v>
      </c>
      <c r="AC97" s="39">
        <v>12</v>
      </c>
      <c r="AD97" s="39">
        <v>701</v>
      </c>
      <c r="AE97" s="39">
        <v>133</v>
      </c>
      <c r="AF97" s="39">
        <v>38</v>
      </c>
      <c r="AG97" s="39">
        <v>12</v>
      </c>
      <c r="AH97" s="39">
        <v>14</v>
      </c>
      <c r="AI97" s="39">
        <v>263</v>
      </c>
      <c r="AJ97" s="39">
        <v>0</v>
      </c>
      <c r="AK97" s="39">
        <v>0</v>
      </c>
      <c r="AL97" s="39">
        <v>0</v>
      </c>
      <c r="AM97" s="39">
        <v>21</v>
      </c>
      <c r="AN97" s="39">
        <v>6</v>
      </c>
      <c r="AO97" s="39">
        <v>47</v>
      </c>
      <c r="AP97" s="39">
        <v>0</v>
      </c>
      <c r="AQ97" s="39">
        <v>8</v>
      </c>
      <c r="AR97" s="39">
        <v>306</v>
      </c>
      <c r="AS97" s="39">
        <v>170</v>
      </c>
      <c r="AT97" s="39">
        <v>57</v>
      </c>
      <c r="AU97" s="39">
        <v>6919</v>
      </c>
      <c r="AV97" s="39">
        <v>849</v>
      </c>
      <c r="AW97" s="39">
        <v>1608</v>
      </c>
      <c r="AX97" s="39">
        <v>18</v>
      </c>
      <c r="AY97" s="39">
        <v>288</v>
      </c>
      <c r="AZ97" s="39">
        <v>259</v>
      </c>
      <c r="BA97" s="39">
        <v>2982</v>
      </c>
      <c r="BB97" s="39">
        <v>163</v>
      </c>
      <c r="BC97" s="39">
        <v>24</v>
      </c>
      <c r="BD97" s="39">
        <v>44</v>
      </c>
      <c r="BE97" s="39">
        <v>230</v>
      </c>
      <c r="BF97" s="39">
        <v>105</v>
      </c>
      <c r="BG97" s="80">
        <v>0</v>
      </c>
      <c r="BH97" s="81">
        <v>16501</v>
      </c>
      <c r="BI97" s="41"/>
      <c r="BJ97" s="38">
        <v>0</v>
      </c>
      <c r="BK97" s="82">
        <v>1543337</v>
      </c>
      <c r="BL97" s="40">
        <v>1543337</v>
      </c>
      <c r="BM97" s="83">
        <v>0</v>
      </c>
      <c r="BN97" s="38">
        <v>1543337</v>
      </c>
      <c r="BO97" s="84">
        <v>0</v>
      </c>
      <c r="BP97" s="84">
        <v>0</v>
      </c>
      <c r="BQ97" s="38">
        <v>0</v>
      </c>
      <c r="BR97" s="85">
        <v>0</v>
      </c>
      <c r="BS97" s="41">
        <v>0</v>
      </c>
      <c r="BW97"/>
      <c r="BX97"/>
      <c r="BY97"/>
      <c r="BZ97"/>
    </row>
    <row r="98" spans="1:78" s="10" customFormat="1" x14ac:dyDescent="0.3">
      <c r="A98" s="60" t="s">
        <v>45</v>
      </c>
      <c r="B98" s="41" t="s">
        <v>44</v>
      </c>
      <c r="C98" s="39">
        <v>1688344</v>
      </c>
      <c r="D98" s="38"/>
      <c r="E98" s="38"/>
      <c r="F98" s="38"/>
      <c r="G98" s="38"/>
      <c r="H98" s="38"/>
      <c r="I98" s="38"/>
      <c r="J98" s="38"/>
      <c r="K98" s="38"/>
      <c r="L98" s="40">
        <v>3232</v>
      </c>
      <c r="M98" s="39">
        <v>55114</v>
      </c>
      <c r="N98" s="39">
        <v>458</v>
      </c>
      <c r="O98" s="39">
        <v>2497</v>
      </c>
      <c r="P98" s="39">
        <v>1657</v>
      </c>
      <c r="Q98" s="39">
        <v>1493</v>
      </c>
      <c r="R98" s="39">
        <v>13360</v>
      </c>
      <c r="S98" s="39">
        <v>546</v>
      </c>
      <c r="T98" s="39">
        <v>4245</v>
      </c>
      <c r="U98" s="39">
        <v>1883</v>
      </c>
      <c r="V98" s="39">
        <v>591</v>
      </c>
      <c r="W98" s="39">
        <v>4132</v>
      </c>
      <c r="X98" s="39">
        <v>2769</v>
      </c>
      <c r="Y98" s="39">
        <v>1615</v>
      </c>
      <c r="Z98" s="39">
        <v>1172</v>
      </c>
      <c r="AA98" s="39">
        <v>1398</v>
      </c>
      <c r="AB98" s="39">
        <v>59</v>
      </c>
      <c r="AC98" s="39">
        <v>817</v>
      </c>
      <c r="AD98" s="39">
        <v>2867</v>
      </c>
      <c r="AE98" s="39">
        <v>2013</v>
      </c>
      <c r="AF98" s="39">
        <v>4654</v>
      </c>
      <c r="AG98" s="39">
        <v>409</v>
      </c>
      <c r="AH98" s="39">
        <v>809</v>
      </c>
      <c r="AI98" s="39">
        <v>11390</v>
      </c>
      <c r="AJ98" s="39">
        <v>1</v>
      </c>
      <c r="AK98" s="39">
        <v>323</v>
      </c>
      <c r="AL98" s="39">
        <v>24</v>
      </c>
      <c r="AM98" s="39">
        <v>159</v>
      </c>
      <c r="AN98" s="39">
        <v>2850</v>
      </c>
      <c r="AO98" s="39">
        <v>827</v>
      </c>
      <c r="AP98" s="39">
        <v>7219</v>
      </c>
      <c r="AQ98" s="39">
        <v>1882</v>
      </c>
      <c r="AR98" s="39">
        <v>21740</v>
      </c>
      <c r="AS98" s="39">
        <v>128918</v>
      </c>
      <c r="AT98" s="39">
        <v>31565</v>
      </c>
      <c r="AU98" s="39">
        <v>30268</v>
      </c>
      <c r="AV98" s="39">
        <v>368362</v>
      </c>
      <c r="AW98" s="39">
        <v>30243</v>
      </c>
      <c r="AX98" s="39">
        <v>976</v>
      </c>
      <c r="AY98" s="39">
        <v>5740</v>
      </c>
      <c r="AZ98" s="39">
        <v>5232</v>
      </c>
      <c r="BA98" s="39">
        <v>14162</v>
      </c>
      <c r="BB98" s="39">
        <v>7832</v>
      </c>
      <c r="BC98" s="39">
        <v>5538</v>
      </c>
      <c r="BD98" s="39">
        <v>1575</v>
      </c>
      <c r="BE98" s="39">
        <v>7203</v>
      </c>
      <c r="BF98" s="39">
        <v>3733</v>
      </c>
      <c r="BG98" s="80">
        <v>0</v>
      </c>
      <c r="BH98" s="81">
        <v>795552</v>
      </c>
      <c r="BI98" s="41"/>
      <c r="BJ98" s="38">
        <v>63520</v>
      </c>
      <c r="BK98" s="82">
        <v>616247</v>
      </c>
      <c r="BL98" s="40">
        <v>616247</v>
      </c>
      <c r="BM98" s="83">
        <v>0</v>
      </c>
      <c r="BN98" s="38">
        <v>616247</v>
      </c>
      <c r="BO98" s="84">
        <v>0</v>
      </c>
      <c r="BP98" s="84">
        <v>0</v>
      </c>
      <c r="BQ98" s="38">
        <v>213025</v>
      </c>
      <c r="BR98" s="85">
        <v>0</v>
      </c>
      <c r="BS98" s="41">
        <v>0</v>
      </c>
      <c r="BW98"/>
      <c r="BX98"/>
      <c r="BY98"/>
      <c r="BZ98"/>
    </row>
    <row r="99" spans="1:78" s="10" customFormat="1" x14ac:dyDescent="0.3">
      <c r="A99" s="60" t="s">
        <v>43</v>
      </c>
      <c r="B99" s="41" t="s">
        <v>42</v>
      </c>
      <c r="C99" s="39">
        <v>894368</v>
      </c>
      <c r="D99" s="38"/>
      <c r="E99" s="38"/>
      <c r="F99" s="38"/>
      <c r="G99" s="38"/>
      <c r="H99" s="38"/>
      <c r="I99" s="38"/>
      <c r="J99" s="38"/>
      <c r="K99" s="38"/>
      <c r="L99" s="40">
        <v>2301</v>
      </c>
      <c r="M99" s="39">
        <v>7351</v>
      </c>
      <c r="N99" s="39">
        <v>411</v>
      </c>
      <c r="O99" s="39">
        <v>5652</v>
      </c>
      <c r="P99" s="39">
        <v>1162</v>
      </c>
      <c r="Q99" s="39">
        <v>1160</v>
      </c>
      <c r="R99" s="39">
        <v>842</v>
      </c>
      <c r="S99" s="39">
        <v>1649</v>
      </c>
      <c r="T99" s="39">
        <v>75</v>
      </c>
      <c r="U99" s="39">
        <v>6581</v>
      </c>
      <c r="V99" s="39">
        <v>3851</v>
      </c>
      <c r="W99" s="39">
        <v>2216</v>
      </c>
      <c r="X99" s="39">
        <v>157</v>
      </c>
      <c r="Y99" s="39">
        <v>90</v>
      </c>
      <c r="Z99" s="39">
        <v>22</v>
      </c>
      <c r="AA99" s="39">
        <v>2873</v>
      </c>
      <c r="AB99" s="39">
        <v>23</v>
      </c>
      <c r="AC99" s="39">
        <v>2965</v>
      </c>
      <c r="AD99" s="39">
        <v>84</v>
      </c>
      <c r="AE99" s="39">
        <v>5211</v>
      </c>
      <c r="AF99" s="39">
        <v>945</v>
      </c>
      <c r="AG99" s="39">
        <v>768</v>
      </c>
      <c r="AH99" s="39">
        <v>1053</v>
      </c>
      <c r="AI99" s="39">
        <v>4026</v>
      </c>
      <c r="AJ99" s="39">
        <v>0</v>
      </c>
      <c r="AK99" s="39">
        <v>18</v>
      </c>
      <c r="AL99" s="39">
        <v>1</v>
      </c>
      <c r="AM99" s="39">
        <v>10</v>
      </c>
      <c r="AN99" s="39">
        <v>727</v>
      </c>
      <c r="AO99" s="39">
        <v>194</v>
      </c>
      <c r="AP99" s="39">
        <v>711</v>
      </c>
      <c r="AQ99" s="39">
        <v>607</v>
      </c>
      <c r="AR99" s="39">
        <v>5247</v>
      </c>
      <c r="AS99" s="39">
        <v>10900</v>
      </c>
      <c r="AT99" s="39">
        <v>13611</v>
      </c>
      <c r="AU99" s="39">
        <v>11057</v>
      </c>
      <c r="AV99" s="39">
        <v>1202</v>
      </c>
      <c r="AW99" s="39">
        <v>539620</v>
      </c>
      <c r="AX99" s="39">
        <v>333</v>
      </c>
      <c r="AY99" s="39">
        <v>462</v>
      </c>
      <c r="AZ99" s="39">
        <v>444</v>
      </c>
      <c r="BA99" s="39">
        <v>1411</v>
      </c>
      <c r="BB99" s="39">
        <v>942</v>
      </c>
      <c r="BC99" s="39">
        <v>236</v>
      </c>
      <c r="BD99" s="39">
        <v>2473</v>
      </c>
      <c r="BE99" s="39">
        <v>9697</v>
      </c>
      <c r="BF99" s="39">
        <v>5860</v>
      </c>
      <c r="BG99" s="80">
        <v>0</v>
      </c>
      <c r="BH99" s="81">
        <v>657231</v>
      </c>
      <c r="BI99" s="41"/>
      <c r="BJ99" s="38">
        <v>66449</v>
      </c>
      <c r="BK99" s="82">
        <v>170688</v>
      </c>
      <c r="BL99" s="40">
        <v>157095</v>
      </c>
      <c r="BM99" s="83">
        <v>0</v>
      </c>
      <c r="BN99" s="38">
        <v>157095</v>
      </c>
      <c r="BO99" s="84">
        <v>13593</v>
      </c>
      <c r="BP99" s="84">
        <v>0</v>
      </c>
      <c r="BQ99" s="38">
        <v>0</v>
      </c>
      <c r="BR99" s="85">
        <v>0</v>
      </c>
      <c r="BS99" s="41">
        <v>0</v>
      </c>
      <c r="BW99"/>
      <c r="BX99"/>
      <c r="BY99"/>
      <c r="BZ99"/>
    </row>
    <row r="100" spans="1:78" s="10" customFormat="1" x14ac:dyDescent="0.3">
      <c r="A100" s="60" t="s">
        <v>41</v>
      </c>
      <c r="B100" s="41" t="s">
        <v>40</v>
      </c>
      <c r="C100" s="39">
        <v>1225705</v>
      </c>
      <c r="D100" s="38"/>
      <c r="E100" s="38"/>
      <c r="F100" s="38"/>
      <c r="G100" s="38"/>
      <c r="H100" s="38"/>
      <c r="I100" s="38"/>
      <c r="J100" s="38"/>
      <c r="K100" s="38"/>
      <c r="L100" s="40">
        <v>62</v>
      </c>
      <c r="M100" s="39">
        <v>4298</v>
      </c>
      <c r="N100" s="39">
        <v>76</v>
      </c>
      <c r="O100" s="39">
        <v>9063</v>
      </c>
      <c r="P100" s="39">
        <v>12</v>
      </c>
      <c r="Q100" s="39">
        <v>572</v>
      </c>
      <c r="R100" s="39">
        <v>39514</v>
      </c>
      <c r="S100" s="39">
        <v>219</v>
      </c>
      <c r="T100" s="39">
        <v>2359</v>
      </c>
      <c r="U100" s="39">
        <v>2284</v>
      </c>
      <c r="V100" s="39">
        <v>340</v>
      </c>
      <c r="W100" s="39">
        <v>2987</v>
      </c>
      <c r="X100" s="39">
        <v>997</v>
      </c>
      <c r="Y100" s="39">
        <v>341</v>
      </c>
      <c r="Z100" s="39">
        <v>334</v>
      </c>
      <c r="AA100" s="39">
        <v>1528</v>
      </c>
      <c r="AB100" s="39">
        <v>265</v>
      </c>
      <c r="AC100" s="39">
        <v>2625</v>
      </c>
      <c r="AD100" s="39">
        <v>2463</v>
      </c>
      <c r="AE100" s="39">
        <v>1737</v>
      </c>
      <c r="AF100" s="39">
        <v>2477</v>
      </c>
      <c r="AG100" s="39">
        <v>323</v>
      </c>
      <c r="AH100" s="39">
        <v>587</v>
      </c>
      <c r="AI100" s="39">
        <v>2730</v>
      </c>
      <c r="AJ100" s="39">
        <v>1</v>
      </c>
      <c r="AK100" s="39">
        <v>130</v>
      </c>
      <c r="AL100" s="39">
        <v>10</v>
      </c>
      <c r="AM100" s="39">
        <v>212</v>
      </c>
      <c r="AN100" s="39">
        <v>6370</v>
      </c>
      <c r="AO100" s="39">
        <v>3983</v>
      </c>
      <c r="AP100" s="39">
        <v>1203</v>
      </c>
      <c r="AQ100" s="39">
        <v>311</v>
      </c>
      <c r="AR100" s="39">
        <v>12421</v>
      </c>
      <c r="AS100" s="39">
        <v>111927</v>
      </c>
      <c r="AT100" s="39">
        <v>53755</v>
      </c>
      <c r="AU100" s="39">
        <v>58180</v>
      </c>
      <c r="AV100" s="39">
        <v>4740</v>
      </c>
      <c r="AW100" s="39">
        <v>16938</v>
      </c>
      <c r="AX100" s="39">
        <v>1603</v>
      </c>
      <c r="AY100" s="39">
        <v>5966</v>
      </c>
      <c r="AZ100" s="39">
        <v>5481</v>
      </c>
      <c r="BA100" s="39">
        <v>5842</v>
      </c>
      <c r="BB100" s="39">
        <v>23900</v>
      </c>
      <c r="BC100" s="39">
        <v>3769</v>
      </c>
      <c r="BD100" s="39">
        <v>249</v>
      </c>
      <c r="BE100" s="39">
        <v>3728</v>
      </c>
      <c r="BF100" s="39">
        <v>590</v>
      </c>
      <c r="BG100" s="80">
        <v>0</v>
      </c>
      <c r="BH100" s="81">
        <v>399502</v>
      </c>
      <c r="BI100" s="41"/>
      <c r="BJ100" s="38">
        <v>0</v>
      </c>
      <c r="BK100" s="82">
        <v>826203</v>
      </c>
      <c r="BL100" s="40">
        <v>826203</v>
      </c>
      <c r="BM100" s="83">
        <v>350091</v>
      </c>
      <c r="BN100" s="38">
        <v>476112</v>
      </c>
      <c r="BO100" s="84">
        <v>0</v>
      </c>
      <c r="BP100" s="84">
        <v>0</v>
      </c>
      <c r="BQ100" s="38">
        <v>0</v>
      </c>
      <c r="BR100" s="85">
        <v>0</v>
      </c>
      <c r="BS100" s="41">
        <v>0</v>
      </c>
      <c r="BW100"/>
      <c r="BX100"/>
      <c r="BY100"/>
      <c r="BZ100"/>
    </row>
    <row r="101" spans="1:78" s="10" customFormat="1" x14ac:dyDescent="0.3">
      <c r="A101" s="60" t="s">
        <v>39</v>
      </c>
      <c r="B101" s="41" t="s">
        <v>38</v>
      </c>
      <c r="C101" s="39">
        <v>820039</v>
      </c>
      <c r="D101" s="38"/>
      <c r="E101" s="38"/>
      <c r="F101" s="38"/>
      <c r="G101" s="38"/>
      <c r="H101" s="38"/>
      <c r="I101" s="38"/>
      <c r="J101" s="38"/>
      <c r="K101" s="38"/>
      <c r="L101" s="40">
        <v>2232</v>
      </c>
      <c r="M101" s="39">
        <v>12418</v>
      </c>
      <c r="N101" s="39">
        <v>1321</v>
      </c>
      <c r="O101" s="39">
        <v>6910</v>
      </c>
      <c r="P101" s="39">
        <v>6762</v>
      </c>
      <c r="Q101" s="39">
        <v>5715</v>
      </c>
      <c r="R101" s="39">
        <v>42226</v>
      </c>
      <c r="S101" s="39">
        <v>1390</v>
      </c>
      <c r="T101" s="39">
        <v>15949</v>
      </c>
      <c r="U101" s="39">
        <v>4608</v>
      </c>
      <c r="V101" s="39">
        <v>921</v>
      </c>
      <c r="W101" s="39">
        <v>13532</v>
      </c>
      <c r="X101" s="39">
        <v>4136</v>
      </c>
      <c r="Y101" s="39">
        <v>5282</v>
      </c>
      <c r="Z101" s="39">
        <v>3044</v>
      </c>
      <c r="AA101" s="39">
        <v>2422</v>
      </c>
      <c r="AB101" s="39">
        <v>95</v>
      </c>
      <c r="AC101" s="39">
        <v>2134</v>
      </c>
      <c r="AD101" s="39">
        <v>4114</v>
      </c>
      <c r="AE101" s="39">
        <v>5958</v>
      </c>
      <c r="AF101" s="39">
        <v>13405</v>
      </c>
      <c r="AG101" s="39">
        <v>1192</v>
      </c>
      <c r="AH101" s="39">
        <v>2481</v>
      </c>
      <c r="AI101" s="39">
        <v>41202</v>
      </c>
      <c r="AJ101" s="39">
        <v>5</v>
      </c>
      <c r="AK101" s="39">
        <v>903</v>
      </c>
      <c r="AL101" s="39">
        <v>67</v>
      </c>
      <c r="AM101" s="39">
        <v>479</v>
      </c>
      <c r="AN101" s="39">
        <v>8094</v>
      </c>
      <c r="AO101" s="39">
        <v>2215</v>
      </c>
      <c r="AP101" s="39">
        <v>20548</v>
      </c>
      <c r="AQ101" s="39">
        <v>4654</v>
      </c>
      <c r="AR101" s="39">
        <v>67248</v>
      </c>
      <c r="AS101" s="39">
        <v>50191</v>
      </c>
      <c r="AT101" s="39">
        <v>78013</v>
      </c>
      <c r="AU101" s="39">
        <v>37242</v>
      </c>
      <c r="AV101" s="39">
        <v>13087</v>
      </c>
      <c r="AW101" s="39">
        <v>31192</v>
      </c>
      <c r="AX101" s="39">
        <v>2366</v>
      </c>
      <c r="AY101" s="39">
        <v>9851</v>
      </c>
      <c r="AZ101" s="39">
        <v>9063</v>
      </c>
      <c r="BA101" s="39">
        <v>12983</v>
      </c>
      <c r="BB101" s="39">
        <v>16403</v>
      </c>
      <c r="BC101" s="39">
        <v>4373</v>
      </c>
      <c r="BD101" s="39">
        <v>621</v>
      </c>
      <c r="BE101" s="39">
        <v>4733</v>
      </c>
      <c r="BF101" s="39">
        <v>1471</v>
      </c>
      <c r="BG101" s="80">
        <v>0</v>
      </c>
      <c r="BH101" s="81">
        <v>575251</v>
      </c>
      <c r="BI101" s="41"/>
      <c r="BJ101" s="38">
        <v>95876</v>
      </c>
      <c r="BK101" s="82">
        <v>26687</v>
      </c>
      <c r="BL101" s="40">
        <v>26687</v>
      </c>
      <c r="BM101" s="83">
        <v>0</v>
      </c>
      <c r="BN101" s="38">
        <v>26687</v>
      </c>
      <c r="BO101" s="84">
        <v>0</v>
      </c>
      <c r="BP101" s="84">
        <v>0</v>
      </c>
      <c r="BQ101" s="38">
        <v>122225</v>
      </c>
      <c r="BR101" s="85">
        <v>0</v>
      </c>
      <c r="BS101" s="41">
        <v>0</v>
      </c>
      <c r="BW101"/>
      <c r="BX101"/>
      <c r="BY101"/>
      <c r="BZ101"/>
    </row>
    <row r="102" spans="1:78" s="10" customFormat="1" x14ac:dyDescent="0.3">
      <c r="A102" s="60" t="s">
        <v>37</v>
      </c>
      <c r="B102" s="41" t="s">
        <v>36</v>
      </c>
      <c r="C102" s="39">
        <v>544945</v>
      </c>
      <c r="D102" s="38"/>
      <c r="E102" s="38"/>
      <c r="F102" s="38"/>
      <c r="G102" s="38"/>
      <c r="H102" s="38"/>
      <c r="I102" s="38"/>
      <c r="J102" s="38"/>
      <c r="K102" s="38"/>
      <c r="L102" s="40">
        <v>1887</v>
      </c>
      <c r="M102" s="39">
        <v>10607</v>
      </c>
      <c r="N102" s="39">
        <v>1117</v>
      </c>
      <c r="O102" s="39">
        <v>5855</v>
      </c>
      <c r="P102" s="39">
        <v>6162</v>
      </c>
      <c r="Q102" s="39">
        <v>4862</v>
      </c>
      <c r="R102" s="39">
        <v>35695</v>
      </c>
      <c r="S102" s="39">
        <v>1178</v>
      </c>
      <c r="T102" s="39">
        <v>13554</v>
      </c>
      <c r="U102" s="39">
        <v>3945</v>
      </c>
      <c r="V102" s="39">
        <v>780</v>
      </c>
      <c r="W102" s="39">
        <v>11455</v>
      </c>
      <c r="X102" s="39">
        <v>3510</v>
      </c>
      <c r="Y102" s="39">
        <v>4466</v>
      </c>
      <c r="Z102" s="39">
        <v>2573</v>
      </c>
      <c r="AA102" s="39">
        <v>2051</v>
      </c>
      <c r="AB102" s="39">
        <v>81</v>
      </c>
      <c r="AC102" s="39">
        <v>1822</v>
      </c>
      <c r="AD102" s="39">
        <v>3481</v>
      </c>
      <c r="AE102" s="39">
        <v>5039</v>
      </c>
      <c r="AF102" s="39">
        <v>11337</v>
      </c>
      <c r="AG102" s="39">
        <v>1008</v>
      </c>
      <c r="AH102" s="39">
        <v>2098</v>
      </c>
      <c r="AI102" s="39">
        <v>23861</v>
      </c>
      <c r="AJ102" s="39">
        <v>4</v>
      </c>
      <c r="AK102" s="39">
        <v>764</v>
      </c>
      <c r="AL102" s="39">
        <v>56</v>
      </c>
      <c r="AM102" s="39">
        <v>405</v>
      </c>
      <c r="AN102" s="39">
        <v>6850</v>
      </c>
      <c r="AO102" s="39">
        <v>1872</v>
      </c>
      <c r="AP102" s="39">
        <v>17382</v>
      </c>
      <c r="AQ102" s="39">
        <v>3938</v>
      </c>
      <c r="AR102" s="39">
        <v>51515</v>
      </c>
      <c r="AS102" s="39">
        <v>97952</v>
      </c>
      <c r="AT102" s="39">
        <v>80233</v>
      </c>
      <c r="AU102" s="39">
        <v>2619</v>
      </c>
      <c r="AV102" s="39">
        <v>11097</v>
      </c>
      <c r="AW102" s="39">
        <v>26470</v>
      </c>
      <c r="AX102" s="39">
        <v>2000</v>
      </c>
      <c r="AY102" s="39">
        <v>8426</v>
      </c>
      <c r="AZ102" s="39">
        <v>7750</v>
      </c>
      <c r="BA102" s="39">
        <v>10984</v>
      </c>
      <c r="BB102" s="39">
        <v>13866</v>
      </c>
      <c r="BC102" s="39">
        <v>3697</v>
      </c>
      <c r="BD102" s="39">
        <v>530</v>
      </c>
      <c r="BE102" s="39">
        <v>4033</v>
      </c>
      <c r="BF102" s="39">
        <v>1256</v>
      </c>
      <c r="BG102" s="80">
        <v>0</v>
      </c>
      <c r="BH102" s="81">
        <v>512123</v>
      </c>
      <c r="BI102" s="41"/>
      <c r="BJ102" s="38">
        <v>0</v>
      </c>
      <c r="BK102" s="82">
        <v>32822</v>
      </c>
      <c r="BL102" s="40">
        <v>32822</v>
      </c>
      <c r="BM102" s="83">
        <v>0</v>
      </c>
      <c r="BN102" s="38">
        <v>32822</v>
      </c>
      <c r="BO102" s="84">
        <v>0</v>
      </c>
      <c r="BP102" s="84">
        <v>0</v>
      </c>
      <c r="BQ102" s="38">
        <v>0</v>
      </c>
      <c r="BR102" s="85">
        <v>0</v>
      </c>
      <c r="BS102" s="41">
        <v>0</v>
      </c>
      <c r="BW102"/>
      <c r="BX102"/>
      <c r="BY102"/>
      <c r="BZ102"/>
    </row>
    <row r="103" spans="1:78" s="10" customFormat="1" x14ac:dyDescent="0.3">
      <c r="A103" s="60" t="s">
        <v>35</v>
      </c>
      <c r="B103" s="41" t="s">
        <v>34</v>
      </c>
      <c r="C103" s="39">
        <v>943837</v>
      </c>
      <c r="D103" s="38"/>
      <c r="E103" s="38"/>
      <c r="F103" s="38"/>
      <c r="G103" s="38"/>
      <c r="H103" s="38"/>
      <c r="I103" s="38"/>
      <c r="J103" s="38"/>
      <c r="K103" s="38"/>
      <c r="L103" s="40">
        <v>0</v>
      </c>
      <c r="M103" s="39">
        <v>0</v>
      </c>
      <c r="N103" s="39">
        <v>0</v>
      </c>
      <c r="O103" s="39">
        <v>0</v>
      </c>
      <c r="P103" s="39">
        <v>0</v>
      </c>
      <c r="Q103" s="39">
        <v>0</v>
      </c>
      <c r="R103" s="39">
        <v>0</v>
      </c>
      <c r="S103" s="39">
        <v>0</v>
      </c>
      <c r="T103" s="39">
        <v>0</v>
      </c>
      <c r="U103" s="39">
        <v>0</v>
      </c>
      <c r="V103" s="39">
        <v>0</v>
      </c>
      <c r="W103" s="39">
        <v>0</v>
      </c>
      <c r="X103" s="39">
        <v>0</v>
      </c>
      <c r="Y103" s="39">
        <v>0</v>
      </c>
      <c r="Z103" s="39">
        <v>0</v>
      </c>
      <c r="AA103" s="39">
        <v>0</v>
      </c>
      <c r="AB103" s="39">
        <v>0</v>
      </c>
      <c r="AC103" s="39">
        <v>0</v>
      </c>
      <c r="AD103" s="39">
        <v>0</v>
      </c>
      <c r="AE103" s="39">
        <v>0</v>
      </c>
      <c r="AF103" s="39">
        <v>0</v>
      </c>
      <c r="AG103" s="39">
        <v>0</v>
      </c>
      <c r="AH103" s="39">
        <v>0</v>
      </c>
      <c r="AI103" s="39">
        <v>0</v>
      </c>
      <c r="AJ103" s="39">
        <v>0</v>
      </c>
      <c r="AK103" s="39">
        <v>0</v>
      </c>
      <c r="AL103" s="39">
        <v>0</v>
      </c>
      <c r="AM103" s="39">
        <v>0</v>
      </c>
      <c r="AN103" s="39">
        <v>0</v>
      </c>
      <c r="AO103" s="39">
        <v>0</v>
      </c>
      <c r="AP103" s="39">
        <v>0</v>
      </c>
      <c r="AQ103" s="39">
        <v>0</v>
      </c>
      <c r="AR103" s="39">
        <v>0</v>
      </c>
      <c r="AS103" s="39">
        <v>0</v>
      </c>
      <c r="AT103" s="39">
        <v>0</v>
      </c>
      <c r="AU103" s="39">
        <v>0</v>
      </c>
      <c r="AV103" s="39">
        <v>0</v>
      </c>
      <c r="AW103" s="39">
        <v>0</v>
      </c>
      <c r="AX103" s="39">
        <v>0</v>
      </c>
      <c r="AY103" s="39">
        <v>0</v>
      </c>
      <c r="AZ103" s="39">
        <v>0</v>
      </c>
      <c r="BA103" s="39">
        <v>0</v>
      </c>
      <c r="BB103" s="39">
        <v>0</v>
      </c>
      <c r="BC103" s="39">
        <v>0</v>
      </c>
      <c r="BD103" s="39">
        <v>0</v>
      </c>
      <c r="BE103" s="39">
        <v>0</v>
      </c>
      <c r="BF103" s="39">
        <v>0</v>
      </c>
      <c r="BG103" s="80">
        <v>0</v>
      </c>
      <c r="BH103" s="81">
        <v>0</v>
      </c>
      <c r="BI103" s="41"/>
      <c r="BJ103" s="38">
        <v>0</v>
      </c>
      <c r="BK103" s="82">
        <v>943837</v>
      </c>
      <c r="BL103" s="40">
        <v>0</v>
      </c>
      <c r="BM103" s="83">
        <v>0</v>
      </c>
      <c r="BN103" s="38">
        <v>0</v>
      </c>
      <c r="BO103" s="84">
        <v>943837</v>
      </c>
      <c r="BP103" s="84">
        <v>0</v>
      </c>
      <c r="BQ103" s="38">
        <v>0</v>
      </c>
      <c r="BR103" s="85">
        <v>0</v>
      </c>
      <c r="BS103" s="41">
        <v>0</v>
      </c>
      <c r="BW103"/>
      <c r="BX103"/>
      <c r="BY103"/>
      <c r="BZ103"/>
    </row>
    <row r="104" spans="1:78" s="10" customFormat="1" x14ac:dyDescent="0.3">
      <c r="A104" s="60" t="s">
        <v>33</v>
      </c>
      <c r="B104" s="41" t="s">
        <v>32</v>
      </c>
      <c r="C104" s="39">
        <v>1199412</v>
      </c>
      <c r="D104" s="38"/>
      <c r="E104" s="38"/>
      <c r="F104" s="38"/>
      <c r="G104" s="38"/>
      <c r="H104" s="38"/>
      <c r="I104" s="38"/>
      <c r="J104" s="38"/>
      <c r="K104" s="38"/>
      <c r="L104" s="40">
        <v>0</v>
      </c>
      <c r="M104" s="39">
        <v>0</v>
      </c>
      <c r="N104" s="39">
        <v>0</v>
      </c>
      <c r="O104" s="39">
        <v>0</v>
      </c>
      <c r="P104" s="39">
        <v>0</v>
      </c>
      <c r="Q104" s="39">
        <v>0</v>
      </c>
      <c r="R104" s="39">
        <v>0</v>
      </c>
      <c r="S104" s="39">
        <v>0</v>
      </c>
      <c r="T104" s="39">
        <v>0</v>
      </c>
      <c r="U104" s="39">
        <v>0</v>
      </c>
      <c r="V104" s="39">
        <v>0</v>
      </c>
      <c r="W104" s="39">
        <v>0</v>
      </c>
      <c r="X104" s="39">
        <v>0</v>
      </c>
      <c r="Y104" s="39">
        <v>0</v>
      </c>
      <c r="Z104" s="39">
        <v>0</v>
      </c>
      <c r="AA104" s="39">
        <v>0</v>
      </c>
      <c r="AB104" s="39">
        <v>0</v>
      </c>
      <c r="AC104" s="39">
        <v>0</v>
      </c>
      <c r="AD104" s="39">
        <v>0</v>
      </c>
      <c r="AE104" s="39">
        <v>0</v>
      </c>
      <c r="AF104" s="39">
        <v>0</v>
      </c>
      <c r="AG104" s="39">
        <v>0</v>
      </c>
      <c r="AH104" s="39">
        <v>0</v>
      </c>
      <c r="AI104" s="39">
        <v>0</v>
      </c>
      <c r="AJ104" s="39">
        <v>0</v>
      </c>
      <c r="AK104" s="39">
        <v>0</v>
      </c>
      <c r="AL104" s="39">
        <v>0</v>
      </c>
      <c r="AM104" s="39">
        <v>0</v>
      </c>
      <c r="AN104" s="39">
        <v>0</v>
      </c>
      <c r="AO104" s="39">
        <v>0</v>
      </c>
      <c r="AP104" s="39">
        <v>0</v>
      </c>
      <c r="AQ104" s="39">
        <v>0</v>
      </c>
      <c r="AR104" s="39">
        <v>0</v>
      </c>
      <c r="AS104" s="39">
        <v>5769</v>
      </c>
      <c r="AT104" s="39">
        <v>4952</v>
      </c>
      <c r="AU104" s="39">
        <v>0</v>
      </c>
      <c r="AV104" s="39">
        <v>0</v>
      </c>
      <c r="AW104" s="39">
        <v>0</v>
      </c>
      <c r="AX104" s="39">
        <v>0</v>
      </c>
      <c r="AY104" s="39">
        <v>0</v>
      </c>
      <c r="AZ104" s="39">
        <v>0</v>
      </c>
      <c r="BA104" s="39">
        <v>4570</v>
      </c>
      <c r="BB104" s="39">
        <v>5372</v>
      </c>
      <c r="BC104" s="39">
        <v>4344</v>
      </c>
      <c r="BD104" s="39">
        <v>0</v>
      </c>
      <c r="BE104" s="39">
        <v>0</v>
      </c>
      <c r="BF104" s="39">
        <v>0</v>
      </c>
      <c r="BG104" s="80">
        <v>0</v>
      </c>
      <c r="BH104" s="81">
        <v>25007</v>
      </c>
      <c r="BI104" s="41"/>
      <c r="BJ104" s="38">
        <v>0</v>
      </c>
      <c r="BK104" s="82">
        <v>1174405</v>
      </c>
      <c r="BL104" s="40">
        <v>591369</v>
      </c>
      <c r="BM104" s="83">
        <v>802</v>
      </c>
      <c r="BN104" s="38">
        <v>590567</v>
      </c>
      <c r="BO104" s="84">
        <v>582955</v>
      </c>
      <c r="BP104" s="84">
        <v>81</v>
      </c>
      <c r="BQ104" s="38">
        <v>0</v>
      </c>
      <c r="BR104" s="85">
        <v>0</v>
      </c>
      <c r="BS104" s="41">
        <v>0</v>
      </c>
      <c r="BW104"/>
      <c r="BX104"/>
      <c r="BY104"/>
      <c r="BZ104"/>
    </row>
    <row r="105" spans="1:78" s="10" customFormat="1" x14ac:dyDescent="0.3">
      <c r="A105" s="60" t="s">
        <v>31</v>
      </c>
      <c r="B105" s="41" t="s">
        <v>30</v>
      </c>
      <c r="C105" s="39">
        <v>449448</v>
      </c>
      <c r="D105" s="38"/>
      <c r="E105" s="38"/>
      <c r="F105" s="38"/>
      <c r="G105" s="38"/>
      <c r="H105" s="38"/>
      <c r="I105" s="38"/>
      <c r="J105" s="38"/>
      <c r="K105" s="38"/>
      <c r="L105" s="40">
        <v>0</v>
      </c>
      <c r="M105" s="39">
        <v>0</v>
      </c>
      <c r="N105" s="39">
        <v>0</v>
      </c>
      <c r="O105" s="39">
        <v>0</v>
      </c>
      <c r="P105" s="39">
        <v>0</v>
      </c>
      <c r="Q105" s="39">
        <v>0</v>
      </c>
      <c r="R105" s="39">
        <v>0</v>
      </c>
      <c r="S105" s="39">
        <v>0</v>
      </c>
      <c r="T105" s="39">
        <v>0</v>
      </c>
      <c r="U105" s="39">
        <v>0</v>
      </c>
      <c r="V105" s="39">
        <v>0</v>
      </c>
      <c r="W105" s="39">
        <v>0</v>
      </c>
      <c r="X105" s="39">
        <v>0</v>
      </c>
      <c r="Y105" s="39">
        <v>0</v>
      </c>
      <c r="Z105" s="39">
        <v>0</v>
      </c>
      <c r="AA105" s="39">
        <v>0</v>
      </c>
      <c r="AB105" s="39">
        <v>0</v>
      </c>
      <c r="AC105" s="39">
        <v>0</v>
      </c>
      <c r="AD105" s="39">
        <v>0</v>
      </c>
      <c r="AE105" s="39">
        <v>0</v>
      </c>
      <c r="AF105" s="39">
        <v>0</v>
      </c>
      <c r="AG105" s="39">
        <v>0</v>
      </c>
      <c r="AH105" s="39">
        <v>0</v>
      </c>
      <c r="AI105" s="39">
        <v>0</v>
      </c>
      <c r="AJ105" s="39">
        <v>0</v>
      </c>
      <c r="AK105" s="39">
        <v>0</v>
      </c>
      <c r="AL105" s="39">
        <v>0</v>
      </c>
      <c r="AM105" s="39">
        <v>0</v>
      </c>
      <c r="AN105" s="39">
        <v>0</v>
      </c>
      <c r="AO105" s="39">
        <v>0</v>
      </c>
      <c r="AP105" s="39">
        <v>0</v>
      </c>
      <c r="AQ105" s="39">
        <v>0</v>
      </c>
      <c r="AR105" s="39">
        <v>0</v>
      </c>
      <c r="AS105" s="39">
        <v>0</v>
      </c>
      <c r="AT105" s="39">
        <v>0</v>
      </c>
      <c r="AU105" s="39">
        <v>0</v>
      </c>
      <c r="AV105" s="39">
        <v>0</v>
      </c>
      <c r="AW105" s="39">
        <v>0</v>
      </c>
      <c r="AX105" s="39">
        <v>0</v>
      </c>
      <c r="AY105" s="39">
        <v>0</v>
      </c>
      <c r="AZ105" s="39">
        <v>0</v>
      </c>
      <c r="BA105" s="39">
        <v>3678</v>
      </c>
      <c r="BB105" s="39">
        <v>0</v>
      </c>
      <c r="BC105" s="39">
        <v>14164</v>
      </c>
      <c r="BD105" s="39">
        <v>0</v>
      </c>
      <c r="BE105" s="39">
        <v>0</v>
      </c>
      <c r="BF105" s="39">
        <v>37</v>
      </c>
      <c r="BG105" s="80">
        <v>0</v>
      </c>
      <c r="BH105" s="81">
        <v>17879</v>
      </c>
      <c r="BI105" s="41"/>
      <c r="BJ105" s="38">
        <v>0</v>
      </c>
      <c r="BK105" s="82">
        <v>431569</v>
      </c>
      <c r="BL105" s="40">
        <v>188251</v>
      </c>
      <c r="BM105" s="83">
        <v>3</v>
      </c>
      <c r="BN105" s="38">
        <v>188248</v>
      </c>
      <c r="BO105" s="84">
        <v>154818</v>
      </c>
      <c r="BP105" s="84">
        <v>88500</v>
      </c>
      <c r="BQ105" s="38">
        <v>0</v>
      </c>
      <c r="BR105" s="85">
        <v>0</v>
      </c>
      <c r="BS105" s="41">
        <v>0</v>
      </c>
      <c r="BW105"/>
      <c r="BX105"/>
      <c r="BY105"/>
      <c r="BZ105"/>
    </row>
    <row r="106" spans="1:78" s="10" customFormat="1" x14ac:dyDescent="0.3">
      <c r="A106" s="60" t="s">
        <v>29</v>
      </c>
      <c r="B106" s="41" t="s">
        <v>28</v>
      </c>
      <c r="C106" s="39">
        <v>53627</v>
      </c>
      <c r="D106" s="38"/>
      <c r="E106" s="38"/>
      <c r="F106" s="38"/>
      <c r="G106" s="38"/>
      <c r="H106" s="38"/>
      <c r="I106" s="38"/>
      <c r="J106" s="38"/>
      <c r="K106" s="38"/>
      <c r="L106" s="40">
        <v>0</v>
      </c>
      <c r="M106" s="39">
        <v>0</v>
      </c>
      <c r="N106" s="39">
        <v>0</v>
      </c>
      <c r="O106" s="39">
        <v>0</v>
      </c>
      <c r="P106" s="39">
        <v>0</v>
      </c>
      <c r="Q106" s="39">
        <v>0</v>
      </c>
      <c r="R106" s="39">
        <v>0</v>
      </c>
      <c r="S106" s="39">
        <v>0</v>
      </c>
      <c r="T106" s="39">
        <v>0</v>
      </c>
      <c r="U106" s="39">
        <v>0</v>
      </c>
      <c r="V106" s="39">
        <v>0</v>
      </c>
      <c r="W106" s="39">
        <v>0</v>
      </c>
      <c r="X106" s="39">
        <v>0</v>
      </c>
      <c r="Y106" s="39">
        <v>0</v>
      </c>
      <c r="Z106" s="39">
        <v>0</v>
      </c>
      <c r="AA106" s="39">
        <v>0</v>
      </c>
      <c r="AB106" s="39">
        <v>0</v>
      </c>
      <c r="AC106" s="39">
        <v>0</v>
      </c>
      <c r="AD106" s="39">
        <v>0</v>
      </c>
      <c r="AE106" s="39">
        <v>0</v>
      </c>
      <c r="AF106" s="39">
        <v>0</v>
      </c>
      <c r="AG106" s="39">
        <v>0</v>
      </c>
      <c r="AH106" s="39">
        <v>0</v>
      </c>
      <c r="AI106" s="39">
        <v>0</v>
      </c>
      <c r="AJ106" s="39">
        <v>0</v>
      </c>
      <c r="AK106" s="39">
        <v>0</v>
      </c>
      <c r="AL106" s="39">
        <v>0</v>
      </c>
      <c r="AM106" s="39">
        <v>0</v>
      </c>
      <c r="AN106" s="39">
        <v>0</v>
      </c>
      <c r="AO106" s="39">
        <v>0</v>
      </c>
      <c r="AP106" s="39">
        <v>0</v>
      </c>
      <c r="AQ106" s="39">
        <v>0</v>
      </c>
      <c r="AR106" s="39">
        <v>0</v>
      </c>
      <c r="AS106" s="39">
        <v>0</v>
      </c>
      <c r="AT106" s="39">
        <v>0</v>
      </c>
      <c r="AU106" s="39">
        <v>0</v>
      </c>
      <c r="AV106" s="39">
        <v>0</v>
      </c>
      <c r="AW106" s="39">
        <v>0</v>
      </c>
      <c r="AX106" s="39">
        <v>0</v>
      </c>
      <c r="AY106" s="39">
        <v>0</v>
      </c>
      <c r="AZ106" s="39">
        <v>0</v>
      </c>
      <c r="BA106" s="39">
        <v>0</v>
      </c>
      <c r="BB106" s="39">
        <v>0</v>
      </c>
      <c r="BC106" s="39">
        <v>0</v>
      </c>
      <c r="BD106" s="39">
        <v>0</v>
      </c>
      <c r="BE106" s="39">
        <v>0</v>
      </c>
      <c r="BF106" s="39">
        <v>0</v>
      </c>
      <c r="BG106" s="80">
        <v>0</v>
      </c>
      <c r="BH106" s="81">
        <v>0</v>
      </c>
      <c r="BI106" s="41"/>
      <c r="BJ106" s="38">
        <v>2161</v>
      </c>
      <c r="BK106" s="82">
        <v>51466</v>
      </c>
      <c r="BL106" s="40">
        <v>50463</v>
      </c>
      <c r="BM106" s="83">
        <v>0</v>
      </c>
      <c r="BN106" s="38">
        <v>50463</v>
      </c>
      <c r="BO106" s="84">
        <v>0</v>
      </c>
      <c r="BP106" s="84">
        <v>1003</v>
      </c>
      <c r="BQ106" s="38">
        <v>0</v>
      </c>
      <c r="BR106" s="85">
        <v>0</v>
      </c>
      <c r="BS106" s="41">
        <v>0</v>
      </c>
      <c r="BW106"/>
      <c r="BX106"/>
      <c r="BY106"/>
      <c r="BZ106"/>
    </row>
    <row r="107" spans="1:78" s="10" customFormat="1" x14ac:dyDescent="0.3">
      <c r="A107" s="60" t="s">
        <v>27</v>
      </c>
      <c r="B107" s="41" t="s">
        <v>26</v>
      </c>
      <c r="C107" s="39">
        <v>541568</v>
      </c>
      <c r="D107" s="38"/>
      <c r="E107" s="38"/>
      <c r="F107" s="38"/>
      <c r="G107" s="38"/>
      <c r="H107" s="38"/>
      <c r="I107" s="38"/>
      <c r="J107" s="38"/>
      <c r="K107" s="38"/>
      <c r="L107" s="40">
        <v>151</v>
      </c>
      <c r="M107" s="39">
        <v>1205</v>
      </c>
      <c r="N107" s="39">
        <v>168</v>
      </c>
      <c r="O107" s="39">
        <v>647</v>
      </c>
      <c r="P107" s="39">
        <v>2088</v>
      </c>
      <c r="Q107" s="39">
        <v>650</v>
      </c>
      <c r="R107" s="39">
        <v>2989</v>
      </c>
      <c r="S107" s="39">
        <v>236</v>
      </c>
      <c r="T107" s="39">
        <v>1505</v>
      </c>
      <c r="U107" s="39">
        <v>754</v>
      </c>
      <c r="V107" s="39">
        <v>116</v>
      </c>
      <c r="W107" s="39">
        <v>1358</v>
      </c>
      <c r="X107" s="39">
        <v>583</v>
      </c>
      <c r="Y107" s="39">
        <v>409</v>
      </c>
      <c r="Z107" s="39">
        <v>225</v>
      </c>
      <c r="AA107" s="39">
        <v>221</v>
      </c>
      <c r="AB107" s="39">
        <v>12</v>
      </c>
      <c r="AC107" s="39">
        <v>290</v>
      </c>
      <c r="AD107" s="39">
        <v>420</v>
      </c>
      <c r="AE107" s="39">
        <v>1281</v>
      </c>
      <c r="AF107" s="39">
        <v>1499</v>
      </c>
      <c r="AG107" s="39">
        <v>129</v>
      </c>
      <c r="AH107" s="39">
        <v>262</v>
      </c>
      <c r="AI107" s="39">
        <v>10264</v>
      </c>
      <c r="AJ107" s="39">
        <v>0</v>
      </c>
      <c r="AK107" s="39">
        <v>65</v>
      </c>
      <c r="AL107" s="39">
        <v>5</v>
      </c>
      <c r="AM107" s="39">
        <v>40</v>
      </c>
      <c r="AN107" s="39">
        <v>1050</v>
      </c>
      <c r="AO107" s="39">
        <v>293</v>
      </c>
      <c r="AP107" s="39">
        <v>1954</v>
      </c>
      <c r="AQ107" s="39">
        <v>445</v>
      </c>
      <c r="AR107" s="39">
        <v>5432</v>
      </c>
      <c r="AS107" s="39">
        <v>36216</v>
      </c>
      <c r="AT107" s="39">
        <v>15931</v>
      </c>
      <c r="AU107" s="39">
        <v>3701</v>
      </c>
      <c r="AV107" s="39">
        <v>2427</v>
      </c>
      <c r="AW107" s="39">
        <v>3219</v>
      </c>
      <c r="AX107" s="39">
        <v>235</v>
      </c>
      <c r="AY107" s="39">
        <v>1015</v>
      </c>
      <c r="AZ107" s="39">
        <v>946</v>
      </c>
      <c r="BA107" s="39">
        <v>3684</v>
      </c>
      <c r="BB107" s="39">
        <v>4231</v>
      </c>
      <c r="BC107" s="39">
        <v>1623</v>
      </c>
      <c r="BD107" s="39">
        <v>72</v>
      </c>
      <c r="BE107" s="39">
        <v>553</v>
      </c>
      <c r="BF107" s="39">
        <v>172</v>
      </c>
      <c r="BG107" s="80">
        <v>0</v>
      </c>
      <c r="BH107" s="81">
        <v>110771</v>
      </c>
      <c r="BI107" s="41"/>
      <c r="BJ107" s="38">
        <v>0</v>
      </c>
      <c r="BK107" s="82">
        <v>430797</v>
      </c>
      <c r="BL107" s="40">
        <v>409805</v>
      </c>
      <c r="BM107" s="83">
        <v>0</v>
      </c>
      <c r="BN107" s="38">
        <v>409805</v>
      </c>
      <c r="BO107" s="84">
        <v>0</v>
      </c>
      <c r="BP107" s="84">
        <v>20992</v>
      </c>
      <c r="BQ107" s="38">
        <v>0</v>
      </c>
      <c r="BR107" s="85">
        <v>0</v>
      </c>
      <c r="BS107" s="41">
        <v>0</v>
      </c>
      <c r="BW107"/>
      <c r="BX107"/>
      <c r="BY107"/>
      <c r="BZ107"/>
    </row>
    <row r="108" spans="1:78" s="10" customFormat="1" x14ac:dyDescent="0.3">
      <c r="A108" s="60" t="s">
        <v>25</v>
      </c>
      <c r="B108" s="41" t="s">
        <v>24</v>
      </c>
      <c r="C108" s="39">
        <v>110067</v>
      </c>
      <c r="D108" s="38"/>
      <c r="E108" s="38"/>
      <c r="F108" s="38"/>
      <c r="G108" s="38"/>
      <c r="H108" s="38"/>
      <c r="I108" s="38"/>
      <c r="J108" s="38"/>
      <c r="K108" s="38"/>
      <c r="L108" s="40">
        <v>0</v>
      </c>
      <c r="M108" s="39">
        <v>0</v>
      </c>
      <c r="N108" s="39">
        <v>0</v>
      </c>
      <c r="O108" s="39">
        <v>0</v>
      </c>
      <c r="P108" s="39">
        <v>0</v>
      </c>
      <c r="Q108" s="39">
        <v>0</v>
      </c>
      <c r="R108" s="39">
        <v>0</v>
      </c>
      <c r="S108" s="39">
        <v>0</v>
      </c>
      <c r="T108" s="39">
        <v>0</v>
      </c>
      <c r="U108" s="39">
        <v>0</v>
      </c>
      <c r="V108" s="39">
        <v>0</v>
      </c>
      <c r="W108" s="39">
        <v>0</v>
      </c>
      <c r="X108" s="39">
        <v>0</v>
      </c>
      <c r="Y108" s="39">
        <v>0</v>
      </c>
      <c r="Z108" s="39">
        <v>0</v>
      </c>
      <c r="AA108" s="39">
        <v>0</v>
      </c>
      <c r="AB108" s="39">
        <v>0</v>
      </c>
      <c r="AC108" s="39">
        <v>0</v>
      </c>
      <c r="AD108" s="39">
        <v>0</v>
      </c>
      <c r="AE108" s="39">
        <v>0</v>
      </c>
      <c r="AF108" s="39">
        <v>0</v>
      </c>
      <c r="AG108" s="39">
        <v>0</v>
      </c>
      <c r="AH108" s="39">
        <v>0</v>
      </c>
      <c r="AI108" s="39">
        <v>0</v>
      </c>
      <c r="AJ108" s="39">
        <v>0</v>
      </c>
      <c r="AK108" s="39">
        <v>0</v>
      </c>
      <c r="AL108" s="39">
        <v>0</v>
      </c>
      <c r="AM108" s="39">
        <v>0</v>
      </c>
      <c r="AN108" s="39">
        <v>0</v>
      </c>
      <c r="AO108" s="39">
        <v>0</v>
      </c>
      <c r="AP108" s="39">
        <v>0</v>
      </c>
      <c r="AQ108" s="39">
        <v>0</v>
      </c>
      <c r="AR108" s="39">
        <v>0</v>
      </c>
      <c r="AS108" s="39">
        <v>0</v>
      </c>
      <c r="AT108" s="39">
        <v>0</v>
      </c>
      <c r="AU108" s="39">
        <v>0</v>
      </c>
      <c r="AV108" s="39">
        <v>0</v>
      </c>
      <c r="AW108" s="39">
        <v>0</v>
      </c>
      <c r="AX108" s="39">
        <v>0</v>
      </c>
      <c r="AY108" s="39">
        <v>0</v>
      </c>
      <c r="AZ108" s="39">
        <v>0</v>
      </c>
      <c r="BA108" s="39">
        <v>0</v>
      </c>
      <c r="BB108" s="39">
        <v>0</v>
      </c>
      <c r="BC108" s="39">
        <v>0</v>
      </c>
      <c r="BD108" s="39">
        <v>0</v>
      </c>
      <c r="BE108" s="39">
        <v>0</v>
      </c>
      <c r="BF108" s="39">
        <v>0</v>
      </c>
      <c r="BG108" s="80">
        <v>0</v>
      </c>
      <c r="BH108" s="81">
        <v>0</v>
      </c>
      <c r="BI108" s="41"/>
      <c r="BJ108" s="38">
        <v>0</v>
      </c>
      <c r="BK108" s="82">
        <v>110067</v>
      </c>
      <c r="BL108" s="40">
        <v>110067</v>
      </c>
      <c r="BM108" s="83">
        <v>110067</v>
      </c>
      <c r="BN108" s="38">
        <v>0</v>
      </c>
      <c r="BO108" s="84">
        <v>0</v>
      </c>
      <c r="BP108" s="84">
        <v>0</v>
      </c>
      <c r="BQ108" s="38">
        <v>0</v>
      </c>
      <c r="BR108" s="85">
        <v>0</v>
      </c>
      <c r="BS108" s="41">
        <v>0</v>
      </c>
      <c r="BW108"/>
      <c r="BX108"/>
      <c r="BY108"/>
      <c r="BZ108"/>
    </row>
    <row r="109" spans="1:78" s="10" customFormat="1" ht="15" thickBot="1" x14ac:dyDescent="0.35">
      <c r="A109" s="72" t="s">
        <v>23</v>
      </c>
      <c r="B109" s="41" t="s">
        <v>22</v>
      </c>
      <c r="C109" s="39">
        <v>266105</v>
      </c>
      <c r="D109" s="38"/>
      <c r="E109" s="38"/>
      <c r="F109" s="38"/>
      <c r="G109" s="38"/>
      <c r="H109" s="38"/>
      <c r="I109" s="38"/>
      <c r="J109" s="38"/>
      <c r="K109" s="38"/>
      <c r="L109" s="40">
        <v>0</v>
      </c>
      <c r="M109" s="39">
        <v>0</v>
      </c>
      <c r="N109" s="39">
        <v>0</v>
      </c>
      <c r="O109" s="39">
        <v>0</v>
      </c>
      <c r="P109" s="39">
        <v>0</v>
      </c>
      <c r="Q109" s="39">
        <v>0</v>
      </c>
      <c r="R109" s="39">
        <v>0</v>
      </c>
      <c r="S109" s="39">
        <v>0</v>
      </c>
      <c r="T109" s="39">
        <v>0</v>
      </c>
      <c r="U109" s="39">
        <v>0</v>
      </c>
      <c r="V109" s="39">
        <v>0</v>
      </c>
      <c r="W109" s="39">
        <v>0</v>
      </c>
      <c r="X109" s="39">
        <v>0</v>
      </c>
      <c r="Y109" s="39">
        <v>0</v>
      </c>
      <c r="Z109" s="39">
        <v>0</v>
      </c>
      <c r="AA109" s="39">
        <v>0</v>
      </c>
      <c r="AB109" s="39">
        <v>0</v>
      </c>
      <c r="AC109" s="39">
        <v>0</v>
      </c>
      <c r="AD109" s="39">
        <v>0</v>
      </c>
      <c r="AE109" s="39">
        <v>0</v>
      </c>
      <c r="AF109" s="39">
        <v>0</v>
      </c>
      <c r="AG109" s="39">
        <v>0</v>
      </c>
      <c r="AH109" s="39">
        <v>0</v>
      </c>
      <c r="AI109" s="39">
        <v>0</v>
      </c>
      <c r="AJ109" s="39">
        <v>0</v>
      </c>
      <c r="AK109" s="39">
        <v>0</v>
      </c>
      <c r="AL109" s="39">
        <v>0</v>
      </c>
      <c r="AM109" s="39">
        <v>0</v>
      </c>
      <c r="AN109" s="39">
        <v>0</v>
      </c>
      <c r="AO109" s="39">
        <v>0</v>
      </c>
      <c r="AP109" s="39">
        <v>0</v>
      </c>
      <c r="AQ109" s="39">
        <v>0</v>
      </c>
      <c r="AR109" s="39">
        <v>0</v>
      </c>
      <c r="AS109" s="39">
        <v>0</v>
      </c>
      <c r="AT109" s="39">
        <v>0</v>
      </c>
      <c r="AU109" s="39">
        <v>0</v>
      </c>
      <c r="AV109" s="39">
        <v>0</v>
      </c>
      <c r="AW109" s="39">
        <v>0</v>
      </c>
      <c r="AX109" s="39">
        <v>0</v>
      </c>
      <c r="AY109" s="39">
        <v>0</v>
      </c>
      <c r="AZ109" s="39">
        <v>0</v>
      </c>
      <c r="BA109" s="39">
        <v>0</v>
      </c>
      <c r="BB109" s="39">
        <v>0</v>
      </c>
      <c r="BC109" s="39">
        <v>0</v>
      </c>
      <c r="BD109" s="39">
        <v>0</v>
      </c>
      <c r="BE109" s="39">
        <v>0</v>
      </c>
      <c r="BF109" s="39">
        <v>0</v>
      </c>
      <c r="BG109" s="39">
        <v>0</v>
      </c>
      <c r="BH109" s="81">
        <v>0</v>
      </c>
      <c r="BI109" s="41"/>
      <c r="BJ109" s="38">
        <v>158592</v>
      </c>
      <c r="BK109" s="82">
        <v>107513</v>
      </c>
      <c r="BL109" s="40">
        <v>107513</v>
      </c>
      <c r="BM109" s="83">
        <v>0</v>
      </c>
      <c r="BN109" s="38">
        <v>107513</v>
      </c>
      <c r="BO109" s="84">
        <v>0</v>
      </c>
      <c r="BP109" s="84">
        <v>0</v>
      </c>
      <c r="BQ109" s="38">
        <v>0</v>
      </c>
      <c r="BR109" s="85">
        <v>0</v>
      </c>
      <c r="BS109" s="41">
        <v>0</v>
      </c>
      <c r="BW109"/>
      <c r="BX109"/>
      <c r="BY109"/>
      <c r="BZ109"/>
    </row>
    <row r="110" spans="1:78" s="10" customFormat="1" ht="15.6" thickTop="1" thickBot="1" x14ac:dyDescent="0.35">
      <c r="B110" s="86" t="s">
        <v>21</v>
      </c>
      <c r="C110" s="47">
        <v>41619035</v>
      </c>
      <c r="D110" s="47">
        <v>0</v>
      </c>
      <c r="E110" s="47">
        <v>0</v>
      </c>
      <c r="F110" s="47">
        <v>0</v>
      </c>
      <c r="G110" s="47">
        <v>0</v>
      </c>
      <c r="H110" s="47">
        <v>0</v>
      </c>
      <c r="I110" s="47">
        <v>0</v>
      </c>
      <c r="J110" s="47">
        <v>0</v>
      </c>
      <c r="K110" s="87">
        <v>0</v>
      </c>
      <c r="L110" s="47">
        <v>250483</v>
      </c>
      <c r="M110" s="47">
        <v>688414</v>
      </c>
      <c r="N110" s="47">
        <v>106547</v>
      </c>
      <c r="O110" s="47">
        <v>220027</v>
      </c>
      <c r="P110" s="47">
        <v>129531</v>
      </c>
      <c r="Q110" s="47">
        <v>87117</v>
      </c>
      <c r="R110" s="47">
        <v>170224</v>
      </c>
      <c r="S110" s="47">
        <v>237140</v>
      </c>
      <c r="T110" s="47">
        <v>356871</v>
      </c>
      <c r="U110" s="47">
        <v>883638</v>
      </c>
      <c r="V110" s="47">
        <v>157236</v>
      </c>
      <c r="W110" s="47">
        <v>601602</v>
      </c>
      <c r="X110" s="47">
        <v>146522</v>
      </c>
      <c r="Y110" s="47">
        <v>85372</v>
      </c>
      <c r="Z110" s="47">
        <v>62705</v>
      </c>
      <c r="AA110" s="47">
        <v>79699</v>
      </c>
      <c r="AB110" s="47">
        <v>14812</v>
      </c>
      <c r="AC110" s="47">
        <v>137450</v>
      </c>
      <c r="AD110" s="47">
        <v>94269</v>
      </c>
      <c r="AE110" s="47">
        <v>1085481</v>
      </c>
      <c r="AF110" s="47">
        <v>279281</v>
      </c>
      <c r="AG110" s="47">
        <v>94880</v>
      </c>
      <c r="AH110" s="47">
        <v>106654</v>
      </c>
      <c r="AI110" s="47">
        <v>713765</v>
      </c>
      <c r="AJ110" s="47">
        <v>37</v>
      </c>
      <c r="AK110" s="47">
        <v>20073</v>
      </c>
      <c r="AL110" s="47">
        <v>1482</v>
      </c>
      <c r="AM110" s="47">
        <v>4331</v>
      </c>
      <c r="AN110" s="47">
        <v>113468</v>
      </c>
      <c r="AO110" s="47">
        <v>23697</v>
      </c>
      <c r="AP110" s="47">
        <v>438441</v>
      </c>
      <c r="AQ110" s="47">
        <v>83542</v>
      </c>
      <c r="AR110" s="47">
        <v>824332</v>
      </c>
      <c r="AS110" s="47">
        <v>2588484</v>
      </c>
      <c r="AT110" s="47">
        <v>632429</v>
      </c>
      <c r="AU110" s="47">
        <v>1071217</v>
      </c>
      <c r="AV110" s="47">
        <v>484775</v>
      </c>
      <c r="AW110" s="47">
        <v>718231</v>
      </c>
      <c r="AX110" s="47">
        <v>13185</v>
      </c>
      <c r="AY110" s="47">
        <v>76210</v>
      </c>
      <c r="AZ110" s="47">
        <v>70549</v>
      </c>
      <c r="BA110" s="47">
        <v>233742</v>
      </c>
      <c r="BB110" s="47">
        <v>179623</v>
      </c>
      <c r="BC110" s="47">
        <v>101670</v>
      </c>
      <c r="BD110" s="47">
        <v>13250</v>
      </c>
      <c r="BE110" s="47">
        <v>72565</v>
      </c>
      <c r="BF110" s="47">
        <v>28958</v>
      </c>
      <c r="BG110" s="47">
        <v>0</v>
      </c>
      <c r="BH110" s="47">
        <v>14584011</v>
      </c>
      <c r="BI110" s="86">
        <v>0</v>
      </c>
      <c r="BJ110" s="87">
        <v>6688304</v>
      </c>
      <c r="BK110" s="87">
        <v>14870372</v>
      </c>
      <c r="BL110" s="47">
        <v>13064593</v>
      </c>
      <c r="BM110" s="47">
        <v>1077959</v>
      </c>
      <c r="BN110" s="88">
        <v>11986634</v>
      </c>
      <c r="BO110" s="88">
        <v>1695203</v>
      </c>
      <c r="BP110" s="88">
        <v>110576</v>
      </c>
      <c r="BQ110" s="47">
        <v>3476906</v>
      </c>
      <c r="BR110" s="47">
        <v>1999442</v>
      </c>
      <c r="BS110" s="89">
        <v>0</v>
      </c>
      <c r="BW110"/>
      <c r="BX110"/>
      <c r="BY110"/>
      <c r="BZ110"/>
    </row>
    <row r="111" spans="1:78" s="10" customFormat="1" ht="15" thickTop="1" x14ac:dyDescent="0.3">
      <c r="B111" s="90" t="s">
        <v>20</v>
      </c>
      <c r="C111" s="91"/>
      <c r="D111" s="92"/>
      <c r="E111" s="92"/>
      <c r="F111" s="92">
        <v>510134</v>
      </c>
      <c r="G111" s="92">
        <v>0</v>
      </c>
      <c r="H111" s="92">
        <v>299976</v>
      </c>
      <c r="I111" s="92">
        <v>229506</v>
      </c>
      <c r="J111" s="92">
        <v>363660</v>
      </c>
      <c r="K111" s="92"/>
      <c r="L111" s="91">
        <v>1074296</v>
      </c>
      <c r="M111" s="94">
        <v>1680454</v>
      </c>
      <c r="N111" s="94">
        <v>524682</v>
      </c>
      <c r="O111" s="94">
        <v>143772</v>
      </c>
      <c r="P111" s="94">
        <v>20549</v>
      </c>
      <c r="Q111" s="94">
        <v>149689</v>
      </c>
      <c r="R111" s="94">
        <v>884910</v>
      </c>
      <c r="S111" s="94">
        <v>124744</v>
      </c>
      <c r="T111" s="94">
        <v>264280</v>
      </c>
      <c r="U111" s="94">
        <v>72956</v>
      </c>
      <c r="V111" s="94">
        <v>43449</v>
      </c>
      <c r="W111" s="94">
        <v>226600</v>
      </c>
      <c r="X111" s="94">
        <v>278469</v>
      </c>
      <c r="Y111" s="94">
        <v>129658</v>
      </c>
      <c r="Z111" s="94">
        <v>28613</v>
      </c>
      <c r="AA111" s="94">
        <v>65693</v>
      </c>
      <c r="AB111" s="94">
        <v>13827</v>
      </c>
      <c r="AC111" s="94">
        <v>64040</v>
      </c>
      <c r="AD111" s="94">
        <v>60797</v>
      </c>
      <c r="AE111" s="94">
        <v>163381</v>
      </c>
      <c r="AF111" s="94">
        <v>144659</v>
      </c>
      <c r="AG111" s="94">
        <v>63705</v>
      </c>
      <c r="AH111" s="94">
        <v>65879</v>
      </c>
      <c r="AI111" s="94">
        <v>131384</v>
      </c>
      <c r="AJ111" s="94">
        <v>32</v>
      </c>
      <c r="AK111" s="94">
        <v>5364</v>
      </c>
      <c r="AL111" s="94">
        <v>389</v>
      </c>
      <c r="AM111" s="94">
        <v>6870</v>
      </c>
      <c r="AN111" s="94">
        <v>160778</v>
      </c>
      <c r="AO111" s="94">
        <v>97088</v>
      </c>
      <c r="AP111" s="94">
        <v>60545</v>
      </c>
      <c r="AQ111" s="94">
        <v>40614</v>
      </c>
      <c r="AR111" s="94">
        <v>923009</v>
      </c>
      <c r="AS111" s="94">
        <v>2976870</v>
      </c>
      <c r="AT111" s="94">
        <v>2325002</v>
      </c>
      <c r="AU111" s="94">
        <v>481052</v>
      </c>
      <c r="AV111" s="94">
        <v>908913</v>
      </c>
      <c r="AW111" s="94">
        <v>18834</v>
      </c>
      <c r="AX111" s="94">
        <v>1201544</v>
      </c>
      <c r="AY111" s="94">
        <v>454000</v>
      </c>
      <c r="AZ111" s="94">
        <v>412793</v>
      </c>
      <c r="BA111" s="94">
        <v>710095</v>
      </c>
      <c r="BB111" s="94">
        <v>999479</v>
      </c>
      <c r="BC111" s="94">
        <v>335329</v>
      </c>
      <c r="BD111" s="94">
        <v>62983</v>
      </c>
      <c r="BE111" s="94">
        <v>348190</v>
      </c>
      <c r="BF111" s="94">
        <v>151683</v>
      </c>
      <c r="BG111" s="94">
        <v>0</v>
      </c>
      <c r="BH111" s="93">
        <v>19101942</v>
      </c>
      <c r="BI111" s="93">
        <v>20505218</v>
      </c>
      <c r="BW111"/>
      <c r="BX111"/>
      <c r="BY111"/>
      <c r="BZ111"/>
    </row>
    <row r="112" spans="1:78" s="10" customFormat="1" ht="15" thickBot="1" x14ac:dyDescent="0.35">
      <c r="B112" s="90" t="s">
        <v>19</v>
      </c>
      <c r="C112" s="40"/>
      <c r="D112" s="38"/>
      <c r="E112" s="38"/>
      <c r="F112" s="38"/>
      <c r="G112" s="38"/>
      <c r="H112" s="38"/>
      <c r="I112" s="38"/>
      <c r="J112" s="38"/>
      <c r="K112" s="38"/>
      <c r="L112" s="40">
        <v>17089</v>
      </c>
      <c r="M112" s="39">
        <v>176456</v>
      </c>
      <c r="N112" s="39">
        <v>14314</v>
      </c>
      <c r="O112" s="39">
        <v>38906</v>
      </c>
      <c r="P112" s="39">
        <v>161</v>
      </c>
      <c r="Q112" s="39">
        <v>10488</v>
      </c>
      <c r="R112" s="39">
        <v>44494</v>
      </c>
      <c r="S112" s="39">
        <v>10729</v>
      </c>
      <c r="T112" s="39">
        <v>24491</v>
      </c>
      <c r="U112" s="39">
        <v>38361</v>
      </c>
      <c r="V112" s="39">
        <v>5000</v>
      </c>
      <c r="W112" s="39">
        <v>30271</v>
      </c>
      <c r="X112" s="39">
        <v>53614</v>
      </c>
      <c r="Y112" s="39">
        <v>12993</v>
      </c>
      <c r="Z112" s="39">
        <v>3580</v>
      </c>
      <c r="AA112" s="39">
        <v>23529</v>
      </c>
      <c r="AB112" s="39">
        <v>2616</v>
      </c>
      <c r="AC112" s="39">
        <v>17756</v>
      </c>
      <c r="AD112" s="39">
        <v>15494</v>
      </c>
      <c r="AE112" s="39">
        <v>21943</v>
      </c>
      <c r="AF112" s="39">
        <v>37410</v>
      </c>
      <c r="AG112" s="39">
        <v>10982</v>
      </c>
      <c r="AH112" s="39">
        <v>6809</v>
      </c>
      <c r="AI112" s="39">
        <v>64619</v>
      </c>
      <c r="AJ112" s="39">
        <v>20</v>
      </c>
      <c r="AK112" s="39">
        <v>1527</v>
      </c>
      <c r="AL112" s="39">
        <v>112</v>
      </c>
      <c r="AM112" s="39">
        <v>3481</v>
      </c>
      <c r="AN112" s="39">
        <v>12871</v>
      </c>
      <c r="AO112" s="39">
        <v>8159</v>
      </c>
      <c r="AP112" s="39">
        <v>48431</v>
      </c>
      <c r="AQ112" s="39">
        <v>15936</v>
      </c>
      <c r="AR112" s="39">
        <v>124221</v>
      </c>
      <c r="AS112" s="39">
        <v>513151</v>
      </c>
      <c r="AT112" s="39">
        <v>540459</v>
      </c>
      <c r="AU112" s="39">
        <v>229410</v>
      </c>
      <c r="AV112" s="39">
        <v>125140</v>
      </c>
      <c r="AW112" s="39">
        <v>166293</v>
      </c>
      <c r="AX112" s="39">
        <v>9757</v>
      </c>
      <c r="AY112" s="39">
        <v>65865</v>
      </c>
      <c r="AZ112" s="39">
        <v>59937</v>
      </c>
      <c r="BA112" s="39">
        <v>396871</v>
      </c>
      <c r="BB112" s="39">
        <v>983189</v>
      </c>
      <c r="BC112" s="39">
        <v>226843</v>
      </c>
      <c r="BD112" s="39">
        <v>27041</v>
      </c>
      <c r="BE112" s="39">
        <v>114461</v>
      </c>
      <c r="BF112" s="39">
        <v>63951</v>
      </c>
      <c r="BG112" s="39">
        <v>0</v>
      </c>
      <c r="BH112" s="41">
        <v>4419231</v>
      </c>
      <c r="BI112" s="41">
        <v>4419231</v>
      </c>
      <c r="BW112"/>
      <c r="BX112"/>
      <c r="BY112"/>
      <c r="BZ112"/>
    </row>
    <row r="113" spans="2:79" s="10" customFormat="1" ht="13.8" thickTop="1" x14ac:dyDescent="0.25">
      <c r="B113" s="90" t="s">
        <v>18</v>
      </c>
      <c r="C113" s="40"/>
      <c r="D113" s="38"/>
      <c r="E113" s="38"/>
      <c r="F113" s="38"/>
      <c r="G113" s="38"/>
      <c r="H113" s="38"/>
      <c r="I113" s="38"/>
      <c r="J113" s="38"/>
      <c r="K113" s="38"/>
      <c r="L113" s="40">
        <v>17087</v>
      </c>
      <c r="M113" s="39">
        <v>171643</v>
      </c>
      <c r="N113" s="39">
        <v>14291</v>
      </c>
      <c r="O113" s="39">
        <v>38132</v>
      </c>
      <c r="P113" s="39">
        <v>152</v>
      </c>
      <c r="Q113" s="39">
        <v>10408</v>
      </c>
      <c r="R113" s="39">
        <v>41381</v>
      </c>
      <c r="S113" s="39">
        <v>10159</v>
      </c>
      <c r="T113" s="39">
        <v>24226</v>
      </c>
      <c r="U113" s="39">
        <v>38084</v>
      </c>
      <c r="V113" s="39">
        <v>4753</v>
      </c>
      <c r="W113" s="39">
        <v>28104</v>
      </c>
      <c r="X113" s="39">
        <v>49303</v>
      </c>
      <c r="Y113" s="39">
        <v>12047</v>
      </c>
      <c r="Z113" s="39">
        <v>3246</v>
      </c>
      <c r="AA113" s="39">
        <v>22088</v>
      </c>
      <c r="AB113" s="39">
        <v>2426</v>
      </c>
      <c r="AC113" s="39">
        <v>16237</v>
      </c>
      <c r="AD113" s="39">
        <v>14865</v>
      </c>
      <c r="AE113" s="39">
        <v>18011</v>
      </c>
      <c r="AF113" s="39">
        <v>34362</v>
      </c>
      <c r="AG113" s="39">
        <v>9079</v>
      </c>
      <c r="AH113" s="39">
        <v>6315</v>
      </c>
      <c r="AI113" s="39">
        <v>63247</v>
      </c>
      <c r="AJ113" s="39">
        <v>14</v>
      </c>
      <c r="AK113" s="39">
        <v>1520</v>
      </c>
      <c r="AL113" s="39">
        <v>112</v>
      </c>
      <c r="AM113" s="39">
        <v>2800</v>
      </c>
      <c r="AN113" s="39">
        <v>12658</v>
      </c>
      <c r="AO113" s="39">
        <v>8005</v>
      </c>
      <c r="AP113" s="39">
        <v>45356</v>
      </c>
      <c r="AQ113" s="39">
        <v>15100</v>
      </c>
      <c r="AR113" s="39">
        <v>121079</v>
      </c>
      <c r="AS113" s="39">
        <v>497961</v>
      </c>
      <c r="AT113" s="39">
        <v>528335</v>
      </c>
      <c r="AU113" s="39">
        <v>228195</v>
      </c>
      <c r="AV113" s="39">
        <v>116102</v>
      </c>
      <c r="AW113" s="39">
        <v>149671</v>
      </c>
      <c r="AX113" s="39">
        <v>9634</v>
      </c>
      <c r="AY113" s="39">
        <v>61809</v>
      </c>
      <c r="AZ113" s="39">
        <v>56606</v>
      </c>
      <c r="BA113" s="39">
        <v>393944</v>
      </c>
      <c r="BB113" s="39">
        <v>979093</v>
      </c>
      <c r="BC113" s="39">
        <v>224897</v>
      </c>
      <c r="BD113" s="39">
        <v>26662</v>
      </c>
      <c r="BE113" s="39">
        <v>112531</v>
      </c>
      <c r="BF113" s="39">
        <v>63175</v>
      </c>
      <c r="BG113" s="39">
        <v>0</v>
      </c>
      <c r="BH113" s="41">
        <v>4304905</v>
      </c>
      <c r="BI113" s="41">
        <v>4304905</v>
      </c>
      <c r="BK113" s="95" t="s">
        <v>17</v>
      </c>
      <c r="BL113" s="96"/>
      <c r="BM113" s="96"/>
      <c r="BN113" s="96"/>
      <c r="BO113" s="97">
        <v>19101942</v>
      </c>
      <c r="BQ113" s="95" t="s">
        <v>16</v>
      </c>
      <c r="BR113" s="96"/>
      <c r="BS113" s="96"/>
      <c r="BT113" s="96"/>
      <c r="BU113" s="97">
        <v>14870372</v>
      </c>
      <c r="BW113" s="95" t="s">
        <v>212</v>
      </c>
      <c r="BX113" s="96"/>
      <c r="BY113" s="96"/>
      <c r="BZ113" s="96"/>
      <c r="CA113" s="97">
        <v>4419231</v>
      </c>
    </row>
    <row r="114" spans="2:79" s="10" customFormat="1" ht="13.2" x14ac:dyDescent="0.25">
      <c r="B114" s="90" t="s">
        <v>15</v>
      </c>
      <c r="C114" s="40"/>
      <c r="D114" s="38"/>
      <c r="E114" s="38"/>
      <c r="F114" s="38"/>
      <c r="G114" s="38"/>
      <c r="H114" s="38"/>
      <c r="I114" s="38"/>
      <c r="J114" s="38"/>
      <c r="K114" s="38"/>
      <c r="L114" s="40">
        <v>2</v>
      </c>
      <c r="M114" s="39">
        <v>3155</v>
      </c>
      <c r="N114" s="39">
        <v>21</v>
      </c>
      <c r="O114" s="39">
        <v>525</v>
      </c>
      <c r="P114" s="39">
        <v>9</v>
      </c>
      <c r="Q114" s="39">
        <v>64</v>
      </c>
      <c r="R114" s="39">
        <v>1480</v>
      </c>
      <c r="S114" s="39">
        <v>475</v>
      </c>
      <c r="T114" s="39">
        <v>202</v>
      </c>
      <c r="U114" s="39">
        <v>209</v>
      </c>
      <c r="V114" s="39">
        <v>199</v>
      </c>
      <c r="W114" s="39">
        <v>1070</v>
      </c>
      <c r="X114" s="39">
        <v>2562</v>
      </c>
      <c r="Y114" s="39">
        <v>711</v>
      </c>
      <c r="Z114" s="39">
        <v>244</v>
      </c>
      <c r="AA114" s="39">
        <v>1118</v>
      </c>
      <c r="AB114" s="39">
        <v>173</v>
      </c>
      <c r="AC114" s="39">
        <v>1277</v>
      </c>
      <c r="AD114" s="39">
        <v>462</v>
      </c>
      <c r="AE114" s="39">
        <v>1749</v>
      </c>
      <c r="AF114" s="39">
        <v>1511</v>
      </c>
      <c r="AG114" s="39">
        <v>1549</v>
      </c>
      <c r="AH114" s="39">
        <v>290</v>
      </c>
      <c r="AI114" s="39">
        <v>1001</v>
      </c>
      <c r="AJ114" s="39">
        <v>6</v>
      </c>
      <c r="AK114" s="39">
        <v>6</v>
      </c>
      <c r="AL114" s="39">
        <v>0</v>
      </c>
      <c r="AM114" s="39">
        <v>532</v>
      </c>
      <c r="AN114" s="39">
        <v>180</v>
      </c>
      <c r="AO114" s="39">
        <v>137</v>
      </c>
      <c r="AP114" s="39">
        <v>1916</v>
      </c>
      <c r="AQ114" s="39">
        <v>564</v>
      </c>
      <c r="AR114" s="39">
        <v>2408</v>
      </c>
      <c r="AS114" s="39">
        <v>9831</v>
      </c>
      <c r="AT114" s="39">
        <v>7930</v>
      </c>
      <c r="AU114" s="39">
        <v>1028</v>
      </c>
      <c r="AV114" s="39">
        <v>5205</v>
      </c>
      <c r="AW114" s="39">
        <v>16388</v>
      </c>
      <c r="AX114" s="39">
        <v>109</v>
      </c>
      <c r="AY114" s="39">
        <v>3397</v>
      </c>
      <c r="AZ114" s="39">
        <v>2778</v>
      </c>
      <c r="BA114" s="39">
        <v>361</v>
      </c>
      <c r="BB114" s="39">
        <v>3919</v>
      </c>
      <c r="BC114" s="39">
        <v>1838</v>
      </c>
      <c r="BD114" s="39">
        <v>356</v>
      </c>
      <c r="BE114" s="39">
        <v>1784</v>
      </c>
      <c r="BF114" s="39">
        <v>728</v>
      </c>
      <c r="BG114" s="39">
        <v>0</v>
      </c>
      <c r="BH114" s="41">
        <v>81459</v>
      </c>
      <c r="BI114" s="41">
        <v>81459</v>
      </c>
      <c r="BK114" s="60" t="s">
        <v>14</v>
      </c>
      <c r="BO114" s="82">
        <v>363660</v>
      </c>
      <c r="BQ114" s="60" t="s">
        <v>13</v>
      </c>
      <c r="BU114" s="82">
        <v>3476906</v>
      </c>
      <c r="BW114" s="60" t="s">
        <v>213</v>
      </c>
      <c r="CA114" s="82">
        <v>222684</v>
      </c>
    </row>
    <row r="115" spans="2:79" s="51" customFormat="1" ht="11.25" customHeight="1" x14ac:dyDescent="0.25">
      <c r="B115" s="90" t="s">
        <v>12</v>
      </c>
      <c r="C115" s="98"/>
      <c r="D115" s="99"/>
      <c r="E115" s="99"/>
      <c r="F115" s="99"/>
      <c r="G115" s="99"/>
      <c r="H115" s="99"/>
      <c r="I115" s="99"/>
      <c r="J115" s="99"/>
      <c r="K115" s="99"/>
      <c r="L115" s="98">
        <v>0</v>
      </c>
      <c r="M115" s="100">
        <v>1658</v>
      </c>
      <c r="N115" s="100">
        <v>2</v>
      </c>
      <c r="O115" s="100">
        <v>249</v>
      </c>
      <c r="P115" s="100">
        <v>0</v>
      </c>
      <c r="Q115" s="100">
        <v>16</v>
      </c>
      <c r="R115" s="100">
        <v>1633</v>
      </c>
      <c r="S115" s="100">
        <v>95</v>
      </c>
      <c r="T115" s="100">
        <v>63</v>
      </c>
      <c r="U115" s="100">
        <v>68</v>
      </c>
      <c r="V115" s="100">
        <v>48</v>
      </c>
      <c r="W115" s="100">
        <v>1097</v>
      </c>
      <c r="X115" s="100">
        <v>1749</v>
      </c>
      <c r="Y115" s="100">
        <v>235</v>
      </c>
      <c r="Z115" s="100">
        <v>90</v>
      </c>
      <c r="AA115" s="100">
        <v>323</v>
      </c>
      <c r="AB115" s="100">
        <v>17</v>
      </c>
      <c r="AC115" s="100">
        <v>242</v>
      </c>
      <c r="AD115" s="100">
        <v>167</v>
      </c>
      <c r="AE115" s="100">
        <v>2183</v>
      </c>
      <c r="AF115" s="100">
        <v>1537</v>
      </c>
      <c r="AG115" s="100">
        <v>354</v>
      </c>
      <c r="AH115" s="100">
        <v>204</v>
      </c>
      <c r="AI115" s="100">
        <v>371</v>
      </c>
      <c r="AJ115" s="100">
        <v>0</v>
      </c>
      <c r="AK115" s="100">
        <v>1</v>
      </c>
      <c r="AL115" s="100">
        <v>0</v>
      </c>
      <c r="AM115" s="100">
        <v>149</v>
      </c>
      <c r="AN115" s="100">
        <v>33</v>
      </c>
      <c r="AO115" s="100">
        <v>17</v>
      </c>
      <c r="AP115" s="100">
        <v>1159</v>
      </c>
      <c r="AQ115" s="100">
        <v>272</v>
      </c>
      <c r="AR115" s="100">
        <v>734</v>
      </c>
      <c r="AS115" s="100">
        <v>5359</v>
      </c>
      <c r="AT115" s="100">
        <v>4194</v>
      </c>
      <c r="AU115" s="100">
        <v>187</v>
      </c>
      <c r="AV115" s="100">
        <v>3833</v>
      </c>
      <c r="AW115" s="100">
        <v>234</v>
      </c>
      <c r="AX115" s="100">
        <v>14</v>
      </c>
      <c r="AY115" s="100">
        <v>659</v>
      </c>
      <c r="AZ115" s="100">
        <v>553</v>
      </c>
      <c r="BA115" s="100">
        <v>2566</v>
      </c>
      <c r="BB115" s="100">
        <v>177</v>
      </c>
      <c r="BC115" s="100">
        <v>108</v>
      </c>
      <c r="BD115" s="100">
        <v>23</v>
      </c>
      <c r="BE115" s="100">
        <v>146</v>
      </c>
      <c r="BF115" s="100">
        <v>48</v>
      </c>
      <c r="BG115" s="100">
        <v>0</v>
      </c>
      <c r="BH115" s="41">
        <v>32867</v>
      </c>
      <c r="BI115" s="41">
        <v>32867</v>
      </c>
      <c r="BJ115" s="10"/>
      <c r="BK115" s="60" t="s">
        <v>11</v>
      </c>
      <c r="BO115" s="101">
        <v>229506</v>
      </c>
      <c r="BQ115" s="60" t="s">
        <v>10</v>
      </c>
      <c r="BR115" s="10"/>
      <c r="BS115" s="10"/>
      <c r="BT115" s="10"/>
      <c r="BU115" s="82">
        <v>1999442</v>
      </c>
      <c r="BV115" s="53"/>
      <c r="BW115" s="60" t="s">
        <v>214</v>
      </c>
      <c r="BX115" s="10"/>
      <c r="BY115" s="10"/>
      <c r="BZ115" s="10"/>
      <c r="CA115" s="82">
        <v>-249652</v>
      </c>
    </row>
    <row r="116" spans="2:79" s="10" customFormat="1" ht="13.2" x14ac:dyDescent="0.25">
      <c r="B116" s="90" t="s">
        <v>9</v>
      </c>
      <c r="C116" s="40"/>
      <c r="D116" s="38"/>
      <c r="E116" s="38"/>
      <c r="F116" s="38"/>
      <c r="G116" s="38"/>
      <c r="H116" s="38"/>
      <c r="I116" s="38"/>
      <c r="J116" s="38"/>
      <c r="K116" s="38"/>
      <c r="L116" s="40">
        <v>1</v>
      </c>
      <c r="M116" s="39">
        <v>3055</v>
      </c>
      <c r="N116" s="39">
        <v>58</v>
      </c>
      <c r="O116" s="39">
        <v>734</v>
      </c>
      <c r="P116" s="39">
        <v>109</v>
      </c>
      <c r="Q116" s="39">
        <v>222</v>
      </c>
      <c r="R116" s="39">
        <v>13592</v>
      </c>
      <c r="S116" s="39">
        <v>535</v>
      </c>
      <c r="T116" s="39">
        <v>414</v>
      </c>
      <c r="U116" s="39">
        <v>414</v>
      </c>
      <c r="V116" s="39">
        <v>338</v>
      </c>
      <c r="W116" s="39">
        <v>8670</v>
      </c>
      <c r="X116" s="39">
        <v>2558</v>
      </c>
      <c r="Y116" s="39">
        <v>5577</v>
      </c>
      <c r="Z116" s="39">
        <v>530</v>
      </c>
      <c r="AA116" s="39">
        <v>1271</v>
      </c>
      <c r="AB116" s="39">
        <v>237</v>
      </c>
      <c r="AC116" s="39">
        <v>5304</v>
      </c>
      <c r="AD116" s="39">
        <v>870</v>
      </c>
      <c r="AE116" s="39">
        <v>4378</v>
      </c>
      <c r="AF116" s="39">
        <v>4747</v>
      </c>
      <c r="AG116" s="39">
        <v>1933</v>
      </c>
      <c r="AH116" s="39">
        <v>1309</v>
      </c>
      <c r="AI116" s="39">
        <v>2879</v>
      </c>
      <c r="AJ116" s="39">
        <v>13</v>
      </c>
      <c r="AK116" s="39">
        <v>42</v>
      </c>
      <c r="AL116" s="39">
        <v>3</v>
      </c>
      <c r="AM116" s="39">
        <v>575</v>
      </c>
      <c r="AN116" s="39">
        <v>402</v>
      </c>
      <c r="AO116" s="39">
        <v>195</v>
      </c>
      <c r="AP116" s="39">
        <v>4305</v>
      </c>
      <c r="AQ116" s="39">
        <v>1045</v>
      </c>
      <c r="AR116" s="39">
        <v>5344</v>
      </c>
      <c r="AS116" s="39">
        <v>90889</v>
      </c>
      <c r="AT116" s="39">
        <v>13409</v>
      </c>
      <c r="AU116" s="39">
        <v>2195</v>
      </c>
      <c r="AV116" s="39">
        <v>10363</v>
      </c>
      <c r="AW116" s="39">
        <v>21436</v>
      </c>
      <c r="AX116" s="39">
        <v>639</v>
      </c>
      <c r="AY116" s="39">
        <v>4693</v>
      </c>
      <c r="AZ116" s="39">
        <v>3853</v>
      </c>
      <c r="BA116" s="39">
        <v>589</v>
      </c>
      <c r="BB116" s="39">
        <v>839</v>
      </c>
      <c r="BC116" s="39">
        <v>435</v>
      </c>
      <c r="BD116" s="39">
        <v>182</v>
      </c>
      <c r="BE116" s="39">
        <v>1132</v>
      </c>
      <c r="BF116" s="39">
        <v>371</v>
      </c>
      <c r="BG116" s="39">
        <v>0</v>
      </c>
      <c r="BH116" s="41">
        <v>222684</v>
      </c>
      <c r="BI116" s="41">
        <v>222684</v>
      </c>
      <c r="BK116" s="60" t="s">
        <v>8</v>
      </c>
      <c r="BO116" s="82">
        <v>810110</v>
      </c>
      <c r="BQ116" s="60" t="s">
        <v>7</v>
      </c>
      <c r="BU116" s="82">
        <v>0</v>
      </c>
      <c r="BV116" s="12"/>
      <c r="BW116" s="60" t="s">
        <v>215</v>
      </c>
      <c r="CA116" s="82">
        <v>1403276</v>
      </c>
    </row>
    <row r="117" spans="2:79" s="10" customFormat="1" ht="13.2" x14ac:dyDescent="0.25">
      <c r="B117" s="90" t="s">
        <v>6</v>
      </c>
      <c r="C117" s="40"/>
      <c r="D117" s="38"/>
      <c r="E117" s="38"/>
      <c r="F117" s="38"/>
      <c r="G117" s="38"/>
      <c r="H117" s="38"/>
      <c r="I117" s="38"/>
      <c r="J117" s="38"/>
      <c r="K117" s="38"/>
      <c r="L117" s="40">
        <v>0</v>
      </c>
      <c r="M117" s="39">
        <v>-12439</v>
      </c>
      <c r="N117" s="39">
        <v>0</v>
      </c>
      <c r="O117" s="39">
        <v>-1642</v>
      </c>
      <c r="P117" s="39">
        <v>-742</v>
      </c>
      <c r="Q117" s="39">
        <v>0</v>
      </c>
      <c r="R117" s="39">
        <v>0</v>
      </c>
      <c r="S117" s="39">
        <v>-12</v>
      </c>
      <c r="T117" s="39">
        <v>0</v>
      </c>
      <c r="U117" s="39">
        <v>0</v>
      </c>
      <c r="V117" s="39">
        <v>0</v>
      </c>
      <c r="W117" s="39">
        <v>0</v>
      </c>
      <c r="X117" s="39">
        <v>-3</v>
      </c>
      <c r="Y117" s="39">
        <v>0</v>
      </c>
      <c r="Z117" s="39">
        <v>0</v>
      </c>
      <c r="AA117" s="39">
        <v>-3366</v>
      </c>
      <c r="AB117" s="39">
        <v>0</v>
      </c>
      <c r="AC117" s="39">
        <v>-19</v>
      </c>
      <c r="AD117" s="39">
        <v>-11</v>
      </c>
      <c r="AE117" s="39">
        <v>-188</v>
      </c>
      <c r="AF117" s="39">
        <v>0</v>
      </c>
      <c r="AG117" s="39">
        <v>-5</v>
      </c>
      <c r="AH117" s="39">
        <v>0</v>
      </c>
      <c r="AI117" s="39">
        <v>0</v>
      </c>
      <c r="AJ117" s="39">
        <v>0</v>
      </c>
      <c r="AK117" s="39">
        <v>0</v>
      </c>
      <c r="AL117" s="39">
        <v>0</v>
      </c>
      <c r="AM117" s="39">
        <v>0</v>
      </c>
      <c r="AN117" s="39">
        <v>0</v>
      </c>
      <c r="AO117" s="39">
        <v>0</v>
      </c>
      <c r="AP117" s="39">
        <v>-111691</v>
      </c>
      <c r="AQ117" s="39">
        <v>-25704</v>
      </c>
      <c r="AR117" s="39">
        <v>-5146</v>
      </c>
      <c r="AS117" s="39">
        <v>-9781</v>
      </c>
      <c r="AT117" s="39">
        <v>-15401</v>
      </c>
      <c r="AU117" s="39">
        <v>-604</v>
      </c>
      <c r="AV117" s="39">
        <v>-6516</v>
      </c>
      <c r="AW117" s="39">
        <v>-35463</v>
      </c>
      <c r="AX117" s="39">
        <v>0</v>
      </c>
      <c r="AY117" s="39">
        <v>-7166</v>
      </c>
      <c r="AZ117" s="39">
        <v>-5858</v>
      </c>
      <c r="BA117" s="39">
        <v>0</v>
      </c>
      <c r="BB117" s="39">
        <v>-1398</v>
      </c>
      <c r="BC117" s="39">
        <v>-37</v>
      </c>
      <c r="BD117" s="39">
        <v>-821</v>
      </c>
      <c r="BE117" s="39">
        <v>-3958</v>
      </c>
      <c r="BF117" s="39">
        <v>-1681</v>
      </c>
      <c r="BG117" s="39">
        <v>0</v>
      </c>
      <c r="BH117" s="41">
        <v>-249652</v>
      </c>
      <c r="BI117" s="41">
        <v>-249652</v>
      </c>
      <c r="BK117" s="60" t="s">
        <v>5</v>
      </c>
      <c r="BO117" s="82">
        <v>0</v>
      </c>
      <c r="BQ117" s="60" t="s">
        <v>4</v>
      </c>
      <c r="BU117" s="82">
        <v>6688304</v>
      </c>
      <c r="BV117" s="12"/>
      <c r="BW117" s="60" t="s">
        <v>5</v>
      </c>
      <c r="CA117" s="82">
        <v>0</v>
      </c>
    </row>
    <row r="118" spans="2:79" s="10" customFormat="1" ht="13.8" thickBot="1" x14ac:dyDescent="0.3">
      <c r="B118" s="90" t="s">
        <v>3</v>
      </c>
      <c r="C118" s="102"/>
      <c r="D118" s="103"/>
      <c r="E118" s="103"/>
      <c r="F118" s="103"/>
      <c r="G118" s="103"/>
      <c r="H118" s="103"/>
      <c r="I118" s="103"/>
      <c r="J118" s="103"/>
      <c r="K118" s="103"/>
      <c r="L118" s="102">
        <v>1057206</v>
      </c>
      <c r="M118" s="104">
        <v>1513382</v>
      </c>
      <c r="N118" s="104">
        <v>510310</v>
      </c>
      <c r="O118" s="104">
        <v>105774</v>
      </c>
      <c r="P118" s="104">
        <v>21021</v>
      </c>
      <c r="Q118" s="104">
        <v>138979</v>
      </c>
      <c r="R118" s="104">
        <v>826824</v>
      </c>
      <c r="S118" s="104">
        <v>113492</v>
      </c>
      <c r="T118" s="104">
        <v>239375</v>
      </c>
      <c r="U118" s="104">
        <v>34181</v>
      </c>
      <c r="V118" s="104">
        <v>38111</v>
      </c>
      <c r="W118" s="104">
        <v>187659</v>
      </c>
      <c r="X118" s="104">
        <v>222300</v>
      </c>
      <c r="Y118" s="104">
        <v>111088</v>
      </c>
      <c r="Z118" s="104">
        <v>24503</v>
      </c>
      <c r="AA118" s="104">
        <v>44259</v>
      </c>
      <c r="AB118" s="104">
        <v>10974</v>
      </c>
      <c r="AC118" s="104">
        <v>40999</v>
      </c>
      <c r="AD118" s="104">
        <v>44444</v>
      </c>
      <c r="AE118" s="104">
        <v>137248</v>
      </c>
      <c r="AF118" s="104">
        <v>102502</v>
      </c>
      <c r="AG118" s="104">
        <v>50795</v>
      </c>
      <c r="AH118" s="104">
        <v>57761</v>
      </c>
      <c r="AI118" s="104">
        <v>63886</v>
      </c>
      <c r="AJ118" s="104">
        <v>-1</v>
      </c>
      <c r="AK118" s="104">
        <v>3795</v>
      </c>
      <c r="AL118" s="104">
        <v>274</v>
      </c>
      <c r="AM118" s="104">
        <v>2814</v>
      </c>
      <c r="AN118" s="104">
        <v>147505</v>
      </c>
      <c r="AO118" s="104">
        <v>88734</v>
      </c>
      <c r="AP118" s="104">
        <v>119500</v>
      </c>
      <c r="AQ118" s="104">
        <v>49337</v>
      </c>
      <c r="AR118" s="104">
        <v>798590</v>
      </c>
      <c r="AS118" s="104">
        <v>2382611</v>
      </c>
      <c r="AT118" s="104">
        <v>1786535</v>
      </c>
      <c r="AU118" s="104">
        <v>250051</v>
      </c>
      <c r="AV118" s="104">
        <v>779926</v>
      </c>
      <c r="AW118" s="104">
        <v>-133432</v>
      </c>
      <c r="AX118" s="104">
        <v>1191148</v>
      </c>
      <c r="AY118" s="104">
        <v>390608</v>
      </c>
      <c r="AZ118" s="104">
        <v>354861</v>
      </c>
      <c r="BA118" s="104">
        <v>312635</v>
      </c>
      <c r="BB118" s="104">
        <v>16849</v>
      </c>
      <c r="BC118" s="104">
        <v>108088</v>
      </c>
      <c r="BD118" s="104">
        <v>36581</v>
      </c>
      <c r="BE118" s="104">
        <v>236555</v>
      </c>
      <c r="BF118" s="104">
        <v>89042</v>
      </c>
      <c r="BG118" s="104">
        <v>0</v>
      </c>
      <c r="BH118" s="105">
        <v>14709679</v>
      </c>
      <c r="BI118" s="105">
        <v>14709679</v>
      </c>
      <c r="BK118" s="60"/>
      <c r="BO118" s="82"/>
      <c r="BQ118" s="60" t="s">
        <v>2</v>
      </c>
      <c r="BU118" s="82">
        <v>6529806</v>
      </c>
      <c r="BV118" s="12"/>
      <c r="BW118" s="60" t="s">
        <v>216</v>
      </c>
      <c r="CA118" s="82">
        <v>14709679</v>
      </c>
    </row>
    <row r="119" spans="2:79" s="10" customFormat="1" thickTop="1" thickBot="1" x14ac:dyDescent="0.3">
      <c r="B119" s="106" t="s">
        <v>1</v>
      </c>
      <c r="C119" s="107"/>
      <c r="D119" s="107"/>
      <c r="E119" s="107"/>
      <c r="F119" s="107"/>
      <c r="G119" s="107"/>
      <c r="H119" s="107"/>
      <c r="I119" s="107"/>
      <c r="J119" s="107"/>
      <c r="K119" s="107"/>
      <c r="L119" s="110">
        <v>1004679</v>
      </c>
      <c r="M119" s="108">
        <v>2498661</v>
      </c>
      <c r="N119" s="108">
        <v>26567</v>
      </c>
      <c r="O119" s="108">
        <v>8969</v>
      </c>
      <c r="P119" s="108">
        <v>18183</v>
      </c>
      <c r="Q119" s="108">
        <v>28697</v>
      </c>
      <c r="R119" s="108">
        <v>16234</v>
      </c>
      <c r="S119" s="108">
        <v>35787</v>
      </c>
      <c r="T119" s="108">
        <v>80002</v>
      </c>
      <c r="U119" s="108">
        <v>80203</v>
      </c>
      <c r="V119" s="108">
        <v>77470</v>
      </c>
      <c r="W119" s="108">
        <v>4188</v>
      </c>
      <c r="X119" s="108">
        <v>27890</v>
      </c>
      <c r="Y119" s="108">
        <v>7327</v>
      </c>
      <c r="Z119" s="108">
        <v>4587</v>
      </c>
      <c r="AA119" s="108">
        <v>28451</v>
      </c>
      <c r="AB119" s="108">
        <v>24922</v>
      </c>
      <c r="AC119" s="108">
        <v>29534</v>
      </c>
      <c r="AD119" s="108">
        <v>8980</v>
      </c>
      <c r="AE119" s="108">
        <v>3028</v>
      </c>
      <c r="AF119" s="108">
        <v>21165</v>
      </c>
      <c r="AG119" s="108">
        <v>22566</v>
      </c>
      <c r="AH119" s="108">
        <v>12632</v>
      </c>
      <c r="AI119" s="108">
        <v>36272</v>
      </c>
      <c r="AJ119" s="108">
        <v>41</v>
      </c>
      <c r="AK119" s="108">
        <v>18</v>
      </c>
      <c r="AL119" s="108">
        <v>1</v>
      </c>
      <c r="AM119" s="108">
        <v>1144</v>
      </c>
      <c r="AN119" s="108">
        <v>102799</v>
      </c>
      <c r="AO119" s="108">
        <v>67348</v>
      </c>
      <c r="AP119" s="108">
        <v>7113</v>
      </c>
      <c r="AQ119" s="108">
        <v>6718</v>
      </c>
      <c r="AR119" s="108">
        <v>220212</v>
      </c>
      <c r="AS119" s="108">
        <v>1517498</v>
      </c>
      <c r="AT119" s="108">
        <v>331784</v>
      </c>
      <c r="AU119" s="108">
        <v>258633</v>
      </c>
      <c r="AV119" s="108">
        <v>103823</v>
      </c>
      <c r="AW119" s="108">
        <v>15553</v>
      </c>
      <c r="AX119" s="108">
        <v>108434</v>
      </c>
      <c r="AY119" s="108">
        <v>77522</v>
      </c>
      <c r="AZ119" s="108">
        <v>64149</v>
      </c>
      <c r="BA119" s="108">
        <v>62048</v>
      </c>
      <c r="BB119" s="108">
        <v>101042</v>
      </c>
      <c r="BC119" s="108">
        <v>74311</v>
      </c>
      <c r="BD119" s="108">
        <v>14173</v>
      </c>
      <c r="BE119" s="108">
        <v>91489</v>
      </c>
      <c r="BF119" s="108">
        <v>29004</v>
      </c>
      <c r="BG119" s="108">
        <v>0</v>
      </c>
      <c r="BH119" s="89">
        <v>7361851</v>
      </c>
      <c r="BI119" s="109">
        <v>7361851</v>
      </c>
      <c r="BK119" s="14" t="s">
        <v>0</v>
      </c>
      <c r="BL119" s="15"/>
      <c r="BM119" s="15"/>
      <c r="BN119" s="15"/>
      <c r="BO119" s="109">
        <v>20505218</v>
      </c>
      <c r="BQ119" s="14" t="s">
        <v>0</v>
      </c>
      <c r="BR119" s="15"/>
      <c r="BS119" s="15"/>
      <c r="BT119" s="15"/>
      <c r="BU119" s="109">
        <v>20505218</v>
      </c>
      <c r="BV119" s="12"/>
      <c r="BW119" s="14" t="s">
        <v>0</v>
      </c>
      <c r="BX119" s="15"/>
      <c r="BY119" s="15"/>
      <c r="BZ119" s="15"/>
      <c r="CA119" s="109">
        <v>20505218</v>
      </c>
    </row>
    <row r="120" spans="2:79" s="10" customFormat="1" ht="15" thickTop="1" x14ac:dyDescent="0.3">
      <c r="BU120" s="12"/>
      <c r="BW120"/>
      <c r="BX120"/>
      <c r="BY120"/>
      <c r="BZ120"/>
    </row>
  </sheetData>
  <conditionalFormatting sqref="BL8:BL56">
    <cfRule type="cellIs" dxfId="3" priority="1" operator="notEqual">
      <formula>0</formula>
    </cfRule>
  </conditionalFormatting>
  <dataValidations count="2">
    <dataValidation type="list" showInputMessage="1" showErrorMessage="1" sqref="WVI983039 IW1 SS1 ACO1 AMK1 AWG1 BGC1 BPY1 BZU1 CJQ1 CTM1 DDI1 DNE1 DXA1 EGW1 EQS1 FAO1 FKK1 FUG1 GEC1 GNY1 GXU1 HHQ1 HRM1 IBI1 ILE1 IVA1 JEW1 JOS1 JYO1 KIK1 KSG1 LCC1 LLY1 LVU1 MFQ1 MPM1 MZI1 NJE1 NTA1 OCW1 OMS1 OWO1 PGK1 PQG1 QAC1 QJY1 QTU1 RDQ1 RNM1 RXI1 SHE1 SRA1 TAW1 TKS1 TUO1 UEK1 UOG1 UYC1 VHY1 VRU1 WBQ1 WLM1 WVI1 A65535 IW65535 SS65535 ACO65535 AMK65535 AWG65535 BGC65535 BPY65535 BZU65535 CJQ65535 CTM65535 DDI65535 DNE65535 DXA65535 EGW65535 EQS65535 FAO65535 FKK65535 FUG65535 GEC65535 GNY65535 GXU65535 HHQ65535 HRM65535 IBI65535 ILE65535 IVA65535 JEW65535 JOS65535 JYO65535 KIK65535 KSG65535 LCC65535 LLY65535 LVU65535 MFQ65535 MPM65535 MZI65535 NJE65535 NTA65535 OCW65535 OMS65535 OWO65535 PGK65535 PQG65535 QAC65535 QJY65535 QTU65535 RDQ65535 RNM65535 RXI65535 SHE65535 SRA65535 TAW65535 TKS65535 TUO65535 UEK65535 UOG65535 UYC65535 VHY65535 VRU65535 WBQ65535 WLM65535 WVI65535 A131071 IW131071 SS131071 ACO131071 AMK131071 AWG131071 BGC131071 BPY131071 BZU131071 CJQ131071 CTM131071 DDI131071 DNE131071 DXA131071 EGW131071 EQS131071 FAO131071 FKK131071 FUG131071 GEC131071 GNY131071 GXU131071 HHQ131071 HRM131071 IBI131071 ILE131071 IVA131071 JEW131071 JOS131071 JYO131071 KIK131071 KSG131071 LCC131071 LLY131071 LVU131071 MFQ131071 MPM131071 MZI131071 NJE131071 NTA131071 OCW131071 OMS131071 OWO131071 PGK131071 PQG131071 QAC131071 QJY131071 QTU131071 RDQ131071 RNM131071 RXI131071 SHE131071 SRA131071 TAW131071 TKS131071 TUO131071 UEK131071 UOG131071 UYC131071 VHY131071 VRU131071 WBQ131071 WLM131071 WVI131071 A196607 IW196607 SS196607 ACO196607 AMK196607 AWG196607 BGC196607 BPY196607 BZU196607 CJQ196607 CTM196607 DDI196607 DNE196607 DXA196607 EGW196607 EQS196607 FAO196607 FKK196607 FUG196607 GEC196607 GNY196607 GXU196607 HHQ196607 HRM196607 IBI196607 ILE196607 IVA196607 JEW196607 JOS196607 JYO196607 KIK196607 KSG196607 LCC196607 LLY196607 LVU196607 MFQ196607 MPM196607 MZI196607 NJE196607 NTA196607 OCW196607 OMS196607 OWO196607 PGK196607 PQG196607 QAC196607 QJY196607 QTU196607 RDQ196607 RNM196607 RXI196607 SHE196607 SRA196607 TAW196607 TKS196607 TUO196607 UEK196607 UOG196607 UYC196607 VHY196607 VRU196607 WBQ196607 WLM196607 WVI196607 A262143 IW262143 SS262143 ACO262143 AMK262143 AWG262143 BGC262143 BPY262143 BZU262143 CJQ262143 CTM262143 DDI262143 DNE262143 DXA262143 EGW262143 EQS262143 FAO262143 FKK262143 FUG262143 GEC262143 GNY262143 GXU262143 HHQ262143 HRM262143 IBI262143 ILE262143 IVA262143 JEW262143 JOS262143 JYO262143 KIK262143 KSG262143 LCC262143 LLY262143 LVU262143 MFQ262143 MPM262143 MZI262143 NJE262143 NTA262143 OCW262143 OMS262143 OWO262143 PGK262143 PQG262143 QAC262143 QJY262143 QTU262143 RDQ262143 RNM262143 RXI262143 SHE262143 SRA262143 TAW262143 TKS262143 TUO262143 UEK262143 UOG262143 UYC262143 VHY262143 VRU262143 WBQ262143 WLM262143 WVI262143 A327679 IW327679 SS327679 ACO327679 AMK327679 AWG327679 BGC327679 BPY327679 BZU327679 CJQ327679 CTM327679 DDI327679 DNE327679 DXA327679 EGW327679 EQS327679 FAO327679 FKK327679 FUG327679 GEC327679 GNY327679 GXU327679 HHQ327679 HRM327679 IBI327679 ILE327679 IVA327679 JEW327679 JOS327679 JYO327679 KIK327679 KSG327679 LCC327679 LLY327679 LVU327679 MFQ327679 MPM327679 MZI327679 NJE327679 NTA327679 OCW327679 OMS327679 OWO327679 PGK327679 PQG327679 QAC327679 QJY327679 QTU327679 RDQ327679 RNM327679 RXI327679 SHE327679 SRA327679 TAW327679 TKS327679 TUO327679 UEK327679 UOG327679 UYC327679 VHY327679 VRU327679 WBQ327679 WLM327679 WVI327679 A393215 IW393215 SS393215 ACO393215 AMK393215 AWG393215 BGC393215 BPY393215 BZU393215 CJQ393215 CTM393215 DDI393215 DNE393215 DXA393215 EGW393215 EQS393215 FAO393215 FKK393215 FUG393215 GEC393215 GNY393215 GXU393215 HHQ393215 HRM393215 IBI393215 ILE393215 IVA393215 JEW393215 JOS393215 JYO393215 KIK393215 KSG393215 LCC393215 LLY393215 LVU393215 MFQ393215 MPM393215 MZI393215 NJE393215 NTA393215 OCW393215 OMS393215 OWO393215 PGK393215 PQG393215 QAC393215 QJY393215 QTU393215 RDQ393215 RNM393215 RXI393215 SHE393215 SRA393215 TAW393215 TKS393215 TUO393215 UEK393215 UOG393215 UYC393215 VHY393215 VRU393215 WBQ393215 WLM393215 WVI393215 A458751 IW458751 SS458751 ACO458751 AMK458751 AWG458751 BGC458751 BPY458751 BZU458751 CJQ458751 CTM458751 DDI458751 DNE458751 DXA458751 EGW458751 EQS458751 FAO458751 FKK458751 FUG458751 GEC458751 GNY458751 GXU458751 HHQ458751 HRM458751 IBI458751 ILE458751 IVA458751 JEW458751 JOS458751 JYO458751 KIK458751 KSG458751 LCC458751 LLY458751 LVU458751 MFQ458751 MPM458751 MZI458751 NJE458751 NTA458751 OCW458751 OMS458751 OWO458751 PGK458751 PQG458751 QAC458751 QJY458751 QTU458751 RDQ458751 RNM458751 RXI458751 SHE458751 SRA458751 TAW458751 TKS458751 TUO458751 UEK458751 UOG458751 UYC458751 VHY458751 VRU458751 WBQ458751 WLM458751 WVI458751 A524287 IW524287 SS524287 ACO524287 AMK524287 AWG524287 BGC524287 BPY524287 BZU524287 CJQ524287 CTM524287 DDI524287 DNE524287 DXA524287 EGW524287 EQS524287 FAO524287 FKK524287 FUG524287 GEC524287 GNY524287 GXU524287 HHQ524287 HRM524287 IBI524287 ILE524287 IVA524287 JEW524287 JOS524287 JYO524287 KIK524287 KSG524287 LCC524287 LLY524287 LVU524287 MFQ524287 MPM524287 MZI524287 NJE524287 NTA524287 OCW524287 OMS524287 OWO524287 PGK524287 PQG524287 QAC524287 QJY524287 QTU524287 RDQ524287 RNM524287 RXI524287 SHE524287 SRA524287 TAW524287 TKS524287 TUO524287 UEK524287 UOG524287 UYC524287 VHY524287 VRU524287 WBQ524287 WLM524287 WVI524287 A589823 IW589823 SS589823 ACO589823 AMK589823 AWG589823 BGC589823 BPY589823 BZU589823 CJQ589823 CTM589823 DDI589823 DNE589823 DXA589823 EGW589823 EQS589823 FAO589823 FKK589823 FUG589823 GEC589823 GNY589823 GXU589823 HHQ589823 HRM589823 IBI589823 ILE589823 IVA589823 JEW589823 JOS589823 JYO589823 KIK589823 KSG589823 LCC589823 LLY589823 LVU589823 MFQ589823 MPM589823 MZI589823 NJE589823 NTA589823 OCW589823 OMS589823 OWO589823 PGK589823 PQG589823 QAC589823 QJY589823 QTU589823 RDQ589823 RNM589823 RXI589823 SHE589823 SRA589823 TAW589823 TKS589823 TUO589823 UEK589823 UOG589823 UYC589823 VHY589823 VRU589823 WBQ589823 WLM589823 WVI589823 A655359 IW655359 SS655359 ACO655359 AMK655359 AWG655359 BGC655359 BPY655359 BZU655359 CJQ655359 CTM655359 DDI655359 DNE655359 DXA655359 EGW655359 EQS655359 FAO655359 FKK655359 FUG655359 GEC655359 GNY655359 GXU655359 HHQ655359 HRM655359 IBI655359 ILE655359 IVA655359 JEW655359 JOS655359 JYO655359 KIK655359 KSG655359 LCC655359 LLY655359 LVU655359 MFQ655359 MPM655359 MZI655359 NJE655359 NTA655359 OCW655359 OMS655359 OWO655359 PGK655359 PQG655359 QAC655359 QJY655359 QTU655359 RDQ655359 RNM655359 RXI655359 SHE655359 SRA655359 TAW655359 TKS655359 TUO655359 UEK655359 UOG655359 UYC655359 VHY655359 VRU655359 WBQ655359 WLM655359 WVI655359 A720895 IW720895 SS720895 ACO720895 AMK720895 AWG720895 BGC720895 BPY720895 BZU720895 CJQ720895 CTM720895 DDI720895 DNE720895 DXA720895 EGW720895 EQS720895 FAO720895 FKK720895 FUG720895 GEC720895 GNY720895 GXU720895 HHQ720895 HRM720895 IBI720895 ILE720895 IVA720895 JEW720895 JOS720895 JYO720895 KIK720895 KSG720895 LCC720895 LLY720895 LVU720895 MFQ720895 MPM720895 MZI720895 NJE720895 NTA720895 OCW720895 OMS720895 OWO720895 PGK720895 PQG720895 QAC720895 QJY720895 QTU720895 RDQ720895 RNM720895 RXI720895 SHE720895 SRA720895 TAW720895 TKS720895 TUO720895 UEK720895 UOG720895 UYC720895 VHY720895 VRU720895 WBQ720895 WLM720895 WVI720895 A786431 IW786431 SS786431 ACO786431 AMK786431 AWG786431 BGC786431 BPY786431 BZU786431 CJQ786431 CTM786431 DDI786431 DNE786431 DXA786431 EGW786431 EQS786431 FAO786431 FKK786431 FUG786431 GEC786431 GNY786431 GXU786431 HHQ786431 HRM786431 IBI786431 ILE786431 IVA786431 JEW786431 JOS786431 JYO786431 KIK786431 KSG786431 LCC786431 LLY786431 LVU786431 MFQ786431 MPM786431 MZI786431 NJE786431 NTA786431 OCW786431 OMS786431 OWO786431 PGK786431 PQG786431 QAC786431 QJY786431 QTU786431 RDQ786431 RNM786431 RXI786431 SHE786431 SRA786431 TAW786431 TKS786431 TUO786431 UEK786431 UOG786431 UYC786431 VHY786431 VRU786431 WBQ786431 WLM786431 WVI786431 A851967 IW851967 SS851967 ACO851967 AMK851967 AWG851967 BGC851967 BPY851967 BZU851967 CJQ851967 CTM851967 DDI851967 DNE851967 DXA851967 EGW851967 EQS851967 FAO851967 FKK851967 FUG851967 GEC851967 GNY851967 GXU851967 HHQ851967 HRM851967 IBI851967 ILE851967 IVA851967 JEW851967 JOS851967 JYO851967 KIK851967 KSG851967 LCC851967 LLY851967 LVU851967 MFQ851967 MPM851967 MZI851967 NJE851967 NTA851967 OCW851967 OMS851967 OWO851967 PGK851967 PQG851967 QAC851967 QJY851967 QTU851967 RDQ851967 RNM851967 RXI851967 SHE851967 SRA851967 TAW851967 TKS851967 TUO851967 UEK851967 UOG851967 UYC851967 VHY851967 VRU851967 WBQ851967 WLM851967 WVI851967 A917503 IW917503 SS917503 ACO917503 AMK917503 AWG917503 BGC917503 BPY917503 BZU917503 CJQ917503 CTM917503 DDI917503 DNE917503 DXA917503 EGW917503 EQS917503 FAO917503 FKK917503 FUG917503 GEC917503 GNY917503 GXU917503 HHQ917503 HRM917503 IBI917503 ILE917503 IVA917503 JEW917503 JOS917503 JYO917503 KIK917503 KSG917503 LCC917503 LLY917503 LVU917503 MFQ917503 MPM917503 MZI917503 NJE917503 NTA917503 OCW917503 OMS917503 OWO917503 PGK917503 PQG917503 QAC917503 QJY917503 QTU917503 RDQ917503 RNM917503 RXI917503 SHE917503 SRA917503 TAW917503 TKS917503 TUO917503 UEK917503 UOG917503 UYC917503 VHY917503 VRU917503 WBQ917503 WLM917503 WVI917503 A983039 IW983039 SS983039 ACO983039 AMK983039 AWG983039 BGC983039 BPY983039 BZU983039 CJQ983039 CTM983039 DDI983039 DNE983039 DXA983039 EGW983039 EQS983039 FAO983039 FKK983039 FUG983039 GEC983039 GNY983039 GXU983039 HHQ983039 HRM983039 IBI983039 ILE983039 IVA983039 JEW983039 JOS983039 JYO983039 KIK983039 KSG983039 LCC983039 LLY983039 LVU983039 MFQ983039 MPM983039 MZI983039 NJE983039 NTA983039 OCW983039 OMS983039 OWO983039 PGK983039 PQG983039 QAC983039 QJY983039 QTU983039 RDQ983039 RNM983039 RXI983039 SHE983039 SRA983039 TAW983039 TKS983039 TUO983039 UEK983039 UOG983039 UYC983039 VHY983039 VRU983039 WBQ983039 WLM983039" xr:uid="{00000000-0002-0000-1100-000000000000}">
      <formula1>"1996,1997,1998,1999,2000,2001,2002,2003,2004,2005,2007,2008,2009,2010,2011,2012,2013,2014,2015,2016"</formula1>
    </dataValidation>
    <dataValidation type="list" allowBlank="1" showInputMessage="1" showErrorMessage="1" sqref="WVI983040 IW2 SS2 ACO2 AMK2 AWG2 BGC2 BPY2 BZU2 CJQ2 CTM2 DDI2 DNE2 DXA2 EGW2 EQS2 FAO2 FKK2 FUG2 GEC2 GNY2 GXU2 HHQ2 HRM2 IBI2 ILE2 IVA2 JEW2 JOS2 JYO2 KIK2 KSG2 LCC2 LLY2 LVU2 MFQ2 MPM2 MZI2 NJE2 NTA2 OCW2 OMS2 OWO2 PGK2 PQG2 QAC2 QJY2 QTU2 RDQ2 RNM2 RXI2 SHE2 SRA2 TAW2 TKS2 TUO2 UEK2 UOG2 UYC2 VHY2 VRU2 WBQ2 WLM2 WVI2 A65536 IW65536 SS65536 ACO65536 AMK65536 AWG65536 BGC65536 BPY65536 BZU65536 CJQ65536 CTM65536 DDI65536 DNE65536 DXA65536 EGW65536 EQS65536 FAO65536 FKK65536 FUG65536 GEC65536 GNY65536 GXU65536 HHQ65536 HRM65536 IBI65536 ILE65536 IVA65536 JEW65536 JOS65536 JYO65536 KIK65536 KSG65536 LCC65536 LLY65536 LVU65536 MFQ65536 MPM65536 MZI65536 NJE65536 NTA65536 OCW65536 OMS65536 OWO65536 PGK65536 PQG65536 QAC65536 QJY65536 QTU65536 RDQ65536 RNM65536 RXI65536 SHE65536 SRA65536 TAW65536 TKS65536 TUO65536 UEK65536 UOG65536 UYC65536 VHY65536 VRU65536 WBQ65536 WLM65536 WVI65536 A131072 IW131072 SS131072 ACO131072 AMK131072 AWG131072 BGC131072 BPY131072 BZU131072 CJQ131072 CTM131072 DDI131072 DNE131072 DXA131072 EGW131072 EQS131072 FAO131072 FKK131072 FUG131072 GEC131072 GNY131072 GXU131072 HHQ131072 HRM131072 IBI131072 ILE131072 IVA131072 JEW131072 JOS131072 JYO131072 KIK131072 KSG131072 LCC131072 LLY131072 LVU131072 MFQ131072 MPM131072 MZI131072 NJE131072 NTA131072 OCW131072 OMS131072 OWO131072 PGK131072 PQG131072 QAC131072 QJY131072 QTU131072 RDQ131072 RNM131072 RXI131072 SHE131072 SRA131072 TAW131072 TKS131072 TUO131072 UEK131072 UOG131072 UYC131072 VHY131072 VRU131072 WBQ131072 WLM131072 WVI131072 A196608 IW196608 SS196608 ACO196608 AMK196608 AWG196608 BGC196608 BPY196608 BZU196608 CJQ196608 CTM196608 DDI196608 DNE196608 DXA196608 EGW196608 EQS196608 FAO196608 FKK196608 FUG196608 GEC196608 GNY196608 GXU196608 HHQ196608 HRM196608 IBI196608 ILE196608 IVA196608 JEW196608 JOS196608 JYO196608 KIK196608 KSG196608 LCC196608 LLY196608 LVU196608 MFQ196608 MPM196608 MZI196608 NJE196608 NTA196608 OCW196608 OMS196608 OWO196608 PGK196608 PQG196608 QAC196608 QJY196608 QTU196608 RDQ196608 RNM196608 RXI196608 SHE196608 SRA196608 TAW196608 TKS196608 TUO196608 UEK196608 UOG196608 UYC196608 VHY196608 VRU196608 WBQ196608 WLM196608 WVI196608 A262144 IW262144 SS262144 ACO262144 AMK262144 AWG262144 BGC262144 BPY262144 BZU262144 CJQ262144 CTM262144 DDI262144 DNE262144 DXA262144 EGW262144 EQS262144 FAO262144 FKK262144 FUG262144 GEC262144 GNY262144 GXU262144 HHQ262144 HRM262144 IBI262144 ILE262144 IVA262144 JEW262144 JOS262144 JYO262144 KIK262144 KSG262144 LCC262144 LLY262144 LVU262144 MFQ262144 MPM262144 MZI262144 NJE262144 NTA262144 OCW262144 OMS262144 OWO262144 PGK262144 PQG262144 QAC262144 QJY262144 QTU262144 RDQ262144 RNM262144 RXI262144 SHE262144 SRA262144 TAW262144 TKS262144 TUO262144 UEK262144 UOG262144 UYC262144 VHY262144 VRU262144 WBQ262144 WLM262144 WVI262144 A327680 IW327680 SS327680 ACO327680 AMK327680 AWG327680 BGC327680 BPY327680 BZU327680 CJQ327680 CTM327680 DDI327680 DNE327680 DXA327680 EGW327680 EQS327680 FAO327680 FKK327680 FUG327680 GEC327680 GNY327680 GXU327680 HHQ327680 HRM327680 IBI327680 ILE327680 IVA327680 JEW327680 JOS327680 JYO327680 KIK327680 KSG327680 LCC327680 LLY327680 LVU327680 MFQ327680 MPM327680 MZI327680 NJE327680 NTA327680 OCW327680 OMS327680 OWO327680 PGK327680 PQG327680 QAC327680 QJY327680 QTU327680 RDQ327680 RNM327680 RXI327680 SHE327680 SRA327680 TAW327680 TKS327680 TUO327680 UEK327680 UOG327680 UYC327680 VHY327680 VRU327680 WBQ327680 WLM327680 WVI327680 A393216 IW393216 SS393216 ACO393216 AMK393216 AWG393216 BGC393216 BPY393216 BZU393216 CJQ393216 CTM393216 DDI393216 DNE393216 DXA393216 EGW393216 EQS393216 FAO393216 FKK393216 FUG393216 GEC393216 GNY393216 GXU393216 HHQ393216 HRM393216 IBI393216 ILE393216 IVA393216 JEW393216 JOS393216 JYO393216 KIK393216 KSG393216 LCC393216 LLY393216 LVU393216 MFQ393216 MPM393216 MZI393216 NJE393216 NTA393216 OCW393216 OMS393216 OWO393216 PGK393216 PQG393216 QAC393216 QJY393216 QTU393216 RDQ393216 RNM393216 RXI393216 SHE393216 SRA393216 TAW393216 TKS393216 TUO393216 UEK393216 UOG393216 UYC393216 VHY393216 VRU393216 WBQ393216 WLM393216 WVI393216 A458752 IW458752 SS458752 ACO458752 AMK458752 AWG458752 BGC458752 BPY458752 BZU458752 CJQ458752 CTM458752 DDI458752 DNE458752 DXA458752 EGW458752 EQS458752 FAO458752 FKK458752 FUG458752 GEC458752 GNY458752 GXU458752 HHQ458752 HRM458752 IBI458752 ILE458752 IVA458752 JEW458752 JOS458752 JYO458752 KIK458752 KSG458752 LCC458752 LLY458752 LVU458752 MFQ458752 MPM458752 MZI458752 NJE458752 NTA458752 OCW458752 OMS458752 OWO458752 PGK458752 PQG458752 QAC458752 QJY458752 QTU458752 RDQ458752 RNM458752 RXI458752 SHE458752 SRA458752 TAW458752 TKS458752 TUO458752 UEK458752 UOG458752 UYC458752 VHY458752 VRU458752 WBQ458752 WLM458752 WVI458752 A524288 IW524288 SS524288 ACO524288 AMK524288 AWG524288 BGC524288 BPY524288 BZU524288 CJQ524288 CTM524288 DDI524288 DNE524288 DXA524288 EGW524288 EQS524288 FAO524288 FKK524288 FUG524288 GEC524288 GNY524288 GXU524288 HHQ524288 HRM524288 IBI524288 ILE524288 IVA524288 JEW524288 JOS524288 JYO524288 KIK524288 KSG524288 LCC524288 LLY524288 LVU524288 MFQ524288 MPM524288 MZI524288 NJE524288 NTA524288 OCW524288 OMS524288 OWO524288 PGK524288 PQG524288 QAC524288 QJY524288 QTU524288 RDQ524288 RNM524288 RXI524288 SHE524288 SRA524288 TAW524288 TKS524288 TUO524288 UEK524288 UOG524288 UYC524288 VHY524288 VRU524288 WBQ524288 WLM524288 WVI524288 A589824 IW589824 SS589824 ACO589824 AMK589824 AWG589824 BGC589824 BPY589824 BZU589824 CJQ589824 CTM589824 DDI589824 DNE589824 DXA589824 EGW589824 EQS589824 FAO589824 FKK589824 FUG589824 GEC589824 GNY589824 GXU589824 HHQ589824 HRM589824 IBI589824 ILE589824 IVA589824 JEW589824 JOS589824 JYO589824 KIK589824 KSG589824 LCC589824 LLY589824 LVU589824 MFQ589824 MPM589824 MZI589824 NJE589824 NTA589824 OCW589824 OMS589824 OWO589824 PGK589824 PQG589824 QAC589824 QJY589824 QTU589824 RDQ589824 RNM589824 RXI589824 SHE589824 SRA589824 TAW589824 TKS589824 TUO589824 UEK589824 UOG589824 UYC589824 VHY589824 VRU589824 WBQ589824 WLM589824 WVI589824 A655360 IW655360 SS655360 ACO655360 AMK655360 AWG655360 BGC655360 BPY655360 BZU655360 CJQ655360 CTM655360 DDI655360 DNE655360 DXA655360 EGW655360 EQS655360 FAO655360 FKK655360 FUG655360 GEC655360 GNY655360 GXU655360 HHQ655360 HRM655360 IBI655360 ILE655360 IVA655360 JEW655360 JOS655360 JYO655360 KIK655360 KSG655360 LCC655360 LLY655360 LVU655360 MFQ655360 MPM655360 MZI655360 NJE655360 NTA655360 OCW655360 OMS655360 OWO655360 PGK655360 PQG655360 QAC655360 QJY655360 QTU655360 RDQ655360 RNM655360 RXI655360 SHE655360 SRA655360 TAW655360 TKS655360 TUO655360 UEK655360 UOG655360 UYC655360 VHY655360 VRU655360 WBQ655360 WLM655360 WVI655360 A720896 IW720896 SS720896 ACO720896 AMK720896 AWG720896 BGC720896 BPY720896 BZU720896 CJQ720896 CTM720896 DDI720896 DNE720896 DXA720896 EGW720896 EQS720896 FAO720896 FKK720896 FUG720896 GEC720896 GNY720896 GXU720896 HHQ720896 HRM720896 IBI720896 ILE720896 IVA720896 JEW720896 JOS720896 JYO720896 KIK720896 KSG720896 LCC720896 LLY720896 LVU720896 MFQ720896 MPM720896 MZI720896 NJE720896 NTA720896 OCW720896 OMS720896 OWO720896 PGK720896 PQG720896 QAC720896 QJY720896 QTU720896 RDQ720896 RNM720896 RXI720896 SHE720896 SRA720896 TAW720896 TKS720896 TUO720896 UEK720896 UOG720896 UYC720896 VHY720896 VRU720896 WBQ720896 WLM720896 WVI720896 A786432 IW786432 SS786432 ACO786432 AMK786432 AWG786432 BGC786432 BPY786432 BZU786432 CJQ786432 CTM786432 DDI786432 DNE786432 DXA786432 EGW786432 EQS786432 FAO786432 FKK786432 FUG786432 GEC786432 GNY786432 GXU786432 HHQ786432 HRM786432 IBI786432 ILE786432 IVA786432 JEW786432 JOS786432 JYO786432 KIK786432 KSG786432 LCC786432 LLY786432 LVU786432 MFQ786432 MPM786432 MZI786432 NJE786432 NTA786432 OCW786432 OMS786432 OWO786432 PGK786432 PQG786432 QAC786432 QJY786432 QTU786432 RDQ786432 RNM786432 RXI786432 SHE786432 SRA786432 TAW786432 TKS786432 TUO786432 UEK786432 UOG786432 UYC786432 VHY786432 VRU786432 WBQ786432 WLM786432 WVI786432 A851968 IW851968 SS851968 ACO851968 AMK851968 AWG851968 BGC851968 BPY851968 BZU851968 CJQ851968 CTM851968 DDI851968 DNE851968 DXA851968 EGW851968 EQS851968 FAO851968 FKK851968 FUG851968 GEC851968 GNY851968 GXU851968 HHQ851968 HRM851968 IBI851968 ILE851968 IVA851968 JEW851968 JOS851968 JYO851968 KIK851968 KSG851968 LCC851968 LLY851968 LVU851968 MFQ851968 MPM851968 MZI851968 NJE851968 NTA851968 OCW851968 OMS851968 OWO851968 PGK851968 PQG851968 QAC851968 QJY851968 QTU851968 RDQ851968 RNM851968 RXI851968 SHE851968 SRA851968 TAW851968 TKS851968 TUO851968 UEK851968 UOG851968 UYC851968 VHY851968 VRU851968 WBQ851968 WLM851968 WVI851968 A917504 IW917504 SS917504 ACO917504 AMK917504 AWG917504 BGC917504 BPY917504 BZU917504 CJQ917504 CTM917504 DDI917504 DNE917504 DXA917504 EGW917504 EQS917504 FAO917504 FKK917504 FUG917504 GEC917504 GNY917504 GXU917504 HHQ917504 HRM917504 IBI917504 ILE917504 IVA917504 JEW917504 JOS917504 JYO917504 KIK917504 KSG917504 LCC917504 LLY917504 LVU917504 MFQ917504 MPM917504 MZI917504 NJE917504 NTA917504 OCW917504 OMS917504 OWO917504 PGK917504 PQG917504 QAC917504 QJY917504 QTU917504 RDQ917504 RNM917504 RXI917504 SHE917504 SRA917504 TAW917504 TKS917504 TUO917504 UEK917504 UOG917504 UYC917504 VHY917504 VRU917504 WBQ917504 WLM917504 WVI917504 A983040 IW983040 SS983040 ACO983040 AMK983040 AWG983040 BGC983040 BPY983040 BZU983040 CJQ983040 CTM983040 DDI983040 DNE983040 DXA983040 EGW983040 EQS983040 FAO983040 FKK983040 FUG983040 GEC983040 GNY983040 GXU983040 HHQ983040 HRM983040 IBI983040 ILE983040 IVA983040 JEW983040 JOS983040 JYO983040 KIK983040 KSG983040 LCC983040 LLY983040 LVU983040 MFQ983040 MPM983040 MZI983040 NJE983040 NTA983040 OCW983040 OMS983040 OWO983040 PGK983040 PQG983040 QAC983040 QJY983040 QTU983040 RDQ983040 RNM983040 RXI983040 SHE983040 SRA983040 TAW983040 TKS983040 TUO983040 UEK983040 UOG983040 UYC983040 VHY983040 VRU983040 WBQ983040 WLM983040" xr:uid="{00000000-0002-0000-1100-000001000000}">
      <formula1>"CONSTANT,COURANT"</formula1>
    </dataValidation>
  </dataValidations>
  <printOptions gridLines="1"/>
  <pageMargins left="0.19685039370078741" right="0.19685039370078741" top="0.59055118110236227" bottom="0.31496062992125984" header="0.51181102362204722" footer="0.23622047244094491"/>
  <pageSetup paperSize="9" fitToWidth="3" orientation="landscape" horizontalDpi="300" verticalDpi="300"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Feuil19"/>
  <dimension ref="A1:WYC121"/>
  <sheetViews>
    <sheetView topLeftCell="A32" zoomScaleNormal="100" workbookViewId="0">
      <selection activeCell="A32" sqref="A1:XFD1048576"/>
    </sheetView>
  </sheetViews>
  <sheetFormatPr baseColWidth="10" defaultColWidth="9.109375" defaultRowHeight="14.4" x14ac:dyDescent="0.3"/>
  <cols>
    <col min="1" max="1" width="9.109375" style="10" customWidth="1"/>
    <col min="2" max="2" width="37.6640625" style="10" customWidth="1"/>
    <col min="3" max="3" width="10.88671875" style="10" customWidth="1"/>
    <col min="4" max="4" width="10.33203125" style="10" customWidth="1"/>
    <col min="5" max="10" width="9.6640625" style="10" customWidth="1"/>
    <col min="11" max="11" width="13.6640625" style="10" customWidth="1"/>
    <col min="12" max="61" width="12.6640625" style="10" customWidth="1"/>
    <col min="62" max="62" width="9.6640625" style="10" customWidth="1"/>
    <col min="63" max="63" width="11.109375" style="10" customWidth="1"/>
    <col min="64" max="64" width="11" style="10" customWidth="1"/>
    <col min="65" max="65" width="9.6640625" style="10" customWidth="1"/>
    <col min="66" max="66" width="10.5546875" style="10" customWidth="1"/>
    <col min="67" max="67" width="10.88671875" style="10" customWidth="1"/>
    <col min="68" max="70" width="9.6640625" style="10" customWidth="1"/>
    <col min="71" max="71" width="10.44140625" style="10" customWidth="1"/>
    <col min="72" max="72" width="14.6640625" style="10" customWidth="1"/>
    <col min="73" max="73" width="11" style="12" customWidth="1"/>
    <col min="74" max="74" width="9.109375" style="10"/>
    <col min="75" max="75" width="20.6640625" customWidth="1"/>
    <col min="79" max="79" width="14.6640625" style="1" customWidth="1"/>
    <col min="80" max="257" width="9.109375" style="1"/>
    <col min="258" max="258" width="37.6640625" style="1" customWidth="1"/>
    <col min="259" max="259" width="10.88671875" style="1" customWidth="1"/>
    <col min="260" max="260" width="10.33203125" style="1" customWidth="1"/>
    <col min="261" max="266" width="9.6640625" style="1" customWidth="1"/>
    <col min="267" max="267" width="13.6640625" style="1" customWidth="1"/>
    <col min="268" max="317" width="12.6640625" style="1" customWidth="1"/>
    <col min="318" max="318" width="9.6640625" style="1" customWidth="1"/>
    <col min="319" max="319" width="11.109375" style="1" customWidth="1"/>
    <col min="320" max="320" width="11" style="1" customWidth="1"/>
    <col min="321" max="321" width="9.6640625" style="1" customWidth="1"/>
    <col min="322" max="322" width="10.5546875" style="1" customWidth="1"/>
    <col min="323" max="323" width="10.88671875" style="1" customWidth="1"/>
    <col min="324" max="326" width="9.6640625" style="1" customWidth="1"/>
    <col min="327" max="327" width="10.44140625" style="1" customWidth="1"/>
    <col min="328" max="328" width="14.6640625" style="1" customWidth="1"/>
    <col min="329" max="329" width="11" style="1" customWidth="1"/>
    <col min="330" max="513" width="9.109375" style="1"/>
    <col min="514" max="514" width="37.6640625" style="1" customWidth="1"/>
    <col min="515" max="515" width="10.88671875" style="1" customWidth="1"/>
    <col min="516" max="516" width="10.33203125" style="1" customWidth="1"/>
    <col min="517" max="522" width="9.6640625" style="1" customWidth="1"/>
    <col min="523" max="523" width="13.6640625" style="1" customWidth="1"/>
    <col min="524" max="573" width="12.6640625" style="1" customWidth="1"/>
    <col min="574" max="574" width="9.6640625" style="1" customWidth="1"/>
    <col min="575" max="575" width="11.109375" style="1" customWidth="1"/>
    <col min="576" max="576" width="11" style="1" customWidth="1"/>
    <col min="577" max="577" width="9.6640625" style="1" customWidth="1"/>
    <col min="578" max="578" width="10.5546875" style="1" customWidth="1"/>
    <col min="579" max="579" width="10.88671875" style="1" customWidth="1"/>
    <col min="580" max="582" width="9.6640625" style="1" customWidth="1"/>
    <col min="583" max="583" width="10.44140625" style="1" customWidth="1"/>
    <col min="584" max="584" width="14.6640625" style="1" customWidth="1"/>
    <col min="585" max="585" width="11" style="1" customWidth="1"/>
    <col min="586" max="769" width="9.109375" style="1"/>
    <col min="770" max="770" width="37.6640625" style="1" customWidth="1"/>
    <col min="771" max="771" width="10.88671875" style="1" customWidth="1"/>
    <col min="772" max="772" width="10.33203125" style="1" customWidth="1"/>
    <col min="773" max="778" width="9.6640625" style="1" customWidth="1"/>
    <col min="779" max="779" width="13.6640625" style="1" customWidth="1"/>
    <col min="780" max="829" width="12.6640625" style="1" customWidth="1"/>
    <col min="830" max="830" width="9.6640625" style="1" customWidth="1"/>
    <col min="831" max="831" width="11.109375" style="1" customWidth="1"/>
    <col min="832" max="832" width="11" style="1" customWidth="1"/>
    <col min="833" max="833" width="9.6640625" style="1" customWidth="1"/>
    <col min="834" max="834" width="10.5546875" style="1" customWidth="1"/>
    <col min="835" max="835" width="10.88671875" style="1" customWidth="1"/>
    <col min="836" max="838" width="9.6640625" style="1" customWidth="1"/>
    <col min="839" max="839" width="10.44140625" style="1" customWidth="1"/>
    <col min="840" max="840" width="14.6640625" style="1" customWidth="1"/>
    <col min="841" max="841" width="11" style="1" customWidth="1"/>
    <col min="842" max="1025" width="9.109375" style="1"/>
    <col min="1026" max="1026" width="37.6640625" style="1" customWidth="1"/>
    <col min="1027" max="1027" width="10.88671875" style="1" customWidth="1"/>
    <col min="1028" max="1028" width="10.33203125" style="1" customWidth="1"/>
    <col min="1029" max="1034" width="9.6640625" style="1" customWidth="1"/>
    <col min="1035" max="1035" width="13.6640625" style="1" customWidth="1"/>
    <col min="1036" max="1085" width="12.6640625" style="1" customWidth="1"/>
    <col min="1086" max="1086" width="9.6640625" style="1" customWidth="1"/>
    <col min="1087" max="1087" width="11.109375" style="1" customWidth="1"/>
    <col min="1088" max="1088" width="11" style="1" customWidth="1"/>
    <col min="1089" max="1089" width="9.6640625" style="1" customWidth="1"/>
    <col min="1090" max="1090" width="10.5546875" style="1" customWidth="1"/>
    <col min="1091" max="1091" width="10.88671875" style="1" customWidth="1"/>
    <col min="1092" max="1094" width="9.6640625" style="1" customWidth="1"/>
    <col min="1095" max="1095" width="10.44140625" style="1" customWidth="1"/>
    <col min="1096" max="1096" width="14.6640625" style="1" customWidth="1"/>
    <col min="1097" max="1097" width="11" style="1" customWidth="1"/>
    <col min="1098" max="1281" width="9.109375" style="1"/>
    <col min="1282" max="1282" width="37.6640625" style="1" customWidth="1"/>
    <col min="1283" max="1283" width="10.88671875" style="1" customWidth="1"/>
    <col min="1284" max="1284" width="10.33203125" style="1" customWidth="1"/>
    <col min="1285" max="1290" width="9.6640625" style="1" customWidth="1"/>
    <col min="1291" max="1291" width="13.6640625" style="1" customWidth="1"/>
    <col min="1292" max="1341" width="12.6640625" style="1" customWidth="1"/>
    <col min="1342" max="1342" width="9.6640625" style="1" customWidth="1"/>
    <col min="1343" max="1343" width="11.109375" style="1" customWidth="1"/>
    <col min="1344" max="1344" width="11" style="1" customWidth="1"/>
    <col min="1345" max="1345" width="9.6640625" style="1" customWidth="1"/>
    <col min="1346" max="1346" width="10.5546875" style="1" customWidth="1"/>
    <col min="1347" max="1347" width="10.88671875" style="1" customWidth="1"/>
    <col min="1348" max="1350" width="9.6640625" style="1" customWidth="1"/>
    <col min="1351" max="1351" width="10.44140625" style="1" customWidth="1"/>
    <col min="1352" max="1352" width="14.6640625" style="1" customWidth="1"/>
    <col min="1353" max="1353" width="11" style="1" customWidth="1"/>
    <col min="1354" max="1537" width="9.109375" style="1"/>
    <col min="1538" max="1538" width="37.6640625" style="1" customWidth="1"/>
    <col min="1539" max="1539" width="10.88671875" style="1" customWidth="1"/>
    <col min="1540" max="1540" width="10.33203125" style="1" customWidth="1"/>
    <col min="1541" max="1546" width="9.6640625" style="1" customWidth="1"/>
    <col min="1547" max="1547" width="13.6640625" style="1" customWidth="1"/>
    <col min="1548" max="1597" width="12.6640625" style="1" customWidth="1"/>
    <col min="1598" max="1598" width="9.6640625" style="1" customWidth="1"/>
    <col min="1599" max="1599" width="11.109375" style="1" customWidth="1"/>
    <col min="1600" max="1600" width="11" style="1" customWidth="1"/>
    <col min="1601" max="1601" width="9.6640625" style="1" customWidth="1"/>
    <col min="1602" max="1602" width="10.5546875" style="1" customWidth="1"/>
    <col min="1603" max="1603" width="10.88671875" style="1" customWidth="1"/>
    <col min="1604" max="1606" width="9.6640625" style="1" customWidth="1"/>
    <col min="1607" max="1607" width="10.44140625" style="1" customWidth="1"/>
    <col min="1608" max="1608" width="14.6640625" style="1" customWidth="1"/>
    <col min="1609" max="1609" width="11" style="1" customWidth="1"/>
    <col min="1610" max="1793" width="9.109375" style="1"/>
    <col min="1794" max="1794" width="37.6640625" style="1" customWidth="1"/>
    <col min="1795" max="1795" width="10.88671875" style="1" customWidth="1"/>
    <col min="1796" max="1796" width="10.33203125" style="1" customWidth="1"/>
    <col min="1797" max="1802" width="9.6640625" style="1" customWidth="1"/>
    <col min="1803" max="1803" width="13.6640625" style="1" customWidth="1"/>
    <col min="1804" max="1853" width="12.6640625" style="1" customWidth="1"/>
    <col min="1854" max="1854" width="9.6640625" style="1" customWidth="1"/>
    <col min="1855" max="1855" width="11.109375" style="1" customWidth="1"/>
    <col min="1856" max="1856" width="11" style="1" customWidth="1"/>
    <col min="1857" max="1857" width="9.6640625" style="1" customWidth="1"/>
    <col min="1858" max="1858" width="10.5546875" style="1" customWidth="1"/>
    <col min="1859" max="1859" width="10.88671875" style="1" customWidth="1"/>
    <col min="1860" max="1862" width="9.6640625" style="1" customWidth="1"/>
    <col min="1863" max="1863" width="10.44140625" style="1" customWidth="1"/>
    <col min="1864" max="1864" width="14.6640625" style="1" customWidth="1"/>
    <col min="1865" max="1865" width="11" style="1" customWidth="1"/>
    <col min="1866" max="2049" width="9.109375" style="1"/>
    <col min="2050" max="2050" width="37.6640625" style="1" customWidth="1"/>
    <col min="2051" max="2051" width="10.88671875" style="1" customWidth="1"/>
    <col min="2052" max="2052" width="10.33203125" style="1" customWidth="1"/>
    <col min="2053" max="2058" width="9.6640625" style="1" customWidth="1"/>
    <col min="2059" max="2059" width="13.6640625" style="1" customWidth="1"/>
    <col min="2060" max="2109" width="12.6640625" style="1" customWidth="1"/>
    <col min="2110" max="2110" width="9.6640625" style="1" customWidth="1"/>
    <col min="2111" max="2111" width="11.109375" style="1" customWidth="1"/>
    <col min="2112" max="2112" width="11" style="1" customWidth="1"/>
    <col min="2113" max="2113" width="9.6640625" style="1" customWidth="1"/>
    <col min="2114" max="2114" width="10.5546875" style="1" customWidth="1"/>
    <col min="2115" max="2115" width="10.88671875" style="1" customWidth="1"/>
    <col min="2116" max="2118" width="9.6640625" style="1" customWidth="1"/>
    <col min="2119" max="2119" width="10.44140625" style="1" customWidth="1"/>
    <col min="2120" max="2120" width="14.6640625" style="1" customWidth="1"/>
    <col min="2121" max="2121" width="11" style="1" customWidth="1"/>
    <col min="2122" max="2305" width="9.109375" style="1"/>
    <col min="2306" max="2306" width="37.6640625" style="1" customWidth="1"/>
    <col min="2307" max="2307" width="10.88671875" style="1" customWidth="1"/>
    <col min="2308" max="2308" width="10.33203125" style="1" customWidth="1"/>
    <col min="2309" max="2314" width="9.6640625" style="1" customWidth="1"/>
    <col min="2315" max="2315" width="13.6640625" style="1" customWidth="1"/>
    <col min="2316" max="2365" width="12.6640625" style="1" customWidth="1"/>
    <col min="2366" max="2366" width="9.6640625" style="1" customWidth="1"/>
    <col min="2367" max="2367" width="11.109375" style="1" customWidth="1"/>
    <col min="2368" max="2368" width="11" style="1" customWidth="1"/>
    <col min="2369" max="2369" width="9.6640625" style="1" customWidth="1"/>
    <col min="2370" max="2370" width="10.5546875" style="1" customWidth="1"/>
    <col min="2371" max="2371" width="10.88671875" style="1" customWidth="1"/>
    <col min="2372" max="2374" width="9.6640625" style="1" customWidth="1"/>
    <col min="2375" max="2375" width="10.44140625" style="1" customWidth="1"/>
    <col min="2376" max="2376" width="14.6640625" style="1" customWidth="1"/>
    <col min="2377" max="2377" width="11" style="1" customWidth="1"/>
    <col min="2378" max="2561" width="9.109375" style="1"/>
    <col min="2562" max="2562" width="37.6640625" style="1" customWidth="1"/>
    <col min="2563" max="2563" width="10.88671875" style="1" customWidth="1"/>
    <col min="2564" max="2564" width="10.33203125" style="1" customWidth="1"/>
    <col min="2565" max="2570" width="9.6640625" style="1" customWidth="1"/>
    <col min="2571" max="2571" width="13.6640625" style="1" customWidth="1"/>
    <col min="2572" max="2621" width="12.6640625" style="1" customWidth="1"/>
    <col min="2622" max="2622" width="9.6640625" style="1" customWidth="1"/>
    <col min="2623" max="2623" width="11.109375" style="1" customWidth="1"/>
    <col min="2624" max="2624" width="11" style="1" customWidth="1"/>
    <col min="2625" max="2625" width="9.6640625" style="1" customWidth="1"/>
    <col min="2626" max="2626" width="10.5546875" style="1" customWidth="1"/>
    <col min="2627" max="2627" width="10.88671875" style="1" customWidth="1"/>
    <col min="2628" max="2630" width="9.6640625" style="1" customWidth="1"/>
    <col min="2631" max="2631" width="10.44140625" style="1" customWidth="1"/>
    <col min="2632" max="2632" width="14.6640625" style="1" customWidth="1"/>
    <col min="2633" max="2633" width="11" style="1" customWidth="1"/>
    <col min="2634" max="2817" width="9.109375" style="1"/>
    <col min="2818" max="2818" width="37.6640625" style="1" customWidth="1"/>
    <col min="2819" max="2819" width="10.88671875" style="1" customWidth="1"/>
    <col min="2820" max="2820" width="10.33203125" style="1" customWidth="1"/>
    <col min="2821" max="2826" width="9.6640625" style="1" customWidth="1"/>
    <col min="2827" max="2827" width="13.6640625" style="1" customWidth="1"/>
    <col min="2828" max="2877" width="12.6640625" style="1" customWidth="1"/>
    <col min="2878" max="2878" width="9.6640625" style="1" customWidth="1"/>
    <col min="2879" max="2879" width="11.109375" style="1" customWidth="1"/>
    <col min="2880" max="2880" width="11" style="1" customWidth="1"/>
    <col min="2881" max="2881" width="9.6640625" style="1" customWidth="1"/>
    <col min="2882" max="2882" width="10.5546875" style="1" customWidth="1"/>
    <col min="2883" max="2883" width="10.88671875" style="1" customWidth="1"/>
    <col min="2884" max="2886" width="9.6640625" style="1" customWidth="1"/>
    <col min="2887" max="2887" width="10.44140625" style="1" customWidth="1"/>
    <col min="2888" max="2888" width="14.6640625" style="1" customWidth="1"/>
    <col min="2889" max="2889" width="11" style="1" customWidth="1"/>
    <col min="2890" max="3073" width="9.109375" style="1"/>
    <col min="3074" max="3074" width="37.6640625" style="1" customWidth="1"/>
    <col min="3075" max="3075" width="10.88671875" style="1" customWidth="1"/>
    <col min="3076" max="3076" width="10.33203125" style="1" customWidth="1"/>
    <col min="3077" max="3082" width="9.6640625" style="1" customWidth="1"/>
    <col min="3083" max="3083" width="13.6640625" style="1" customWidth="1"/>
    <col min="3084" max="3133" width="12.6640625" style="1" customWidth="1"/>
    <col min="3134" max="3134" width="9.6640625" style="1" customWidth="1"/>
    <col min="3135" max="3135" width="11.109375" style="1" customWidth="1"/>
    <col min="3136" max="3136" width="11" style="1" customWidth="1"/>
    <col min="3137" max="3137" width="9.6640625" style="1" customWidth="1"/>
    <col min="3138" max="3138" width="10.5546875" style="1" customWidth="1"/>
    <col min="3139" max="3139" width="10.88671875" style="1" customWidth="1"/>
    <col min="3140" max="3142" width="9.6640625" style="1" customWidth="1"/>
    <col min="3143" max="3143" width="10.44140625" style="1" customWidth="1"/>
    <col min="3144" max="3144" width="14.6640625" style="1" customWidth="1"/>
    <col min="3145" max="3145" width="11" style="1" customWidth="1"/>
    <col min="3146" max="3329" width="9.109375" style="1"/>
    <col min="3330" max="3330" width="37.6640625" style="1" customWidth="1"/>
    <col min="3331" max="3331" width="10.88671875" style="1" customWidth="1"/>
    <col min="3332" max="3332" width="10.33203125" style="1" customWidth="1"/>
    <col min="3333" max="3338" width="9.6640625" style="1" customWidth="1"/>
    <col min="3339" max="3339" width="13.6640625" style="1" customWidth="1"/>
    <col min="3340" max="3389" width="12.6640625" style="1" customWidth="1"/>
    <col min="3390" max="3390" width="9.6640625" style="1" customWidth="1"/>
    <col min="3391" max="3391" width="11.109375" style="1" customWidth="1"/>
    <col min="3392" max="3392" width="11" style="1" customWidth="1"/>
    <col min="3393" max="3393" width="9.6640625" style="1" customWidth="1"/>
    <col min="3394" max="3394" width="10.5546875" style="1" customWidth="1"/>
    <col min="3395" max="3395" width="10.88671875" style="1" customWidth="1"/>
    <col min="3396" max="3398" width="9.6640625" style="1" customWidth="1"/>
    <col min="3399" max="3399" width="10.44140625" style="1" customWidth="1"/>
    <col min="3400" max="3400" width="14.6640625" style="1" customWidth="1"/>
    <col min="3401" max="3401" width="11" style="1" customWidth="1"/>
    <col min="3402" max="3585" width="9.109375" style="1"/>
    <col min="3586" max="3586" width="37.6640625" style="1" customWidth="1"/>
    <col min="3587" max="3587" width="10.88671875" style="1" customWidth="1"/>
    <col min="3588" max="3588" width="10.33203125" style="1" customWidth="1"/>
    <col min="3589" max="3594" width="9.6640625" style="1" customWidth="1"/>
    <col min="3595" max="3595" width="13.6640625" style="1" customWidth="1"/>
    <col min="3596" max="3645" width="12.6640625" style="1" customWidth="1"/>
    <col min="3646" max="3646" width="9.6640625" style="1" customWidth="1"/>
    <col min="3647" max="3647" width="11.109375" style="1" customWidth="1"/>
    <col min="3648" max="3648" width="11" style="1" customWidth="1"/>
    <col min="3649" max="3649" width="9.6640625" style="1" customWidth="1"/>
    <col min="3650" max="3650" width="10.5546875" style="1" customWidth="1"/>
    <col min="3651" max="3651" width="10.88671875" style="1" customWidth="1"/>
    <col min="3652" max="3654" width="9.6640625" style="1" customWidth="1"/>
    <col min="3655" max="3655" width="10.44140625" style="1" customWidth="1"/>
    <col min="3656" max="3656" width="14.6640625" style="1" customWidth="1"/>
    <col min="3657" max="3657" width="11" style="1" customWidth="1"/>
    <col min="3658" max="3841" width="9.109375" style="1"/>
    <col min="3842" max="3842" width="37.6640625" style="1" customWidth="1"/>
    <col min="3843" max="3843" width="10.88671875" style="1" customWidth="1"/>
    <col min="3844" max="3844" width="10.33203125" style="1" customWidth="1"/>
    <col min="3845" max="3850" width="9.6640625" style="1" customWidth="1"/>
    <col min="3851" max="3851" width="13.6640625" style="1" customWidth="1"/>
    <col min="3852" max="3901" width="12.6640625" style="1" customWidth="1"/>
    <col min="3902" max="3902" width="9.6640625" style="1" customWidth="1"/>
    <col min="3903" max="3903" width="11.109375" style="1" customWidth="1"/>
    <col min="3904" max="3904" width="11" style="1" customWidth="1"/>
    <col min="3905" max="3905" width="9.6640625" style="1" customWidth="1"/>
    <col min="3906" max="3906" width="10.5546875" style="1" customWidth="1"/>
    <col min="3907" max="3907" width="10.88671875" style="1" customWidth="1"/>
    <col min="3908" max="3910" width="9.6640625" style="1" customWidth="1"/>
    <col min="3911" max="3911" width="10.44140625" style="1" customWidth="1"/>
    <col min="3912" max="3912" width="14.6640625" style="1" customWidth="1"/>
    <col min="3913" max="3913" width="11" style="1" customWidth="1"/>
    <col min="3914" max="4097" width="9.109375" style="1"/>
    <col min="4098" max="4098" width="37.6640625" style="1" customWidth="1"/>
    <col min="4099" max="4099" width="10.88671875" style="1" customWidth="1"/>
    <col min="4100" max="4100" width="10.33203125" style="1" customWidth="1"/>
    <col min="4101" max="4106" width="9.6640625" style="1" customWidth="1"/>
    <col min="4107" max="4107" width="13.6640625" style="1" customWidth="1"/>
    <col min="4108" max="4157" width="12.6640625" style="1" customWidth="1"/>
    <col min="4158" max="4158" width="9.6640625" style="1" customWidth="1"/>
    <col min="4159" max="4159" width="11.109375" style="1" customWidth="1"/>
    <col min="4160" max="4160" width="11" style="1" customWidth="1"/>
    <col min="4161" max="4161" width="9.6640625" style="1" customWidth="1"/>
    <col min="4162" max="4162" width="10.5546875" style="1" customWidth="1"/>
    <col min="4163" max="4163" width="10.88671875" style="1" customWidth="1"/>
    <col min="4164" max="4166" width="9.6640625" style="1" customWidth="1"/>
    <col min="4167" max="4167" width="10.44140625" style="1" customWidth="1"/>
    <col min="4168" max="4168" width="14.6640625" style="1" customWidth="1"/>
    <col min="4169" max="4169" width="11" style="1" customWidth="1"/>
    <col min="4170" max="4353" width="9.109375" style="1"/>
    <col min="4354" max="4354" width="37.6640625" style="1" customWidth="1"/>
    <col min="4355" max="4355" width="10.88671875" style="1" customWidth="1"/>
    <col min="4356" max="4356" width="10.33203125" style="1" customWidth="1"/>
    <col min="4357" max="4362" width="9.6640625" style="1" customWidth="1"/>
    <col min="4363" max="4363" width="13.6640625" style="1" customWidth="1"/>
    <col min="4364" max="4413" width="12.6640625" style="1" customWidth="1"/>
    <col min="4414" max="4414" width="9.6640625" style="1" customWidth="1"/>
    <col min="4415" max="4415" width="11.109375" style="1" customWidth="1"/>
    <col min="4416" max="4416" width="11" style="1" customWidth="1"/>
    <col min="4417" max="4417" width="9.6640625" style="1" customWidth="1"/>
    <col min="4418" max="4418" width="10.5546875" style="1" customWidth="1"/>
    <col min="4419" max="4419" width="10.88671875" style="1" customWidth="1"/>
    <col min="4420" max="4422" width="9.6640625" style="1" customWidth="1"/>
    <col min="4423" max="4423" width="10.44140625" style="1" customWidth="1"/>
    <col min="4424" max="4424" width="14.6640625" style="1" customWidth="1"/>
    <col min="4425" max="4425" width="11" style="1" customWidth="1"/>
    <col min="4426" max="4609" width="9.109375" style="1"/>
    <col min="4610" max="4610" width="37.6640625" style="1" customWidth="1"/>
    <col min="4611" max="4611" width="10.88671875" style="1" customWidth="1"/>
    <col min="4612" max="4612" width="10.33203125" style="1" customWidth="1"/>
    <col min="4613" max="4618" width="9.6640625" style="1" customWidth="1"/>
    <col min="4619" max="4619" width="13.6640625" style="1" customWidth="1"/>
    <col min="4620" max="4669" width="12.6640625" style="1" customWidth="1"/>
    <col min="4670" max="4670" width="9.6640625" style="1" customWidth="1"/>
    <col min="4671" max="4671" width="11.109375" style="1" customWidth="1"/>
    <col min="4672" max="4672" width="11" style="1" customWidth="1"/>
    <col min="4673" max="4673" width="9.6640625" style="1" customWidth="1"/>
    <col min="4674" max="4674" width="10.5546875" style="1" customWidth="1"/>
    <col min="4675" max="4675" width="10.88671875" style="1" customWidth="1"/>
    <col min="4676" max="4678" width="9.6640625" style="1" customWidth="1"/>
    <col min="4679" max="4679" width="10.44140625" style="1" customWidth="1"/>
    <col min="4680" max="4680" width="14.6640625" style="1" customWidth="1"/>
    <col min="4681" max="4681" width="11" style="1" customWidth="1"/>
    <col min="4682" max="4865" width="9.109375" style="1"/>
    <col min="4866" max="4866" width="37.6640625" style="1" customWidth="1"/>
    <col min="4867" max="4867" width="10.88671875" style="1" customWidth="1"/>
    <col min="4868" max="4868" width="10.33203125" style="1" customWidth="1"/>
    <col min="4869" max="4874" width="9.6640625" style="1" customWidth="1"/>
    <col min="4875" max="4875" width="13.6640625" style="1" customWidth="1"/>
    <col min="4876" max="4925" width="12.6640625" style="1" customWidth="1"/>
    <col min="4926" max="4926" width="9.6640625" style="1" customWidth="1"/>
    <col min="4927" max="4927" width="11.109375" style="1" customWidth="1"/>
    <col min="4928" max="4928" width="11" style="1" customWidth="1"/>
    <col min="4929" max="4929" width="9.6640625" style="1" customWidth="1"/>
    <col min="4930" max="4930" width="10.5546875" style="1" customWidth="1"/>
    <col min="4931" max="4931" width="10.88671875" style="1" customWidth="1"/>
    <col min="4932" max="4934" width="9.6640625" style="1" customWidth="1"/>
    <col min="4935" max="4935" width="10.44140625" style="1" customWidth="1"/>
    <col min="4936" max="4936" width="14.6640625" style="1" customWidth="1"/>
    <col min="4937" max="4937" width="11" style="1" customWidth="1"/>
    <col min="4938" max="5121" width="9.109375" style="1"/>
    <col min="5122" max="5122" width="37.6640625" style="1" customWidth="1"/>
    <col min="5123" max="5123" width="10.88671875" style="1" customWidth="1"/>
    <col min="5124" max="5124" width="10.33203125" style="1" customWidth="1"/>
    <col min="5125" max="5130" width="9.6640625" style="1" customWidth="1"/>
    <col min="5131" max="5131" width="13.6640625" style="1" customWidth="1"/>
    <col min="5132" max="5181" width="12.6640625" style="1" customWidth="1"/>
    <col min="5182" max="5182" width="9.6640625" style="1" customWidth="1"/>
    <col min="5183" max="5183" width="11.109375" style="1" customWidth="1"/>
    <col min="5184" max="5184" width="11" style="1" customWidth="1"/>
    <col min="5185" max="5185" width="9.6640625" style="1" customWidth="1"/>
    <col min="5186" max="5186" width="10.5546875" style="1" customWidth="1"/>
    <col min="5187" max="5187" width="10.88671875" style="1" customWidth="1"/>
    <col min="5188" max="5190" width="9.6640625" style="1" customWidth="1"/>
    <col min="5191" max="5191" width="10.44140625" style="1" customWidth="1"/>
    <col min="5192" max="5192" width="14.6640625" style="1" customWidth="1"/>
    <col min="5193" max="5193" width="11" style="1" customWidth="1"/>
    <col min="5194" max="5377" width="9.109375" style="1"/>
    <col min="5378" max="5378" width="37.6640625" style="1" customWidth="1"/>
    <col min="5379" max="5379" width="10.88671875" style="1" customWidth="1"/>
    <col min="5380" max="5380" width="10.33203125" style="1" customWidth="1"/>
    <col min="5381" max="5386" width="9.6640625" style="1" customWidth="1"/>
    <col min="5387" max="5387" width="13.6640625" style="1" customWidth="1"/>
    <col min="5388" max="5437" width="12.6640625" style="1" customWidth="1"/>
    <col min="5438" max="5438" width="9.6640625" style="1" customWidth="1"/>
    <col min="5439" max="5439" width="11.109375" style="1" customWidth="1"/>
    <col min="5440" max="5440" width="11" style="1" customWidth="1"/>
    <col min="5441" max="5441" width="9.6640625" style="1" customWidth="1"/>
    <col min="5442" max="5442" width="10.5546875" style="1" customWidth="1"/>
    <col min="5443" max="5443" width="10.88671875" style="1" customWidth="1"/>
    <col min="5444" max="5446" width="9.6640625" style="1" customWidth="1"/>
    <col min="5447" max="5447" width="10.44140625" style="1" customWidth="1"/>
    <col min="5448" max="5448" width="14.6640625" style="1" customWidth="1"/>
    <col min="5449" max="5449" width="11" style="1" customWidth="1"/>
    <col min="5450" max="5633" width="9.109375" style="1"/>
    <col min="5634" max="5634" width="37.6640625" style="1" customWidth="1"/>
    <col min="5635" max="5635" width="10.88671875" style="1" customWidth="1"/>
    <col min="5636" max="5636" width="10.33203125" style="1" customWidth="1"/>
    <col min="5637" max="5642" width="9.6640625" style="1" customWidth="1"/>
    <col min="5643" max="5643" width="13.6640625" style="1" customWidth="1"/>
    <col min="5644" max="5693" width="12.6640625" style="1" customWidth="1"/>
    <col min="5694" max="5694" width="9.6640625" style="1" customWidth="1"/>
    <col min="5695" max="5695" width="11.109375" style="1" customWidth="1"/>
    <col min="5696" max="5696" width="11" style="1" customWidth="1"/>
    <col min="5697" max="5697" width="9.6640625" style="1" customWidth="1"/>
    <col min="5698" max="5698" width="10.5546875" style="1" customWidth="1"/>
    <col min="5699" max="5699" width="10.88671875" style="1" customWidth="1"/>
    <col min="5700" max="5702" width="9.6640625" style="1" customWidth="1"/>
    <col min="5703" max="5703" width="10.44140625" style="1" customWidth="1"/>
    <col min="5704" max="5704" width="14.6640625" style="1" customWidth="1"/>
    <col min="5705" max="5705" width="11" style="1" customWidth="1"/>
    <col min="5706" max="5889" width="9.109375" style="1"/>
    <col min="5890" max="5890" width="37.6640625" style="1" customWidth="1"/>
    <col min="5891" max="5891" width="10.88671875" style="1" customWidth="1"/>
    <col min="5892" max="5892" width="10.33203125" style="1" customWidth="1"/>
    <col min="5893" max="5898" width="9.6640625" style="1" customWidth="1"/>
    <col min="5899" max="5899" width="13.6640625" style="1" customWidth="1"/>
    <col min="5900" max="5949" width="12.6640625" style="1" customWidth="1"/>
    <col min="5950" max="5950" width="9.6640625" style="1" customWidth="1"/>
    <col min="5951" max="5951" width="11.109375" style="1" customWidth="1"/>
    <col min="5952" max="5952" width="11" style="1" customWidth="1"/>
    <col min="5953" max="5953" width="9.6640625" style="1" customWidth="1"/>
    <col min="5954" max="5954" width="10.5546875" style="1" customWidth="1"/>
    <col min="5955" max="5955" width="10.88671875" style="1" customWidth="1"/>
    <col min="5956" max="5958" width="9.6640625" style="1" customWidth="1"/>
    <col min="5959" max="5959" width="10.44140625" style="1" customWidth="1"/>
    <col min="5960" max="5960" width="14.6640625" style="1" customWidth="1"/>
    <col min="5961" max="5961" width="11" style="1" customWidth="1"/>
    <col min="5962" max="6145" width="9.109375" style="1"/>
    <col min="6146" max="6146" width="37.6640625" style="1" customWidth="1"/>
    <col min="6147" max="6147" width="10.88671875" style="1" customWidth="1"/>
    <col min="6148" max="6148" width="10.33203125" style="1" customWidth="1"/>
    <col min="6149" max="6154" width="9.6640625" style="1" customWidth="1"/>
    <col min="6155" max="6155" width="13.6640625" style="1" customWidth="1"/>
    <col min="6156" max="6205" width="12.6640625" style="1" customWidth="1"/>
    <col min="6206" max="6206" width="9.6640625" style="1" customWidth="1"/>
    <col min="6207" max="6207" width="11.109375" style="1" customWidth="1"/>
    <col min="6208" max="6208" width="11" style="1" customWidth="1"/>
    <col min="6209" max="6209" width="9.6640625" style="1" customWidth="1"/>
    <col min="6210" max="6210" width="10.5546875" style="1" customWidth="1"/>
    <col min="6211" max="6211" width="10.88671875" style="1" customWidth="1"/>
    <col min="6212" max="6214" width="9.6640625" style="1" customWidth="1"/>
    <col min="6215" max="6215" width="10.44140625" style="1" customWidth="1"/>
    <col min="6216" max="6216" width="14.6640625" style="1" customWidth="1"/>
    <col min="6217" max="6217" width="11" style="1" customWidth="1"/>
    <col min="6218" max="6401" width="9.109375" style="1"/>
    <col min="6402" max="6402" width="37.6640625" style="1" customWidth="1"/>
    <col min="6403" max="6403" width="10.88671875" style="1" customWidth="1"/>
    <col min="6404" max="6404" width="10.33203125" style="1" customWidth="1"/>
    <col min="6405" max="6410" width="9.6640625" style="1" customWidth="1"/>
    <col min="6411" max="6411" width="13.6640625" style="1" customWidth="1"/>
    <col min="6412" max="6461" width="12.6640625" style="1" customWidth="1"/>
    <col min="6462" max="6462" width="9.6640625" style="1" customWidth="1"/>
    <col min="6463" max="6463" width="11.109375" style="1" customWidth="1"/>
    <col min="6464" max="6464" width="11" style="1" customWidth="1"/>
    <col min="6465" max="6465" width="9.6640625" style="1" customWidth="1"/>
    <col min="6466" max="6466" width="10.5546875" style="1" customWidth="1"/>
    <col min="6467" max="6467" width="10.88671875" style="1" customWidth="1"/>
    <col min="6468" max="6470" width="9.6640625" style="1" customWidth="1"/>
    <col min="6471" max="6471" width="10.44140625" style="1" customWidth="1"/>
    <col min="6472" max="6472" width="14.6640625" style="1" customWidth="1"/>
    <col min="6473" max="6473" width="11" style="1" customWidth="1"/>
    <col min="6474" max="6657" width="9.109375" style="1"/>
    <col min="6658" max="6658" width="37.6640625" style="1" customWidth="1"/>
    <col min="6659" max="6659" width="10.88671875" style="1" customWidth="1"/>
    <col min="6660" max="6660" width="10.33203125" style="1" customWidth="1"/>
    <col min="6661" max="6666" width="9.6640625" style="1" customWidth="1"/>
    <col min="6667" max="6667" width="13.6640625" style="1" customWidth="1"/>
    <col min="6668" max="6717" width="12.6640625" style="1" customWidth="1"/>
    <col min="6718" max="6718" width="9.6640625" style="1" customWidth="1"/>
    <col min="6719" max="6719" width="11.109375" style="1" customWidth="1"/>
    <col min="6720" max="6720" width="11" style="1" customWidth="1"/>
    <col min="6721" max="6721" width="9.6640625" style="1" customWidth="1"/>
    <col min="6722" max="6722" width="10.5546875" style="1" customWidth="1"/>
    <col min="6723" max="6723" width="10.88671875" style="1" customWidth="1"/>
    <col min="6724" max="6726" width="9.6640625" style="1" customWidth="1"/>
    <col min="6727" max="6727" width="10.44140625" style="1" customWidth="1"/>
    <col min="6728" max="6728" width="14.6640625" style="1" customWidth="1"/>
    <col min="6729" max="6729" width="11" style="1" customWidth="1"/>
    <col min="6730" max="6913" width="9.109375" style="1"/>
    <col min="6914" max="6914" width="37.6640625" style="1" customWidth="1"/>
    <col min="6915" max="6915" width="10.88671875" style="1" customWidth="1"/>
    <col min="6916" max="6916" width="10.33203125" style="1" customWidth="1"/>
    <col min="6917" max="6922" width="9.6640625" style="1" customWidth="1"/>
    <col min="6923" max="6923" width="13.6640625" style="1" customWidth="1"/>
    <col min="6924" max="6973" width="12.6640625" style="1" customWidth="1"/>
    <col min="6974" max="6974" width="9.6640625" style="1" customWidth="1"/>
    <col min="6975" max="6975" width="11.109375" style="1" customWidth="1"/>
    <col min="6976" max="6976" width="11" style="1" customWidth="1"/>
    <col min="6977" max="6977" width="9.6640625" style="1" customWidth="1"/>
    <col min="6978" max="6978" width="10.5546875" style="1" customWidth="1"/>
    <col min="6979" max="6979" width="10.88671875" style="1" customWidth="1"/>
    <col min="6980" max="6982" width="9.6640625" style="1" customWidth="1"/>
    <col min="6983" max="6983" width="10.44140625" style="1" customWidth="1"/>
    <col min="6984" max="6984" width="14.6640625" style="1" customWidth="1"/>
    <col min="6985" max="6985" width="11" style="1" customWidth="1"/>
    <col min="6986" max="7169" width="9.109375" style="1"/>
    <col min="7170" max="7170" width="37.6640625" style="1" customWidth="1"/>
    <col min="7171" max="7171" width="10.88671875" style="1" customWidth="1"/>
    <col min="7172" max="7172" width="10.33203125" style="1" customWidth="1"/>
    <col min="7173" max="7178" width="9.6640625" style="1" customWidth="1"/>
    <col min="7179" max="7179" width="13.6640625" style="1" customWidth="1"/>
    <col min="7180" max="7229" width="12.6640625" style="1" customWidth="1"/>
    <col min="7230" max="7230" width="9.6640625" style="1" customWidth="1"/>
    <col min="7231" max="7231" width="11.109375" style="1" customWidth="1"/>
    <col min="7232" max="7232" width="11" style="1" customWidth="1"/>
    <col min="7233" max="7233" width="9.6640625" style="1" customWidth="1"/>
    <col min="7234" max="7234" width="10.5546875" style="1" customWidth="1"/>
    <col min="7235" max="7235" width="10.88671875" style="1" customWidth="1"/>
    <col min="7236" max="7238" width="9.6640625" style="1" customWidth="1"/>
    <col min="7239" max="7239" width="10.44140625" style="1" customWidth="1"/>
    <col min="7240" max="7240" width="14.6640625" style="1" customWidth="1"/>
    <col min="7241" max="7241" width="11" style="1" customWidth="1"/>
    <col min="7242" max="7425" width="9.109375" style="1"/>
    <col min="7426" max="7426" width="37.6640625" style="1" customWidth="1"/>
    <col min="7427" max="7427" width="10.88671875" style="1" customWidth="1"/>
    <col min="7428" max="7428" width="10.33203125" style="1" customWidth="1"/>
    <col min="7429" max="7434" width="9.6640625" style="1" customWidth="1"/>
    <col min="7435" max="7435" width="13.6640625" style="1" customWidth="1"/>
    <col min="7436" max="7485" width="12.6640625" style="1" customWidth="1"/>
    <col min="7486" max="7486" width="9.6640625" style="1" customWidth="1"/>
    <col min="7487" max="7487" width="11.109375" style="1" customWidth="1"/>
    <col min="7488" max="7488" width="11" style="1" customWidth="1"/>
    <col min="7489" max="7489" width="9.6640625" style="1" customWidth="1"/>
    <col min="7490" max="7490" width="10.5546875" style="1" customWidth="1"/>
    <col min="7491" max="7491" width="10.88671875" style="1" customWidth="1"/>
    <col min="7492" max="7494" width="9.6640625" style="1" customWidth="1"/>
    <col min="7495" max="7495" width="10.44140625" style="1" customWidth="1"/>
    <col min="7496" max="7496" width="14.6640625" style="1" customWidth="1"/>
    <col min="7497" max="7497" width="11" style="1" customWidth="1"/>
    <col min="7498" max="7681" width="9.109375" style="1"/>
    <col min="7682" max="7682" width="37.6640625" style="1" customWidth="1"/>
    <col min="7683" max="7683" width="10.88671875" style="1" customWidth="1"/>
    <col min="7684" max="7684" width="10.33203125" style="1" customWidth="1"/>
    <col min="7685" max="7690" width="9.6640625" style="1" customWidth="1"/>
    <col min="7691" max="7691" width="13.6640625" style="1" customWidth="1"/>
    <col min="7692" max="7741" width="12.6640625" style="1" customWidth="1"/>
    <col min="7742" max="7742" width="9.6640625" style="1" customWidth="1"/>
    <col min="7743" max="7743" width="11.109375" style="1" customWidth="1"/>
    <col min="7744" max="7744" width="11" style="1" customWidth="1"/>
    <col min="7745" max="7745" width="9.6640625" style="1" customWidth="1"/>
    <col min="7746" max="7746" width="10.5546875" style="1" customWidth="1"/>
    <col min="7747" max="7747" width="10.88671875" style="1" customWidth="1"/>
    <col min="7748" max="7750" width="9.6640625" style="1" customWidth="1"/>
    <col min="7751" max="7751" width="10.44140625" style="1" customWidth="1"/>
    <col min="7752" max="7752" width="14.6640625" style="1" customWidth="1"/>
    <col min="7753" max="7753" width="11" style="1" customWidth="1"/>
    <col min="7754" max="7937" width="9.109375" style="1"/>
    <col min="7938" max="7938" width="37.6640625" style="1" customWidth="1"/>
    <col min="7939" max="7939" width="10.88671875" style="1" customWidth="1"/>
    <col min="7940" max="7940" width="10.33203125" style="1" customWidth="1"/>
    <col min="7941" max="7946" width="9.6640625" style="1" customWidth="1"/>
    <col min="7947" max="7947" width="13.6640625" style="1" customWidth="1"/>
    <col min="7948" max="7997" width="12.6640625" style="1" customWidth="1"/>
    <col min="7998" max="7998" width="9.6640625" style="1" customWidth="1"/>
    <col min="7999" max="7999" width="11.109375" style="1" customWidth="1"/>
    <col min="8000" max="8000" width="11" style="1" customWidth="1"/>
    <col min="8001" max="8001" width="9.6640625" style="1" customWidth="1"/>
    <col min="8002" max="8002" width="10.5546875" style="1" customWidth="1"/>
    <col min="8003" max="8003" width="10.88671875" style="1" customWidth="1"/>
    <col min="8004" max="8006" width="9.6640625" style="1" customWidth="1"/>
    <col min="8007" max="8007" width="10.44140625" style="1" customWidth="1"/>
    <col min="8008" max="8008" width="14.6640625" style="1" customWidth="1"/>
    <col min="8009" max="8009" width="11" style="1" customWidth="1"/>
    <col min="8010" max="8193" width="9.109375" style="1"/>
    <col min="8194" max="8194" width="37.6640625" style="1" customWidth="1"/>
    <col min="8195" max="8195" width="10.88671875" style="1" customWidth="1"/>
    <col min="8196" max="8196" width="10.33203125" style="1" customWidth="1"/>
    <col min="8197" max="8202" width="9.6640625" style="1" customWidth="1"/>
    <col min="8203" max="8203" width="13.6640625" style="1" customWidth="1"/>
    <col min="8204" max="8253" width="12.6640625" style="1" customWidth="1"/>
    <col min="8254" max="8254" width="9.6640625" style="1" customWidth="1"/>
    <col min="8255" max="8255" width="11.109375" style="1" customWidth="1"/>
    <col min="8256" max="8256" width="11" style="1" customWidth="1"/>
    <col min="8257" max="8257" width="9.6640625" style="1" customWidth="1"/>
    <col min="8258" max="8258" width="10.5546875" style="1" customWidth="1"/>
    <col min="8259" max="8259" width="10.88671875" style="1" customWidth="1"/>
    <col min="8260" max="8262" width="9.6640625" style="1" customWidth="1"/>
    <col min="8263" max="8263" width="10.44140625" style="1" customWidth="1"/>
    <col min="8264" max="8264" width="14.6640625" style="1" customWidth="1"/>
    <col min="8265" max="8265" width="11" style="1" customWidth="1"/>
    <col min="8266" max="8449" width="9.109375" style="1"/>
    <col min="8450" max="8450" width="37.6640625" style="1" customWidth="1"/>
    <col min="8451" max="8451" width="10.88671875" style="1" customWidth="1"/>
    <col min="8452" max="8452" width="10.33203125" style="1" customWidth="1"/>
    <col min="8453" max="8458" width="9.6640625" style="1" customWidth="1"/>
    <col min="8459" max="8459" width="13.6640625" style="1" customWidth="1"/>
    <col min="8460" max="8509" width="12.6640625" style="1" customWidth="1"/>
    <col min="8510" max="8510" width="9.6640625" style="1" customWidth="1"/>
    <col min="8511" max="8511" width="11.109375" style="1" customWidth="1"/>
    <col min="8512" max="8512" width="11" style="1" customWidth="1"/>
    <col min="8513" max="8513" width="9.6640625" style="1" customWidth="1"/>
    <col min="8514" max="8514" width="10.5546875" style="1" customWidth="1"/>
    <col min="8515" max="8515" width="10.88671875" style="1" customWidth="1"/>
    <col min="8516" max="8518" width="9.6640625" style="1" customWidth="1"/>
    <col min="8519" max="8519" width="10.44140625" style="1" customWidth="1"/>
    <col min="8520" max="8520" width="14.6640625" style="1" customWidth="1"/>
    <col min="8521" max="8521" width="11" style="1" customWidth="1"/>
    <col min="8522" max="8705" width="9.109375" style="1"/>
    <col min="8706" max="8706" width="37.6640625" style="1" customWidth="1"/>
    <col min="8707" max="8707" width="10.88671875" style="1" customWidth="1"/>
    <col min="8708" max="8708" width="10.33203125" style="1" customWidth="1"/>
    <col min="8709" max="8714" width="9.6640625" style="1" customWidth="1"/>
    <col min="8715" max="8715" width="13.6640625" style="1" customWidth="1"/>
    <col min="8716" max="8765" width="12.6640625" style="1" customWidth="1"/>
    <col min="8766" max="8766" width="9.6640625" style="1" customWidth="1"/>
    <col min="8767" max="8767" width="11.109375" style="1" customWidth="1"/>
    <col min="8768" max="8768" width="11" style="1" customWidth="1"/>
    <col min="8769" max="8769" width="9.6640625" style="1" customWidth="1"/>
    <col min="8770" max="8770" width="10.5546875" style="1" customWidth="1"/>
    <col min="8771" max="8771" width="10.88671875" style="1" customWidth="1"/>
    <col min="8772" max="8774" width="9.6640625" style="1" customWidth="1"/>
    <col min="8775" max="8775" width="10.44140625" style="1" customWidth="1"/>
    <col min="8776" max="8776" width="14.6640625" style="1" customWidth="1"/>
    <col min="8777" max="8777" width="11" style="1" customWidth="1"/>
    <col min="8778" max="8961" width="9.109375" style="1"/>
    <col min="8962" max="8962" width="37.6640625" style="1" customWidth="1"/>
    <col min="8963" max="8963" width="10.88671875" style="1" customWidth="1"/>
    <col min="8964" max="8964" width="10.33203125" style="1" customWidth="1"/>
    <col min="8965" max="8970" width="9.6640625" style="1" customWidth="1"/>
    <col min="8971" max="8971" width="13.6640625" style="1" customWidth="1"/>
    <col min="8972" max="9021" width="12.6640625" style="1" customWidth="1"/>
    <col min="9022" max="9022" width="9.6640625" style="1" customWidth="1"/>
    <col min="9023" max="9023" width="11.109375" style="1" customWidth="1"/>
    <col min="9024" max="9024" width="11" style="1" customWidth="1"/>
    <col min="9025" max="9025" width="9.6640625" style="1" customWidth="1"/>
    <col min="9026" max="9026" width="10.5546875" style="1" customWidth="1"/>
    <col min="9027" max="9027" width="10.88671875" style="1" customWidth="1"/>
    <col min="9028" max="9030" width="9.6640625" style="1" customWidth="1"/>
    <col min="9031" max="9031" width="10.44140625" style="1" customWidth="1"/>
    <col min="9032" max="9032" width="14.6640625" style="1" customWidth="1"/>
    <col min="9033" max="9033" width="11" style="1" customWidth="1"/>
    <col min="9034" max="9217" width="9.109375" style="1"/>
    <col min="9218" max="9218" width="37.6640625" style="1" customWidth="1"/>
    <col min="9219" max="9219" width="10.88671875" style="1" customWidth="1"/>
    <col min="9220" max="9220" width="10.33203125" style="1" customWidth="1"/>
    <col min="9221" max="9226" width="9.6640625" style="1" customWidth="1"/>
    <col min="9227" max="9227" width="13.6640625" style="1" customWidth="1"/>
    <col min="9228" max="9277" width="12.6640625" style="1" customWidth="1"/>
    <col min="9278" max="9278" width="9.6640625" style="1" customWidth="1"/>
    <col min="9279" max="9279" width="11.109375" style="1" customWidth="1"/>
    <col min="9280" max="9280" width="11" style="1" customWidth="1"/>
    <col min="9281" max="9281" width="9.6640625" style="1" customWidth="1"/>
    <col min="9282" max="9282" width="10.5546875" style="1" customWidth="1"/>
    <col min="9283" max="9283" width="10.88671875" style="1" customWidth="1"/>
    <col min="9284" max="9286" width="9.6640625" style="1" customWidth="1"/>
    <col min="9287" max="9287" width="10.44140625" style="1" customWidth="1"/>
    <col min="9288" max="9288" width="14.6640625" style="1" customWidth="1"/>
    <col min="9289" max="9289" width="11" style="1" customWidth="1"/>
    <col min="9290" max="9473" width="9.109375" style="1"/>
    <col min="9474" max="9474" width="37.6640625" style="1" customWidth="1"/>
    <col min="9475" max="9475" width="10.88671875" style="1" customWidth="1"/>
    <col min="9476" max="9476" width="10.33203125" style="1" customWidth="1"/>
    <col min="9477" max="9482" width="9.6640625" style="1" customWidth="1"/>
    <col min="9483" max="9483" width="13.6640625" style="1" customWidth="1"/>
    <col min="9484" max="9533" width="12.6640625" style="1" customWidth="1"/>
    <col min="9534" max="9534" width="9.6640625" style="1" customWidth="1"/>
    <col min="9535" max="9535" width="11.109375" style="1" customWidth="1"/>
    <col min="9536" max="9536" width="11" style="1" customWidth="1"/>
    <col min="9537" max="9537" width="9.6640625" style="1" customWidth="1"/>
    <col min="9538" max="9538" width="10.5546875" style="1" customWidth="1"/>
    <col min="9539" max="9539" width="10.88671875" style="1" customWidth="1"/>
    <col min="9540" max="9542" width="9.6640625" style="1" customWidth="1"/>
    <col min="9543" max="9543" width="10.44140625" style="1" customWidth="1"/>
    <col min="9544" max="9544" width="14.6640625" style="1" customWidth="1"/>
    <col min="9545" max="9545" width="11" style="1" customWidth="1"/>
    <col min="9546" max="9729" width="9.109375" style="1"/>
    <col min="9730" max="9730" width="37.6640625" style="1" customWidth="1"/>
    <col min="9731" max="9731" width="10.88671875" style="1" customWidth="1"/>
    <col min="9732" max="9732" width="10.33203125" style="1" customWidth="1"/>
    <col min="9733" max="9738" width="9.6640625" style="1" customWidth="1"/>
    <col min="9739" max="9739" width="13.6640625" style="1" customWidth="1"/>
    <col min="9740" max="9789" width="12.6640625" style="1" customWidth="1"/>
    <col min="9790" max="9790" width="9.6640625" style="1" customWidth="1"/>
    <col min="9791" max="9791" width="11.109375" style="1" customWidth="1"/>
    <col min="9792" max="9792" width="11" style="1" customWidth="1"/>
    <col min="9793" max="9793" width="9.6640625" style="1" customWidth="1"/>
    <col min="9794" max="9794" width="10.5546875" style="1" customWidth="1"/>
    <col min="9795" max="9795" width="10.88671875" style="1" customWidth="1"/>
    <col min="9796" max="9798" width="9.6640625" style="1" customWidth="1"/>
    <col min="9799" max="9799" width="10.44140625" style="1" customWidth="1"/>
    <col min="9800" max="9800" width="14.6640625" style="1" customWidth="1"/>
    <col min="9801" max="9801" width="11" style="1" customWidth="1"/>
    <col min="9802" max="9985" width="9.109375" style="1"/>
    <col min="9986" max="9986" width="37.6640625" style="1" customWidth="1"/>
    <col min="9987" max="9987" width="10.88671875" style="1" customWidth="1"/>
    <col min="9988" max="9988" width="10.33203125" style="1" customWidth="1"/>
    <col min="9989" max="9994" width="9.6640625" style="1" customWidth="1"/>
    <col min="9995" max="9995" width="13.6640625" style="1" customWidth="1"/>
    <col min="9996" max="10045" width="12.6640625" style="1" customWidth="1"/>
    <col min="10046" max="10046" width="9.6640625" style="1" customWidth="1"/>
    <col min="10047" max="10047" width="11.109375" style="1" customWidth="1"/>
    <col min="10048" max="10048" width="11" style="1" customWidth="1"/>
    <col min="10049" max="10049" width="9.6640625" style="1" customWidth="1"/>
    <col min="10050" max="10050" width="10.5546875" style="1" customWidth="1"/>
    <col min="10051" max="10051" width="10.88671875" style="1" customWidth="1"/>
    <col min="10052" max="10054" width="9.6640625" style="1" customWidth="1"/>
    <col min="10055" max="10055" width="10.44140625" style="1" customWidth="1"/>
    <col min="10056" max="10056" width="14.6640625" style="1" customWidth="1"/>
    <col min="10057" max="10057" width="11" style="1" customWidth="1"/>
    <col min="10058" max="10241" width="9.109375" style="1"/>
    <col min="10242" max="10242" width="37.6640625" style="1" customWidth="1"/>
    <col min="10243" max="10243" width="10.88671875" style="1" customWidth="1"/>
    <col min="10244" max="10244" width="10.33203125" style="1" customWidth="1"/>
    <col min="10245" max="10250" width="9.6640625" style="1" customWidth="1"/>
    <col min="10251" max="10251" width="13.6640625" style="1" customWidth="1"/>
    <col min="10252" max="10301" width="12.6640625" style="1" customWidth="1"/>
    <col min="10302" max="10302" width="9.6640625" style="1" customWidth="1"/>
    <col min="10303" max="10303" width="11.109375" style="1" customWidth="1"/>
    <col min="10304" max="10304" width="11" style="1" customWidth="1"/>
    <col min="10305" max="10305" width="9.6640625" style="1" customWidth="1"/>
    <col min="10306" max="10306" width="10.5546875" style="1" customWidth="1"/>
    <col min="10307" max="10307" width="10.88671875" style="1" customWidth="1"/>
    <col min="10308" max="10310" width="9.6640625" style="1" customWidth="1"/>
    <col min="10311" max="10311" width="10.44140625" style="1" customWidth="1"/>
    <col min="10312" max="10312" width="14.6640625" style="1" customWidth="1"/>
    <col min="10313" max="10313" width="11" style="1" customWidth="1"/>
    <col min="10314" max="10497" width="9.109375" style="1"/>
    <col min="10498" max="10498" width="37.6640625" style="1" customWidth="1"/>
    <col min="10499" max="10499" width="10.88671875" style="1" customWidth="1"/>
    <col min="10500" max="10500" width="10.33203125" style="1" customWidth="1"/>
    <col min="10501" max="10506" width="9.6640625" style="1" customWidth="1"/>
    <col min="10507" max="10507" width="13.6640625" style="1" customWidth="1"/>
    <col min="10508" max="10557" width="12.6640625" style="1" customWidth="1"/>
    <col min="10558" max="10558" width="9.6640625" style="1" customWidth="1"/>
    <col min="10559" max="10559" width="11.109375" style="1" customWidth="1"/>
    <col min="10560" max="10560" width="11" style="1" customWidth="1"/>
    <col min="10561" max="10561" width="9.6640625" style="1" customWidth="1"/>
    <col min="10562" max="10562" width="10.5546875" style="1" customWidth="1"/>
    <col min="10563" max="10563" width="10.88671875" style="1" customWidth="1"/>
    <col min="10564" max="10566" width="9.6640625" style="1" customWidth="1"/>
    <col min="10567" max="10567" width="10.44140625" style="1" customWidth="1"/>
    <col min="10568" max="10568" width="14.6640625" style="1" customWidth="1"/>
    <col min="10569" max="10569" width="11" style="1" customWidth="1"/>
    <col min="10570" max="10753" width="9.109375" style="1"/>
    <col min="10754" max="10754" width="37.6640625" style="1" customWidth="1"/>
    <col min="10755" max="10755" width="10.88671875" style="1" customWidth="1"/>
    <col min="10756" max="10756" width="10.33203125" style="1" customWidth="1"/>
    <col min="10757" max="10762" width="9.6640625" style="1" customWidth="1"/>
    <col min="10763" max="10763" width="13.6640625" style="1" customWidth="1"/>
    <col min="10764" max="10813" width="12.6640625" style="1" customWidth="1"/>
    <col min="10814" max="10814" width="9.6640625" style="1" customWidth="1"/>
    <col min="10815" max="10815" width="11.109375" style="1" customWidth="1"/>
    <col min="10816" max="10816" width="11" style="1" customWidth="1"/>
    <col min="10817" max="10817" width="9.6640625" style="1" customWidth="1"/>
    <col min="10818" max="10818" width="10.5546875" style="1" customWidth="1"/>
    <col min="10819" max="10819" width="10.88671875" style="1" customWidth="1"/>
    <col min="10820" max="10822" width="9.6640625" style="1" customWidth="1"/>
    <col min="10823" max="10823" width="10.44140625" style="1" customWidth="1"/>
    <col min="10824" max="10824" width="14.6640625" style="1" customWidth="1"/>
    <col min="10825" max="10825" width="11" style="1" customWidth="1"/>
    <col min="10826" max="11009" width="9.109375" style="1"/>
    <col min="11010" max="11010" width="37.6640625" style="1" customWidth="1"/>
    <col min="11011" max="11011" width="10.88671875" style="1" customWidth="1"/>
    <col min="11012" max="11012" width="10.33203125" style="1" customWidth="1"/>
    <col min="11013" max="11018" width="9.6640625" style="1" customWidth="1"/>
    <col min="11019" max="11019" width="13.6640625" style="1" customWidth="1"/>
    <col min="11020" max="11069" width="12.6640625" style="1" customWidth="1"/>
    <col min="11070" max="11070" width="9.6640625" style="1" customWidth="1"/>
    <col min="11071" max="11071" width="11.109375" style="1" customWidth="1"/>
    <col min="11072" max="11072" width="11" style="1" customWidth="1"/>
    <col min="11073" max="11073" width="9.6640625" style="1" customWidth="1"/>
    <col min="11074" max="11074" width="10.5546875" style="1" customWidth="1"/>
    <col min="11075" max="11075" width="10.88671875" style="1" customWidth="1"/>
    <col min="11076" max="11078" width="9.6640625" style="1" customWidth="1"/>
    <col min="11079" max="11079" width="10.44140625" style="1" customWidth="1"/>
    <col min="11080" max="11080" width="14.6640625" style="1" customWidth="1"/>
    <col min="11081" max="11081" width="11" style="1" customWidth="1"/>
    <col min="11082" max="11265" width="9.109375" style="1"/>
    <col min="11266" max="11266" width="37.6640625" style="1" customWidth="1"/>
    <col min="11267" max="11267" width="10.88671875" style="1" customWidth="1"/>
    <col min="11268" max="11268" width="10.33203125" style="1" customWidth="1"/>
    <col min="11269" max="11274" width="9.6640625" style="1" customWidth="1"/>
    <col min="11275" max="11275" width="13.6640625" style="1" customWidth="1"/>
    <col min="11276" max="11325" width="12.6640625" style="1" customWidth="1"/>
    <col min="11326" max="11326" width="9.6640625" style="1" customWidth="1"/>
    <col min="11327" max="11327" width="11.109375" style="1" customWidth="1"/>
    <col min="11328" max="11328" width="11" style="1" customWidth="1"/>
    <col min="11329" max="11329" width="9.6640625" style="1" customWidth="1"/>
    <col min="11330" max="11330" width="10.5546875" style="1" customWidth="1"/>
    <col min="11331" max="11331" width="10.88671875" style="1" customWidth="1"/>
    <col min="11332" max="11334" width="9.6640625" style="1" customWidth="1"/>
    <col min="11335" max="11335" width="10.44140625" style="1" customWidth="1"/>
    <col min="11336" max="11336" width="14.6640625" style="1" customWidth="1"/>
    <col min="11337" max="11337" width="11" style="1" customWidth="1"/>
    <col min="11338" max="11521" width="9.109375" style="1"/>
    <col min="11522" max="11522" width="37.6640625" style="1" customWidth="1"/>
    <col min="11523" max="11523" width="10.88671875" style="1" customWidth="1"/>
    <col min="11524" max="11524" width="10.33203125" style="1" customWidth="1"/>
    <col min="11525" max="11530" width="9.6640625" style="1" customWidth="1"/>
    <col min="11531" max="11531" width="13.6640625" style="1" customWidth="1"/>
    <col min="11532" max="11581" width="12.6640625" style="1" customWidth="1"/>
    <col min="11582" max="11582" width="9.6640625" style="1" customWidth="1"/>
    <col min="11583" max="11583" width="11.109375" style="1" customWidth="1"/>
    <col min="11584" max="11584" width="11" style="1" customWidth="1"/>
    <col min="11585" max="11585" width="9.6640625" style="1" customWidth="1"/>
    <col min="11586" max="11586" width="10.5546875" style="1" customWidth="1"/>
    <col min="11587" max="11587" width="10.88671875" style="1" customWidth="1"/>
    <col min="11588" max="11590" width="9.6640625" style="1" customWidth="1"/>
    <col min="11591" max="11591" width="10.44140625" style="1" customWidth="1"/>
    <col min="11592" max="11592" width="14.6640625" style="1" customWidth="1"/>
    <col min="11593" max="11593" width="11" style="1" customWidth="1"/>
    <col min="11594" max="11777" width="9.109375" style="1"/>
    <col min="11778" max="11778" width="37.6640625" style="1" customWidth="1"/>
    <col min="11779" max="11779" width="10.88671875" style="1" customWidth="1"/>
    <col min="11780" max="11780" width="10.33203125" style="1" customWidth="1"/>
    <col min="11781" max="11786" width="9.6640625" style="1" customWidth="1"/>
    <col min="11787" max="11787" width="13.6640625" style="1" customWidth="1"/>
    <col min="11788" max="11837" width="12.6640625" style="1" customWidth="1"/>
    <col min="11838" max="11838" width="9.6640625" style="1" customWidth="1"/>
    <col min="11839" max="11839" width="11.109375" style="1" customWidth="1"/>
    <col min="11840" max="11840" width="11" style="1" customWidth="1"/>
    <col min="11841" max="11841" width="9.6640625" style="1" customWidth="1"/>
    <col min="11842" max="11842" width="10.5546875" style="1" customWidth="1"/>
    <col min="11843" max="11843" width="10.88671875" style="1" customWidth="1"/>
    <col min="11844" max="11846" width="9.6640625" style="1" customWidth="1"/>
    <col min="11847" max="11847" width="10.44140625" style="1" customWidth="1"/>
    <col min="11848" max="11848" width="14.6640625" style="1" customWidth="1"/>
    <col min="11849" max="11849" width="11" style="1" customWidth="1"/>
    <col min="11850" max="12033" width="9.109375" style="1"/>
    <col min="12034" max="12034" width="37.6640625" style="1" customWidth="1"/>
    <col min="12035" max="12035" width="10.88671875" style="1" customWidth="1"/>
    <col min="12036" max="12036" width="10.33203125" style="1" customWidth="1"/>
    <col min="12037" max="12042" width="9.6640625" style="1" customWidth="1"/>
    <col min="12043" max="12043" width="13.6640625" style="1" customWidth="1"/>
    <col min="12044" max="12093" width="12.6640625" style="1" customWidth="1"/>
    <col min="12094" max="12094" width="9.6640625" style="1" customWidth="1"/>
    <col min="12095" max="12095" width="11.109375" style="1" customWidth="1"/>
    <col min="12096" max="12096" width="11" style="1" customWidth="1"/>
    <col min="12097" max="12097" width="9.6640625" style="1" customWidth="1"/>
    <col min="12098" max="12098" width="10.5546875" style="1" customWidth="1"/>
    <col min="12099" max="12099" width="10.88671875" style="1" customWidth="1"/>
    <col min="12100" max="12102" width="9.6640625" style="1" customWidth="1"/>
    <col min="12103" max="12103" width="10.44140625" style="1" customWidth="1"/>
    <col min="12104" max="12104" width="14.6640625" style="1" customWidth="1"/>
    <col min="12105" max="12105" width="11" style="1" customWidth="1"/>
    <col min="12106" max="12289" width="9.109375" style="1"/>
    <col min="12290" max="12290" width="37.6640625" style="1" customWidth="1"/>
    <col min="12291" max="12291" width="10.88671875" style="1" customWidth="1"/>
    <col min="12292" max="12292" width="10.33203125" style="1" customWidth="1"/>
    <col min="12293" max="12298" width="9.6640625" style="1" customWidth="1"/>
    <col min="12299" max="12299" width="13.6640625" style="1" customWidth="1"/>
    <col min="12300" max="12349" width="12.6640625" style="1" customWidth="1"/>
    <col min="12350" max="12350" width="9.6640625" style="1" customWidth="1"/>
    <col min="12351" max="12351" width="11.109375" style="1" customWidth="1"/>
    <col min="12352" max="12352" width="11" style="1" customWidth="1"/>
    <col min="12353" max="12353" width="9.6640625" style="1" customWidth="1"/>
    <col min="12354" max="12354" width="10.5546875" style="1" customWidth="1"/>
    <col min="12355" max="12355" width="10.88671875" style="1" customWidth="1"/>
    <col min="12356" max="12358" width="9.6640625" style="1" customWidth="1"/>
    <col min="12359" max="12359" width="10.44140625" style="1" customWidth="1"/>
    <col min="12360" max="12360" width="14.6640625" style="1" customWidth="1"/>
    <col min="12361" max="12361" width="11" style="1" customWidth="1"/>
    <col min="12362" max="12545" width="9.109375" style="1"/>
    <col min="12546" max="12546" width="37.6640625" style="1" customWidth="1"/>
    <col min="12547" max="12547" width="10.88671875" style="1" customWidth="1"/>
    <col min="12548" max="12548" width="10.33203125" style="1" customWidth="1"/>
    <col min="12549" max="12554" width="9.6640625" style="1" customWidth="1"/>
    <col min="12555" max="12555" width="13.6640625" style="1" customWidth="1"/>
    <col min="12556" max="12605" width="12.6640625" style="1" customWidth="1"/>
    <col min="12606" max="12606" width="9.6640625" style="1" customWidth="1"/>
    <col min="12607" max="12607" width="11.109375" style="1" customWidth="1"/>
    <col min="12608" max="12608" width="11" style="1" customWidth="1"/>
    <col min="12609" max="12609" width="9.6640625" style="1" customWidth="1"/>
    <col min="12610" max="12610" width="10.5546875" style="1" customWidth="1"/>
    <col min="12611" max="12611" width="10.88671875" style="1" customWidth="1"/>
    <col min="12612" max="12614" width="9.6640625" style="1" customWidth="1"/>
    <col min="12615" max="12615" width="10.44140625" style="1" customWidth="1"/>
    <col min="12616" max="12616" width="14.6640625" style="1" customWidth="1"/>
    <col min="12617" max="12617" width="11" style="1" customWidth="1"/>
    <col min="12618" max="12801" width="9.109375" style="1"/>
    <col min="12802" max="12802" width="37.6640625" style="1" customWidth="1"/>
    <col min="12803" max="12803" width="10.88671875" style="1" customWidth="1"/>
    <col min="12804" max="12804" width="10.33203125" style="1" customWidth="1"/>
    <col min="12805" max="12810" width="9.6640625" style="1" customWidth="1"/>
    <col min="12811" max="12811" width="13.6640625" style="1" customWidth="1"/>
    <col min="12812" max="12861" width="12.6640625" style="1" customWidth="1"/>
    <col min="12862" max="12862" width="9.6640625" style="1" customWidth="1"/>
    <col min="12863" max="12863" width="11.109375" style="1" customWidth="1"/>
    <col min="12864" max="12864" width="11" style="1" customWidth="1"/>
    <col min="12865" max="12865" width="9.6640625" style="1" customWidth="1"/>
    <col min="12866" max="12866" width="10.5546875" style="1" customWidth="1"/>
    <col min="12867" max="12867" width="10.88671875" style="1" customWidth="1"/>
    <col min="12868" max="12870" width="9.6640625" style="1" customWidth="1"/>
    <col min="12871" max="12871" width="10.44140625" style="1" customWidth="1"/>
    <col min="12872" max="12872" width="14.6640625" style="1" customWidth="1"/>
    <col min="12873" max="12873" width="11" style="1" customWidth="1"/>
    <col min="12874" max="13057" width="9.109375" style="1"/>
    <col min="13058" max="13058" width="37.6640625" style="1" customWidth="1"/>
    <col min="13059" max="13059" width="10.88671875" style="1" customWidth="1"/>
    <col min="13060" max="13060" width="10.33203125" style="1" customWidth="1"/>
    <col min="13061" max="13066" width="9.6640625" style="1" customWidth="1"/>
    <col min="13067" max="13067" width="13.6640625" style="1" customWidth="1"/>
    <col min="13068" max="13117" width="12.6640625" style="1" customWidth="1"/>
    <col min="13118" max="13118" width="9.6640625" style="1" customWidth="1"/>
    <col min="13119" max="13119" width="11.109375" style="1" customWidth="1"/>
    <col min="13120" max="13120" width="11" style="1" customWidth="1"/>
    <col min="13121" max="13121" width="9.6640625" style="1" customWidth="1"/>
    <col min="13122" max="13122" width="10.5546875" style="1" customWidth="1"/>
    <col min="13123" max="13123" width="10.88671875" style="1" customWidth="1"/>
    <col min="13124" max="13126" width="9.6640625" style="1" customWidth="1"/>
    <col min="13127" max="13127" width="10.44140625" style="1" customWidth="1"/>
    <col min="13128" max="13128" width="14.6640625" style="1" customWidth="1"/>
    <col min="13129" max="13129" width="11" style="1" customWidth="1"/>
    <col min="13130" max="13313" width="9.109375" style="1"/>
    <col min="13314" max="13314" width="37.6640625" style="1" customWidth="1"/>
    <col min="13315" max="13315" width="10.88671875" style="1" customWidth="1"/>
    <col min="13316" max="13316" width="10.33203125" style="1" customWidth="1"/>
    <col min="13317" max="13322" width="9.6640625" style="1" customWidth="1"/>
    <col min="13323" max="13323" width="13.6640625" style="1" customWidth="1"/>
    <col min="13324" max="13373" width="12.6640625" style="1" customWidth="1"/>
    <col min="13374" max="13374" width="9.6640625" style="1" customWidth="1"/>
    <col min="13375" max="13375" width="11.109375" style="1" customWidth="1"/>
    <col min="13376" max="13376" width="11" style="1" customWidth="1"/>
    <col min="13377" max="13377" width="9.6640625" style="1" customWidth="1"/>
    <col min="13378" max="13378" width="10.5546875" style="1" customWidth="1"/>
    <col min="13379" max="13379" width="10.88671875" style="1" customWidth="1"/>
    <col min="13380" max="13382" width="9.6640625" style="1" customWidth="1"/>
    <col min="13383" max="13383" width="10.44140625" style="1" customWidth="1"/>
    <col min="13384" max="13384" width="14.6640625" style="1" customWidth="1"/>
    <col min="13385" max="13385" width="11" style="1" customWidth="1"/>
    <col min="13386" max="13569" width="9.109375" style="1"/>
    <col min="13570" max="13570" width="37.6640625" style="1" customWidth="1"/>
    <col min="13571" max="13571" width="10.88671875" style="1" customWidth="1"/>
    <col min="13572" max="13572" width="10.33203125" style="1" customWidth="1"/>
    <col min="13573" max="13578" width="9.6640625" style="1" customWidth="1"/>
    <col min="13579" max="13579" width="13.6640625" style="1" customWidth="1"/>
    <col min="13580" max="13629" width="12.6640625" style="1" customWidth="1"/>
    <col min="13630" max="13630" width="9.6640625" style="1" customWidth="1"/>
    <col min="13631" max="13631" width="11.109375" style="1" customWidth="1"/>
    <col min="13632" max="13632" width="11" style="1" customWidth="1"/>
    <col min="13633" max="13633" width="9.6640625" style="1" customWidth="1"/>
    <col min="13634" max="13634" width="10.5546875" style="1" customWidth="1"/>
    <col min="13635" max="13635" width="10.88671875" style="1" customWidth="1"/>
    <col min="13636" max="13638" width="9.6640625" style="1" customWidth="1"/>
    <col min="13639" max="13639" width="10.44140625" style="1" customWidth="1"/>
    <col min="13640" max="13640" width="14.6640625" style="1" customWidth="1"/>
    <col min="13641" max="13641" width="11" style="1" customWidth="1"/>
    <col min="13642" max="13825" width="9.109375" style="1"/>
    <col min="13826" max="13826" width="37.6640625" style="1" customWidth="1"/>
    <col min="13827" max="13827" width="10.88671875" style="1" customWidth="1"/>
    <col min="13828" max="13828" width="10.33203125" style="1" customWidth="1"/>
    <col min="13829" max="13834" width="9.6640625" style="1" customWidth="1"/>
    <col min="13835" max="13835" width="13.6640625" style="1" customWidth="1"/>
    <col min="13836" max="13885" width="12.6640625" style="1" customWidth="1"/>
    <col min="13886" max="13886" width="9.6640625" style="1" customWidth="1"/>
    <col min="13887" max="13887" width="11.109375" style="1" customWidth="1"/>
    <col min="13888" max="13888" width="11" style="1" customWidth="1"/>
    <col min="13889" max="13889" width="9.6640625" style="1" customWidth="1"/>
    <col min="13890" max="13890" width="10.5546875" style="1" customWidth="1"/>
    <col min="13891" max="13891" width="10.88671875" style="1" customWidth="1"/>
    <col min="13892" max="13894" width="9.6640625" style="1" customWidth="1"/>
    <col min="13895" max="13895" width="10.44140625" style="1" customWidth="1"/>
    <col min="13896" max="13896" width="14.6640625" style="1" customWidth="1"/>
    <col min="13897" max="13897" width="11" style="1" customWidth="1"/>
    <col min="13898" max="14081" width="9.109375" style="1"/>
    <col min="14082" max="14082" width="37.6640625" style="1" customWidth="1"/>
    <col min="14083" max="14083" width="10.88671875" style="1" customWidth="1"/>
    <col min="14084" max="14084" width="10.33203125" style="1" customWidth="1"/>
    <col min="14085" max="14090" width="9.6640625" style="1" customWidth="1"/>
    <col min="14091" max="14091" width="13.6640625" style="1" customWidth="1"/>
    <col min="14092" max="14141" width="12.6640625" style="1" customWidth="1"/>
    <col min="14142" max="14142" width="9.6640625" style="1" customWidth="1"/>
    <col min="14143" max="14143" width="11.109375" style="1" customWidth="1"/>
    <col min="14144" max="14144" width="11" style="1" customWidth="1"/>
    <col min="14145" max="14145" width="9.6640625" style="1" customWidth="1"/>
    <col min="14146" max="14146" width="10.5546875" style="1" customWidth="1"/>
    <col min="14147" max="14147" width="10.88671875" style="1" customWidth="1"/>
    <col min="14148" max="14150" width="9.6640625" style="1" customWidth="1"/>
    <col min="14151" max="14151" width="10.44140625" style="1" customWidth="1"/>
    <col min="14152" max="14152" width="14.6640625" style="1" customWidth="1"/>
    <col min="14153" max="14153" width="11" style="1" customWidth="1"/>
    <col min="14154" max="14337" width="9.109375" style="1"/>
    <col min="14338" max="14338" width="37.6640625" style="1" customWidth="1"/>
    <col min="14339" max="14339" width="10.88671875" style="1" customWidth="1"/>
    <col min="14340" max="14340" width="10.33203125" style="1" customWidth="1"/>
    <col min="14341" max="14346" width="9.6640625" style="1" customWidth="1"/>
    <col min="14347" max="14347" width="13.6640625" style="1" customWidth="1"/>
    <col min="14348" max="14397" width="12.6640625" style="1" customWidth="1"/>
    <col min="14398" max="14398" width="9.6640625" style="1" customWidth="1"/>
    <col min="14399" max="14399" width="11.109375" style="1" customWidth="1"/>
    <col min="14400" max="14400" width="11" style="1" customWidth="1"/>
    <col min="14401" max="14401" width="9.6640625" style="1" customWidth="1"/>
    <col min="14402" max="14402" width="10.5546875" style="1" customWidth="1"/>
    <col min="14403" max="14403" width="10.88671875" style="1" customWidth="1"/>
    <col min="14404" max="14406" width="9.6640625" style="1" customWidth="1"/>
    <col min="14407" max="14407" width="10.44140625" style="1" customWidth="1"/>
    <col min="14408" max="14408" width="14.6640625" style="1" customWidth="1"/>
    <col min="14409" max="14409" width="11" style="1" customWidth="1"/>
    <col min="14410" max="14593" width="9.109375" style="1"/>
    <col min="14594" max="14594" width="37.6640625" style="1" customWidth="1"/>
    <col min="14595" max="14595" width="10.88671875" style="1" customWidth="1"/>
    <col min="14596" max="14596" width="10.33203125" style="1" customWidth="1"/>
    <col min="14597" max="14602" width="9.6640625" style="1" customWidth="1"/>
    <col min="14603" max="14603" width="13.6640625" style="1" customWidth="1"/>
    <col min="14604" max="14653" width="12.6640625" style="1" customWidth="1"/>
    <col min="14654" max="14654" width="9.6640625" style="1" customWidth="1"/>
    <col min="14655" max="14655" width="11.109375" style="1" customWidth="1"/>
    <col min="14656" max="14656" width="11" style="1" customWidth="1"/>
    <col min="14657" max="14657" width="9.6640625" style="1" customWidth="1"/>
    <col min="14658" max="14658" width="10.5546875" style="1" customWidth="1"/>
    <col min="14659" max="14659" width="10.88671875" style="1" customWidth="1"/>
    <col min="14660" max="14662" width="9.6640625" style="1" customWidth="1"/>
    <col min="14663" max="14663" width="10.44140625" style="1" customWidth="1"/>
    <col min="14664" max="14664" width="14.6640625" style="1" customWidth="1"/>
    <col min="14665" max="14665" width="11" style="1" customWidth="1"/>
    <col min="14666" max="14849" width="9.109375" style="1"/>
    <col min="14850" max="14850" width="37.6640625" style="1" customWidth="1"/>
    <col min="14851" max="14851" width="10.88671875" style="1" customWidth="1"/>
    <col min="14852" max="14852" width="10.33203125" style="1" customWidth="1"/>
    <col min="14853" max="14858" width="9.6640625" style="1" customWidth="1"/>
    <col min="14859" max="14859" width="13.6640625" style="1" customWidth="1"/>
    <col min="14860" max="14909" width="12.6640625" style="1" customWidth="1"/>
    <col min="14910" max="14910" width="9.6640625" style="1" customWidth="1"/>
    <col min="14911" max="14911" width="11.109375" style="1" customWidth="1"/>
    <col min="14912" max="14912" width="11" style="1" customWidth="1"/>
    <col min="14913" max="14913" width="9.6640625" style="1" customWidth="1"/>
    <col min="14914" max="14914" width="10.5546875" style="1" customWidth="1"/>
    <col min="14915" max="14915" width="10.88671875" style="1" customWidth="1"/>
    <col min="14916" max="14918" width="9.6640625" style="1" customWidth="1"/>
    <col min="14919" max="14919" width="10.44140625" style="1" customWidth="1"/>
    <col min="14920" max="14920" width="14.6640625" style="1" customWidth="1"/>
    <col min="14921" max="14921" width="11" style="1" customWidth="1"/>
    <col min="14922" max="15105" width="9.109375" style="1"/>
    <col min="15106" max="15106" width="37.6640625" style="1" customWidth="1"/>
    <col min="15107" max="15107" width="10.88671875" style="1" customWidth="1"/>
    <col min="15108" max="15108" width="10.33203125" style="1" customWidth="1"/>
    <col min="15109" max="15114" width="9.6640625" style="1" customWidth="1"/>
    <col min="15115" max="15115" width="13.6640625" style="1" customWidth="1"/>
    <col min="15116" max="15165" width="12.6640625" style="1" customWidth="1"/>
    <col min="15166" max="15166" width="9.6640625" style="1" customWidth="1"/>
    <col min="15167" max="15167" width="11.109375" style="1" customWidth="1"/>
    <col min="15168" max="15168" width="11" style="1" customWidth="1"/>
    <col min="15169" max="15169" width="9.6640625" style="1" customWidth="1"/>
    <col min="15170" max="15170" width="10.5546875" style="1" customWidth="1"/>
    <col min="15171" max="15171" width="10.88671875" style="1" customWidth="1"/>
    <col min="15172" max="15174" width="9.6640625" style="1" customWidth="1"/>
    <col min="15175" max="15175" width="10.44140625" style="1" customWidth="1"/>
    <col min="15176" max="15176" width="14.6640625" style="1" customWidth="1"/>
    <col min="15177" max="15177" width="11" style="1" customWidth="1"/>
    <col min="15178" max="15361" width="9.109375" style="1"/>
    <col min="15362" max="15362" width="37.6640625" style="1" customWidth="1"/>
    <col min="15363" max="15363" width="10.88671875" style="1" customWidth="1"/>
    <col min="15364" max="15364" width="10.33203125" style="1" customWidth="1"/>
    <col min="15365" max="15370" width="9.6640625" style="1" customWidth="1"/>
    <col min="15371" max="15371" width="13.6640625" style="1" customWidth="1"/>
    <col min="15372" max="15421" width="12.6640625" style="1" customWidth="1"/>
    <col min="15422" max="15422" width="9.6640625" style="1" customWidth="1"/>
    <col min="15423" max="15423" width="11.109375" style="1" customWidth="1"/>
    <col min="15424" max="15424" width="11" style="1" customWidth="1"/>
    <col min="15425" max="15425" width="9.6640625" style="1" customWidth="1"/>
    <col min="15426" max="15426" width="10.5546875" style="1" customWidth="1"/>
    <col min="15427" max="15427" width="10.88671875" style="1" customWidth="1"/>
    <col min="15428" max="15430" width="9.6640625" style="1" customWidth="1"/>
    <col min="15431" max="15431" width="10.44140625" style="1" customWidth="1"/>
    <col min="15432" max="15432" width="14.6640625" style="1" customWidth="1"/>
    <col min="15433" max="15433" width="11" style="1" customWidth="1"/>
    <col min="15434" max="15617" width="9.109375" style="1"/>
    <col min="15618" max="15618" width="37.6640625" style="1" customWidth="1"/>
    <col min="15619" max="15619" width="10.88671875" style="1" customWidth="1"/>
    <col min="15620" max="15620" width="10.33203125" style="1" customWidth="1"/>
    <col min="15621" max="15626" width="9.6640625" style="1" customWidth="1"/>
    <col min="15627" max="15627" width="13.6640625" style="1" customWidth="1"/>
    <col min="15628" max="15677" width="12.6640625" style="1" customWidth="1"/>
    <col min="15678" max="15678" width="9.6640625" style="1" customWidth="1"/>
    <col min="15679" max="15679" width="11.109375" style="1" customWidth="1"/>
    <col min="15680" max="15680" width="11" style="1" customWidth="1"/>
    <col min="15681" max="15681" width="9.6640625" style="1" customWidth="1"/>
    <col min="15682" max="15682" width="10.5546875" style="1" customWidth="1"/>
    <col min="15683" max="15683" width="10.88671875" style="1" customWidth="1"/>
    <col min="15684" max="15686" width="9.6640625" style="1" customWidth="1"/>
    <col min="15687" max="15687" width="10.44140625" style="1" customWidth="1"/>
    <col min="15688" max="15688" width="14.6640625" style="1" customWidth="1"/>
    <col min="15689" max="15689" width="11" style="1" customWidth="1"/>
    <col min="15690" max="15873" width="9.109375" style="1"/>
    <col min="15874" max="15874" width="37.6640625" style="1" customWidth="1"/>
    <col min="15875" max="15875" width="10.88671875" style="1" customWidth="1"/>
    <col min="15876" max="15876" width="10.33203125" style="1" customWidth="1"/>
    <col min="15877" max="15882" width="9.6640625" style="1" customWidth="1"/>
    <col min="15883" max="15883" width="13.6640625" style="1" customWidth="1"/>
    <col min="15884" max="15933" width="12.6640625" style="1" customWidth="1"/>
    <col min="15934" max="15934" width="9.6640625" style="1" customWidth="1"/>
    <col min="15935" max="15935" width="11.109375" style="1" customWidth="1"/>
    <col min="15936" max="15936" width="11" style="1" customWidth="1"/>
    <col min="15937" max="15937" width="9.6640625" style="1" customWidth="1"/>
    <col min="15938" max="15938" width="10.5546875" style="1" customWidth="1"/>
    <col min="15939" max="15939" width="10.88671875" style="1" customWidth="1"/>
    <col min="15940" max="15942" width="9.6640625" style="1" customWidth="1"/>
    <col min="15943" max="15943" width="10.44140625" style="1" customWidth="1"/>
    <col min="15944" max="15944" width="14.6640625" style="1" customWidth="1"/>
    <col min="15945" max="15945" width="11" style="1" customWidth="1"/>
    <col min="15946" max="16129" width="9.109375" style="1"/>
    <col min="16130" max="16130" width="37.6640625" style="1" customWidth="1"/>
    <col min="16131" max="16131" width="10.88671875" style="1" customWidth="1"/>
    <col min="16132" max="16132" width="10.33203125" style="1" customWidth="1"/>
    <col min="16133" max="16138" width="9.6640625" style="1" customWidth="1"/>
    <col min="16139" max="16139" width="13.6640625" style="1" customWidth="1"/>
    <col min="16140" max="16189" width="12.6640625" style="1" customWidth="1"/>
    <col min="16190" max="16190" width="9.6640625" style="1" customWidth="1"/>
    <col min="16191" max="16191" width="11.109375" style="1" customWidth="1"/>
    <col min="16192" max="16192" width="11" style="1" customWidth="1"/>
    <col min="16193" max="16193" width="9.6640625" style="1" customWidth="1"/>
    <col min="16194" max="16194" width="10.5546875" style="1" customWidth="1"/>
    <col min="16195" max="16195" width="10.88671875" style="1" customWidth="1"/>
    <col min="16196" max="16198" width="9.6640625" style="1" customWidth="1"/>
    <col min="16199" max="16199" width="10.44140625" style="1" customWidth="1"/>
    <col min="16200" max="16200" width="14.6640625" style="1" customWidth="1"/>
    <col min="16201" max="16201" width="11" style="1" customWidth="1"/>
    <col min="16202" max="16384" width="9.109375" style="10"/>
  </cols>
  <sheetData>
    <row r="1" spans="1:78" s="10" customFormat="1" ht="15.6" x14ac:dyDescent="0.3">
      <c r="G1" s="11" t="s">
        <v>187</v>
      </c>
      <c r="H1" s="11"/>
      <c r="N1" s="10" t="s">
        <v>204</v>
      </c>
      <c r="BU1" s="12"/>
      <c r="BW1"/>
      <c r="BX1"/>
      <c r="BY1"/>
      <c r="BZ1"/>
    </row>
    <row r="2" spans="1:78" s="10" customFormat="1" x14ac:dyDescent="0.3">
      <c r="N2" s="10" t="s">
        <v>185</v>
      </c>
      <c r="BU2" s="12"/>
      <c r="BW2"/>
      <c r="BX2"/>
      <c r="BY2"/>
      <c r="BZ2"/>
    </row>
    <row r="3" spans="1:78" s="10" customFormat="1" ht="15" thickBot="1" x14ac:dyDescent="0.35">
      <c r="C3" s="13" t="s">
        <v>184</v>
      </c>
      <c r="BI3" s="13"/>
      <c r="BO3" s="13"/>
      <c r="BU3" s="12"/>
      <c r="BW3"/>
      <c r="BX3"/>
      <c r="BY3"/>
      <c r="BZ3"/>
    </row>
    <row r="4" spans="1:78" s="10" customFormat="1" ht="15.6" thickTop="1" thickBot="1" x14ac:dyDescent="0.35">
      <c r="L4" s="14" t="s">
        <v>183</v>
      </c>
      <c r="M4" s="15"/>
      <c r="N4" s="15"/>
      <c r="O4" s="15"/>
      <c r="P4" s="15"/>
      <c r="Q4" s="15"/>
      <c r="R4" s="15"/>
      <c r="S4" s="15"/>
      <c r="T4" s="15"/>
      <c r="U4" s="15"/>
      <c r="V4" s="15"/>
      <c r="W4" s="15"/>
      <c r="X4" s="15"/>
      <c r="Y4" s="15"/>
      <c r="Z4" s="15"/>
      <c r="AA4" s="15"/>
      <c r="AB4" s="15"/>
      <c r="AC4" s="15"/>
      <c r="AD4" s="15"/>
      <c r="AE4" s="15"/>
      <c r="AF4" s="15"/>
      <c r="AG4" s="15"/>
      <c r="AH4" s="15"/>
      <c r="AI4" s="15"/>
      <c r="AJ4" s="15"/>
      <c r="AK4" s="15"/>
      <c r="AL4" s="15"/>
      <c r="AM4" s="15"/>
      <c r="AN4" s="15"/>
      <c r="AO4" s="15"/>
      <c r="AP4" s="15"/>
      <c r="AQ4" s="15"/>
      <c r="AR4" s="15"/>
      <c r="AS4" s="15"/>
      <c r="AT4" s="15"/>
      <c r="AU4" s="15"/>
      <c r="AV4" s="15"/>
      <c r="AW4" s="15"/>
      <c r="AX4" s="15"/>
      <c r="AY4" s="15"/>
      <c r="AZ4" s="15"/>
      <c r="BA4" s="15"/>
      <c r="BB4" s="15"/>
      <c r="BC4" s="15"/>
      <c r="BD4" s="15"/>
      <c r="BE4" s="15"/>
      <c r="BF4" s="15"/>
      <c r="BG4" s="15"/>
      <c r="BH4" s="16"/>
      <c r="BT4" s="12"/>
      <c r="BW4"/>
      <c r="BX4"/>
      <c r="BY4"/>
      <c r="BZ4"/>
    </row>
    <row r="5" spans="1:78" s="10" customFormat="1" ht="70.5" customHeight="1" thickTop="1" x14ac:dyDescent="0.3">
      <c r="A5" s="17" t="s">
        <v>182</v>
      </c>
      <c r="B5" s="18"/>
      <c r="C5" s="19" t="s">
        <v>181</v>
      </c>
      <c r="D5" s="19" t="s">
        <v>175</v>
      </c>
      <c r="E5" s="19" t="s">
        <v>174</v>
      </c>
      <c r="F5" s="19" t="s">
        <v>173</v>
      </c>
      <c r="G5" s="19" t="s">
        <v>172</v>
      </c>
      <c r="H5" s="19" t="s">
        <v>171</v>
      </c>
      <c r="I5" s="19" t="s">
        <v>170</v>
      </c>
      <c r="J5" s="20" t="s">
        <v>169</v>
      </c>
      <c r="K5" s="21" t="s">
        <v>168</v>
      </c>
      <c r="L5" s="22" t="s">
        <v>167</v>
      </c>
      <c r="M5" s="23" t="s">
        <v>166</v>
      </c>
      <c r="N5" s="23" t="s">
        <v>165</v>
      </c>
      <c r="O5" s="23" t="s">
        <v>164</v>
      </c>
      <c r="P5" s="23" t="s">
        <v>163</v>
      </c>
      <c r="Q5" s="23" t="s">
        <v>162</v>
      </c>
      <c r="R5" s="23" t="s">
        <v>161</v>
      </c>
      <c r="S5" s="23" t="s">
        <v>160</v>
      </c>
      <c r="T5" s="23" t="s">
        <v>159</v>
      </c>
      <c r="U5" s="23" t="s">
        <v>158</v>
      </c>
      <c r="V5" s="23" t="s">
        <v>157</v>
      </c>
      <c r="W5" s="23" t="s">
        <v>156</v>
      </c>
      <c r="X5" s="23" t="s">
        <v>155</v>
      </c>
      <c r="Y5" s="23" t="s">
        <v>154</v>
      </c>
      <c r="Z5" s="23" t="s">
        <v>153</v>
      </c>
      <c r="AA5" s="23" t="s">
        <v>85</v>
      </c>
      <c r="AB5" s="23" t="s">
        <v>152</v>
      </c>
      <c r="AC5" s="23" t="s">
        <v>151</v>
      </c>
      <c r="AD5" s="23" t="s">
        <v>150</v>
      </c>
      <c r="AE5" s="23" t="s">
        <v>149</v>
      </c>
      <c r="AF5" s="23" t="s">
        <v>148</v>
      </c>
      <c r="AG5" s="23" t="s">
        <v>147</v>
      </c>
      <c r="AH5" s="23" t="s">
        <v>146</v>
      </c>
      <c r="AI5" s="23" t="s">
        <v>145</v>
      </c>
      <c r="AJ5" s="23" t="s">
        <v>144</v>
      </c>
      <c r="AK5" s="23" t="s">
        <v>143</v>
      </c>
      <c r="AL5" s="23" t="s">
        <v>142</v>
      </c>
      <c r="AM5" s="23" t="s">
        <v>141</v>
      </c>
      <c r="AN5" s="23" t="s">
        <v>140</v>
      </c>
      <c r="AO5" s="23" t="s">
        <v>57</v>
      </c>
      <c r="AP5" s="23" t="s">
        <v>55</v>
      </c>
      <c r="AQ5" s="23" t="s">
        <v>53</v>
      </c>
      <c r="AR5" s="23" t="s">
        <v>139</v>
      </c>
      <c r="AS5" s="23" t="s">
        <v>217</v>
      </c>
      <c r="AT5" s="23" t="s">
        <v>138</v>
      </c>
      <c r="AU5" s="23" t="s">
        <v>137</v>
      </c>
      <c r="AV5" s="23" t="s">
        <v>136</v>
      </c>
      <c r="AW5" s="23" t="s">
        <v>135</v>
      </c>
      <c r="AX5" s="23" t="s">
        <v>134</v>
      </c>
      <c r="AY5" s="23" t="s">
        <v>38</v>
      </c>
      <c r="AZ5" s="23" t="s">
        <v>36</v>
      </c>
      <c r="BA5" s="23" t="s">
        <v>34</v>
      </c>
      <c r="BB5" s="23" t="s">
        <v>32</v>
      </c>
      <c r="BC5" s="23" t="s">
        <v>133</v>
      </c>
      <c r="BD5" s="23" t="s">
        <v>28</v>
      </c>
      <c r="BE5" s="23" t="s">
        <v>26</v>
      </c>
      <c r="BF5" s="23" t="s">
        <v>24</v>
      </c>
      <c r="BG5" s="19" t="s">
        <v>22</v>
      </c>
      <c r="BH5" s="21" t="s">
        <v>132</v>
      </c>
      <c r="BI5" s="24" t="s">
        <v>180</v>
      </c>
      <c r="BJ5" s="25" t="s">
        <v>179</v>
      </c>
      <c r="BW5"/>
      <c r="BX5"/>
      <c r="BY5"/>
      <c r="BZ5"/>
    </row>
    <row r="6" spans="1:78" s="10" customFormat="1" ht="15" customHeight="1" x14ac:dyDescent="0.3">
      <c r="A6" s="26"/>
      <c r="B6" s="27"/>
      <c r="C6" s="28"/>
      <c r="D6" s="27"/>
      <c r="E6" s="27"/>
      <c r="F6" s="27"/>
      <c r="G6" s="27"/>
      <c r="H6" s="27"/>
      <c r="I6" s="27"/>
      <c r="J6" s="27"/>
      <c r="K6" s="27"/>
      <c r="L6" s="29"/>
      <c r="M6" s="28"/>
      <c r="N6" s="28"/>
      <c r="O6" s="28"/>
      <c r="P6" s="28"/>
      <c r="Q6" s="28"/>
      <c r="R6" s="28"/>
      <c r="S6" s="28"/>
      <c r="T6" s="28"/>
      <c r="U6" s="28"/>
      <c r="V6" s="28"/>
      <c r="W6" s="28"/>
      <c r="X6" s="28"/>
      <c r="Y6" s="28"/>
      <c r="Z6" s="28"/>
      <c r="AA6" s="28"/>
      <c r="AB6" s="28"/>
      <c r="AC6" s="28"/>
      <c r="AD6" s="28"/>
      <c r="AE6" s="28"/>
      <c r="AF6" s="28"/>
      <c r="AG6" s="28"/>
      <c r="AH6" s="28"/>
      <c r="AI6" s="28"/>
      <c r="AJ6" s="28"/>
      <c r="AK6" s="28"/>
      <c r="AL6" s="28"/>
      <c r="AM6" s="28"/>
      <c r="AN6" s="28"/>
      <c r="AO6" s="28"/>
      <c r="AP6" s="28"/>
      <c r="AQ6" s="28"/>
      <c r="AR6" s="28"/>
      <c r="AS6" s="28"/>
      <c r="AT6" s="28"/>
      <c r="AU6" s="28"/>
      <c r="AV6" s="28"/>
      <c r="AW6" s="28"/>
      <c r="AX6" s="28"/>
      <c r="AY6" s="28"/>
      <c r="AZ6" s="28"/>
      <c r="BA6" s="28"/>
      <c r="BB6" s="28"/>
      <c r="BC6" s="28"/>
      <c r="BD6" s="28"/>
      <c r="BE6" s="28"/>
      <c r="BF6" s="28"/>
      <c r="BG6" s="28"/>
      <c r="BH6" s="30"/>
      <c r="BI6" s="31"/>
      <c r="BJ6" s="32"/>
      <c r="BW6"/>
      <c r="BX6"/>
      <c r="BY6"/>
      <c r="BZ6"/>
    </row>
    <row r="7" spans="1:78" s="10" customFormat="1" ht="15" customHeight="1" thickBot="1" x14ac:dyDescent="0.35">
      <c r="A7" s="33"/>
      <c r="B7" s="34"/>
      <c r="C7" s="35"/>
      <c r="D7" s="34"/>
      <c r="E7" s="34"/>
      <c r="F7" s="34"/>
      <c r="G7" s="34"/>
      <c r="H7" s="34"/>
      <c r="I7" s="34"/>
      <c r="J7" s="34"/>
      <c r="K7" s="34"/>
      <c r="L7" s="36" t="s">
        <v>116</v>
      </c>
      <c r="M7" s="35" t="s">
        <v>114</v>
      </c>
      <c r="N7" s="35" t="s">
        <v>112</v>
      </c>
      <c r="O7" s="35" t="s">
        <v>110</v>
      </c>
      <c r="P7" s="35" t="s">
        <v>108</v>
      </c>
      <c r="Q7" s="35" t="s">
        <v>106</v>
      </c>
      <c r="R7" s="35" t="s">
        <v>104</v>
      </c>
      <c r="S7" s="35" t="s">
        <v>102</v>
      </c>
      <c r="T7" s="35" t="s">
        <v>100</v>
      </c>
      <c r="U7" s="35" t="s">
        <v>98</v>
      </c>
      <c r="V7" s="35" t="s">
        <v>96</v>
      </c>
      <c r="W7" s="35" t="s">
        <v>94</v>
      </c>
      <c r="X7" s="35" t="s">
        <v>92</v>
      </c>
      <c r="Y7" s="35" t="s">
        <v>90</v>
      </c>
      <c r="Z7" s="35" t="s">
        <v>88</v>
      </c>
      <c r="AA7" s="35" t="s">
        <v>86</v>
      </c>
      <c r="AB7" s="35" t="s">
        <v>84</v>
      </c>
      <c r="AC7" s="35" t="s">
        <v>82</v>
      </c>
      <c r="AD7" s="35" t="s">
        <v>80</v>
      </c>
      <c r="AE7" s="35" t="s">
        <v>78</v>
      </c>
      <c r="AF7" s="35" t="s">
        <v>76</v>
      </c>
      <c r="AG7" s="35" t="s">
        <v>74</v>
      </c>
      <c r="AH7" s="35" t="s">
        <v>72</v>
      </c>
      <c r="AI7" s="35" t="s">
        <v>70</v>
      </c>
      <c r="AJ7" s="35" t="s">
        <v>68</v>
      </c>
      <c r="AK7" s="35" t="s">
        <v>66</v>
      </c>
      <c r="AL7" s="35" t="s">
        <v>64</v>
      </c>
      <c r="AM7" s="35" t="s">
        <v>62</v>
      </c>
      <c r="AN7" s="35" t="s">
        <v>60</v>
      </c>
      <c r="AO7" s="35" t="s">
        <v>58</v>
      </c>
      <c r="AP7" s="35" t="s">
        <v>56</v>
      </c>
      <c r="AQ7" s="35" t="s">
        <v>54</v>
      </c>
      <c r="AR7" s="35" t="s">
        <v>52</v>
      </c>
      <c r="AS7" s="35" t="s">
        <v>50</v>
      </c>
      <c r="AT7" s="35" t="s">
        <v>49</v>
      </c>
      <c r="AU7" s="35" t="s">
        <v>47</v>
      </c>
      <c r="AV7" s="35" t="s">
        <v>45</v>
      </c>
      <c r="AW7" s="35" t="s">
        <v>43</v>
      </c>
      <c r="AX7" s="35" t="s">
        <v>41</v>
      </c>
      <c r="AY7" s="35" t="s">
        <v>39</v>
      </c>
      <c r="AZ7" s="35" t="s">
        <v>37</v>
      </c>
      <c r="BA7" s="35" t="s">
        <v>35</v>
      </c>
      <c r="BB7" s="35" t="s">
        <v>33</v>
      </c>
      <c r="BC7" s="35" t="s">
        <v>31</v>
      </c>
      <c r="BD7" s="35" t="s">
        <v>29</v>
      </c>
      <c r="BE7" s="35" t="s">
        <v>27</v>
      </c>
      <c r="BF7" s="35" t="s">
        <v>25</v>
      </c>
      <c r="BG7" s="35" t="s">
        <v>23</v>
      </c>
      <c r="BH7" s="37"/>
      <c r="BI7" s="31"/>
      <c r="BJ7" s="32"/>
      <c r="BW7"/>
      <c r="BX7"/>
      <c r="BY7"/>
      <c r="BZ7"/>
    </row>
    <row r="8" spans="1:78" s="10" customFormat="1" ht="15" thickTop="1" x14ac:dyDescent="0.3">
      <c r="A8" s="26" t="s">
        <v>116</v>
      </c>
      <c r="B8" s="38" t="s">
        <v>115</v>
      </c>
      <c r="C8" s="39">
        <v>2509025</v>
      </c>
      <c r="D8" s="38">
        <v>894678</v>
      </c>
      <c r="E8" s="38">
        <v>0</v>
      </c>
      <c r="F8" s="38">
        <v>0</v>
      </c>
      <c r="G8" s="38"/>
      <c r="H8" s="38">
        <v>0</v>
      </c>
      <c r="I8" s="38">
        <v>0</v>
      </c>
      <c r="J8" s="38">
        <v>9750</v>
      </c>
      <c r="K8" s="38">
        <v>1604597</v>
      </c>
      <c r="L8" s="40">
        <v>1427373</v>
      </c>
      <c r="M8" s="39">
        <v>33864</v>
      </c>
      <c r="N8" s="39">
        <v>0</v>
      </c>
      <c r="O8" s="39">
        <v>0</v>
      </c>
      <c r="P8" s="39">
        <v>0</v>
      </c>
      <c r="Q8" s="39">
        <v>0</v>
      </c>
      <c r="R8" s="39">
        <v>0</v>
      </c>
      <c r="S8" s="39">
        <v>0</v>
      </c>
      <c r="T8" s="39">
        <v>0</v>
      </c>
      <c r="U8" s="39">
        <v>0</v>
      </c>
      <c r="V8" s="39">
        <v>0</v>
      </c>
      <c r="W8" s="39">
        <v>0</v>
      </c>
      <c r="X8" s="39">
        <v>0</v>
      </c>
      <c r="Y8" s="39">
        <v>3</v>
      </c>
      <c r="Z8" s="39">
        <v>0</v>
      </c>
      <c r="AA8" s="39">
        <v>0</v>
      </c>
      <c r="AB8" s="39">
        <v>0</v>
      </c>
      <c r="AC8" s="39">
        <v>0</v>
      </c>
      <c r="AD8" s="39">
        <v>0</v>
      </c>
      <c r="AE8" s="39">
        <v>0</v>
      </c>
      <c r="AF8" s="39">
        <v>0</v>
      </c>
      <c r="AG8" s="39">
        <v>0</v>
      </c>
      <c r="AH8" s="39">
        <v>0</v>
      </c>
      <c r="AI8" s="39">
        <v>0</v>
      </c>
      <c r="AJ8" s="39">
        <v>0</v>
      </c>
      <c r="AK8" s="39">
        <v>0</v>
      </c>
      <c r="AL8" s="39">
        <v>0</v>
      </c>
      <c r="AM8" s="39">
        <v>0</v>
      </c>
      <c r="AN8" s="39">
        <v>0</v>
      </c>
      <c r="AO8" s="39">
        <v>0</v>
      </c>
      <c r="AP8" s="39">
        <v>0</v>
      </c>
      <c r="AQ8" s="39">
        <v>0</v>
      </c>
      <c r="AR8" s="39">
        <v>0</v>
      </c>
      <c r="AS8" s="39">
        <v>0</v>
      </c>
      <c r="AT8" s="39">
        <v>0</v>
      </c>
      <c r="AU8" s="39">
        <v>0</v>
      </c>
      <c r="AV8" s="39">
        <v>0</v>
      </c>
      <c r="AW8" s="39">
        <v>0</v>
      </c>
      <c r="AX8" s="39">
        <v>0</v>
      </c>
      <c r="AY8" s="39">
        <v>0</v>
      </c>
      <c r="AZ8" s="39">
        <v>0</v>
      </c>
      <c r="BA8" s="39">
        <v>0</v>
      </c>
      <c r="BB8" s="39">
        <v>0</v>
      </c>
      <c r="BC8" s="39">
        <v>0</v>
      </c>
      <c r="BD8" s="39">
        <v>0</v>
      </c>
      <c r="BE8" s="39">
        <v>0</v>
      </c>
      <c r="BF8" s="39">
        <v>0</v>
      </c>
      <c r="BG8" s="39">
        <v>0</v>
      </c>
      <c r="BH8" s="41">
        <v>1461240</v>
      </c>
      <c r="BI8" s="42"/>
      <c r="BJ8" s="41">
        <v>143357</v>
      </c>
      <c r="BL8" s="83">
        <v>0</v>
      </c>
      <c r="BW8"/>
      <c r="BX8"/>
      <c r="BY8"/>
      <c r="BZ8"/>
    </row>
    <row r="9" spans="1:78" s="10" customFormat="1" x14ac:dyDescent="0.3">
      <c r="A9" s="26" t="s">
        <v>114</v>
      </c>
      <c r="B9" s="38" t="s">
        <v>113</v>
      </c>
      <c r="C9" s="39">
        <v>3584681</v>
      </c>
      <c r="D9" s="38">
        <v>693432</v>
      </c>
      <c r="E9" s="38">
        <v>0</v>
      </c>
      <c r="F9" s="38">
        <v>0</v>
      </c>
      <c r="G9" s="38"/>
      <c r="H9" s="38">
        <v>0</v>
      </c>
      <c r="I9" s="38">
        <v>210409</v>
      </c>
      <c r="J9" s="38">
        <v>11624</v>
      </c>
      <c r="K9" s="38">
        <v>2669216</v>
      </c>
      <c r="L9" s="40">
        <v>29992</v>
      </c>
      <c r="M9" s="39">
        <v>2443684</v>
      </c>
      <c r="N9" s="39">
        <v>0</v>
      </c>
      <c r="O9" s="39">
        <v>0</v>
      </c>
      <c r="P9" s="39">
        <v>0</v>
      </c>
      <c r="Q9" s="39">
        <v>0</v>
      </c>
      <c r="R9" s="39">
        <v>0</v>
      </c>
      <c r="S9" s="39">
        <v>0</v>
      </c>
      <c r="T9" s="39">
        <v>435</v>
      </c>
      <c r="U9" s="39">
        <v>0</v>
      </c>
      <c r="V9" s="39">
        <v>0</v>
      </c>
      <c r="W9" s="39">
        <v>4896</v>
      </c>
      <c r="X9" s="39">
        <v>84</v>
      </c>
      <c r="Y9" s="39">
        <v>6511</v>
      </c>
      <c r="Z9" s="39">
        <v>0</v>
      </c>
      <c r="AA9" s="39">
        <v>0</v>
      </c>
      <c r="AB9" s="39">
        <v>3230</v>
      </c>
      <c r="AC9" s="39">
        <v>0</v>
      </c>
      <c r="AD9" s="39">
        <v>74</v>
      </c>
      <c r="AE9" s="39">
        <v>0</v>
      </c>
      <c r="AF9" s="39">
        <v>2648</v>
      </c>
      <c r="AG9" s="39">
        <v>113102</v>
      </c>
      <c r="AH9" s="39">
        <v>0</v>
      </c>
      <c r="AI9" s="39">
        <v>0</v>
      </c>
      <c r="AJ9" s="39">
        <v>0</v>
      </c>
      <c r="AK9" s="39">
        <v>0</v>
      </c>
      <c r="AL9" s="39">
        <v>0</v>
      </c>
      <c r="AM9" s="39">
        <v>0</v>
      </c>
      <c r="AN9" s="39">
        <v>16</v>
      </c>
      <c r="AO9" s="39">
        <v>0</v>
      </c>
      <c r="AP9" s="39">
        <v>0</v>
      </c>
      <c r="AQ9" s="39">
        <v>0</v>
      </c>
      <c r="AR9" s="39">
        <v>0</v>
      </c>
      <c r="AS9" s="39">
        <v>4451</v>
      </c>
      <c r="AT9" s="39">
        <v>0</v>
      </c>
      <c r="AU9" s="39">
        <v>0</v>
      </c>
      <c r="AV9" s="39">
        <v>36</v>
      </c>
      <c r="AW9" s="39">
        <v>0</v>
      </c>
      <c r="AX9" s="39">
        <v>0</v>
      </c>
      <c r="AY9" s="39">
        <v>0</v>
      </c>
      <c r="AZ9" s="39">
        <v>0</v>
      </c>
      <c r="BA9" s="39">
        <v>0</v>
      </c>
      <c r="BB9" s="39">
        <v>0</v>
      </c>
      <c r="BC9" s="39">
        <v>0</v>
      </c>
      <c r="BD9" s="39">
        <v>0</v>
      </c>
      <c r="BE9" s="39">
        <v>0</v>
      </c>
      <c r="BF9" s="39">
        <v>0</v>
      </c>
      <c r="BG9" s="39">
        <v>0</v>
      </c>
      <c r="BH9" s="41">
        <v>2609159</v>
      </c>
      <c r="BI9" s="42"/>
      <c r="BJ9" s="41">
        <v>60057</v>
      </c>
      <c r="BL9" s="83">
        <v>0</v>
      </c>
      <c r="BW9"/>
      <c r="BX9"/>
      <c r="BY9"/>
      <c r="BZ9"/>
    </row>
    <row r="10" spans="1:78" s="10" customFormat="1" x14ac:dyDescent="0.3">
      <c r="A10" s="26" t="s">
        <v>112</v>
      </c>
      <c r="B10" s="38" t="s">
        <v>111</v>
      </c>
      <c r="C10" s="39">
        <v>683959</v>
      </c>
      <c r="D10" s="38">
        <v>111836</v>
      </c>
      <c r="E10" s="38">
        <v>0</v>
      </c>
      <c r="F10" s="38">
        <v>0</v>
      </c>
      <c r="G10" s="38"/>
      <c r="H10" s="38">
        <v>0</v>
      </c>
      <c r="I10" s="38">
        <v>0</v>
      </c>
      <c r="J10" s="38">
        <v>345</v>
      </c>
      <c r="K10" s="38">
        <v>571778</v>
      </c>
      <c r="L10" s="40">
        <v>0</v>
      </c>
      <c r="M10" s="39">
        <v>0</v>
      </c>
      <c r="N10" s="39">
        <v>541831</v>
      </c>
      <c r="O10" s="39">
        <v>0</v>
      </c>
      <c r="P10" s="39">
        <v>0</v>
      </c>
      <c r="Q10" s="39">
        <v>0</v>
      </c>
      <c r="R10" s="39">
        <v>0</v>
      </c>
      <c r="S10" s="39">
        <v>0</v>
      </c>
      <c r="T10" s="39">
        <v>0</v>
      </c>
      <c r="U10" s="39">
        <v>0</v>
      </c>
      <c r="V10" s="39">
        <v>0</v>
      </c>
      <c r="W10" s="39">
        <v>0</v>
      </c>
      <c r="X10" s="39">
        <v>0</v>
      </c>
      <c r="Y10" s="39">
        <v>0</v>
      </c>
      <c r="Z10" s="39">
        <v>0</v>
      </c>
      <c r="AA10" s="39">
        <v>0</v>
      </c>
      <c r="AB10" s="39">
        <v>0</v>
      </c>
      <c r="AC10" s="39">
        <v>9</v>
      </c>
      <c r="AD10" s="39">
        <v>0</v>
      </c>
      <c r="AE10" s="39">
        <v>0</v>
      </c>
      <c r="AF10" s="39">
        <v>0</v>
      </c>
      <c r="AG10" s="39">
        <v>0</v>
      </c>
      <c r="AH10" s="39">
        <v>0</v>
      </c>
      <c r="AI10" s="39">
        <v>0</v>
      </c>
      <c r="AJ10" s="39">
        <v>0</v>
      </c>
      <c r="AK10" s="39">
        <v>0</v>
      </c>
      <c r="AL10" s="39">
        <v>0</v>
      </c>
      <c r="AM10" s="39">
        <v>0</v>
      </c>
      <c r="AN10" s="39">
        <v>0</v>
      </c>
      <c r="AO10" s="39">
        <v>0</v>
      </c>
      <c r="AP10" s="39">
        <v>0</v>
      </c>
      <c r="AQ10" s="39">
        <v>0</v>
      </c>
      <c r="AR10" s="39">
        <v>0</v>
      </c>
      <c r="AS10" s="39">
        <v>833</v>
      </c>
      <c r="AT10" s="39">
        <v>0</v>
      </c>
      <c r="AU10" s="39">
        <v>0</v>
      </c>
      <c r="AV10" s="39">
        <v>0</v>
      </c>
      <c r="AW10" s="39">
        <v>0</v>
      </c>
      <c r="AX10" s="39">
        <v>0</v>
      </c>
      <c r="AY10" s="39">
        <v>0</v>
      </c>
      <c r="AZ10" s="39">
        <v>0</v>
      </c>
      <c r="BA10" s="39">
        <v>0</v>
      </c>
      <c r="BB10" s="39">
        <v>0</v>
      </c>
      <c r="BC10" s="39">
        <v>0</v>
      </c>
      <c r="BD10" s="39">
        <v>0</v>
      </c>
      <c r="BE10" s="39">
        <v>0</v>
      </c>
      <c r="BF10" s="39">
        <v>0</v>
      </c>
      <c r="BG10" s="39">
        <v>0</v>
      </c>
      <c r="BH10" s="41">
        <v>542673</v>
      </c>
      <c r="BI10" s="42"/>
      <c r="BJ10" s="41">
        <v>29105</v>
      </c>
      <c r="BL10" s="83">
        <v>0</v>
      </c>
      <c r="BW10"/>
      <c r="BX10"/>
      <c r="BY10"/>
      <c r="BZ10"/>
    </row>
    <row r="11" spans="1:78" s="10" customFormat="1" x14ac:dyDescent="0.3">
      <c r="A11" s="26" t="s">
        <v>110</v>
      </c>
      <c r="B11" s="38" t="s">
        <v>109</v>
      </c>
      <c r="C11" s="39">
        <v>269323</v>
      </c>
      <c r="D11" s="38">
        <v>0</v>
      </c>
      <c r="E11" s="38">
        <v>0</v>
      </c>
      <c r="F11" s="38">
        <v>94</v>
      </c>
      <c r="G11" s="38"/>
      <c r="H11" s="38">
        <v>0</v>
      </c>
      <c r="I11" s="38">
        <v>0</v>
      </c>
      <c r="J11" s="38">
        <v>0</v>
      </c>
      <c r="K11" s="38">
        <v>269229</v>
      </c>
      <c r="L11" s="40">
        <v>0</v>
      </c>
      <c r="M11" s="39">
        <v>546</v>
      </c>
      <c r="N11" s="39">
        <v>0</v>
      </c>
      <c r="O11" s="39">
        <v>201527</v>
      </c>
      <c r="P11" s="39">
        <v>0</v>
      </c>
      <c r="Q11" s="39">
        <v>0</v>
      </c>
      <c r="R11" s="39">
        <v>0</v>
      </c>
      <c r="S11" s="39">
        <v>0</v>
      </c>
      <c r="T11" s="39">
        <v>0</v>
      </c>
      <c r="U11" s="39">
        <v>2980</v>
      </c>
      <c r="V11" s="39">
        <v>0</v>
      </c>
      <c r="W11" s="39">
        <v>942</v>
      </c>
      <c r="X11" s="39">
        <v>16</v>
      </c>
      <c r="Y11" s="39">
        <v>0</v>
      </c>
      <c r="Z11" s="39">
        <v>0</v>
      </c>
      <c r="AA11" s="39">
        <v>62839</v>
      </c>
      <c r="AB11" s="39">
        <v>0</v>
      </c>
      <c r="AC11" s="39">
        <v>0</v>
      </c>
      <c r="AD11" s="39">
        <v>0</v>
      </c>
      <c r="AE11" s="39">
        <v>0</v>
      </c>
      <c r="AF11" s="39">
        <v>0</v>
      </c>
      <c r="AG11" s="39">
        <v>291</v>
      </c>
      <c r="AH11" s="39">
        <v>0</v>
      </c>
      <c r="AI11" s="39">
        <v>0</v>
      </c>
      <c r="AJ11" s="39">
        <v>0</v>
      </c>
      <c r="AK11" s="39">
        <v>0</v>
      </c>
      <c r="AL11" s="39">
        <v>0</v>
      </c>
      <c r="AM11" s="39">
        <v>0</v>
      </c>
      <c r="AN11" s="39">
        <v>0</v>
      </c>
      <c r="AO11" s="39">
        <v>0</v>
      </c>
      <c r="AP11" s="39">
        <v>0</v>
      </c>
      <c r="AQ11" s="39">
        <v>0</v>
      </c>
      <c r="AR11" s="39">
        <v>0</v>
      </c>
      <c r="AS11" s="39">
        <v>80</v>
      </c>
      <c r="AT11" s="39">
        <v>0</v>
      </c>
      <c r="AU11" s="39">
        <v>0</v>
      </c>
      <c r="AV11" s="39">
        <v>0</v>
      </c>
      <c r="AW11" s="39">
        <v>0</v>
      </c>
      <c r="AX11" s="39">
        <v>0</v>
      </c>
      <c r="AY11" s="39">
        <v>0</v>
      </c>
      <c r="AZ11" s="39">
        <v>0</v>
      </c>
      <c r="BA11" s="39">
        <v>0</v>
      </c>
      <c r="BB11" s="39">
        <v>0</v>
      </c>
      <c r="BC11" s="39">
        <v>0</v>
      </c>
      <c r="BD11" s="39">
        <v>0</v>
      </c>
      <c r="BE11" s="39">
        <v>0</v>
      </c>
      <c r="BF11" s="39">
        <v>0</v>
      </c>
      <c r="BG11" s="39">
        <v>0</v>
      </c>
      <c r="BH11" s="41">
        <v>269221</v>
      </c>
      <c r="BI11" s="42"/>
      <c r="BJ11" s="41">
        <v>8</v>
      </c>
      <c r="BL11" s="83">
        <v>0</v>
      </c>
      <c r="BW11"/>
      <c r="BX11"/>
      <c r="BY11"/>
      <c r="BZ11"/>
    </row>
    <row r="12" spans="1:78" s="10" customFormat="1" x14ac:dyDescent="0.3">
      <c r="A12" s="26" t="s">
        <v>108</v>
      </c>
      <c r="B12" s="38" t="s">
        <v>107</v>
      </c>
      <c r="C12" s="39">
        <v>183510</v>
      </c>
      <c r="D12" s="38">
        <v>970</v>
      </c>
      <c r="E12" s="38">
        <v>0</v>
      </c>
      <c r="F12" s="38">
        <v>0</v>
      </c>
      <c r="G12" s="38"/>
      <c r="H12" s="38">
        <v>0</v>
      </c>
      <c r="I12" s="38">
        <v>934</v>
      </c>
      <c r="J12" s="38">
        <v>5</v>
      </c>
      <c r="K12" s="38">
        <v>181601</v>
      </c>
      <c r="L12" s="40">
        <v>2</v>
      </c>
      <c r="M12" s="39">
        <v>0</v>
      </c>
      <c r="N12" s="39">
        <v>0</v>
      </c>
      <c r="O12" s="39">
        <v>0</v>
      </c>
      <c r="P12" s="39">
        <v>170430</v>
      </c>
      <c r="Q12" s="39">
        <v>0</v>
      </c>
      <c r="R12" s="39">
        <v>0</v>
      </c>
      <c r="S12" s="39">
        <v>0</v>
      </c>
      <c r="T12" s="39">
        <v>0</v>
      </c>
      <c r="U12" s="39">
        <v>0</v>
      </c>
      <c r="V12" s="39">
        <v>0</v>
      </c>
      <c r="W12" s="39">
        <v>0</v>
      </c>
      <c r="X12" s="39">
        <v>0</v>
      </c>
      <c r="Y12" s="39">
        <v>0</v>
      </c>
      <c r="Z12" s="39">
        <v>0</v>
      </c>
      <c r="AA12" s="39">
        <v>0</v>
      </c>
      <c r="AB12" s="39">
        <v>0</v>
      </c>
      <c r="AC12" s="39">
        <v>1737</v>
      </c>
      <c r="AD12" s="39">
        <v>0</v>
      </c>
      <c r="AE12" s="39">
        <v>0</v>
      </c>
      <c r="AF12" s="39">
        <v>0</v>
      </c>
      <c r="AG12" s="39">
        <v>0</v>
      </c>
      <c r="AH12" s="39">
        <v>0</v>
      </c>
      <c r="AI12" s="39">
        <v>0</v>
      </c>
      <c r="AJ12" s="39">
        <v>0</v>
      </c>
      <c r="AK12" s="39">
        <v>0</v>
      </c>
      <c r="AL12" s="39">
        <v>0</v>
      </c>
      <c r="AM12" s="39">
        <v>0</v>
      </c>
      <c r="AN12" s="39">
        <v>0</v>
      </c>
      <c r="AO12" s="39">
        <v>0</v>
      </c>
      <c r="AP12" s="39">
        <v>0</v>
      </c>
      <c r="AQ12" s="39">
        <v>0</v>
      </c>
      <c r="AR12" s="39">
        <v>0</v>
      </c>
      <c r="AS12" s="39">
        <v>7175</v>
      </c>
      <c r="AT12" s="39">
        <v>10</v>
      </c>
      <c r="AU12" s="39">
        <v>0</v>
      </c>
      <c r="AV12" s="39">
        <v>0</v>
      </c>
      <c r="AW12" s="39">
        <v>0</v>
      </c>
      <c r="AX12" s="39">
        <v>0</v>
      </c>
      <c r="AY12" s="39">
        <v>0</v>
      </c>
      <c r="AZ12" s="39">
        <v>0</v>
      </c>
      <c r="BA12" s="39">
        <v>0</v>
      </c>
      <c r="BB12" s="39">
        <v>0</v>
      </c>
      <c r="BC12" s="39">
        <v>0</v>
      </c>
      <c r="BD12" s="39">
        <v>0</v>
      </c>
      <c r="BE12" s="39">
        <v>0</v>
      </c>
      <c r="BF12" s="39">
        <v>0</v>
      </c>
      <c r="BG12" s="39">
        <v>0</v>
      </c>
      <c r="BH12" s="41">
        <v>179354</v>
      </c>
      <c r="BI12" s="42"/>
      <c r="BJ12" s="41">
        <v>2247</v>
      </c>
      <c r="BL12" s="83">
        <v>0</v>
      </c>
      <c r="BW12"/>
      <c r="BX12"/>
      <c r="BY12"/>
      <c r="BZ12"/>
    </row>
    <row r="13" spans="1:78" s="10" customFormat="1" x14ac:dyDescent="0.3">
      <c r="A13" s="26" t="s">
        <v>106</v>
      </c>
      <c r="B13" s="38" t="s">
        <v>105</v>
      </c>
      <c r="C13" s="39">
        <v>319885</v>
      </c>
      <c r="D13" s="38">
        <v>61744</v>
      </c>
      <c r="E13" s="38">
        <v>0</v>
      </c>
      <c r="F13" s="38">
        <v>0</v>
      </c>
      <c r="G13" s="38"/>
      <c r="H13" s="38">
        <v>0</v>
      </c>
      <c r="I13" s="38">
        <v>0</v>
      </c>
      <c r="J13" s="38">
        <v>465</v>
      </c>
      <c r="K13" s="38">
        <v>257676</v>
      </c>
      <c r="L13" s="40">
        <v>0</v>
      </c>
      <c r="M13" s="39">
        <v>0</v>
      </c>
      <c r="N13" s="39">
        <v>0</v>
      </c>
      <c r="O13" s="39">
        <v>0</v>
      </c>
      <c r="P13" s="39">
        <v>0</v>
      </c>
      <c r="Q13" s="39">
        <v>255746</v>
      </c>
      <c r="R13" s="39">
        <v>0</v>
      </c>
      <c r="S13" s="39">
        <v>0</v>
      </c>
      <c r="T13" s="39">
        <v>0</v>
      </c>
      <c r="U13" s="39">
        <v>0</v>
      </c>
      <c r="V13" s="39">
        <v>0</v>
      </c>
      <c r="W13" s="39">
        <v>0</v>
      </c>
      <c r="X13" s="39">
        <v>0</v>
      </c>
      <c r="Y13" s="39">
        <v>0</v>
      </c>
      <c r="Z13" s="39">
        <v>0</v>
      </c>
      <c r="AA13" s="39">
        <v>0</v>
      </c>
      <c r="AB13" s="39">
        <v>0</v>
      </c>
      <c r="AC13" s="39">
        <v>0</v>
      </c>
      <c r="AD13" s="39">
        <v>0</v>
      </c>
      <c r="AE13" s="39">
        <v>0</v>
      </c>
      <c r="AF13" s="39">
        <v>0</v>
      </c>
      <c r="AG13" s="39">
        <v>0</v>
      </c>
      <c r="AH13" s="39">
        <v>0</v>
      </c>
      <c r="AI13" s="39">
        <v>0</v>
      </c>
      <c r="AJ13" s="39">
        <v>0</v>
      </c>
      <c r="AK13" s="39">
        <v>0</v>
      </c>
      <c r="AL13" s="39">
        <v>0</v>
      </c>
      <c r="AM13" s="39">
        <v>0</v>
      </c>
      <c r="AN13" s="39">
        <v>0</v>
      </c>
      <c r="AO13" s="39">
        <v>0</v>
      </c>
      <c r="AP13" s="39">
        <v>0</v>
      </c>
      <c r="AQ13" s="39">
        <v>0</v>
      </c>
      <c r="AR13" s="39">
        <v>0</v>
      </c>
      <c r="AS13" s="39">
        <v>165</v>
      </c>
      <c r="AT13" s="39">
        <v>0</v>
      </c>
      <c r="AU13" s="39">
        <v>0</v>
      </c>
      <c r="AV13" s="39">
        <v>0</v>
      </c>
      <c r="AW13" s="39">
        <v>0</v>
      </c>
      <c r="AX13" s="39">
        <v>0</v>
      </c>
      <c r="AY13" s="39">
        <v>0</v>
      </c>
      <c r="AZ13" s="39">
        <v>0</v>
      </c>
      <c r="BA13" s="39">
        <v>0</v>
      </c>
      <c r="BB13" s="39">
        <v>0</v>
      </c>
      <c r="BC13" s="39">
        <v>0</v>
      </c>
      <c r="BD13" s="39">
        <v>0</v>
      </c>
      <c r="BE13" s="39">
        <v>0</v>
      </c>
      <c r="BF13" s="39">
        <v>0</v>
      </c>
      <c r="BG13" s="39">
        <v>0</v>
      </c>
      <c r="BH13" s="41">
        <v>255911</v>
      </c>
      <c r="BI13" s="42"/>
      <c r="BJ13" s="41">
        <v>1765</v>
      </c>
      <c r="BL13" s="83">
        <v>0</v>
      </c>
      <c r="BW13"/>
      <c r="BX13"/>
      <c r="BY13"/>
      <c r="BZ13"/>
    </row>
    <row r="14" spans="1:78" s="10" customFormat="1" x14ac:dyDescent="0.3">
      <c r="A14" s="26" t="s">
        <v>104</v>
      </c>
      <c r="B14" s="38" t="s">
        <v>103</v>
      </c>
      <c r="C14" s="39">
        <v>2580613</v>
      </c>
      <c r="D14" s="38">
        <v>31011</v>
      </c>
      <c r="E14" s="38">
        <v>3316</v>
      </c>
      <c r="F14" s="38">
        <v>861</v>
      </c>
      <c r="G14" s="38"/>
      <c r="H14" s="38">
        <v>0</v>
      </c>
      <c r="I14" s="38">
        <v>32</v>
      </c>
      <c r="J14" s="38">
        <v>918</v>
      </c>
      <c r="K14" s="38">
        <v>2544475</v>
      </c>
      <c r="L14" s="40">
        <v>0</v>
      </c>
      <c r="M14" s="39">
        <v>0</v>
      </c>
      <c r="N14" s="39">
        <v>0</v>
      </c>
      <c r="O14" s="39">
        <v>0</v>
      </c>
      <c r="P14" s="39">
        <v>0</v>
      </c>
      <c r="Q14" s="39">
        <v>0</v>
      </c>
      <c r="R14" s="39">
        <v>1079443</v>
      </c>
      <c r="S14" s="39">
        <v>0</v>
      </c>
      <c r="T14" s="39">
        <v>0</v>
      </c>
      <c r="U14" s="39">
        <v>0</v>
      </c>
      <c r="V14" s="39">
        <v>0</v>
      </c>
      <c r="W14" s="39">
        <v>0</v>
      </c>
      <c r="X14" s="39">
        <v>0</v>
      </c>
      <c r="Y14" s="39">
        <v>0</v>
      </c>
      <c r="Z14" s="39">
        <v>0</v>
      </c>
      <c r="AA14" s="39">
        <v>0</v>
      </c>
      <c r="AB14" s="39">
        <v>0</v>
      </c>
      <c r="AC14" s="39">
        <v>0</v>
      </c>
      <c r="AD14" s="39">
        <v>0</v>
      </c>
      <c r="AE14" s="39">
        <v>39</v>
      </c>
      <c r="AF14" s="39">
        <v>0</v>
      </c>
      <c r="AG14" s="39">
        <v>0</v>
      </c>
      <c r="AH14" s="39">
        <v>0</v>
      </c>
      <c r="AI14" s="39">
        <v>0</v>
      </c>
      <c r="AJ14" s="39">
        <v>0</v>
      </c>
      <c r="AK14" s="39">
        <v>0</v>
      </c>
      <c r="AL14" s="39">
        <v>0</v>
      </c>
      <c r="AM14" s="39">
        <v>0</v>
      </c>
      <c r="AN14" s="39">
        <v>0</v>
      </c>
      <c r="AO14" s="39">
        <v>0</v>
      </c>
      <c r="AP14" s="39">
        <v>0</v>
      </c>
      <c r="AQ14" s="39">
        <v>0</v>
      </c>
      <c r="AR14" s="39">
        <v>0</v>
      </c>
      <c r="AS14" s="39">
        <v>0</v>
      </c>
      <c r="AT14" s="39">
        <v>0</v>
      </c>
      <c r="AU14" s="39">
        <v>0</v>
      </c>
      <c r="AV14" s="39">
        <v>543</v>
      </c>
      <c r="AW14" s="39">
        <v>0</v>
      </c>
      <c r="AX14" s="39">
        <v>0</v>
      </c>
      <c r="AY14" s="39">
        <v>2466</v>
      </c>
      <c r="AZ14" s="39">
        <v>2222</v>
      </c>
      <c r="BA14" s="39">
        <v>0</v>
      </c>
      <c r="BB14" s="39">
        <v>0</v>
      </c>
      <c r="BC14" s="39">
        <v>0</v>
      </c>
      <c r="BD14" s="39">
        <v>0</v>
      </c>
      <c r="BE14" s="39">
        <v>157</v>
      </c>
      <c r="BF14" s="39">
        <v>0</v>
      </c>
      <c r="BG14" s="39">
        <v>0</v>
      </c>
      <c r="BH14" s="41">
        <v>1084870</v>
      </c>
      <c r="BI14" s="42"/>
      <c r="BJ14" s="41">
        <v>1459605</v>
      </c>
      <c r="BL14" s="83">
        <v>0</v>
      </c>
      <c r="BW14"/>
      <c r="BX14"/>
      <c r="BY14"/>
      <c r="BZ14"/>
    </row>
    <row r="15" spans="1:78" s="10" customFormat="1" x14ac:dyDescent="0.3">
      <c r="A15" s="26" t="s">
        <v>102</v>
      </c>
      <c r="B15" s="38" t="s">
        <v>101</v>
      </c>
      <c r="C15" s="39">
        <v>963705</v>
      </c>
      <c r="D15" s="38">
        <v>220425</v>
      </c>
      <c r="E15" s="38">
        <v>0</v>
      </c>
      <c r="F15" s="38">
        <v>1017</v>
      </c>
      <c r="G15" s="38"/>
      <c r="H15" s="38">
        <v>21667</v>
      </c>
      <c r="I15" s="38">
        <v>0</v>
      </c>
      <c r="J15" s="38">
        <v>21567</v>
      </c>
      <c r="K15" s="38">
        <v>699029</v>
      </c>
      <c r="L15" s="40">
        <v>0</v>
      </c>
      <c r="M15" s="39">
        <v>0</v>
      </c>
      <c r="N15" s="39">
        <v>0</v>
      </c>
      <c r="O15" s="39">
        <v>0</v>
      </c>
      <c r="P15" s="39">
        <v>0</v>
      </c>
      <c r="Q15" s="39">
        <v>0</v>
      </c>
      <c r="R15" s="39">
        <v>0</v>
      </c>
      <c r="S15" s="39">
        <v>425727</v>
      </c>
      <c r="T15" s="39">
        <v>0</v>
      </c>
      <c r="U15" s="39">
        <v>0</v>
      </c>
      <c r="V15" s="39">
        <v>0</v>
      </c>
      <c r="W15" s="39">
        <v>0</v>
      </c>
      <c r="X15" s="39">
        <v>0</v>
      </c>
      <c r="Y15" s="39">
        <v>0</v>
      </c>
      <c r="Z15" s="39">
        <v>0</v>
      </c>
      <c r="AA15" s="39">
        <v>0</v>
      </c>
      <c r="AB15" s="39">
        <v>0</v>
      </c>
      <c r="AC15" s="39">
        <v>0</v>
      </c>
      <c r="AD15" s="39">
        <v>0</v>
      </c>
      <c r="AE15" s="39">
        <v>0</v>
      </c>
      <c r="AF15" s="39">
        <v>0</v>
      </c>
      <c r="AG15" s="39">
        <v>0</v>
      </c>
      <c r="AH15" s="39">
        <v>0</v>
      </c>
      <c r="AI15" s="39">
        <v>0</v>
      </c>
      <c r="AJ15" s="39">
        <v>0</v>
      </c>
      <c r="AK15" s="39">
        <v>0</v>
      </c>
      <c r="AL15" s="39">
        <v>0</v>
      </c>
      <c r="AM15" s="39">
        <v>0</v>
      </c>
      <c r="AN15" s="39">
        <v>0</v>
      </c>
      <c r="AO15" s="39">
        <v>0</v>
      </c>
      <c r="AP15" s="39">
        <v>0</v>
      </c>
      <c r="AQ15" s="39">
        <v>0</v>
      </c>
      <c r="AR15" s="39">
        <v>0</v>
      </c>
      <c r="AS15" s="39">
        <v>5089</v>
      </c>
      <c r="AT15" s="39">
        <v>0</v>
      </c>
      <c r="AU15" s="39">
        <v>0</v>
      </c>
      <c r="AV15" s="39">
        <v>0</v>
      </c>
      <c r="AW15" s="39">
        <v>0</v>
      </c>
      <c r="AX15" s="39">
        <v>0</v>
      </c>
      <c r="AY15" s="39">
        <v>0</v>
      </c>
      <c r="AZ15" s="39">
        <v>0</v>
      </c>
      <c r="BA15" s="39">
        <v>0</v>
      </c>
      <c r="BB15" s="39">
        <v>0</v>
      </c>
      <c r="BC15" s="39">
        <v>0</v>
      </c>
      <c r="BD15" s="39">
        <v>0</v>
      </c>
      <c r="BE15" s="39">
        <v>0</v>
      </c>
      <c r="BF15" s="39">
        <v>0</v>
      </c>
      <c r="BG15" s="39">
        <v>0</v>
      </c>
      <c r="BH15" s="41">
        <v>430816</v>
      </c>
      <c r="BI15" s="42"/>
      <c r="BJ15" s="41">
        <v>268213</v>
      </c>
      <c r="BL15" s="83">
        <v>0</v>
      </c>
      <c r="BW15"/>
      <c r="BX15"/>
      <c r="BY15"/>
      <c r="BZ15"/>
    </row>
    <row r="16" spans="1:78" s="10" customFormat="1" x14ac:dyDescent="0.3">
      <c r="A16" s="26" t="s">
        <v>100</v>
      </c>
      <c r="B16" s="38" t="s">
        <v>99</v>
      </c>
      <c r="C16" s="39">
        <v>860288</v>
      </c>
      <c r="D16" s="38">
        <v>140484</v>
      </c>
      <c r="E16" s="38">
        <v>0</v>
      </c>
      <c r="F16" s="38">
        <v>5189</v>
      </c>
      <c r="G16" s="38"/>
      <c r="H16" s="38">
        <v>0</v>
      </c>
      <c r="I16" s="38">
        <v>0</v>
      </c>
      <c r="J16" s="38">
        <v>5765</v>
      </c>
      <c r="K16" s="38">
        <v>708850</v>
      </c>
      <c r="L16" s="40">
        <v>62</v>
      </c>
      <c r="M16" s="39">
        <v>41</v>
      </c>
      <c r="N16" s="39">
        <v>0</v>
      </c>
      <c r="O16" s="39">
        <v>0</v>
      </c>
      <c r="P16" s="39">
        <v>0</v>
      </c>
      <c r="Q16" s="39">
        <v>0</v>
      </c>
      <c r="R16" s="39">
        <v>0</v>
      </c>
      <c r="S16" s="39">
        <v>0</v>
      </c>
      <c r="T16" s="39">
        <v>645527</v>
      </c>
      <c r="U16" s="39">
        <v>0</v>
      </c>
      <c r="V16" s="39">
        <v>0</v>
      </c>
      <c r="W16" s="39">
        <v>0</v>
      </c>
      <c r="X16" s="39">
        <v>0</v>
      </c>
      <c r="Y16" s="39">
        <v>83</v>
      </c>
      <c r="Z16" s="39">
        <v>0</v>
      </c>
      <c r="AA16" s="39">
        <v>0</v>
      </c>
      <c r="AB16" s="39">
        <v>0</v>
      </c>
      <c r="AC16" s="39">
        <v>0</v>
      </c>
      <c r="AD16" s="39">
        <v>0</v>
      </c>
      <c r="AE16" s="39">
        <v>0</v>
      </c>
      <c r="AF16" s="39">
        <v>11173</v>
      </c>
      <c r="AG16" s="39">
        <v>21</v>
      </c>
      <c r="AH16" s="39">
        <v>0</v>
      </c>
      <c r="AI16" s="39">
        <v>0</v>
      </c>
      <c r="AJ16" s="39">
        <v>0</v>
      </c>
      <c r="AK16" s="39">
        <v>0</v>
      </c>
      <c r="AL16" s="39">
        <v>0</v>
      </c>
      <c r="AM16" s="39">
        <v>0</v>
      </c>
      <c r="AN16" s="39">
        <v>68</v>
      </c>
      <c r="AO16" s="39">
        <v>0</v>
      </c>
      <c r="AP16" s="39">
        <v>0</v>
      </c>
      <c r="AQ16" s="39">
        <v>0</v>
      </c>
      <c r="AR16" s="39">
        <v>0</v>
      </c>
      <c r="AS16" s="39">
        <v>18</v>
      </c>
      <c r="AT16" s="39">
        <v>0</v>
      </c>
      <c r="AU16" s="39">
        <v>0</v>
      </c>
      <c r="AV16" s="39">
        <v>0</v>
      </c>
      <c r="AW16" s="39">
        <v>0</v>
      </c>
      <c r="AX16" s="39">
        <v>0</v>
      </c>
      <c r="AY16" s="39">
        <v>0</v>
      </c>
      <c r="AZ16" s="39">
        <v>0</v>
      </c>
      <c r="BA16" s="39">
        <v>0</v>
      </c>
      <c r="BB16" s="39">
        <v>0</v>
      </c>
      <c r="BC16" s="39">
        <v>0</v>
      </c>
      <c r="BD16" s="39">
        <v>0</v>
      </c>
      <c r="BE16" s="39">
        <v>0</v>
      </c>
      <c r="BF16" s="39">
        <v>0</v>
      </c>
      <c r="BG16" s="39">
        <v>0</v>
      </c>
      <c r="BH16" s="41">
        <v>656993</v>
      </c>
      <c r="BI16" s="42"/>
      <c r="BJ16" s="41">
        <v>51857</v>
      </c>
      <c r="BL16" s="83">
        <v>0</v>
      </c>
      <c r="BW16"/>
      <c r="BX16"/>
      <c r="BY16"/>
      <c r="BZ16"/>
    </row>
    <row r="17" spans="1:78" s="10" customFormat="1" x14ac:dyDescent="0.3">
      <c r="A17" s="26" t="s">
        <v>98</v>
      </c>
      <c r="B17" s="38" t="s">
        <v>97</v>
      </c>
      <c r="C17" s="39">
        <v>2129037</v>
      </c>
      <c r="D17" s="38">
        <v>613419</v>
      </c>
      <c r="E17" s="38">
        <v>26234</v>
      </c>
      <c r="F17" s="38">
        <v>956</v>
      </c>
      <c r="G17" s="38"/>
      <c r="H17" s="38">
        <v>0</v>
      </c>
      <c r="I17" s="38">
        <v>0</v>
      </c>
      <c r="J17" s="38">
        <v>15989</v>
      </c>
      <c r="K17" s="38">
        <v>1472439</v>
      </c>
      <c r="L17" s="40">
        <v>0</v>
      </c>
      <c r="M17" s="39">
        <v>0</v>
      </c>
      <c r="N17" s="39">
        <v>0</v>
      </c>
      <c r="O17" s="39">
        <v>2949</v>
      </c>
      <c r="P17" s="39">
        <v>0</v>
      </c>
      <c r="Q17" s="39">
        <v>0</v>
      </c>
      <c r="R17" s="39">
        <v>0</v>
      </c>
      <c r="S17" s="39">
        <v>0</v>
      </c>
      <c r="T17" s="39">
        <v>0</v>
      </c>
      <c r="U17" s="39">
        <v>1223909</v>
      </c>
      <c r="V17" s="39">
        <v>0</v>
      </c>
      <c r="W17" s="39">
        <v>127</v>
      </c>
      <c r="X17" s="39">
        <v>3</v>
      </c>
      <c r="Y17" s="39">
        <v>0</v>
      </c>
      <c r="Z17" s="39">
        <v>0</v>
      </c>
      <c r="AA17" s="39">
        <v>0</v>
      </c>
      <c r="AB17" s="39">
        <v>0</v>
      </c>
      <c r="AC17" s="39">
        <v>0</v>
      </c>
      <c r="AD17" s="39">
        <v>0</v>
      </c>
      <c r="AE17" s="39">
        <v>0</v>
      </c>
      <c r="AF17" s="39">
        <v>394</v>
      </c>
      <c r="AG17" s="39">
        <v>0</v>
      </c>
      <c r="AH17" s="39">
        <v>0</v>
      </c>
      <c r="AI17" s="39">
        <v>0</v>
      </c>
      <c r="AJ17" s="39">
        <v>0</v>
      </c>
      <c r="AK17" s="39">
        <v>0</v>
      </c>
      <c r="AL17" s="39">
        <v>0</v>
      </c>
      <c r="AM17" s="39">
        <v>0</v>
      </c>
      <c r="AN17" s="39">
        <v>2</v>
      </c>
      <c r="AO17" s="39">
        <v>0</v>
      </c>
      <c r="AP17" s="39">
        <v>0</v>
      </c>
      <c r="AQ17" s="39">
        <v>0</v>
      </c>
      <c r="AR17" s="39">
        <v>0</v>
      </c>
      <c r="AS17" s="39">
        <v>0</v>
      </c>
      <c r="AT17" s="39">
        <v>0</v>
      </c>
      <c r="AU17" s="39">
        <v>0</v>
      </c>
      <c r="AV17" s="39">
        <v>0</v>
      </c>
      <c r="AW17" s="39">
        <v>0</v>
      </c>
      <c r="AX17" s="39">
        <v>0</v>
      </c>
      <c r="AY17" s="39">
        <v>0</v>
      </c>
      <c r="AZ17" s="39">
        <v>0</v>
      </c>
      <c r="BA17" s="39">
        <v>0</v>
      </c>
      <c r="BB17" s="39">
        <v>0</v>
      </c>
      <c r="BC17" s="39">
        <v>0</v>
      </c>
      <c r="BD17" s="39">
        <v>0</v>
      </c>
      <c r="BE17" s="39">
        <v>0</v>
      </c>
      <c r="BF17" s="39">
        <v>0</v>
      </c>
      <c r="BG17" s="39">
        <v>0</v>
      </c>
      <c r="BH17" s="41">
        <v>1227384</v>
      </c>
      <c r="BI17" s="42"/>
      <c r="BJ17" s="41">
        <v>245055</v>
      </c>
      <c r="BL17" s="83">
        <v>0</v>
      </c>
      <c r="BW17"/>
      <c r="BX17"/>
      <c r="BY17"/>
      <c r="BZ17"/>
    </row>
    <row r="18" spans="1:78" s="10" customFormat="1" x14ac:dyDescent="0.3">
      <c r="A18" s="26" t="s">
        <v>96</v>
      </c>
      <c r="B18" s="38" t="s">
        <v>95</v>
      </c>
      <c r="C18" s="39">
        <v>254523</v>
      </c>
      <c r="D18" s="38">
        <v>26617</v>
      </c>
      <c r="E18" s="38">
        <v>0</v>
      </c>
      <c r="F18" s="38">
        <v>3462</v>
      </c>
      <c r="G18" s="38"/>
      <c r="H18" s="38">
        <v>0</v>
      </c>
      <c r="I18" s="38">
        <v>2</v>
      </c>
      <c r="J18" s="38">
        <v>2317</v>
      </c>
      <c r="K18" s="38">
        <v>222125</v>
      </c>
      <c r="L18" s="40">
        <v>0</v>
      </c>
      <c r="M18" s="39">
        <v>0</v>
      </c>
      <c r="N18" s="39">
        <v>0</v>
      </c>
      <c r="O18" s="39">
        <v>0</v>
      </c>
      <c r="P18" s="39">
        <v>0</v>
      </c>
      <c r="Q18" s="39">
        <v>0</v>
      </c>
      <c r="R18" s="39">
        <v>0</v>
      </c>
      <c r="S18" s="39">
        <v>0</v>
      </c>
      <c r="T18" s="39">
        <v>0</v>
      </c>
      <c r="U18" s="39">
        <v>215</v>
      </c>
      <c r="V18" s="39">
        <v>217251</v>
      </c>
      <c r="W18" s="39">
        <v>156</v>
      </c>
      <c r="X18" s="39">
        <v>3</v>
      </c>
      <c r="Y18" s="39">
        <v>0</v>
      </c>
      <c r="Z18" s="39">
        <v>0</v>
      </c>
      <c r="AA18" s="39">
        <v>0</v>
      </c>
      <c r="AB18" s="39">
        <v>0</v>
      </c>
      <c r="AC18" s="39">
        <v>0</v>
      </c>
      <c r="AD18" s="39">
        <v>0</v>
      </c>
      <c r="AE18" s="39">
        <v>0</v>
      </c>
      <c r="AF18" s="39">
        <v>0</v>
      </c>
      <c r="AG18" s="39">
        <v>0</v>
      </c>
      <c r="AH18" s="39">
        <v>0</v>
      </c>
      <c r="AI18" s="39">
        <v>0</v>
      </c>
      <c r="AJ18" s="39">
        <v>0</v>
      </c>
      <c r="AK18" s="39">
        <v>0</v>
      </c>
      <c r="AL18" s="39">
        <v>0</v>
      </c>
      <c r="AM18" s="39">
        <v>0</v>
      </c>
      <c r="AN18" s="39">
        <v>0</v>
      </c>
      <c r="AO18" s="39">
        <v>0</v>
      </c>
      <c r="AP18" s="39">
        <v>0</v>
      </c>
      <c r="AQ18" s="39">
        <v>0</v>
      </c>
      <c r="AR18" s="39">
        <v>0</v>
      </c>
      <c r="AS18" s="39">
        <v>0</v>
      </c>
      <c r="AT18" s="39">
        <v>0</v>
      </c>
      <c r="AU18" s="39">
        <v>0</v>
      </c>
      <c r="AV18" s="39">
        <v>0</v>
      </c>
      <c r="AW18" s="39">
        <v>0</v>
      </c>
      <c r="AX18" s="39">
        <v>0</v>
      </c>
      <c r="AY18" s="39">
        <v>0</v>
      </c>
      <c r="AZ18" s="39">
        <v>0</v>
      </c>
      <c r="BA18" s="39">
        <v>0</v>
      </c>
      <c r="BB18" s="39">
        <v>0</v>
      </c>
      <c r="BC18" s="39">
        <v>0</v>
      </c>
      <c r="BD18" s="39">
        <v>0</v>
      </c>
      <c r="BE18" s="39">
        <v>0</v>
      </c>
      <c r="BF18" s="39">
        <v>0</v>
      </c>
      <c r="BG18" s="39">
        <v>0</v>
      </c>
      <c r="BH18" s="41">
        <v>217625</v>
      </c>
      <c r="BI18" s="42"/>
      <c r="BJ18" s="41">
        <v>4500</v>
      </c>
      <c r="BL18" s="83">
        <v>0</v>
      </c>
      <c r="BW18"/>
      <c r="BX18"/>
      <c r="BY18"/>
      <c r="BZ18"/>
    </row>
    <row r="19" spans="1:78" s="10" customFormat="1" x14ac:dyDescent="0.3">
      <c r="A19" s="26" t="s">
        <v>94</v>
      </c>
      <c r="B19" s="38" t="s">
        <v>93</v>
      </c>
      <c r="C19" s="39">
        <v>1304425</v>
      </c>
      <c r="D19" s="38">
        <v>15555</v>
      </c>
      <c r="E19" s="38">
        <v>0</v>
      </c>
      <c r="F19" s="38">
        <v>1095</v>
      </c>
      <c r="G19" s="38"/>
      <c r="H19" s="38">
        <v>0</v>
      </c>
      <c r="I19" s="38">
        <v>83661</v>
      </c>
      <c r="J19" s="38">
        <v>1272</v>
      </c>
      <c r="K19" s="38">
        <v>1202842</v>
      </c>
      <c r="L19" s="40">
        <v>0</v>
      </c>
      <c r="M19" s="39">
        <v>54</v>
      </c>
      <c r="N19" s="39">
        <v>0</v>
      </c>
      <c r="O19" s="39">
        <v>0</v>
      </c>
      <c r="P19" s="39">
        <v>0</v>
      </c>
      <c r="Q19" s="39">
        <v>0</v>
      </c>
      <c r="R19" s="39">
        <v>0</v>
      </c>
      <c r="S19" s="39">
        <v>0</v>
      </c>
      <c r="T19" s="39">
        <v>0</v>
      </c>
      <c r="U19" s="39">
        <v>0</v>
      </c>
      <c r="V19" s="39">
        <v>0</v>
      </c>
      <c r="W19" s="39">
        <v>1120854</v>
      </c>
      <c r="X19" s="39">
        <v>19622</v>
      </c>
      <c r="Y19" s="39">
        <v>19</v>
      </c>
      <c r="Z19" s="39">
        <v>0</v>
      </c>
      <c r="AA19" s="39">
        <v>0</v>
      </c>
      <c r="AB19" s="39">
        <v>0</v>
      </c>
      <c r="AC19" s="39">
        <v>6</v>
      </c>
      <c r="AD19" s="39">
        <v>0</v>
      </c>
      <c r="AE19" s="39">
        <v>0</v>
      </c>
      <c r="AF19" s="39">
        <v>0</v>
      </c>
      <c r="AG19" s="39">
        <v>28</v>
      </c>
      <c r="AH19" s="39">
        <v>0</v>
      </c>
      <c r="AI19" s="39">
        <v>0</v>
      </c>
      <c r="AJ19" s="39">
        <v>0</v>
      </c>
      <c r="AK19" s="39">
        <v>0</v>
      </c>
      <c r="AL19" s="39">
        <v>0</v>
      </c>
      <c r="AM19" s="39">
        <v>0</v>
      </c>
      <c r="AN19" s="39">
        <v>0</v>
      </c>
      <c r="AO19" s="39">
        <v>0</v>
      </c>
      <c r="AP19" s="39">
        <v>0</v>
      </c>
      <c r="AQ19" s="39">
        <v>0</v>
      </c>
      <c r="AR19" s="39">
        <v>0</v>
      </c>
      <c r="AS19" s="39">
        <v>57306</v>
      </c>
      <c r="AT19" s="39">
        <v>0</v>
      </c>
      <c r="AU19" s="39">
        <v>0</v>
      </c>
      <c r="AV19" s="39">
        <v>0</v>
      </c>
      <c r="AW19" s="39">
        <v>0</v>
      </c>
      <c r="AX19" s="39">
        <v>0</v>
      </c>
      <c r="AY19" s="39">
        <v>0</v>
      </c>
      <c r="AZ19" s="39">
        <v>0</v>
      </c>
      <c r="BA19" s="39">
        <v>0</v>
      </c>
      <c r="BB19" s="39">
        <v>0</v>
      </c>
      <c r="BC19" s="39">
        <v>0</v>
      </c>
      <c r="BD19" s="39">
        <v>0</v>
      </c>
      <c r="BE19" s="39">
        <v>0</v>
      </c>
      <c r="BF19" s="39">
        <v>0</v>
      </c>
      <c r="BG19" s="39">
        <v>0</v>
      </c>
      <c r="BH19" s="41">
        <v>1197889</v>
      </c>
      <c r="BI19" s="42"/>
      <c r="BJ19" s="41">
        <v>4953</v>
      </c>
      <c r="BL19" s="83">
        <v>0</v>
      </c>
      <c r="BW19"/>
      <c r="BX19"/>
      <c r="BY19"/>
      <c r="BZ19"/>
    </row>
    <row r="20" spans="1:78" s="10" customFormat="1" x14ac:dyDescent="0.3">
      <c r="A20" s="26" t="s">
        <v>92</v>
      </c>
      <c r="B20" s="38" t="s">
        <v>91</v>
      </c>
      <c r="C20" s="39">
        <v>937964</v>
      </c>
      <c r="D20" s="38">
        <v>287873</v>
      </c>
      <c r="E20" s="38">
        <v>0</v>
      </c>
      <c r="F20" s="38">
        <v>26532</v>
      </c>
      <c r="G20" s="38"/>
      <c r="H20" s="38">
        <v>0</v>
      </c>
      <c r="I20" s="38">
        <v>20</v>
      </c>
      <c r="J20" s="38">
        <v>19301</v>
      </c>
      <c r="K20" s="38">
        <v>604238</v>
      </c>
      <c r="L20" s="40">
        <v>0</v>
      </c>
      <c r="M20" s="39">
        <v>1</v>
      </c>
      <c r="N20" s="39">
        <v>2900</v>
      </c>
      <c r="O20" s="39">
        <v>0</v>
      </c>
      <c r="P20" s="39">
        <v>0</v>
      </c>
      <c r="Q20" s="39">
        <v>0</v>
      </c>
      <c r="R20" s="39">
        <v>0</v>
      </c>
      <c r="S20" s="39">
        <v>0</v>
      </c>
      <c r="T20" s="39">
        <v>0</v>
      </c>
      <c r="U20" s="39">
        <v>6604</v>
      </c>
      <c r="V20" s="39">
        <v>0</v>
      </c>
      <c r="W20" s="39">
        <v>13639</v>
      </c>
      <c r="X20" s="39">
        <v>456468</v>
      </c>
      <c r="Y20" s="39">
        <v>0</v>
      </c>
      <c r="Z20" s="39">
        <v>0</v>
      </c>
      <c r="AA20" s="39">
        <v>0</v>
      </c>
      <c r="AB20" s="39">
        <v>0</v>
      </c>
      <c r="AC20" s="39">
        <v>0</v>
      </c>
      <c r="AD20" s="39">
        <v>0</v>
      </c>
      <c r="AE20" s="39">
        <v>0</v>
      </c>
      <c r="AF20" s="39">
        <v>264</v>
      </c>
      <c r="AG20" s="39">
        <v>0</v>
      </c>
      <c r="AH20" s="39">
        <v>0</v>
      </c>
      <c r="AI20" s="39">
        <v>0</v>
      </c>
      <c r="AJ20" s="39">
        <v>0</v>
      </c>
      <c r="AK20" s="39">
        <v>0</v>
      </c>
      <c r="AL20" s="39">
        <v>0</v>
      </c>
      <c r="AM20" s="39">
        <v>0</v>
      </c>
      <c r="AN20" s="39">
        <v>2</v>
      </c>
      <c r="AO20" s="39">
        <v>0</v>
      </c>
      <c r="AP20" s="39">
        <v>0</v>
      </c>
      <c r="AQ20" s="39">
        <v>0</v>
      </c>
      <c r="AR20" s="39">
        <v>0</v>
      </c>
      <c r="AS20" s="39">
        <v>690</v>
      </c>
      <c r="AT20" s="39">
        <v>0</v>
      </c>
      <c r="AU20" s="39">
        <v>0</v>
      </c>
      <c r="AV20" s="39">
        <v>0</v>
      </c>
      <c r="AW20" s="39">
        <v>0</v>
      </c>
      <c r="AX20" s="39">
        <v>0</v>
      </c>
      <c r="AY20" s="39">
        <v>0</v>
      </c>
      <c r="AZ20" s="39">
        <v>0</v>
      </c>
      <c r="BA20" s="39">
        <v>0</v>
      </c>
      <c r="BB20" s="39">
        <v>0</v>
      </c>
      <c r="BC20" s="39">
        <v>0</v>
      </c>
      <c r="BD20" s="39">
        <v>0</v>
      </c>
      <c r="BE20" s="39">
        <v>0</v>
      </c>
      <c r="BF20" s="39">
        <v>0</v>
      </c>
      <c r="BG20" s="39">
        <v>0</v>
      </c>
      <c r="BH20" s="41">
        <v>480568</v>
      </c>
      <c r="BI20" s="42"/>
      <c r="BJ20" s="41">
        <v>123670</v>
      </c>
      <c r="BL20" s="83">
        <v>0</v>
      </c>
      <c r="BW20"/>
      <c r="BX20"/>
      <c r="BY20"/>
      <c r="BZ20"/>
    </row>
    <row r="21" spans="1:78" s="10" customFormat="1" x14ac:dyDescent="0.3">
      <c r="A21" s="26" t="s">
        <v>90</v>
      </c>
      <c r="B21" s="38" t="s">
        <v>89</v>
      </c>
      <c r="C21" s="39">
        <v>382988</v>
      </c>
      <c r="D21" s="38">
        <v>92447</v>
      </c>
      <c r="E21" s="38">
        <v>0</v>
      </c>
      <c r="F21" s="38">
        <v>10934</v>
      </c>
      <c r="G21" s="38"/>
      <c r="H21" s="38">
        <v>0</v>
      </c>
      <c r="I21" s="38">
        <v>0</v>
      </c>
      <c r="J21" s="38">
        <v>19839</v>
      </c>
      <c r="K21" s="38">
        <v>259768</v>
      </c>
      <c r="L21" s="40">
        <v>0</v>
      </c>
      <c r="M21" s="39">
        <v>0</v>
      </c>
      <c r="N21" s="39">
        <v>0</v>
      </c>
      <c r="O21" s="39">
        <v>0</v>
      </c>
      <c r="P21" s="39">
        <v>0</v>
      </c>
      <c r="Q21" s="39">
        <v>0</v>
      </c>
      <c r="R21" s="39">
        <v>0</v>
      </c>
      <c r="S21" s="39">
        <v>0</v>
      </c>
      <c r="T21" s="39">
        <v>0</v>
      </c>
      <c r="U21" s="39">
        <v>0</v>
      </c>
      <c r="V21" s="39">
        <v>0</v>
      </c>
      <c r="W21" s="39">
        <v>0</v>
      </c>
      <c r="X21" s="39">
        <v>0</v>
      </c>
      <c r="Y21" s="39">
        <v>214672</v>
      </c>
      <c r="Z21" s="39">
        <v>0</v>
      </c>
      <c r="AA21" s="39">
        <v>0</v>
      </c>
      <c r="AB21" s="39">
        <v>0</v>
      </c>
      <c r="AC21" s="39">
        <v>0</v>
      </c>
      <c r="AD21" s="39">
        <v>0</v>
      </c>
      <c r="AE21" s="39">
        <v>0</v>
      </c>
      <c r="AF21" s="39">
        <v>0</v>
      </c>
      <c r="AG21" s="39">
        <v>0</v>
      </c>
      <c r="AH21" s="39">
        <v>0</v>
      </c>
      <c r="AI21" s="39">
        <v>0</v>
      </c>
      <c r="AJ21" s="39">
        <v>0</v>
      </c>
      <c r="AK21" s="39">
        <v>0</v>
      </c>
      <c r="AL21" s="39">
        <v>0</v>
      </c>
      <c r="AM21" s="39">
        <v>0</v>
      </c>
      <c r="AN21" s="39">
        <v>0</v>
      </c>
      <c r="AO21" s="39">
        <v>0</v>
      </c>
      <c r="AP21" s="39">
        <v>0</v>
      </c>
      <c r="AQ21" s="39">
        <v>0</v>
      </c>
      <c r="AR21" s="39">
        <v>0</v>
      </c>
      <c r="AS21" s="39">
        <v>0</v>
      </c>
      <c r="AT21" s="39">
        <v>0</v>
      </c>
      <c r="AU21" s="39">
        <v>0</v>
      </c>
      <c r="AV21" s="39">
        <v>0</v>
      </c>
      <c r="AW21" s="39">
        <v>0</v>
      </c>
      <c r="AX21" s="39">
        <v>0</v>
      </c>
      <c r="AY21" s="39">
        <v>0</v>
      </c>
      <c r="AZ21" s="39">
        <v>0</v>
      </c>
      <c r="BA21" s="39">
        <v>0</v>
      </c>
      <c r="BB21" s="39">
        <v>0</v>
      </c>
      <c r="BC21" s="39">
        <v>0</v>
      </c>
      <c r="BD21" s="39">
        <v>0</v>
      </c>
      <c r="BE21" s="39">
        <v>0</v>
      </c>
      <c r="BF21" s="39">
        <v>0</v>
      </c>
      <c r="BG21" s="39">
        <v>0</v>
      </c>
      <c r="BH21" s="41">
        <v>214672</v>
      </c>
      <c r="BI21" s="42"/>
      <c r="BJ21" s="41">
        <v>45096</v>
      </c>
      <c r="BL21" s="83">
        <v>0</v>
      </c>
      <c r="BW21"/>
      <c r="BX21"/>
      <c r="BY21"/>
      <c r="BZ21"/>
    </row>
    <row r="22" spans="1:78" s="10" customFormat="1" x14ac:dyDescent="0.3">
      <c r="A22" s="26" t="s">
        <v>88</v>
      </c>
      <c r="B22" s="38" t="s">
        <v>87</v>
      </c>
      <c r="C22" s="39">
        <v>272689</v>
      </c>
      <c r="D22" s="38">
        <v>71975</v>
      </c>
      <c r="E22" s="38">
        <v>0</v>
      </c>
      <c r="F22" s="38">
        <v>716</v>
      </c>
      <c r="G22" s="38"/>
      <c r="H22" s="38">
        <v>79360</v>
      </c>
      <c r="I22" s="38">
        <v>0</v>
      </c>
      <c r="J22" s="38">
        <v>5615</v>
      </c>
      <c r="K22" s="38">
        <v>115023</v>
      </c>
      <c r="L22" s="40">
        <v>0</v>
      </c>
      <c r="M22" s="39">
        <v>0</v>
      </c>
      <c r="N22" s="39">
        <v>0</v>
      </c>
      <c r="O22" s="39">
        <v>0</v>
      </c>
      <c r="P22" s="39">
        <v>0</v>
      </c>
      <c r="Q22" s="39">
        <v>0</v>
      </c>
      <c r="R22" s="39">
        <v>0</v>
      </c>
      <c r="S22" s="39">
        <v>0</v>
      </c>
      <c r="T22" s="39">
        <v>0</v>
      </c>
      <c r="U22" s="39">
        <v>0</v>
      </c>
      <c r="V22" s="39">
        <v>0</v>
      </c>
      <c r="W22" s="39">
        <v>0</v>
      </c>
      <c r="X22" s="39">
        <v>0</v>
      </c>
      <c r="Y22" s="39">
        <v>0</v>
      </c>
      <c r="Z22" s="39">
        <v>96163</v>
      </c>
      <c r="AA22" s="39">
        <v>0</v>
      </c>
      <c r="AB22" s="39">
        <v>0</v>
      </c>
      <c r="AC22" s="39">
        <v>0</v>
      </c>
      <c r="AD22" s="39">
        <v>0</v>
      </c>
      <c r="AE22" s="39">
        <v>0</v>
      </c>
      <c r="AF22" s="39">
        <v>0</v>
      </c>
      <c r="AG22" s="39">
        <v>0</v>
      </c>
      <c r="AH22" s="39">
        <v>0</v>
      </c>
      <c r="AI22" s="39">
        <v>0</v>
      </c>
      <c r="AJ22" s="39">
        <v>0</v>
      </c>
      <c r="AK22" s="39">
        <v>0</v>
      </c>
      <c r="AL22" s="39">
        <v>0</v>
      </c>
      <c r="AM22" s="39">
        <v>0</v>
      </c>
      <c r="AN22" s="39">
        <v>0</v>
      </c>
      <c r="AO22" s="39">
        <v>0</v>
      </c>
      <c r="AP22" s="39">
        <v>0</v>
      </c>
      <c r="AQ22" s="39">
        <v>0</v>
      </c>
      <c r="AR22" s="39">
        <v>0</v>
      </c>
      <c r="AS22" s="39">
        <v>0</v>
      </c>
      <c r="AT22" s="39">
        <v>0</v>
      </c>
      <c r="AU22" s="39">
        <v>0</v>
      </c>
      <c r="AV22" s="39">
        <v>0</v>
      </c>
      <c r="AW22" s="39">
        <v>0</v>
      </c>
      <c r="AX22" s="39">
        <v>0</v>
      </c>
      <c r="AY22" s="39">
        <v>0</v>
      </c>
      <c r="AZ22" s="39">
        <v>0</v>
      </c>
      <c r="BA22" s="39">
        <v>0</v>
      </c>
      <c r="BB22" s="39">
        <v>0</v>
      </c>
      <c r="BC22" s="39">
        <v>0</v>
      </c>
      <c r="BD22" s="39">
        <v>0</v>
      </c>
      <c r="BE22" s="39">
        <v>0</v>
      </c>
      <c r="BF22" s="39">
        <v>0</v>
      </c>
      <c r="BG22" s="39">
        <v>0</v>
      </c>
      <c r="BH22" s="41">
        <v>96163</v>
      </c>
      <c r="BI22" s="42"/>
      <c r="BJ22" s="41">
        <v>18860</v>
      </c>
      <c r="BL22" s="83">
        <v>0</v>
      </c>
      <c r="BW22"/>
      <c r="BX22"/>
      <c r="BY22"/>
      <c r="BZ22"/>
    </row>
    <row r="23" spans="1:78" s="10" customFormat="1" x14ac:dyDescent="0.3">
      <c r="A23" s="26" t="s">
        <v>86</v>
      </c>
      <c r="B23" s="38" t="s">
        <v>85</v>
      </c>
      <c r="C23" s="39">
        <v>635160</v>
      </c>
      <c r="D23" s="38">
        <v>128282</v>
      </c>
      <c r="E23" s="38">
        <v>0</v>
      </c>
      <c r="F23" s="38">
        <v>17582</v>
      </c>
      <c r="G23" s="38"/>
      <c r="H23" s="38">
        <v>0</v>
      </c>
      <c r="I23" s="38">
        <v>39</v>
      </c>
      <c r="J23" s="38">
        <v>20327</v>
      </c>
      <c r="K23" s="38">
        <v>468930</v>
      </c>
      <c r="L23" s="40">
        <v>0</v>
      </c>
      <c r="M23" s="39">
        <v>784</v>
      </c>
      <c r="N23" s="39">
        <v>0</v>
      </c>
      <c r="O23" s="39">
        <v>257467</v>
      </c>
      <c r="P23" s="39">
        <v>0</v>
      </c>
      <c r="Q23" s="39">
        <v>0</v>
      </c>
      <c r="R23" s="39">
        <v>0</v>
      </c>
      <c r="S23" s="39">
        <v>0</v>
      </c>
      <c r="T23" s="39">
        <v>0</v>
      </c>
      <c r="U23" s="39">
        <v>0</v>
      </c>
      <c r="V23" s="39">
        <v>0</v>
      </c>
      <c r="W23" s="39">
        <v>0</v>
      </c>
      <c r="X23" s="39">
        <v>0</v>
      </c>
      <c r="Y23" s="39">
        <v>0</v>
      </c>
      <c r="Z23" s="39">
        <v>0</v>
      </c>
      <c r="AA23" s="39">
        <v>92214</v>
      </c>
      <c r="AB23" s="39">
        <v>0</v>
      </c>
      <c r="AC23" s="39">
        <v>0</v>
      </c>
      <c r="AD23" s="39">
        <v>0</v>
      </c>
      <c r="AE23" s="39">
        <v>0</v>
      </c>
      <c r="AF23" s="39">
        <v>0</v>
      </c>
      <c r="AG23" s="39">
        <v>417</v>
      </c>
      <c r="AH23" s="39">
        <v>0</v>
      </c>
      <c r="AI23" s="39">
        <v>0</v>
      </c>
      <c r="AJ23" s="39">
        <v>0</v>
      </c>
      <c r="AK23" s="39">
        <v>0</v>
      </c>
      <c r="AL23" s="39">
        <v>0</v>
      </c>
      <c r="AM23" s="39">
        <v>0</v>
      </c>
      <c r="AN23" s="39">
        <v>0</v>
      </c>
      <c r="AO23" s="39">
        <v>0</v>
      </c>
      <c r="AP23" s="39">
        <v>253</v>
      </c>
      <c r="AQ23" s="39">
        <v>1065</v>
      </c>
      <c r="AR23" s="39">
        <v>0</v>
      </c>
      <c r="AS23" s="39">
        <v>191</v>
      </c>
      <c r="AT23" s="39">
        <v>0</v>
      </c>
      <c r="AU23" s="39">
        <v>0</v>
      </c>
      <c r="AV23" s="39">
        <v>1293</v>
      </c>
      <c r="AW23" s="39">
        <v>0</v>
      </c>
      <c r="AX23" s="39">
        <v>0</v>
      </c>
      <c r="AY23" s="39">
        <v>0</v>
      </c>
      <c r="AZ23" s="39">
        <v>0</v>
      </c>
      <c r="BA23" s="39">
        <v>0</v>
      </c>
      <c r="BB23" s="39">
        <v>0</v>
      </c>
      <c r="BC23" s="39">
        <v>0</v>
      </c>
      <c r="BD23" s="39">
        <v>5483</v>
      </c>
      <c r="BE23" s="39">
        <v>9491</v>
      </c>
      <c r="BF23" s="39">
        <v>11222</v>
      </c>
      <c r="BG23" s="39">
        <v>0</v>
      </c>
      <c r="BH23" s="41">
        <v>379880</v>
      </c>
      <c r="BI23" s="42"/>
      <c r="BJ23" s="41">
        <v>89050</v>
      </c>
      <c r="BL23" s="83">
        <v>0</v>
      </c>
      <c r="BW23"/>
      <c r="BX23"/>
      <c r="BY23"/>
      <c r="BZ23"/>
    </row>
    <row r="24" spans="1:78" s="10" customFormat="1" x14ac:dyDescent="0.3">
      <c r="A24" s="26" t="s">
        <v>84</v>
      </c>
      <c r="B24" s="38" t="s">
        <v>83</v>
      </c>
      <c r="C24" s="39">
        <v>113102</v>
      </c>
      <c r="D24" s="38">
        <v>55666</v>
      </c>
      <c r="E24" s="38">
        <v>0</v>
      </c>
      <c r="F24" s="38">
        <v>4720</v>
      </c>
      <c r="G24" s="38"/>
      <c r="H24" s="38">
        <v>0</v>
      </c>
      <c r="I24" s="38">
        <v>48</v>
      </c>
      <c r="J24" s="38">
        <v>3623</v>
      </c>
      <c r="K24" s="38">
        <v>49045</v>
      </c>
      <c r="L24" s="40">
        <v>0</v>
      </c>
      <c r="M24" s="39">
        <v>0</v>
      </c>
      <c r="N24" s="39">
        <v>0</v>
      </c>
      <c r="O24" s="39">
        <v>0</v>
      </c>
      <c r="P24" s="39">
        <v>0</v>
      </c>
      <c r="Q24" s="39">
        <v>0</v>
      </c>
      <c r="R24" s="39">
        <v>0</v>
      </c>
      <c r="S24" s="39">
        <v>0</v>
      </c>
      <c r="T24" s="39">
        <v>0</v>
      </c>
      <c r="U24" s="39">
        <v>0</v>
      </c>
      <c r="V24" s="39">
        <v>0</v>
      </c>
      <c r="W24" s="39">
        <v>0</v>
      </c>
      <c r="X24" s="39">
        <v>0</v>
      </c>
      <c r="Y24" s="39">
        <v>0</v>
      </c>
      <c r="Z24" s="39">
        <v>0</v>
      </c>
      <c r="AA24" s="39">
        <v>0</v>
      </c>
      <c r="AB24" s="39">
        <v>34540</v>
      </c>
      <c r="AC24" s="39">
        <v>0</v>
      </c>
      <c r="AD24" s="39">
        <v>0</v>
      </c>
      <c r="AE24" s="39">
        <v>0</v>
      </c>
      <c r="AF24" s="39">
        <v>0</v>
      </c>
      <c r="AG24" s="39">
        <v>0</v>
      </c>
      <c r="AH24" s="39">
        <v>0</v>
      </c>
      <c r="AI24" s="39">
        <v>0</v>
      </c>
      <c r="AJ24" s="39">
        <v>0</v>
      </c>
      <c r="AK24" s="39">
        <v>0</v>
      </c>
      <c r="AL24" s="39">
        <v>0</v>
      </c>
      <c r="AM24" s="39">
        <v>0</v>
      </c>
      <c r="AN24" s="39">
        <v>0</v>
      </c>
      <c r="AO24" s="39">
        <v>0</v>
      </c>
      <c r="AP24" s="39">
        <v>0</v>
      </c>
      <c r="AQ24" s="39">
        <v>0</v>
      </c>
      <c r="AR24" s="39">
        <v>0</v>
      </c>
      <c r="AS24" s="39">
        <v>0</v>
      </c>
      <c r="AT24" s="39">
        <v>0</v>
      </c>
      <c r="AU24" s="39">
        <v>0</v>
      </c>
      <c r="AV24" s="39">
        <v>0</v>
      </c>
      <c r="AW24" s="39">
        <v>0</v>
      </c>
      <c r="AX24" s="39">
        <v>0</v>
      </c>
      <c r="AY24" s="39">
        <v>0</v>
      </c>
      <c r="AZ24" s="39">
        <v>0</v>
      </c>
      <c r="BA24" s="39">
        <v>0</v>
      </c>
      <c r="BB24" s="39">
        <v>0</v>
      </c>
      <c r="BC24" s="39">
        <v>0</v>
      </c>
      <c r="BD24" s="39">
        <v>0</v>
      </c>
      <c r="BE24" s="39">
        <v>0</v>
      </c>
      <c r="BF24" s="39">
        <v>0</v>
      </c>
      <c r="BG24" s="39">
        <v>0</v>
      </c>
      <c r="BH24" s="41">
        <v>34540</v>
      </c>
      <c r="BI24" s="42"/>
      <c r="BJ24" s="41">
        <v>14505</v>
      </c>
      <c r="BL24" s="83">
        <v>0</v>
      </c>
      <c r="BW24"/>
      <c r="BX24"/>
      <c r="BY24"/>
      <c r="BZ24"/>
    </row>
    <row r="25" spans="1:78" s="10" customFormat="1" x14ac:dyDescent="0.3">
      <c r="A25" s="26" t="s">
        <v>82</v>
      </c>
      <c r="B25" s="38" t="s">
        <v>81</v>
      </c>
      <c r="C25" s="39">
        <v>270462</v>
      </c>
      <c r="D25" s="38">
        <v>49137</v>
      </c>
      <c r="E25" s="38">
        <v>0</v>
      </c>
      <c r="F25" s="38">
        <v>729</v>
      </c>
      <c r="G25" s="38"/>
      <c r="H25" s="38">
        <v>0</v>
      </c>
      <c r="I25" s="38">
        <v>2198</v>
      </c>
      <c r="J25" s="38">
        <v>895</v>
      </c>
      <c r="K25" s="38">
        <v>217503</v>
      </c>
      <c r="L25" s="40">
        <v>0</v>
      </c>
      <c r="M25" s="39">
        <v>573</v>
      </c>
      <c r="N25" s="39">
        <v>0</v>
      </c>
      <c r="O25" s="39">
        <v>0</v>
      </c>
      <c r="P25" s="39">
        <v>332</v>
      </c>
      <c r="Q25" s="39">
        <v>0</v>
      </c>
      <c r="R25" s="39">
        <v>0</v>
      </c>
      <c r="S25" s="39">
        <v>0</v>
      </c>
      <c r="T25" s="39">
        <v>0</v>
      </c>
      <c r="U25" s="39">
        <v>0</v>
      </c>
      <c r="V25" s="39">
        <v>0</v>
      </c>
      <c r="W25" s="39">
        <v>0</v>
      </c>
      <c r="X25" s="39">
        <v>0</v>
      </c>
      <c r="Y25" s="39">
        <v>2</v>
      </c>
      <c r="Z25" s="39">
        <v>0</v>
      </c>
      <c r="AA25" s="39">
        <v>0</v>
      </c>
      <c r="AB25" s="39">
        <v>365</v>
      </c>
      <c r="AC25" s="39">
        <v>202506</v>
      </c>
      <c r="AD25" s="39">
        <v>0</v>
      </c>
      <c r="AE25" s="39">
        <v>0</v>
      </c>
      <c r="AF25" s="39">
        <v>27</v>
      </c>
      <c r="AG25" s="39">
        <v>305</v>
      </c>
      <c r="AH25" s="39">
        <v>0</v>
      </c>
      <c r="AI25" s="39">
        <v>0</v>
      </c>
      <c r="AJ25" s="39">
        <v>0</v>
      </c>
      <c r="AK25" s="39">
        <v>0</v>
      </c>
      <c r="AL25" s="39">
        <v>0</v>
      </c>
      <c r="AM25" s="39">
        <v>141</v>
      </c>
      <c r="AN25" s="39">
        <v>0</v>
      </c>
      <c r="AO25" s="39">
        <v>0</v>
      </c>
      <c r="AP25" s="39">
        <v>0</v>
      </c>
      <c r="AQ25" s="39">
        <v>0</v>
      </c>
      <c r="AR25" s="39">
        <v>0</v>
      </c>
      <c r="AS25" s="39">
        <v>7403</v>
      </c>
      <c r="AT25" s="39">
        <v>0</v>
      </c>
      <c r="AU25" s="39">
        <v>0</v>
      </c>
      <c r="AV25" s="39">
        <v>1</v>
      </c>
      <c r="AW25" s="39">
        <v>0</v>
      </c>
      <c r="AX25" s="39">
        <v>0</v>
      </c>
      <c r="AY25" s="39">
        <v>7</v>
      </c>
      <c r="AZ25" s="39">
        <v>7</v>
      </c>
      <c r="BA25" s="39">
        <v>0</v>
      </c>
      <c r="BB25" s="39">
        <v>0</v>
      </c>
      <c r="BC25" s="39">
        <v>0</v>
      </c>
      <c r="BD25" s="39">
        <v>0</v>
      </c>
      <c r="BE25" s="39">
        <v>0</v>
      </c>
      <c r="BF25" s="39">
        <v>0</v>
      </c>
      <c r="BG25" s="39">
        <v>0</v>
      </c>
      <c r="BH25" s="41">
        <v>211669</v>
      </c>
      <c r="BI25" s="42"/>
      <c r="BJ25" s="41">
        <v>5834</v>
      </c>
      <c r="BL25" s="83">
        <v>0</v>
      </c>
      <c r="BW25"/>
      <c r="BX25"/>
      <c r="BY25"/>
      <c r="BZ25"/>
    </row>
    <row r="26" spans="1:78" s="10" customFormat="1" x14ac:dyDescent="0.3">
      <c r="A26" s="26" t="s">
        <v>80</v>
      </c>
      <c r="B26" s="38" t="s">
        <v>79</v>
      </c>
      <c r="C26" s="39">
        <v>293877</v>
      </c>
      <c r="D26" s="38">
        <v>62132</v>
      </c>
      <c r="E26" s="38">
        <v>0</v>
      </c>
      <c r="F26" s="38">
        <v>23847</v>
      </c>
      <c r="G26" s="38"/>
      <c r="H26" s="38">
        <v>0</v>
      </c>
      <c r="I26" s="38">
        <v>323</v>
      </c>
      <c r="J26" s="38">
        <v>9961</v>
      </c>
      <c r="K26" s="38">
        <v>197614</v>
      </c>
      <c r="L26" s="40">
        <v>0</v>
      </c>
      <c r="M26" s="39">
        <v>11</v>
      </c>
      <c r="N26" s="39">
        <v>0</v>
      </c>
      <c r="O26" s="39">
        <v>12</v>
      </c>
      <c r="P26" s="39">
        <v>0</v>
      </c>
      <c r="Q26" s="39">
        <v>0</v>
      </c>
      <c r="R26" s="39">
        <v>0</v>
      </c>
      <c r="S26" s="39">
        <v>0</v>
      </c>
      <c r="T26" s="39">
        <v>0</v>
      </c>
      <c r="U26" s="39">
        <v>0</v>
      </c>
      <c r="V26" s="39">
        <v>0</v>
      </c>
      <c r="W26" s="39">
        <v>0</v>
      </c>
      <c r="X26" s="39">
        <v>0</v>
      </c>
      <c r="Y26" s="39">
        <v>0</v>
      </c>
      <c r="Z26" s="39">
        <v>0</v>
      </c>
      <c r="AA26" s="39">
        <v>5</v>
      </c>
      <c r="AB26" s="39">
        <v>0</v>
      </c>
      <c r="AC26" s="39">
        <v>3</v>
      </c>
      <c r="AD26" s="39">
        <v>72573</v>
      </c>
      <c r="AE26" s="39">
        <v>0</v>
      </c>
      <c r="AF26" s="39">
        <v>0</v>
      </c>
      <c r="AG26" s="39">
        <v>6</v>
      </c>
      <c r="AH26" s="39">
        <v>0</v>
      </c>
      <c r="AI26" s="39">
        <v>10515</v>
      </c>
      <c r="AJ26" s="39">
        <v>0</v>
      </c>
      <c r="AK26" s="39">
        <v>0</v>
      </c>
      <c r="AL26" s="39">
        <v>0</v>
      </c>
      <c r="AM26" s="39">
        <v>0</v>
      </c>
      <c r="AN26" s="39">
        <v>0</v>
      </c>
      <c r="AO26" s="39">
        <v>0</v>
      </c>
      <c r="AP26" s="39">
        <v>0</v>
      </c>
      <c r="AQ26" s="39">
        <v>0</v>
      </c>
      <c r="AR26" s="39">
        <v>0</v>
      </c>
      <c r="AS26" s="39">
        <v>9201</v>
      </c>
      <c r="AT26" s="39">
        <v>0</v>
      </c>
      <c r="AU26" s="39">
        <v>0</v>
      </c>
      <c r="AV26" s="39">
        <v>34642</v>
      </c>
      <c r="AW26" s="39">
        <v>0</v>
      </c>
      <c r="AX26" s="39">
        <v>0</v>
      </c>
      <c r="AY26" s="39">
        <v>0</v>
      </c>
      <c r="AZ26" s="39">
        <v>0</v>
      </c>
      <c r="BA26" s="39">
        <v>0</v>
      </c>
      <c r="BB26" s="39">
        <v>0</v>
      </c>
      <c r="BC26" s="39">
        <v>0</v>
      </c>
      <c r="BD26" s="39">
        <v>0</v>
      </c>
      <c r="BE26" s="39">
        <v>1</v>
      </c>
      <c r="BF26" s="39">
        <v>0</v>
      </c>
      <c r="BG26" s="39">
        <v>0</v>
      </c>
      <c r="BH26" s="41">
        <v>126969</v>
      </c>
      <c r="BI26" s="42"/>
      <c r="BJ26" s="41">
        <v>70645</v>
      </c>
      <c r="BL26" s="83">
        <v>0</v>
      </c>
      <c r="BW26"/>
      <c r="BX26"/>
      <c r="BY26"/>
      <c r="BZ26"/>
    </row>
    <row r="27" spans="1:78" s="10" customFormat="1" x14ac:dyDescent="0.3">
      <c r="A27" s="26" t="s">
        <v>78</v>
      </c>
      <c r="B27" s="38" t="s">
        <v>77</v>
      </c>
      <c r="C27" s="39">
        <v>2017943</v>
      </c>
      <c r="D27" s="38">
        <v>254759</v>
      </c>
      <c r="E27" s="38">
        <v>62704</v>
      </c>
      <c r="F27" s="38">
        <v>22262</v>
      </c>
      <c r="G27" s="38"/>
      <c r="H27" s="38">
        <v>132314</v>
      </c>
      <c r="I27" s="38">
        <v>505</v>
      </c>
      <c r="J27" s="38">
        <v>4014</v>
      </c>
      <c r="K27" s="38">
        <v>1541385</v>
      </c>
      <c r="L27" s="40">
        <v>0</v>
      </c>
      <c r="M27" s="39">
        <v>16</v>
      </c>
      <c r="N27" s="39">
        <v>0</v>
      </c>
      <c r="O27" s="39">
        <v>0</v>
      </c>
      <c r="P27" s="39">
        <v>0</v>
      </c>
      <c r="Q27" s="39">
        <v>0</v>
      </c>
      <c r="R27" s="39">
        <v>0</v>
      </c>
      <c r="S27" s="39">
        <v>0</v>
      </c>
      <c r="T27" s="39">
        <v>5</v>
      </c>
      <c r="U27" s="39">
        <v>0</v>
      </c>
      <c r="V27" s="39">
        <v>0</v>
      </c>
      <c r="W27" s="39">
        <v>0</v>
      </c>
      <c r="X27" s="39">
        <v>0</v>
      </c>
      <c r="Y27" s="39">
        <v>35</v>
      </c>
      <c r="Z27" s="39">
        <v>21</v>
      </c>
      <c r="AA27" s="39">
        <v>1</v>
      </c>
      <c r="AB27" s="39">
        <v>0</v>
      </c>
      <c r="AC27" s="39">
        <v>1</v>
      </c>
      <c r="AD27" s="39">
        <v>0</v>
      </c>
      <c r="AE27" s="39">
        <v>1400551</v>
      </c>
      <c r="AF27" s="39">
        <v>181</v>
      </c>
      <c r="AG27" s="39">
        <v>0</v>
      </c>
      <c r="AH27" s="39">
        <v>0</v>
      </c>
      <c r="AI27" s="39">
        <v>0</v>
      </c>
      <c r="AJ27" s="39">
        <v>0</v>
      </c>
      <c r="AK27" s="39">
        <v>0</v>
      </c>
      <c r="AL27" s="39">
        <v>0</v>
      </c>
      <c r="AM27" s="39">
        <v>10</v>
      </c>
      <c r="AN27" s="39">
        <v>6</v>
      </c>
      <c r="AO27" s="39">
        <v>0</v>
      </c>
      <c r="AP27" s="39">
        <v>0</v>
      </c>
      <c r="AQ27" s="39">
        <v>0</v>
      </c>
      <c r="AR27" s="39">
        <v>8</v>
      </c>
      <c r="AS27" s="39">
        <v>1440</v>
      </c>
      <c r="AT27" s="39">
        <v>0</v>
      </c>
      <c r="AU27" s="39">
        <v>0</v>
      </c>
      <c r="AV27" s="39">
        <v>2309</v>
      </c>
      <c r="AW27" s="39">
        <v>8</v>
      </c>
      <c r="AX27" s="39">
        <v>0</v>
      </c>
      <c r="AY27" s="39">
        <v>10498</v>
      </c>
      <c r="AZ27" s="39">
        <v>9460</v>
      </c>
      <c r="BA27" s="39">
        <v>0</v>
      </c>
      <c r="BB27" s="39">
        <v>0</v>
      </c>
      <c r="BC27" s="39">
        <v>0</v>
      </c>
      <c r="BD27" s="39">
        <v>4</v>
      </c>
      <c r="BE27" s="39">
        <v>671</v>
      </c>
      <c r="BF27" s="39">
        <v>4</v>
      </c>
      <c r="BG27" s="39">
        <v>0</v>
      </c>
      <c r="BH27" s="41">
        <v>1425229</v>
      </c>
      <c r="BI27" s="42"/>
      <c r="BJ27" s="41">
        <v>116156</v>
      </c>
      <c r="BL27" s="83">
        <v>0</v>
      </c>
      <c r="BW27"/>
      <c r="BX27"/>
      <c r="BY27"/>
      <c r="BZ27"/>
    </row>
    <row r="28" spans="1:78" s="10" customFormat="1" x14ac:dyDescent="0.3">
      <c r="A28" s="26" t="s">
        <v>76</v>
      </c>
      <c r="B28" s="38" t="s">
        <v>75</v>
      </c>
      <c r="C28" s="39">
        <v>2147776</v>
      </c>
      <c r="D28" s="38">
        <v>761633</v>
      </c>
      <c r="E28" s="38">
        <v>0</v>
      </c>
      <c r="F28" s="38">
        <v>60549</v>
      </c>
      <c r="G28" s="38"/>
      <c r="H28" s="38">
        <v>0</v>
      </c>
      <c r="I28" s="38">
        <v>240</v>
      </c>
      <c r="J28" s="38">
        <v>57127</v>
      </c>
      <c r="K28" s="38">
        <v>1268227</v>
      </c>
      <c r="L28" s="40">
        <v>0</v>
      </c>
      <c r="M28" s="39">
        <v>479</v>
      </c>
      <c r="N28" s="39">
        <v>0</v>
      </c>
      <c r="O28" s="39">
        <v>0</v>
      </c>
      <c r="P28" s="39">
        <v>0</v>
      </c>
      <c r="Q28" s="39">
        <v>0</v>
      </c>
      <c r="R28" s="39">
        <v>0</v>
      </c>
      <c r="S28" s="39">
        <v>0</v>
      </c>
      <c r="T28" s="39">
        <v>72</v>
      </c>
      <c r="U28" s="39">
        <v>0</v>
      </c>
      <c r="V28" s="39">
        <v>0</v>
      </c>
      <c r="W28" s="39">
        <v>0</v>
      </c>
      <c r="X28" s="39">
        <v>0</v>
      </c>
      <c r="Y28" s="39">
        <v>0</v>
      </c>
      <c r="Z28" s="39">
        <v>0</v>
      </c>
      <c r="AA28" s="39">
        <v>0</v>
      </c>
      <c r="AB28" s="39">
        <v>0</v>
      </c>
      <c r="AC28" s="39">
        <v>0</v>
      </c>
      <c r="AD28" s="39">
        <v>0</v>
      </c>
      <c r="AE28" s="39">
        <v>10</v>
      </c>
      <c r="AF28" s="39">
        <v>538008</v>
      </c>
      <c r="AG28" s="39">
        <v>254</v>
      </c>
      <c r="AH28" s="39">
        <v>0</v>
      </c>
      <c r="AI28" s="39">
        <v>0</v>
      </c>
      <c r="AJ28" s="39">
        <v>0</v>
      </c>
      <c r="AK28" s="39">
        <v>0</v>
      </c>
      <c r="AL28" s="39">
        <v>0</v>
      </c>
      <c r="AM28" s="39">
        <v>4</v>
      </c>
      <c r="AN28" s="39">
        <v>3280</v>
      </c>
      <c r="AO28" s="39">
        <v>0</v>
      </c>
      <c r="AP28" s="39">
        <v>0</v>
      </c>
      <c r="AQ28" s="39">
        <v>0</v>
      </c>
      <c r="AR28" s="39">
        <v>0</v>
      </c>
      <c r="AS28" s="39">
        <v>5616</v>
      </c>
      <c r="AT28" s="39">
        <v>0</v>
      </c>
      <c r="AU28" s="39">
        <v>0</v>
      </c>
      <c r="AV28" s="39">
        <v>135</v>
      </c>
      <c r="AW28" s="39">
        <v>0</v>
      </c>
      <c r="AX28" s="39">
        <v>0</v>
      </c>
      <c r="AY28" s="39">
        <v>612</v>
      </c>
      <c r="AZ28" s="39">
        <v>551</v>
      </c>
      <c r="BA28" s="39">
        <v>0</v>
      </c>
      <c r="BB28" s="39">
        <v>0</v>
      </c>
      <c r="BC28" s="39">
        <v>0</v>
      </c>
      <c r="BD28" s="39">
        <v>0</v>
      </c>
      <c r="BE28" s="39">
        <v>38</v>
      </c>
      <c r="BF28" s="39">
        <v>0</v>
      </c>
      <c r="BG28" s="39">
        <v>0</v>
      </c>
      <c r="BH28" s="41">
        <v>549059</v>
      </c>
      <c r="BI28" s="42"/>
      <c r="BJ28" s="41">
        <v>719168</v>
      </c>
      <c r="BL28" s="83">
        <v>0</v>
      </c>
      <c r="BW28"/>
      <c r="BX28"/>
      <c r="BY28"/>
      <c r="BZ28"/>
    </row>
    <row r="29" spans="1:78" s="10" customFormat="1" x14ac:dyDescent="0.3">
      <c r="A29" s="26" t="s">
        <v>74</v>
      </c>
      <c r="B29" s="38" t="s">
        <v>73</v>
      </c>
      <c r="C29" s="39">
        <v>348822</v>
      </c>
      <c r="D29" s="38">
        <v>31984</v>
      </c>
      <c r="E29" s="38">
        <v>0</v>
      </c>
      <c r="F29" s="38">
        <v>33270</v>
      </c>
      <c r="G29" s="38"/>
      <c r="H29" s="38">
        <v>0</v>
      </c>
      <c r="I29" s="38">
        <v>359</v>
      </c>
      <c r="J29" s="38">
        <v>20564</v>
      </c>
      <c r="K29" s="38">
        <v>262645</v>
      </c>
      <c r="L29" s="40">
        <v>3</v>
      </c>
      <c r="M29" s="39">
        <v>104743</v>
      </c>
      <c r="N29" s="39">
        <v>0</v>
      </c>
      <c r="O29" s="39">
        <v>0</v>
      </c>
      <c r="P29" s="39">
        <v>0</v>
      </c>
      <c r="Q29" s="39">
        <v>0</v>
      </c>
      <c r="R29" s="39">
        <v>0</v>
      </c>
      <c r="S29" s="39">
        <v>0</v>
      </c>
      <c r="T29" s="39">
        <v>1</v>
      </c>
      <c r="U29" s="39">
        <v>0</v>
      </c>
      <c r="V29" s="39">
        <v>0</v>
      </c>
      <c r="W29" s="39">
        <v>0</v>
      </c>
      <c r="X29" s="39">
        <v>0</v>
      </c>
      <c r="Y29" s="39">
        <v>0</v>
      </c>
      <c r="Z29" s="39">
        <v>0</v>
      </c>
      <c r="AA29" s="39">
        <v>0</v>
      </c>
      <c r="AB29" s="39">
        <v>1570</v>
      </c>
      <c r="AC29" s="39">
        <v>0</v>
      </c>
      <c r="AD29" s="39">
        <v>37</v>
      </c>
      <c r="AE29" s="39">
        <v>0</v>
      </c>
      <c r="AF29" s="39">
        <v>1287</v>
      </c>
      <c r="AG29" s="39">
        <v>54963</v>
      </c>
      <c r="AH29" s="39">
        <v>0</v>
      </c>
      <c r="AI29" s="39">
        <v>0</v>
      </c>
      <c r="AJ29" s="39">
        <v>0</v>
      </c>
      <c r="AK29" s="39">
        <v>0</v>
      </c>
      <c r="AL29" s="39">
        <v>0</v>
      </c>
      <c r="AM29" s="39">
        <v>0</v>
      </c>
      <c r="AN29" s="39">
        <v>8</v>
      </c>
      <c r="AO29" s="39">
        <v>0</v>
      </c>
      <c r="AP29" s="39">
        <v>0</v>
      </c>
      <c r="AQ29" s="39">
        <v>0</v>
      </c>
      <c r="AR29" s="39">
        <v>0</v>
      </c>
      <c r="AS29" s="39">
        <v>0</v>
      </c>
      <c r="AT29" s="39">
        <v>0</v>
      </c>
      <c r="AU29" s="39">
        <v>0</v>
      </c>
      <c r="AV29" s="39">
        <v>17</v>
      </c>
      <c r="AW29" s="39">
        <v>0</v>
      </c>
      <c r="AX29" s="39">
        <v>0</v>
      </c>
      <c r="AY29" s="39">
        <v>0</v>
      </c>
      <c r="AZ29" s="39">
        <v>0</v>
      </c>
      <c r="BA29" s="39">
        <v>0</v>
      </c>
      <c r="BB29" s="39">
        <v>0</v>
      </c>
      <c r="BC29" s="39">
        <v>0</v>
      </c>
      <c r="BD29" s="39">
        <v>0</v>
      </c>
      <c r="BE29" s="39">
        <v>0</v>
      </c>
      <c r="BF29" s="39">
        <v>0</v>
      </c>
      <c r="BG29" s="39">
        <v>0</v>
      </c>
      <c r="BH29" s="41">
        <v>162629</v>
      </c>
      <c r="BI29" s="42"/>
      <c r="BJ29" s="41">
        <v>100016</v>
      </c>
      <c r="BL29" s="83">
        <v>0</v>
      </c>
      <c r="BW29"/>
      <c r="BX29"/>
      <c r="BY29"/>
      <c r="BZ29"/>
    </row>
    <row r="30" spans="1:78" s="10" customFormat="1" x14ac:dyDescent="0.3">
      <c r="A30" s="26" t="s">
        <v>72</v>
      </c>
      <c r="B30" s="38" t="s">
        <v>71</v>
      </c>
      <c r="C30" s="39">
        <v>586610</v>
      </c>
      <c r="D30" s="38">
        <v>158690</v>
      </c>
      <c r="E30" s="38">
        <v>46705</v>
      </c>
      <c r="F30" s="38">
        <v>17166</v>
      </c>
      <c r="G30" s="38"/>
      <c r="H30" s="38">
        <v>0</v>
      </c>
      <c r="I30" s="38">
        <v>7</v>
      </c>
      <c r="J30" s="38">
        <v>29343</v>
      </c>
      <c r="K30" s="38">
        <v>334699</v>
      </c>
      <c r="L30" s="40">
        <v>0</v>
      </c>
      <c r="M30" s="39">
        <v>0</v>
      </c>
      <c r="N30" s="39">
        <v>0</v>
      </c>
      <c r="O30" s="39">
        <v>0</v>
      </c>
      <c r="P30" s="39">
        <v>0</v>
      </c>
      <c r="Q30" s="39">
        <v>0</v>
      </c>
      <c r="R30" s="39">
        <v>0</v>
      </c>
      <c r="S30" s="39">
        <v>0</v>
      </c>
      <c r="T30" s="39">
        <v>0</v>
      </c>
      <c r="U30" s="39">
        <v>0</v>
      </c>
      <c r="V30" s="39">
        <v>0</v>
      </c>
      <c r="W30" s="39">
        <v>0</v>
      </c>
      <c r="X30" s="39">
        <v>0</v>
      </c>
      <c r="Y30" s="39">
        <v>0</v>
      </c>
      <c r="Z30" s="39">
        <v>0</v>
      </c>
      <c r="AA30" s="39">
        <v>0</v>
      </c>
      <c r="AB30" s="39">
        <v>0</v>
      </c>
      <c r="AC30" s="39">
        <v>0</v>
      </c>
      <c r="AD30" s="39">
        <v>0</v>
      </c>
      <c r="AE30" s="39">
        <v>0</v>
      </c>
      <c r="AF30" s="39">
        <v>1754</v>
      </c>
      <c r="AG30" s="39">
        <v>0</v>
      </c>
      <c r="AH30" s="39">
        <v>221365</v>
      </c>
      <c r="AI30" s="39">
        <v>657</v>
      </c>
      <c r="AJ30" s="39">
        <v>0</v>
      </c>
      <c r="AK30" s="39">
        <v>0</v>
      </c>
      <c r="AL30" s="39">
        <v>0</v>
      </c>
      <c r="AM30" s="39">
        <v>0</v>
      </c>
      <c r="AN30" s="39">
        <v>11</v>
      </c>
      <c r="AO30" s="39">
        <v>0</v>
      </c>
      <c r="AP30" s="39">
        <v>0</v>
      </c>
      <c r="AQ30" s="39">
        <v>0</v>
      </c>
      <c r="AR30" s="39">
        <v>1928</v>
      </c>
      <c r="AS30" s="39">
        <v>0</v>
      </c>
      <c r="AT30" s="39">
        <v>0</v>
      </c>
      <c r="AU30" s="39">
        <v>0</v>
      </c>
      <c r="AV30" s="39">
        <v>0</v>
      </c>
      <c r="AW30" s="39">
        <v>0</v>
      </c>
      <c r="AX30" s="39">
        <v>0</v>
      </c>
      <c r="AY30" s="39">
        <v>0</v>
      </c>
      <c r="AZ30" s="39">
        <v>0</v>
      </c>
      <c r="BA30" s="39">
        <v>0</v>
      </c>
      <c r="BB30" s="39">
        <v>0</v>
      </c>
      <c r="BC30" s="39">
        <v>0</v>
      </c>
      <c r="BD30" s="39">
        <v>0</v>
      </c>
      <c r="BE30" s="39">
        <v>0</v>
      </c>
      <c r="BF30" s="39">
        <v>0</v>
      </c>
      <c r="BG30" s="39">
        <v>0</v>
      </c>
      <c r="BH30" s="41">
        <v>225715</v>
      </c>
      <c r="BI30" s="42"/>
      <c r="BJ30" s="41">
        <v>108984</v>
      </c>
      <c r="BL30" s="83">
        <v>0</v>
      </c>
      <c r="BW30"/>
      <c r="BX30"/>
      <c r="BY30"/>
      <c r="BZ30"/>
    </row>
    <row r="31" spans="1:78" s="10" customFormat="1" x14ac:dyDescent="0.3">
      <c r="A31" s="26" t="s">
        <v>70</v>
      </c>
      <c r="B31" s="38" t="s">
        <v>69</v>
      </c>
      <c r="C31" s="39">
        <v>1712975</v>
      </c>
      <c r="D31" s="38">
        <v>199894</v>
      </c>
      <c r="E31" s="38">
        <v>9184</v>
      </c>
      <c r="F31" s="38">
        <v>48348</v>
      </c>
      <c r="G31" s="38"/>
      <c r="H31" s="38">
        <v>0</v>
      </c>
      <c r="I31" s="38">
        <v>287</v>
      </c>
      <c r="J31" s="38">
        <v>52024</v>
      </c>
      <c r="K31" s="38">
        <v>1403238</v>
      </c>
      <c r="L31" s="40">
        <v>0</v>
      </c>
      <c r="M31" s="39">
        <v>2500</v>
      </c>
      <c r="N31" s="39">
        <v>0</v>
      </c>
      <c r="O31" s="39">
        <v>0</v>
      </c>
      <c r="P31" s="39">
        <v>0</v>
      </c>
      <c r="Q31" s="39">
        <v>0</v>
      </c>
      <c r="R31" s="39">
        <v>0</v>
      </c>
      <c r="S31" s="39">
        <v>0</v>
      </c>
      <c r="T31" s="39">
        <v>0</v>
      </c>
      <c r="U31" s="39">
        <v>0</v>
      </c>
      <c r="V31" s="39">
        <v>0</v>
      </c>
      <c r="W31" s="39">
        <v>0</v>
      </c>
      <c r="X31" s="39">
        <v>0</v>
      </c>
      <c r="Y31" s="39">
        <v>0</v>
      </c>
      <c r="Z31" s="39">
        <v>0</v>
      </c>
      <c r="AA31" s="39">
        <v>0</v>
      </c>
      <c r="AB31" s="39">
        <v>0</v>
      </c>
      <c r="AC31" s="39">
        <v>5</v>
      </c>
      <c r="AD31" s="39">
        <v>0</v>
      </c>
      <c r="AE31" s="39">
        <v>214</v>
      </c>
      <c r="AF31" s="39">
        <v>795</v>
      </c>
      <c r="AG31" s="39">
        <v>1331</v>
      </c>
      <c r="AH31" s="39">
        <v>0</v>
      </c>
      <c r="AI31" s="39">
        <v>964808</v>
      </c>
      <c r="AJ31" s="39">
        <v>0</v>
      </c>
      <c r="AK31" s="39">
        <v>19797</v>
      </c>
      <c r="AL31" s="39">
        <v>1588</v>
      </c>
      <c r="AM31" s="39">
        <v>0</v>
      </c>
      <c r="AN31" s="39">
        <v>25</v>
      </c>
      <c r="AO31" s="39">
        <v>0</v>
      </c>
      <c r="AP31" s="39">
        <v>0</v>
      </c>
      <c r="AQ31" s="39">
        <v>0</v>
      </c>
      <c r="AR31" s="39">
        <v>0</v>
      </c>
      <c r="AS31" s="39">
        <v>5569</v>
      </c>
      <c r="AT31" s="39">
        <v>0</v>
      </c>
      <c r="AU31" s="39">
        <v>0</v>
      </c>
      <c r="AV31" s="39">
        <v>3008</v>
      </c>
      <c r="AW31" s="39">
        <v>0</v>
      </c>
      <c r="AX31" s="39">
        <v>0</v>
      </c>
      <c r="AY31" s="39">
        <v>13674</v>
      </c>
      <c r="AZ31" s="39">
        <v>12322</v>
      </c>
      <c r="BA31" s="39">
        <v>0</v>
      </c>
      <c r="BB31" s="39">
        <v>0</v>
      </c>
      <c r="BC31" s="39">
        <v>0</v>
      </c>
      <c r="BD31" s="39">
        <v>0</v>
      </c>
      <c r="BE31" s="39">
        <v>869</v>
      </c>
      <c r="BF31" s="39">
        <v>0</v>
      </c>
      <c r="BG31" s="39">
        <v>0</v>
      </c>
      <c r="BH31" s="41">
        <v>1026505</v>
      </c>
      <c r="BI31" s="42"/>
      <c r="BJ31" s="41">
        <v>376733</v>
      </c>
      <c r="BL31" s="83">
        <v>0</v>
      </c>
      <c r="BW31"/>
      <c r="BX31"/>
      <c r="BY31"/>
      <c r="BZ31"/>
    </row>
    <row r="32" spans="1:78" s="10" customFormat="1" x14ac:dyDescent="0.3">
      <c r="A32" s="26" t="s">
        <v>68</v>
      </c>
      <c r="B32" s="38" t="s">
        <v>67</v>
      </c>
      <c r="C32" s="39">
        <v>232376</v>
      </c>
      <c r="D32" s="38">
        <v>38358</v>
      </c>
      <c r="E32" s="38">
        <v>0</v>
      </c>
      <c r="F32" s="38">
        <v>29030</v>
      </c>
      <c r="G32" s="38"/>
      <c r="H32" s="38">
        <v>0</v>
      </c>
      <c r="I32" s="38">
        <v>0</v>
      </c>
      <c r="J32" s="38">
        <v>28461</v>
      </c>
      <c r="K32" s="38">
        <v>136527</v>
      </c>
      <c r="L32" s="40">
        <v>0</v>
      </c>
      <c r="M32" s="39">
        <v>0</v>
      </c>
      <c r="N32" s="39">
        <v>0</v>
      </c>
      <c r="O32" s="39">
        <v>0</v>
      </c>
      <c r="P32" s="39">
        <v>0</v>
      </c>
      <c r="Q32" s="39">
        <v>0</v>
      </c>
      <c r="R32" s="39">
        <v>0</v>
      </c>
      <c r="S32" s="39">
        <v>0</v>
      </c>
      <c r="T32" s="39">
        <v>0</v>
      </c>
      <c r="U32" s="39">
        <v>0</v>
      </c>
      <c r="V32" s="39">
        <v>0</v>
      </c>
      <c r="W32" s="39">
        <v>0</v>
      </c>
      <c r="X32" s="39">
        <v>0</v>
      </c>
      <c r="Y32" s="39">
        <v>0</v>
      </c>
      <c r="Z32" s="39">
        <v>0</v>
      </c>
      <c r="AA32" s="39">
        <v>0</v>
      </c>
      <c r="AB32" s="39">
        <v>0</v>
      </c>
      <c r="AC32" s="39">
        <v>0</v>
      </c>
      <c r="AD32" s="39">
        <v>0</v>
      </c>
      <c r="AE32" s="39">
        <v>0</v>
      </c>
      <c r="AF32" s="39">
        <v>0</v>
      </c>
      <c r="AG32" s="39">
        <v>0</v>
      </c>
      <c r="AH32" s="39">
        <v>0</v>
      </c>
      <c r="AI32" s="39">
        <v>0</v>
      </c>
      <c r="AJ32" s="39">
        <v>68</v>
      </c>
      <c r="AK32" s="39">
        <v>0</v>
      </c>
      <c r="AL32" s="39">
        <v>0</v>
      </c>
      <c r="AM32" s="39">
        <v>0</v>
      </c>
      <c r="AN32" s="39">
        <v>0</v>
      </c>
      <c r="AO32" s="39">
        <v>0</v>
      </c>
      <c r="AP32" s="39">
        <v>0</v>
      </c>
      <c r="AQ32" s="39">
        <v>0</v>
      </c>
      <c r="AR32" s="39">
        <v>0</v>
      </c>
      <c r="AS32" s="39">
        <v>0</v>
      </c>
      <c r="AT32" s="39">
        <v>0</v>
      </c>
      <c r="AU32" s="39">
        <v>0</v>
      </c>
      <c r="AV32" s="39">
        <v>0</v>
      </c>
      <c r="AW32" s="39">
        <v>0</v>
      </c>
      <c r="AX32" s="39">
        <v>0</v>
      </c>
      <c r="AY32" s="39">
        <v>0</v>
      </c>
      <c r="AZ32" s="39">
        <v>0</v>
      </c>
      <c r="BA32" s="39">
        <v>0</v>
      </c>
      <c r="BB32" s="39">
        <v>0</v>
      </c>
      <c r="BC32" s="39">
        <v>0</v>
      </c>
      <c r="BD32" s="39">
        <v>0</v>
      </c>
      <c r="BE32" s="39">
        <v>0</v>
      </c>
      <c r="BF32" s="39">
        <v>0</v>
      </c>
      <c r="BG32" s="39">
        <v>0</v>
      </c>
      <c r="BH32" s="41">
        <v>68</v>
      </c>
      <c r="BI32" s="42"/>
      <c r="BJ32" s="41">
        <v>136459</v>
      </c>
      <c r="BL32" s="83">
        <v>0</v>
      </c>
      <c r="BW32"/>
      <c r="BX32"/>
      <c r="BY32"/>
      <c r="BZ32"/>
    </row>
    <row r="33" spans="1:78" s="10" customFormat="1" x14ac:dyDescent="0.3">
      <c r="A33" s="26" t="s">
        <v>66</v>
      </c>
      <c r="B33" s="38" t="s">
        <v>65</v>
      </c>
      <c r="C33" s="39">
        <v>268980</v>
      </c>
      <c r="D33" s="38">
        <v>93409</v>
      </c>
      <c r="E33" s="38">
        <v>0</v>
      </c>
      <c r="F33" s="38">
        <v>27520</v>
      </c>
      <c r="G33" s="38"/>
      <c r="H33" s="38">
        <v>0</v>
      </c>
      <c r="I33" s="38">
        <v>3</v>
      </c>
      <c r="J33" s="38">
        <v>25515</v>
      </c>
      <c r="K33" s="38">
        <v>122533</v>
      </c>
      <c r="L33" s="40">
        <v>0</v>
      </c>
      <c r="M33" s="39">
        <v>123</v>
      </c>
      <c r="N33" s="39">
        <v>0</v>
      </c>
      <c r="O33" s="39">
        <v>0</v>
      </c>
      <c r="P33" s="39">
        <v>0</v>
      </c>
      <c r="Q33" s="39">
        <v>0</v>
      </c>
      <c r="R33" s="39">
        <v>0</v>
      </c>
      <c r="S33" s="39">
        <v>0</v>
      </c>
      <c r="T33" s="39">
        <v>0</v>
      </c>
      <c r="U33" s="39">
        <v>0</v>
      </c>
      <c r="V33" s="39">
        <v>0</v>
      </c>
      <c r="W33" s="39">
        <v>0</v>
      </c>
      <c r="X33" s="39">
        <v>0</v>
      </c>
      <c r="Y33" s="39">
        <v>0</v>
      </c>
      <c r="Z33" s="39">
        <v>0</v>
      </c>
      <c r="AA33" s="39">
        <v>0</v>
      </c>
      <c r="AB33" s="39">
        <v>0</v>
      </c>
      <c r="AC33" s="39">
        <v>0</v>
      </c>
      <c r="AD33" s="39">
        <v>0</v>
      </c>
      <c r="AE33" s="39">
        <v>0</v>
      </c>
      <c r="AF33" s="39">
        <v>44</v>
      </c>
      <c r="AG33" s="39">
        <v>65</v>
      </c>
      <c r="AH33" s="39">
        <v>0</v>
      </c>
      <c r="AI33" s="39">
        <v>127</v>
      </c>
      <c r="AJ33" s="39">
        <v>0</v>
      </c>
      <c r="AK33" s="39">
        <v>1092</v>
      </c>
      <c r="AL33" s="39">
        <v>0</v>
      </c>
      <c r="AM33" s="39">
        <v>0</v>
      </c>
      <c r="AN33" s="39">
        <v>2</v>
      </c>
      <c r="AO33" s="39">
        <v>0</v>
      </c>
      <c r="AP33" s="39">
        <v>0</v>
      </c>
      <c r="AQ33" s="39">
        <v>0</v>
      </c>
      <c r="AR33" s="39">
        <v>0</v>
      </c>
      <c r="AS33" s="39">
        <v>70</v>
      </c>
      <c r="AT33" s="39">
        <v>0</v>
      </c>
      <c r="AU33" s="39">
        <v>0</v>
      </c>
      <c r="AV33" s="39">
        <v>0</v>
      </c>
      <c r="AW33" s="39">
        <v>0</v>
      </c>
      <c r="AX33" s="39">
        <v>0</v>
      </c>
      <c r="AY33" s="39">
        <v>1</v>
      </c>
      <c r="AZ33" s="39">
        <v>1</v>
      </c>
      <c r="BA33" s="39">
        <v>0</v>
      </c>
      <c r="BB33" s="39">
        <v>0</v>
      </c>
      <c r="BC33" s="39">
        <v>0</v>
      </c>
      <c r="BD33" s="39">
        <v>0</v>
      </c>
      <c r="BE33" s="39">
        <v>0</v>
      </c>
      <c r="BF33" s="39">
        <v>0</v>
      </c>
      <c r="BG33" s="39">
        <v>0</v>
      </c>
      <c r="BH33" s="41">
        <v>1525</v>
      </c>
      <c r="BI33" s="42"/>
      <c r="BJ33" s="41">
        <v>121008</v>
      </c>
      <c r="BL33" s="83">
        <v>0</v>
      </c>
      <c r="BW33"/>
      <c r="BX33"/>
      <c r="BY33"/>
      <c r="BZ33"/>
    </row>
    <row r="34" spans="1:78" s="10" customFormat="1" x14ac:dyDescent="0.3">
      <c r="A34" s="26" t="s">
        <v>64</v>
      </c>
      <c r="B34" s="38" t="s">
        <v>63</v>
      </c>
      <c r="C34" s="39">
        <v>564165</v>
      </c>
      <c r="D34" s="38">
        <v>18893</v>
      </c>
      <c r="E34" s="38">
        <v>0</v>
      </c>
      <c r="F34" s="38">
        <v>26255</v>
      </c>
      <c r="G34" s="38"/>
      <c r="H34" s="38">
        <v>0</v>
      </c>
      <c r="I34" s="38">
        <v>0</v>
      </c>
      <c r="J34" s="38">
        <v>25545</v>
      </c>
      <c r="K34" s="38">
        <v>493472</v>
      </c>
      <c r="L34" s="40">
        <v>0</v>
      </c>
      <c r="M34" s="39">
        <v>15</v>
      </c>
      <c r="N34" s="39">
        <v>0</v>
      </c>
      <c r="O34" s="39">
        <v>0</v>
      </c>
      <c r="P34" s="39">
        <v>0</v>
      </c>
      <c r="Q34" s="39">
        <v>0</v>
      </c>
      <c r="R34" s="39">
        <v>0</v>
      </c>
      <c r="S34" s="39">
        <v>0</v>
      </c>
      <c r="T34" s="39">
        <v>0</v>
      </c>
      <c r="U34" s="39">
        <v>0</v>
      </c>
      <c r="V34" s="39">
        <v>0</v>
      </c>
      <c r="W34" s="39">
        <v>0</v>
      </c>
      <c r="X34" s="39">
        <v>0</v>
      </c>
      <c r="Y34" s="39">
        <v>0</v>
      </c>
      <c r="Z34" s="39">
        <v>0</v>
      </c>
      <c r="AA34" s="39">
        <v>0</v>
      </c>
      <c r="AB34" s="39">
        <v>0</v>
      </c>
      <c r="AC34" s="39">
        <v>0</v>
      </c>
      <c r="AD34" s="39">
        <v>0</v>
      </c>
      <c r="AE34" s="39">
        <v>0</v>
      </c>
      <c r="AF34" s="39">
        <v>5</v>
      </c>
      <c r="AG34" s="39">
        <v>8</v>
      </c>
      <c r="AH34" s="39">
        <v>0</v>
      </c>
      <c r="AI34" s="39">
        <v>17</v>
      </c>
      <c r="AJ34" s="39">
        <v>0</v>
      </c>
      <c r="AK34" s="39">
        <v>273</v>
      </c>
      <c r="AL34" s="39">
        <v>0</v>
      </c>
      <c r="AM34" s="39">
        <v>0</v>
      </c>
      <c r="AN34" s="39">
        <v>0</v>
      </c>
      <c r="AO34" s="39">
        <v>0</v>
      </c>
      <c r="AP34" s="39">
        <v>0</v>
      </c>
      <c r="AQ34" s="39">
        <v>0</v>
      </c>
      <c r="AR34" s="39">
        <v>0</v>
      </c>
      <c r="AS34" s="39">
        <v>8</v>
      </c>
      <c r="AT34" s="39">
        <v>0</v>
      </c>
      <c r="AU34" s="39">
        <v>0</v>
      </c>
      <c r="AV34" s="39">
        <v>0</v>
      </c>
      <c r="AW34" s="39">
        <v>0</v>
      </c>
      <c r="AX34" s="39">
        <v>0</v>
      </c>
      <c r="AY34" s="39">
        <v>0</v>
      </c>
      <c r="AZ34" s="39">
        <v>0</v>
      </c>
      <c r="BA34" s="39">
        <v>0</v>
      </c>
      <c r="BB34" s="39">
        <v>0</v>
      </c>
      <c r="BC34" s="39">
        <v>0</v>
      </c>
      <c r="BD34" s="39">
        <v>0</v>
      </c>
      <c r="BE34" s="39">
        <v>0</v>
      </c>
      <c r="BF34" s="39">
        <v>0</v>
      </c>
      <c r="BG34" s="39">
        <v>0</v>
      </c>
      <c r="BH34" s="41">
        <v>326</v>
      </c>
      <c r="BI34" s="42"/>
      <c r="BJ34" s="41">
        <v>493146</v>
      </c>
      <c r="BL34" s="83">
        <v>0</v>
      </c>
      <c r="BW34"/>
      <c r="BX34"/>
      <c r="BY34"/>
      <c r="BZ34"/>
    </row>
    <row r="35" spans="1:78" s="10" customFormat="1" x14ac:dyDescent="0.3">
      <c r="A35" s="26" t="s">
        <v>62</v>
      </c>
      <c r="B35" s="38" t="s">
        <v>61</v>
      </c>
      <c r="C35" s="39">
        <v>1167516</v>
      </c>
      <c r="D35" s="38">
        <v>120853</v>
      </c>
      <c r="E35" s="38">
        <v>0</v>
      </c>
      <c r="F35" s="38">
        <v>84792</v>
      </c>
      <c r="G35" s="38"/>
      <c r="H35" s="38">
        <v>0</v>
      </c>
      <c r="I35" s="38">
        <v>20</v>
      </c>
      <c r="J35" s="38">
        <v>53138</v>
      </c>
      <c r="K35" s="38">
        <v>908713</v>
      </c>
      <c r="L35" s="40">
        <v>0</v>
      </c>
      <c r="M35" s="39">
        <v>0</v>
      </c>
      <c r="N35" s="39">
        <v>0</v>
      </c>
      <c r="O35" s="39">
        <v>0</v>
      </c>
      <c r="P35" s="39">
        <v>0</v>
      </c>
      <c r="Q35" s="39">
        <v>0</v>
      </c>
      <c r="R35" s="39">
        <v>0</v>
      </c>
      <c r="S35" s="39">
        <v>0</v>
      </c>
      <c r="T35" s="39">
        <v>0</v>
      </c>
      <c r="U35" s="39">
        <v>0</v>
      </c>
      <c r="V35" s="39">
        <v>0</v>
      </c>
      <c r="W35" s="39">
        <v>0</v>
      </c>
      <c r="X35" s="39">
        <v>0</v>
      </c>
      <c r="Y35" s="39">
        <v>0</v>
      </c>
      <c r="Z35" s="39">
        <v>0</v>
      </c>
      <c r="AA35" s="39">
        <v>0</v>
      </c>
      <c r="AB35" s="39">
        <v>0</v>
      </c>
      <c r="AC35" s="39">
        <v>0</v>
      </c>
      <c r="AD35" s="39">
        <v>0</v>
      </c>
      <c r="AE35" s="39">
        <v>0</v>
      </c>
      <c r="AF35" s="39">
        <v>0</v>
      </c>
      <c r="AG35" s="39">
        <v>0</v>
      </c>
      <c r="AH35" s="39">
        <v>0</v>
      </c>
      <c r="AI35" s="39">
        <v>0</v>
      </c>
      <c r="AJ35" s="39">
        <v>0</v>
      </c>
      <c r="AK35" s="39">
        <v>0</v>
      </c>
      <c r="AL35" s="39">
        <v>0</v>
      </c>
      <c r="AM35" s="39">
        <v>13317</v>
      </c>
      <c r="AN35" s="39">
        <v>0</v>
      </c>
      <c r="AO35" s="39">
        <v>0</v>
      </c>
      <c r="AP35" s="39">
        <v>0</v>
      </c>
      <c r="AQ35" s="39">
        <v>0</v>
      </c>
      <c r="AR35" s="39">
        <v>0</v>
      </c>
      <c r="AS35" s="39">
        <v>0</v>
      </c>
      <c r="AT35" s="39">
        <v>0</v>
      </c>
      <c r="AU35" s="39">
        <v>0</v>
      </c>
      <c r="AV35" s="39">
        <v>0</v>
      </c>
      <c r="AW35" s="39">
        <v>0</v>
      </c>
      <c r="AX35" s="39">
        <v>0</v>
      </c>
      <c r="AY35" s="39">
        <v>0</v>
      </c>
      <c r="AZ35" s="39">
        <v>0</v>
      </c>
      <c r="BA35" s="39">
        <v>0</v>
      </c>
      <c r="BB35" s="39">
        <v>0</v>
      </c>
      <c r="BC35" s="39">
        <v>0</v>
      </c>
      <c r="BD35" s="39">
        <v>0</v>
      </c>
      <c r="BE35" s="39">
        <v>0</v>
      </c>
      <c r="BF35" s="39">
        <v>0</v>
      </c>
      <c r="BG35" s="39">
        <v>0</v>
      </c>
      <c r="BH35" s="41">
        <v>13317</v>
      </c>
      <c r="BI35" s="42"/>
      <c r="BJ35" s="41">
        <v>895396</v>
      </c>
      <c r="BL35" s="83">
        <v>0</v>
      </c>
      <c r="BW35"/>
      <c r="BX35"/>
      <c r="BY35"/>
      <c r="BZ35"/>
    </row>
    <row r="36" spans="1:78" s="10" customFormat="1" x14ac:dyDescent="0.3">
      <c r="A36" s="26" t="s">
        <v>60</v>
      </c>
      <c r="B36" s="38" t="s">
        <v>59</v>
      </c>
      <c r="C36" s="39">
        <v>472038</v>
      </c>
      <c r="D36" s="38">
        <v>77902</v>
      </c>
      <c r="E36" s="38">
        <v>0</v>
      </c>
      <c r="F36" s="38">
        <v>10274</v>
      </c>
      <c r="G36" s="38"/>
      <c r="H36" s="38">
        <v>0</v>
      </c>
      <c r="I36" s="38">
        <v>63</v>
      </c>
      <c r="J36" s="38">
        <v>7445</v>
      </c>
      <c r="K36" s="38">
        <v>376354</v>
      </c>
      <c r="L36" s="40">
        <v>0</v>
      </c>
      <c r="M36" s="39">
        <v>486</v>
      </c>
      <c r="N36" s="39">
        <v>0</v>
      </c>
      <c r="O36" s="39">
        <v>0</v>
      </c>
      <c r="P36" s="39">
        <v>0</v>
      </c>
      <c r="Q36" s="39">
        <v>0</v>
      </c>
      <c r="R36" s="39">
        <v>0</v>
      </c>
      <c r="S36" s="39">
        <v>0</v>
      </c>
      <c r="T36" s="39">
        <v>1</v>
      </c>
      <c r="U36" s="39">
        <v>0</v>
      </c>
      <c r="V36" s="39">
        <v>0</v>
      </c>
      <c r="W36" s="39">
        <v>0</v>
      </c>
      <c r="X36" s="39">
        <v>0</v>
      </c>
      <c r="Y36" s="39">
        <v>0</v>
      </c>
      <c r="Z36" s="39">
        <v>0</v>
      </c>
      <c r="AA36" s="39">
        <v>0</v>
      </c>
      <c r="AB36" s="39">
        <v>0</v>
      </c>
      <c r="AC36" s="39">
        <v>53</v>
      </c>
      <c r="AD36" s="39">
        <v>0</v>
      </c>
      <c r="AE36" s="39">
        <v>0</v>
      </c>
      <c r="AF36" s="39">
        <v>5325</v>
      </c>
      <c r="AG36" s="39">
        <v>29</v>
      </c>
      <c r="AH36" s="39">
        <v>0</v>
      </c>
      <c r="AI36" s="39">
        <v>37</v>
      </c>
      <c r="AJ36" s="39">
        <v>0</v>
      </c>
      <c r="AK36" s="39">
        <v>273</v>
      </c>
      <c r="AL36" s="39">
        <v>0</v>
      </c>
      <c r="AM36" s="39">
        <v>0</v>
      </c>
      <c r="AN36" s="39">
        <v>336996</v>
      </c>
      <c r="AO36" s="39">
        <v>0</v>
      </c>
      <c r="AP36" s="39">
        <v>0</v>
      </c>
      <c r="AQ36" s="39">
        <v>0</v>
      </c>
      <c r="AR36" s="39">
        <v>0</v>
      </c>
      <c r="AS36" s="39">
        <v>196</v>
      </c>
      <c r="AT36" s="39">
        <v>0</v>
      </c>
      <c r="AU36" s="39">
        <v>0</v>
      </c>
      <c r="AV36" s="39">
        <v>1</v>
      </c>
      <c r="AW36" s="39">
        <v>0</v>
      </c>
      <c r="AX36" s="39">
        <v>0</v>
      </c>
      <c r="AY36" s="39">
        <v>6</v>
      </c>
      <c r="AZ36" s="39">
        <v>5</v>
      </c>
      <c r="BA36" s="39">
        <v>0</v>
      </c>
      <c r="BB36" s="39">
        <v>0</v>
      </c>
      <c r="BC36" s="39">
        <v>0</v>
      </c>
      <c r="BD36" s="39">
        <v>0</v>
      </c>
      <c r="BE36" s="39">
        <v>0</v>
      </c>
      <c r="BF36" s="39">
        <v>0</v>
      </c>
      <c r="BG36" s="39">
        <v>0</v>
      </c>
      <c r="BH36" s="41">
        <v>343408</v>
      </c>
      <c r="BI36" s="42"/>
      <c r="BJ36" s="41">
        <v>32946</v>
      </c>
      <c r="BL36" s="83">
        <v>0</v>
      </c>
      <c r="BW36"/>
      <c r="BX36"/>
      <c r="BY36"/>
      <c r="BZ36"/>
    </row>
    <row r="37" spans="1:78" s="10" customFormat="1" x14ac:dyDescent="0.3">
      <c r="A37" s="26" t="s">
        <v>58</v>
      </c>
      <c r="B37" s="38" t="s">
        <v>57</v>
      </c>
      <c r="C37" s="39">
        <v>187846</v>
      </c>
      <c r="D37" s="38">
        <v>0</v>
      </c>
      <c r="E37" s="38">
        <v>0</v>
      </c>
      <c r="F37" s="38">
        <v>1474</v>
      </c>
      <c r="G37" s="38"/>
      <c r="H37" s="38">
        <v>1648</v>
      </c>
      <c r="I37" s="38">
        <v>0</v>
      </c>
      <c r="J37" s="38">
        <v>0</v>
      </c>
      <c r="K37" s="38">
        <v>184724</v>
      </c>
      <c r="L37" s="40">
        <v>0</v>
      </c>
      <c r="M37" s="39">
        <v>0</v>
      </c>
      <c r="N37" s="39">
        <v>0</v>
      </c>
      <c r="O37" s="39">
        <v>0</v>
      </c>
      <c r="P37" s="39">
        <v>0</v>
      </c>
      <c r="Q37" s="39">
        <v>0</v>
      </c>
      <c r="R37" s="39">
        <v>0</v>
      </c>
      <c r="S37" s="39">
        <v>0</v>
      </c>
      <c r="T37" s="39">
        <v>0</v>
      </c>
      <c r="U37" s="39">
        <v>0</v>
      </c>
      <c r="V37" s="39">
        <v>0</v>
      </c>
      <c r="W37" s="39">
        <v>0</v>
      </c>
      <c r="X37" s="39">
        <v>0</v>
      </c>
      <c r="Y37" s="39">
        <v>0</v>
      </c>
      <c r="Z37" s="39">
        <v>0</v>
      </c>
      <c r="AA37" s="39">
        <v>0</v>
      </c>
      <c r="AB37" s="39">
        <v>0</v>
      </c>
      <c r="AC37" s="39">
        <v>0</v>
      </c>
      <c r="AD37" s="39">
        <v>0</v>
      </c>
      <c r="AE37" s="39">
        <v>0</v>
      </c>
      <c r="AF37" s="39">
        <v>338</v>
      </c>
      <c r="AG37" s="39">
        <v>0</v>
      </c>
      <c r="AH37" s="39">
        <v>0</v>
      </c>
      <c r="AI37" s="39">
        <v>19</v>
      </c>
      <c r="AJ37" s="39">
        <v>0</v>
      </c>
      <c r="AK37" s="39">
        <v>273</v>
      </c>
      <c r="AL37" s="39">
        <v>0</v>
      </c>
      <c r="AM37" s="39">
        <v>0</v>
      </c>
      <c r="AN37" s="39">
        <v>2</v>
      </c>
      <c r="AO37" s="39">
        <v>36204</v>
      </c>
      <c r="AP37" s="39">
        <v>0</v>
      </c>
      <c r="AQ37" s="39">
        <v>0</v>
      </c>
      <c r="AR37" s="39">
        <v>0</v>
      </c>
      <c r="AS37" s="39">
        <v>130980</v>
      </c>
      <c r="AT37" s="39">
        <v>0</v>
      </c>
      <c r="AU37" s="39">
        <v>0</v>
      </c>
      <c r="AV37" s="39">
        <v>0</v>
      </c>
      <c r="AW37" s="39">
        <v>0</v>
      </c>
      <c r="AX37" s="39">
        <v>0</v>
      </c>
      <c r="AY37" s="39">
        <v>0</v>
      </c>
      <c r="AZ37" s="39">
        <v>0</v>
      </c>
      <c r="BA37" s="39">
        <v>0</v>
      </c>
      <c r="BB37" s="39">
        <v>0</v>
      </c>
      <c r="BC37" s="39">
        <v>0</v>
      </c>
      <c r="BD37" s="39">
        <v>0</v>
      </c>
      <c r="BE37" s="39">
        <v>8593</v>
      </c>
      <c r="BF37" s="39">
        <v>0</v>
      </c>
      <c r="BG37" s="39">
        <v>0</v>
      </c>
      <c r="BH37" s="41">
        <v>176409</v>
      </c>
      <c r="BI37" s="42"/>
      <c r="BJ37" s="41">
        <v>8315</v>
      </c>
      <c r="BL37" s="83">
        <v>0</v>
      </c>
      <c r="BW37"/>
      <c r="BX37"/>
      <c r="BY37"/>
      <c r="BZ37"/>
    </row>
    <row r="38" spans="1:78" s="10" customFormat="1" x14ac:dyDescent="0.3">
      <c r="A38" s="26" t="s">
        <v>56</v>
      </c>
      <c r="B38" s="38" t="s">
        <v>55</v>
      </c>
      <c r="C38" s="39">
        <v>556752</v>
      </c>
      <c r="D38" s="38">
        <v>0</v>
      </c>
      <c r="E38" s="38">
        <v>0</v>
      </c>
      <c r="F38" s="38">
        <v>4785</v>
      </c>
      <c r="G38" s="38"/>
      <c r="H38" s="38">
        <v>5530</v>
      </c>
      <c r="I38" s="38">
        <v>0</v>
      </c>
      <c r="J38" s="38">
        <v>0</v>
      </c>
      <c r="K38" s="38">
        <v>546437</v>
      </c>
      <c r="L38" s="40">
        <v>0</v>
      </c>
      <c r="M38" s="39">
        <v>0</v>
      </c>
      <c r="N38" s="39">
        <v>0</v>
      </c>
      <c r="O38" s="39">
        <v>0</v>
      </c>
      <c r="P38" s="39">
        <v>0</v>
      </c>
      <c r="Q38" s="39">
        <v>0</v>
      </c>
      <c r="R38" s="39">
        <v>0</v>
      </c>
      <c r="S38" s="39">
        <v>0</v>
      </c>
      <c r="T38" s="39">
        <v>0</v>
      </c>
      <c r="U38" s="39">
        <v>0</v>
      </c>
      <c r="V38" s="39">
        <v>0</v>
      </c>
      <c r="W38" s="39">
        <v>0</v>
      </c>
      <c r="X38" s="39">
        <v>0</v>
      </c>
      <c r="Y38" s="39">
        <v>0</v>
      </c>
      <c r="Z38" s="39">
        <v>0</v>
      </c>
      <c r="AA38" s="39">
        <v>0</v>
      </c>
      <c r="AB38" s="39">
        <v>0</v>
      </c>
      <c r="AC38" s="39">
        <v>0</v>
      </c>
      <c r="AD38" s="39">
        <v>0</v>
      </c>
      <c r="AE38" s="39">
        <v>3</v>
      </c>
      <c r="AF38" s="39">
        <v>0</v>
      </c>
      <c r="AG38" s="39">
        <v>0</v>
      </c>
      <c r="AH38" s="39">
        <v>0</v>
      </c>
      <c r="AI38" s="39">
        <v>0</v>
      </c>
      <c r="AJ38" s="39">
        <v>0</v>
      </c>
      <c r="AK38" s="39">
        <v>0</v>
      </c>
      <c r="AL38" s="39">
        <v>0</v>
      </c>
      <c r="AM38" s="39">
        <v>0</v>
      </c>
      <c r="AN38" s="39">
        <v>0</v>
      </c>
      <c r="AO38" s="39">
        <v>0</v>
      </c>
      <c r="AP38" s="39">
        <v>433738</v>
      </c>
      <c r="AQ38" s="39">
        <v>111686</v>
      </c>
      <c r="AR38" s="39">
        <v>0</v>
      </c>
      <c r="AS38" s="39">
        <v>0</v>
      </c>
      <c r="AT38" s="39">
        <v>0</v>
      </c>
      <c r="AU38" s="39">
        <v>0</v>
      </c>
      <c r="AV38" s="39">
        <v>36</v>
      </c>
      <c r="AW38" s="39">
        <v>0</v>
      </c>
      <c r="AX38" s="39">
        <v>0</v>
      </c>
      <c r="AY38" s="39">
        <v>166</v>
      </c>
      <c r="AZ38" s="39">
        <v>149</v>
      </c>
      <c r="BA38" s="39">
        <v>0</v>
      </c>
      <c r="BB38" s="39">
        <v>0</v>
      </c>
      <c r="BC38" s="39">
        <v>0</v>
      </c>
      <c r="BD38" s="39">
        <v>0</v>
      </c>
      <c r="BE38" s="39">
        <v>10</v>
      </c>
      <c r="BF38" s="39">
        <v>0</v>
      </c>
      <c r="BG38" s="39">
        <v>0</v>
      </c>
      <c r="BH38" s="41">
        <v>545788</v>
      </c>
      <c r="BI38" s="42"/>
      <c r="BJ38" s="41">
        <v>649</v>
      </c>
      <c r="BL38" s="83">
        <v>0</v>
      </c>
      <c r="BW38"/>
      <c r="BX38"/>
      <c r="BY38"/>
      <c r="BZ38"/>
    </row>
    <row r="39" spans="1:78" s="10" customFormat="1" x14ac:dyDescent="0.3">
      <c r="A39" s="26" t="s">
        <v>54</v>
      </c>
      <c r="B39" s="38" t="s">
        <v>53</v>
      </c>
      <c r="C39" s="39">
        <v>147229</v>
      </c>
      <c r="D39" s="38">
        <v>0</v>
      </c>
      <c r="E39" s="38">
        <v>0</v>
      </c>
      <c r="F39" s="38">
        <v>587</v>
      </c>
      <c r="G39" s="38"/>
      <c r="H39" s="38">
        <v>0</v>
      </c>
      <c r="I39" s="38">
        <v>0</v>
      </c>
      <c r="J39" s="38">
        <v>0</v>
      </c>
      <c r="K39" s="38">
        <v>146642</v>
      </c>
      <c r="L39" s="40">
        <v>0</v>
      </c>
      <c r="M39" s="39">
        <v>0</v>
      </c>
      <c r="N39" s="39">
        <v>0</v>
      </c>
      <c r="O39" s="39">
        <v>0</v>
      </c>
      <c r="P39" s="39">
        <v>0</v>
      </c>
      <c r="Q39" s="39">
        <v>0</v>
      </c>
      <c r="R39" s="39">
        <v>0</v>
      </c>
      <c r="S39" s="39">
        <v>0</v>
      </c>
      <c r="T39" s="39">
        <v>0</v>
      </c>
      <c r="U39" s="39">
        <v>0</v>
      </c>
      <c r="V39" s="39">
        <v>0</v>
      </c>
      <c r="W39" s="39">
        <v>0</v>
      </c>
      <c r="X39" s="39">
        <v>0</v>
      </c>
      <c r="Y39" s="39">
        <v>0</v>
      </c>
      <c r="Z39" s="39">
        <v>0</v>
      </c>
      <c r="AA39" s="39">
        <v>1512</v>
      </c>
      <c r="AB39" s="39">
        <v>0</v>
      </c>
      <c r="AC39" s="39">
        <v>0</v>
      </c>
      <c r="AD39" s="39">
        <v>0</v>
      </c>
      <c r="AE39" s="39">
        <v>1</v>
      </c>
      <c r="AF39" s="39">
        <v>0</v>
      </c>
      <c r="AG39" s="39">
        <v>0</v>
      </c>
      <c r="AH39" s="39">
        <v>0</v>
      </c>
      <c r="AI39" s="39">
        <v>0</v>
      </c>
      <c r="AJ39" s="39">
        <v>0</v>
      </c>
      <c r="AK39" s="39">
        <v>0</v>
      </c>
      <c r="AL39" s="39">
        <v>0</v>
      </c>
      <c r="AM39" s="39">
        <v>0</v>
      </c>
      <c r="AN39" s="39">
        <v>0</v>
      </c>
      <c r="AO39" s="39">
        <v>0</v>
      </c>
      <c r="AP39" s="39">
        <v>99103</v>
      </c>
      <c r="AQ39" s="39">
        <v>26234</v>
      </c>
      <c r="AR39" s="39">
        <v>0</v>
      </c>
      <c r="AS39" s="39">
        <v>55</v>
      </c>
      <c r="AT39" s="39">
        <v>0</v>
      </c>
      <c r="AU39" s="39">
        <v>0</v>
      </c>
      <c r="AV39" s="39">
        <v>933</v>
      </c>
      <c r="AW39" s="39">
        <v>0</v>
      </c>
      <c r="AX39" s="39">
        <v>0</v>
      </c>
      <c r="AY39" s="39">
        <v>38</v>
      </c>
      <c r="AZ39" s="39">
        <v>34</v>
      </c>
      <c r="BA39" s="39">
        <v>0</v>
      </c>
      <c r="BB39" s="39">
        <v>0</v>
      </c>
      <c r="BC39" s="39">
        <v>0</v>
      </c>
      <c r="BD39" s="39">
        <v>3922</v>
      </c>
      <c r="BE39" s="39">
        <v>6788</v>
      </c>
      <c r="BF39" s="39">
        <v>8022</v>
      </c>
      <c r="BG39" s="39">
        <v>0</v>
      </c>
      <c r="BH39" s="41">
        <v>146642</v>
      </c>
      <c r="BI39" s="42"/>
      <c r="BJ39" s="41">
        <v>0</v>
      </c>
      <c r="BL39" s="83">
        <v>0</v>
      </c>
      <c r="BW39"/>
      <c r="BX39"/>
      <c r="BY39"/>
      <c r="BZ39"/>
    </row>
    <row r="40" spans="1:78" s="10" customFormat="1" x14ac:dyDescent="0.3">
      <c r="A40" s="26" t="s">
        <v>52</v>
      </c>
      <c r="B40" s="38" t="s">
        <v>51</v>
      </c>
      <c r="C40" s="39">
        <v>2126553</v>
      </c>
      <c r="D40" s="38">
        <v>0</v>
      </c>
      <c r="E40" s="38">
        <v>0</v>
      </c>
      <c r="F40" s="38">
        <v>7200</v>
      </c>
      <c r="G40" s="38"/>
      <c r="H40" s="38">
        <v>0</v>
      </c>
      <c r="I40" s="38">
        <v>0</v>
      </c>
      <c r="J40" s="38">
        <v>0</v>
      </c>
      <c r="K40" s="38">
        <v>2119353</v>
      </c>
      <c r="L40" s="40">
        <v>0</v>
      </c>
      <c r="M40" s="39">
        <v>0</v>
      </c>
      <c r="N40" s="39">
        <v>0</v>
      </c>
      <c r="O40" s="39">
        <v>4</v>
      </c>
      <c r="P40" s="39">
        <v>0</v>
      </c>
      <c r="Q40" s="39">
        <v>0</v>
      </c>
      <c r="R40" s="39">
        <v>10629</v>
      </c>
      <c r="S40" s="39">
        <v>0</v>
      </c>
      <c r="T40" s="39">
        <v>0</v>
      </c>
      <c r="U40" s="39">
        <v>0</v>
      </c>
      <c r="V40" s="39">
        <v>0</v>
      </c>
      <c r="W40" s="39">
        <v>0</v>
      </c>
      <c r="X40" s="39">
        <v>0</v>
      </c>
      <c r="Y40" s="39">
        <v>320</v>
      </c>
      <c r="Z40" s="39">
        <v>0</v>
      </c>
      <c r="AA40" s="39">
        <v>2</v>
      </c>
      <c r="AB40" s="39">
        <v>0</v>
      </c>
      <c r="AC40" s="39">
        <v>0</v>
      </c>
      <c r="AD40" s="39">
        <v>0</v>
      </c>
      <c r="AE40" s="39">
        <v>493</v>
      </c>
      <c r="AF40" s="39">
        <v>1327</v>
      </c>
      <c r="AG40" s="39">
        <v>0</v>
      </c>
      <c r="AH40" s="39">
        <v>1684</v>
      </c>
      <c r="AI40" s="39">
        <v>40</v>
      </c>
      <c r="AJ40" s="39">
        <v>0</v>
      </c>
      <c r="AK40" s="39">
        <v>273</v>
      </c>
      <c r="AL40" s="39">
        <v>0</v>
      </c>
      <c r="AM40" s="39">
        <v>0</v>
      </c>
      <c r="AN40" s="39">
        <v>143</v>
      </c>
      <c r="AO40" s="39">
        <v>12</v>
      </c>
      <c r="AP40" s="39">
        <v>30154</v>
      </c>
      <c r="AQ40" s="39">
        <v>7764</v>
      </c>
      <c r="AR40" s="39">
        <v>2019352</v>
      </c>
      <c r="AS40" s="39">
        <v>35267</v>
      </c>
      <c r="AT40" s="39">
        <v>3254</v>
      </c>
      <c r="AU40" s="39">
        <v>166</v>
      </c>
      <c r="AV40" s="39">
        <v>5819</v>
      </c>
      <c r="AW40" s="39">
        <v>0</v>
      </c>
      <c r="AX40" s="39">
        <v>2038</v>
      </c>
      <c r="AY40" s="39">
        <v>252</v>
      </c>
      <c r="AZ40" s="39">
        <v>233</v>
      </c>
      <c r="BA40" s="39">
        <v>0</v>
      </c>
      <c r="BB40" s="39">
        <v>0</v>
      </c>
      <c r="BC40" s="39">
        <v>71</v>
      </c>
      <c r="BD40" s="39">
        <v>0</v>
      </c>
      <c r="BE40" s="39">
        <v>19</v>
      </c>
      <c r="BF40" s="39">
        <v>0</v>
      </c>
      <c r="BG40" s="39">
        <v>0</v>
      </c>
      <c r="BH40" s="41">
        <v>2119316</v>
      </c>
      <c r="BI40" s="42"/>
      <c r="BJ40" s="41">
        <v>37</v>
      </c>
      <c r="BL40" s="83">
        <v>0</v>
      </c>
      <c r="BW40"/>
      <c r="BX40"/>
      <c r="BY40"/>
      <c r="BZ40"/>
    </row>
    <row r="41" spans="1:78" s="10" customFormat="1" x14ac:dyDescent="0.3">
      <c r="A41" s="26" t="s">
        <v>50</v>
      </c>
      <c r="B41" s="38" t="s">
        <v>217</v>
      </c>
      <c r="C41" s="39">
        <v>540267</v>
      </c>
      <c r="D41" s="38">
        <v>-5329736</v>
      </c>
      <c r="E41" s="38">
        <v>0</v>
      </c>
      <c r="F41" s="38">
        <v>0</v>
      </c>
      <c r="G41" s="38"/>
      <c r="H41" s="38">
        <v>2880</v>
      </c>
      <c r="I41" s="38">
        <v>0</v>
      </c>
      <c r="J41" s="38">
        <v>0</v>
      </c>
      <c r="K41" s="38">
        <v>5867123</v>
      </c>
      <c r="L41" s="40">
        <v>348</v>
      </c>
      <c r="M41" s="39">
        <v>2699</v>
      </c>
      <c r="N41" s="39">
        <v>1793</v>
      </c>
      <c r="O41" s="39">
        <v>0</v>
      </c>
      <c r="P41" s="39">
        <v>2</v>
      </c>
      <c r="Q41" s="39">
        <v>296</v>
      </c>
      <c r="R41" s="39">
        <v>0</v>
      </c>
      <c r="S41" s="39">
        <v>1315</v>
      </c>
      <c r="T41" s="39">
        <v>612</v>
      </c>
      <c r="U41" s="39">
        <v>0</v>
      </c>
      <c r="V41" s="39">
        <v>0</v>
      </c>
      <c r="W41" s="39">
        <v>0</v>
      </c>
      <c r="X41" s="39">
        <v>2393</v>
      </c>
      <c r="Y41" s="39">
        <v>0</v>
      </c>
      <c r="Z41" s="39">
        <v>171</v>
      </c>
      <c r="AA41" s="39">
        <v>37</v>
      </c>
      <c r="AB41" s="39">
        <v>297</v>
      </c>
      <c r="AC41" s="39">
        <v>2491</v>
      </c>
      <c r="AD41" s="39">
        <v>1455</v>
      </c>
      <c r="AE41" s="39">
        <v>0</v>
      </c>
      <c r="AF41" s="39">
        <v>40074</v>
      </c>
      <c r="AG41" s="39">
        <v>0</v>
      </c>
      <c r="AH41" s="39">
        <v>0</v>
      </c>
      <c r="AI41" s="39">
        <v>3490</v>
      </c>
      <c r="AJ41" s="39">
        <v>1</v>
      </c>
      <c r="AK41" s="39">
        <v>2873</v>
      </c>
      <c r="AL41" s="39">
        <v>286</v>
      </c>
      <c r="AM41" s="39">
        <v>51</v>
      </c>
      <c r="AN41" s="39">
        <v>274</v>
      </c>
      <c r="AO41" s="39">
        <v>104530</v>
      </c>
      <c r="AP41" s="39">
        <v>39</v>
      </c>
      <c r="AQ41" s="39">
        <v>27</v>
      </c>
      <c r="AR41" s="39">
        <v>0</v>
      </c>
      <c r="AS41" s="39">
        <v>5667973</v>
      </c>
      <c r="AT41" s="39">
        <v>6143</v>
      </c>
      <c r="AU41" s="39">
        <v>0</v>
      </c>
      <c r="AV41" s="39">
        <v>1105</v>
      </c>
      <c r="AW41" s="39">
        <v>510</v>
      </c>
      <c r="AX41" s="39">
        <v>0</v>
      </c>
      <c r="AY41" s="39">
        <v>0</v>
      </c>
      <c r="AZ41" s="39">
        <v>13</v>
      </c>
      <c r="BA41" s="39">
        <v>0</v>
      </c>
      <c r="BB41" s="39">
        <v>264</v>
      </c>
      <c r="BC41" s="39">
        <v>295</v>
      </c>
      <c r="BD41" s="39">
        <v>97</v>
      </c>
      <c r="BE41" s="39">
        <v>24974</v>
      </c>
      <c r="BF41" s="39">
        <v>195</v>
      </c>
      <c r="BG41" s="39">
        <v>0</v>
      </c>
      <c r="BH41" s="41">
        <v>5867123</v>
      </c>
      <c r="BI41" s="42"/>
      <c r="BJ41" s="41">
        <v>0</v>
      </c>
      <c r="BL41" s="83">
        <v>0</v>
      </c>
      <c r="BW41"/>
      <c r="BX41"/>
      <c r="BY41"/>
      <c r="BZ41"/>
    </row>
    <row r="42" spans="1:78" s="10" customFormat="1" x14ac:dyDescent="0.3">
      <c r="A42" s="26" t="s">
        <v>49</v>
      </c>
      <c r="B42" s="38" t="s">
        <v>48</v>
      </c>
      <c r="C42" s="39">
        <v>3553755</v>
      </c>
      <c r="D42" s="38">
        <v>0</v>
      </c>
      <c r="E42" s="38">
        <v>-148143</v>
      </c>
      <c r="F42" s="38">
        <v>24494</v>
      </c>
      <c r="G42" s="38"/>
      <c r="H42" s="38">
        <v>6046</v>
      </c>
      <c r="I42" s="38">
        <v>0</v>
      </c>
      <c r="J42" s="38">
        <v>0</v>
      </c>
      <c r="K42" s="38">
        <v>3671358</v>
      </c>
      <c r="L42" s="40">
        <v>0</v>
      </c>
      <c r="M42" s="39">
        <v>34</v>
      </c>
      <c r="N42" s="39">
        <v>0</v>
      </c>
      <c r="O42" s="39">
        <v>0</v>
      </c>
      <c r="P42" s="39">
        <v>0</v>
      </c>
      <c r="Q42" s="39">
        <v>0</v>
      </c>
      <c r="R42" s="39">
        <v>0</v>
      </c>
      <c r="S42" s="39">
        <v>0</v>
      </c>
      <c r="T42" s="39">
        <v>92</v>
      </c>
      <c r="U42" s="39">
        <v>385</v>
      </c>
      <c r="V42" s="39">
        <v>0</v>
      </c>
      <c r="W42" s="39">
        <v>0</v>
      </c>
      <c r="X42" s="39">
        <v>0</v>
      </c>
      <c r="Y42" s="39">
        <v>1</v>
      </c>
      <c r="Z42" s="39">
        <v>0</v>
      </c>
      <c r="AA42" s="39">
        <v>0</v>
      </c>
      <c r="AB42" s="39">
        <v>0</v>
      </c>
      <c r="AC42" s="39">
        <v>40</v>
      </c>
      <c r="AD42" s="39">
        <v>0</v>
      </c>
      <c r="AE42" s="39">
        <v>2254</v>
      </c>
      <c r="AF42" s="39">
        <v>125</v>
      </c>
      <c r="AG42" s="39">
        <v>0</v>
      </c>
      <c r="AH42" s="39">
        <v>0</v>
      </c>
      <c r="AI42" s="39">
        <v>2978</v>
      </c>
      <c r="AJ42" s="39">
        <v>0</v>
      </c>
      <c r="AK42" s="39">
        <v>0</v>
      </c>
      <c r="AL42" s="39">
        <v>0</v>
      </c>
      <c r="AM42" s="39">
        <v>0</v>
      </c>
      <c r="AN42" s="39">
        <v>1</v>
      </c>
      <c r="AO42" s="39">
        <v>0</v>
      </c>
      <c r="AP42" s="39">
        <v>0</v>
      </c>
      <c r="AQ42" s="39">
        <v>0</v>
      </c>
      <c r="AR42" s="39">
        <v>168</v>
      </c>
      <c r="AS42" s="39">
        <v>99680</v>
      </c>
      <c r="AT42" s="39">
        <v>3356258</v>
      </c>
      <c r="AU42" s="39">
        <v>0</v>
      </c>
      <c r="AV42" s="39">
        <v>19817</v>
      </c>
      <c r="AW42" s="39">
        <v>0</v>
      </c>
      <c r="AX42" s="39">
        <v>0</v>
      </c>
      <c r="AY42" s="39">
        <v>0</v>
      </c>
      <c r="AZ42" s="39">
        <v>6679</v>
      </c>
      <c r="BA42" s="39">
        <v>0</v>
      </c>
      <c r="BB42" s="39">
        <v>0</v>
      </c>
      <c r="BC42" s="39">
        <v>0</v>
      </c>
      <c r="BD42" s="39">
        <v>0</v>
      </c>
      <c r="BE42" s="39">
        <v>0</v>
      </c>
      <c r="BF42" s="39">
        <v>0</v>
      </c>
      <c r="BG42" s="39">
        <v>0</v>
      </c>
      <c r="BH42" s="41">
        <v>3488512</v>
      </c>
      <c r="BI42" s="42"/>
      <c r="BJ42" s="41">
        <v>182846</v>
      </c>
      <c r="BL42" s="83">
        <v>0</v>
      </c>
      <c r="BW42"/>
      <c r="BX42"/>
      <c r="BY42"/>
      <c r="BZ42"/>
    </row>
    <row r="43" spans="1:78" s="10" customFormat="1" x14ac:dyDescent="0.3">
      <c r="A43" s="26" t="s">
        <v>47</v>
      </c>
      <c r="B43" s="38" t="s">
        <v>46</v>
      </c>
      <c r="C43" s="39">
        <v>1758424</v>
      </c>
      <c r="D43" s="38">
        <v>0</v>
      </c>
      <c r="E43" s="38">
        <v>0</v>
      </c>
      <c r="F43" s="38">
        <v>1280</v>
      </c>
      <c r="G43" s="38"/>
      <c r="H43" s="38">
        <v>1059</v>
      </c>
      <c r="I43" s="38">
        <v>0</v>
      </c>
      <c r="J43" s="38">
        <v>0</v>
      </c>
      <c r="K43" s="38">
        <v>1756085</v>
      </c>
      <c r="L43" s="40">
        <v>0</v>
      </c>
      <c r="M43" s="39">
        <v>0</v>
      </c>
      <c r="N43" s="39">
        <v>0</v>
      </c>
      <c r="O43" s="39">
        <v>0</v>
      </c>
      <c r="P43" s="39">
        <v>0</v>
      </c>
      <c r="Q43" s="39">
        <v>0</v>
      </c>
      <c r="R43" s="39">
        <v>0</v>
      </c>
      <c r="S43" s="39">
        <v>0</v>
      </c>
      <c r="T43" s="39">
        <v>0</v>
      </c>
      <c r="U43" s="39">
        <v>0</v>
      </c>
      <c r="V43" s="39">
        <v>0</v>
      </c>
      <c r="W43" s="39">
        <v>0</v>
      </c>
      <c r="X43" s="39">
        <v>0</v>
      </c>
      <c r="Y43" s="39">
        <v>0</v>
      </c>
      <c r="Z43" s="39">
        <v>0</v>
      </c>
      <c r="AA43" s="39">
        <v>0</v>
      </c>
      <c r="AB43" s="39">
        <v>0</v>
      </c>
      <c r="AC43" s="39">
        <v>0</v>
      </c>
      <c r="AD43" s="39">
        <v>0</v>
      </c>
      <c r="AE43" s="39">
        <v>0</v>
      </c>
      <c r="AF43" s="39">
        <v>0</v>
      </c>
      <c r="AG43" s="39">
        <v>0</v>
      </c>
      <c r="AH43" s="39">
        <v>0</v>
      </c>
      <c r="AI43" s="39">
        <v>0</v>
      </c>
      <c r="AJ43" s="39">
        <v>0</v>
      </c>
      <c r="AK43" s="39">
        <v>0</v>
      </c>
      <c r="AL43" s="39">
        <v>0</v>
      </c>
      <c r="AM43" s="39">
        <v>0</v>
      </c>
      <c r="AN43" s="39">
        <v>0</v>
      </c>
      <c r="AO43" s="39">
        <v>0</v>
      </c>
      <c r="AP43" s="39">
        <v>0</v>
      </c>
      <c r="AQ43" s="39">
        <v>0</v>
      </c>
      <c r="AR43" s="39">
        <v>0</v>
      </c>
      <c r="AS43" s="39">
        <v>2249</v>
      </c>
      <c r="AT43" s="39">
        <v>6275</v>
      </c>
      <c r="AU43" s="39">
        <v>1747549</v>
      </c>
      <c r="AV43" s="39">
        <v>0</v>
      </c>
      <c r="AW43" s="39">
        <v>0</v>
      </c>
      <c r="AX43" s="39">
        <v>0</v>
      </c>
      <c r="AY43" s="39">
        <v>0</v>
      </c>
      <c r="AZ43" s="39">
        <v>12</v>
      </c>
      <c r="BA43" s="39">
        <v>0</v>
      </c>
      <c r="BB43" s="39">
        <v>0</v>
      </c>
      <c r="BC43" s="39">
        <v>0</v>
      </c>
      <c r="BD43" s="39">
        <v>0</v>
      </c>
      <c r="BE43" s="39">
        <v>0</v>
      </c>
      <c r="BF43" s="39">
        <v>0</v>
      </c>
      <c r="BG43" s="39">
        <v>0</v>
      </c>
      <c r="BH43" s="41">
        <v>1756085</v>
      </c>
      <c r="BI43" s="42"/>
      <c r="BJ43" s="41">
        <v>0</v>
      </c>
      <c r="BL43" s="83">
        <v>0</v>
      </c>
      <c r="BW43"/>
      <c r="BX43"/>
      <c r="BY43"/>
      <c r="BZ43"/>
    </row>
    <row r="44" spans="1:78" s="10" customFormat="1" x14ac:dyDescent="0.3">
      <c r="A44" s="26" t="s">
        <v>45</v>
      </c>
      <c r="B44" s="38" t="s">
        <v>44</v>
      </c>
      <c r="C44" s="39">
        <v>1758474</v>
      </c>
      <c r="D44" s="38">
        <v>15678</v>
      </c>
      <c r="E44" s="38">
        <v>0</v>
      </c>
      <c r="F44" s="38">
        <v>2292</v>
      </c>
      <c r="G44" s="38"/>
      <c r="H44" s="38">
        <v>11937</v>
      </c>
      <c r="I44" s="38">
        <v>0</v>
      </c>
      <c r="J44" s="38">
        <v>1198</v>
      </c>
      <c r="K44" s="38">
        <v>1727369</v>
      </c>
      <c r="L44" s="40">
        <v>0</v>
      </c>
      <c r="M44" s="39">
        <v>107</v>
      </c>
      <c r="N44" s="39">
        <v>0</v>
      </c>
      <c r="O44" s="39">
        <v>20</v>
      </c>
      <c r="P44" s="39">
        <v>0</v>
      </c>
      <c r="Q44" s="39">
        <v>0</v>
      </c>
      <c r="R44" s="39">
        <v>0</v>
      </c>
      <c r="S44" s="39">
        <v>0</v>
      </c>
      <c r="T44" s="39">
        <v>35</v>
      </c>
      <c r="U44" s="39">
        <v>0</v>
      </c>
      <c r="V44" s="39">
        <v>0</v>
      </c>
      <c r="W44" s="39">
        <v>0</v>
      </c>
      <c r="X44" s="39">
        <v>0</v>
      </c>
      <c r="Y44" s="39">
        <v>214</v>
      </c>
      <c r="Z44" s="39">
        <v>122</v>
      </c>
      <c r="AA44" s="39">
        <v>2638</v>
      </c>
      <c r="AB44" s="39">
        <v>0</v>
      </c>
      <c r="AC44" s="39">
        <v>8</v>
      </c>
      <c r="AD44" s="39">
        <v>101006</v>
      </c>
      <c r="AE44" s="39">
        <v>979</v>
      </c>
      <c r="AF44" s="39">
        <v>0</v>
      </c>
      <c r="AG44" s="39">
        <v>8</v>
      </c>
      <c r="AH44" s="39">
        <v>0</v>
      </c>
      <c r="AI44" s="39">
        <v>14637</v>
      </c>
      <c r="AJ44" s="39">
        <v>0</v>
      </c>
      <c r="AK44" s="39">
        <v>0</v>
      </c>
      <c r="AL44" s="39">
        <v>0</v>
      </c>
      <c r="AM44" s="39">
        <v>63</v>
      </c>
      <c r="AN44" s="39">
        <v>25</v>
      </c>
      <c r="AO44" s="39">
        <v>0</v>
      </c>
      <c r="AP44" s="39">
        <v>315</v>
      </c>
      <c r="AQ44" s="39">
        <v>1325</v>
      </c>
      <c r="AR44" s="39">
        <v>16</v>
      </c>
      <c r="AS44" s="39">
        <v>80364</v>
      </c>
      <c r="AT44" s="39">
        <v>39097</v>
      </c>
      <c r="AU44" s="39">
        <v>0</v>
      </c>
      <c r="AV44" s="39">
        <v>1242789</v>
      </c>
      <c r="AW44" s="39">
        <v>47</v>
      </c>
      <c r="AX44" s="39">
        <v>0</v>
      </c>
      <c r="AY44" s="39">
        <v>62525</v>
      </c>
      <c r="AZ44" s="39">
        <v>56338</v>
      </c>
      <c r="BA44" s="39">
        <v>0</v>
      </c>
      <c r="BB44" s="39">
        <v>0</v>
      </c>
      <c r="BC44" s="39">
        <v>0</v>
      </c>
      <c r="BD44" s="39">
        <v>6821</v>
      </c>
      <c r="BE44" s="39">
        <v>15773</v>
      </c>
      <c r="BF44" s="39">
        <v>13959</v>
      </c>
      <c r="BG44" s="39">
        <v>0</v>
      </c>
      <c r="BH44" s="41">
        <v>1639231</v>
      </c>
      <c r="BI44" s="42"/>
      <c r="BJ44" s="41">
        <v>88138</v>
      </c>
      <c r="BL44" s="83">
        <v>0</v>
      </c>
      <c r="BW44"/>
      <c r="BX44"/>
      <c r="BY44"/>
      <c r="BZ44"/>
    </row>
    <row r="45" spans="1:78" s="10" customFormat="1" x14ac:dyDescent="0.3">
      <c r="A45" s="26" t="s">
        <v>43</v>
      </c>
      <c r="B45" s="38" t="s">
        <v>42</v>
      </c>
      <c r="C45" s="39">
        <v>866648</v>
      </c>
      <c r="D45" s="38">
        <v>0</v>
      </c>
      <c r="E45" s="38">
        <v>0</v>
      </c>
      <c r="F45" s="38">
        <v>10094</v>
      </c>
      <c r="G45" s="38"/>
      <c r="H45" s="38">
        <v>18701</v>
      </c>
      <c r="I45" s="38">
        <v>0</v>
      </c>
      <c r="J45" s="38">
        <v>0</v>
      </c>
      <c r="K45" s="38">
        <v>837853</v>
      </c>
      <c r="L45" s="40">
        <v>0</v>
      </c>
      <c r="M45" s="39">
        <v>0</v>
      </c>
      <c r="N45" s="39">
        <v>0</v>
      </c>
      <c r="O45" s="39">
        <v>0</v>
      </c>
      <c r="P45" s="39">
        <v>0</v>
      </c>
      <c r="Q45" s="39">
        <v>0</v>
      </c>
      <c r="R45" s="39">
        <v>0</v>
      </c>
      <c r="S45" s="39">
        <v>0</v>
      </c>
      <c r="T45" s="39">
        <v>0</v>
      </c>
      <c r="U45" s="39">
        <v>0</v>
      </c>
      <c r="V45" s="39">
        <v>0</v>
      </c>
      <c r="W45" s="39">
        <v>0</v>
      </c>
      <c r="X45" s="39">
        <v>0</v>
      </c>
      <c r="Y45" s="39">
        <v>0</v>
      </c>
      <c r="Z45" s="39">
        <v>0</v>
      </c>
      <c r="AA45" s="39">
        <v>0</v>
      </c>
      <c r="AB45" s="39">
        <v>0</v>
      </c>
      <c r="AC45" s="39">
        <v>0</v>
      </c>
      <c r="AD45" s="39">
        <v>0</v>
      </c>
      <c r="AE45" s="39">
        <v>0</v>
      </c>
      <c r="AF45" s="39">
        <v>0</v>
      </c>
      <c r="AG45" s="39">
        <v>0</v>
      </c>
      <c r="AH45" s="39">
        <v>0</v>
      </c>
      <c r="AI45" s="39">
        <v>0</v>
      </c>
      <c r="AJ45" s="39">
        <v>0</v>
      </c>
      <c r="AK45" s="39">
        <v>0</v>
      </c>
      <c r="AL45" s="39">
        <v>0</v>
      </c>
      <c r="AM45" s="39">
        <v>0</v>
      </c>
      <c r="AN45" s="39">
        <v>0</v>
      </c>
      <c r="AO45" s="39">
        <v>0</v>
      </c>
      <c r="AP45" s="39">
        <v>0</v>
      </c>
      <c r="AQ45" s="39">
        <v>0</v>
      </c>
      <c r="AR45" s="39">
        <v>0</v>
      </c>
      <c r="AS45" s="39">
        <v>10491</v>
      </c>
      <c r="AT45" s="39">
        <v>0</v>
      </c>
      <c r="AU45" s="39">
        <v>0</v>
      </c>
      <c r="AV45" s="39">
        <v>0</v>
      </c>
      <c r="AW45" s="39">
        <v>772549</v>
      </c>
      <c r="AX45" s="39">
        <v>0</v>
      </c>
      <c r="AY45" s="39">
        <v>0</v>
      </c>
      <c r="AZ45" s="39">
        <v>0</v>
      </c>
      <c r="BA45" s="39">
        <v>0</v>
      </c>
      <c r="BB45" s="39">
        <v>0</v>
      </c>
      <c r="BC45" s="39">
        <v>0</v>
      </c>
      <c r="BD45" s="39">
        <v>0</v>
      </c>
      <c r="BE45" s="39">
        <v>0</v>
      </c>
      <c r="BF45" s="39">
        <v>0</v>
      </c>
      <c r="BG45" s="39">
        <v>0</v>
      </c>
      <c r="BH45" s="41">
        <v>783040</v>
      </c>
      <c r="BI45" s="42"/>
      <c r="BJ45" s="41">
        <v>54813</v>
      </c>
      <c r="BL45" s="83">
        <v>0</v>
      </c>
      <c r="BW45"/>
      <c r="BX45"/>
      <c r="BY45"/>
      <c r="BZ45"/>
    </row>
    <row r="46" spans="1:78" s="10" customFormat="1" x14ac:dyDescent="0.3">
      <c r="A46" s="26" t="s">
        <v>41</v>
      </c>
      <c r="B46" s="38" t="s">
        <v>40</v>
      </c>
      <c r="C46" s="39">
        <v>1432249</v>
      </c>
      <c r="D46" s="38">
        <v>0</v>
      </c>
      <c r="E46" s="38">
        <v>0</v>
      </c>
      <c r="F46" s="38">
        <v>6441</v>
      </c>
      <c r="G46" s="38"/>
      <c r="H46" s="38">
        <v>0</v>
      </c>
      <c r="I46" s="38">
        <v>0</v>
      </c>
      <c r="J46" s="38">
        <v>0</v>
      </c>
      <c r="K46" s="38">
        <v>1425808</v>
      </c>
      <c r="L46" s="40">
        <v>0</v>
      </c>
      <c r="M46" s="39">
        <v>0</v>
      </c>
      <c r="N46" s="39">
        <v>0</v>
      </c>
      <c r="O46" s="39">
        <v>0</v>
      </c>
      <c r="P46" s="39">
        <v>0</v>
      </c>
      <c r="Q46" s="39">
        <v>0</v>
      </c>
      <c r="R46" s="39">
        <v>0</v>
      </c>
      <c r="S46" s="39">
        <v>0</v>
      </c>
      <c r="T46" s="39">
        <v>0</v>
      </c>
      <c r="U46" s="39">
        <v>0</v>
      </c>
      <c r="V46" s="39">
        <v>0</v>
      </c>
      <c r="W46" s="39">
        <v>0</v>
      </c>
      <c r="X46" s="39">
        <v>0</v>
      </c>
      <c r="Y46" s="39">
        <v>0</v>
      </c>
      <c r="Z46" s="39">
        <v>0</v>
      </c>
      <c r="AA46" s="39">
        <v>0</v>
      </c>
      <c r="AB46" s="39">
        <v>0</v>
      </c>
      <c r="AC46" s="39">
        <v>34</v>
      </c>
      <c r="AD46" s="39">
        <v>0</v>
      </c>
      <c r="AE46" s="39">
        <v>0</v>
      </c>
      <c r="AF46" s="39">
        <v>0</v>
      </c>
      <c r="AG46" s="39">
        <v>0</v>
      </c>
      <c r="AH46" s="39">
        <v>0</v>
      </c>
      <c r="AI46" s="39">
        <v>462</v>
      </c>
      <c r="AJ46" s="39">
        <v>0</v>
      </c>
      <c r="AK46" s="39">
        <v>0</v>
      </c>
      <c r="AL46" s="39">
        <v>0</v>
      </c>
      <c r="AM46" s="39">
        <v>0</v>
      </c>
      <c r="AN46" s="39">
        <v>0</v>
      </c>
      <c r="AO46" s="39">
        <v>0</v>
      </c>
      <c r="AP46" s="39">
        <v>0</v>
      </c>
      <c r="AQ46" s="39">
        <v>0</v>
      </c>
      <c r="AR46" s="39">
        <v>502</v>
      </c>
      <c r="AS46" s="39">
        <v>149753</v>
      </c>
      <c r="AT46" s="39">
        <v>0</v>
      </c>
      <c r="AU46" s="39">
        <v>0</v>
      </c>
      <c r="AV46" s="39">
        <v>5</v>
      </c>
      <c r="AW46" s="39">
        <v>0</v>
      </c>
      <c r="AX46" s="39">
        <v>1275014</v>
      </c>
      <c r="AY46" s="39">
        <v>20</v>
      </c>
      <c r="AZ46" s="39">
        <v>17</v>
      </c>
      <c r="BA46" s="39">
        <v>0</v>
      </c>
      <c r="BB46" s="39">
        <v>0</v>
      </c>
      <c r="BC46" s="39">
        <v>0</v>
      </c>
      <c r="BD46" s="39">
        <v>0</v>
      </c>
      <c r="BE46" s="39">
        <v>1</v>
      </c>
      <c r="BF46" s="39">
        <v>0</v>
      </c>
      <c r="BG46" s="39">
        <v>0</v>
      </c>
      <c r="BH46" s="41">
        <v>1425808</v>
      </c>
      <c r="BI46" s="42"/>
      <c r="BJ46" s="41">
        <v>0</v>
      </c>
      <c r="BL46" s="83">
        <v>0</v>
      </c>
      <c r="BW46"/>
      <c r="BX46"/>
      <c r="BY46"/>
      <c r="BZ46"/>
    </row>
    <row r="47" spans="1:78" s="10" customFormat="1" x14ac:dyDescent="0.3">
      <c r="A47" s="26" t="s">
        <v>39</v>
      </c>
      <c r="B47" s="38" t="s">
        <v>38</v>
      </c>
      <c r="C47" s="39">
        <v>941418</v>
      </c>
      <c r="D47" s="38">
        <v>0</v>
      </c>
      <c r="E47" s="38">
        <v>0</v>
      </c>
      <c r="F47" s="38">
        <v>7828</v>
      </c>
      <c r="G47" s="38"/>
      <c r="H47" s="38">
        <v>19289</v>
      </c>
      <c r="I47" s="38">
        <v>0</v>
      </c>
      <c r="J47" s="38">
        <v>0</v>
      </c>
      <c r="K47" s="38">
        <v>914301</v>
      </c>
      <c r="L47" s="40">
        <v>0</v>
      </c>
      <c r="M47" s="39">
        <v>464</v>
      </c>
      <c r="N47" s="39">
        <v>2</v>
      </c>
      <c r="O47" s="39">
        <v>0</v>
      </c>
      <c r="P47" s="39">
        <v>1</v>
      </c>
      <c r="Q47" s="39">
        <v>0</v>
      </c>
      <c r="R47" s="39">
        <v>0</v>
      </c>
      <c r="S47" s="39">
        <v>0</v>
      </c>
      <c r="T47" s="39">
        <v>176</v>
      </c>
      <c r="U47" s="39">
        <v>0</v>
      </c>
      <c r="V47" s="39">
        <v>0</v>
      </c>
      <c r="W47" s="39">
        <v>0</v>
      </c>
      <c r="X47" s="39">
        <v>0</v>
      </c>
      <c r="Y47" s="39">
        <v>1086</v>
      </c>
      <c r="Z47" s="39">
        <v>620</v>
      </c>
      <c r="AA47" s="39">
        <v>32</v>
      </c>
      <c r="AB47" s="39">
        <v>0</v>
      </c>
      <c r="AC47" s="39">
        <v>20</v>
      </c>
      <c r="AD47" s="39">
        <v>0</v>
      </c>
      <c r="AE47" s="39">
        <v>4974</v>
      </c>
      <c r="AF47" s="39">
        <v>0</v>
      </c>
      <c r="AG47" s="39">
        <v>0</v>
      </c>
      <c r="AH47" s="39">
        <v>0</v>
      </c>
      <c r="AI47" s="39">
        <v>0</v>
      </c>
      <c r="AJ47" s="39">
        <v>0</v>
      </c>
      <c r="AK47" s="39">
        <v>0</v>
      </c>
      <c r="AL47" s="39">
        <v>0</v>
      </c>
      <c r="AM47" s="39">
        <v>321</v>
      </c>
      <c r="AN47" s="39">
        <v>127</v>
      </c>
      <c r="AO47" s="39">
        <v>0</v>
      </c>
      <c r="AP47" s="39">
        <v>0</v>
      </c>
      <c r="AQ47" s="39">
        <v>15</v>
      </c>
      <c r="AR47" s="39">
        <v>77</v>
      </c>
      <c r="AS47" s="39">
        <v>43564</v>
      </c>
      <c r="AT47" s="39">
        <v>0</v>
      </c>
      <c r="AU47" s="39">
        <v>0</v>
      </c>
      <c r="AV47" s="39">
        <v>69851</v>
      </c>
      <c r="AW47" s="39">
        <v>241</v>
      </c>
      <c r="AX47" s="39">
        <v>0</v>
      </c>
      <c r="AY47" s="39">
        <v>317525</v>
      </c>
      <c r="AZ47" s="39">
        <v>286101</v>
      </c>
      <c r="BA47" s="39">
        <v>0</v>
      </c>
      <c r="BB47" s="39">
        <v>2</v>
      </c>
      <c r="BC47" s="39">
        <v>577</v>
      </c>
      <c r="BD47" s="39">
        <v>83</v>
      </c>
      <c r="BE47" s="39">
        <v>20297</v>
      </c>
      <c r="BF47" s="39">
        <v>169</v>
      </c>
      <c r="BG47" s="39">
        <v>0</v>
      </c>
      <c r="BH47" s="41">
        <v>746325</v>
      </c>
      <c r="BI47" s="42"/>
      <c r="BJ47" s="41">
        <v>167976</v>
      </c>
      <c r="BL47" s="83">
        <v>0</v>
      </c>
      <c r="BW47"/>
      <c r="BX47"/>
      <c r="BY47"/>
      <c r="BZ47"/>
    </row>
    <row r="48" spans="1:78" s="10" customFormat="1" x14ac:dyDescent="0.3">
      <c r="A48" s="26" t="s">
        <v>37</v>
      </c>
      <c r="B48" s="38" t="s">
        <v>36</v>
      </c>
      <c r="C48" s="39">
        <v>640048</v>
      </c>
      <c r="D48" s="38">
        <v>0</v>
      </c>
      <c r="E48" s="38">
        <v>0</v>
      </c>
      <c r="F48" s="38">
        <v>10735</v>
      </c>
      <c r="G48" s="38"/>
      <c r="H48" s="38">
        <v>329</v>
      </c>
      <c r="I48" s="38">
        <v>0</v>
      </c>
      <c r="J48" s="38">
        <v>0</v>
      </c>
      <c r="K48" s="38">
        <v>628984</v>
      </c>
      <c r="L48" s="40">
        <v>0</v>
      </c>
      <c r="M48" s="39">
        <v>280</v>
      </c>
      <c r="N48" s="39">
        <v>2</v>
      </c>
      <c r="O48" s="39">
        <v>0</v>
      </c>
      <c r="P48" s="39">
        <v>1</v>
      </c>
      <c r="Q48" s="39">
        <v>0</v>
      </c>
      <c r="R48" s="39">
        <v>0</v>
      </c>
      <c r="S48" s="39">
        <v>0</v>
      </c>
      <c r="T48" s="39">
        <v>106</v>
      </c>
      <c r="U48" s="39">
        <v>0</v>
      </c>
      <c r="V48" s="39">
        <v>0</v>
      </c>
      <c r="W48" s="39">
        <v>0</v>
      </c>
      <c r="X48" s="39">
        <v>0</v>
      </c>
      <c r="Y48" s="39">
        <v>654</v>
      </c>
      <c r="Z48" s="39">
        <v>374</v>
      </c>
      <c r="AA48" s="39">
        <v>20</v>
      </c>
      <c r="AB48" s="39">
        <v>0</v>
      </c>
      <c r="AC48" s="39">
        <v>13</v>
      </c>
      <c r="AD48" s="39">
        <v>0</v>
      </c>
      <c r="AE48" s="39">
        <v>3010</v>
      </c>
      <c r="AF48" s="39">
        <v>0</v>
      </c>
      <c r="AG48" s="39">
        <v>0</v>
      </c>
      <c r="AH48" s="39">
        <v>0</v>
      </c>
      <c r="AI48" s="39">
        <v>15</v>
      </c>
      <c r="AJ48" s="39">
        <v>0</v>
      </c>
      <c r="AK48" s="39">
        <v>0</v>
      </c>
      <c r="AL48" s="39">
        <v>0</v>
      </c>
      <c r="AM48" s="39">
        <v>193</v>
      </c>
      <c r="AN48" s="39">
        <v>76</v>
      </c>
      <c r="AO48" s="39">
        <v>0</v>
      </c>
      <c r="AP48" s="39">
        <v>0</v>
      </c>
      <c r="AQ48" s="39">
        <v>10</v>
      </c>
      <c r="AR48" s="39">
        <v>47</v>
      </c>
      <c r="AS48" s="39">
        <v>26731</v>
      </c>
      <c r="AT48" s="39">
        <v>16308</v>
      </c>
      <c r="AU48" s="39">
        <v>0</v>
      </c>
      <c r="AV48" s="39">
        <v>42111</v>
      </c>
      <c r="AW48" s="39">
        <v>145</v>
      </c>
      <c r="AX48" s="39">
        <v>0</v>
      </c>
      <c r="AY48" s="39">
        <v>191422</v>
      </c>
      <c r="AZ48" s="39">
        <v>172510</v>
      </c>
      <c r="BA48" s="39">
        <v>0</v>
      </c>
      <c r="BB48" s="39">
        <v>2</v>
      </c>
      <c r="BC48" s="39">
        <v>0</v>
      </c>
      <c r="BD48" s="39">
        <v>51</v>
      </c>
      <c r="BE48" s="39">
        <v>12236</v>
      </c>
      <c r="BF48" s="39">
        <v>102</v>
      </c>
      <c r="BG48" s="39">
        <v>0</v>
      </c>
      <c r="BH48" s="41">
        <v>466419</v>
      </c>
      <c r="BI48" s="42"/>
      <c r="BJ48" s="41">
        <v>162565</v>
      </c>
      <c r="BL48" s="83">
        <v>0</v>
      </c>
      <c r="BW48"/>
      <c r="BX48"/>
      <c r="BY48"/>
      <c r="BZ48"/>
    </row>
    <row r="49" spans="1:78" s="10" customFormat="1" x14ac:dyDescent="0.3">
      <c r="A49" s="26" t="s">
        <v>35</v>
      </c>
      <c r="B49" s="38" t="s">
        <v>34</v>
      </c>
      <c r="C49" s="39">
        <v>1101579</v>
      </c>
      <c r="D49" s="38">
        <v>0</v>
      </c>
      <c r="E49" s="38">
        <v>0</v>
      </c>
      <c r="F49" s="38">
        <v>0</v>
      </c>
      <c r="G49" s="38"/>
      <c r="H49" s="38">
        <v>0</v>
      </c>
      <c r="I49" s="38">
        <v>0</v>
      </c>
      <c r="J49" s="38">
        <v>0</v>
      </c>
      <c r="K49" s="38">
        <v>1101579</v>
      </c>
      <c r="L49" s="40">
        <v>0</v>
      </c>
      <c r="M49" s="39">
        <v>0</v>
      </c>
      <c r="N49" s="39">
        <v>0</v>
      </c>
      <c r="O49" s="39">
        <v>0</v>
      </c>
      <c r="P49" s="39">
        <v>0</v>
      </c>
      <c r="Q49" s="39">
        <v>0</v>
      </c>
      <c r="R49" s="39">
        <v>0</v>
      </c>
      <c r="S49" s="39">
        <v>0</v>
      </c>
      <c r="T49" s="39">
        <v>0</v>
      </c>
      <c r="U49" s="39">
        <v>0</v>
      </c>
      <c r="V49" s="39">
        <v>0</v>
      </c>
      <c r="W49" s="39">
        <v>0</v>
      </c>
      <c r="X49" s="39">
        <v>0</v>
      </c>
      <c r="Y49" s="39">
        <v>0</v>
      </c>
      <c r="Z49" s="39">
        <v>0</v>
      </c>
      <c r="AA49" s="39">
        <v>0</v>
      </c>
      <c r="AB49" s="39">
        <v>0</v>
      </c>
      <c r="AC49" s="39">
        <v>0</v>
      </c>
      <c r="AD49" s="39">
        <v>0</v>
      </c>
      <c r="AE49" s="39">
        <v>0</v>
      </c>
      <c r="AF49" s="39">
        <v>0</v>
      </c>
      <c r="AG49" s="39">
        <v>0</v>
      </c>
      <c r="AH49" s="39">
        <v>0</v>
      </c>
      <c r="AI49" s="39">
        <v>0</v>
      </c>
      <c r="AJ49" s="39">
        <v>0</v>
      </c>
      <c r="AK49" s="39">
        <v>0</v>
      </c>
      <c r="AL49" s="39">
        <v>0</v>
      </c>
      <c r="AM49" s="39">
        <v>0</v>
      </c>
      <c r="AN49" s="39">
        <v>0</v>
      </c>
      <c r="AO49" s="39">
        <v>0</v>
      </c>
      <c r="AP49" s="39">
        <v>0</v>
      </c>
      <c r="AQ49" s="39">
        <v>0</v>
      </c>
      <c r="AR49" s="39">
        <v>0</v>
      </c>
      <c r="AS49" s="39">
        <v>0</v>
      </c>
      <c r="AT49" s="39">
        <v>0</v>
      </c>
      <c r="AU49" s="39">
        <v>0</v>
      </c>
      <c r="AV49" s="39">
        <v>0</v>
      </c>
      <c r="AW49" s="39">
        <v>0</v>
      </c>
      <c r="AX49" s="39">
        <v>0</v>
      </c>
      <c r="AY49" s="39">
        <v>0</v>
      </c>
      <c r="AZ49" s="39">
        <v>0</v>
      </c>
      <c r="BA49" s="39">
        <v>1101579</v>
      </c>
      <c r="BB49" s="39">
        <v>0</v>
      </c>
      <c r="BC49" s="39">
        <v>0</v>
      </c>
      <c r="BD49" s="39">
        <v>0</v>
      </c>
      <c r="BE49" s="39">
        <v>0</v>
      </c>
      <c r="BF49" s="39">
        <v>0</v>
      </c>
      <c r="BG49" s="39">
        <v>0</v>
      </c>
      <c r="BH49" s="41">
        <v>1101579</v>
      </c>
      <c r="BI49" s="42"/>
      <c r="BJ49" s="41">
        <v>0</v>
      </c>
      <c r="BL49" s="83">
        <v>0</v>
      </c>
      <c r="BW49"/>
      <c r="BX49"/>
      <c r="BY49"/>
      <c r="BZ49"/>
    </row>
    <row r="50" spans="1:78" s="10" customFormat="1" x14ac:dyDescent="0.3">
      <c r="A50" s="26" t="s">
        <v>33</v>
      </c>
      <c r="B50" s="38" t="s">
        <v>32</v>
      </c>
      <c r="C50" s="39">
        <v>1315359</v>
      </c>
      <c r="D50" s="38">
        <v>0</v>
      </c>
      <c r="E50" s="38">
        <v>0</v>
      </c>
      <c r="F50" s="38">
        <v>0</v>
      </c>
      <c r="G50" s="38"/>
      <c r="H50" s="38">
        <v>0</v>
      </c>
      <c r="I50" s="38">
        <v>0</v>
      </c>
      <c r="J50" s="38">
        <v>0</v>
      </c>
      <c r="K50" s="38">
        <v>1315359</v>
      </c>
      <c r="L50" s="40">
        <v>0</v>
      </c>
      <c r="M50" s="39">
        <v>0</v>
      </c>
      <c r="N50" s="39">
        <v>0</v>
      </c>
      <c r="O50" s="39">
        <v>0</v>
      </c>
      <c r="P50" s="39">
        <v>0</v>
      </c>
      <c r="Q50" s="39">
        <v>0</v>
      </c>
      <c r="R50" s="39">
        <v>0</v>
      </c>
      <c r="S50" s="39">
        <v>0</v>
      </c>
      <c r="T50" s="39">
        <v>0</v>
      </c>
      <c r="U50" s="39">
        <v>0</v>
      </c>
      <c r="V50" s="39">
        <v>0</v>
      </c>
      <c r="W50" s="39">
        <v>0</v>
      </c>
      <c r="X50" s="39">
        <v>0</v>
      </c>
      <c r="Y50" s="39">
        <v>0</v>
      </c>
      <c r="Z50" s="39">
        <v>0</v>
      </c>
      <c r="AA50" s="39">
        <v>0</v>
      </c>
      <c r="AB50" s="39">
        <v>0</v>
      </c>
      <c r="AC50" s="39">
        <v>0</v>
      </c>
      <c r="AD50" s="39">
        <v>0</v>
      </c>
      <c r="AE50" s="39">
        <v>1</v>
      </c>
      <c r="AF50" s="39">
        <v>0</v>
      </c>
      <c r="AG50" s="39">
        <v>0</v>
      </c>
      <c r="AH50" s="39">
        <v>0</v>
      </c>
      <c r="AI50" s="39">
        <v>0</v>
      </c>
      <c r="AJ50" s="39">
        <v>0</v>
      </c>
      <c r="AK50" s="39">
        <v>0</v>
      </c>
      <c r="AL50" s="39">
        <v>0</v>
      </c>
      <c r="AM50" s="39">
        <v>0</v>
      </c>
      <c r="AN50" s="39">
        <v>0</v>
      </c>
      <c r="AO50" s="39">
        <v>0</v>
      </c>
      <c r="AP50" s="39">
        <v>0</v>
      </c>
      <c r="AQ50" s="39">
        <v>0</v>
      </c>
      <c r="AR50" s="39">
        <v>0</v>
      </c>
      <c r="AS50" s="39">
        <v>18751</v>
      </c>
      <c r="AT50" s="39">
        <v>0</v>
      </c>
      <c r="AU50" s="39">
        <v>0</v>
      </c>
      <c r="AV50" s="39">
        <v>7</v>
      </c>
      <c r="AW50" s="39">
        <v>2</v>
      </c>
      <c r="AX50" s="39">
        <v>0</v>
      </c>
      <c r="AY50" s="39">
        <v>34</v>
      </c>
      <c r="AZ50" s="39">
        <v>30</v>
      </c>
      <c r="BA50" s="39">
        <v>0</v>
      </c>
      <c r="BB50" s="39">
        <v>1296438</v>
      </c>
      <c r="BC50" s="39">
        <v>0</v>
      </c>
      <c r="BD50" s="39">
        <v>0</v>
      </c>
      <c r="BE50" s="39">
        <v>3</v>
      </c>
      <c r="BF50" s="39">
        <v>0</v>
      </c>
      <c r="BG50" s="39">
        <v>0</v>
      </c>
      <c r="BH50" s="41">
        <v>1315266</v>
      </c>
      <c r="BI50" s="42"/>
      <c r="BJ50" s="41">
        <v>93</v>
      </c>
      <c r="BL50" s="83">
        <v>0</v>
      </c>
      <c r="BW50"/>
      <c r="BX50"/>
      <c r="BY50"/>
      <c r="BZ50"/>
    </row>
    <row r="51" spans="1:78" s="10" customFormat="1" x14ac:dyDescent="0.3">
      <c r="A51" s="26" t="s">
        <v>31</v>
      </c>
      <c r="B51" s="38" t="s">
        <v>30</v>
      </c>
      <c r="C51" s="39">
        <v>473301</v>
      </c>
      <c r="D51" s="38">
        <v>0</v>
      </c>
      <c r="E51" s="38">
        <v>0</v>
      </c>
      <c r="F51" s="38">
        <v>0</v>
      </c>
      <c r="G51" s="38"/>
      <c r="H51" s="38">
        <v>0</v>
      </c>
      <c r="I51" s="38">
        <v>0</v>
      </c>
      <c r="J51" s="38">
        <v>0</v>
      </c>
      <c r="K51" s="38">
        <v>473301</v>
      </c>
      <c r="L51" s="40">
        <v>0</v>
      </c>
      <c r="M51" s="39">
        <v>0</v>
      </c>
      <c r="N51" s="39">
        <v>0</v>
      </c>
      <c r="O51" s="39">
        <v>0</v>
      </c>
      <c r="P51" s="39">
        <v>0</v>
      </c>
      <c r="Q51" s="39">
        <v>0</v>
      </c>
      <c r="R51" s="39">
        <v>0</v>
      </c>
      <c r="S51" s="39">
        <v>0</v>
      </c>
      <c r="T51" s="39">
        <v>0</v>
      </c>
      <c r="U51" s="39">
        <v>0</v>
      </c>
      <c r="V51" s="39">
        <v>0</v>
      </c>
      <c r="W51" s="39">
        <v>0</v>
      </c>
      <c r="X51" s="39">
        <v>0</v>
      </c>
      <c r="Y51" s="39">
        <v>0</v>
      </c>
      <c r="Z51" s="39">
        <v>0</v>
      </c>
      <c r="AA51" s="39">
        <v>0</v>
      </c>
      <c r="AB51" s="39">
        <v>0</v>
      </c>
      <c r="AC51" s="39">
        <v>0</v>
      </c>
      <c r="AD51" s="39">
        <v>0</v>
      </c>
      <c r="AE51" s="39">
        <v>1</v>
      </c>
      <c r="AF51" s="39">
        <v>0</v>
      </c>
      <c r="AG51" s="39">
        <v>0</v>
      </c>
      <c r="AH51" s="39">
        <v>0</v>
      </c>
      <c r="AI51" s="39">
        <v>0</v>
      </c>
      <c r="AJ51" s="39">
        <v>0</v>
      </c>
      <c r="AK51" s="39">
        <v>0</v>
      </c>
      <c r="AL51" s="39">
        <v>0</v>
      </c>
      <c r="AM51" s="39">
        <v>0</v>
      </c>
      <c r="AN51" s="39">
        <v>0</v>
      </c>
      <c r="AO51" s="39">
        <v>0</v>
      </c>
      <c r="AP51" s="39">
        <v>0</v>
      </c>
      <c r="AQ51" s="39">
        <v>0</v>
      </c>
      <c r="AR51" s="39">
        <v>0</v>
      </c>
      <c r="AS51" s="39">
        <v>14043</v>
      </c>
      <c r="AT51" s="39">
        <v>0</v>
      </c>
      <c r="AU51" s="39">
        <v>0</v>
      </c>
      <c r="AV51" s="39">
        <v>5</v>
      </c>
      <c r="AW51" s="39">
        <v>0</v>
      </c>
      <c r="AX51" s="39">
        <v>0</v>
      </c>
      <c r="AY51" s="39">
        <v>280</v>
      </c>
      <c r="AZ51" s="39">
        <v>21</v>
      </c>
      <c r="BA51" s="39">
        <v>0</v>
      </c>
      <c r="BB51" s="39">
        <v>0</v>
      </c>
      <c r="BC51" s="39">
        <v>458950</v>
      </c>
      <c r="BD51" s="39">
        <v>0</v>
      </c>
      <c r="BE51" s="39">
        <v>1</v>
      </c>
      <c r="BF51" s="39">
        <v>0</v>
      </c>
      <c r="BG51" s="39">
        <v>0</v>
      </c>
      <c r="BH51" s="41">
        <v>473301</v>
      </c>
      <c r="BI51" s="42"/>
      <c r="BJ51" s="41">
        <v>0</v>
      </c>
      <c r="BL51" s="83">
        <v>0</v>
      </c>
      <c r="BW51"/>
      <c r="BX51"/>
      <c r="BY51"/>
      <c r="BZ51"/>
    </row>
    <row r="52" spans="1:78" s="10" customFormat="1" x14ac:dyDescent="0.3">
      <c r="A52" s="26" t="s">
        <v>29</v>
      </c>
      <c r="B52" s="38" t="s">
        <v>28</v>
      </c>
      <c r="C52" s="39">
        <v>61366</v>
      </c>
      <c r="D52" s="38">
        <v>0</v>
      </c>
      <c r="E52" s="38">
        <v>0</v>
      </c>
      <c r="F52" s="38">
        <v>9</v>
      </c>
      <c r="G52" s="38"/>
      <c r="H52" s="38">
        <v>0</v>
      </c>
      <c r="I52" s="38">
        <v>0</v>
      </c>
      <c r="J52" s="38">
        <v>0</v>
      </c>
      <c r="K52" s="38">
        <v>61357</v>
      </c>
      <c r="L52" s="40">
        <v>0</v>
      </c>
      <c r="M52" s="39">
        <v>0</v>
      </c>
      <c r="N52" s="39">
        <v>0</v>
      </c>
      <c r="O52" s="39">
        <v>0</v>
      </c>
      <c r="P52" s="39">
        <v>0</v>
      </c>
      <c r="Q52" s="39">
        <v>0</v>
      </c>
      <c r="R52" s="39">
        <v>0</v>
      </c>
      <c r="S52" s="39">
        <v>0</v>
      </c>
      <c r="T52" s="39">
        <v>0</v>
      </c>
      <c r="U52" s="39">
        <v>0</v>
      </c>
      <c r="V52" s="39">
        <v>0</v>
      </c>
      <c r="W52" s="39">
        <v>0</v>
      </c>
      <c r="X52" s="39">
        <v>0</v>
      </c>
      <c r="Y52" s="39">
        <v>0</v>
      </c>
      <c r="Z52" s="39">
        <v>0</v>
      </c>
      <c r="AA52" s="39">
        <v>4187</v>
      </c>
      <c r="AB52" s="39">
        <v>0</v>
      </c>
      <c r="AC52" s="39">
        <v>0</v>
      </c>
      <c r="AD52" s="39">
        <v>0</v>
      </c>
      <c r="AE52" s="39">
        <v>0</v>
      </c>
      <c r="AF52" s="39">
        <v>0</v>
      </c>
      <c r="AG52" s="39">
        <v>0</v>
      </c>
      <c r="AH52" s="39">
        <v>0</v>
      </c>
      <c r="AI52" s="39">
        <v>0</v>
      </c>
      <c r="AJ52" s="39">
        <v>0</v>
      </c>
      <c r="AK52" s="39">
        <v>0</v>
      </c>
      <c r="AL52" s="39">
        <v>0</v>
      </c>
      <c r="AM52" s="39">
        <v>0</v>
      </c>
      <c r="AN52" s="39">
        <v>0</v>
      </c>
      <c r="AO52" s="39">
        <v>0</v>
      </c>
      <c r="AP52" s="39">
        <v>500</v>
      </c>
      <c r="AQ52" s="39">
        <v>2109</v>
      </c>
      <c r="AR52" s="39">
        <v>0</v>
      </c>
      <c r="AS52" s="39">
        <v>151</v>
      </c>
      <c r="AT52" s="39">
        <v>0</v>
      </c>
      <c r="AU52" s="39">
        <v>0</v>
      </c>
      <c r="AV52" s="39">
        <v>2560</v>
      </c>
      <c r="AW52" s="39">
        <v>0</v>
      </c>
      <c r="AX52" s="39">
        <v>0</v>
      </c>
      <c r="AY52" s="39">
        <v>0</v>
      </c>
      <c r="AZ52" s="39">
        <v>0</v>
      </c>
      <c r="BA52" s="39">
        <v>0</v>
      </c>
      <c r="BB52" s="39">
        <v>0</v>
      </c>
      <c r="BC52" s="39">
        <v>0</v>
      </c>
      <c r="BD52" s="39">
        <v>10855</v>
      </c>
      <c r="BE52" s="39">
        <v>18784</v>
      </c>
      <c r="BF52" s="39">
        <v>22211</v>
      </c>
      <c r="BG52" s="39">
        <v>0</v>
      </c>
      <c r="BH52" s="41">
        <v>61357</v>
      </c>
      <c r="BI52" s="42"/>
      <c r="BJ52" s="41">
        <v>0</v>
      </c>
      <c r="BL52" s="83">
        <v>0</v>
      </c>
      <c r="BW52"/>
      <c r="BX52"/>
      <c r="BY52"/>
      <c r="BZ52"/>
    </row>
    <row r="53" spans="1:78" s="10" customFormat="1" x14ac:dyDescent="0.3">
      <c r="A53" s="26" t="s">
        <v>27</v>
      </c>
      <c r="B53" s="38" t="s">
        <v>26</v>
      </c>
      <c r="C53" s="39">
        <v>595088</v>
      </c>
      <c r="D53" s="38">
        <v>0</v>
      </c>
      <c r="E53" s="38">
        <v>0</v>
      </c>
      <c r="F53" s="38">
        <v>29</v>
      </c>
      <c r="G53" s="38"/>
      <c r="H53" s="38">
        <v>2121</v>
      </c>
      <c r="I53" s="38">
        <v>0</v>
      </c>
      <c r="J53" s="38">
        <v>0</v>
      </c>
      <c r="K53" s="38">
        <v>592938</v>
      </c>
      <c r="L53" s="40">
        <v>0</v>
      </c>
      <c r="M53" s="39">
        <v>25</v>
      </c>
      <c r="N53" s="39">
        <v>0</v>
      </c>
      <c r="O53" s="39">
        <v>0</v>
      </c>
      <c r="P53" s="39">
        <v>0</v>
      </c>
      <c r="Q53" s="39">
        <v>0</v>
      </c>
      <c r="R53" s="39">
        <v>0</v>
      </c>
      <c r="S53" s="39">
        <v>0</v>
      </c>
      <c r="T53" s="39">
        <v>9</v>
      </c>
      <c r="U53" s="39">
        <v>0</v>
      </c>
      <c r="V53" s="39">
        <v>0</v>
      </c>
      <c r="W53" s="39">
        <v>0</v>
      </c>
      <c r="X53" s="39">
        <v>0</v>
      </c>
      <c r="Y53" s="39">
        <v>60</v>
      </c>
      <c r="Z53" s="39">
        <v>34</v>
      </c>
      <c r="AA53" s="39">
        <v>17904</v>
      </c>
      <c r="AB53" s="39">
        <v>0</v>
      </c>
      <c r="AC53" s="39">
        <v>1</v>
      </c>
      <c r="AD53" s="39">
        <v>0</v>
      </c>
      <c r="AE53" s="39">
        <v>273</v>
      </c>
      <c r="AF53" s="39">
        <v>138</v>
      </c>
      <c r="AG53" s="39">
        <v>0</v>
      </c>
      <c r="AH53" s="39">
        <v>0</v>
      </c>
      <c r="AI53" s="39">
        <v>8</v>
      </c>
      <c r="AJ53" s="39">
        <v>0</v>
      </c>
      <c r="AK53" s="39">
        <v>0</v>
      </c>
      <c r="AL53" s="39">
        <v>0</v>
      </c>
      <c r="AM53" s="39">
        <v>18</v>
      </c>
      <c r="AN53" s="39">
        <v>8</v>
      </c>
      <c r="AO53" s="39">
        <v>14712</v>
      </c>
      <c r="AP53" s="39">
        <v>2142</v>
      </c>
      <c r="AQ53" s="39">
        <v>9013</v>
      </c>
      <c r="AR53" s="39">
        <v>4</v>
      </c>
      <c r="AS53" s="39">
        <v>56262</v>
      </c>
      <c r="AT53" s="39">
        <v>0</v>
      </c>
      <c r="AU53" s="39">
        <v>0</v>
      </c>
      <c r="AV53" s="39">
        <v>14779</v>
      </c>
      <c r="AW53" s="39">
        <v>13</v>
      </c>
      <c r="AX53" s="39">
        <v>0</v>
      </c>
      <c r="AY53" s="39">
        <v>17423</v>
      </c>
      <c r="AZ53" s="39">
        <v>15698</v>
      </c>
      <c r="BA53" s="39">
        <v>0</v>
      </c>
      <c r="BB53" s="39">
        <v>0</v>
      </c>
      <c r="BC53" s="39">
        <v>0</v>
      </c>
      <c r="BD53" s="39">
        <v>46409</v>
      </c>
      <c r="BE53" s="39">
        <v>303033</v>
      </c>
      <c r="BF53" s="39">
        <v>94972</v>
      </c>
      <c r="BG53" s="39">
        <v>0</v>
      </c>
      <c r="BH53" s="41">
        <v>592938</v>
      </c>
      <c r="BI53" s="42"/>
      <c r="BJ53" s="41">
        <v>0</v>
      </c>
      <c r="BL53" s="83">
        <v>0</v>
      </c>
      <c r="BW53"/>
      <c r="BX53"/>
      <c r="BY53"/>
      <c r="BZ53"/>
    </row>
    <row r="54" spans="1:78" s="10" customFormat="1" x14ac:dyDescent="0.3">
      <c r="A54" s="26" t="s">
        <v>25</v>
      </c>
      <c r="B54" s="38" t="s">
        <v>24</v>
      </c>
      <c r="C54" s="39">
        <v>125952</v>
      </c>
      <c r="D54" s="38">
        <v>0</v>
      </c>
      <c r="E54" s="38">
        <v>0</v>
      </c>
      <c r="F54" s="38">
        <v>0</v>
      </c>
      <c r="G54" s="38"/>
      <c r="H54" s="38">
        <v>0</v>
      </c>
      <c r="I54" s="38">
        <v>0</v>
      </c>
      <c r="J54" s="38">
        <v>0</v>
      </c>
      <c r="K54" s="38">
        <v>125952</v>
      </c>
      <c r="L54" s="40">
        <v>0</v>
      </c>
      <c r="M54" s="39">
        <v>0</v>
      </c>
      <c r="N54" s="39">
        <v>0</v>
      </c>
      <c r="O54" s="39">
        <v>0</v>
      </c>
      <c r="P54" s="39">
        <v>0</v>
      </c>
      <c r="Q54" s="39">
        <v>0</v>
      </c>
      <c r="R54" s="39">
        <v>0</v>
      </c>
      <c r="S54" s="39">
        <v>0</v>
      </c>
      <c r="T54" s="39">
        <v>0</v>
      </c>
      <c r="U54" s="39">
        <v>0</v>
      </c>
      <c r="V54" s="39">
        <v>0</v>
      </c>
      <c r="W54" s="39">
        <v>0</v>
      </c>
      <c r="X54" s="39">
        <v>0</v>
      </c>
      <c r="Y54" s="39">
        <v>0</v>
      </c>
      <c r="Z54" s="39">
        <v>0</v>
      </c>
      <c r="AA54" s="39">
        <v>8595</v>
      </c>
      <c r="AB54" s="39">
        <v>0</v>
      </c>
      <c r="AC54" s="39">
        <v>0</v>
      </c>
      <c r="AD54" s="39">
        <v>0</v>
      </c>
      <c r="AE54" s="39">
        <v>0</v>
      </c>
      <c r="AF54" s="39">
        <v>0</v>
      </c>
      <c r="AG54" s="39">
        <v>0</v>
      </c>
      <c r="AH54" s="39">
        <v>0</v>
      </c>
      <c r="AI54" s="39">
        <v>0</v>
      </c>
      <c r="AJ54" s="39">
        <v>0</v>
      </c>
      <c r="AK54" s="39">
        <v>0</v>
      </c>
      <c r="AL54" s="39">
        <v>0</v>
      </c>
      <c r="AM54" s="39">
        <v>0</v>
      </c>
      <c r="AN54" s="39">
        <v>0</v>
      </c>
      <c r="AO54" s="39">
        <v>0</v>
      </c>
      <c r="AP54" s="39">
        <v>1028</v>
      </c>
      <c r="AQ54" s="39">
        <v>4327</v>
      </c>
      <c r="AR54" s="39">
        <v>0</v>
      </c>
      <c r="AS54" s="39">
        <v>311</v>
      </c>
      <c r="AT54" s="39">
        <v>0</v>
      </c>
      <c r="AU54" s="39">
        <v>0</v>
      </c>
      <c r="AV54" s="39">
        <v>5256</v>
      </c>
      <c r="AW54" s="39">
        <v>0</v>
      </c>
      <c r="AX54" s="39">
        <v>0</v>
      </c>
      <c r="AY54" s="39">
        <v>0</v>
      </c>
      <c r="AZ54" s="39">
        <v>0</v>
      </c>
      <c r="BA54" s="39">
        <v>0</v>
      </c>
      <c r="BB54" s="39">
        <v>0</v>
      </c>
      <c r="BC54" s="39">
        <v>0</v>
      </c>
      <c r="BD54" s="39">
        <v>22281</v>
      </c>
      <c r="BE54" s="39">
        <v>38560</v>
      </c>
      <c r="BF54" s="39">
        <v>45594</v>
      </c>
      <c r="BG54" s="39">
        <v>0</v>
      </c>
      <c r="BH54" s="41">
        <v>125952</v>
      </c>
      <c r="BI54" s="42"/>
      <c r="BJ54" s="41">
        <v>0</v>
      </c>
      <c r="BL54" s="83">
        <v>0</v>
      </c>
      <c r="BW54"/>
      <c r="BX54"/>
      <c r="BY54"/>
      <c r="BZ54"/>
    </row>
    <row r="55" spans="1:78" s="10" customFormat="1" ht="15" thickBot="1" x14ac:dyDescent="0.35">
      <c r="A55" s="33" t="s">
        <v>23</v>
      </c>
      <c r="B55" s="38" t="s">
        <v>22</v>
      </c>
      <c r="C55" s="39">
        <v>269831</v>
      </c>
      <c r="D55" s="38">
        <v>0</v>
      </c>
      <c r="E55" s="38">
        <v>0</v>
      </c>
      <c r="F55" s="38">
        <v>0</v>
      </c>
      <c r="G55" s="38"/>
      <c r="H55" s="38">
        <v>0</v>
      </c>
      <c r="I55" s="38">
        <v>0</v>
      </c>
      <c r="J55" s="38">
        <v>0</v>
      </c>
      <c r="K55" s="38">
        <v>269831</v>
      </c>
      <c r="L55" s="40">
        <v>0</v>
      </c>
      <c r="M55" s="39">
        <v>0</v>
      </c>
      <c r="N55" s="39">
        <v>0</v>
      </c>
      <c r="O55" s="39">
        <v>0</v>
      </c>
      <c r="P55" s="39">
        <v>0</v>
      </c>
      <c r="Q55" s="39">
        <v>0</v>
      </c>
      <c r="R55" s="39">
        <v>0</v>
      </c>
      <c r="S55" s="39">
        <v>0</v>
      </c>
      <c r="T55" s="39">
        <v>0</v>
      </c>
      <c r="U55" s="39">
        <v>0</v>
      </c>
      <c r="V55" s="39">
        <v>0</v>
      </c>
      <c r="W55" s="39">
        <v>0</v>
      </c>
      <c r="X55" s="39">
        <v>0</v>
      </c>
      <c r="Y55" s="39">
        <v>0</v>
      </c>
      <c r="Z55" s="39">
        <v>0</v>
      </c>
      <c r="AA55" s="39">
        <v>0</v>
      </c>
      <c r="AB55" s="39">
        <v>0</v>
      </c>
      <c r="AC55" s="39">
        <v>0</v>
      </c>
      <c r="AD55" s="39">
        <v>0</v>
      </c>
      <c r="AE55" s="39">
        <v>0</v>
      </c>
      <c r="AF55" s="39">
        <v>0</v>
      </c>
      <c r="AG55" s="39">
        <v>0</v>
      </c>
      <c r="AH55" s="39">
        <v>0</v>
      </c>
      <c r="AI55" s="39">
        <v>0</v>
      </c>
      <c r="AJ55" s="39">
        <v>0</v>
      </c>
      <c r="AK55" s="39">
        <v>0</v>
      </c>
      <c r="AL55" s="39">
        <v>0</v>
      </c>
      <c r="AM55" s="39">
        <v>0</v>
      </c>
      <c r="AN55" s="39">
        <v>0</v>
      </c>
      <c r="AO55" s="39">
        <v>0</v>
      </c>
      <c r="AP55" s="39">
        <v>0</v>
      </c>
      <c r="AQ55" s="39">
        <v>0</v>
      </c>
      <c r="AR55" s="39">
        <v>0</v>
      </c>
      <c r="AS55" s="39">
        <v>0</v>
      </c>
      <c r="AT55" s="39">
        <v>0</v>
      </c>
      <c r="AU55" s="39">
        <v>0</v>
      </c>
      <c r="AV55" s="39">
        <v>0</v>
      </c>
      <c r="AW55" s="39">
        <v>0</v>
      </c>
      <c r="AX55" s="39">
        <v>0</v>
      </c>
      <c r="AY55" s="39">
        <v>0</v>
      </c>
      <c r="AZ55" s="39">
        <v>0</v>
      </c>
      <c r="BA55" s="39">
        <v>0</v>
      </c>
      <c r="BB55" s="39">
        <v>0</v>
      </c>
      <c r="BC55" s="39">
        <v>0</v>
      </c>
      <c r="BD55" s="39">
        <v>0</v>
      </c>
      <c r="BE55" s="39">
        <v>0</v>
      </c>
      <c r="BF55" s="39">
        <v>0</v>
      </c>
      <c r="BG55" s="39">
        <v>0</v>
      </c>
      <c r="BH55" s="41">
        <v>0</v>
      </c>
      <c r="BI55" s="44"/>
      <c r="BJ55" s="45">
        <v>269831</v>
      </c>
      <c r="BL55" s="83">
        <v>0</v>
      </c>
      <c r="BW55"/>
      <c r="BX55"/>
      <c r="BY55"/>
      <c r="BZ55"/>
    </row>
    <row r="56" spans="1:78" s="51" customFormat="1" ht="21.75" customHeight="1" thickTop="1" thickBot="1" x14ac:dyDescent="0.3">
      <c r="A56" s="46"/>
      <c r="B56" s="47">
        <v>0</v>
      </c>
      <c r="C56" s="48">
        <v>46520556</v>
      </c>
      <c r="D56" s="48">
        <v>0</v>
      </c>
      <c r="E56" s="48">
        <v>0</v>
      </c>
      <c r="F56" s="48">
        <v>534448</v>
      </c>
      <c r="G56" s="48">
        <v>0</v>
      </c>
      <c r="H56" s="48">
        <v>302881</v>
      </c>
      <c r="I56" s="48">
        <v>299150</v>
      </c>
      <c r="J56" s="48">
        <v>453952</v>
      </c>
      <c r="K56" s="49">
        <v>44930125</v>
      </c>
      <c r="L56" s="47">
        <v>1457780</v>
      </c>
      <c r="M56" s="47">
        <v>2591529</v>
      </c>
      <c r="N56" s="47">
        <v>546528</v>
      </c>
      <c r="O56" s="47">
        <v>461979</v>
      </c>
      <c r="P56" s="47">
        <v>170766</v>
      </c>
      <c r="Q56" s="47">
        <v>256042</v>
      </c>
      <c r="R56" s="47">
        <v>1090072</v>
      </c>
      <c r="S56" s="47">
        <v>427042</v>
      </c>
      <c r="T56" s="47">
        <v>647071</v>
      </c>
      <c r="U56" s="47">
        <v>1234093</v>
      </c>
      <c r="V56" s="47">
        <v>217251</v>
      </c>
      <c r="W56" s="47">
        <v>1140614</v>
      </c>
      <c r="X56" s="47">
        <v>478589</v>
      </c>
      <c r="Y56" s="47">
        <v>223660</v>
      </c>
      <c r="Z56" s="47">
        <v>97505</v>
      </c>
      <c r="AA56" s="47">
        <v>189986</v>
      </c>
      <c r="AB56" s="47">
        <v>40002</v>
      </c>
      <c r="AC56" s="47">
        <v>206927</v>
      </c>
      <c r="AD56" s="47">
        <v>175145</v>
      </c>
      <c r="AE56" s="47">
        <v>1412803</v>
      </c>
      <c r="AF56" s="47">
        <v>603907</v>
      </c>
      <c r="AG56" s="47">
        <v>170828</v>
      </c>
      <c r="AH56" s="47">
        <v>223049</v>
      </c>
      <c r="AI56" s="47">
        <v>997810</v>
      </c>
      <c r="AJ56" s="47">
        <v>69</v>
      </c>
      <c r="AK56" s="47">
        <v>24854</v>
      </c>
      <c r="AL56" s="47">
        <v>1874</v>
      </c>
      <c r="AM56" s="47">
        <v>14118</v>
      </c>
      <c r="AN56" s="47">
        <v>341072</v>
      </c>
      <c r="AO56" s="47">
        <v>155458</v>
      </c>
      <c r="AP56" s="47">
        <v>567272</v>
      </c>
      <c r="AQ56" s="47">
        <v>163575</v>
      </c>
      <c r="AR56" s="47">
        <v>2022102</v>
      </c>
      <c r="AS56" s="47">
        <v>6442126</v>
      </c>
      <c r="AT56" s="47">
        <v>3427345</v>
      </c>
      <c r="AU56" s="47">
        <v>1747715</v>
      </c>
      <c r="AV56" s="47">
        <v>1447058</v>
      </c>
      <c r="AW56" s="47">
        <v>773515</v>
      </c>
      <c r="AX56" s="47">
        <v>1277052</v>
      </c>
      <c r="AY56" s="47">
        <v>616949</v>
      </c>
      <c r="AZ56" s="47">
        <v>562403</v>
      </c>
      <c r="BA56" s="47">
        <v>1101579</v>
      </c>
      <c r="BB56" s="47">
        <v>1296706</v>
      </c>
      <c r="BC56" s="47">
        <v>459893</v>
      </c>
      <c r="BD56" s="47">
        <v>96006</v>
      </c>
      <c r="BE56" s="47">
        <v>460299</v>
      </c>
      <c r="BF56" s="47">
        <v>196450</v>
      </c>
      <c r="BG56" s="47">
        <v>0</v>
      </c>
      <c r="BH56" s="47">
        <v>38256468</v>
      </c>
      <c r="BI56" s="50">
        <v>0</v>
      </c>
      <c r="BJ56" s="49">
        <v>6673657</v>
      </c>
      <c r="BK56" s="10"/>
      <c r="BL56" s="83">
        <v>0</v>
      </c>
      <c r="BM56" s="10"/>
      <c r="BN56" s="10"/>
      <c r="BO56" s="10"/>
      <c r="BP56" s="10"/>
      <c r="BQ56" s="10"/>
      <c r="BR56" s="10"/>
      <c r="BS56" s="10"/>
    </row>
    <row r="57" spans="1:78" s="51" customFormat="1" ht="21.75" customHeight="1" thickTop="1" thickBot="1" x14ac:dyDescent="0.35">
      <c r="B57" s="52"/>
      <c r="C57" s="52"/>
      <c r="D57" s="52"/>
      <c r="E57" s="52"/>
      <c r="F57" s="52"/>
      <c r="G57" s="52"/>
      <c r="H57" s="52"/>
      <c r="I57" s="52"/>
      <c r="J57" s="52"/>
      <c r="K57" s="52"/>
      <c r="L57" s="52"/>
      <c r="M57" s="52"/>
      <c r="N57" s="52"/>
      <c r="O57" s="52"/>
      <c r="P57" s="52"/>
      <c r="Q57" s="52"/>
      <c r="R57" s="52"/>
      <c r="S57" s="52"/>
      <c r="T57" s="52"/>
      <c r="U57" s="52"/>
      <c r="V57" s="52"/>
      <c r="W57" s="52"/>
      <c r="X57" s="52"/>
      <c r="Y57" s="52"/>
      <c r="Z57" s="52"/>
      <c r="AA57" s="52"/>
      <c r="AB57" s="52"/>
      <c r="AC57" s="52"/>
      <c r="AD57" s="52"/>
      <c r="AE57" s="52"/>
      <c r="AF57" s="52"/>
      <c r="AG57" s="52"/>
      <c r="AH57" s="52"/>
      <c r="AI57" s="52"/>
      <c r="AJ57" s="52"/>
      <c r="AK57" s="52"/>
      <c r="AL57" s="52"/>
      <c r="AM57" s="52"/>
      <c r="AN57" s="52"/>
      <c r="AO57" s="52"/>
      <c r="AP57" s="52"/>
      <c r="AQ57" s="52"/>
      <c r="AR57" s="52"/>
      <c r="AS57" s="52"/>
      <c r="AT57" s="52"/>
      <c r="AU57" s="52"/>
      <c r="AV57" s="52"/>
      <c r="AW57" s="52"/>
      <c r="AX57" s="52"/>
      <c r="AY57" s="52"/>
      <c r="AZ57" s="52"/>
      <c r="BA57" s="52"/>
      <c r="BB57" s="52"/>
      <c r="BC57" s="52"/>
      <c r="BD57" s="52"/>
      <c r="BE57" s="52"/>
      <c r="BF57" s="52"/>
      <c r="BG57" s="52"/>
      <c r="BH57" s="52"/>
      <c r="BI57" s="52"/>
      <c r="BJ57" s="52"/>
      <c r="BK57" s="52"/>
      <c r="BL57" s="52"/>
      <c r="BM57" s="52"/>
      <c r="BN57" s="52"/>
      <c r="BO57" s="52"/>
      <c r="BP57" s="52"/>
      <c r="BQ57" s="53"/>
      <c r="BR57" s="53"/>
    </row>
    <row r="58" spans="1:78" s="10" customFormat="1" ht="15.6" thickTop="1" thickBot="1" x14ac:dyDescent="0.35">
      <c r="L58" s="14" t="s">
        <v>178</v>
      </c>
      <c r="M58" s="15"/>
      <c r="N58" s="15"/>
      <c r="O58" s="15"/>
      <c r="P58" s="15"/>
      <c r="Q58" s="15"/>
      <c r="R58" s="15"/>
      <c r="S58" s="15"/>
      <c r="T58" s="15"/>
      <c r="U58" s="15"/>
      <c r="V58" s="15"/>
      <c r="W58" s="15"/>
      <c r="X58" s="15"/>
      <c r="Y58" s="15"/>
      <c r="Z58" s="15"/>
      <c r="AA58" s="15"/>
      <c r="AB58" s="15"/>
      <c r="AC58" s="15"/>
      <c r="AD58" s="15"/>
      <c r="AE58" s="15"/>
      <c r="AF58" s="15"/>
      <c r="AG58" s="15"/>
      <c r="AH58" s="15"/>
      <c r="AI58" s="15"/>
      <c r="AJ58" s="15"/>
      <c r="AK58" s="15"/>
      <c r="AL58" s="15"/>
      <c r="AM58" s="15"/>
      <c r="AN58" s="15"/>
      <c r="AO58" s="15"/>
      <c r="AP58" s="15"/>
      <c r="AQ58" s="15"/>
      <c r="AR58" s="15"/>
      <c r="AS58" s="15"/>
      <c r="AT58" s="15"/>
      <c r="AU58" s="15"/>
      <c r="AV58" s="15"/>
      <c r="AW58" s="15"/>
      <c r="AX58" s="15"/>
      <c r="AY58" s="15"/>
      <c r="AZ58" s="15"/>
      <c r="BA58" s="15"/>
      <c r="BB58" s="15"/>
      <c r="BC58" s="15"/>
      <c r="BD58" s="15"/>
      <c r="BE58" s="15"/>
      <c r="BF58" s="15"/>
      <c r="BG58" s="15"/>
      <c r="BH58" s="16"/>
      <c r="BT58" s="12"/>
      <c r="BW58"/>
      <c r="BX58"/>
      <c r="BY58"/>
      <c r="BZ58"/>
    </row>
    <row r="59" spans="1:78" s="10" customFormat="1" ht="80.400000000000006" thickTop="1" thickBot="1" x14ac:dyDescent="0.35">
      <c r="A59" s="17" t="s">
        <v>177</v>
      </c>
      <c r="B59" s="54"/>
      <c r="C59" s="19" t="s">
        <v>176</v>
      </c>
      <c r="D59" s="19" t="s">
        <v>175</v>
      </c>
      <c r="E59" s="19" t="s">
        <v>174</v>
      </c>
      <c r="F59" s="19" t="s">
        <v>173</v>
      </c>
      <c r="G59" s="19" t="s">
        <v>172</v>
      </c>
      <c r="H59" s="19" t="s">
        <v>171</v>
      </c>
      <c r="I59" s="19" t="s">
        <v>170</v>
      </c>
      <c r="J59" s="20" t="s">
        <v>169</v>
      </c>
      <c r="K59" s="21" t="s">
        <v>168</v>
      </c>
      <c r="L59" s="22" t="s">
        <v>167</v>
      </c>
      <c r="M59" s="23" t="s">
        <v>166</v>
      </c>
      <c r="N59" s="23" t="s">
        <v>165</v>
      </c>
      <c r="O59" s="23" t="s">
        <v>164</v>
      </c>
      <c r="P59" s="23" t="s">
        <v>163</v>
      </c>
      <c r="Q59" s="23" t="s">
        <v>162</v>
      </c>
      <c r="R59" s="23" t="s">
        <v>161</v>
      </c>
      <c r="S59" s="23" t="s">
        <v>160</v>
      </c>
      <c r="T59" s="23" t="s">
        <v>159</v>
      </c>
      <c r="U59" s="23" t="s">
        <v>158</v>
      </c>
      <c r="V59" s="23" t="s">
        <v>157</v>
      </c>
      <c r="W59" s="23" t="s">
        <v>156</v>
      </c>
      <c r="X59" s="23" t="s">
        <v>155</v>
      </c>
      <c r="Y59" s="23" t="s">
        <v>154</v>
      </c>
      <c r="Z59" s="23" t="s">
        <v>153</v>
      </c>
      <c r="AA59" s="23" t="s">
        <v>85</v>
      </c>
      <c r="AB59" s="23" t="s">
        <v>152</v>
      </c>
      <c r="AC59" s="23" t="s">
        <v>151</v>
      </c>
      <c r="AD59" s="23" t="s">
        <v>150</v>
      </c>
      <c r="AE59" s="23" t="s">
        <v>149</v>
      </c>
      <c r="AF59" s="23" t="s">
        <v>148</v>
      </c>
      <c r="AG59" s="23" t="s">
        <v>147</v>
      </c>
      <c r="AH59" s="23" t="s">
        <v>146</v>
      </c>
      <c r="AI59" s="23" t="s">
        <v>145</v>
      </c>
      <c r="AJ59" s="23" t="s">
        <v>144</v>
      </c>
      <c r="AK59" s="23" t="s">
        <v>143</v>
      </c>
      <c r="AL59" s="23" t="s">
        <v>142</v>
      </c>
      <c r="AM59" s="23" t="s">
        <v>141</v>
      </c>
      <c r="AN59" s="23" t="s">
        <v>140</v>
      </c>
      <c r="AO59" s="23" t="s">
        <v>57</v>
      </c>
      <c r="AP59" s="23" t="s">
        <v>55</v>
      </c>
      <c r="AQ59" s="23" t="s">
        <v>53</v>
      </c>
      <c r="AR59" s="23" t="s">
        <v>139</v>
      </c>
      <c r="AS59" s="23" t="s">
        <v>217</v>
      </c>
      <c r="AT59" s="23" t="s">
        <v>138</v>
      </c>
      <c r="AU59" s="23" t="s">
        <v>137</v>
      </c>
      <c r="AV59" s="23" t="s">
        <v>136</v>
      </c>
      <c r="AW59" s="23" t="s">
        <v>135</v>
      </c>
      <c r="AX59" s="23" t="s">
        <v>134</v>
      </c>
      <c r="AY59" s="23" t="s">
        <v>38</v>
      </c>
      <c r="AZ59" s="23" t="s">
        <v>36</v>
      </c>
      <c r="BA59" s="23" t="s">
        <v>34</v>
      </c>
      <c r="BB59" s="23" t="s">
        <v>32</v>
      </c>
      <c r="BC59" s="23" t="s">
        <v>133</v>
      </c>
      <c r="BD59" s="23" t="s">
        <v>28</v>
      </c>
      <c r="BE59" s="23" t="s">
        <v>26</v>
      </c>
      <c r="BF59" s="23" t="s">
        <v>24</v>
      </c>
      <c r="BG59" s="23" t="s">
        <v>22</v>
      </c>
      <c r="BH59" s="21" t="s">
        <v>132</v>
      </c>
      <c r="BI59" s="25" t="s">
        <v>131</v>
      </c>
      <c r="BJ59" s="24" t="s">
        <v>130</v>
      </c>
      <c r="BK59" s="55" t="s">
        <v>129</v>
      </c>
      <c r="BL59" s="56"/>
      <c r="BM59" s="57"/>
      <c r="BN59" s="58"/>
      <c r="BO59" s="58"/>
      <c r="BP59" s="58"/>
      <c r="BQ59" s="59" t="s">
        <v>128</v>
      </c>
      <c r="BR59" s="19" t="s">
        <v>127</v>
      </c>
      <c r="BS59" s="21" t="s">
        <v>126</v>
      </c>
      <c r="BW59"/>
      <c r="BX59"/>
      <c r="BY59"/>
      <c r="BZ59"/>
    </row>
    <row r="60" spans="1:78" s="10" customFormat="1" ht="15" thickTop="1" x14ac:dyDescent="0.3">
      <c r="A60" s="60"/>
      <c r="B60" s="61"/>
      <c r="C60" s="28"/>
      <c r="D60" s="27"/>
      <c r="E60" s="27"/>
      <c r="F60" s="27"/>
      <c r="G60" s="27"/>
      <c r="H60" s="27"/>
      <c r="I60" s="27"/>
      <c r="J60" s="27"/>
      <c r="K60" s="27"/>
      <c r="L60" s="29"/>
      <c r="M60" s="28"/>
      <c r="N60" s="28"/>
      <c r="O60" s="28"/>
      <c r="P60" s="28"/>
      <c r="Q60" s="28"/>
      <c r="R60" s="28"/>
      <c r="S60" s="28"/>
      <c r="T60" s="28"/>
      <c r="U60" s="28"/>
      <c r="V60" s="28"/>
      <c r="W60" s="28"/>
      <c r="X60" s="28"/>
      <c r="Y60" s="28"/>
      <c r="Z60" s="28"/>
      <c r="AA60" s="28"/>
      <c r="AB60" s="28"/>
      <c r="AC60" s="28"/>
      <c r="AD60" s="28"/>
      <c r="AE60" s="28"/>
      <c r="AF60" s="28"/>
      <c r="AG60" s="28"/>
      <c r="AH60" s="28"/>
      <c r="AI60" s="28"/>
      <c r="AJ60" s="28"/>
      <c r="AK60" s="28"/>
      <c r="AL60" s="28"/>
      <c r="AM60" s="28"/>
      <c r="AN60" s="28"/>
      <c r="AO60" s="28"/>
      <c r="AP60" s="28"/>
      <c r="AQ60" s="28"/>
      <c r="AR60" s="28"/>
      <c r="AS60" s="28"/>
      <c r="AT60" s="28"/>
      <c r="AU60" s="28"/>
      <c r="AV60" s="28"/>
      <c r="AW60" s="28"/>
      <c r="AX60" s="28"/>
      <c r="AY60" s="28"/>
      <c r="AZ60" s="28"/>
      <c r="BA60" s="28"/>
      <c r="BB60" s="28"/>
      <c r="BC60" s="28"/>
      <c r="BD60" s="28"/>
      <c r="BE60" s="28"/>
      <c r="BF60" s="28"/>
      <c r="BG60" s="62"/>
      <c r="BH60" s="63"/>
      <c r="BI60" s="43"/>
      <c r="BJ60" s="64"/>
      <c r="BK60" s="65" t="s">
        <v>125</v>
      </c>
      <c r="BL60" s="66" t="s">
        <v>124</v>
      </c>
      <c r="BM60" s="67"/>
      <c r="BN60" s="68"/>
      <c r="BO60" s="69" t="s">
        <v>123</v>
      </c>
      <c r="BP60" s="70" t="s">
        <v>122</v>
      </c>
      <c r="BQ60" s="27"/>
      <c r="BR60" s="71"/>
      <c r="BS60" s="30"/>
      <c r="BW60"/>
      <c r="BX60"/>
      <c r="BY60"/>
      <c r="BZ60"/>
    </row>
    <row r="61" spans="1:78" s="10" customFormat="1" ht="15" thickBot="1" x14ac:dyDescent="0.35">
      <c r="A61" s="72"/>
      <c r="B61" s="73"/>
      <c r="C61" s="35"/>
      <c r="D61" s="34"/>
      <c r="E61" s="34"/>
      <c r="F61" s="34"/>
      <c r="G61" s="34"/>
      <c r="H61" s="34"/>
      <c r="I61" s="34"/>
      <c r="J61" s="34"/>
      <c r="K61" s="34"/>
      <c r="L61" s="36" t="s">
        <v>116</v>
      </c>
      <c r="M61" s="35" t="s">
        <v>114</v>
      </c>
      <c r="N61" s="35" t="s">
        <v>112</v>
      </c>
      <c r="O61" s="35" t="s">
        <v>110</v>
      </c>
      <c r="P61" s="35" t="s">
        <v>108</v>
      </c>
      <c r="Q61" s="35" t="s">
        <v>106</v>
      </c>
      <c r="R61" s="35" t="s">
        <v>104</v>
      </c>
      <c r="S61" s="35" t="s">
        <v>102</v>
      </c>
      <c r="T61" s="35" t="s">
        <v>100</v>
      </c>
      <c r="U61" s="35" t="s">
        <v>98</v>
      </c>
      <c r="V61" s="35" t="s">
        <v>96</v>
      </c>
      <c r="W61" s="35" t="s">
        <v>94</v>
      </c>
      <c r="X61" s="35" t="s">
        <v>92</v>
      </c>
      <c r="Y61" s="35" t="s">
        <v>90</v>
      </c>
      <c r="Z61" s="35" t="s">
        <v>88</v>
      </c>
      <c r="AA61" s="35" t="s">
        <v>86</v>
      </c>
      <c r="AB61" s="35" t="s">
        <v>84</v>
      </c>
      <c r="AC61" s="35" t="s">
        <v>82</v>
      </c>
      <c r="AD61" s="35" t="s">
        <v>80</v>
      </c>
      <c r="AE61" s="35" t="s">
        <v>78</v>
      </c>
      <c r="AF61" s="35" t="s">
        <v>76</v>
      </c>
      <c r="AG61" s="35" t="s">
        <v>74</v>
      </c>
      <c r="AH61" s="35" t="s">
        <v>72</v>
      </c>
      <c r="AI61" s="35" t="s">
        <v>70</v>
      </c>
      <c r="AJ61" s="35" t="s">
        <v>68</v>
      </c>
      <c r="AK61" s="35" t="s">
        <v>66</v>
      </c>
      <c r="AL61" s="35" t="s">
        <v>64</v>
      </c>
      <c r="AM61" s="35" t="s">
        <v>62</v>
      </c>
      <c r="AN61" s="35" t="s">
        <v>60</v>
      </c>
      <c r="AO61" s="35" t="s">
        <v>58</v>
      </c>
      <c r="AP61" s="35" t="s">
        <v>56</v>
      </c>
      <c r="AQ61" s="35" t="s">
        <v>54</v>
      </c>
      <c r="AR61" s="35" t="s">
        <v>52</v>
      </c>
      <c r="AS61" s="35" t="s">
        <v>50</v>
      </c>
      <c r="AT61" s="35" t="s">
        <v>49</v>
      </c>
      <c r="AU61" s="35" t="s">
        <v>47</v>
      </c>
      <c r="AV61" s="35" t="s">
        <v>45</v>
      </c>
      <c r="AW61" s="35" t="s">
        <v>43</v>
      </c>
      <c r="AX61" s="35" t="s">
        <v>41</v>
      </c>
      <c r="AY61" s="35" t="s">
        <v>39</v>
      </c>
      <c r="AZ61" s="35" t="s">
        <v>37</v>
      </c>
      <c r="BA61" s="35" t="s">
        <v>35</v>
      </c>
      <c r="BB61" s="35" t="s">
        <v>33</v>
      </c>
      <c r="BC61" s="35" t="s">
        <v>31</v>
      </c>
      <c r="BD61" s="35" t="s">
        <v>29</v>
      </c>
      <c r="BE61" s="35" t="s">
        <v>27</v>
      </c>
      <c r="BF61" s="35" t="s">
        <v>25</v>
      </c>
      <c r="BG61" s="35" t="s">
        <v>23</v>
      </c>
      <c r="BH61" s="73"/>
      <c r="BI61" s="45"/>
      <c r="BJ61" s="74"/>
      <c r="BK61" s="75" t="s">
        <v>121</v>
      </c>
      <c r="BL61" s="44" t="s">
        <v>120</v>
      </c>
      <c r="BM61" s="76" t="s">
        <v>119</v>
      </c>
      <c r="BN61" s="77" t="s">
        <v>118</v>
      </c>
      <c r="BO61" s="78" t="s">
        <v>117</v>
      </c>
      <c r="BP61" s="78"/>
      <c r="BQ61" s="74"/>
      <c r="BR61" s="79"/>
      <c r="BS61" s="45"/>
      <c r="BW61"/>
      <c r="BX61"/>
      <c r="BY61"/>
      <c r="BZ61"/>
    </row>
    <row r="62" spans="1:78" s="10" customFormat="1" ht="15" thickTop="1" x14ac:dyDescent="0.3">
      <c r="A62" s="60" t="s">
        <v>116</v>
      </c>
      <c r="B62" s="41" t="s">
        <v>115</v>
      </c>
      <c r="C62" s="39">
        <v>2509025</v>
      </c>
      <c r="D62" s="38"/>
      <c r="E62" s="38"/>
      <c r="F62" s="38"/>
      <c r="G62" s="38"/>
      <c r="H62" s="38"/>
      <c r="I62" s="38"/>
      <c r="J62" s="38"/>
      <c r="K62" s="38"/>
      <c r="L62" s="40">
        <v>141991</v>
      </c>
      <c r="M62" s="39">
        <v>3369</v>
      </c>
      <c r="N62" s="39">
        <v>30112</v>
      </c>
      <c r="O62" s="39">
        <v>353</v>
      </c>
      <c r="P62" s="39">
        <v>0</v>
      </c>
      <c r="Q62" s="39">
        <v>0</v>
      </c>
      <c r="R62" s="39">
        <v>0</v>
      </c>
      <c r="S62" s="39">
        <v>690</v>
      </c>
      <c r="T62" s="39">
        <v>0</v>
      </c>
      <c r="U62" s="39">
        <v>815088</v>
      </c>
      <c r="V62" s="39">
        <v>0</v>
      </c>
      <c r="W62" s="39">
        <v>0</v>
      </c>
      <c r="X62" s="39">
        <v>2152</v>
      </c>
      <c r="Y62" s="39">
        <v>2179</v>
      </c>
      <c r="Z62" s="39">
        <v>0</v>
      </c>
      <c r="AA62" s="39">
        <v>124</v>
      </c>
      <c r="AB62" s="39">
        <v>0</v>
      </c>
      <c r="AC62" s="39">
        <v>0</v>
      </c>
      <c r="AD62" s="39">
        <v>0</v>
      </c>
      <c r="AE62" s="39">
        <v>0</v>
      </c>
      <c r="AF62" s="39">
        <v>0</v>
      </c>
      <c r="AG62" s="39">
        <v>0</v>
      </c>
      <c r="AH62" s="39">
        <v>0</v>
      </c>
      <c r="AI62" s="39">
        <v>0</v>
      </c>
      <c r="AJ62" s="39">
        <v>0</v>
      </c>
      <c r="AK62" s="39">
        <v>0</v>
      </c>
      <c r="AL62" s="39">
        <v>0</v>
      </c>
      <c r="AM62" s="39">
        <v>0</v>
      </c>
      <c r="AN62" s="39">
        <v>0</v>
      </c>
      <c r="AO62" s="39">
        <v>0</v>
      </c>
      <c r="AP62" s="39">
        <v>0</v>
      </c>
      <c r="AQ62" s="39">
        <v>0</v>
      </c>
      <c r="AR62" s="39">
        <v>0</v>
      </c>
      <c r="AS62" s="39">
        <v>0</v>
      </c>
      <c r="AT62" s="39">
        <v>0</v>
      </c>
      <c r="AU62" s="39">
        <v>136426</v>
      </c>
      <c r="AV62" s="39">
        <v>0</v>
      </c>
      <c r="AW62" s="39">
        <v>0</v>
      </c>
      <c r="AX62" s="39">
        <v>0</v>
      </c>
      <c r="AY62" s="39">
        <v>0</v>
      </c>
      <c r="AZ62" s="39">
        <v>0</v>
      </c>
      <c r="BA62" s="39">
        <v>945</v>
      </c>
      <c r="BB62" s="39">
        <v>0</v>
      </c>
      <c r="BC62" s="39">
        <v>0</v>
      </c>
      <c r="BD62" s="39">
        <v>0</v>
      </c>
      <c r="BE62" s="39">
        <v>0</v>
      </c>
      <c r="BF62" s="39">
        <v>0</v>
      </c>
      <c r="BG62" s="80">
        <v>0</v>
      </c>
      <c r="BH62" s="81">
        <v>1133429</v>
      </c>
      <c r="BI62" s="41"/>
      <c r="BJ62" s="38">
        <v>4184</v>
      </c>
      <c r="BK62" s="82">
        <v>1339045</v>
      </c>
      <c r="BL62" s="40">
        <v>1339045</v>
      </c>
      <c r="BM62" s="83">
        <v>422743</v>
      </c>
      <c r="BN62" s="38">
        <v>916302</v>
      </c>
      <c r="BO62" s="84">
        <v>0</v>
      </c>
      <c r="BP62" s="84">
        <v>0</v>
      </c>
      <c r="BQ62" s="38">
        <v>10913</v>
      </c>
      <c r="BR62" s="85">
        <v>21454</v>
      </c>
      <c r="BS62" s="41">
        <v>0</v>
      </c>
      <c r="BW62"/>
      <c r="BX62"/>
      <c r="BY62"/>
      <c r="BZ62"/>
    </row>
    <row r="63" spans="1:78" s="10" customFormat="1" x14ac:dyDescent="0.3">
      <c r="A63" s="60" t="s">
        <v>114</v>
      </c>
      <c r="B63" s="41" t="s">
        <v>113</v>
      </c>
      <c r="C63" s="39">
        <v>3584681</v>
      </c>
      <c r="D63" s="38"/>
      <c r="E63" s="38"/>
      <c r="F63" s="38"/>
      <c r="G63" s="38"/>
      <c r="H63" s="38"/>
      <c r="I63" s="38"/>
      <c r="J63" s="38"/>
      <c r="K63" s="38"/>
      <c r="L63" s="40">
        <v>147</v>
      </c>
      <c r="M63" s="39">
        <v>115060</v>
      </c>
      <c r="N63" s="39">
        <v>491</v>
      </c>
      <c r="O63" s="39">
        <v>107929</v>
      </c>
      <c r="P63" s="39">
        <v>1273</v>
      </c>
      <c r="Q63" s="39">
        <v>332</v>
      </c>
      <c r="R63" s="39">
        <v>199</v>
      </c>
      <c r="S63" s="39">
        <v>961</v>
      </c>
      <c r="T63" s="39">
        <v>22624</v>
      </c>
      <c r="U63" s="39">
        <v>767</v>
      </c>
      <c r="V63" s="39">
        <v>492</v>
      </c>
      <c r="W63" s="39">
        <v>565470</v>
      </c>
      <c r="X63" s="39">
        <v>20828</v>
      </c>
      <c r="Y63" s="39">
        <v>730</v>
      </c>
      <c r="Z63" s="39">
        <v>43847</v>
      </c>
      <c r="AA63" s="39">
        <v>37771</v>
      </c>
      <c r="AB63" s="39">
        <v>506</v>
      </c>
      <c r="AC63" s="39">
        <v>223</v>
      </c>
      <c r="AD63" s="39">
        <v>3526</v>
      </c>
      <c r="AE63" s="39">
        <v>324</v>
      </c>
      <c r="AF63" s="39">
        <v>16236</v>
      </c>
      <c r="AG63" s="39">
        <v>46629</v>
      </c>
      <c r="AH63" s="39">
        <v>175</v>
      </c>
      <c r="AI63" s="39">
        <v>1001</v>
      </c>
      <c r="AJ63" s="39">
        <v>0</v>
      </c>
      <c r="AK63" s="39">
        <v>466</v>
      </c>
      <c r="AL63" s="39">
        <v>35</v>
      </c>
      <c r="AM63" s="39">
        <v>35</v>
      </c>
      <c r="AN63" s="39">
        <v>2704</v>
      </c>
      <c r="AO63" s="39">
        <v>184</v>
      </c>
      <c r="AP63" s="39">
        <v>1243</v>
      </c>
      <c r="AQ63" s="39">
        <v>321</v>
      </c>
      <c r="AR63" s="39">
        <v>2833</v>
      </c>
      <c r="AS63" s="39">
        <v>1379</v>
      </c>
      <c r="AT63" s="39">
        <v>23300</v>
      </c>
      <c r="AU63" s="39">
        <v>128</v>
      </c>
      <c r="AV63" s="39">
        <v>1862</v>
      </c>
      <c r="AW63" s="39">
        <v>0</v>
      </c>
      <c r="AX63" s="39">
        <v>0</v>
      </c>
      <c r="AY63" s="39">
        <v>145</v>
      </c>
      <c r="AZ63" s="39">
        <v>177</v>
      </c>
      <c r="BA63" s="39">
        <v>828</v>
      </c>
      <c r="BB63" s="39">
        <v>646</v>
      </c>
      <c r="BC63" s="39">
        <v>1047</v>
      </c>
      <c r="BD63" s="39">
        <v>4</v>
      </c>
      <c r="BE63" s="39">
        <v>111</v>
      </c>
      <c r="BF63" s="39">
        <v>8</v>
      </c>
      <c r="BG63" s="80">
        <v>0</v>
      </c>
      <c r="BH63" s="81">
        <v>1024997</v>
      </c>
      <c r="BI63" s="41"/>
      <c r="BJ63" s="38">
        <v>2069837</v>
      </c>
      <c r="BK63" s="82">
        <v>202788</v>
      </c>
      <c r="BL63" s="40">
        <v>202788</v>
      </c>
      <c r="BM63" s="83">
        <v>56260</v>
      </c>
      <c r="BN63" s="38">
        <v>146528</v>
      </c>
      <c r="BO63" s="84">
        <v>0</v>
      </c>
      <c r="BP63" s="84">
        <v>0</v>
      </c>
      <c r="BQ63" s="38">
        <v>222127</v>
      </c>
      <c r="BR63" s="85">
        <v>64932</v>
      </c>
      <c r="BS63" s="41">
        <v>0</v>
      </c>
      <c r="BW63"/>
      <c r="BX63"/>
      <c r="BY63"/>
      <c r="BZ63"/>
    </row>
    <row r="64" spans="1:78" s="10" customFormat="1" x14ac:dyDescent="0.3">
      <c r="A64" s="60" t="s">
        <v>112</v>
      </c>
      <c r="B64" s="41" t="s">
        <v>111</v>
      </c>
      <c r="C64" s="39">
        <v>683959</v>
      </c>
      <c r="D64" s="38"/>
      <c r="E64" s="38"/>
      <c r="F64" s="38"/>
      <c r="G64" s="38"/>
      <c r="H64" s="38"/>
      <c r="I64" s="38"/>
      <c r="J64" s="38"/>
      <c r="K64" s="38"/>
      <c r="L64" s="40">
        <v>0</v>
      </c>
      <c r="M64" s="39">
        <v>0</v>
      </c>
      <c r="N64" s="39">
        <v>26516</v>
      </c>
      <c r="O64" s="39">
        <v>0</v>
      </c>
      <c r="P64" s="39">
        <v>0</v>
      </c>
      <c r="Q64" s="39">
        <v>0</v>
      </c>
      <c r="R64" s="39">
        <v>0</v>
      </c>
      <c r="S64" s="39">
        <v>82335</v>
      </c>
      <c r="T64" s="39">
        <v>0</v>
      </c>
      <c r="U64" s="39">
        <v>0</v>
      </c>
      <c r="V64" s="39">
        <v>97</v>
      </c>
      <c r="W64" s="39">
        <v>0</v>
      </c>
      <c r="X64" s="39">
        <v>659</v>
      </c>
      <c r="Y64" s="39">
        <v>0</v>
      </c>
      <c r="Z64" s="39">
        <v>0</v>
      </c>
      <c r="AA64" s="39">
        <v>0</v>
      </c>
      <c r="AB64" s="39">
        <v>0</v>
      </c>
      <c r="AC64" s="39">
        <v>0</v>
      </c>
      <c r="AD64" s="39">
        <v>0</v>
      </c>
      <c r="AE64" s="39">
        <v>0</v>
      </c>
      <c r="AF64" s="39">
        <v>0</v>
      </c>
      <c r="AG64" s="39">
        <v>0</v>
      </c>
      <c r="AH64" s="39">
        <v>0</v>
      </c>
      <c r="AI64" s="39">
        <v>0</v>
      </c>
      <c r="AJ64" s="39">
        <v>0</v>
      </c>
      <c r="AK64" s="39">
        <v>0</v>
      </c>
      <c r="AL64" s="39">
        <v>0</v>
      </c>
      <c r="AM64" s="39">
        <v>0</v>
      </c>
      <c r="AN64" s="39">
        <v>0</v>
      </c>
      <c r="AO64" s="39">
        <v>0</v>
      </c>
      <c r="AP64" s="39">
        <v>0</v>
      </c>
      <c r="AQ64" s="39">
        <v>0</v>
      </c>
      <c r="AR64" s="39">
        <v>0</v>
      </c>
      <c r="AS64" s="39">
        <v>0</v>
      </c>
      <c r="AT64" s="39">
        <v>0</v>
      </c>
      <c r="AU64" s="39">
        <v>3939</v>
      </c>
      <c r="AV64" s="39">
        <v>0</v>
      </c>
      <c r="AW64" s="39">
        <v>0</v>
      </c>
      <c r="AX64" s="39">
        <v>0</v>
      </c>
      <c r="AY64" s="39">
        <v>0</v>
      </c>
      <c r="AZ64" s="39">
        <v>0</v>
      </c>
      <c r="BA64" s="39">
        <v>0</v>
      </c>
      <c r="BB64" s="39">
        <v>0</v>
      </c>
      <c r="BC64" s="39">
        <v>0</v>
      </c>
      <c r="BD64" s="39">
        <v>0</v>
      </c>
      <c r="BE64" s="39">
        <v>0</v>
      </c>
      <c r="BF64" s="39">
        <v>0</v>
      </c>
      <c r="BG64" s="80">
        <v>0</v>
      </c>
      <c r="BH64" s="81">
        <v>113546</v>
      </c>
      <c r="BI64" s="41"/>
      <c r="BJ64" s="38">
        <v>313</v>
      </c>
      <c r="BK64" s="82">
        <v>356898</v>
      </c>
      <c r="BL64" s="40">
        <v>356898</v>
      </c>
      <c r="BM64" s="83">
        <v>8896</v>
      </c>
      <c r="BN64" s="38">
        <v>348002</v>
      </c>
      <c r="BO64" s="84">
        <v>0</v>
      </c>
      <c r="BP64" s="84">
        <v>0</v>
      </c>
      <c r="BQ64" s="38">
        <v>13823</v>
      </c>
      <c r="BR64" s="85">
        <v>199379</v>
      </c>
      <c r="BS64" s="41">
        <v>0</v>
      </c>
      <c r="BW64"/>
      <c r="BX64"/>
      <c r="BY64"/>
      <c r="BZ64"/>
    </row>
    <row r="65" spans="1:78" s="10" customFormat="1" x14ac:dyDescent="0.3">
      <c r="A65" s="60" t="s">
        <v>110</v>
      </c>
      <c r="B65" s="41" t="s">
        <v>109</v>
      </c>
      <c r="C65" s="39">
        <v>269323</v>
      </c>
      <c r="D65" s="38"/>
      <c r="E65" s="38"/>
      <c r="F65" s="38"/>
      <c r="G65" s="38"/>
      <c r="H65" s="38"/>
      <c r="I65" s="38"/>
      <c r="J65" s="38"/>
      <c r="K65" s="38"/>
      <c r="L65" s="40">
        <v>40291</v>
      </c>
      <c r="M65" s="39">
        <v>69315</v>
      </c>
      <c r="N65" s="39">
        <v>661</v>
      </c>
      <c r="O65" s="39">
        <v>282</v>
      </c>
      <c r="P65" s="39">
        <v>0</v>
      </c>
      <c r="Q65" s="39">
        <v>5995</v>
      </c>
      <c r="R65" s="39">
        <v>0</v>
      </c>
      <c r="S65" s="39">
        <v>40</v>
      </c>
      <c r="T65" s="39">
        <v>0</v>
      </c>
      <c r="U65" s="39">
        <v>1240</v>
      </c>
      <c r="V65" s="39">
        <v>0</v>
      </c>
      <c r="W65" s="39">
        <v>2</v>
      </c>
      <c r="X65" s="39">
        <v>0</v>
      </c>
      <c r="Y65" s="39">
        <v>0</v>
      </c>
      <c r="Z65" s="39">
        <v>0</v>
      </c>
      <c r="AA65" s="39">
        <v>3174</v>
      </c>
      <c r="AB65" s="39">
        <v>20</v>
      </c>
      <c r="AC65" s="39">
        <v>87</v>
      </c>
      <c r="AD65" s="39">
        <v>68</v>
      </c>
      <c r="AE65" s="39">
        <v>0</v>
      </c>
      <c r="AF65" s="39">
        <v>2</v>
      </c>
      <c r="AG65" s="39">
        <v>20</v>
      </c>
      <c r="AH65" s="39">
        <v>238</v>
      </c>
      <c r="AI65" s="39">
        <v>0</v>
      </c>
      <c r="AJ65" s="39">
        <v>0</v>
      </c>
      <c r="AK65" s="39">
        <v>0</v>
      </c>
      <c r="AL65" s="39">
        <v>0</v>
      </c>
      <c r="AM65" s="39">
        <v>11</v>
      </c>
      <c r="AN65" s="39">
        <v>34</v>
      </c>
      <c r="AO65" s="39">
        <v>0</v>
      </c>
      <c r="AP65" s="39">
        <v>0</v>
      </c>
      <c r="AQ65" s="39">
        <v>0</v>
      </c>
      <c r="AR65" s="39">
        <v>0</v>
      </c>
      <c r="AS65" s="39">
        <v>89051</v>
      </c>
      <c r="AT65" s="39">
        <v>0</v>
      </c>
      <c r="AU65" s="39">
        <v>816</v>
      </c>
      <c r="AV65" s="39">
        <v>32</v>
      </c>
      <c r="AW65" s="39">
        <v>0</v>
      </c>
      <c r="AX65" s="39">
        <v>0</v>
      </c>
      <c r="AY65" s="39">
        <v>0</v>
      </c>
      <c r="AZ65" s="39">
        <v>0</v>
      </c>
      <c r="BA65" s="39">
        <v>41</v>
      </c>
      <c r="BB65" s="39">
        <v>0</v>
      </c>
      <c r="BC65" s="39">
        <v>0</v>
      </c>
      <c r="BD65" s="39">
        <v>0</v>
      </c>
      <c r="BE65" s="39">
        <v>0</v>
      </c>
      <c r="BF65" s="39">
        <v>0</v>
      </c>
      <c r="BG65" s="80">
        <v>0</v>
      </c>
      <c r="BH65" s="81">
        <v>211420</v>
      </c>
      <c r="BI65" s="41"/>
      <c r="BJ65" s="38">
        <v>142967</v>
      </c>
      <c r="BK65" s="82">
        <v>0</v>
      </c>
      <c r="BL65" s="40">
        <v>0</v>
      </c>
      <c r="BM65" s="83">
        <v>0</v>
      </c>
      <c r="BN65" s="38">
        <v>0</v>
      </c>
      <c r="BO65" s="84">
        <v>0</v>
      </c>
      <c r="BP65" s="84">
        <v>0</v>
      </c>
      <c r="BQ65" s="38">
        <v>0</v>
      </c>
      <c r="BR65" s="85">
        <v>-85064</v>
      </c>
      <c r="BS65" s="41">
        <v>0</v>
      </c>
      <c r="BW65"/>
      <c r="BX65"/>
      <c r="BY65"/>
      <c r="BZ65"/>
    </row>
    <row r="66" spans="1:78" s="10" customFormat="1" x14ac:dyDescent="0.3">
      <c r="A66" s="60" t="s">
        <v>108</v>
      </c>
      <c r="B66" s="41" t="s">
        <v>107</v>
      </c>
      <c r="C66" s="39">
        <v>183510</v>
      </c>
      <c r="D66" s="38"/>
      <c r="E66" s="38"/>
      <c r="F66" s="38"/>
      <c r="G66" s="38"/>
      <c r="H66" s="38"/>
      <c r="I66" s="38"/>
      <c r="J66" s="38"/>
      <c r="K66" s="38"/>
      <c r="L66" s="40">
        <v>0</v>
      </c>
      <c r="M66" s="39">
        <v>0</v>
      </c>
      <c r="N66" s="39">
        <v>0</v>
      </c>
      <c r="O66" s="39">
        <v>0</v>
      </c>
      <c r="P66" s="39">
        <v>2600</v>
      </c>
      <c r="Q66" s="39">
        <v>0</v>
      </c>
      <c r="R66" s="39">
        <v>0</v>
      </c>
      <c r="S66" s="39">
        <v>0</v>
      </c>
      <c r="T66" s="39">
        <v>0</v>
      </c>
      <c r="U66" s="39">
        <v>0</v>
      </c>
      <c r="V66" s="39">
        <v>9611</v>
      </c>
      <c r="W66" s="39">
        <v>0</v>
      </c>
      <c r="X66" s="39">
        <v>0</v>
      </c>
      <c r="Y66" s="39">
        <v>0</v>
      </c>
      <c r="Z66" s="39">
        <v>0</v>
      </c>
      <c r="AA66" s="39">
        <v>0</v>
      </c>
      <c r="AB66" s="39">
        <v>0</v>
      </c>
      <c r="AC66" s="39">
        <v>64249</v>
      </c>
      <c r="AD66" s="39">
        <v>0</v>
      </c>
      <c r="AE66" s="39">
        <v>0</v>
      </c>
      <c r="AF66" s="39">
        <v>0</v>
      </c>
      <c r="AG66" s="39">
        <v>0</v>
      </c>
      <c r="AH66" s="39">
        <v>0</v>
      </c>
      <c r="AI66" s="39">
        <v>0</v>
      </c>
      <c r="AJ66" s="39">
        <v>0</v>
      </c>
      <c r="AK66" s="39">
        <v>0</v>
      </c>
      <c r="AL66" s="39">
        <v>0</v>
      </c>
      <c r="AM66" s="39">
        <v>0</v>
      </c>
      <c r="AN66" s="39">
        <v>0</v>
      </c>
      <c r="AO66" s="39">
        <v>0</v>
      </c>
      <c r="AP66" s="39">
        <v>0</v>
      </c>
      <c r="AQ66" s="39">
        <v>0</v>
      </c>
      <c r="AR66" s="39">
        <v>3190</v>
      </c>
      <c r="AS66" s="39">
        <v>0</v>
      </c>
      <c r="AT66" s="39">
        <v>0</v>
      </c>
      <c r="AU66" s="39">
        <v>33783</v>
      </c>
      <c r="AV66" s="39">
        <v>0</v>
      </c>
      <c r="AW66" s="39">
        <v>0</v>
      </c>
      <c r="AX66" s="39">
        <v>0</v>
      </c>
      <c r="AY66" s="39">
        <v>0</v>
      </c>
      <c r="AZ66" s="39">
        <v>0</v>
      </c>
      <c r="BA66" s="39">
        <v>0</v>
      </c>
      <c r="BB66" s="39">
        <v>0</v>
      </c>
      <c r="BC66" s="39">
        <v>0</v>
      </c>
      <c r="BD66" s="39">
        <v>0</v>
      </c>
      <c r="BE66" s="39">
        <v>0</v>
      </c>
      <c r="BF66" s="39">
        <v>0</v>
      </c>
      <c r="BG66" s="80">
        <v>0</v>
      </c>
      <c r="BH66" s="81">
        <v>113433</v>
      </c>
      <c r="BI66" s="41"/>
      <c r="BJ66" s="38">
        <v>21902</v>
      </c>
      <c r="BK66" s="82">
        <v>167382</v>
      </c>
      <c r="BL66" s="40">
        <v>167382</v>
      </c>
      <c r="BM66" s="83">
        <v>66867</v>
      </c>
      <c r="BN66" s="38">
        <v>100515</v>
      </c>
      <c r="BO66" s="84">
        <v>0</v>
      </c>
      <c r="BP66" s="84">
        <v>0</v>
      </c>
      <c r="BQ66" s="38">
        <v>4724</v>
      </c>
      <c r="BR66" s="85">
        <v>-123931</v>
      </c>
      <c r="BS66" s="41">
        <v>0</v>
      </c>
      <c r="BW66"/>
      <c r="BX66"/>
      <c r="BY66"/>
      <c r="BZ66"/>
    </row>
    <row r="67" spans="1:78" s="10" customFormat="1" x14ac:dyDescent="0.3">
      <c r="A67" s="60" t="s">
        <v>106</v>
      </c>
      <c r="B67" s="41" t="s">
        <v>105</v>
      </c>
      <c r="C67" s="39">
        <v>319885</v>
      </c>
      <c r="D67" s="38"/>
      <c r="E67" s="38"/>
      <c r="F67" s="38"/>
      <c r="G67" s="38"/>
      <c r="H67" s="38"/>
      <c r="I67" s="38"/>
      <c r="J67" s="38"/>
      <c r="K67" s="38"/>
      <c r="L67" s="40">
        <v>0</v>
      </c>
      <c r="M67" s="39">
        <v>0</v>
      </c>
      <c r="N67" s="39">
        <v>2333</v>
      </c>
      <c r="O67" s="39">
        <v>0</v>
      </c>
      <c r="P67" s="39">
        <v>0</v>
      </c>
      <c r="Q67" s="39">
        <v>0</v>
      </c>
      <c r="R67" s="39">
        <v>0</v>
      </c>
      <c r="S67" s="39">
        <v>38749</v>
      </c>
      <c r="T67" s="39">
        <v>0</v>
      </c>
      <c r="U67" s="39">
        <v>0</v>
      </c>
      <c r="V67" s="39">
        <v>0</v>
      </c>
      <c r="W67" s="39">
        <v>0</v>
      </c>
      <c r="X67" s="39">
        <v>0</v>
      </c>
      <c r="Y67" s="39">
        <v>0</v>
      </c>
      <c r="Z67" s="39">
        <v>0</v>
      </c>
      <c r="AA67" s="39">
        <v>0</v>
      </c>
      <c r="AB67" s="39">
        <v>0</v>
      </c>
      <c r="AC67" s="39">
        <v>0</v>
      </c>
      <c r="AD67" s="39">
        <v>0</v>
      </c>
      <c r="AE67" s="39">
        <v>0</v>
      </c>
      <c r="AF67" s="39">
        <v>0</v>
      </c>
      <c r="AG67" s="39">
        <v>0</v>
      </c>
      <c r="AH67" s="39">
        <v>0</v>
      </c>
      <c r="AI67" s="39">
        <v>0</v>
      </c>
      <c r="AJ67" s="39">
        <v>0</v>
      </c>
      <c r="AK67" s="39">
        <v>0</v>
      </c>
      <c r="AL67" s="39">
        <v>0</v>
      </c>
      <c r="AM67" s="39">
        <v>0</v>
      </c>
      <c r="AN67" s="39">
        <v>0</v>
      </c>
      <c r="AO67" s="39">
        <v>0</v>
      </c>
      <c r="AP67" s="39">
        <v>0</v>
      </c>
      <c r="AQ67" s="39">
        <v>0</v>
      </c>
      <c r="AR67" s="39">
        <v>0</v>
      </c>
      <c r="AS67" s="39">
        <v>0</v>
      </c>
      <c r="AT67" s="39">
        <v>0</v>
      </c>
      <c r="AU67" s="39">
        <v>39415</v>
      </c>
      <c r="AV67" s="39">
        <v>0</v>
      </c>
      <c r="AW67" s="39">
        <v>0</v>
      </c>
      <c r="AX67" s="39">
        <v>0</v>
      </c>
      <c r="AY67" s="39">
        <v>0</v>
      </c>
      <c r="AZ67" s="39">
        <v>0</v>
      </c>
      <c r="BA67" s="39">
        <v>0</v>
      </c>
      <c r="BB67" s="39">
        <v>0</v>
      </c>
      <c r="BC67" s="39">
        <v>0</v>
      </c>
      <c r="BD67" s="39">
        <v>0</v>
      </c>
      <c r="BE67" s="39">
        <v>0</v>
      </c>
      <c r="BF67" s="39">
        <v>0</v>
      </c>
      <c r="BG67" s="80">
        <v>0</v>
      </c>
      <c r="BH67" s="81">
        <v>80497</v>
      </c>
      <c r="BI67" s="41"/>
      <c r="BJ67" s="38">
        <v>635</v>
      </c>
      <c r="BK67" s="82">
        <v>238753</v>
      </c>
      <c r="BL67" s="40">
        <v>238753</v>
      </c>
      <c r="BM67" s="83">
        <v>0</v>
      </c>
      <c r="BN67" s="38">
        <v>238753</v>
      </c>
      <c r="BO67" s="84">
        <v>0</v>
      </c>
      <c r="BP67" s="84">
        <v>0</v>
      </c>
      <c r="BQ67" s="38">
        <v>0</v>
      </c>
      <c r="BR67" s="85">
        <v>0</v>
      </c>
      <c r="BS67" s="41">
        <v>0</v>
      </c>
      <c r="BW67"/>
      <c r="BX67"/>
      <c r="BY67"/>
      <c r="BZ67"/>
    </row>
    <row r="68" spans="1:78" s="10" customFormat="1" x14ac:dyDescent="0.3">
      <c r="A68" s="60" t="s">
        <v>104</v>
      </c>
      <c r="B68" s="41" t="s">
        <v>103</v>
      </c>
      <c r="C68" s="39">
        <v>2580613</v>
      </c>
      <c r="D68" s="38"/>
      <c r="E68" s="38"/>
      <c r="F68" s="38"/>
      <c r="G68" s="38"/>
      <c r="H68" s="38"/>
      <c r="I68" s="38"/>
      <c r="J68" s="38"/>
      <c r="K68" s="38"/>
      <c r="L68" s="40">
        <v>0</v>
      </c>
      <c r="M68" s="39">
        <v>10</v>
      </c>
      <c r="N68" s="39">
        <v>3731</v>
      </c>
      <c r="O68" s="39">
        <v>0</v>
      </c>
      <c r="P68" s="39">
        <v>0</v>
      </c>
      <c r="Q68" s="39">
        <v>0</v>
      </c>
      <c r="R68" s="39">
        <v>4254</v>
      </c>
      <c r="S68" s="39">
        <v>0</v>
      </c>
      <c r="T68" s="39">
        <v>0</v>
      </c>
      <c r="U68" s="39">
        <v>0</v>
      </c>
      <c r="V68" s="39">
        <v>0</v>
      </c>
      <c r="W68" s="39">
        <v>0</v>
      </c>
      <c r="X68" s="39">
        <v>4738</v>
      </c>
      <c r="Y68" s="39">
        <v>0</v>
      </c>
      <c r="Z68" s="39">
        <v>0</v>
      </c>
      <c r="AA68" s="39">
        <v>0</v>
      </c>
      <c r="AB68" s="39">
        <v>0</v>
      </c>
      <c r="AC68" s="39">
        <v>0</v>
      </c>
      <c r="AD68" s="39">
        <v>0</v>
      </c>
      <c r="AE68" s="39">
        <v>1152650</v>
      </c>
      <c r="AF68" s="39">
        <v>6198</v>
      </c>
      <c r="AG68" s="39">
        <v>5</v>
      </c>
      <c r="AH68" s="39">
        <v>8630</v>
      </c>
      <c r="AI68" s="39">
        <v>2395</v>
      </c>
      <c r="AJ68" s="39">
        <v>0</v>
      </c>
      <c r="AK68" s="39">
        <v>0</v>
      </c>
      <c r="AL68" s="39">
        <v>0</v>
      </c>
      <c r="AM68" s="39">
        <v>0</v>
      </c>
      <c r="AN68" s="39">
        <v>8939</v>
      </c>
      <c r="AO68" s="39">
        <v>0</v>
      </c>
      <c r="AP68" s="39">
        <v>239138</v>
      </c>
      <c r="AQ68" s="39">
        <v>61578</v>
      </c>
      <c r="AR68" s="39">
        <v>53030</v>
      </c>
      <c r="AS68" s="39">
        <v>0</v>
      </c>
      <c r="AT68" s="39">
        <v>0</v>
      </c>
      <c r="AU68" s="39">
        <v>0</v>
      </c>
      <c r="AV68" s="39">
        <v>0</v>
      </c>
      <c r="AW68" s="39">
        <v>0</v>
      </c>
      <c r="AX68" s="39">
        <v>0</v>
      </c>
      <c r="AY68" s="39">
        <v>0</v>
      </c>
      <c r="AZ68" s="39">
        <v>0</v>
      </c>
      <c r="BA68" s="39">
        <v>0</v>
      </c>
      <c r="BB68" s="39">
        <v>0</v>
      </c>
      <c r="BC68" s="39">
        <v>0</v>
      </c>
      <c r="BD68" s="39">
        <v>0</v>
      </c>
      <c r="BE68" s="39">
        <v>0</v>
      </c>
      <c r="BF68" s="39">
        <v>0</v>
      </c>
      <c r="BG68" s="80">
        <v>0</v>
      </c>
      <c r="BH68" s="81">
        <v>1545296</v>
      </c>
      <c r="BI68" s="41"/>
      <c r="BJ68" s="38">
        <v>485549</v>
      </c>
      <c r="BK68" s="82">
        <v>0</v>
      </c>
      <c r="BL68" s="40">
        <v>0</v>
      </c>
      <c r="BM68" s="83">
        <v>0</v>
      </c>
      <c r="BN68" s="38">
        <v>0</v>
      </c>
      <c r="BO68" s="84">
        <v>0</v>
      </c>
      <c r="BP68" s="84">
        <v>0</v>
      </c>
      <c r="BQ68" s="38">
        <v>0</v>
      </c>
      <c r="BR68" s="85">
        <v>549768</v>
      </c>
      <c r="BS68" s="41">
        <v>0</v>
      </c>
      <c r="BW68"/>
      <c r="BX68"/>
      <c r="BY68"/>
      <c r="BZ68"/>
    </row>
    <row r="69" spans="1:78" s="10" customFormat="1" x14ac:dyDescent="0.3">
      <c r="A69" s="60" t="s">
        <v>102</v>
      </c>
      <c r="B69" s="41" t="s">
        <v>101</v>
      </c>
      <c r="C69" s="39">
        <v>963705</v>
      </c>
      <c r="D69" s="38"/>
      <c r="E69" s="38"/>
      <c r="F69" s="38"/>
      <c r="G69" s="38"/>
      <c r="H69" s="38"/>
      <c r="I69" s="38"/>
      <c r="J69" s="38"/>
      <c r="K69" s="38"/>
      <c r="L69" s="40">
        <v>0</v>
      </c>
      <c r="M69" s="39">
        <v>0</v>
      </c>
      <c r="N69" s="39">
        <v>179</v>
      </c>
      <c r="O69" s="39">
        <v>0</v>
      </c>
      <c r="P69" s="39">
        <v>0</v>
      </c>
      <c r="Q69" s="39">
        <v>0</v>
      </c>
      <c r="R69" s="39">
        <v>0</v>
      </c>
      <c r="S69" s="39">
        <v>44153</v>
      </c>
      <c r="T69" s="39">
        <v>0</v>
      </c>
      <c r="U69" s="39">
        <v>0</v>
      </c>
      <c r="V69" s="39">
        <v>0</v>
      </c>
      <c r="W69" s="39">
        <v>0</v>
      </c>
      <c r="X69" s="39">
        <v>3052</v>
      </c>
      <c r="Y69" s="39">
        <v>0</v>
      </c>
      <c r="Z69" s="39">
        <v>0</v>
      </c>
      <c r="AA69" s="39">
        <v>0</v>
      </c>
      <c r="AB69" s="39">
        <v>31</v>
      </c>
      <c r="AC69" s="39">
        <v>0</v>
      </c>
      <c r="AD69" s="39">
        <v>0</v>
      </c>
      <c r="AE69" s="39">
        <v>0</v>
      </c>
      <c r="AF69" s="39">
        <v>0</v>
      </c>
      <c r="AG69" s="39">
        <v>0</v>
      </c>
      <c r="AH69" s="39">
        <v>0</v>
      </c>
      <c r="AI69" s="39">
        <v>0</v>
      </c>
      <c r="AJ69" s="39">
        <v>0</v>
      </c>
      <c r="AK69" s="39">
        <v>0</v>
      </c>
      <c r="AL69" s="39">
        <v>0</v>
      </c>
      <c r="AM69" s="39">
        <v>0</v>
      </c>
      <c r="AN69" s="39">
        <v>0</v>
      </c>
      <c r="AO69" s="39">
        <v>0</v>
      </c>
      <c r="AP69" s="39">
        <v>0</v>
      </c>
      <c r="AQ69" s="39">
        <v>0</v>
      </c>
      <c r="AR69" s="39">
        <v>0</v>
      </c>
      <c r="AS69" s="39">
        <v>0</v>
      </c>
      <c r="AT69" s="39">
        <v>0</v>
      </c>
      <c r="AU69" s="39">
        <v>122955</v>
      </c>
      <c r="AV69" s="39">
        <v>0</v>
      </c>
      <c r="AW69" s="39">
        <v>0</v>
      </c>
      <c r="AX69" s="39">
        <v>0</v>
      </c>
      <c r="AY69" s="39">
        <v>0</v>
      </c>
      <c r="AZ69" s="39">
        <v>0</v>
      </c>
      <c r="BA69" s="39">
        <v>1891</v>
      </c>
      <c r="BB69" s="39">
        <v>0</v>
      </c>
      <c r="BC69" s="39">
        <v>0</v>
      </c>
      <c r="BD69" s="39">
        <v>0</v>
      </c>
      <c r="BE69" s="39">
        <v>0</v>
      </c>
      <c r="BF69" s="39">
        <v>0</v>
      </c>
      <c r="BG69" s="80">
        <v>0</v>
      </c>
      <c r="BH69" s="81">
        <v>172261</v>
      </c>
      <c r="BI69" s="41"/>
      <c r="BJ69" s="38">
        <v>70114</v>
      </c>
      <c r="BK69" s="82">
        <v>792723</v>
      </c>
      <c r="BL69" s="40">
        <v>792723</v>
      </c>
      <c r="BM69" s="83">
        <v>34775</v>
      </c>
      <c r="BN69" s="38">
        <v>757948</v>
      </c>
      <c r="BO69" s="84">
        <v>0</v>
      </c>
      <c r="BP69" s="84">
        <v>0</v>
      </c>
      <c r="BQ69" s="38">
        <v>0</v>
      </c>
      <c r="BR69" s="85">
        <v>-71393</v>
      </c>
      <c r="BS69" s="41">
        <v>0</v>
      </c>
      <c r="BW69"/>
      <c r="BX69"/>
      <c r="BY69"/>
      <c r="BZ69"/>
    </row>
    <row r="70" spans="1:78" s="10" customFormat="1" x14ac:dyDescent="0.3">
      <c r="A70" s="60" t="s">
        <v>100</v>
      </c>
      <c r="B70" s="41" t="s">
        <v>99</v>
      </c>
      <c r="C70" s="39">
        <v>860288</v>
      </c>
      <c r="D70" s="38"/>
      <c r="E70" s="38"/>
      <c r="F70" s="38"/>
      <c r="G70" s="38"/>
      <c r="H70" s="38"/>
      <c r="I70" s="38"/>
      <c r="J70" s="38"/>
      <c r="K70" s="38"/>
      <c r="L70" s="40">
        <v>0</v>
      </c>
      <c r="M70" s="39">
        <v>0</v>
      </c>
      <c r="N70" s="39">
        <v>19826</v>
      </c>
      <c r="O70" s="39">
        <v>0</v>
      </c>
      <c r="P70" s="39">
        <v>0</v>
      </c>
      <c r="Q70" s="39">
        <v>0</v>
      </c>
      <c r="R70" s="39">
        <v>0</v>
      </c>
      <c r="S70" s="39">
        <v>4601</v>
      </c>
      <c r="T70" s="39">
        <v>293733</v>
      </c>
      <c r="U70" s="39">
        <v>0</v>
      </c>
      <c r="V70" s="39">
        <v>38006</v>
      </c>
      <c r="W70" s="39">
        <v>2453</v>
      </c>
      <c r="X70" s="39">
        <v>2411</v>
      </c>
      <c r="Y70" s="39">
        <v>10</v>
      </c>
      <c r="Z70" s="39">
        <v>0</v>
      </c>
      <c r="AA70" s="39">
        <v>0</v>
      </c>
      <c r="AB70" s="39">
        <v>4</v>
      </c>
      <c r="AC70" s="39">
        <v>0</v>
      </c>
      <c r="AD70" s="39">
        <v>0</v>
      </c>
      <c r="AE70" s="39">
        <v>0</v>
      </c>
      <c r="AF70" s="39">
        <v>24413</v>
      </c>
      <c r="AG70" s="39">
        <v>0</v>
      </c>
      <c r="AH70" s="39">
        <v>0</v>
      </c>
      <c r="AI70" s="39">
        <v>0</v>
      </c>
      <c r="AJ70" s="39">
        <v>0</v>
      </c>
      <c r="AK70" s="39">
        <v>0</v>
      </c>
      <c r="AL70" s="39">
        <v>0</v>
      </c>
      <c r="AM70" s="39">
        <v>0</v>
      </c>
      <c r="AN70" s="39">
        <v>148</v>
      </c>
      <c r="AO70" s="39">
        <v>0</v>
      </c>
      <c r="AP70" s="39">
        <v>0</v>
      </c>
      <c r="AQ70" s="39">
        <v>0</v>
      </c>
      <c r="AR70" s="39">
        <v>0</v>
      </c>
      <c r="AS70" s="39">
        <v>0</v>
      </c>
      <c r="AT70" s="39">
        <v>0</v>
      </c>
      <c r="AU70" s="39">
        <v>0</v>
      </c>
      <c r="AV70" s="39">
        <v>0</v>
      </c>
      <c r="AW70" s="39">
        <v>0</v>
      </c>
      <c r="AX70" s="39">
        <v>0</v>
      </c>
      <c r="AY70" s="39">
        <v>0</v>
      </c>
      <c r="AZ70" s="39">
        <v>0</v>
      </c>
      <c r="BA70" s="39">
        <v>1418</v>
      </c>
      <c r="BB70" s="39">
        <v>0</v>
      </c>
      <c r="BC70" s="39">
        <v>0</v>
      </c>
      <c r="BD70" s="39">
        <v>0</v>
      </c>
      <c r="BE70" s="39">
        <v>0</v>
      </c>
      <c r="BF70" s="39">
        <v>0</v>
      </c>
      <c r="BG70" s="80">
        <v>0</v>
      </c>
      <c r="BH70" s="81">
        <v>387023</v>
      </c>
      <c r="BI70" s="41"/>
      <c r="BJ70" s="38">
        <v>139571</v>
      </c>
      <c r="BK70" s="82">
        <v>273362</v>
      </c>
      <c r="BL70" s="40">
        <v>273362</v>
      </c>
      <c r="BM70" s="83">
        <v>0</v>
      </c>
      <c r="BN70" s="38">
        <v>273362</v>
      </c>
      <c r="BO70" s="84">
        <v>0</v>
      </c>
      <c r="BP70" s="84">
        <v>0</v>
      </c>
      <c r="BQ70" s="38">
        <v>0</v>
      </c>
      <c r="BR70" s="85">
        <v>60332</v>
      </c>
      <c r="BS70" s="41">
        <v>0</v>
      </c>
      <c r="BW70"/>
      <c r="BX70"/>
      <c r="BY70"/>
      <c r="BZ70"/>
    </row>
    <row r="71" spans="1:78" s="10" customFormat="1" x14ac:dyDescent="0.3">
      <c r="A71" s="60" t="s">
        <v>98</v>
      </c>
      <c r="B71" s="41" t="s">
        <v>97</v>
      </c>
      <c r="C71" s="39">
        <v>2129037</v>
      </c>
      <c r="D71" s="38"/>
      <c r="E71" s="38"/>
      <c r="F71" s="38"/>
      <c r="G71" s="38"/>
      <c r="H71" s="38"/>
      <c r="I71" s="38"/>
      <c r="J71" s="38"/>
      <c r="K71" s="38"/>
      <c r="L71" s="40">
        <v>160</v>
      </c>
      <c r="M71" s="39">
        <v>375</v>
      </c>
      <c r="N71" s="39">
        <v>13765</v>
      </c>
      <c r="O71" s="39">
        <v>0</v>
      </c>
      <c r="P71" s="39">
        <v>0</v>
      </c>
      <c r="Q71" s="39">
        <v>0</v>
      </c>
      <c r="R71" s="39">
        <v>0</v>
      </c>
      <c r="S71" s="39">
        <v>0</v>
      </c>
      <c r="T71" s="39">
        <v>0</v>
      </c>
      <c r="U71" s="39">
        <v>79140</v>
      </c>
      <c r="V71" s="39">
        <v>101447</v>
      </c>
      <c r="W71" s="39">
        <v>2003</v>
      </c>
      <c r="X71" s="39">
        <v>372</v>
      </c>
      <c r="Y71" s="39">
        <v>218</v>
      </c>
      <c r="Z71" s="39">
        <v>0</v>
      </c>
      <c r="AA71" s="39">
        <v>0</v>
      </c>
      <c r="AB71" s="39">
        <v>0</v>
      </c>
      <c r="AC71" s="39">
        <v>142</v>
      </c>
      <c r="AD71" s="39">
        <v>0</v>
      </c>
      <c r="AE71" s="39">
        <v>0</v>
      </c>
      <c r="AF71" s="39">
        <v>0</v>
      </c>
      <c r="AG71" s="39">
        <v>0</v>
      </c>
      <c r="AH71" s="39">
        <v>0</v>
      </c>
      <c r="AI71" s="39">
        <v>0</v>
      </c>
      <c r="AJ71" s="39">
        <v>0</v>
      </c>
      <c r="AK71" s="39">
        <v>0</v>
      </c>
      <c r="AL71" s="39">
        <v>0</v>
      </c>
      <c r="AM71" s="39">
        <v>0</v>
      </c>
      <c r="AN71" s="39">
        <v>0</v>
      </c>
      <c r="AO71" s="39">
        <v>0</v>
      </c>
      <c r="AP71" s="39">
        <v>0</v>
      </c>
      <c r="AQ71" s="39">
        <v>0</v>
      </c>
      <c r="AR71" s="39">
        <v>0</v>
      </c>
      <c r="AS71" s="39">
        <v>0</v>
      </c>
      <c r="AT71" s="39">
        <v>0</v>
      </c>
      <c r="AU71" s="39">
        <v>313473</v>
      </c>
      <c r="AV71" s="39">
        <v>0</v>
      </c>
      <c r="AW71" s="39">
        <v>0</v>
      </c>
      <c r="AX71" s="39">
        <v>0</v>
      </c>
      <c r="AY71" s="39">
        <v>0</v>
      </c>
      <c r="AZ71" s="39">
        <v>0</v>
      </c>
      <c r="BA71" s="39">
        <v>4728</v>
      </c>
      <c r="BB71" s="39">
        <v>0</v>
      </c>
      <c r="BC71" s="39">
        <v>0</v>
      </c>
      <c r="BD71" s="39">
        <v>0</v>
      </c>
      <c r="BE71" s="39">
        <v>0</v>
      </c>
      <c r="BF71" s="39">
        <v>0</v>
      </c>
      <c r="BG71" s="80">
        <v>0</v>
      </c>
      <c r="BH71" s="81">
        <v>515823</v>
      </c>
      <c r="BI71" s="41"/>
      <c r="BJ71" s="38">
        <v>28727</v>
      </c>
      <c r="BK71" s="82">
        <v>1327253</v>
      </c>
      <c r="BL71" s="40">
        <v>1327253</v>
      </c>
      <c r="BM71" s="83">
        <v>0</v>
      </c>
      <c r="BN71" s="38">
        <v>1327253</v>
      </c>
      <c r="BO71" s="84">
        <v>0</v>
      </c>
      <c r="BP71" s="84">
        <v>0</v>
      </c>
      <c r="BQ71" s="38">
        <v>0</v>
      </c>
      <c r="BR71" s="85">
        <v>257234</v>
      </c>
      <c r="BS71" s="41">
        <v>0</v>
      </c>
      <c r="BW71"/>
      <c r="BX71"/>
      <c r="BY71"/>
      <c r="BZ71"/>
    </row>
    <row r="72" spans="1:78" s="10" customFormat="1" x14ac:dyDescent="0.3">
      <c r="A72" s="60" t="s">
        <v>96</v>
      </c>
      <c r="B72" s="41" t="s">
        <v>95</v>
      </c>
      <c r="C72" s="39">
        <v>254523</v>
      </c>
      <c r="D72" s="38"/>
      <c r="E72" s="38"/>
      <c r="F72" s="38"/>
      <c r="G72" s="38"/>
      <c r="H72" s="38"/>
      <c r="I72" s="38"/>
      <c r="J72" s="38"/>
      <c r="K72" s="38"/>
      <c r="L72" s="40">
        <v>0</v>
      </c>
      <c r="M72" s="39">
        <v>0</v>
      </c>
      <c r="N72" s="39">
        <v>0</v>
      </c>
      <c r="O72" s="39">
        <v>0</v>
      </c>
      <c r="P72" s="39">
        <v>0</v>
      </c>
      <c r="Q72" s="39">
        <v>0</v>
      </c>
      <c r="R72" s="39">
        <v>0</v>
      </c>
      <c r="S72" s="39">
        <v>0</v>
      </c>
      <c r="T72" s="39">
        <v>0</v>
      </c>
      <c r="U72" s="39">
        <v>0</v>
      </c>
      <c r="V72" s="39">
        <v>0</v>
      </c>
      <c r="W72" s="39">
        <v>0</v>
      </c>
      <c r="X72" s="39">
        <v>0</v>
      </c>
      <c r="Y72" s="39">
        <v>0</v>
      </c>
      <c r="Z72" s="39">
        <v>0</v>
      </c>
      <c r="AA72" s="39">
        <v>0</v>
      </c>
      <c r="AB72" s="39">
        <v>0</v>
      </c>
      <c r="AC72" s="39">
        <v>0</v>
      </c>
      <c r="AD72" s="39">
        <v>0</v>
      </c>
      <c r="AE72" s="39">
        <v>0</v>
      </c>
      <c r="AF72" s="39">
        <v>0</v>
      </c>
      <c r="AG72" s="39">
        <v>0</v>
      </c>
      <c r="AH72" s="39">
        <v>0</v>
      </c>
      <c r="AI72" s="39">
        <v>0</v>
      </c>
      <c r="AJ72" s="39">
        <v>0</v>
      </c>
      <c r="AK72" s="39">
        <v>0</v>
      </c>
      <c r="AL72" s="39">
        <v>0</v>
      </c>
      <c r="AM72" s="39">
        <v>0</v>
      </c>
      <c r="AN72" s="39">
        <v>0</v>
      </c>
      <c r="AO72" s="39">
        <v>0</v>
      </c>
      <c r="AP72" s="39">
        <v>0</v>
      </c>
      <c r="AQ72" s="39">
        <v>0</v>
      </c>
      <c r="AR72" s="39">
        <v>0</v>
      </c>
      <c r="AS72" s="39">
        <v>0</v>
      </c>
      <c r="AT72" s="39">
        <v>0</v>
      </c>
      <c r="AU72" s="39">
        <v>20674</v>
      </c>
      <c r="AV72" s="39">
        <v>0</v>
      </c>
      <c r="AW72" s="39">
        <v>0</v>
      </c>
      <c r="AX72" s="39">
        <v>0</v>
      </c>
      <c r="AY72" s="39">
        <v>0</v>
      </c>
      <c r="AZ72" s="39">
        <v>0</v>
      </c>
      <c r="BA72" s="39">
        <v>0</v>
      </c>
      <c r="BB72" s="39">
        <v>0</v>
      </c>
      <c r="BC72" s="39">
        <v>0</v>
      </c>
      <c r="BD72" s="39">
        <v>0</v>
      </c>
      <c r="BE72" s="39">
        <v>0</v>
      </c>
      <c r="BF72" s="39">
        <v>0</v>
      </c>
      <c r="BG72" s="80">
        <v>0</v>
      </c>
      <c r="BH72" s="81">
        <v>20674</v>
      </c>
      <c r="BI72" s="41"/>
      <c r="BJ72" s="38">
        <v>18702</v>
      </c>
      <c r="BK72" s="82">
        <v>173782</v>
      </c>
      <c r="BL72" s="40">
        <v>173782</v>
      </c>
      <c r="BM72" s="83">
        <v>0</v>
      </c>
      <c r="BN72" s="38">
        <v>173782</v>
      </c>
      <c r="BO72" s="84">
        <v>0</v>
      </c>
      <c r="BP72" s="84">
        <v>0</v>
      </c>
      <c r="BQ72" s="38">
        <v>0</v>
      </c>
      <c r="BR72" s="85">
        <v>41365</v>
      </c>
      <c r="BS72" s="41">
        <v>0</v>
      </c>
      <c r="BW72"/>
      <c r="BX72"/>
      <c r="BY72"/>
      <c r="BZ72"/>
    </row>
    <row r="73" spans="1:78" s="10" customFormat="1" x14ac:dyDescent="0.3">
      <c r="A73" s="60" t="s">
        <v>94</v>
      </c>
      <c r="B73" s="41" t="s">
        <v>93</v>
      </c>
      <c r="C73" s="39">
        <v>1304425</v>
      </c>
      <c r="D73" s="38"/>
      <c r="E73" s="38"/>
      <c r="F73" s="38"/>
      <c r="G73" s="38"/>
      <c r="H73" s="38"/>
      <c r="I73" s="38"/>
      <c r="J73" s="38"/>
      <c r="K73" s="38"/>
      <c r="L73" s="40">
        <v>0</v>
      </c>
      <c r="M73" s="39">
        <v>0</v>
      </c>
      <c r="N73" s="39">
        <v>0</v>
      </c>
      <c r="O73" s="39">
        <v>0</v>
      </c>
      <c r="P73" s="39">
        <v>0</v>
      </c>
      <c r="Q73" s="39">
        <v>0</v>
      </c>
      <c r="R73" s="39">
        <v>0</v>
      </c>
      <c r="S73" s="39">
        <v>0</v>
      </c>
      <c r="T73" s="39">
        <v>0</v>
      </c>
      <c r="U73" s="39">
        <v>0</v>
      </c>
      <c r="V73" s="39">
        <v>481</v>
      </c>
      <c r="W73" s="39">
        <v>90201</v>
      </c>
      <c r="X73" s="39">
        <v>2175</v>
      </c>
      <c r="Y73" s="39">
        <v>0</v>
      </c>
      <c r="Z73" s="39">
        <v>0</v>
      </c>
      <c r="AA73" s="39">
        <v>0</v>
      </c>
      <c r="AB73" s="39">
        <v>0</v>
      </c>
      <c r="AC73" s="39">
        <v>0</v>
      </c>
      <c r="AD73" s="39">
        <v>0</v>
      </c>
      <c r="AE73" s="39">
        <v>0</v>
      </c>
      <c r="AF73" s="39">
        <v>0</v>
      </c>
      <c r="AG73" s="39">
        <v>0</v>
      </c>
      <c r="AH73" s="39">
        <v>0</v>
      </c>
      <c r="AI73" s="39">
        <v>0</v>
      </c>
      <c r="AJ73" s="39">
        <v>0</v>
      </c>
      <c r="AK73" s="39">
        <v>0</v>
      </c>
      <c r="AL73" s="39">
        <v>0</v>
      </c>
      <c r="AM73" s="39">
        <v>0</v>
      </c>
      <c r="AN73" s="39">
        <v>0</v>
      </c>
      <c r="AO73" s="39">
        <v>0</v>
      </c>
      <c r="AP73" s="39">
        <v>0</v>
      </c>
      <c r="AQ73" s="39">
        <v>0</v>
      </c>
      <c r="AR73" s="39">
        <v>0</v>
      </c>
      <c r="AS73" s="39">
        <v>0</v>
      </c>
      <c r="AT73" s="39">
        <v>0</v>
      </c>
      <c r="AU73" s="39">
        <v>3095</v>
      </c>
      <c r="AV73" s="39">
        <v>0</v>
      </c>
      <c r="AW73" s="39">
        <v>0</v>
      </c>
      <c r="AX73" s="39">
        <v>0</v>
      </c>
      <c r="AY73" s="39">
        <v>0</v>
      </c>
      <c r="AZ73" s="39">
        <v>0</v>
      </c>
      <c r="BA73" s="39">
        <v>0</v>
      </c>
      <c r="BB73" s="39">
        <v>0</v>
      </c>
      <c r="BC73" s="39">
        <v>0</v>
      </c>
      <c r="BD73" s="39">
        <v>0</v>
      </c>
      <c r="BE73" s="39">
        <v>0</v>
      </c>
      <c r="BF73" s="39">
        <v>0</v>
      </c>
      <c r="BG73" s="80">
        <v>0</v>
      </c>
      <c r="BH73" s="81">
        <v>95952</v>
      </c>
      <c r="BI73" s="41"/>
      <c r="BJ73" s="38">
        <v>650142</v>
      </c>
      <c r="BK73" s="82">
        <v>17708</v>
      </c>
      <c r="BL73" s="40">
        <v>17708</v>
      </c>
      <c r="BM73" s="83">
        <v>0</v>
      </c>
      <c r="BN73" s="38">
        <v>17708</v>
      </c>
      <c r="BO73" s="84">
        <v>0</v>
      </c>
      <c r="BP73" s="84">
        <v>0</v>
      </c>
      <c r="BQ73" s="38">
        <v>0</v>
      </c>
      <c r="BR73" s="85">
        <v>540623</v>
      </c>
      <c r="BS73" s="41">
        <v>0</v>
      </c>
      <c r="BW73"/>
      <c r="BX73"/>
      <c r="BY73"/>
      <c r="BZ73"/>
    </row>
    <row r="74" spans="1:78" s="10" customFormat="1" x14ac:dyDescent="0.3">
      <c r="A74" s="60" t="s">
        <v>92</v>
      </c>
      <c r="B74" s="41" t="s">
        <v>91</v>
      </c>
      <c r="C74" s="39">
        <v>937964</v>
      </c>
      <c r="D74" s="38"/>
      <c r="E74" s="38"/>
      <c r="F74" s="38"/>
      <c r="G74" s="38"/>
      <c r="H74" s="38"/>
      <c r="I74" s="38"/>
      <c r="J74" s="38"/>
      <c r="K74" s="38"/>
      <c r="L74" s="40">
        <v>0</v>
      </c>
      <c r="M74" s="39">
        <v>0</v>
      </c>
      <c r="N74" s="39">
        <v>28084</v>
      </c>
      <c r="O74" s="39">
        <v>0</v>
      </c>
      <c r="P74" s="39">
        <v>0</v>
      </c>
      <c r="Q74" s="39">
        <v>0</v>
      </c>
      <c r="R74" s="39">
        <v>0</v>
      </c>
      <c r="S74" s="39">
        <v>2393</v>
      </c>
      <c r="T74" s="39">
        <v>0</v>
      </c>
      <c r="U74" s="39">
        <v>13645</v>
      </c>
      <c r="V74" s="39">
        <v>12007</v>
      </c>
      <c r="W74" s="39">
        <v>8906</v>
      </c>
      <c r="X74" s="39">
        <v>63931</v>
      </c>
      <c r="Y74" s="39">
        <v>5054</v>
      </c>
      <c r="Z74" s="39">
        <v>0</v>
      </c>
      <c r="AA74" s="39">
        <v>0</v>
      </c>
      <c r="AB74" s="39">
        <v>0</v>
      </c>
      <c r="AC74" s="39">
        <v>0</v>
      </c>
      <c r="AD74" s="39">
        <v>0</v>
      </c>
      <c r="AE74" s="39">
        <v>0</v>
      </c>
      <c r="AF74" s="39">
        <v>216</v>
      </c>
      <c r="AG74" s="39">
        <v>0</v>
      </c>
      <c r="AH74" s="39">
        <v>0</v>
      </c>
      <c r="AI74" s="39">
        <v>0</v>
      </c>
      <c r="AJ74" s="39">
        <v>0</v>
      </c>
      <c r="AK74" s="39">
        <v>0</v>
      </c>
      <c r="AL74" s="39">
        <v>0</v>
      </c>
      <c r="AM74" s="39">
        <v>0</v>
      </c>
      <c r="AN74" s="39">
        <v>1</v>
      </c>
      <c r="AO74" s="39">
        <v>0</v>
      </c>
      <c r="AP74" s="39">
        <v>0</v>
      </c>
      <c r="AQ74" s="39">
        <v>0</v>
      </c>
      <c r="AR74" s="39">
        <v>0</v>
      </c>
      <c r="AS74" s="39">
        <v>0</v>
      </c>
      <c r="AT74" s="39">
        <v>0</v>
      </c>
      <c r="AU74" s="39">
        <v>23554</v>
      </c>
      <c r="AV74" s="39">
        <v>0</v>
      </c>
      <c r="AW74" s="39">
        <v>0</v>
      </c>
      <c r="AX74" s="39">
        <v>0</v>
      </c>
      <c r="AY74" s="39">
        <v>0</v>
      </c>
      <c r="AZ74" s="39">
        <v>0</v>
      </c>
      <c r="BA74" s="39">
        <v>473</v>
      </c>
      <c r="BB74" s="39">
        <v>0</v>
      </c>
      <c r="BC74" s="39">
        <v>0</v>
      </c>
      <c r="BD74" s="39">
        <v>0</v>
      </c>
      <c r="BE74" s="39">
        <v>0</v>
      </c>
      <c r="BF74" s="39">
        <v>0</v>
      </c>
      <c r="BG74" s="80">
        <v>0</v>
      </c>
      <c r="BH74" s="81">
        <v>158264</v>
      </c>
      <c r="BI74" s="41"/>
      <c r="BJ74" s="38">
        <v>41514</v>
      </c>
      <c r="BK74" s="82">
        <v>474498</v>
      </c>
      <c r="BL74" s="40">
        <v>474498</v>
      </c>
      <c r="BM74" s="83">
        <v>0</v>
      </c>
      <c r="BN74" s="38">
        <v>474498</v>
      </c>
      <c r="BO74" s="84">
        <v>0</v>
      </c>
      <c r="BP74" s="84">
        <v>0</v>
      </c>
      <c r="BQ74" s="38">
        <v>0</v>
      </c>
      <c r="BR74" s="85">
        <v>263688</v>
      </c>
      <c r="BS74" s="41">
        <v>0</v>
      </c>
      <c r="BW74"/>
      <c r="BX74"/>
      <c r="BY74"/>
      <c r="BZ74"/>
    </row>
    <row r="75" spans="1:78" s="10" customFormat="1" x14ac:dyDescent="0.3">
      <c r="A75" s="60" t="s">
        <v>90</v>
      </c>
      <c r="B75" s="41" t="s">
        <v>89</v>
      </c>
      <c r="C75" s="39">
        <v>382988</v>
      </c>
      <c r="D75" s="38"/>
      <c r="E75" s="38"/>
      <c r="F75" s="38"/>
      <c r="G75" s="38"/>
      <c r="H75" s="38"/>
      <c r="I75" s="38"/>
      <c r="J75" s="38"/>
      <c r="K75" s="38"/>
      <c r="L75" s="40">
        <v>0</v>
      </c>
      <c r="M75" s="39">
        <v>0</v>
      </c>
      <c r="N75" s="39">
        <v>0</v>
      </c>
      <c r="O75" s="39">
        <v>0</v>
      </c>
      <c r="P75" s="39">
        <v>0</v>
      </c>
      <c r="Q75" s="39">
        <v>0</v>
      </c>
      <c r="R75" s="39">
        <v>0</v>
      </c>
      <c r="S75" s="39">
        <v>0</v>
      </c>
      <c r="T75" s="39">
        <v>0</v>
      </c>
      <c r="U75" s="39">
        <v>0</v>
      </c>
      <c r="V75" s="39">
        <v>41</v>
      </c>
      <c r="W75" s="39">
        <v>0</v>
      </c>
      <c r="X75" s="39">
        <v>0</v>
      </c>
      <c r="Y75" s="39">
        <v>42124</v>
      </c>
      <c r="Z75" s="39">
        <v>0</v>
      </c>
      <c r="AA75" s="39">
        <v>0</v>
      </c>
      <c r="AB75" s="39">
        <v>0</v>
      </c>
      <c r="AC75" s="39">
        <v>0</v>
      </c>
      <c r="AD75" s="39">
        <v>0</v>
      </c>
      <c r="AE75" s="39">
        <v>0</v>
      </c>
      <c r="AF75" s="39">
        <v>0</v>
      </c>
      <c r="AG75" s="39">
        <v>0</v>
      </c>
      <c r="AH75" s="39">
        <v>0</v>
      </c>
      <c r="AI75" s="39">
        <v>0</v>
      </c>
      <c r="AJ75" s="39">
        <v>0</v>
      </c>
      <c r="AK75" s="39">
        <v>0</v>
      </c>
      <c r="AL75" s="39">
        <v>0</v>
      </c>
      <c r="AM75" s="39">
        <v>0</v>
      </c>
      <c r="AN75" s="39">
        <v>0</v>
      </c>
      <c r="AO75" s="39">
        <v>0</v>
      </c>
      <c r="AP75" s="39">
        <v>0</v>
      </c>
      <c r="AQ75" s="39">
        <v>0</v>
      </c>
      <c r="AR75" s="39">
        <v>0</v>
      </c>
      <c r="AS75" s="39">
        <v>0</v>
      </c>
      <c r="AT75" s="39">
        <v>0</v>
      </c>
      <c r="AU75" s="39">
        <v>291730</v>
      </c>
      <c r="AV75" s="39">
        <v>0</v>
      </c>
      <c r="AW75" s="39">
        <v>0</v>
      </c>
      <c r="AX75" s="39">
        <v>0</v>
      </c>
      <c r="AY75" s="39">
        <v>0</v>
      </c>
      <c r="AZ75" s="39">
        <v>0</v>
      </c>
      <c r="BA75" s="39">
        <v>0</v>
      </c>
      <c r="BB75" s="39">
        <v>0</v>
      </c>
      <c r="BC75" s="39">
        <v>0</v>
      </c>
      <c r="BD75" s="39">
        <v>0</v>
      </c>
      <c r="BE75" s="39">
        <v>0</v>
      </c>
      <c r="BF75" s="39">
        <v>0</v>
      </c>
      <c r="BG75" s="80">
        <v>0</v>
      </c>
      <c r="BH75" s="81">
        <v>333895</v>
      </c>
      <c r="BI75" s="41"/>
      <c r="BJ75" s="38">
        <v>3939</v>
      </c>
      <c r="BK75" s="82">
        <v>73223</v>
      </c>
      <c r="BL75" s="40">
        <v>73223</v>
      </c>
      <c r="BM75" s="83">
        <v>0</v>
      </c>
      <c r="BN75" s="38">
        <v>73223</v>
      </c>
      <c r="BO75" s="84">
        <v>0</v>
      </c>
      <c r="BP75" s="84">
        <v>0</v>
      </c>
      <c r="BQ75" s="38">
        <v>0</v>
      </c>
      <c r="BR75" s="85">
        <v>-28069</v>
      </c>
      <c r="BS75" s="41">
        <v>0</v>
      </c>
      <c r="BW75"/>
      <c r="BX75"/>
      <c r="BY75"/>
      <c r="BZ75"/>
    </row>
    <row r="76" spans="1:78" s="10" customFormat="1" x14ac:dyDescent="0.3">
      <c r="A76" s="60" t="s">
        <v>88</v>
      </c>
      <c r="B76" s="41" t="s">
        <v>87</v>
      </c>
      <c r="C76" s="39">
        <v>272689</v>
      </c>
      <c r="D76" s="38"/>
      <c r="E76" s="38"/>
      <c r="F76" s="38"/>
      <c r="G76" s="38"/>
      <c r="H76" s="38"/>
      <c r="I76" s="38"/>
      <c r="J76" s="38"/>
      <c r="K76" s="38"/>
      <c r="L76" s="40">
        <v>0</v>
      </c>
      <c r="M76" s="39">
        <v>0</v>
      </c>
      <c r="N76" s="39">
        <v>0</v>
      </c>
      <c r="O76" s="39">
        <v>0</v>
      </c>
      <c r="P76" s="39">
        <v>0</v>
      </c>
      <c r="Q76" s="39">
        <v>0</v>
      </c>
      <c r="R76" s="39">
        <v>0</v>
      </c>
      <c r="S76" s="39">
        <v>0</v>
      </c>
      <c r="T76" s="39">
        <v>0</v>
      </c>
      <c r="U76" s="39">
        <v>0</v>
      </c>
      <c r="V76" s="39">
        <v>0</v>
      </c>
      <c r="W76" s="39">
        <v>0</v>
      </c>
      <c r="X76" s="39">
        <v>0</v>
      </c>
      <c r="Y76" s="39">
        <v>0</v>
      </c>
      <c r="Z76" s="39">
        <v>0</v>
      </c>
      <c r="AA76" s="39">
        <v>0</v>
      </c>
      <c r="AB76" s="39">
        <v>0</v>
      </c>
      <c r="AC76" s="39">
        <v>0</v>
      </c>
      <c r="AD76" s="39">
        <v>0</v>
      </c>
      <c r="AE76" s="39">
        <v>0</v>
      </c>
      <c r="AF76" s="39">
        <v>0</v>
      </c>
      <c r="AG76" s="39">
        <v>0</v>
      </c>
      <c r="AH76" s="39">
        <v>0</v>
      </c>
      <c r="AI76" s="39">
        <v>0</v>
      </c>
      <c r="AJ76" s="39">
        <v>0</v>
      </c>
      <c r="AK76" s="39">
        <v>0</v>
      </c>
      <c r="AL76" s="39">
        <v>0</v>
      </c>
      <c r="AM76" s="39">
        <v>0</v>
      </c>
      <c r="AN76" s="39">
        <v>0</v>
      </c>
      <c r="AO76" s="39">
        <v>0</v>
      </c>
      <c r="AP76" s="39">
        <v>0</v>
      </c>
      <c r="AQ76" s="39">
        <v>0</v>
      </c>
      <c r="AR76" s="39">
        <v>0</v>
      </c>
      <c r="AS76" s="39">
        <v>0</v>
      </c>
      <c r="AT76" s="39">
        <v>0</v>
      </c>
      <c r="AU76" s="39">
        <v>0</v>
      </c>
      <c r="AV76" s="39">
        <v>0</v>
      </c>
      <c r="AW76" s="39">
        <v>0</v>
      </c>
      <c r="AX76" s="39">
        <v>0</v>
      </c>
      <c r="AY76" s="39">
        <v>0</v>
      </c>
      <c r="AZ76" s="39">
        <v>0</v>
      </c>
      <c r="BA76" s="39">
        <v>0</v>
      </c>
      <c r="BB76" s="39">
        <v>0</v>
      </c>
      <c r="BC76" s="39">
        <v>0</v>
      </c>
      <c r="BD76" s="39">
        <v>0</v>
      </c>
      <c r="BE76" s="39">
        <v>0</v>
      </c>
      <c r="BF76" s="39">
        <v>0</v>
      </c>
      <c r="BG76" s="80">
        <v>0</v>
      </c>
      <c r="BH76" s="81">
        <v>0</v>
      </c>
      <c r="BI76" s="41"/>
      <c r="BJ76" s="38">
        <v>32215</v>
      </c>
      <c r="BK76" s="82">
        <v>225392</v>
      </c>
      <c r="BL76" s="40">
        <v>225392</v>
      </c>
      <c r="BM76" s="83">
        <v>0</v>
      </c>
      <c r="BN76" s="38">
        <v>225392</v>
      </c>
      <c r="BO76" s="84">
        <v>0</v>
      </c>
      <c r="BP76" s="84">
        <v>0</v>
      </c>
      <c r="BQ76" s="38">
        <v>0</v>
      </c>
      <c r="BR76" s="85">
        <v>15082</v>
      </c>
      <c r="BS76" s="41">
        <v>0</v>
      </c>
      <c r="BW76"/>
      <c r="BX76"/>
      <c r="BY76"/>
      <c r="BZ76"/>
    </row>
    <row r="77" spans="1:78" s="10" customFormat="1" x14ac:dyDescent="0.3">
      <c r="A77" s="60" t="s">
        <v>86</v>
      </c>
      <c r="B77" s="41" t="s">
        <v>85</v>
      </c>
      <c r="C77" s="39">
        <v>635160</v>
      </c>
      <c r="D77" s="38"/>
      <c r="E77" s="38"/>
      <c r="F77" s="38"/>
      <c r="G77" s="38"/>
      <c r="H77" s="38"/>
      <c r="I77" s="38"/>
      <c r="J77" s="38"/>
      <c r="K77" s="38"/>
      <c r="L77" s="40">
        <v>0</v>
      </c>
      <c r="M77" s="39">
        <v>564</v>
      </c>
      <c r="N77" s="39">
        <v>552</v>
      </c>
      <c r="O77" s="39">
        <v>56274</v>
      </c>
      <c r="P77" s="39">
        <v>0</v>
      </c>
      <c r="Q77" s="39">
        <v>37198</v>
      </c>
      <c r="R77" s="39">
        <v>0</v>
      </c>
      <c r="S77" s="39">
        <v>248</v>
      </c>
      <c r="T77" s="39">
        <v>0</v>
      </c>
      <c r="U77" s="39">
        <v>7695</v>
      </c>
      <c r="V77" s="39">
        <v>0</v>
      </c>
      <c r="W77" s="39">
        <v>12</v>
      </c>
      <c r="X77" s="39">
        <v>0</v>
      </c>
      <c r="Y77" s="39">
        <v>0</v>
      </c>
      <c r="Z77" s="39">
        <v>0</v>
      </c>
      <c r="AA77" s="39">
        <v>19693</v>
      </c>
      <c r="AB77" s="39">
        <v>127</v>
      </c>
      <c r="AC77" s="39">
        <v>539</v>
      </c>
      <c r="AD77" s="39">
        <v>421</v>
      </c>
      <c r="AE77" s="39">
        <v>0</v>
      </c>
      <c r="AF77" s="39">
        <v>13</v>
      </c>
      <c r="AG77" s="39">
        <v>124</v>
      </c>
      <c r="AH77" s="39">
        <v>1477</v>
      </c>
      <c r="AI77" s="39">
        <v>0</v>
      </c>
      <c r="AJ77" s="39">
        <v>0</v>
      </c>
      <c r="AK77" s="39">
        <v>0</v>
      </c>
      <c r="AL77" s="39">
        <v>0</v>
      </c>
      <c r="AM77" s="39">
        <v>67</v>
      </c>
      <c r="AN77" s="39">
        <v>208</v>
      </c>
      <c r="AO77" s="39">
        <v>0</v>
      </c>
      <c r="AP77" s="39">
        <v>0</v>
      </c>
      <c r="AQ77" s="39">
        <v>0</v>
      </c>
      <c r="AR77" s="39">
        <v>0</v>
      </c>
      <c r="AS77" s="39">
        <v>0</v>
      </c>
      <c r="AT77" s="39">
        <v>0</v>
      </c>
      <c r="AU77" s="39">
        <v>5060</v>
      </c>
      <c r="AV77" s="39">
        <v>201</v>
      </c>
      <c r="AW77" s="39">
        <v>0</v>
      </c>
      <c r="AX77" s="39">
        <v>0</v>
      </c>
      <c r="AY77" s="39">
        <v>0</v>
      </c>
      <c r="AZ77" s="39">
        <v>0</v>
      </c>
      <c r="BA77" s="39">
        <v>253</v>
      </c>
      <c r="BB77" s="39">
        <v>0</v>
      </c>
      <c r="BC77" s="39">
        <v>0</v>
      </c>
      <c r="BD77" s="39">
        <v>0</v>
      </c>
      <c r="BE77" s="39">
        <v>0</v>
      </c>
      <c r="BF77" s="39">
        <v>0</v>
      </c>
      <c r="BG77" s="80">
        <v>0</v>
      </c>
      <c r="BH77" s="81">
        <v>130726</v>
      </c>
      <c r="BI77" s="41"/>
      <c r="BJ77" s="38">
        <v>40122</v>
      </c>
      <c r="BK77" s="82">
        <v>465248</v>
      </c>
      <c r="BL77" s="40">
        <v>465248</v>
      </c>
      <c r="BM77" s="83">
        <v>37</v>
      </c>
      <c r="BN77" s="38">
        <v>465211</v>
      </c>
      <c r="BO77" s="84">
        <v>0</v>
      </c>
      <c r="BP77" s="84">
        <v>0</v>
      </c>
      <c r="BQ77" s="38">
        <v>0</v>
      </c>
      <c r="BR77" s="85">
        <v>-936</v>
      </c>
      <c r="BS77" s="41">
        <v>0</v>
      </c>
      <c r="BW77"/>
      <c r="BX77"/>
      <c r="BY77"/>
      <c r="BZ77"/>
    </row>
    <row r="78" spans="1:78" s="10" customFormat="1" x14ac:dyDescent="0.3">
      <c r="A78" s="60" t="s">
        <v>84</v>
      </c>
      <c r="B78" s="41" t="s">
        <v>83</v>
      </c>
      <c r="C78" s="39">
        <v>113102</v>
      </c>
      <c r="D78" s="38"/>
      <c r="E78" s="38"/>
      <c r="F78" s="38"/>
      <c r="G78" s="38"/>
      <c r="H78" s="38"/>
      <c r="I78" s="38"/>
      <c r="J78" s="38"/>
      <c r="K78" s="38"/>
      <c r="L78" s="40">
        <v>0</v>
      </c>
      <c r="M78" s="39">
        <v>0</v>
      </c>
      <c r="N78" s="39">
        <v>0</v>
      </c>
      <c r="O78" s="39">
        <v>0</v>
      </c>
      <c r="P78" s="39">
        <v>0</v>
      </c>
      <c r="Q78" s="39">
        <v>0</v>
      </c>
      <c r="R78" s="39">
        <v>0</v>
      </c>
      <c r="S78" s="39">
        <v>0</v>
      </c>
      <c r="T78" s="39">
        <v>0</v>
      </c>
      <c r="U78" s="39">
        <v>0</v>
      </c>
      <c r="V78" s="39">
        <v>0</v>
      </c>
      <c r="W78" s="39">
        <v>0</v>
      </c>
      <c r="X78" s="39">
        <v>0</v>
      </c>
      <c r="Y78" s="39">
        <v>0</v>
      </c>
      <c r="Z78" s="39">
        <v>0</v>
      </c>
      <c r="AA78" s="39">
        <v>0</v>
      </c>
      <c r="AB78" s="39">
        <v>1011</v>
      </c>
      <c r="AC78" s="39">
        <v>0</v>
      </c>
      <c r="AD78" s="39">
        <v>0</v>
      </c>
      <c r="AE78" s="39">
        <v>0</v>
      </c>
      <c r="AF78" s="39">
        <v>0</v>
      </c>
      <c r="AG78" s="39">
        <v>0</v>
      </c>
      <c r="AH78" s="39">
        <v>0</v>
      </c>
      <c r="AI78" s="39">
        <v>0</v>
      </c>
      <c r="AJ78" s="39">
        <v>0</v>
      </c>
      <c r="AK78" s="39">
        <v>0</v>
      </c>
      <c r="AL78" s="39">
        <v>0</v>
      </c>
      <c r="AM78" s="39">
        <v>31</v>
      </c>
      <c r="AN78" s="39">
        <v>231</v>
      </c>
      <c r="AO78" s="39">
        <v>0</v>
      </c>
      <c r="AP78" s="39">
        <v>0</v>
      </c>
      <c r="AQ78" s="39">
        <v>0</v>
      </c>
      <c r="AR78" s="39">
        <v>0</v>
      </c>
      <c r="AS78" s="39">
        <v>0</v>
      </c>
      <c r="AT78" s="39">
        <v>0</v>
      </c>
      <c r="AU78" s="39">
        <v>0</v>
      </c>
      <c r="AV78" s="39">
        <v>0</v>
      </c>
      <c r="AW78" s="39">
        <v>0</v>
      </c>
      <c r="AX78" s="39">
        <v>0</v>
      </c>
      <c r="AY78" s="39">
        <v>0</v>
      </c>
      <c r="AZ78" s="39">
        <v>0</v>
      </c>
      <c r="BA78" s="39">
        <v>0</v>
      </c>
      <c r="BB78" s="39">
        <v>0</v>
      </c>
      <c r="BC78" s="39">
        <v>0</v>
      </c>
      <c r="BD78" s="39">
        <v>0</v>
      </c>
      <c r="BE78" s="39">
        <v>0</v>
      </c>
      <c r="BF78" s="39">
        <v>0</v>
      </c>
      <c r="BG78" s="80">
        <v>0</v>
      </c>
      <c r="BH78" s="81">
        <v>1273</v>
      </c>
      <c r="BI78" s="41"/>
      <c r="BJ78" s="38">
        <v>37736</v>
      </c>
      <c r="BK78" s="82">
        <v>71129</v>
      </c>
      <c r="BL78" s="40">
        <v>71129</v>
      </c>
      <c r="BM78" s="83">
        <v>0</v>
      </c>
      <c r="BN78" s="38">
        <v>71129</v>
      </c>
      <c r="BO78" s="84">
        <v>0</v>
      </c>
      <c r="BP78" s="84">
        <v>0</v>
      </c>
      <c r="BQ78" s="38">
        <v>0</v>
      </c>
      <c r="BR78" s="85">
        <v>2964</v>
      </c>
      <c r="BS78" s="41">
        <v>0</v>
      </c>
      <c r="BW78"/>
      <c r="BX78"/>
      <c r="BY78"/>
      <c r="BZ78"/>
    </row>
    <row r="79" spans="1:78" s="10" customFormat="1" x14ac:dyDescent="0.3">
      <c r="A79" s="60" t="s">
        <v>82</v>
      </c>
      <c r="B79" s="41" t="s">
        <v>81</v>
      </c>
      <c r="C79" s="39">
        <v>270462</v>
      </c>
      <c r="D79" s="38"/>
      <c r="E79" s="38"/>
      <c r="F79" s="38"/>
      <c r="G79" s="38"/>
      <c r="H79" s="38"/>
      <c r="I79" s="38"/>
      <c r="J79" s="38"/>
      <c r="K79" s="38"/>
      <c r="L79" s="40">
        <v>0</v>
      </c>
      <c r="M79" s="39">
        <v>1202</v>
      </c>
      <c r="N79" s="39">
        <v>0</v>
      </c>
      <c r="O79" s="39">
        <v>0</v>
      </c>
      <c r="P79" s="39">
        <v>0</v>
      </c>
      <c r="Q79" s="39">
        <v>6464</v>
      </c>
      <c r="R79" s="39">
        <v>0</v>
      </c>
      <c r="S79" s="39">
        <v>5740</v>
      </c>
      <c r="T79" s="39">
        <v>0</v>
      </c>
      <c r="U79" s="39">
        <v>0</v>
      </c>
      <c r="V79" s="39">
        <v>96</v>
      </c>
      <c r="W79" s="39">
        <v>0</v>
      </c>
      <c r="X79" s="39">
        <v>0</v>
      </c>
      <c r="Y79" s="39">
        <v>0</v>
      </c>
      <c r="Z79" s="39">
        <v>0</v>
      </c>
      <c r="AA79" s="39">
        <v>0</v>
      </c>
      <c r="AB79" s="39">
        <v>0</v>
      </c>
      <c r="AC79" s="39">
        <v>31934</v>
      </c>
      <c r="AD79" s="39">
        <v>56</v>
      </c>
      <c r="AE79" s="39">
        <v>1</v>
      </c>
      <c r="AF79" s="39">
        <v>4742</v>
      </c>
      <c r="AG79" s="39">
        <v>0</v>
      </c>
      <c r="AH79" s="39">
        <v>0</v>
      </c>
      <c r="AI79" s="39">
        <v>119</v>
      </c>
      <c r="AJ79" s="39">
        <v>0</v>
      </c>
      <c r="AK79" s="39">
        <v>0</v>
      </c>
      <c r="AL79" s="39">
        <v>0</v>
      </c>
      <c r="AM79" s="39">
        <v>22</v>
      </c>
      <c r="AN79" s="39">
        <v>43516</v>
      </c>
      <c r="AO79" s="39">
        <v>0</v>
      </c>
      <c r="AP79" s="39">
        <v>0</v>
      </c>
      <c r="AQ79" s="39">
        <v>0</v>
      </c>
      <c r="AR79" s="39">
        <v>58729</v>
      </c>
      <c r="AS79" s="39">
        <v>0</v>
      </c>
      <c r="AT79" s="39">
        <v>0</v>
      </c>
      <c r="AU79" s="39">
        <v>0</v>
      </c>
      <c r="AV79" s="39">
        <v>40</v>
      </c>
      <c r="AW79" s="39">
        <v>0</v>
      </c>
      <c r="AX79" s="39">
        <v>0</v>
      </c>
      <c r="AY79" s="39">
        <v>61</v>
      </c>
      <c r="AZ79" s="39">
        <v>55</v>
      </c>
      <c r="BA79" s="39">
        <v>0</v>
      </c>
      <c r="BB79" s="39">
        <v>0</v>
      </c>
      <c r="BC79" s="39">
        <v>0</v>
      </c>
      <c r="BD79" s="39">
        <v>0</v>
      </c>
      <c r="BE79" s="39">
        <v>7</v>
      </c>
      <c r="BF79" s="39">
        <v>0</v>
      </c>
      <c r="BG79" s="80">
        <v>0</v>
      </c>
      <c r="BH79" s="81">
        <v>152784</v>
      </c>
      <c r="BI79" s="41"/>
      <c r="BJ79" s="38">
        <v>89235</v>
      </c>
      <c r="BK79" s="82">
        <v>15636</v>
      </c>
      <c r="BL79" s="40">
        <v>15636</v>
      </c>
      <c r="BM79" s="83">
        <v>0</v>
      </c>
      <c r="BN79" s="38">
        <v>15636</v>
      </c>
      <c r="BO79" s="84">
        <v>0</v>
      </c>
      <c r="BP79" s="84">
        <v>0</v>
      </c>
      <c r="BQ79" s="38">
        <v>0</v>
      </c>
      <c r="BR79" s="85">
        <v>12807</v>
      </c>
      <c r="BS79" s="41">
        <v>0</v>
      </c>
      <c r="BW79"/>
      <c r="BX79"/>
      <c r="BY79"/>
      <c r="BZ79"/>
    </row>
    <row r="80" spans="1:78" s="10" customFormat="1" x14ac:dyDescent="0.3">
      <c r="A80" s="60" t="s">
        <v>80</v>
      </c>
      <c r="B80" s="41" t="s">
        <v>79</v>
      </c>
      <c r="C80" s="39">
        <v>293877</v>
      </c>
      <c r="D80" s="38"/>
      <c r="E80" s="38"/>
      <c r="F80" s="38"/>
      <c r="G80" s="38"/>
      <c r="H80" s="38"/>
      <c r="I80" s="38"/>
      <c r="J80" s="38"/>
      <c r="K80" s="38"/>
      <c r="L80" s="40">
        <v>217</v>
      </c>
      <c r="M80" s="39">
        <v>1208</v>
      </c>
      <c r="N80" s="39">
        <v>904</v>
      </c>
      <c r="O80" s="39">
        <v>108</v>
      </c>
      <c r="P80" s="39">
        <v>0</v>
      </c>
      <c r="Q80" s="39">
        <v>0</v>
      </c>
      <c r="R80" s="39">
        <v>80</v>
      </c>
      <c r="S80" s="39">
        <v>2556</v>
      </c>
      <c r="T80" s="39">
        <v>41</v>
      </c>
      <c r="U80" s="39">
        <v>11505</v>
      </c>
      <c r="V80" s="39">
        <v>3614</v>
      </c>
      <c r="W80" s="39">
        <v>888</v>
      </c>
      <c r="X80" s="39">
        <v>6083</v>
      </c>
      <c r="Y80" s="39">
        <v>789</v>
      </c>
      <c r="Z80" s="39">
        <v>12521</v>
      </c>
      <c r="AA80" s="39">
        <v>618</v>
      </c>
      <c r="AB80" s="39">
        <v>70</v>
      </c>
      <c r="AC80" s="39">
        <v>0</v>
      </c>
      <c r="AD80" s="39">
        <v>43992</v>
      </c>
      <c r="AE80" s="39">
        <v>604</v>
      </c>
      <c r="AF80" s="39">
        <v>9591</v>
      </c>
      <c r="AG80" s="39">
        <v>28</v>
      </c>
      <c r="AH80" s="39">
        <v>1921</v>
      </c>
      <c r="AI80" s="39">
        <v>383</v>
      </c>
      <c r="AJ80" s="39">
        <v>0</v>
      </c>
      <c r="AK80" s="39">
        <v>128</v>
      </c>
      <c r="AL80" s="39">
        <v>10</v>
      </c>
      <c r="AM80" s="39">
        <v>43</v>
      </c>
      <c r="AN80" s="39">
        <v>1582</v>
      </c>
      <c r="AO80" s="39">
        <v>0</v>
      </c>
      <c r="AP80" s="39">
        <v>184</v>
      </c>
      <c r="AQ80" s="39">
        <v>322</v>
      </c>
      <c r="AR80" s="39">
        <v>15</v>
      </c>
      <c r="AS80" s="39">
        <v>1075</v>
      </c>
      <c r="AT80" s="39">
        <v>0</v>
      </c>
      <c r="AU80" s="39">
        <v>0</v>
      </c>
      <c r="AV80" s="39">
        <v>22810</v>
      </c>
      <c r="AW80" s="39">
        <v>8465</v>
      </c>
      <c r="AX80" s="39">
        <v>0</v>
      </c>
      <c r="AY80" s="39">
        <v>6635</v>
      </c>
      <c r="AZ80" s="39">
        <v>5976</v>
      </c>
      <c r="BA80" s="39">
        <v>4873</v>
      </c>
      <c r="BB80" s="39">
        <v>2151</v>
      </c>
      <c r="BC80" s="39">
        <v>3483</v>
      </c>
      <c r="BD80" s="39">
        <v>1504</v>
      </c>
      <c r="BE80" s="39">
        <v>5778</v>
      </c>
      <c r="BF80" s="39">
        <v>3078</v>
      </c>
      <c r="BG80" s="80">
        <v>0</v>
      </c>
      <c r="BH80" s="81">
        <v>165833</v>
      </c>
      <c r="BI80" s="41"/>
      <c r="BJ80" s="38">
        <v>29749</v>
      </c>
      <c r="BK80" s="82">
        <v>59537</v>
      </c>
      <c r="BL80" s="40">
        <v>59537</v>
      </c>
      <c r="BM80" s="83">
        <v>0</v>
      </c>
      <c r="BN80" s="38">
        <v>59537</v>
      </c>
      <c r="BO80" s="84">
        <v>0</v>
      </c>
      <c r="BP80" s="84">
        <v>0</v>
      </c>
      <c r="BQ80" s="38">
        <v>0</v>
      </c>
      <c r="BR80" s="85">
        <v>38758</v>
      </c>
      <c r="BS80" s="41">
        <v>0</v>
      </c>
      <c r="BW80"/>
      <c r="BX80"/>
      <c r="BY80"/>
      <c r="BZ80"/>
    </row>
    <row r="81" spans="1:78" s="10" customFormat="1" x14ac:dyDescent="0.3">
      <c r="A81" s="60" t="s">
        <v>78</v>
      </c>
      <c r="B81" s="41" t="s">
        <v>77</v>
      </c>
      <c r="C81" s="39">
        <v>2017943</v>
      </c>
      <c r="D81" s="38"/>
      <c r="E81" s="38"/>
      <c r="F81" s="38"/>
      <c r="G81" s="38"/>
      <c r="H81" s="38"/>
      <c r="I81" s="38"/>
      <c r="J81" s="38"/>
      <c r="K81" s="38"/>
      <c r="L81" s="40">
        <v>160</v>
      </c>
      <c r="M81" s="39">
        <v>49495</v>
      </c>
      <c r="N81" s="39">
        <v>15033</v>
      </c>
      <c r="O81" s="39">
        <v>16142</v>
      </c>
      <c r="P81" s="39">
        <v>8361</v>
      </c>
      <c r="Q81" s="39">
        <v>12116</v>
      </c>
      <c r="R81" s="39">
        <v>14355</v>
      </c>
      <c r="S81" s="39">
        <v>9695</v>
      </c>
      <c r="T81" s="39">
        <v>12299</v>
      </c>
      <c r="U81" s="39">
        <v>8681</v>
      </c>
      <c r="V81" s="39">
        <v>3646</v>
      </c>
      <c r="W81" s="39">
        <v>10444</v>
      </c>
      <c r="X81" s="39">
        <v>4333</v>
      </c>
      <c r="Y81" s="39">
        <v>3132</v>
      </c>
      <c r="Z81" s="39">
        <v>316</v>
      </c>
      <c r="AA81" s="39">
        <v>3897</v>
      </c>
      <c r="AB81" s="39">
        <v>609</v>
      </c>
      <c r="AC81" s="39">
        <v>20465</v>
      </c>
      <c r="AD81" s="39">
        <v>1724</v>
      </c>
      <c r="AE81" s="39">
        <v>12292</v>
      </c>
      <c r="AF81" s="39">
        <v>14637</v>
      </c>
      <c r="AG81" s="39">
        <v>2378</v>
      </c>
      <c r="AH81" s="39">
        <v>830</v>
      </c>
      <c r="AI81" s="39">
        <v>12211</v>
      </c>
      <c r="AJ81" s="39">
        <v>3</v>
      </c>
      <c r="AK81" s="39">
        <v>112</v>
      </c>
      <c r="AL81" s="39">
        <v>8</v>
      </c>
      <c r="AM81" s="39">
        <v>350</v>
      </c>
      <c r="AN81" s="39">
        <v>3674</v>
      </c>
      <c r="AO81" s="39">
        <v>4320</v>
      </c>
      <c r="AP81" s="39">
        <v>7375</v>
      </c>
      <c r="AQ81" s="39">
        <v>2076</v>
      </c>
      <c r="AR81" s="39">
        <v>23202</v>
      </c>
      <c r="AS81" s="39">
        <v>50813</v>
      </c>
      <c r="AT81" s="39">
        <v>135864</v>
      </c>
      <c r="AU81" s="39">
        <v>17969</v>
      </c>
      <c r="AV81" s="39">
        <v>8851</v>
      </c>
      <c r="AW81" s="39">
        <v>3697</v>
      </c>
      <c r="AX81" s="39">
        <v>1131</v>
      </c>
      <c r="AY81" s="39">
        <v>5118</v>
      </c>
      <c r="AZ81" s="39">
        <v>5498</v>
      </c>
      <c r="BA81" s="39">
        <v>24911</v>
      </c>
      <c r="BB81" s="39">
        <v>5596</v>
      </c>
      <c r="BC81" s="39">
        <v>9153</v>
      </c>
      <c r="BD81" s="39">
        <v>972</v>
      </c>
      <c r="BE81" s="39">
        <v>5730</v>
      </c>
      <c r="BF81" s="39">
        <v>1990</v>
      </c>
      <c r="BG81" s="80">
        <v>0</v>
      </c>
      <c r="BH81" s="81">
        <v>555664</v>
      </c>
      <c r="BI81" s="41"/>
      <c r="BJ81" s="38">
        <v>976321</v>
      </c>
      <c r="BK81" s="82">
        <v>362155</v>
      </c>
      <c r="BL81" s="40">
        <v>362155</v>
      </c>
      <c r="BM81" s="83">
        <v>0</v>
      </c>
      <c r="BN81" s="38">
        <v>362155</v>
      </c>
      <c r="BO81" s="84">
        <v>0</v>
      </c>
      <c r="BP81" s="84">
        <v>0</v>
      </c>
      <c r="BQ81" s="38">
        <v>0</v>
      </c>
      <c r="BR81" s="85">
        <v>123803</v>
      </c>
      <c r="BS81" s="41">
        <v>0</v>
      </c>
      <c r="BW81"/>
      <c r="BX81"/>
      <c r="BY81"/>
      <c r="BZ81"/>
    </row>
    <row r="82" spans="1:78" s="10" customFormat="1" x14ac:dyDescent="0.3">
      <c r="A82" s="60" t="s">
        <v>76</v>
      </c>
      <c r="B82" s="41" t="s">
        <v>75</v>
      </c>
      <c r="C82" s="39">
        <v>2147776</v>
      </c>
      <c r="D82" s="38"/>
      <c r="E82" s="38"/>
      <c r="F82" s="38"/>
      <c r="G82" s="38"/>
      <c r="H82" s="38"/>
      <c r="I82" s="38"/>
      <c r="J82" s="38"/>
      <c r="K82" s="38"/>
      <c r="L82" s="40">
        <v>39209</v>
      </c>
      <c r="M82" s="39">
        <v>201485</v>
      </c>
      <c r="N82" s="39">
        <v>20219</v>
      </c>
      <c r="O82" s="39">
        <v>32911</v>
      </c>
      <c r="P82" s="39">
        <v>0</v>
      </c>
      <c r="Q82" s="39">
        <v>0</v>
      </c>
      <c r="R82" s="39">
        <v>587</v>
      </c>
      <c r="S82" s="39">
        <v>172</v>
      </c>
      <c r="T82" s="39">
        <v>18839</v>
      </c>
      <c r="U82" s="39">
        <v>728</v>
      </c>
      <c r="V82" s="39">
        <v>396</v>
      </c>
      <c r="W82" s="39">
        <v>6101</v>
      </c>
      <c r="X82" s="39">
        <v>28093</v>
      </c>
      <c r="Y82" s="39">
        <v>3951</v>
      </c>
      <c r="Z82" s="39">
        <v>72</v>
      </c>
      <c r="AA82" s="39">
        <v>11550</v>
      </c>
      <c r="AB82" s="39">
        <v>18137</v>
      </c>
      <c r="AC82" s="39">
        <v>2904</v>
      </c>
      <c r="AD82" s="39">
        <v>22898</v>
      </c>
      <c r="AE82" s="39">
        <v>2340</v>
      </c>
      <c r="AF82" s="39">
        <v>195370</v>
      </c>
      <c r="AG82" s="39">
        <v>17665</v>
      </c>
      <c r="AH82" s="39">
        <v>282</v>
      </c>
      <c r="AI82" s="39">
        <v>26423</v>
      </c>
      <c r="AJ82" s="39">
        <v>8</v>
      </c>
      <c r="AK82" s="39">
        <v>1884</v>
      </c>
      <c r="AL82" s="39">
        <v>141</v>
      </c>
      <c r="AM82" s="39">
        <v>442</v>
      </c>
      <c r="AN82" s="39">
        <v>29307</v>
      </c>
      <c r="AO82" s="39">
        <v>0</v>
      </c>
      <c r="AP82" s="39">
        <v>2829</v>
      </c>
      <c r="AQ82" s="39">
        <v>744</v>
      </c>
      <c r="AR82" s="39">
        <v>15515</v>
      </c>
      <c r="AS82" s="39">
        <v>6152</v>
      </c>
      <c r="AT82" s="39">
        <v>0</v>
      </c>
      <c r="AU82" s="39">
        <v>3998</v>
      </c>
      <c r="AV82" s="39">
        <v>11539</v>
      </c>
      <c r="AW82" s="39">
        <v>68</v>
      </c>
      <c r="AX82" s="39">
        <v>0</v>
      </c>
      <c r="AY82" s="39">
        <v>2689</v>
      </c>
      <c r="AZ82" s="39">
        <v>2410</v>
      </c>
      <c r="BA82" s="39">
        <v>2209</v>
      </c>
      <c r="BB82" s="39">
        <v>0</v>
      </c>
      <c r="BC82" s="39">
        <v>25103</v>
      </c>
      <c r="BD82" s="39">
        <v>87</v>
      </c>
      <c r="BE82" s="39">
        <v>609</v>
      </c>
      <c r="BF82" s="39">
        <v>177</v>
      </c>
      <c r="BG82" s="80">
        <v>0</v>
      </c>
      <c r="BH82" s="81">
        <v>756243</v>
      </c>
      <c r="BI82" s="41"/>
      <c r="BJ82" s="38">
        <v>159564</v>
      </c>
      <c r="BK82" s="82">
        <v>857952</v>
      </c>
      <c r="BL82" s="40">
        <v>857952</v>
      </c>
      <c r="BM82" s="83">
        <v>0</v>
      </c>
      <c r="BN82" s="38">
        <v>857952</v>
      </c>
      <c r="BO82" s="84">
        <v>0</v>
      </c>
      <c r="BP82" s="84">
        <v>0</v>
      </c>
      <c r="BQ82" s="38">
        <v>0</v>
      </c>
      <c r="BR82" s="85">
        <v>374017</v>
      </c>
      <c r="BS82" s="41">
        <v>0</v>
      </c>
      <c r="BW82"/>
      <c r="BX82"/>
      <c r="BY82"/>
      <c r="BZ82"/>
    </row>
    <row r="83" spans="1:78" s="10" customFormat="1" x14ac:dyDescent="0.3">
      <c r="A83" s="60" t="s">
        <v>74</v>
      </c>
      <c r="B83" s="41" t="s">
        <v>73</v>
      </c>
      <c r="C83" s="39">
        <v>348822</v>
      </c>
      <c r="D83" s="38"/>
      <c r="E83" s="38"/>
      <c r="F83" s="38"/>
      <c r="G83" s="38"/>
      <c r="H83" s="38"/>
      <c r="I83" s="38"/>
      <c r="J83" s="38"/>
      <c r="K83" s="38"/>
      <c r="L83" s="40">
        <v>22</v>
      </c>
      <c r="M83" s="39">
        <v>47583</v>
      </c>
      <c r="N83" s="39">
        <v>12</v>
      </c>
      <c r="O83" s="39">
        <v>935</v>
      </c>
      <c r="P83" s="39">
        <v>2095</v>
      </c>
      <c r="Q83" s="39">
        <v>547</v>
      </c>
      <c r="R83" s="39">
        <v>327</v>
      </c>
      <c r="S83" s="39">
        <v>1581</v>
      </c>
      <c r="T83" s="39">
        <v>975</v>
      </c>
      <c r="U83" s="39">
        <v>0</v>
      </c>
      <c r="V83" s="39">
        <v>811</v>
      </c>
      <c r="W83" s="39">
        <v>3210</v>
      </c>
      <c r="X83" s="39">
        <v>3785</v>
      </c>
      <c r="Y83" s="39">
        <v>888</v>
      </c>
      <c r="Z83" s="39">
        <v>0</v>
      </c>
      <c r="AA83" s="39">
        <v>329</v>
      </c>
      <c r="AB83" s="39">
        <v>834</v>
      </c>
      <c r="AC83" s="39">
        <v>366</v>
      </c>
      <c r="AD83" s="39">
        <v>5804</v>
      </c>
      <c r="AE83" s="39">
        <v>534</v>
      </c>
      <c r="AF83" s="39">
        <v>19274</v>
      </c>
      <c r="AG83" s="39">
        <v>20797</v>
      </c>
      <c r="AH83" s="39">
        <v>288</v>
      </c>
      <c r="AI83" s="39">
        <v>1648</v>
      </c>
      <c r="AJ83" s="39">
        <v>0</v>
      </c>
      <c r="AK83" s="39">
        <v>767</v>
      </c>
      <c r="AL83" s="39">
        <v>58</v>
      </c>
      <c r="AM83" s="39">
        <v>58</v>
      </c>
      <c r="AN83" s="39">
        <v>4406</v>
      </c>
      <c r="AO83" s="39">
        <v>303</v>
      </c>
      <c r="AP83" s="39">
        <v>2046</v>
      </c>
      <c r="AQ83" s="39">
        <v>528</v>
      </c>
      <c r="AR83" s="39">
        <v>4664</v>
      </c>
      <c r="AS83" s="39">
        <v>2270</v>
      </c>
      <c r="AT83" s="39">
        <v>38355</v>
      </c>
      <c r="AU83" s="39">
        <v>0</v>
      </c>
      <c r="AV83" s="39">
        <v>3065</v>
      </c>
      <c r="AW83" s="39">
        <v>0</v>
      </c>
      <c r="AX83" s="39">
        <v>0</v>
      </c>
      <c r="AY83" s="39">
        <v>239</v>
      </c>
      <c r="AZ83" s="39">
        <v>291</v>
      </c>
      <c r="BA83" s="39">
        <v>1361</v>
      </c>
      <c r="BB83" s="39">
        <v>1064</v>
      </c>
      <c r="BC83" s="39">
        <v>1724</v>
      </c>
      <c r="BD83" s="39">
        <v>6</v>
      </c>
      <c r="BE83" s="39">
        <v>182</v>
      </c>
      <c r="BF83" s="39">
        <v>13</v>
      </c>
      <c r="BG83" s="80">
        <v>0</v>
      </c>
      <c r="BH83" s="81">
        <v>174045</v>
      </c>
      <c r="BI83" s="41"/>
      <c r="BJ83" s="38">
        <v>78379</v>
      </c>
      <c r="BK83" s="82">
        <v>25848</v>
      </c>
      <c r="BL83" s="40">
        <v>25848</v>
      </c>
      <c r="BM83" s="83">
        <v>0</v>
      </c>
      <c r="BN83" s="38">
        <v>25848</v>
      </c>
      <c r="BO83" s="84">
        <v>0</v>
      </c>
      <c r="BP83" s="84">
        <v>0</v>
      </c>
      <c r="BQ83" s="38">
        <v>0</v>
      </c>
      <c r="BR83" s="85">
        <v>70550</v>
      </c>
      <c r="BS83" s="41">
        <v>0</v>
      </c>
      <c r="BW83"/>
      <c r="BX83"/>
      <c r="BY83"/>
      <c r="BZ83"/>
    </row>
    <row r="84" spans="1:78" s="10" customFormat="1" x14ac:dyDescent="0.3">
      <c r="A84" s="60" t="s">
        <v>72</v>
      </c>
      <c r="B84" s="41" t="s">
        <v>71</v>
      </c>
      <c r="C84" s="39">
        <v>586610</v>
      </c>
      <c r="D84" s="38"/>
      <c r="E84" s="38"/>
      <c r="F84" s="38"/>
      <c r="G84" s="38"/>
      <c r="H84" s="38"/>
      <c r="I84" s="38"/>
      <c r="J84" s="38"/>
      <c r="K84" s="38"/>
      <c r="L84" s="40">
        <v>3</v>
      </c>
      <c r="M84" s="39">
        <v>36636</v>
      </c>
      <c r="N84" s="39">
        <v>506</v>
      </c>
      <c r="O84" s="39">
        <v>254</v>
      </c>
      <c r="P84" s="39">
        <v>0</v>
      </c>
      <c r="Q84" s="39">
        <v>286</v>
      </c>
      <c r="R84" s="39">
        <v>83</v>
      </c>
      <c r="S84" s="39">
        <v>0</v>
      </c>
      <c r="T84" s="39">
        <v>0</v>
      </c>
      <c r="U84" s="39">
        <v>101</v>
      </c>
      <c r="V84" s="39">
        <v>32</v>
      </c>
      <c r="W84" s="39">
        <v>155</v>
      </c>
      <c r="X84" s="39">
        <v>1136</v>
      </c>
      <c r="Y84" s="39">
        <v>10062</v>
      </c>
      <c r="Z84" s="39">
        <v>0</v>
      </c>
      <c r="AA84" s="39">
        <v>93</v>
      </c>
      <c r="AB84" s="39">
        <v>151</v>
      </c>
      <c r="AC84" s="39">
        <v>447</v>
      </c>
      <c r="AD84" s="39">
        <v>52</v>
      </c>
      <c r="AE84" s="39">
        <v>42</v>
      </c>
      <c r="AF84" s="39">
        <v>23513</v>
      </c>
      <c r="AG84" s="39">
        <v>22</v>
      </c>
      <c r="AH84" s="39">
        <v>67894</v>
      </c>
      <c r="AI84" s="39">
        <v>1754</v>
      </c>
      <c r="AJ84" s="39">
        <v>3</v>
      </c>
      <c r="AK84" s="39">
        <v>0</v>
      </c>
      <c r="AL84" s="39">
        <v>0</v>
      </c>
      <c r="AM84" s="39">
        <v>198</v>
      </c>
      <c r="AN84" s="39">
        <v>283</v>
      </c>
      <c r="AO84" s="39">
        <v>1</v>
      </c>
      <c r="AP84" s="39">
        <v>8891</v>
      </c>
      <c r="AQ84" s="39">
        <v>2292</v>
      </c>
      <c r="AR84" s="39">
        <v>359345</v>
      </c>
      <c r="AS84" s="39">
        <v>5729</v>
      </c>
      <c r="AT84" s="39">
        <v>2366</v>
      </c>
      <c r="AU84" s="39">
        <v>0</v>
      </c>
      <c r="AV84" s="39">
        <v>1022</v>
      </c>
      <c r="AW84" s="39">
        <v>0</v>
      </c>
      <c r="AX84" s="39">
        <v>46</v>
      </c>
      <c r="AY84" s="39">
        <v>408</v>
      </c>
      <c r="AZ84" s="39">
        <v>372</v>
      </c>
      <c r="BA84" s="39">
        <v>546</v>
      </c>
      <c r="BB84" s="39">
        <v>428</v>
      </c>
      <c r="BC84" s="39">
        <v>693</v>
      </c>
      <c r="BD84" s="39">
        <v>11</v>
      </c>
      <c r="BE84" s="39">
        <v>87</v>
      </c>
      <c r="BF84" s="39">
        <v>23</v>
      </c>
      <c r="BG84" s="80">
        <v>0</v>
      </c>
      <c r="BH84" s="81">
        <v>525966</v>
      </c>
      <c r="BI84" s="41"/>
      <c r="BJ84" s="38">
        <v>8705</v>
      </c>
      <c r="BK84" s="82">
        <v>5443</v>
      </c>
      <c r="BL84" s="40">
        <v>5443</v>
      </c>
      <c r="BM84" s="83">
        <v>0</v>
      </c>
      <c r="BN84" s="38">
        <v>5443</v>
      </c>
      <c r="BO84" s="84">
        <v>0</v>
      </c>
      <c r="BP84" s="84">
        <v>0</v>
      </c>
      <c r="BQ84" s="38">
        <v>0</v>
      </c>
      <c r="BR84" s="85">
        <v>46496</v>
      </c>
      <c r="BS84" s="41">
        <v>0</v>
      </c>
      <c r="BW84"/>
      <c r="BX84"/>
      <c r="BY84"/>
      <c r="BZ84"/>
    </row>
    <row r="85" spans="1:78" s="10" customFormat="1" x14ac:dyDescent="0.3">
      <c r="A85" s="60" t="s">
        <v>70</v>
      </c>
      <c r="B85" s="41" t="s">
        <v>69</v>
      </c>
      <c r="C85" s="39">
        <v>1712975</v>
      </c>
      <c r="D85" s="38"/>
      <c r="E85" s="38"/>
      <c r="F85" s="38"/>
      <c r="G85" s="38"/>
      <c r="H85" s="38"/>
      <c r="I85" s="38"/>
      <c r="J85" s="38"/>
      <c r="K85" s="38"/>
      <c r="L85" s="40">
        <v>48753</v>
      </c>
      <c r="M85" s="39">
        <v>90338</v>
      </c>
      <c r="N85" s="39">
        <v>5205</v>
      </c>
      <c r="O85" s="39">
        <v>16484</v>
      </c>
      <c r="P85" s="39">
        <v>5827</v>
      </c>
      <c r="Q85" s="39">
        <v>1583</v>
      </c>
      <c r="R85" s="39">
        <v>13468</v>
      </c>
      <c r="S85" s="39">
        <v>82815</v>
      </c>
      <c r="T85" s="39">
        <v>6467</v>
      </c>
      <c r="U85" s="39">
        <v>4054</v>
      </c>
      <c r="V85" s="39">
        <v>279</v>
      </c>
      <c r="W85" s="39">
        <v>11097</v>
      </c>
      <c r="X85" s="39">
        <v>3410</v>
      </c>
      <c r="Y85" s="39">
        <v>2825</v>
      </c>
      <c r="Z85" s="39">
        <v>1666</v>
      </c>
      <c r="AA85" s="39">
        <v>5804</v>
      </c>
      <c r="AB85" s="39">
        <v>642</v>
      </c>
      <c r="AC85" s="39">
        <v>5821</v>
      </c>
      <c r="AD85" s="39">
        <v>2838</v>
      </c>
      <c r="AE85" s="39">
        <v>5253</v>
      </c>
      <c r="AF85" s="39">
        <v>8457</v>
      </c>
      <c r="AG85" s="39">
        <v>1633</v>
      </c>
      <c r="AH85" s="39">
        <v>28689</v>
      </c>
      <c r="AI85" s="39">
        <v>365818</v>
      </c>
      <c r="AJ85" s="39">
        <v>0</v>
      </c>
      <c r="AK85" s="39">
        <v>11801</v>
      </c>
      <c r="AL85" s="39">
        <v>886</v>
      </c>
      <c r="AM85" s="39">
        <v>1675</v>
      </c>
      <c r="AN85" s="39">
        <v>1508</v>
      </c>
      <c r="AO85" s="39">
        <v>9110</v>
      </c>
      <c r="AP85" s="39">
        <v>13842</v>
      </c>
      <c r="AQ85" s="39">
        <v>3581</v>
      </c>
      <c r="AR85" s="39">
        <v>186321</v>
      </c>
      <c r="AS85" s="39">
        <v>125494</v>
      </c>
      <c r="AT85" s="39">
        <v>62073</v>
      </c>
      <c r="AU85" s="39">
        <v>3641</v>
      </c>
      <c r="AV85" s="39">
        <v>2689</v>
      </c>
      <c r="AW85" s="39">
        <v>164</v>
      </c>
      <c r="AX85" s="39">
        <v>234</v>
      </c>
      <c r="AY85" s="39">
        <v>1558</v>
      </c>
      <c r="AZ85" s="39">
        <v>1525</v>
      </c>
      <c r="BA85" s="39">
        <v>14407</v>
      </c>
      <c r="BB85" s="39">
        <v>3253</v>
      </c>
      <c r="BC85" s="39">
        <v>5814</v>
      </c>
      <c r="BD85" s="39">
        <v>92</v>
      </c>
      <c r="BE85" s="39">
        <v>4490</v>
      </c>
      <c r="BF85" s="39">
        <v>189</v>
      </c>
      <c r="BG85" s="80">
        <v>0</v>
      </c>
      <c r="BH85" s="81">
        <v>1173573</v>
      </c>
      <c r="BI85" s="41"/>
      <c r="BJ85" s="38">
        <v>357331</v>
      </c>
      <c r="BK85" s="82">
        <v>3426</v>
      </c>
      <c r="BL85" s="40">
        <v>3426</v>
      </c>
      <c r="BM85" s="83">
        <v>0</v>
      </c>
      <c r="BN85" s="38">
        <v>3426</v>
      </c>
      <c r="BO85" s="84">
        <v>0</v>
      </c>
      <c r="BP85" s="84">
        <v>0</v>
      </c>
      <c r="BQ85" s="38">
        <v>648578</v>
      </c>
      <c r="BR85" s="85">
        <v>-469933</v>
      </c>
      <c r="BS85" s="41">
        <v>0</v>
      </c>
      <c r="BW85"/>
      <c r="BX85"/>
      <c r="BY85"/>
      <c r="BZ85"/>
    </row>
    <row r="86" spans="1:78" s="10" customFormat="1" x14ac:dyDescent="0.3">
      <c r="A86" s="60" t="s">
        <v>68</v>
      </c>
      <c r="B86" s="41" t="s">
        <v>67</v>
      </c>
      <c r="C86" s="39">
        <v>232376</v>
      </c>
      <c r="D86" s="38"/>
      <c r="E86" s="38"/>
      <c r="F86" s="38"/>
      <c r="G86" s="38"/>
      <c r="H86" s="38"/>
      <c r="I86" s="38"/>
      <c r="J86" s="38"/>
      <c r="K86" s="38"/>
      <c r="L86" s="40">
        <v>0</v>
      </c>
      <c r="M86" s="39">
        <v>0</v>
      </c>
      <c r="N86" s="39">
        <v>0</v>
      </c>
      <c r="O86" s="39">
        <v>0</v>
      </c>
      <c r="P86" s="39">
        <v>0</v>
      </c>
      <c r="Q86" s="39">
        <v>0</v>
      </c>
      <c r="R86" s="39">
        <v>0</v>
      </c>
      <c r="S86" s="39">
        <v>0</v>
      </c>
      <c r="T86" s="39">
        <v>0</v>
      </c>
      <c r="U86" s="39">
        <v>0</v>
      </c>
      <c r="V86" s="39">
        <v>0</v>
      </c>
      <c r="W86" s="39">
        <v>0</v>
      </c>
      <c r="X86" s="39">
        <v>0</v>
      </c>
      <c r="Y86" s="39">
        <v>0</v>
      </c>
      <c r="Z86" s="39">
        <v>0</v>
      </c>
      <c r="AA86" s="39">
        <v>0</v>
      </c>
      <c r="AB86" s="39">
        <v>0</v>
      </c>
      <c r="AC86" s="39">
        <v>0</v>
      </c>
      <c r="AD86" s="39">
        <v>848</v>
      </c>
      <c r="AE86" s="39">
        <v>0</v>
      </c>
      <c r="AF86" s="39">
        <v>0</v>
      </c>
      <c r="AG86" s="39">
        <v>0</v>
      </c>
      <c r="AH86" s="39">
        <v>0</v>
      </c>
      <c r="AI86" s="39">
        <v>0</v>
      </c>
      <c r="AJ86" s="39">
        <v>4</v>
      </c>
      <c r="AK86" s="39">
        <v>0</v>
      </c>
      <c r="AL86" s="39">
        <v>0</v>
      </c>
      <c r="AM86" s="39">
        <v>0</v>
      </c>
      <c r="AN86" s="39">
        <v>0</v>
      </c>
      <c r="AO86" s="39">
        <v>0</v>
      </c>
      <c r="AP86" s="39">
        <v>1</v>
      </c>
      <c r="AQ86" s="39">
        <v>0</v>
      </c>
      <c r="AR86" s="39">
        <v>1</v>
      </c>
      <c r="AS86" s="39">
        <v>0</v>
      </c>
      <c r="AT86" s="39">
        <v>75</v>
      </c>
      <c r="AU86" s="39">
        <v>0</v>
      </c>
      <c r="AV86" s="39">
        <v>2656</v>
      </c>
      <c r="AW86" s="39">
        <v>0</v>
      </c>
      <c r="AX86" s="39">
        <v>0</v>
      </c>
      <c r="AY86" s="39">
        <v>0</v>
      </c>
      <c r="AZ86" s="39">
        <v>0</v>
      </c>
      <c r="BA86" s="39">
        <v>3</v>
      </c>
      <c r="BB86" s="39">
        <v>0</v>
      </c>
      <c r="BC86" s="39">
        <v>0</v>
      </c>
      <c r="BD86" s="39">
        <v>0</v>
      </c>
      <c r="BE86" s="39">
        <v>0</v>
      </c>
      <c r="BF86" s="39">
        <v>0</v>
      </c>
      <c r="BG86" s="80">
        <v>0</v>
      </c>
      <c r="BH86" s="81">
        <v>3588</v>
      </c>
      <c r="BI86" s="41"/>
      <c r="BJ86" s="38">
        <v>13499</v>
      </c>
      <c r="BK86" s="82">
        <v>88530</v>
      </c>
      <c r="BL86" s="40">
        <v>88530</v>
      </c>
      <c r="BM86" s="83">
        <v>0</v>
      </c>
      <c r="BN86" s="38">
        <v>88530</v>
      </c>
      <c r="BO86" s="84">
        <v>0</v>
      </c>
      <c r="BP86" s="84">
        <v>0</v>
      </c>
      <c r="BQ86" s="38">
        <v>100959</v>
      </c>
      <c r="BR86" s="85">
        <v>25800</v>
      </c>
      <c r="BS86" s="41">
        <v>0</v>
      </c>
      <c r="BW86"/>
      <c r="BX86"/>
      <c r="BY86"/>
      <c r="BZ86"/>
    </row>
    <row r="87" spans="1:78" s="10" customFormat="1" x14ac:dyDescent="0.3">
      <c r="A87" s="60" t="s">
        <v>66</v>
      </c>
      <c r="B87" s="41" t="s">
        <v>65</v>
      </c>
      <c r="C87" s="39">
        <v>268980</v>
      </c>
      <c r="D87" s="38"/>
      <c r="E87" s="38"/>
      <c r="F87" s="38"/>
      <c r="G87" s="38"/>
      <c r="H87" s="38"/>
      <c r="I87" s="38"/>
      <c r="J87" s="38"/>
      <c r="K87" s="38"/>
      <c r="L87" s="40">
        <v>0</v>
      </c>
      <c r="M87" s="39">
        <v>6</v>
      </c>
      <c r="N87" s="39">
        <v>4778</v>
      </c>
      <c r="O87" s="39">
        <v>12</v>
      </c>
      <c r="P87" s="39">
        <v>0</v>
      </c>
      <c r="Q87" s="39">
        <v>0</v>
      </c>
      <c r="R87" s="39">
        <v>2135</v>
      </c>
      <c r="S87" s="39">
        <v>0</v>
      </c>
      <c r="T87" s="39">
        <v>0</v>
      </c>
      <c r="U87" s="39">
        <v>0</v>
      </c>
      <c r="V87" s="39">
        <v>0</v>
      </c>
      <c r="W87" s="39">
        <v>0</v>
      </c>
      <c r="X87" s="39">
        <v>0</v>
      </c>
      <c r="Y87" s="39">
        <v>0</v>
      </c>
      <c r="Z87" s="39">
        <v>87</v>
      </c>
      <c r="AA87" s="39">
        <v>4</v>
      </c>
      <c r="AB87" s="39">
        <v>0</v>
      </c>
      <c r="AC87" s="39">
        <v>0</v>
      </c>
      <c r="AD87" s="39">
        <v>202</v>
      </c>
      <c r="AE87" s="39">
        <v>1</v>
      </c>
      <c r="AF87" s="39">
        <v>0</v>
      </c>
      <c r="AG87" s="39">
        <v>3</v>
      </c>
      <c r="AH87" s="39">
        <v>216</v>
      </c>
      <c r="AI87" s="39">
        <v>1720</v>
      </c>
      <c r="AJ87" s="39">
        <v>0</v>
      </c>
      <c r="AK87" s="39">
        <v>1093</v>
      </c>
      <c r="AL87" s="39">
        <v>82</v>
      </c>
      <c r="AM87" s="39">
        <v>128</v>
      </c>
      <c r="AN87" s="39">
        <v>1</v>
      </c>
      <c r="AO87" s="39">
        <v>224</v>
      </c>
      <c r="AP87" s="39">
        <v>8062</v>
      </c>
      <c r="AQ87" s="39">
        <v>2076</v>
      </c>
      <c r="AR87" s="39">
        <v>17491</v>
      </c>
      <c r="AS87" s="39">
        <v>749</v>
      </c>
      <c r="AT87" s="39">
        <v>3</v>
      </c>
      <c r="AU87" s="39">
        <v>0</v>
      </c>
      <c r="AV87" s="39">
        <v>204</v>
      </c>
      <c r="AW87" s="39">
        <v>0</v>
      </c>
      <c r="AX87" s="39">
        <v>0</v>
      </c>
      <c r="AY87" s="39">
        <v>43</v>
      </c>
      <c r="AZ87" s="39">
        <v>36</v>
      </c>
      <c r="BA87" s="39">
        <v>14650</v>
      </c>
      <c r="BB87" s="39">
        <v>3308</v>
      </c>
      <c r="BC87" s="39">
        <v>5361</v>
      </c>
      <c r="BD87" s="39">
        <v>0</v>
      </c>
      <c r="BE87" s="39">
        <v>103</v>
      </c>
      <c r="BF87" s="39">
        <v>0</v>
      </c>
      <c r="BG87" s="80">
        <v>0</v>
      </c>
      <c r="BH87" s="81">
        <v>62778</v>
      </c>
      <c r="BI87" s="41"/>
      <c r="BJ87" s="38">
        <v>8873</v>
      </c>
      <c r="BK87" s="82">
        <v>75176</v>
      </c>
      <c r="BL87" s="40">
        <v>75176</v>
      </c>
      <c r="BM87" s="83">
        <v>0</v>
      </c>
      <c r="BN87" s="38">
        <v>75176</v>
      </c>
      <c r="BO87" s="84">
        <v>0</v>
      </c>
      <c r="BP87" s="84">
        <v>0</v>
      </c>
      <c r="BQ87" s="38">
        <v>129038</v>
      </c>
      <c r="BR87" s="85">
        <v>-6885</v>
      </c>
      <c r="BS87" s="41">
        <v>0</v>
      </c>
      <c r="BW87"/>
      <c r="BX87"/>
      <c r="BY87"/>
      <c r="BZ87"/>
    </row>
    <row r="88" spans="1:78" s="10" customFormat="1" x14ac:dyDescent="0.3">
      <c r="A88" s="60" t="s">
        <v>64</v>
      </c>
      <c r="B88" s="41" t="s">
        <v>63</v>
      </c>
      <c r="C88" s="39">
        <v>564165</v>
      </c>
      <c r="D88" s="38"/>
      <c r="E88" s="38"/>
      <c r="F88" s="38"/>
      <c r="G88" s="38"/>
      <c r="H88" s="38"/>
      <c r="I88" s="38"/>
      <c r="J88" s="38"/>
      <c r="K88" s="38"/>
      <c r="L88" s="40">
        <v>0</v>
      </c>
      <c r="M88" s="39">
        <v>0</v>
      </c>
      <c r="N88" s="39">
        <v>0</v>
      </c>
      <c r="O88" s="39">
        <v>0</v>
      </c>
      <c r="P88" s="39">
        <v>0</v>
      </c>
      <c r="Q88" s="39">
        <v>0</v>
      </c>
      <c r="R88" s="39">
        <v>0</v>
      </c>
      <c r="S88" s="39">
        <v>0</v>
      </c>
      <c r="T88" s="39">
        <v>0</v>
      </c>
      <c r="U88" s="39">
        <v>0</v>
      </c>
      <c r="V88" s="39">
        <v>0</v>
      </c>
      <c r="W88" s="39">
        <v>0</v>
      </c>
      <c r="X88" s="39">
        <v>0</v>
      </c>
      <c r="Y88" s="39">
        <v>0</v>
      </c>
      <c r="Z88" s="39">
        <v>0</v>
      </c>
      <c r="AA88" s="39">
        <v>0</v>
      </c>
      <c r="AB88" s="39">
        <v>0</v>
      </c>
      <c r="AC88" s="39">
        <v>0</v>
      </c>
      <c r="AD88" s="39">
        <v>0</v>
      </c>
      <c r="AE88" s="39">
        <v>0</v>
      </c>
      <c r="AF88" s="39">
        <v>0</v>
      </c>
      <c r="AG88" s="39">
        <v>0</v>
      </c>
      <c r="AH88" s="39">
        <v>0</v>
      </c>
      <c r="AI88" s="39">
        <v>0</v>
      </c>
      <c r="AJ88" s="39">
        <v>0</v>
      </c>
      <c r="AK88" s="39">
        <v>0</v>
      </c>
      <c r="AL88" s="39">
        <v>0</v>
      </c>
      <c r="AM88" s="39">
        <v>0</v>
      </c>
      <c r="AN88" s="39">
        <v>0</v>
      </c>
      <c r="AO88" s="39">
        <v>0</v>
      </c>
      <c r="AP88" s="39">
        <v>0</v>
      </c>
      <c r="AQ88" s="39">
        <v>0</v>
      </c>
      <c r="AR88" s="39">
        <v>0</v>
      </c>
      <c r="AS88" s="39">
        <v>0</v>
      </c>
      <c r="AT88" s="39">
        <v>0</v>
      </c>
      <c r="AU88" s="39">
        <v>0</v>
      </c>
      <c r="AV88" s="39">
        <v>0</v>
      </c>
      <c r="AW88" s="39">
        <v>0</v>
      </c>
      <c r="AX88" s="39">
        <v>0</v>
      </c>
      <c r="AY88" s="39">
        <v>0</v>
      </c>
      <c r="AZ88" s="39">
        <v>0</v>
      </c>
      <c r="BA88" s="39">
        <v>0</v>
      </c>
      <c r="BB88" s="39">
        <v>0</v>
      </c>
      <c r="BC88" s="39">
        <v>0</v>
      </c>
      <c r="BD88" s="39">
        <v>0</v>
      </c>
      <c r="BE88" s="39">
        <v>0</v>
      </c>
      <c r="BF88" s="39">
        <v>0</v>
      </c>
      <c r="BG88" s="80">
        <v>0</v>
      </c>
      <c r="BH88" s="81">
        <v>0</v>
      </c>
      <c r="BI88" s="41"/>
      <c r="BJ88" s="38">
        <v>14583</v>
      </c>
      <c r="BK88" s="82">
        <v>2197</v>
      </c>
      <c r="BL88" s="40">
        <v>2197</v>
      </c>
      <c r="BM88" s="83">
        <v>0</v>
      </c>
      <c r="BN88" s="38">
        <v>2197</v>
      </c>
      <c r="BO88" s="84">
        <v>0</v>
      </c>
      <c r="BP88" s="84">
        <v>0</v>
      </c>
      <c r="BQ88" s="38">
        <v>370041</v>
      </c>
      <c r="BR88" s="85">
        <v>177344</v>
      </c>
      <c r="BS88" s="41">
        <v>0</v>
      </c>
      <c r="BW88"/>
      <c r="BX88"/>
      <c r="BY88"/>
      <c r="BZ88"/>
    </row>
    <row r="89" spans="1:78" s="10" customFormat="1" x14ac:dyDescent="0.3">
      <c r="A89" s="60" t="s">
        <v>62</v>
      </c>
      <c r="B89" s="41" t="s">
        <v>61</v>
      </c>
      <c r="C89" s="39">
        <v>1167516</v>
      </c>
      <c r="D89" s="38"/>
      <c r="E89" s="38"/>
      <c r="F89" s="38"/>
      <c r="G89" s="38"/>
      <c r="H89" s="38"/>
      <c r="I89" s="38"/>
      <c r="J89" s="38"/>
      <c r="K89" s="38"/>
      <c r="L89" s="40">
        <v>0</v>
      </c>
      <c r="M89" s="39">
        <v>0</v>
      </c>
      <c r="N89" s="39">
        <v>0</v>
      </c>
      <c r="O89" s="39">
        <v>0</v>
      </c>
      <c r="P89" s="39">
        <v>0</v>
      </c>
      <c r="Q89" s="39">
        <v>0</v>
      </c>
      <c r="R89" s="39">
        <v>0</v>
      </c>
      <c r="S89" s="39">
        <v>0</v>
      </c>
      <c r="T89" s="39">
        <v>0</v>
      </c>
      <c r="U89" s="39">
        <v>0</v>
      </c>
      <c r="V89" s="39">
        <v>0</v>
      </c>
      <c r="W89" s="39">
        <v>0</v>
      </c>
      <c r="X89" s="39">
        <v>0</v>
      </c>
      <c r="Y89" s="39">
        <v>0</v>
      </c>
      <c r="Z89" s="39">
        <v>0</v>
      </c>
      <c r="AA89" s="39">
        <v>0</v>
      </c>
      <c r="AB89" s="39">
        <v>0</v>
      </c>
      <c r="AC89" s="39">
        <v>0</v>
      </c>
      <c r="AD89" s="39">
        <v>0</v>
      </c>
      <c r="AE89" s="39">
        <v>0</v>
      </c>
      <c r="AF89" s="39">
        <v>0</v>
      </c>
      <c r="AG89" s="39">
        <v>0</v>
      </c>
      <c r="AH89" s="39">
        <v>0</v>
      </c>
      <c r="AI89" s="39">
        <v>0</v>
      </c>
      <c r="AJ89" s="39">
        <v>0</v>
      </c>
      <c r="AK89" s="39">
        <v>0</v>
      </c>
      <c r="AL89" s="39">
        <v>0</v>
      </c>
      <c r="AM89" s="39">
        <v>0</v>
      </c>
      <c r="AN89" s="39">
        <v>0</v>
      </c>
      <c r="AO89" s="39">
        <v>0</v>
      </c>
      <c r="AP89" s="39">
        <v>0</v>
      </c>
      <c r="AQ89" s="39">
        <v>0</v>
      </c>
      <c r="AR89" s="39">
        <v>0</v>
      </c>
      <c r="AS89" s="39">
        <v>48060</v>
      </c>
      <c r="AT89" s="39">
        <v>0</v>
      </c>
      <c r="AU89" s="39">
        <v>0</v>
      </c>
      <c r="AV89" s="39">
        <v>0</v>
      </c>
      <c r="AW89" s="39">
        <v>0</v>
      </c>
      <c r="AX89" s="39">
        <v>0</v>
      </c>
      <c r="AY89" s="39">
        <v>0</v>
      </c>
      <c r="AZ89" s="39">
        <v>0</v>
      </c>
      <c r="BA89" s="39">
        <v>0</v>
      </c>
      <c r="BB89" s="39">
        <v>0</v>
      </c>
      <c r="BC89" s="39">
        <v>0</v>
      </c>
      <c r="BD89" s="39">
        <v>0</v>
      </c>
      <c r="BE89" s="39">
        <v>0</v>
      </c>
      <c r="BF89" s="39">
        <v>0</v>
      </c>
      <c r="BG89" s="80">
        <v>0</v>
      </c>
      <c r="BH89" s="81">
        <v>48060</v>
      </c>
      <c r="BI89" s="41"/>
      <c r="BJ89" s="38">
        <v>400385</v>
      </c>
      <c r="BK89" s="82">
        <v>40581</v>
      </c>
      <c r="BL89" s="40">
        <v>40581</v>
      </c>
      <c r="BM89" s="83">
        <v>0</v>
      </c>
      <c r="BN89" s="38">
        <v>40581</v>
      </c>
      <c r="BO89" s="84">
        <v>0</v>
      </c>
      <c r="BP89" s="84">
        <v>0</v>
      </c>
      <c r="BQ89" s="38">
        <v>435835</v>
      </c>
      <c r="BR89" s="85">
        <v>242655</v>
      </c>
      <c r="BS89" s="41">
        <v>0</v>
      </c>
      <c r="BW89"/>
      <c r="BX89"/>
      <c r="BY89"/>
      <c r="BZ89"/>
    </row>
    <row r="90" spans="1:78" s="10" customFormat="1" x14ac:dyDescent="0.3">
      <c r="A90" s="60" t="s">
        <v>60</v>
      </c>
      <c r="B90" s="41" t="s">
        <v>59</v>
      </c>
      <c r="C90" s="39">
        <v>472038</v>
      </c>
      <c r="D90" s="38"/>
      <c r="E90" s="38"/>
      <c r="F90" s="38"/>
      <c r="G90" s="38"/>
      <c r="H90" s="38"/>
      <c r="I90" s="38"/>
      <c r="J90" s="38"/>
      <c r="K90" s="38"/>
      <c r="L90" s="40">
        <v>177</v>
      </c>
      <c r="M90" s="39">
        <v>571</v>
      </c>
      <c r="N90" s="39">
        <v>87</v>
      </c>
      <c r="O90" s="39">
        <v>499</v>
      </c>
      <c r="P90" s="39">
        <v>142</v>
      </c>
      <c r="Q90" s="39">
        <v>44</v>
      </c>
      <c r="R90" s="39">
        <v>1994</v>
      </c>
      <c r="S90" s="39">
        <v>413</v>
      </c>
      <c r="T90" s="39">
        <v>462</v>
      </c>
      <c r="U90" s="39">
        <v>183</v>
      </c>
      <c r="V90" s="39">
        <v>2897</v>
      </c>
      <c r="W90" s="39">
        <v>200</v>
      </c>
      <c r="X90" s="39">
        <v>1992</v>
      </c>
      <c r="Y90" s="39">
        <v>2275</v>
      </c>
      <c r="Z90" s="39">
        <v>132</v>
      </c>
      <c r="AA90" s="39">
        <v>6407</v>
      </c>
      <c r="AB90" s="39">
        <v>713</v>
      </c>
      <c r="AC90" s="39">
        <v>959</v>
      </c>
      <c r="AD90" s="39">
        <v>2617</v>
      </c>
      <c r="AE90" s="39">
        <v>3657</v>
      </c>
      <c r="AF90" s="39">
        <v>6913</v>
      </c>
      <c r="AG90" s="39">
        <v>3305</v>
      </c>
      <c r="AH90" s="39">
        <v>1099</v>
      </c>
      <c r="AI90" s="39">
        <v>3918</v>
      </c>
      <c r="AJ90" s="39">
        <v>13</v>
      </c>
      <c r="AK90" s="39">
        <v>807</v>
      </c>
      <c r="AL90" s="39">
        <v>61</v>
      </c>
      <c r="AM90" s="39">
        <v>238</v>
      </c>
      <c r="AN90" s="39">
        <v>1964</v>
      </c>
      <c r="AO90" s="39">
        <v>666</v>
      </c>
      <c r="AP90" s="39">
        <v>15928</v>
      </c>
      <c r="AQ90" s="39">
        <v>1784</v>
      </c>
      <c r="AR90" s="39">
        <v>5965</v>
      </c>
      <c r="AS90" s="39">
        <v>4984</v>
      </c>
      <c r="AT90" s="39">
        <v>7556</v>
      </c>
      <c r="AU90" s="39">
        <v>413</v>
      </c>
      <c r="AV90" s="39">
        <v>5530</v>
      </c>
      <c r="AW90" s="39">
        <v>3407</v>
      </c>
      <c r="AX90" s="39">
        <v>1567</v>
      </c>
      <c r="AY90" s="39">
        <v>4693</v>
      </c>
      <c r="AZ90" s="39">
        <v>4353</v>
      </c>
      <c r="BA90" s="39">
        <v>2971</v>
      </c>
      <c r="BB90" s="39">
        <v>1453</v>
      </c>
      <c r="BC90" s="39">
        <v>793</v>
      </c>
      <c r="BD90" s="39">
        <v>1395</v>
      </c>
      <c r="BE90" s="39">
        <v>5475</v>
      </c>
      <c r="BF90" s="39">
        <v>2855</v>
      </c>
      <c r="BG90" s="80">
        <v>0</v>
      </c>
      <c r="BH90" s="81">
        <v>116527</v>
      </c>
      <c r="BI90" s="41"/>
      <c r="BJ90" s="38">
        <v>4750</v>
      </c>
      <c r="BK90" s="82">
        <v>179121</v>
      </c>
      <c r="BL90" s="40">
        <v>179121</v>
      </c>
      <c r="BM90" s="83">
        <v>0</v>
      </c>
      <c r="BN90" s="38">
        <v>179121</v>
      </c>
      <c r="BO90" s="84">
        <v>0</v>
      </c>
      <c r="BP90" s="84">
        <v>0</v>
      </c>
      <c r="BQ90" s="38">
        <v>124623</v>
      </c>
      <c r="BR90" s="85">
        <v>47017</v>
      </c>
      <c r="BS90" s="41">
        <v>0</v>
      </c>
      <c r="BW90"/>
      <c r="BX90"/>
      <c r="BY90"/>
      <c r="BZ90"/>
    </row>
    <row r="91" spans="1:78" s="10" customFormat="1" x14ac:dyDescent="0.3">
      <c r="A91" s="60" t="s">
        <v>58</v>
      </c>
      <c r="B91" s="41" t="s">
        <v>57</v>
      </c>
      <c r="C91" s="39">
        <v>187846</v>
      </c>
      <c r="D91" s="38"/>
      <c r="E91" s="38"/>
      <c r="F91" s="38"/>
      <c r="G91" s="38"/>
      <c r="H91" s="38"/>
      <c r="I91" s="38"/>
      <c r="J91" s="38"/>
      <c r="K91" s="38"/>
      <c r="L91" s="40">
        <v>1</v>
      </c>
      <c r="M91" s="39">
        <v>14</v>
      </c>
      <c r="N91" s="39">
        <v>4</v>
      </c>
      <c r="O91" s="39">
        <v>6</v>
      </c>
      <c r="P91" s="39">
        <v>43</v>
      </c>
      <c r="Q91" s="39">
        <v>22</v>
      </c>
      <c r="R91" s="39">
        <v>6</v>
      </c>
      <c r="S91" s="39">
        <v>5</v>
      </c>
      <c r="T91" s="39">
        <v>12</v>
      </c>
      <c r="U91" s="39">
        <v>15</v>
      </c>
      <c r="V91" s="39">
        <v>2</v>
      </c>
      <c r="W91" s="39">
        <v>17</v>
      </c>
      <c r="X91" s="39">
        <v>11</v>
      </c>
      <c r="Y91" s="39">
        <v>1</v>
      </c>
      <c r="Z91" s="39">
        <v>1</v>
      </c>
      <c r="AA91" s="39">
        <v>2</v>
      </c>
      <c r="AB91" s="39">
        <v>0</v>
      </c>
      <c r="AC91" s="39">
        <v>5</v>
      </c>
      <c r="AD91" s="39">
        <v>5</v>
      </c>
      <c r="AE91" s="39">
        <v>24</v>
      </c>
      <c r="AF91" s="39">
        <v>25</v>
      </c>
      <c r="AG91" s="39">
        <v>2</v>
      </c>
      <c r="AH91" s="39">
        <v>3</v>
      </c>
      <c r="AI91" s="39">
        <v>158</v>
      </c>
      <c r="AJ91" s="39">
        <v>0</v>
      </c>
      <c r="AK91" s="39">
        <v>0</v>
      </c>
      <c r="AL91" s="39">
        <v>0</v>
      </c>
      <c r="AM91" s="39">
        <v>0</v>
      </c>
      <c r="AN91" s="39">
        <v>16</v>
      </c>
      <c r="AO91" s="39">
        <v>5</v>
      </c>
      <c r="AP91" s="39">
        <v>21</v>
      </c>
      <c r="AQ91" s="39">
        <v>6</v>
      </c>
      <c r="AR91" s="39">
        <v>30</v>
      </c>
      <c r="AS91" s="39">
        <v>458</v>
      </c>
      <c r="AT91" s="39">
        <v>299</v>
      </c>
      <c r="AU91" s="39">
        <v>59</v>
      </c>
      <c r="AV91" s="39">
        <v>45</v>
      </c>
      <c r="AW91" s="39">
        <v>90</v>
      </c>
      <c r="AX91" s="39">
        <v>3</v>
      </c>
      <c r="AY91" s="39">
        <v>10</v>
      </c>
      <c r="AZ91" s="39">
        <v>10</v>
      </c>
      <c r="BA91" s="39">
        <v>89</v>
      </c>
      <c r="BB91" s="39">
        <v>66</v>
      </c>
      <c r="BC91" s="39">
        <v>39</v>
      </c>
      <c r="BD91" s="39">
        <v>1</v>
      </c>
      <c r="BE91" s="39">
        <v>7</v>
      </c>
      <c r="BF91" s="39">
        <v>2</v>
      </c>
      <c r="BG91" s="80">
        <v>0</v>
      </c>
      <c r="BH91" s="81">
        <v>1640</v>
      </c>
      <c r="BI91" s="41"/>
      <c r="BJ91" s="38">
        <v>15783</v>
      </c>
      <c r="BK91" s="82">
        <v>0</v>
      </c>
      <c r="BL91" s="40">
        <v>0</v>
      </c>
      <c r="BM91" s="83">
        <v>0</v>
      </c>
      <c r="BN91" s="38">
        <v>0</v>
      </c>
      <c r="BO91" s="84">
        <v>0</v>
      </c>
      <c r="BP91" s="84">
        <v>0</v>
      </c>
      <c r="BQ91" s="38">
        <v>170423</v>
      </c>
      <c r="BR91" s="85">
        <v>0</v>
      </c>
      <c r="BS91" s="41">
        <v>0</v>
      </c>
      <c r="BW91"/>
      <c r="BX91"/>
      <c r="BY91"/>
      <c r="BZ91"/>
    </row>
    <row r="92" spans="1:78" s="10" customFormat="1" x14ac:dyDescent="0.3">
      <c r="A92" s="60" t="s">
        <v>56</v>
      </c>
      <c r="B92" s="41" t="s">
        <v>55</v>
      </c>
      <c r="C92" s="39">
        <v>556752</v>
      </c>
      <c r="D92" s="38"/>
      <c r="E92" s="38"/>
      <c r="F92" s="38"/>
      <c r="G92" s="38"/>
      <c r="H92" s="38"/>
      <c r="I92" s="38"/>
      <c r="J92" s="38"/>
      <c r="K92" s="38"/>
      <c r="L92" s="40">
        <v>13</v>
      </c>
      <c r="M92" s="39">
        <v>6409</v>
      </c>
      <c r="N92" s="39">
        <v>5166</v>
      </c>
      <c r="O92" s="39">
        <v>6329</v>
      </c>
      <c r="P92" s="39">
        <v>1007</v>
      </c>
      <c r="Q92" s="39">
        <v>3244</v>
      </c>
      <c r="R92" s="39">
        <v>4743</v>
      </c>
      <c r="S92" s="39">
        <v>3413</v>
      </c>
      <c r="T92" s="39">
        <v>3739</v>
      </c>
      <c r="U92" s="39">
        <v>14807</v>
      </c>
      <c r="V92" s="39">
        <v>1226</v>
      </c>
      <c r="W92" s="39">
        <v>9308</v>
      </c>
      <c r="X92" s="39">
        <v>10028</v>
      </c>
      <c r="Y92" s="39">
        <v>2437</v>
      </c>
      <c r="Z92" s="39">
        <v>248</v>
      </c>
      <c r="AA92" s="39">
        <v>3063</v>
      </c>
      <c r="AB92" s="39">
        <v>1841</v>
      </c>
      <c r="AC92" s="39">
        <v>4765</v>
      </c>
      <c r="AD92" s="39">
        <v>3286</v>
      </c>
      <c r="AE92" s="39">
        <v>795</v>
      </c>
      <c r="AF92" s="39">
        <v>7241</v>
      </c>
      <c r="AG92" s="39">
        <v>1800</v>
      </c>
      <c r="AH92" s="39">
        <v>3819</v>
      </c>
      <c r="AI92" s="39">
        <v>5609</v>
      </c>
      <c r="AJ92" s="39">
        <v>0</v>
      </c>
      <c r="AK92" s="39">
        <v>319</v>
      </c>
      <c r="AL92" s="39">
        <v>24</v>
      </c>
      <c r="AM92" s="39">
        <v>221</v>
      </c>
      <c r="AN92" s="39">
        <v>4376</v>
      </c>
      <c r="AO92" s="39">
        <v>529</v>
      </c>
      <c r="AP92" s="39">
        <v>81040</v>
      </c>
      <c r="AQ92" s="39">
        <v>5808</v>
      </c>
      <c r="AR92" s="39">
        <v>2220</v>
      </c>
      <c r="AS92" s="39">
        <v>69643</v>
      </c>
      <c r="AT92" s="39">
        <v>23214</v>
      </c>
      <c r="AU92" s="39">
        <v>6233</v>
      </c>
      <c r="AV92" s="39">
        <v>11887</v>
      </c>
      <c r="AW92" s="39">
        <v>3386</v>
      </c>
      <c r="AX92" s="39">
        <v>3242</v>
      </c>
      <c r="AY92" s="39">
        <v>1215</v>
      </c>
      <c r="AZ92" s="39">
        <v>1135</v>
      </c>
      <c r="BA92" s="39">
        <v>23221</v>
      </c>
      <c r="BB92" s="39">
        <v>6826</v>
      </c>
      <c r="BC92" s="39">
        <v>9914</v>
      </c>
      <c r="BD92" s="39">
        <v>2657</v>
      </c>
      <c r="BE92" s="39">
        <v>9173</v>
      </c>
      <c r="BF92" s="39">
        <v>5437</v>
      </c>
      <c r="BG92" s="80">
        <v>0</v>
      </c>
      <c r="BH92" s="81">
        <v>376056</v>
      </c>
      <c r="BI92" s="41"/>
      <c r="BJ92" s="38">
        <v>45829</v>
      </c>
      <c r="BK92" s="82">
        <v>134867</v>
      </c>
      <c r="BL92" s="40">
        <v>134867</v>
      </c>
      <c r="BM92" s="83">
        <v>3879</v>
      </c>
      <c r="BN92" s="38">
        <v>130988</v>
      </c>
      <c r="BO92" s="84">
        <v>0</v>
      </c>
      <c r="BP92" s="84">
        <v>0</v>
      </c>
      <c r="BQ92" s="38">
        <v>0</v>
      </c>
      <c r="BR92" s="85">
        <v>0</v>
      </c>
      <c r="BS92" s="41">
        <v>0</v>
      </c>
      <c r="BW92"/>
      <c r="BX92"/>
      <c r="BY92"/>
      <c r="BZ92"/>
    </row>
    <row r="93" spans="1:78" s="10" customFormat="1" x14ac:dyDescent="0.3">
      <c r="A93" s="60" t="s">
        <v>54</v>
      </c>
      <c r="B93" s="41" t="s">
        <v>53</v>
      </c>
      <c r="C93" s="39">
        <v>147229</v>
      </c>
      <c r="D93" s="38"/>
      <c r="E93" s="38"/>
      <c r="F93" s="38"/>
      <c r="G93" s="38"/>
      <c r="H93" s="38"/>
      <c r="I93" s="38"/>
      <c r="J93" s="38"/>
      <c r="K93" s="38"/>
      <c r="L93" s="40">
        <v>1</v>
      </c>
      <c r="M93" s="39">
        <v>728</v>
      </c>
      <c r="N93" s="39">
        <v>587</v>
      </c>
      <c r="O93" s="39">
        <v>719</v>
      </c>
      <c r="P93" s="39">
        <v>114</v>
      </c>
      <c r="Q93" s="39">
        <v>369</v>
      </c>
      <c r="R93" s="39">
        <v>539</v>
      </c>
      <c r="S93" s="39">
        <v>388</v>
      </c>
      <c r="T93" s="39">
        <v>425</v>
      </c>
      <c r="U93" s="39">
        <v>1683</v>
      </c>
      <c r="V93" s="39">
        <v>139</v>
      </c>
      <c r="W93" s="39">
        <v>1058</v>
      </c>
      <c r="X93" s="39">
        <v>1140</v>
      </c>
      <c r="Y93" s="39">
        <v>277</v>
      </c>
      <c r="Z93" s="39">
        <v>28</v>
      </c>
      <c r="AA93" s="39">
        <v>348</v>
      </c>
      <c r="AB93" s="39">
        <v>209</v>
      </c>
      <c r="AC93" s="39">
        <v>542</v>
      </c>
      <c r="AD93" s="39">
        <v>374</v>
      </c>
      <c r="AE93" s="39">
        <v>90</v>
      </c>
      <c r="AF93" s="39">
        <v>823</v>
      </c>
      <c r="AG93" s="39">
        <v>205</v>
      </c>
      <c r="AH93" s="39">
        <v>434</v>
      </c>
      <c r="AI93" s="39">
        <v>637</v>
      </c>
      <c r="AJ93" s="39">
        <v>0</v>
      </c>
      <c r="AK93" s="39">
        <v>36</v>
      </c>
      <c r="AL93" s="39">
        <v>3</v>
      </c>
      <c r="AM93" s="39">
        <v>25</v>
      </c>
      <c r="AN93" s="39">
        <v>497</v>
      </c>
      <c r="AO93" s="39">
        <v>60</v>
      </c>
      <c r="AP93" s="39">
        <v>9812</v>
      </c>
      <c r="AQ93" s="39">
        <v>2582</v>
      </c>
      <c r="AR93" s="39">
        <v>252</v>
      </c>
      <c r="AS93" s="39">
        <v>7915</v>
      </c>
      <c r="AT93" s="39">
        <v>2638</v>
      </c>
      <c r="AU93" s="39">
        <v>8666</v>
      </c>
      <c r="AV93" s="39">
        <v>1351</v>
      </c>
      <c r="AW93" s="39">
        <v>385</v>
      </c>
      <c r="AX93" s="39">
        <v>368</v>
      </c>
      <c r="AY93" s="39">
        <v>138</v>
      </c>
      <c r="AZ93" s="39">
        <v>129</v>
      </c>
      <c r="BA93" s="39">
        <v>4570</v>
      </c>
      <c r="BB93" s="39">
        <v>776</v>
      </c>
      <c r="BC93" s="39">
        <v>1127</v>
      </c>
      <c r="BD93" s="39">
        <v>302</v>
      </c>
      <c r="BE93" s="39">
        <v>1043</v>
      </c>
      <c r="BF93" s="39">
        <v>618</v>
      </c>
      <c r="BG93" s="80">
        <v>0</v>
      </c>
      <c r="BH93" s="81">
        <v>55150</v>
      </c>
      <c r="BI93" s="41"/>
      <c r="BJ93" s="38">
        <v>0</v>
      </c>
      <c r="BK93" s="82">
        <v>92079</v>
      </c>
      <c r="BL93" s="40">
        <v>92079</v>
      </c>
      <c r="BM93" s="83">
        <v>8240</v>
      </c>
      <c r="BN93" s="38">
        <v>83839</v>
      </c>
      <c r="BO93" s="84">
        <v>0</v>
      </c>
      <c r="BP93" s="84">
        <v>0</v>
      </c>
      <c r="BQ93" s="38">
        <v>0</v>
      </c>
      <c r="BR93" s="85">
        <v>0</v>
      </c>
      <c r="BS93" s="41">
        <v>0</v>
      </c>
      <c r="BW93"/>
      <c r="BX93"/>
      <c r="BY93"/>
      <c r="BZ93"/>
    </row>
    <row r="94" spans="1:78" s="10" customFormat="1" x14ac:dyDescent="0.3">
      <c r="A94" s="60" t="s">
        <v>52</v>
      </c>
      <c r="B94" s="41" t="s">
        <v>51</v>
      </c>
      <c r="C94" s="39">
        <v>2126553</v>
      </c>
      <c r="D94" s="38"/>
      <c r="E94" s="38"/>
      <c r="F94" s="38"/>
      <c r="G94" s="38"/>
      <c r="H94" s="38"/>
      <c r="I94" s="38"/>
      <c r="J94" s="38"/>
      <c r="K94" s="38"/>
      <c r="L94" s="40">
        <v>22656</v>
      </c>
      <c r="M94" s="39">
        <v>11063</v>
      </c>
      <c r="N94" s="39">
        <v>176</v>
      </c>
      <c r="O94" s="39">
        <v>0</v>
      </c>
      <c r="P94" s="39">
        <v>0</v>
      </c>
      <c r="Q94" s="39">
        <v>0</v>
      </c>
      <c r="R94" s="39">
        <v>0</v>
      </c>
      <c r="S94" s="39">
        <v>0</v>
      </c>
      <c r="T94" s="39">
        <v>0</v>
      </c>
      <c r="U94" s="39">
        <v>1042</v>
      </c>
      <c r="V94" s="39">
        <v>0</v>
      </c>
      <c r="W94" s="39">
        <v>0</v>
      </c>
      <c r="X94" s="39">
        <v>0</v>
      </c>
      <c r="Y94" s="39">
        <v>0</v>
      </c>
      <c r="Z94" s="39">
        <v>0</v>
      </c>
      <c r="AA94" s="39">
        <v>358</v>
      </c>
      <c r="AB94" s="39">
        <v>0</v>
      </c>
      <c r="AC94" s="39">
        <v>0</v>
      </c>
      <c r="AD94" s="39">
        <v>0</v>
      </c>
      <c r="AE94" s="39">
        <v>0</v>
      </c>
      <c r="AF94" s="39">
        <v>0</v>
      </c>
      <c r="AG94" s="39">
        <v>0</v>
      </c>
      <c r="AH94" s="39">
        <v>0</v>
      </c>
      <c r="AI94" s="39">
        <v>0</v>
      </c>
      <c r="AJ94" s="39">
        <v>0</v>
      </c>
      <c r="AK94" s="39">
        <v>0</v>
      </c>
      <c r="AL94" s="39">
        <v>0</v>
      </c>
      <c r="AM94" s="39">
        <v>0</v>
      </c>
      <c r="AN94" s="39">
        <v>0</v>
      </c>
      <c r="AO94" s="39">
        <v>0</v>
      </c>
      <c r="AP94" s="39">
        <v>0</v>
      </c>
      <c r="AQ94" s="39">
        <v>169</v>
      </c>
      <c r="AR94" s="39">
        <v>6510</v>
      </c>
      <c r="AS94" s="39">
        <v>0</v>
      </c>
      <c r="AT94" s="39">
        <v>0</v>
      </c>
      <c r="AU94" s="39">
        <v>5048</v>
      </c>
      <c r="AV94" s="39">
        <v>219</v>
      </c>
      <c r="AW94" s="39">
        <v>143</v>
      </c>
      <c r="AX94" s="39">
        <v>0</v>
      </c>
      <c r="AY94" s="39">
        <v>1</v>
      </c>
      <c r="AZ94" s="39">
        <v>0</v>
      </c>
      <c r="BA94" s="39">
        <v>48</v>
      </c>
      <c r="BB94" s="39">
        <v>31351</v>
      </c>
      <c r="BC94" s="39">
        <v>1835</v>
      </c>
      <c r="BD94" s="39">
        <v>929</v>
      </c>
      <c r="BE94" s="39">
        <v>3074</v>
      </c>
      <c r="BF94" s="39">
        <v>1900</v>
      </c>
      <c r="BG94" s="80">
        <v>0</v>
      </c>
      <c r="BH94" s="81">
        <v>86522</v>
      </c>
      <c r="BI94" s="41"/>
      <c r="BJ94" s="38">
        <v>991</v>
      </c>
      <c r="BK94" s="82">
        <v>10383</v>
      </c>
      <c r="BL94" s="40">
        <v>10383</v>
      </c>
      <c r="BM94" s="83">
        <v>0</v>
      </c>
      <c r="BN94" s="38">
        <v>10383</v>
      </c>
      <c r="BO94" s="84">
        <v>0</v>
      </c>
      <c r="BP94" s="84">
        <v>0</v>
      </c>
      <c r="BQ94" s="38">
        <v>2028657</v>
      </c>
      <c r="BR94" s="85">
        <v>0</v>
      </c>
      <c r="BS94" s="41">
        <v>0</v>
      </c>
      <c r="BW94"/>
      <c r="BX94"/>
      <c r="BY94"/>
      <c r="BZ94"/>
    </row>
    <row r="95" spans="1:78" s="10" customFormat="1" x14ac:dyDescent="0.3">
      <c r="A95" s="60" t="s">
        <v>50</v>
      </c>
      <c r="B95" s="41" t="s">
        <v>217</v>
      </c>
      <c r="C95" s="39">
        <v>540267</v>
      </c>
      <c r="D95" s="38"/>
      <c r="E95" s="38"/>
      <c r="F95" s="38"/>
      <c r="G95" s="38"/>
      <c r="H95" s="38"/>
      <c r="I95" s="38"/>
      <c r="J95" s="38"/>
      <c r="K95" s="38"/>
      <c r="L95" s="40">
        <v>163</v>
      </c>
      <c r="M95" s="39">
        <v>3775</v>
      </c>
      <c r="N95" s="39">
        <v>1136</v>
      </c>
      <c r="O95" s="39">
        <v>1627</v>
      </c>
      <c r="P95" s="39">
        <v>11135</v>
      </c>
      <c r="Q95" s="39">
        <v>5655</v>
      </c>
      <c r="R95" s="39">
        <v>1600</v>
      </c>
      <c r="S95" s="39">
        <v>1310</v>
      </c>
      <c r="T95" s="39">
        <v>3109</v>
      </c>
      <c r="U95" s="39">
        <v>3976</v>
      </c>
      <c r="V95" s="39">
        <v>549</v>
      </c>
      <c r="W95" s="39">
        <v>4357</v>
      </c>
      <c r="X95" s="39">
        <v>2841</v>
      </c>
      <c r="Y95" s="39">
        <v>367</v>
      </c>
      <c r="Z95" s="39">
        <v>178</v>
      </c>
      <c r="AA95" s="39">
        <v>587</v>
      </c>
      <c r="AB95" s="39">
        <v>46</v>
      </c>
      <c r="AC95" s="39">
        <v>1273</v>
      </c>
      <c r="AD95" s="39">
        <v>1276</v>
      </c>
      <c r="AE95" s="39">
        <v>6375</v>
      </c>
      <c r="AF95" s="39">
        <v>6659</v>
      </c>
      <c r="AG95" s="39">
        <v>414</v>
      </c>
      <c r="AH95" s="39">
        <v>862</v>
      </c>
      <c r="AI95" s="39">
        <v>41333</v>
      </c>
      <c r="AJ95" s="39">
        <v>0</v>
      </c>
      <c r="AK95" s="39">
        <v>33</v>
      </c>
      <c r="AL95" s="39">
        <v>2</v>
      </c>
      <c r="AM95" s="39">
        <v>79</v>
      </c>
      <c r="AN95" s="39">
        <v>4264</v>
      </c>
      <c r="AO95" s="39">
        <v>1226</v>
      </c>
      <c r="AP95" s="39">
        <v>5557</v>
      </c>
      <c r="AQ95" s="39">
        <v>1480</v>
      </c>
      <c r="AR95" s="39">
        <v>7932</v>
      </c>
      <c r="AS95" s="39">
        <v>104649</v>
      </c>
      <c r="AT95" s="39">
        <v>78132</v>
      </c>
      <c r="AU95" s="39">
        <v>15328</v>
      </c>
      <c r="AV95" s="39">
        <v>11868</v>
      </c>
      <c r="AW95" s="39">
        <v>23565</v>
      </c>
      <c r="AX95" s="39">
        <v>840</v>
      </c>
      <c r="AY95" s="39">
        <v>2680</v>
      </c>
      <c r="AZ95" s="39">
        <v>2565</v>
      </c>
      <c r="BA95" s="39">
        <v>23175</v>
      </c>
      <c r="BB95" s="39">
        <v>17325</v>
      </c>
      <c r="BC95" s="39">
        <v>10209</v>
      </c>
      <c r="BD95" s="39">
        <v>269</v>
      </c>
      <c r="BE95" s="39">
        <v>1750</v>
      </c>
      <c r="BF95" s="39">
        <v>550</v>
      </c>
      <c r="BG95" s="80">
        <v>0</v>
      </c>
      <c r="BH95" s="81">
        <v>414081</v>
      </c>
      <c r="BI95" s="41"/>
      <c r="BJ95" s="38">
        <v>0</v>
      </c>
      <c r="BK95" s="82">
        <v>126186</v>
      </c>
      <c r="BL95" s="40">
        <v>126186</v>
      </c>
      <c r="BM95" s="83">
        <v>0</v>
      </c>
      <c r="BN95" s="38">
        <v>126186</v>
      </c>
      <c r="BO95" s="84">
        <v>0</v>
      </c>
      <c r="BP95" s="84">
        <v>0</v>
      </c>
      <c r="BQ95" s="38">
        <v>0</v>
      </c>
      <c r="BR95" s="85">
        <v>0</v>
      </c>
      <c r="BS95" s="41">
        <v>0</v>
      </c>
      <c r="BW95"/>
      <c r="BX95"/>
      <c r="BY95"/>
      <c r="BZ95"/>
    </row>
    <row r="96" spans="1:78" s="10" customFormat="1" x14ac:dyDescent="0.3">
      <c r="A96" s="60" t="s">
        <v>49</v>
      </c>
      <c r="B96" s="41" t="s">
        <v>48</v>
      </c>
      <c r="C96" s="39">
        <v>3553755</v>
      </c>
      <c r="D96" s="38"/>
      <c r="E96" s="38"/>
      <c r="F96" s="38"/>
      <c r="G96" s="38"/>
      <c r="H96" s="38"/>
      <c r="I96" s="38"/>
      <c r="J96" s="38"/>
      <c r="K96" s="38"/>
      <c r="L96" s="40">
        <v>63</v>
      </c>
      <c r="M96" s="39">
        <v>27128</v>
      </c>
      <c r="N96" s="39">
        <v>66</v>
      </c>
      <c r="O96" s="39">
        <v>2862</v>
      </c>
      <c r="P96" s="39">
        <v>76032</v>
      </c>
      <c r="Q96" s="39">
        <v>5252</v>
      </c>
      <c r="R96" s="39">
        <v>492</v>
      </c>
      <c r="S96" s="39">
        <v>476</v>
      </c>
      <c r="T96" s="39">
        <v>18016</v>
      </c>
      <c r="U96" s="39">
        <v>10144</v>
      </c>
      <c r="V96" s="39">
        <v>560</v>
      </c>
      <c r="W96" s="39">
        <v>4763</v>
      </c>
      <c r="X96" s="39">
        <v>4257</v>
      </c>
      <c r="Y96" s="39">
        <v>420</v>
      </c>
      <c r="Z96" s="39">
        <v>9</v>
      </c>
      <c r="AA96" s="39">
        <v>869</v>
      </c>
      <c r="AB96" s="39">
        <v>71</v>
      </c>
      <c r="AC96" s="39">
        <v>5500</v>
      </c>
      <c r="AD96" s="39">
        <v>626</v>
      </c>
      <c r="AE96" s="39">
        <v>539</v>
      </c>
      <c r="AF96" s="39">
        <v>1597</v>
      </c>
      <c r="AG96" s="39">
        <v>91</v>
      </c>
      <c r="AH96" s="39">
        <v>197</v>
      </c>
      <c r="AI96" s="39">
        <v>14876</v>
      </c>
      <c r="AJ96" s="39">
        <v>0</v>
      </c>
      <c r="AK96" s="39">
        <v>2</v>
      </c>
      <c r="AL96" s="39">
        <v>0</v>
      </c>
      <c r="AM96" s="39">
        <v>70</v>
      </c>
      <c r="AN96" s="39">
        <v>1650</v>
      </c>
      <c r="AO96" s="39">
        <v>64</v>
      </c>
      <c r="AP96" s="39">
        <v>2741</v>
      </c>
      <c r="AQ96" s="39">
        <v>940</v>
      </c>
      <c r="AR96" s="39">
        <v>2020</v>
      </c>
      <c r="AS96" s="39">
        <v>2056938</v>
      </c>
      <c r="AT96" s="39">
        <v>20449</v>
      </c>
      <c r="AU96" s="39">
        <v>25016</v>
      </c>
      <c r="AV96" s="39">
        <v>8074</v>
      </c>
      <c r="AW96" s="39">
        <v>19751</v>
      </c>
      <c r="AX96" s="39">
        <v>24</v>
      </c>
      <c r="AY96" s="39">
        <v>24514</v>
      </c>
      <c r="AZ96" s="39">
        <v>22127</v>
      </c>
      <c r="BA96" s="39">
        <v>14590</v>
      </c>
      <c r="BB96" s="39">
        <v>112</v>
      </c>
      <c r="BC96" s="39">
        <v>155</v>
      </c>
      <c r="BD96" s="39">
        <v>1282</v>
      </c>
      <c r="BE96" s="39">
        <v>7223</v>
      </c>
      <c r="BF96" s="39">
        <v>2622</v>
      </c>
      <c r="BG96" s="80">
        <v>0</v>
      </c>
      <c r="BH96" s="81">
        <v>2385270</v>
      </c>
      <c r="BI96" s="41"/>
      <c r="BJ96" s="38">
        <v>75057</v>
      </c>
      <c r="BK96" s="82">
        <v>1093428</v>
      </c>
      <c r="BL96" s="40">
        <v>1093428</v>
      </c>
      <c r="BM96" s="83">
        <v>0</v>
      </c>
      <c r="BN96" s="38">
        <v>1093428</v>
      </c>
      <c r="BO96" s="84">
        <v>0</v>
      </c>
      <c r="BP96" s="84">
        <v>0</v>
      </c>
      <c r="BQ96" s="38">
        <v>0</v>
      </c>
      <c r="BR96" s="85">
        <v>0</v>
      </c>
      <c r="BS96" s="41">
        <v>0</v>
      </c>
      <c r="BW96"/>
      <c r="BX96"/>
      <c r="BY96"/>
      <c r="BZ96"/>
    </row>
    <row r="97" spans="1:78" s="10" customFormat="1" x14ac:dyDescent="0.3">
      <c r="A97" s="60" t="s">
        <v>47</v>
      </c>
      <c r="B97" s="41" t="s">
        <v>46</v>
      </c>
      <c r="C97" s="39">
        <v>1758424</v>
      </c>
      <c r="D97" s="38"/>
      <c r="E97" s="38"/>
      <c r="F97" s="38"/>
      <c r="G97" s="38"/>
      <c r="H97" s="38"/>
      <c r="I97" s="38"/>
      <c r="J97" s="38"/>
      <c r="K97" s="38"/>
      <c r="L97" s="40">
        <v>0</v>
      </c>
      <c r="M97" s="39">
        <v>22</v>
      </c>
      <c r="N97" s="39">
        <v>0</v>
      </c>
      <c r="O97" s="39">
        <v>89</v>
      </c>
      <c r="P97" s="39">
        <v>0</v>
      </c>
      <c r="Q97" s="39">
        <v>0</v>
      </c>
      <c r="R97" s="39">
        <v>81</v>
      </c>
      <c r="S97" s="39">
        <v>89</v>
      </c>
      <c r="T97" s="39">
        <v>0</v>
      </c>
      <c r="U97" s="39">
        <v>69</v>
      </c>
      <c r="V97" s="39">
        <v>0</v>
      </c>
      <c r="W97" s="39">
        <v>1161</v>
      </c>
      <c r="X97" s="39">
        <v>41</v>
      </c>
      <c r="Y97" s="39">
        <v>21</v>
      </c>
      <c r="Z97" s="39">
        <v>22</v>
      </c>
      <c r="AA97" s="39">
        <v>49</v>
      </c>
      <c r="AB97" s="39">
        <v>16</v>
      </c>
      <c r="AC97" s="39">
        <v>8</v>
      </c>
      <c r="AD97" s="39">
        <v>686</v>
      </c>
      <c r="AE97" s="39">
        <v>129</v>
      </c>
      <c r="AF97" s="39">
        <v>50</v>
      </c>
      <c r="AG97" s="39">
        <v>12</v>
      </c>
      <c r="AH97" s="39">
        <v>18</v>
      </c>
      <c r="AI97" s="39">
        <v>503</v>
      </c>
      <c r="AJ97" s="39">
        <v>0</v>
      </c>
      <c r="AK97" s="39">
        <v>0</v>
      </c>
      <c r="AL97" s="39">
        <v>0</v>
      </c>
      <c r="AM97" s="39">
        <v>30</v>
      </c>
      <c r="AN97" s="39">
        <v>36</v>
      </c>
      <c r="AO97" s="39">
        <v>62</v>
      </c>
      <c r="AP97" s="39">
        <v>0</v>
      </c>
      <c r="AQ97" s="39">
        <v>9</v>
      </c>
      <c r="AR97" s="39">
        <v>375</v>
      </c>
      <c r="AS97" s="39">
        <v>208</v>
      </c>
      <c r="AT97" s="39">
        <v>56</v>
      </c>
      <c r="AU97" s="39">
        <v>7200</v>
      </c>
      <c r="AV97" s="39">
        <v>868</v>
      </c>
      <c r="AW97" s="39">
        <v>85</v>
      </c>
      <c r="AX97" s="39">
        <v>26</v>
      </c>
      <c r="AY97" s="39">
        <v>284</v>
      </c>
      <c r="AZ97" s="39">
        <v>256</v>
      </c>
      <c r="BA97" s="39">
        <v>3816</v>
      </c>
      <c r="BB97" s="39">
        <v>198</v>
      </c>
      <c r="BC97" s="39">
        <v>0</v>
      </c>
      <c r="BD97" s="39">
        <v>51</v>
      </c>
      <c r="BE97" s="39">
        <v>230</v>
      </c>
      <c r="BF97" s="39">
        <v>104</v>
      </c>
      <c r="BG97" s="80">
        <v>0</v>
      </c>
      <c r="BH97" s="81">
        <v>16960</v>
      </c>
      <c r="BI97" s="41"/>
      <c r="BJ97" s="38">
        <v>0</v>
      </c>
      <c r="BK97" s="82">
        <v>1741464</v>
      </c>
      <c r="BL97" s="40">
        <v>1741464</v>
      </c>
      <c r="BM97" s="83">
        <v>0</v>
      </c>
      <c r="BN97" s="38">
        <v>1741464</v>
      </c>
      <c r="BO97" s="84">
        <v>0</v>
      </c>
      <c r="BP97" s="84">
        <v>0</v>
      </c>
      <c r="BQ97" s="38">
        <v>0</v>
      </c>
      <c r="BR97" s="85">
        <v>0</v>
      </c>
      <c r="BS97" s="41">
        <v>0</v>
      </c>
      <c r="BW97"/>
      <c r="BX97"/>
      <c r="BY97"/>
      <c r="BZ97"/>
    </row>
    <row r="98" spans="1:78" s="10" customFormat="1" x14ac:dyDescent="0.3">
      <c r="A98" s="60" t="s">
        <v>45</v>
      </c>
      <c r="B98" s="41" t="s">
        <v>44</v>
      </c>
      <c r="C98" s="39">
        <v>1758474</v>
      </c>
      <c r="D98" s="38"/>
      <c r="E98" s="38"/>
      <c r="F98" s="38"/>
      <c r="G98" s="38"/>
      <c r="H98" s="38"/>
      <c r="I98" s="38"/>
      <c r="J98" s="38"/>
      <c r="K98" s="38"/>
      <c r="L98" s="40">
        <v>3691</v>
      </c>
      <c r="M98" s="39">
        <v>54775</v>
      </c>
      <c r="N98" s="39">
        <v>1790</v>
      </c>
      <c r="O98" s="39">
        <v>3271</v>
      </c>
      <c r="P98" s="39">
        <v>1731</v>
      </c>
      <c r="Q98" s="39">
        <v>1990</v>
      </c>
      <c r="R98" s="39">
        <v>15666</v>
      </c>
      <c r="S98" s="39">
        <v>695</v>
      </c>
      <c r="T98" s="39">
        <v>4867</v>
      </c>
      <c r="U98" s="39">
        <v>2877</v>
      </c>
      <c r="V98" s="39">
        <v>718</v>
      </c>
      <c r="W98" s="39">
        <v>5463</v>
      </c>
      <c r="X98" s="39">
        <v>3161</v>
      </c>
      <c r="Y98" s="39">
        <v>1611</v>
      </c>
      <c r="Z98" s="39">
        <v>1252</v>
      </c>
      <c r="AA98" s="39">
        <v>1823</v>
      </c>
      <c r="AB98" s="39">
        <v>64</v>
      </c>
      <c r="AC98" s="39">
        <v>719</v>
      </c>
      <c r="AD98" s="39">
        <v>3305</v>
      </c>
      <c r="AE98" s="39">
        <v>1950</v>
      </c>
      <c r="AF98" s="39">
        <v>6878</v>
      </c>
      <c r="AG98" s="39">
        <v>444</v>
      </c>
      <c r="AH98" s="39">
        <v>965</v>
      </c>
      <c r="AI98" s="39">
        <v>19961</v>
      </c>
      <c r="AJ98" s="39">
        <v>2</v>
      </c>
      <c r="AK98" s="39">
        <v>306</v>
      </c>
      <c r="AL98" s="39">
        <v>23</v>
      </c>
      <c r="AM98" s="39">
        <v>204</v>
      </c>
      <c r="AN98" s="39">
        <v>3557</v>
      </c>
      <c r="AO98" s="39">
        <v>796</v>
      </c>
      <c r="AP98" s="39">
        <v>7928</v>
      </c>
      <c r="AQ98" s="39">
        <v>2403</v>
      </c>
      <c r="AR98" s="39">
        <v>23928</v>
      </c>
      <c r="AS98" s="39">
        <v>172302</v>
      </c>
      <c r="AT98" s="39">
        <v>38296</v>
      </c>
      <c r="AU98" s="39">
        <v>41448</v>
      </c>
      <c r="AV98" s="39">
        <v>331211</v>
      </c>
      <c r="AW98" s="39">
        <v>28938</v>
      </c>
      <c r="AX98" s="39">
        <v>1360</v>
      </c>
      <c r="AY98" s="39">
        <v>5679</v>
      </c>
      <c r="AZ98" s="39">
        <v>5188</v>
      </c>
      <c r="BA98" s="39">
        <v>24473</v>
      </c>
      <c r="BB98" s="39">
        <v>8790</v>
      </c>
      <c r="BC98" s="39">
        <v>10890</v>
      </c>
      <c r="BD98" s="39">
        <v>1983</v>
      </c>
      <c r="BE98" s="39">
        <v>7597</v>
      </c>
      <c r="BF98" s="39">
        <v>4058</v>
      </c>
      <c r="BG98" s="80">
        <v>0</v>
      </c>
      <c r="BH98" s="81">
        <v>861027</v>
      </c>
      <c r="BI98" s="41"/>
      <c r="BJ98" s="38">
        <v>64947</v>
      </c>
      <c r="BK98" s="82">
        <v>610585</v>
      </c>
      <c r="BL98" s="40">
        <v>610585</v>
      </c>
      <c r="BM98" s="83">
        <v>0</v>
      </c>
      <c r="BN98" s="38">
        <v>610585</v>
      </c>
      <c r="BO98" s="84">
        <v>0</v>
      </c>
      <c r="BP98" s="84">
        <v>0</v>
      </c>
      <c r="BQ98" s="38">
        <v>221915</v>
      </c>
      <c r="BR98" s="85">
        <v>0</v>
      </c>
      <c r="BS98" s="41">
        <v>0</v>
      </c>
      <c r="BW98"/>
      <c r="BX98"/>
      <c r="BY98"/>
      <c r="BZ98"/>
    </row>
    <row r="99" spans="1:78" s="10" customFormat="1" x14ac:dyDescent="0.3">
      <c r="A99" s="60" t="s">
        <v>43</v>
      </c>
      <c r="B99" s="41" t="s">
        <v>42</v>
      </c>
      <c r="C99" s="39">
        <v>866648</v>
      </c>
      <c r="D99" s="38"/>
      <c r="E99" s="38"/>
      <c r="F99" s="38"/>
      <c r="G99" s="38"/>
      <c r="H99" s="38"/>
      <c r="I99" s="38"/>
      <c r="J99" s="38"/>
      <c r="K99" s="38"/>
      <c r="L99" s="40">
        <v>2562</v>
      </c>
      <c r="M99" s="39">
        <v>7900</v>
      </c>
      <c r="N99" s="39">
        <v>403</v>
      </c>
      <c r="O99" s="39">
        <v>6461</v>
      </c>
      <c r="P99" s="39">
        <v>1010</v>
      </c>
      <c r="Q99" s="39">
        <v>1227</v>
      </c>
      <c r="R99" s="39">
        <v>972</v>
      </c>
      <c r="S99" s="39">
        <v>1678</v>
      </c>
      <c r="T99" s="39">
        <v>86</v>
      </c>
      <c r="U99" s="39">
        <v>6981</v>
      </c>
      <c r="V99" s="39">
        <v>3952</v>
      </c>
      <c r="W99" s="39">
        <v>3074</v>
      </c>
      <c r="X99" s="39">
        <v>212</v>
      </c>
      <c r="Y99" s="39">
        <v>92</v>
      </c>
      <c r="Z99" s="39">
        <v>23</v>
      </c>
      <c r="AA99" s="39">
        <v>3306</v>
      </c>
      <c r="AB99" s="39">
        <v>26</v>
      </c>
      <c r="AC99" s="39">
        <v>1964</v>
      </c>
      <c r="AD99" s="39">
        <v>98</v>
      </c>
      <c r="AE99" s="39">
        <v>5036</v>
      </c>
      <c r="AF99" s="39">
        <v>1292</v>
      </c>
      <c r="AG99" s="39">
        <v>751</v>
      </c>
      <c r="AH99" s="39">
        <v>1263</v>
      </c>
      <c r="AI99" s="39">
        <v>3836</v>
      </c>
      <c r="AJ99" s="39">
        <v>0</v>
      </c>
      <c r="AK99" s="39">
        <v>19</v>
      </c>
      <c r="AL99" s="39">
        <v>1</v>
      </c>
      <c r="AM99" s="39">
        <v>14</v>
      </c>
      <c r="AN99" s="39">
        <v>771</v>
      </c>
      <c r="AO99" s="39">
        <v>222</v>
      </c>
      <c r="AP99" s="39">
        <v>733</v>
      </c>
      <c r="AQ99" s="39">
        <v>727</v>
      </c>
      <c r="AR99" s="39">
        <v>5445</v>
      </c>
      <c r="AS99" s="39">
        <v>24037</v>
      </c>
      <c r="AT99" s="39">
        <v>14576</v>
      </c>
      <c r="AU99" s="39">
        <v>11322</v>
      </c>
      <c r="AV99" s="39">
        <v>1260</v>
      </c>
      <c r="AW99" s="39">
        <v>521204</v>
      </c>
      <c r="AX99" s="39">
        <v>350</v>
      </c>
      <c r="AY99" s="39">
        <v>461</v>
      </c>
      <c r="AZ99" s="39">
        <v>445</v>
      </c>
      <c r="BA99" s="39">
        <v>2592</v>
      </c>
      <c r="BB99" s="39">
        <v>1147</v>
      </c>
      <c r="BC99" s="39">
        <v>45</v>
      </c>
      <c r="BD99" s="39">
        <v>2953</v>
      </c>
      <c r="BE99" s="39">
        <v>9926</v>
      </c>
      <c r="BF99" s="39">
        <v>6042</v>
      </c>
      <c r="BG99" s="80">
        <v>0</v>
      </c>
      <c r="BH99" s="81">
        <v>658497</v>
      </c>
      <c r="BI99" s="41"/>
      <c r="BJ99" s="38">
        <v>60943</v>
      </c>
      <c r="BK99" s="82">
        <v>147208</v>
      </c>
      <c r="BL99" s="40">
        <v>133029</v>
      </c>
      <c r="BM99" s="83">
        <v>0</v>
      </c>
      <c r="BN99" s="38">
        <v>133029</v>
      </c>
      <c r="BO99" s="84">
        <v>14179</v>
      </c>
      <c r="BP99" s="84">
        <v>0</v>
      </c>
      <c r="BQ99" s="38">
        <v>0</v>
      </c>
      <c r="BR99" s="85">
        <v>0</v>
      </c>
      <c r="BS99" s="41">
        <v>0</v>
      </c>
      <c r="BW99"/>
      <c r="BX99"/>
      <c r="BY99"/>
      <c r="BZ99"/>
    </row>
    <row r="100" spans="1:78" s="10" customFormat="1" x14ac:dyDescent="0.3">
      <c r="A100" s="60" t="s">
        <v>41</v>
      </c>
      <c r="B100" s="41" t="s">
        <v>40</v>
      </c>
      <c r="C100" s="39">
        <v>1432249</v>
      </c>
      <c r="D100" s="38"/>
      <c r="E100" s="38"/>
      <c r="F100" s="38"/>
      <c r="G100" s="38"/>
      <c r="H100" s="38"/>
      <c r="I100" s="38"/>
      <c r="J100" s="38"/>
      <c r="K100" s="38"/>
      <c r="L100" s="40">
        <v>160</v>
      </c>
      <c r="M100" s="39">
        <v>3908</v>
      </c>
      <c r="N100" s="39">
        <v>981</v>
      </c>
      <c r="O100" s="39">
        <v>10361</v>
      </c>
      <c r="P100" s="39">
        <v>154</v>
      </c>
      <c r="Q100" s="39">
        <v>1604</v>
      </c>
      <c r="R100" s="39">
        <v>44322</v>
      </c>
      <c r="S100" s="39">
        <v>278</v>
      </c>
      <c r="T100" s="39">
        <v>2389</v>
      </c>
      <c r="U100" s="39">
        <v>3628</v>
      </c>
      <c r="V100" s="39">
        <v>602</v>
      </c>
      <c r="W100" s="39">
        <v>3800</v>
      </c>
      <c r="X100" s="39">
        <v>1015</v>
      </c>
      <c r="Y100" s="39">
        <v>302</v>
      </c>
      <c r="Z100" s="39">
        <v>357</v>
      </c>
      <c r="AA100" s="39">
        <v>2137</v>
      </c>
      <c r="AB100" s="39">
        <v>274</v>
      </c>
      <c r="AC100" s="39">
        <v>2400</v>
      </c>
      <c r="AD100" s="39">
        <v>2795</v>
      </c>
      <c r="AE100" s="39">
        <v>1685</v>
      </c>
      <c r="AF100" s="39">
        <v>3331</v>
      </c>
      <c r="AG100" s="39">
        <v>349</v>
      </c>
      <c r="AH100" s="39">
        <v>729</v>
      </c>
      <c r="AI100" s="39">
        <v>4292</v>
      </c>
      <c r="AJ100" s="39">
        <v>1</v>
      </c>
      <c r="AK100" s="39">
        <v>131</v>
      </c>
      <c r="AL100" s="39">
        <v>10</v>
      </c>
      <c r="AM100" s="39">
        <v>273</v>
      </c>
      <c r="AN100" s="39">
        <v>7390</v>
      </c>
      <c r="AO100" s="39">
        <v>4782</v>
      </c>
      <c r="AP100" s="39">
        <v>1247</v>
      </c>
      <c r="AQ100" s="39">
        <v>379</v>
      </c>
      <c r="AR100" s="39">
        <v>14165</v>
      </c>
      <c r="AS100" s="39">
        <v>241033</v>
      </c>
      <c r="AT100" s="39">
        <v>64137</v>
      </c>
      <c r="AU100" s="39">
        <v>70313</v>
      </c>
      <c r="AV100" s="39">
        <v>5033</v>
      </c>
      <c r="AW100" s="39">
        <v>15512</v>
      </c>
      <c r="AX100" s="39">
        <v>2334</v>
      </c>
      <c r="AY100" s="39">
        <v>5970</v>
      </c>
      <c r="AZ100" s="39">
        <v>5499</v>
      </c>
      <c r="BA100" s="39">
        <v>5111</v>
      </c>
      <c r="BB100" s="39">
        <v>24878</v>
      </c>
      <c r="BC100" s="39">
        <v>15722</v>
      </c>
      <c r="BD100" s="39">
        <v>316</v>
      </c>
      <c r="BE100" s="39">
        <v>3863</v>
      </c>
      <c r="BF100" s="39">
        <v>647</v>
      </c>
      <c r="BG100" s="80">
        <v>0</v>
      </c>
      <c r="BH100" s="81">
        <v>580599</v>
      </c>
      <c r="BI100" s="41"/>
      <c r="BJ100" s="38">
        <v>0</v>
      </c>
      <c r="BK100" s="82">
        <v>851650</v>
      </c>
      <c r="BL100" s="40">
        <v>851650</v>
      </c>
      <c r="BM100" s="83">
        <v>366377</v>
      </c>
      <c r="BN100" s="38">
        <v>485273</v>
      </c>
      <c r="BO100" s="84">
        <v>0</v>
      </c>
      <c r="BP100" s="84">
        <v>0</v>
      </c>
      <c r="BQ100" s="38">
        <v>0</v>
      </c>
      <c r="BR100" s="85">
        <v>0</v>
      </c>
      <c r="BS100" s="41">
        <v>0</v>
      </c>
      <c r="BW100"/>
      <c r="BX100"/>
      <c r="BY100"/>
      <c r="BZ100"/>
    </row>
    <row r="101" spans="1:78" s="10" customFormat="1" x14ac:dyDescent="0.3">
      <c r="A101" s="60" t="s">
        <v>39</v>
      </c>
      <c r="B101" s="41" t="s">
        <v>38</v>
      </c>
      <c r="C101" s="39">
        <v>941418</v>
      </c>
      <c r="D101" s="38"/>
      <c r="E101" s="38"/>
      <c r="F101" s="38"/>
      <c r="G101" s="38"/>
      <c r="H101" s="38"/>
      <c r="I101" s="38"/>
      <c r="J101" s="38"/>
      <c r="K101" s="38"/>
      <c r="L101" s="40">
        <v>3038</v>
      </c>
      <c r="M101" s="39">
        <v>14762</v>
      </c>
      <c r="N101" s="39">
        <v>2078</v>
      </c>
      <c r="O101" s="39">
        <v>9153</v>
      </c>
      <c r="P101" s="39">
        <v>6811</v>
      </c>
      <c r="Q101" s="39">
        <v>6901</v>
      </c>
      <c r="R101" s="39">
        <v>48859</v>
      </c>
      <c r="S101" s="39">
        <v>1785</v>
      </c>
      <c r="T101" s="39">
        <v>18710</v>
      </c>
      <c r="U101" s="39">
        <v>7270</v>
      </c>
      <c r="V101" s="39">
        <v>1159</v>
      </c>
      <c r="W101" s="39">
        <v>18053</v>
      </c>
      <c r="X101" s="39">
        <v>5257</v>
      </c>
      <c r="Y101" s="39">
        <v>5326</v>
      </c>
      <c r="Z101" s="39">
        <v>3254</v>
      </c>
      <c r="AA101" s="39">
        <v>3393</v>
      </c>
      <c r="AB101" s="39">
        <v>111</v>
      </c>
      <c r="AC101" s="39">
        <v>1827</v>
      </c>
      <c r="AD101" s="39">
        <v>4970</v>
      </c>
      <c r="AE101" s="39">
        <v>5770</v>
      </c>
      <c r="AF101" s="39">
        <v>19859</v>
      </c>
      <c r="AG101" s="39">
        <v>1264</v>
      </c>
      <c r="AH101" s="39">
        <v>2964</v>
      </c>
      <c r="AI101" s="39">
        <v>74825</v>
      </c>
      <c r="AJ101" s="39">
        <v>6</v>
      </c>
      <c r="AK101" s="39">
        <v>877</v>
      </c>
      <c r="AL101" s="39">
        <v>66</v>
      </c>
      <c r="AM101" s="39">
        <v>628</v>
      </c>
      <c r="AN101" s="39">
        <v>9304</v>
      </c>
      <c r="AO101" s="39">
        <v>2038</v>
      </c>
      <c r="AP101" s="39">
        <v>22657</v>
      </c>
      <c r="AQ101" s="39">
        <v>5975</v>
      </c>
      <c r="AR101" s="39">
        <v>74834</v>
      </c>
      <c r="AS101" s="39">
        <v>57775</v>
      </c>
      <c r="AT101" s="39">
        <v>37065</v>
      </c>
      <c r="AU101" s="39">
        <v>9845</v>
      </c>
      <c r="AV101" s="39">
        <v>13790</v>
      </c>
      <c r="AW101" s="39">
        <v>32849</v>
      </c>
      <c r="AX101" s="39">
        <v>3201</v>
      </c>
      <c r="AY101" s="39">
        <v>9849</v>
      </c>
      <c r="AZ101" s="39">
        <v>9096</v>
      </c>
      <c r="BA101" s="39">
        <v>52081</v>
      </c>
      <c r="BB101" s="39">
        <v>20407</v>
      </c>
      <c r="BC101" s="39">
        <v>25462</v>
      </c>
      <c r="BD101" s="39">
        <v>770</v>
      </c>
      <c r="BE101" s="39">
        <v>4629</v>
      </c>
      <c r="BF101" s="39">
        <v>1576</v>
      </c>
      <c r="BG101" s="80">
        <v>0</v>
      </c>
      <c r="BH101" s="81">
        <v>662179</v>
      </c>
      <c r="BI101" s="41"/>
      <c r="BJ101" s="38">
        <v>93417</v>
      </c>
      <c r="BK101" s="82">
        <v>25585</v>
      </c>
      <c r="BL101" s="40">
        <v>25585</v>
      </c>
      <c r="BM101" s="83">
        <v>0</v>
      </c>
      <c r="BN101" s="38">
        <v>25585</v>
      </c>
      <c r="BO101" s="84">
        <v>0</v>
      </c>
      <c r="BP101" s="84">
        <v>0</v>
      </c>
      <c r="BQ101" s="38">
        <v>160237</v>
      </c>
      <c r="BR101" s="85">
        <v>0</v>
      </c>
      <c r="BS101" s="41">
        <v>0</v>
      </c>
      <c r="BW101"/>
      <c r="BX101"/>
      <c r="BY101"/>
      <c r="BZ101"/>
    </row>
    <row r="102" spans="1:78" s="10" customFormat="1" x14ac:dyDescent="0.3">
      <c r="A102" s="60" t="s">
        <v>37</v>
      </c>
      <c r="B102" s="41" t="s">
        <v>36</v>
      </c>
      <c r="C102" s="39">
        <v>640048</v>
      </c>
      <c r="D102" s="38"/>
      <c r="E102" s="38"/>
      <c r="F102" s="38"/>
      <c r="G102" s="38"/>
      <c r="H102" s="38"/>
      <c r="I102" s="38"/>
      <c r="J102" s="38"/>
      <c r="K102" s="38"/>
      <c r="L102" s="40">
        <v>2568</v>
      </c>
      <c r="M102" s="39">
        <v>12611</v>
      </c>
      <c r="N102" s="39">
        <v>1756</v>
      </c>
      <c r="O102" s="39">
        <v>7751</v>
      </c>
      <c r="P102" s="39">
        <v>6145</v>
      </c>
      <c r="Q102" s="39">
        <v>5860</v>
      </c>
      <c r="R102" s="39">
        <v>41301</v>
      </c>
      <c r="S102" s="39">
        <v>1512</v>
      </c>
      <c r="T102" s="39">
        <v>15907</v>
      </c>
      <c r="U102" s="39">
        <v>6197</v>
      </c>
      <c r="V102" s="39">
        <v>982</v>
      </c>
      <c r="W102" s="39">
        <v>15283</v>
      </c>
      <c r="X102" s="39">
        <v>4465</v>
      </c>
      <c r="Y102" s="39">
        <v>4504</v>
      </c>
      <c r="Z102" s="39">
        <v>2750</v>
      </c>
      <c r="AA102" s="39">
        <v>2872</v>
      </c>
      <c r="AB102" s="39">
        <v>94</v>
      </c>
      <c r="AC102" s="39">
        <v>1572</v>
      </c>
      <c r="AD102" s="39">
        <v>4204</v>
      </c>
      <c r="AE102" s="39">
        <v>4880</v>
      </c>
      <c r="AF102" s="39">
        <v>16794</v>
      </c>
      <c r="AG102" s="39">
        <v>1069</v>
      </c>
      <c r="AH102" s="39">
        <v>2506</v>
      </c>
      <c r="AI102" s="39">
        <v>17978</v>
      </c>
      <c r="AJ102" s="39">
        <v>5</v>
      </c>
      <c r="AK102" s="39">
        <v>741</v>
      </c>
      <c r="AL102" s="39">
        <v>56</v>
      </c>
      <c r="AM102" s="39">
        <v>531</v>
      </c>
      <c r="AN102" s="39">
        <v>7872</v>
      </c>
      <c r="AO102" s="39">
        <v>1723</v>
      </c>
      <c r="AP102" s="39">
        <v>19165</v>
      </c>
      <c r="AQ102" s="39">
        <v>5055</v>
      </c>
      <c r="AR102" s="39">
        <v>51111</v>
      </c>
      <c r="AS102" s="39">
        <v>100367</v>
      </c>
      <c r="AT102" s="39">
        <v>84535</v>
      </c>
      <c r="AU102" s="39">
        <v>7470</v>
      </c>
      <c r="AV102" s="39">
        <v>11698</v>
      </c>
      <c r="AW102" s="39">
        <v>27865</v>
      </c>
      <c r="AX102" s="39">
        <v>2706</v>
      </c>
      <c r="AY102" s="39">
        <v>8450</v>
      </c>
      <c r="AZ102" s="39">
        <v>7801</v>
      </c>
      <c r="BA102" s="39">
        <v>44096</v>
      </c>
      <c r="BB102" s="39">
        <v>17250</v>
      </c>
      <c r="BC102" s="39">
        <v>21522</v>
      </c>
      <c r="BD102" s="39">
        <v>657</v>
      </c>
      <c r="BE102" s="39">
        <v>3949</v>
      </c>
      <c r="BF102" s="39">
        <v>1345</v>
      </c>
      <c r="BG102" s="80">
        <v>0</v>
      </c>
      <c r="BH102" s="81">
        <v>607531</v>
      </c>
      <c r="BI102" s="41"/>
      <c r="BJ102" s="38">
        <v>0</v>
      </c>
      <c r="BK102" s="82">
        <v>32517</v>
      </c>
      <c r="BL102" s="40">
        <v>32517</v>
      </c>
      <c r="BM102" s="83">
        <v>0</v>
      </c>
      <c r="BN102" s="38">
        <v>32517</v>
      </c>
      <c r="BO102" s="84">
        <v>0</v>
      </c>
      <c r="BP102" s="84">
        <v>0</v>
      </c>
      <c r="BQ102" s="38">
        <v>0</v>
      </c>
      <c r="BR102" s="85">
        <v>0</v>
      </c>
      <c r="BS102" s="41">
        <v>0</v>
      </c>
      <c r="BW102"/>
      <c r="BX102"/>
      <c r="BY102"/>
      <c r="BZ102"/>
    </row>
    <row r="103" spans="1:78" s="10" customFormat="1" x14ac:dyDescent="0.3">
      <c r="A103" s="60" t="s">
        <v>35</v>
      </c>
      <c r="B103" s="41" t="s">
        <v>34</v>
      </c>
      <c r="C103" s="39">
        <v>1101579</v>
      </c>
      <c r="D103" s="38"/>
      <c r="E103" s="38"/>
      <c r="F103" s="38"/>
      <c r="G103" s="38"/>
      <c r="H103" s="38"/>
      <c r="I103" s="38"/>
      <c r="J103" s="38"/>
      <c r="K103" s="38"/>
      <c r="L103" s="40">
        <v>0</v>
      </c>
      <c r="M103" s="39">
        <v>0</v>
      </c>
      <c r="N103" s="39">
        <v>0</v>
      </c>
      <c r="O103" s="39">
        <v>0</v>
      </c>
      <c r="P103" s="39">
        <v>0</v>
      </c>
      <c r="Q103" s="39">
        <v>0</v>
      </c>
      <c r="R103" s="39">
        <v>0</v>
      </c>
      <c r="S103" s="39">
        <v>0</v>
      </c>
      <c r="T103" s="39">
        <v>0</v>
      </c>
      <c r="U103" s="39">
        <v>0</v>
      </c>
      <c r="V103" s="39">
        <v>0</v>
      </c>
      <c r="W103" s="39">
        <v>0</v>
      </c>
      <c r="X103" s="39">
        <v>0</v>
      </c>
      <c r="Y103" s="39">
        <v>0</v>
      </c>
      <c r="Z103" s="39">
        <v>0</v>
      </c>
      <c r="AA103" s="39">
        <v>0</v>
      </c>
      <c r="AB103" s="39">
        <v>0</v>
      </c>
      <c r="AC103" s="39">
        <v>0</v>
      </c>
      <c r="AD103" s="39">
        <v>0</v>
      </c>
      <c r="AE103" s="39">
        <v>0</v>
      </c>
      <c r="AF103" s="39">
        <v>0</v>
      </c>
      <c r="AG103" s="39">
        <v>0</v>
      </c>
      <c r="AH103" s="39">
        <v>0</v>
      </c>
      <c r="AI103" s="39">
        <v>0</v>
      </c>
      <c r="AJ103" s="39">
        <v>0</v>
      </c>
      <c r="AK103" s="39">
        <v>0</v>
      </c>
      <c r="AL103" s="39">
        <v>0</v>
      </c>
      <c r="AM103" s="39">
        <v>0</v>
      </c>
      <c r="AN103" s="39">
        <v>0</v>
      </c>
      <c r="AO103" s="39">
        <v>0</v>
      </c>
      <c r="AP103" s="39">
        <v>0</v>
      </c>
      <c r="AQ103" s="39">
        <v>0</v>
      </c>
      <c r="AR103" s="39">
        <v>0</v>
      </c>
      <c r="AS103" s="39">
        <v>0</v>
      </c>
      <c r="AT103" s="39">
        <v>0</v>
      </c>
      <c r="AU103" s="39">
        <v>0</v>
      </c>
      <c r="AV103" s="39">
        <v>0</v>
      </c>
      <c r="AW103" s="39">
        <v>0</v>
      </c>
      <c r="AX103" s="39">
        <v>0</v>
      </c>
      <c r="AY103" s="39">
        <v>0</v>
      </c>
      <c r="AZ103" s="39">
        <v>0</v>
      </c>
      <c r="BA103" s="39">
        <v>0</v>
      </c>
      <c r="BB103" s="39">
        <v>0</v>
      </c>
      <c r="BC103" s="39">
        <v>0</v>
      </c>
      <c r="BD103" s="39">
        <v>0</v>
      </c>
      <c r="BE103" s="39">
        <v>0</v>
      </c>
      <c r="BF103" s="39">
        <v>0</v>
      </c>
      <c r="BG103" s="80">
        <v>0</v>
      </c>
      <c r="BH103" s="81">
        <v>0</v>
      </c>
      <c r="BI103" s="41"/>
      <c r="BJ103" s="38">
        <v>0</v>
      </c>
      <c r="BK103" s="82">
        <v>1101579</v>
      </c>
      <c r="BL103" s="40">
        <v>0</v>
      </c>
      <c r="BM103" s="83">
        <v>0</v>
      </c>
      <c r="BN103" s="38">
        <v>0</v>
      </c>
      <c r="BO103" s="84">
        <v>1101579</v>
      </c>
      <c r="BP103" s="84">
        <v>0</v>
      </c>
      <c r="BQ103" s="38">
        <v>0</v>
      </c>
      <c r="BR103" s="85">
        <v>0</v>
      </c>
      <c r="BS103" s="41">
        <v>0</v>
      </c>
      <c r="BW103"/>
      <c r="BX103"/>
      <c r="BY103"/>
      <c r="BZ103"/>
    </row>
    <row r="104" spans="1:78" s="10" customFormat="1" x14ac:dyDescent="0.3">
      <c r="A104" s="60" t="s">
        <v>33</v>
      </c>
      <c r="B104" s="41" t="s">
        <v>32</v>
      </c>
      <c r="C104" s="39">
        <v>1315359</v>
      </c>
      <c r="D104" s="38"/>
      <c r="E104" s="38"/>
      <c r="F104" s="38"/>
      <c r="G104" s="38"/>
      <c r="H104" s="38"/>
      <c r="I104" s="38"/>
      <c r="J104" s="38"/>
      <c r="K104" s="38"/>
      <c r="L104" s="40">
        <v>0</v>
      </c>
      <c r="M104" s="39">
        <v>0</v>
      </c>
      <c r="N104" s="39">
        <v>0</v>
      </c>
      <c r="O104" s="39">
        <v>0</v>
      </c>
      <c r="P104" s="39">
        <v>0</v>
      </c>
      <c r="Q104" s="39">
        <v>0</v>
      </c>
      <c r="R104" s="39">
        <v>0</v>
      </c>
      <c r="S104" s="39">
        <v>0</v>
      </c>
      <c r="T104" s="39">
        <v>0</v>
      </c>
      <c r="U104" s="39">
        <v>0</v>
      </c>
      <c r="V104" s="39">
        <v>0</v>
      </c>
      <c r="W104" s="39">
        <v>0</v>
      </c>
      <c r="X104" s="39">
        <v>0</v>
      </c>
      <c r="Y104" s="39">
        <v>0</v>
      </c>
      <c r="Z104" s="39">
        <v>0</v>
      </c>
      <c r="AA104" s="39">
        <v>0</v>
      </c>
      <c r="AB104" s="39">
        <v>0</v>
      </c>
      <c r="AC104" s="39">
        <v>0</v>
      </c>
      <c r="AD104" s="39">
        <v>0</v>
      </c>
      <c r="AE104" s="39">
        <v>0</v>
      </c>
      <c r="AF104" s="39">
        <v>0</v>
      </c>
      <c r="AG104" s="39">
        <v>0</v>
      </c>
      <c r="AH104" s="39">
        <v>0</v>
      </c>
      <c r="AI104" s="39">
        <v>0</v>
      </c>
      <c r="AJ104" s="39">
        <v>0</v>
      </c>
      <c r="AK104" s="39">
        <v>0</v>
      </c>
      <c r="AL104" s="39">
        <v>0</v>
      </c>
      <c r="AM104" s="39">
        <v>0</v>
      </c>
      <c r="AN104" s="39">
        <v>0</v>
      </c>
      <c r="AO104" s="39">
        <v>0</v>
      </c>
      <c r="AP104" s="39">
        <v>0</v>
      </c>
      <c r="AQ104" s="39">
        <v>0</v>
      </c>
      <c r="AR104" s="39">
        <v>0</v>
      </c>
      <c r="AS104" s="39">
        <v>5980</v>
      </c>
      <c r="AT104" s="39">
        <v>5689</v>
      </c>
      <c r="AU104" s="39">
        <v>0</v>
      </c>
      <c r="AV104" s="39">
        <v>0</v>
      </c>
      <c r="AW104" s="39">
        <v>0</v>
      </c>
      <c r="AX104" s="39">
        <v>0</v>
      </c>
      <c r="AY104" s="39">
        <v>0</v>
      </c>
      <c r="AZ104" s="39">
        <v>0</v>
      </c>
      <c r="BA104" s="39">
        <v>5270</v>
      </c>
      <c r="BB104" s="39">
        <v>6150</v>
      </c>
      <c r="BC104" s="39">
        <v>4335</v>
      </c>
      <c r="BD104" s="39">
        <v>0</v>
      </c>
      <c r="BE104" s="39">
        <v>0</v>
      </c>
      <c r="BF104" s="39">
        <v>0</v>
      </c>
      <c r="BG104" s="80">
        <v>0</v>
      </c>
      <c r="BH104" s="81">
        <v>27424</v>
      </c>
      <c r="BI104" s="41"/>
      <c r="BJ104" s="38">
        <v>0</v>
      </c>
      <c r="BK104" s="82">
        <v>1287935</v>
      </c>
      <c r="BL104" s="40">
        <v>654150</v>
      </c>
      <c r="BM104" s="83">
        <v>823</v>
      </c>
      <c r="BN104" s="38">
        <v>653327</v>
      </c>
      <c r="BO104" s="84">
        <v>633696</v>
      </c>
      <c r="BP104" s="84">
        <v>89</v>
      </c>
      <c r="BQ104" s="38">
        <v>0</v>
      </c>
      <c r="BR104" s="85">
        <v>0</v>
      </c>
      <c r="BS104" s="41">
        <v>0</v>
      </c>
      <c r="BW104"/>
      <c r="BX104"/>
      <c r="BY104"/>
      <c r="BZ104"/>
    </row>
    <row r="105" spans="1:78" s="10" customFormat="1" x14ac:dyDescent="0.3">
      <c r="A105" s="60" t="s">
        <v>31</v>
      </c>
      <c r="B105" s="41" t="s">
        <v>30</v>
      </c>
      <c r="C105" s="39">
        <v>473301</v>
      </c>
      <c r="D105" s="38"/>
      <c r="E105" s="38"/>
      <c r="F105" s="38"/>
      <c r="G105" s="38"/>
      <c r="H105" s="38"/>
      <c r="I105" s="38"/>
      <c r="J105" s="38"/>
      <c r="K105" s="38"/>
      <c r="L105" s="40">
        <v>0</v>
      </c>
      <c r="M105" s="39">
        <v>0</v>
      </c>
      <c r="N105" s="39">
        <v>0</v>
      </c>
      <c r="O105" s="39">
        <v>0</v>
      </c>
      <c r="P105" s="39">
        <v>0</v>
      </c>
      <c r="Q105" s="39">
        <v>0</v>
      </c>
      <c r="R105" s="39">
        <v>0</v>
      </c>
      <c r="S105" s="39">
        <v>0</v>
      </c>
      <c r="T105" s="39">
        <v>0</v>
      </c>
      <c r="U105" s="39">
        <v>0</v>
      </c>
      <c r="V105" s="39">
        <v>0</v>
      </c>
      <c r="W105" s="39">
        <v>0</v>
      </c>
      <c r="X105" s="39">
        <v>0</v>
      </c>
      <c r="Y105" s="39">
        <v>0</v>
      </c>
      <c r="Z105" s="39">
        <v>0</v>
      </c>
      <c r="AA105" s="39">
        <v>0</v>
      </c>
      <c r="AB105" s="39">
        <v>0</v>
      </c>
      <c r="AC105" s="39">
        <v>0</v>
      </c>
      <c r="AD105" s="39">
        <v>0</v>
      </c>
      <c r="AE105" s="39">
        <v>0</v>
      </c>
      <c r="AF105" s="39">
        <v>0</v>
      </c>
      <c r="AG105" s="39">
        <v>0</v>
      </c>
      <c r="AH105" s="39">
        <v>0</v>
      </c>
      <c r="AI105" s="39">
        <v>0</v>
      </c>
      <c r="AJ105" s="39">
        <v>0</v>
      </c>
      <c r="AK105" s="39">
        <v>0</v>
      </c>
      <c r="AL105" s="39">
        <v>0</v>
      </c>
      <c r="AM105" s="39">
        <v>0</v>
      </c>
      <c r="AN105" s="39">
        <v>0</v>
      </c>
      <c r="AO105" s="39">
        <v>0</v>
      </c>
      <c r="AP105" s="39">
        <v>0</v>
      </c>
      <c r="AQ105" s="39">
        <v>0</v>
      </c>
      <c r="AR105" s="39">
        <v>0</v>
      </c>
      <c r="AS105" s="39">
        <v>0</v>
      </c>
      <c r="AT105" s="39">
        <v>0</v>
      </c>
      <c r="AU105" s="39">
        <v>0</v>
      </c>
      <c r="AV105" s="39">
        <v>0</v>
      </c>
      <c r="AW105" s="39">
        <v>0</v>
      </c>
      <c r="AX105" s="39">
        <v>0</v>
      </c>
      <c r="AY105" s="39">
        <v>0</v>
      </c>
      <c r="AZ105" s="39">
        <v>0</v>
      </c>
      <c r="BA105" s="39">
        <v>3873</v>
      </c>
      <c r="BB105" s="39">
        <v>0</v>
      </c>
      <c r="BC105" s="39">
        <v>14916</v>
      </c>
      <c r="BD105" s="39">
        <v>0</v>
      </c>
      <c r="BE105" s="39">
        <v>0</v>
      </c>
      <c r="BF105" s="39">
        <v>39</v>
      </c>
      <c r="BG105" s="80">
        <v>0</v>
      </c>
      <c r="BH105" s="81">
        <v>18828</v>
      </c>
      <c r="BI105" s="41"/>
      <c r="BJ105" s="38">
        <v>0</v>
      </c>
      <c r="BK105" s="82">
        <v>454473</v>
      </c>
      <c r="BL105" s="40">
        <v>206964</v>
      </c>
      <c r="BM105" s="83">
        <v>3</v>
      </c>
      <c r="BN105" s="38">
        <v>206961</v>
      </c>
      <c r="BO105" s="84">
        <v>154312</v>
      </c>
      <c r="BP105" s="84">
        <v>93197</v>
      </c>
      <c r="BQ105" s="38">
        <v>0</v>
      </c>
      <c r="BR105" s="85">
        <v>0</v>
      </c>
      <c r="BS105" s="41">
        <v>0</v>
      </c>
      <c r="BW105"/>
      <c r="BX105"/>
      <c r="BY105"/>
      <c r="BZ105"/>
    </row>
    <row r="106" spans="1:78" s="10" customFormat="1" x14ac:dyDescent="0.3">
      <c r="A106" s="60" t="s">
        <v>29</v>
      </c>
      <c r="B106" s="41" t="s">
        <v>28</v>
      </c>
      <c r="C106" s="39">
        <v>61366</v>
      </c>
      <c r="D106" s="38"/>
      <c r="E106" s="38"/>
      <c r="F106" s="38"/>
      <c r="G106" s="38"/>
      <c r="H106" s="38"/>
      <c r="I106" s="38"/>
      <c r="J106" s="38"/>
      <c r="K106" s="38"/>
      <c r="L106" s="40">
        <v>0</v>
      </c>
      <c r="M106" s="39">
        <v>0</v>
      </c>
      <c r="N106" s="39">
        <v>0</v>
      </c>
      <c r="O106" s="39">
        <v>0</v>
      </c>
      <c r="P106" s="39">
        <v>0</v>
      </c>
      <c r="Q106" s="39">
        <v>0</v>
      </c>
      <c r="R106" s="39">
        <v>0</v>
      </c>
      <c r="S106" s="39">
        <v>0</v>
      </c>
      <c r="T106" s="39">
        <v>0</v>
      </c>
      <c r="U106" s="39">
        <v>0</v>
      </c>
      <c r="V106" s="39">
        <v>0</v>
      </c>
      <c r="W106" s="39">
        <v>0</v>
      </c>
      <c r="X106" s="39">
        <v>0</v>
      </c>
      <c r="Y106" s="39">
        <v>0</v>
      </c>
      <c r="Z106" s="39">
        <v>0</v>
      </c>
      <c r="AA106" s="39">
        <v>0</v>
      </c>
      <c r="AB106" s="39">
        <v>0</v>
      </c>
      <c r="AC106" s="39">
        <v>0</v>
      </c>
      <c r="AD106" s="39">
        <v>0</v>
      </c>
      <c r="AE106" s="39">
        <v>0</v>
      </c>
      <c r="AF106" s="39">
        <v>0</v>
      </c>
      <c r="AG106" s="39">
        <v>0</v>
      </c>
      <c r="AH106" s="39">
        <v>0</v>
      </c>
      <c r="AI106" s="39">
        <v>0</v>
      </c>
      <c r="AJ106" s="39">
        <v>0</v>
      </c>
      <c r="AK106" s="39">
        <v>0</v>
      </c>
      <c r="AL106" s="39">
        <v>0</v>
      </c>
      <c r="AM106" s="39">
        <v>0</v>
      </c>
      <c r="AN106" s="39">
        <v>0</v>
      </c>
      <c r="AO106" s="39">
        <v>0</v>
      </c>
      <c r="AP106" s="39">
        <v>0</v>
      </c>
      <c r="AQ106" s="39">
        <v>0</v>
      </c>
      <c r="AR106" s="39">
        <v>0</v>
      </c>
      <c r="AS106" s="39">
        <v>0</v>
      </c>
      <c r="AT106" s="39">
        <v>0</v>
      </c>
      <c r="AU106" s="39">
        <v>0</v>
      </c>
      <c r="AV106" s="39">
        <v>0</v>
      </c>
      <c r="AW106" s="39">
        <v>0</v>
      </c>
      <c r="AX106" s="39">
        <v>0</v>
      </c>
      <c r="AY106" s="39">
        <v>0</v>
      </c>
      <c r="AZ106" s="39">
        <v>0</v>
      </c>
      <c r="BA106" s="39">
        <v>0</v>
      </c>
      <c r="BB106" s="39">
        <v>0</v>
      </c>
      <c r="BC106" s="39">
        <v>0</v>
      </c>
      <c r="BD106" s="39">
        <v>0</v>
      </c>
      <c r="BE106" s="39">
        <v>0</v>
      </c>
      <c r="BF106" s="39">
        <v>0</v>
      </c>
      <c r="BG106" s="80">
        <v>0</v>
      </c>
      <c r="BH106" s="81">
        <v>0</v>
      </c>
      <c r="BI106" s="41"/>
      <c r="BJ106" s="38">
        <v>2254</v>
      </c>
      <c r="BK106" s="82">
        <v>59112</v>
      </c>
      <c r="BL106" s="40">
        <v>58051</v>
      </c>
      <c r="BM106" s="83">
        <v>0</v>
      </c>
      <c r="BN106" s="38">
        <v>58051</v>
      </c>
      <c r="BO106" s="84">
        <v>0</v>
      </c>
      <c r="BP106" s="84">
        <v>1061</v>
      </c>
      <c r="BQ106" s="38">
        <v>0</v>
      </c>
      <c r="BR106" s="85">
        <v>0</v>
      </c>
      <c r="BS106" s="41">
        <v>0</v>
      </c>
      <c r="BW106"/>
      <c r="BX106"/>
      <c r="BY106"/>
      <c r="BZ106"/>
    </row>
    <row r="107" spans="1:78" s="10" customFormat="1" x14ac:dyDescent="0.3">
      <c r="A107" s="60" t="s">
        <v>27</v>
      </c>
      <c r="B107" s="41" t="s">
        <v>26</v>
      </c>
      <c r="C107" s="39">
        <v>595088</v>
      </c>
      <c r="D107" s="38"/>
      <c r="E107" s="38"/>
      <c r="F107" s="38"/>
      <c r="G107" s="38"/>
      <c r="H107" s="38"/>
      <c r="I107" s="38"/>
      <c r="J107" s="38"/>
      <c r="K107" s="38"/>
      <c r="L107" s="40">
        <v>224</v>
      </c>
      <c r="M107" s="39">
        <v>1487</v>
      </c>
      <c r="N107" s="39">
        <v>291</v>
      </c>
      <c r="O107" s="39">
        <v>826</v>
      </c>
      <c r="P107" s="39">
        <v>1948</v>
      </c>
      <c r="Q107" s="39">
        <v>1218</v>
      </c>
      <c r="R107" s="39">
        <v>3458</v>
      </c>
      <c r="S107" s="39">
        <v>295</v>
      </c>
      <c r="T107" s="39">
        <v>1660</v>
      </c>
      <c r="U107" s="39">
        <v>1017</v>
      </c>
      <c r="V107" s="39">
        <v>151</v>
      </c>
      <c r="W107" s="39">
        <v>1784</v>
      </c>
      <c r="X107" s="39">
        <v>731</v>
      </c>
      <c r="Y107" s="39">
        <v>403</v>
      </c>
      <c r="Z107" s="39">
        <v>240</v>
      </c>
      <c r="AA107" s="39">
        <v>304</v>
      </c>
      <c r="AB107" s="39">
        <v>13</v>
      </c>
      <c r="AC107" s="39">
        <v>292</v>
      </c>
      <c r="AD107" s="39">
        <v>501</v>
      </c>
      <c r="AE107" s="39">
        <v>1240</v>
      </c>
      <c r="AF107" s="39">
        <v>2213</v>
      </c>
      <c r="AG107" s="39">
        <v>140</v>
      </c>
      <c r="AH107" s="39">
        <v>313</v>
      </c>
      <c r="AI107" s="39">
        <v>10520</v>
      </c>
      <c r="AJ107" s="39">
        <v>0</v>
      </c>
      <c r="AK107" s="39">
        <v>63</v>
      </c>
      <c r="AL107" s="39">
        <v>5</v>
      </c>
      <c r="AM107" s="39">
        <v>52</v>
      </c>
      <c r="AN107" s="39">
        <v>1191</v>
      </c>
      <c r="AO107" s="39">
        <v>300</v>
      </c>
      <c r="AP107" s="39">
        <v>2251</v>
      </c>
      <c r="AQ107" s="39">
        <v>595</v>
      </c>
      <c r="AR107" s="39">
        <v>6033</v>
      </c>
      <c r="AS107" s="39">
        <v>32770</v>
      </c>
      <c r="AT107" s="39">
        <v>18307</v>
      </c>
      <c r="AU107" s="39">
        <v>6047</v>
      </c>
      <c r="AV107" s="39">
        <v>2510</v>
      </c>
      <c r="AW107" s="39">
        <v>5347</v>
      </c>
      <c r="AX107" s="39">
        <v>325</v>
      </c>
      <c r="AY107" s="39">
        <v>1014</v>
      </c>
      <c r="AZ107" s="39">
        <v>948</v>
      </c>
      <c r="BA107" s="39">
        <v>6571</v>
      </c>
      <c r="BB107" s="39">
        <v>3682</v>
      </c>
      <c r="BC107" s="39">
        <v>3062</v>
      </c>
      <c r="BD107" s="39">
        <v>87</v>
      </c>
      <c r="BE107" s="39">
        <v>542</v>
      </c>
      <c r="BF107" s="39">
        <v>179</v>
      </c>
      <c r="BG107" s="80">
        <v>0</v>
      </c>
      <c r="BH107" s="81">
        <v>123150</v>
      </c>
      <c r="BI107" s="41"/>
      <c r="BJ107" s="38">
        <v>0</v>
      </c>
      <c r="BK107" s="82">
        <v>471938</v>
      </c>
      <c r="BL107" s="40">
        <v>449731</v>
      </c>
      <c r="BM107" s="83">
        <v>0</v>
      </c>
      <c r="BN107" s="38">
        <v>449731</v>
      </c>
      <c r="BO107" s="84">
        <v>0</v>
      </c>
      <c r="BP107" s="84">
        <v>22207</v>
      </c>
      <c r="BQ107" s="38">
        <v>0</v>
      </c>
      <c r="BR107" s="85">
        <v>0</v>
      </c>
      <c r="BS107" s="41">
        <v>0</v>
      </c>
      <c r="BW107"/>
      <c r="BX107"/>
      <c r="BY107"/>
      <c r="BZ107"/>
    </row>
    <row r="108" spans="1:78" s="10" customFormat="1" x14ac:dyDescent="0.3">
      <c r="A108" s="60" t="s">
        <v>25</v>
      </c>
      <c r="B108" s="41" t="s">
        <v>24</v>
      </c>
      <c r="C108" s="39">
        <v>125952</v>
      </c>
      <c r="D108" s="38"/>
      <c r="E108" s="38"/>
      <c r="F108" s="38"/>
      <c r="G108" s="38"/>
      <c r="H108" s="38"/>
      <c r="I108" s="38"/>
      <c r="J108" s="38"/>
      <c r="K108" s="38"/>
      <c r="L108" s="40">
        <v>0</v>
      </c>
      <c r="M108" s="39">
        <v>0</v>
      </c>
      <c r="N108" s="39">
        <v>0</v>
      </c>
      <c r="O108" s="39">
        <v>0</v>
      </c>
      <c r="P108" s="39">
        <v>0</v>
      </c>
      <c r="Q108" s="39">
        <v>0</v>
      </c>
      <c r="R108" s="39">
        <v>0</v>
      </c>
      <c r="S108" s="39">
        <v>0</v>
      </c>
      <c r="T108" s="39">
        <v>0</v>
      </c>
      <c r="U108" s="39">
        <v>0</v>
      </c>
      <c r="V108" s="39">
        <v>0</v>
      </c>
      <c r="W108" s="39">
        <v>0</v>
      </c>
      <c r="X108" s="39">
        <v>0</v>
      </c>
      <c r="Y108" s="39">
        <v>0</v>
      </c>
      <c r="Z108" s="39">
        <v>0</v>
      </c>
      <c r="AA108" s="39">
        <v>0</v>
      </c>
      <c r="AB108" s="39">
        <v>0</v>
      </c>
      <c r="AC108" s="39">
        <v>0</v>
      </c>
      <c r="AD108" s="39">
        <v>0</v>
      </c>
      <c r="AE108" s="39">
        <v>0</v>
      </c>
      <c r="AF108" s="39">
        <v>0</v>
      </c>
      <c r="AG108" s="39">
        <v>0</v>
      </c>
      <c r="AH108" s="39">
        <v>0</v>
      </c>
      <c r="AI108" s="39">
        <v>0</v>
      </c>
      <c r="AJ108" s="39">
        <v>0</v>
      </c>
      <c r="AK108" s="39">
        <v>0</v>
      </c>
      <c r="AL108" s="39">
        <v>0</v>
      </c>
      <c r="AM108" s="39">
        <v>0</v>
      </c>
      <c r="AN108" s="39">
        <v>0</v>
      </c>
      <c r="AO108" s="39">
        <v>0</v>
      </c>
      <c r="AP108" s="39">
        <v>0</v>
      </c>
      <c r="AQ108" s="39">
        <v>0</v>
      </c>
      <c r="AR108" s="39">
        <v>0</v>
      </c>
      <c r="AS108" s="39">
        <v>0</v>
      </c>
      <c r="AT108" s="39">
        <v>0</v>
      </c>
      <c r="AU108" s="39">
        <v>0</v>
      </c>
      <c r="AV108" s="39">
        <v>0</v>
      </c>
      <c r="AW108" s="39">
        <v>0</v>
      </c>
      <c r="AX108" s="39">
        <v>0</v>
      </c>
      <c r="AY108" s="39">
        <v>0</v>
      </c>
      <c r="AZ108" s="39">
        <v>0</v>
      </c>
      <c r="BA108" s="39">
        <v>0</v>
      </c>
      <c r="BB108" s="39">
        <v>0</v>
      </c>
      <c r="BC108" s="39">
        <v>0</v>
      </c>
      <c r="BD108" s="39">
        <v>0</v>
      </c>
      <c r="BE108" s="39">
        <v>0</v>
      </c>
      <c r="BF108" s="39">
        <v>0</v>
      </c>
      <c r="BG108" s="80">
        <v>0</v>
      </c>
      <c r="BH108" s="81">
        <v>0</v>
      </c>
      <c r="BI108" s="41"/>
      <c r="BJ108" s="38">
        <v>0</v>
      </c>
      <c r="BK108" s="82">
        <v>125952</v>
      </c>
      <c r="BL108" s="40">
        <v>125952</v>
      </c>
      <c r="BM108" s="83">
        <v>125952</v>
      </c>
      <c r="BN108" s="38">
        <v>0</v>
      </c>
      <c r="BO108" s="84">
        <v>0</v>
      </c>
      <c r="BP108" s="84">
        <v>0</v>
      </c>
      <c r="BQ108" s="38">
        <v>0</v>
      </c>
      <c r="BR108" s="85">
        <v>0</v>
      </c>
      <c r="BS108" s="41">
        <v>0</v>
      </c>
      <c r="BW108"/>
      <c r="BX108"/>
      <c r="BY108"/>
      <c r="BZ108"/>
    </row>
    <row r="109" spans="1:78" s="10" customFormat="1" ht="15" thickBot="1" x14ac:dyDescent="0.35">
      <c r="A109" s="72" t="s">
        <v>23</v>
      </c>
      <c r="B109" s="41" t="s">
        <v>22</v>
      </c>
      <c r="C109" s="39">
        <v>269831</v>
      </c>
      <c r="D109" s="38"/>
      <c r="E109" s="38"/>
      <c r="F109" s="38"/>
      <c r="G109" s="38"/>
      <c r="H109" s="38"/>
      <c r="I109" s="38"/>
      <c r="J109" s="38"/>
      <c r="K109" s="38"/>
      <c r="L109" s="40">
        <v>0</v>
      </c>
      <c r="M109" s="39">
        <v>0</v>
      </c>
      <c r="N109" s="39">
        <v>0</v>
      </c>
      <c r="O109" s="39">
        <v>0</v>
      </c>
      <c r="P109" s="39">
        <v>0</v>
      </c>
      <c r="Q109" s="39">
        <v>0</v>
      </c>
      <c r="R109" s="39">
        <v>0</v>
      </c>
      <c r="S109" s="39">
        <v>0</v>
      </c>
      <c r="T109" s="39">
        <v>0</v>
      </c>
      <c r="U109" s="39">
        <v>0</v>
      </c>
      <c r="V109" s="39">
        <v>0</v>
      </c>
      <c r="W109" s="39">
        <v>0</v>
      </c>
      <c r="X109" s="39">
        <v>0</v>
      </c>
      <c r="Y109" s="39">
        <v>0</v>
      </c>
      <c r="Z109" s="39">
        <v>0</v>
      </c>
      <c r="AA109" s="39">
        <v>0</v>
      </c>
      <c r="AB109" s="39">
        <v>0</v>
      </c>
      <c r="AC109" s="39">
        <v>0</v>
      </c>
      <c r="AD109" s="39">
        <v>0</v>
      </c>
      <c r="AE109" s="39">
        <v>0</v>
      </c>
      <c r="AF109" s="39">
        <v>0</v>
      </c>
      <c r="AG109" s="39">
        <v>0</v>
      </c>
      <c r="AH109" s="39">
        <v>0</v>
      </c>
      <c r="AI109" s="39">
        <v>0</v>
      </c>
      <c r="AJ109" s="39">
        <v>0</v>
      </c>
      <c r="AK109" s="39">
        <v>0</v>
      </c>
      <c r="AL109" s="39">
        <v>0</v>
      </c>
      <c r="AM109" s="39">
        <v>0</v>
      </c>
      <c r="AN109" s="39">
        <v>0</v>
      </c>
      <c r="AO109" s="39">
        <v>0</v>
      </c>
      <c r="AP109" s="39">
        <v>0</v>
      </c>
      <c r="AQ109" s="39">
        <v>0</v>
      </c>
      <c r="AR109" s="39">
        <v>0</v>
      </c>
      <c r="AS109" s="39">
        <v>0</v>
      </c>
      <c r="AT109" s="39">
        <v>0</v>
      </c>
      <c r="AU109" s="39">
        <v>0</v>
      </c>
      <c r="AV109" s="39">
        <v>0</v>
      </c>
      <c r="AW109" s="39">
        <v>0</v>
      </c>
      <c r="AX109" s="39">
        <v>0</v>
      </c>
      <c r="AY109" s="39">
        <v>0</v>
      </c>
      <c r="AZ109" s="39">
        <v>0</v>
      </c>
      <c r="BA109" s="39">
        <v>0</v>
      </c>
      <c r="BB109" s="39">
        <v>0</v>
      </c>
      <c r="BC109" s="39">
        <v>0</v>
      </c>
      <c r="BD109" s="39">
        <v>0</v>
      </c>
      <c r="BE109" s="39">
        <v>0</v>
      </c>
      <c r="BF109" s="39">
        <v>0</v>
      </c>
      <c r="BG109" s="39">
        <v>0</v>
      </c>
      <c r="BH109" s="81">
        <v>0</v>
      </c>
      <c r="BI109" s="41"/>
      <c r="BJ109" s="38">
        <v>161220</v>
      </c>
      <c r="BK109" s="82">
        <v>108611</v>
      </c>
      <c r="BL109" s="40">
        <v>108611</v>
      </c>
      <c r="BM109" s="83">
        <v>0</v>
      </c>
      <c r="BN109" s="38">
        <v>108611</v>
      </c>
      <c r="BO109" s="84">
        <v>0</v>
      </c>
      <c r="BP109" s="84">
        <v>0</v>
      </c>
      <c r="BQ109" s="38">
        <v>0</v>
      </c>
      <c r="BR109" s="85">
        <v>0</v>
      </c>
      <c r="BS109" s="41">
        <v>0</v>
      </c>
      <c r="BW109"/>
      <c r="BX109"/>
      <c r="BY109"/>
      <c r="BZ109"/>
    </row>
    <row r="110" spans="1:78" s="10" customFormat="1" ht="15.6" thickTop="1" thickBot="1" x14ac:dyDescent="0.35">
      <c r="B110" s="86" t="s">
        <v>21</v>
      </c>
      <c r="C110" s="47">
        <v>46520556</v>
      </c>
      <c r="D110" s="47">
        <v>0</v>
      </c>
      <c r="E110" s="47">
        <v>0</v>
      </c>
      <c r="F110" s="47">
        <v>0</v>
      </c>
      <c r="G110" s="47">
        <v>0</v>
      </c>
      <c r="H110" s="47">
        <v>0</v>
      </c>
      <c r="I110" s="47">
        <v>0</v>
      </c>
      <c r="J110" s="47">
        <v>0</v>
      </c>
      <c r="K110" s="87">
        <v>0</v>
      </c>
      <c r="L110" s="47">
        <v>306270</v>
      </c>
      <c r="M110" s="47">
        <v>761799</v>
      </c>
      <c r="N110" s="47">
        <v>187428</v>
      </c>
      <c r="O110" s="47">
        <v>281638</v>
      </c>
      <c r="P110" s="47">
        <v>126428</v>
      </c>
      <c r="Q110" s="47">
        <v>97907</v>
      </c>
      <c r="R110" s="47">
        <v>199521</v>
      </c>
      <c r="S110" s="47">
        <v>289066</v>
      </c>
      <c r="T110" s="47">
        <v>424360</v>
      </c>
      <c r="U110" s="47">
        <v>1002533</v>
      </c>
      <c r="V110" s="47">
        <v>183993</v>
      </c>
      <c r="W110" s="47">
        <v>769263</v>
      </c>
      <c r="X110" s="47">
        <v>182309</v>
      </c>
      <c r="Y110" s="47">
        <v>89998</v>
      </c>
      <c r="Z110" s="47">
        <v>67003</v>
      </c>
      <c r="AA110" s="47">
        <v>108575</v>
      </c>
      <c r="AB110" s="47">
        <v>25620</v>
      </c>
      <c r="AC110" s="47">
        <v>149003</v>
      </c>
      <c r="AD110" s="47">
        <v>107172</v>
      </c>
      <c r="AE110" s="47">
        <v>1206211</v>
      </c>
      <c r="AF110" s="47">
        <v>396337</v>
      </c>
      <c r="AG110" s="47">
        <v>99150</v>
      </c>
      <c r="AH110" s="47">
        <v>125812</v>
      </c>
      <c r="AI110" s="47">
        <v>611918</v>
      </c>
      <c r="AJ110" s="47">
        <v>45</v>
      </c>
      <c r="AK110" s="47">
        <v>19585</v>
      </c>
      <c r="AL110" s="47">
        <v>1471</v>
      </c>
      <c r="AM110" s="47">
        <v>5425</v>
      </c>
      <c r="AN110" s="47">
        <v>139430</v>
      </c>
      <c r="AO110" s="47">
        <v>26615</v>
      </c>
      <c r="AP110" s="47">
        <v>452691</v>
      </c>
      <c r="AQ110" s="47">
        <v>101430</v>
      </c>
      <c r="AR110" s="47">
        <v>925156</v>
      </c>
      <c r="AS110" s="47">
        <v>3209831</v>
      </c>
      <c r="AT110" s="47">
        <v>656985</v>
      </c>
      <c r="AU110" s="47">
        <v>1235064</v>
      </c>
      <c r="AV110" s="47">
        <v>460315</v>
      </c>
      <c r="AW110" s="47">
        <v>694921</v>
      </c>
      <c r="AX110" s="47">
        <v>17757</v>
      </c>
      <c r="AY110" s="47">
        <v>81854</v>
      </c>
      <c r="AZ110" s="47">
        <v>75892</v>
      </c>
      <c r="BA110" s="47">
        <v>290084</v>
      </c>
      <c r="BB110" s="47">
        <v>156857</v>
      </c>
      <c r="BC110" s="47">
        <v>172404</v>
      </c>
      <c r="BD110" s="47">
        <v>16328</v>
      </c>
      <c r="BE110" s="47">
        <v>75578</v>
      </c>
      <c r="BF110" s="47">
        <v>33452</v>
      </c>
      <c r="BG110" s="47">
        <v>0</v>
      </c>
      <c r="BH110" s="47">
        <v>16648484</v>
      </c>
      <c r="BI110" s="86">
        <v>0</v>
      </c>
      <c r="BJ110" s="87">
        <v>6449984</v>
      </c>
      <c r="BK110" s="87">
        <v>16390338</v>
      </c>
      <c r="BL110" s="47">
        <v>14370018</v>
      </c>
      <c r="BM110" s="47">
        <v>1094852</v>
      </c>
      <c r="BN110" s="88">
        <v>13275166</v>
      </c>
      <c r="BO110" s="88">
        <v>1903766</v>
      </c>
      <c r="BP110" s="88">
        <v>116554</v>
      </c>
      <c r="BQ110" s="47">
        <v>4641893</v>
      </c>
      <c r="BR110" s="47">
        <v>2389857</v>
      </c>
      <c r="BS110" s="89">
        <v>0</v>
      </c>
      <c r="BW110"/>
      <c r="BX110"/>
      <c r="BY110"/>
      <c r="BZ110"/>
    </row>
    <row r="111" spans="1:78" s="10" customFormat="1" ht="15" thickTop="1" x14ac:dyDescent="0.3">
      <c r="B111" s="90" t="s">
        <v>20</v>
      </c>
      <c r="C111" s="91"/>
      <c r="D111" s="92"/>
      <c r="E111" s="92"/>
      <c r="F111" s="92">
        <v>534448</v>
      </c>
      <c r="G111" s="92">
        <v>0</v>
      </c>
      <c r="H111" s="92">
        <v>302881</v>
      </c>
      <c r="I111" s="92">
        <v>299150</v>
      </c>
      <c r="J111" s="92">
        <v>453952</v>
      </c>
      <c r="K111" s="92"/>
      <c r="L111" s="91">
        <v>1151510</v>
      </c>
      <c r="M111" s="94">
        <v>1829730</v>
      </c>
      <c r="N111" s="94">
        <v>359100</v>
      </c>
      <c r="O111" s="94">
        <v>180341</v>
      </c>
      <c r="P111" s="94">
        <v>44338</v>
      </c>
      <c r="Q111" s="94">
        <v>158135</v>
      </c>
      <c r="R111" s="94">
        <v>890551</v>
      </c>
      <c r="S111" s="94">
        <v>137976</v>
      </c>
      <c r="T111" s="94">
        <v>222711</v>
      </c>
      <c r="U111" s="94">
        <v>231560</v>
      </c>
      <c r="V111" s="94">
        <v>33258</v>
      </c>
      <c r="W111" s="94">
        <v>371351</v>
      </c>
      <c r="X111" s="94">
        <v>296280</v>
      </c>
      <c r="Y111" s="94">
        <v>133662</v>
      </c>
      <c r="Z111" s="94">
        <v>30502</v>
      </c>
      <c r="AA111" s="94">
        <v>81411</v>
      </c>
      <c r="AB111" s="94">
        <v>14382</v>
      </c>
      <c r="AC111" s="94">
        <v>57924</v>
      </c>
      <c r="AD111" s="94">
        <v>67973</v>
      </c>
      <c r="AE111" s="94">
        <v>206592</v>
      </c>
      <c r="AF111" s="94">
        <v>207570</v>
      </c>
      <c r="AG111" s="94">
        <v>71678</v>
      </c>
      <c r="AH111" s="94">
        <v>97237</v>
      </c>
      <c r="AI111" s="94">
        <v>385892</v>
      </c>
      <c r="AJ111" s="94">
        <v>24</v>
      </c>
      <c r="AK111" s="94">
        <v>5269</v>
      </c>
      <c r="AL111" s="94">
        <v>403</v>
      </c>
      <c r="AM111" s="94">
        <v>8693</v>
      </c>
      <c r="AN111" s="94">
        <v>201642</v>
      </c>
      <c r="AO111" s="94">
        <v>128843</v>
      </c>
      <c r="AP111" s="94">
        <v>114581</v>
      </c>
      <c r="AQ111" s="94">
        <v>62145</v>
      </c>
      <c r="AR111" s="94">
        <v>1096946</v>
      </c>
      <c r="AS111" s="94">
        <v>3232295</v>
      </c>
      <c r="AT111" s="94">
        <v>2770360</v>
      </c>
      <c r="AU111" s="94">
        <v>512651</v>
      </c>
      <c r="AV111" s="94">
        <v>986743</v>
      </c>
      <c r="AW111" s="94">
        <v>78594</v>
      </c>
      <c r="AX111" s="94">
        <v>1259295</v>
      </c>
      <c r="AY111" s="94">
        <v>535095</v>
      </c>
      <c r="AZ111" s="94">
        <v>486511</v>
      </c>
      <c r="BA111" s="94">
        <v>811495</v>
      </c>
      <c r="BB111" s="94">
        <v>1139849</v>
      </c>
      <c r="BC111" s="94">
        <v>287489</v>
      </c>
      <c r="BD111" s="94">
        <v>79678</v>
      </c>
      <c r="BE111" s="94">
        <v>384721</v>
      </c>
      <c r="BF111" s="94">
        <v>162998</v>
      </c>
      <c r="BG111" s="94">
        <v>0</v>
      </c>
      <c r="BH111" s="93">
        <v>21607984</v>
      </c>
      <c r="BI111" s="93">
        <v>23198415</v>
      </c>
      <c r="BW111"/>
      <c r="BX111"/>
      <c r="BY111"/>
      <c r="BZ111"/>
    </row>
    <row r="112" spans="1:78" s="10" customFormat="1" ht="15" thickBot="1" x14ac:dyDescent="0.35">
      <c r="B112" s="90" t="s">
        <v>19</v>
      </c>
      <c r="C112" s="40"/>
      <c r="D112" s="38"/>
      <c r="E112" s="38"/>
      <c r="F112" s="38"/>
      <c r="G112" s="38"/>
      <c r="H112" s="38"/>
      <c r="I112" s="38"/>
      <c r="J112" s="38"/>
      <c r="K112" s="38"/>
      <c r="L112" s="40">
        <v>28691</v>
      </c>
      <c r="M112" s="39">
        <v>262743</v>
      </c>
      <c r="N112" s="39">
        <v>25314</v>
      </c>
      <c r="O112" s="39">
        <v>112099</v>
      </c>
      <c r="P112" s="39">
        <v>10958</v>
      </c>
      <c r="Q112" s="39">
        <v>40313</v>
      </c>
      <c r="R112" s="39">
        <v>51584</v>
      </c>
      <c r="S112" s="39">
        <v>89853</v>
      </c>
      <c r="T112" s="39">
        <v>88372</v>
      </c>
      <c r="U112" s="39">
        <v>170856</v>
      </c>
      <c r="V112" s="39">
        <v>101814</v>
      </c>
      <c r="W112" s="39">
        <v>52288</v>
      </c>
      <c r="X112" s="39">
        <v>71162</v>
      </c>
      <c r="Y112" s="39">
        <v>40906</v>
      </c>
      <c r="Z112" s="39">
        <v>12843</v>
      </c>
      <c r="AA112" s="39">
        <v>55568</v>
      </c>
      <c r="AB112" s="39">
        <v>9391</v>
      </c>
      <c r="AC112" s="39">
        <v>46553</v>
      </c>
      <c r="AD112" s="39">
        <v>50702</v>
      </c>
      <c r="AE112" s="39">
        <v>119636</v>
      </c>
      <c r="AF112" s="39">
        <v>221653</v>
      </c>
      <c r="AG112" s="39">
        <v>12172</v>
      </c>
      <c r="AH112" s="39">
        <v>23737</v>
      </c>
      <c r="AI112" s="39">
        <v>189079</v>
      </c>
      <c r="AJ112" s="39">
        <v>79</v>
      </c>
      <c r="AK112" s="39">
        <v>19848</v>
      </c>
      <c r="AL112" s="39">
        <v>1497</v>
      </c>
      <c r="AM112" s="39">
        <v>5682</v>
      </c>
      <c r="AN112" s="39">
        <v>25372</v>
      </c>
      <c r="AO112" s="39">
        <v>12980</v>
      </c>
      <c r="AP112" s="39">
        <v>238884</v>
      </c>
      <c r="AQ112" s="39">
        <v>68042</v>
      </c>
      <c r="AR112" s="39">
        <v>241003</v>
      </c>
      <c r="AS112" s="39">
        <v>930444</v>
      </c>
      <c r="AT112" s="39">
        <v>986178</v>
      </c>
      <c r="AU112" s="39">
        <v>700809</v>
      </c>
      <c r="AV112" s="39">
        <v>148073</v>
      </c>
      <c r="AW112" s="39">
        <v>1641233</v>
      </c>
      <c r="AX112" s="39">
        <v>15555</v>
      </c>
      <c r="AY112" s="39">
        <v>108909</v>
      </c>
      <c r="AZ112" s="39">
        <v>99141</v>
      </c>
      <c r="BA112" s="39">
        <v>642178</v>
      </c>
      <c r="BB112" s="39">
        <v>1339096</v>
      </c>
      <c r="BC112" s="39">
        <v>398249</v>
      </c>
      <c r="BD112" s="39">
        <v>38829</v>
      </c>
      <c r="BE112" s="39">
        <v>147404</v>
      </c>
      <c r="BF112" s="39">
        <v>79452</v>
      </c>
      <c r="BG112" s="39">
        <v>0</v>
      </c>
      <c r="BH112" s="41">
        <v>9777224</v>
      </c>
      <c r="BI112" s="41">
        <v>9777224</v>
      </c>
      <c r="BW112"/>
      <c r="BX112"/>
      <c r="BY112"/>
      <c r="BZ112"/>
    </row>
    <row r="113" spans="2:16201" ht="13.8" thickTop="1" x14ac:dyDescent="0.25">
      <c r="B113" s="90" t="s">
        <v>18</v>
      </c>
      <c r="C113" s="40"/>
      <c r="D113" s="38"/>
      <c r="E113" s="38"/>
      <c r="F113" s="38"/>
      <c r="G113" s="38"/>
      <c r="H113" s="38"/>
      <c r="I113" s="38"/>
      <c r="J113" s="38"/>
      <c r="K113" s="38"/>
      <c r="L113" s="40">
        <v>26586</v>
      </c>
      <c r="M113" s="39">
        <v>257583</v>
      </c>
      <c r="N113" s="39">
        <v>25250</v>
      </c>
      <c r="O113" s="39">
        <v>111081</v>
      </c>
      <c r="P113" s="39">
        <v>9740</v>
      </c>
      <c r="Q113" s="39">
        <v>40169</v>
      </c>
      <c r="R113" s="39">
        <v>49442</v>
      </c>
      <c r="S113" s="39">
        <v>89491</v>
      </c>
      <c r="T113" s="39">
        <v>87644</v>
      </c>
      <c r="U113" s="39">
        <v>170112</v>
      </c>
      <c r="V113" s="39">
        <v>101371</v>
      </c>
      <c r="W113" s="39">
        <v>49822</v>
      </c>
      <c r="X113" s="39">
        <v>67844</v>
      </c>
      <c r="Y113" s="39">
        <v>38494</v>
      </c>
      <c r="Z113" s="39">
        <v>12299</v>
      </c>
      <c r="AA113" s="39">
        <v>53780</v>
      </c>
      <c r="AB113" s="39">
        <v>8968</v>
      </c>
      <c r="AC113" s="39">
        <v>44486</v>
      </c>
      <c r="AD113" s="39">
        <v>49772</v>
      </c>
      <c r="AE113" s="39">
        <v>115720</v>
      </c>
      <c r="AF113" s="39">
        <v>216995</v>
      </c>
      <c r="AG113" s="39">
        <v>11052</v>
      </c>
      <c r="AH113" s="39">
        <v>22904</v>
      </c>
      <c r="AI113" s="39">
        <v>186995</v>
      </c>
      <c r="AJ113" s="39">
        <v>56</v>
      </c>
      <c r="AK113" s="39">
        <v>19847</v>
      </c>
      <c r="AL113" s="39">
        <v>1497</v>
      </c>
      <c r="AM113" s="39">
        <v>5034</v>
      </c>
      <c r="AN113" s="39">
        <v>24993</v>
      </c>
      <c r="AO113" s="39">
        <v>12827</v>
      </c>
      <c r="AP113" s="39">
        <v>234836</v>
      </c>
      <c r="AQ113" s="39">
        <v>66974</v>
      </c>
      <c r="AR113" s="39">
        <v>237454</v>
      </c>
      <c r="AS113" s="39">
        <v>911265</v>
      </c>
      <c r="AT113" s="39">
        <v>972284</v>
      </c>
      <c r="AU113" s="39">
        <v>699191</v>
      </c>
      <c r="AV113" s="39">
        <v>138039</v>
      </c>
      <c r="AW113" s="39">
        <v>1614790</v>
      </c>
      <c r="AX113" s="39">
        <v>15255</v>
      </c>
      <c r="AY113" s="39">
        <v>102839</v>
      </c>
      <c r="AZ113" s="39">
        <v>94176</v>
      </c>
      <c r="BA113" s="39">
        <v>639069</v>
      </c>
      <c r="BB113" s="39">
        <v>1334625</v>
      </c>
      <c r="BC113" s="39">
        <v>397288</v>
      </c>
      <c r="BD113" s="39">
        <v>38419</v>
      </c>
      <c r="BE113" s="39">
        <v>145226</v>
      </c>
      <c r="BF113" s="39">
        <v>78613</v>
      </c>
      <c r="BG113" s="39">
        <v>0</v>
      </c>
      <c r="BH113" s="41">
        <v>9632197</v>
      </c>
      <c r="BI113" s="41">
        <v>9632197</v>
      </c>
      <c r="BK113" s="95" t="s">
        <v>17</v>
      </c>
      <c r="BL113" s="96"/>
      <c r="BM113" s="96"/>
      <c r="BN113" s="96"/>
      <c r="BO113" s="97">
        <v>21607984</v>
      </c>
      <c r="BQ113" s="95" t="s">
        <v>16</v>
      </c>
      <c r="BR113" s="96"/>
      <c r="BS113" s="96"/>
      <c r="BT113" s="96"/>
      <c r="BU113" s="97">
        <v>16390338</v>
      </c>
      <c r="BW113" s="95" t="s">
        <v>212</v>
      </c>
      <c r="BX113" s="96"/>
      <c r="BY113" s="96"/>
      <c r="BZ113" s="96"/>
      <c r="CA113" s="97">
        <v>9777224</v>
      </c>
      <c r="CB113" s="10"/>
      <c r="CC113" s="10"/>
      <c r="CD113" s="10"/>
      <c r="CE113" s="10"/>
      <c r="CF113" s="10"/>
      <c r="CG113" s="10"/>
      <c r="CH113" s="10"/>
      <c r="CI113" s="10"/>
      <c r="CJ113" s="10"/>
      <c r="CK113" s="10"/>
      <c r="CL113" s="10"/>
      <c r="CM113" s="10"/>
      <c r="CN113" s="10"/>
      <c r="CO113" s="10"/>
      <c r="CP113" s="10"/>
      <c r="CQ113" s="10"/>
      <c r="CR113" s="10"/>
      <c r="CS113" s="10"/>
      <c r="CT113" s="10"/>
      <c r="CU113" s="10"/>
      <c r="CV113" s="10"/>
      <c r="CW113" s="10"/>
      <c r="CX113" s="10"/>
      <c r="CY113" s="10"/>
      <c r="CZ113" s="10"/>
      <c r="DA113" s="10"/>
      <c r="DB113" s="10"/>
      <c r="DC113" s="10"/>
      <c r="DD113" s="10"/>
      <c r="DE113" s="10"/>
      <c r="DF113" s="10"/>
      <c r="DG113" s="10"/>
      <c r="DH113" s="10"/>
      <c r="DI113" s="10"/>
      <c r="DJ113" s="10"/>
      <c r="DK113" s="10"/>
      <c r="DL113" s="10"/>
      <c r="DM113" s="10"/>
      <c r="DN113" s="10"/>
      <c r="DO113" s="10"/>
      <c r="DP113" s="10"/>
      <c r="DQ113" s="10"/>
      <c r="DR113" s="10"/>
      <c r="DS113" s="10"/>
      <c r="DT113" s="10"/>
      <c r="DU113" s="10"/>
      <c r="DV113" s="10"/>
      <c r="DW113" s="10"/>
      <c r="DX113" s="10"/>
      <c r="DY113" s="10"/>
      <c r="DZ113" s="10"/>
      <c r="EA113" s="10"/>
      <c r="EB113" s="10"/>
      <c r="EC113" s="10"/>
      <c r="ED113" s="10"/>
      <c r="EE113" s="10"/>
      <c r="EF113" s="10"/>
      <c r="EG113" s="10"/>
      <c r="EH113" s="10"/>
      <c r="EI113" s="10"/>
      <c r="EJ113" s="10"/>
      <c r="EK113" s="10"/>
      <c r="EL113" s="10"/>
      <c r="EM113" s="10"/>
      <c r="EN113" s="10"/>
      <c r="EO113" s="10"/>
      <c r="EP113" s="10"/>
      <c r="EQ113" s="10"/>
      <c r="ER113" s="10"/>
      <c r="ES113" s="10"/>
      <c r="ET113" s="10"/>
      <c r="EU113" s="10"/>
      <c r="EV113" s="10"/>
      <c r="EW113" s="10"/>
      <c r="EX113" s="10"/>
      <c r="EY113" s="10"/>
      <c r="EZ113" s="10"/>
      <c r="FA113" s="10"/>
      <c r="FB113" s="10"/>
      <c r="FC113" s="10"/>
      <c r="FD113" s="10"/>
      <c r="FE113" s="10"/>
      <c r="FF113" s="10"/>
      <c r="FG113" s="10"/>
      <c r="FH113" s="10"/>
      <c r="FI113" s="10"/>
      <c r="FJ113" s="10"/>
      <c r="FK113" s="10"/>
      <c r="FL113" s="10"/>
      <c r="FM113" s="10"/>
      <c r="FN113" s="10"/>
      <c r="FO113" s="10"/>
      <c r="FP113" s="10"/>
      <c r="FQ113" s="10"/>
      <c r="FR113" s="10"/>
      <c r="FS113" s="10"/>
      <c r="FT113" s="10"/>
      <c r="FU113" s="10"/>
      <c r="FV113" s="10"/>
      <c r="FW113" s="10"/>
      <c r="FX113" s="10"/>
      <c r="FY113" s="10"/>
      <c r="FZ113" s="10"/>
      <c r="GA113" s="10"/>
      <c r="GB113" s="10"/>
      <c r="GC113" s="10"/>
      <c r="GD113" s="10"/>
      <c r="GE113" s="10"/>
      <c r="GF113" s="10"/>
      <c r="GG113" s="10"/>
      <c r="GH113" s="10"/>
      <c r="GI113" s="10"/>
      <c r="GJ113" s="10"/>
      <c r="GK113" s="10"/>
      <c r="GL113" s="10"/>
      <c r="GM113" s="10"/>
      <c r="GN113" s="10"/>
      <c r="GO113" s="10"/>
      <c r="GP113" s="10"/>
      <c r="GQ113" s="10"/>
      <c r="GR113" s="10"/>
      <c r="GS113" s="10"/>
      <c r="GT113" s="10"/>
      <c r="GU113" s="10"/>
      <c r="GV113" s="10"/>
      <c r="GW113" s="10"/>
      <c r="GX113" s="10"/>
      <c r="GY113" s="10"/>
      <c r="GZ113" s="10"/>
      <c r="HA113" s="10"/>
      <c r="HB113" s="10"/>
      <c r="HC113" s="10"/>
      <c r="HD113" s="10"/>
      <c r="HE113" s="10"/>
      <c r="HF113" s="10"/>
      <c r="HG113" s="10"/>
      <c r="HH113" s="10"/>
      <c r="HI113" s="10"/>
      <c r="HJ113" s="10"/>
      <c r="HK113" s="10"/>
      <c r="HL113" s="10"/>
      <c r="HM113" s="10"/>
      <c r="HN113" s="10"/>
      <c r="HO113" s="10"/>
      <c r="HP113" s="10"/>
      <c r="HQ113" s="10"/>
      <c r="HR113" s="10"/>
      <c r="HS113" s="10"/>
      <c r="HT113" s="10"/>
      <c r="HU113" s="10"/>
      <c r="HV113" s="10"/>
      <c r="HW113" s="10"/>
      <c r="HX113" s="10"/>
      <c r="HY113" s="10"/>
      <c r="HZ113" s="10"/>
      <c r="IA113" s="10"/>
      <c r="IB113" s="10"/>
      <c r="IC113" s="10"/>
      <c r="ID113" s="10"/>
      <c r="IE113" s="10"/>
      <c r="IF113" s="10"/>
      <c r="IG113" s="10"/>
      <c r="IH113" s="10"/>
      <c r="II113" s="10"/>
      <c r="IJ113" s="10"/>
      <c r="IK113" s="10"/>
      <c r="IL113" s="10"/>
      <c r="IM113" s="10"/>
      <c r="IN113" s="10"/>
      <c r="IO113" s="10"/>
      <c r="IP113" s="10"/>
      <c r="IQ113" s="10"/>
      <c r="IR113" s="10"/>
      <c r="IS113" s="10"/>
      <c r="IT113" s="10"/>
      <c r="IU113" s="10"/>
      <c r="IV113" s="10"/>
      <c r="IW113" s="10"/>
      <c r="IX113" s="10"/>
      <c r="IY113" s="10"/>
      <c r="IZ113" s="10"/>
      <c r="JA113" s="10"/>
      <c r="JB113" s="10"/>
      <c r="JC113" s="10"/>
      <c r="JD113" s="10"/>
      <c r="JE113" s="10"/>
      <c r="JF113" s="10"/>
      <c r="JG113" s="10"/>
      <c r="JH113" s="10"/>
      <c r="JI113" s="10"/>
      <c r="JJ113" s="10"/>
      <c r="JK113" s="10"/>
      <c r="JL113" s="10"/>
      <c r="JM113" s="10"/>
      <c r="JN113" s="10"/>
      <c r="JO113" s="10"/>
      <c r="JP113" s="10"/>
      <c r="JQ113" s="10"/>
      <c r="JR113" s="10"/>
      <c r="JS113" s="10"/>
      <c r="JT113" s="10"/>
      <c r="JU113" s="10"/>
      <c r="JV113" s="10"/>
      <c r="JW113" s="10"/>
      <c r="JX113" s="10"/>
      <c r="JY113" s="10"/>
      <c r="JZ113" s="10"/>
      <c r="KA113" s="10"/>
      <c r="KB113" s="10"/>
      <c r="KC113" s="10"/>
      <c r="KD113" s="10"/>
      <c r="KE113" s="10"/>
      <c r="KF113" s="10"/>
      <c r="KG113" s="10"/>
      <c r="KH113" s="10"/>
      <c r="KI113" s="10"/>
      <c r="KJ113" s="10"/>
      <c r="KK113" s="10"/>
      <c r="KL113" s="10"/>
      <c r="KM113" s="10"/>
      <c r="KN113" s="10"/>
      <c r="KO113" s="10"/>
      <c r="KP113" s="10"/>
      <c r="KQ113" s="10"/>
      <c r="KR113" s="10"/>
      <c r="KS113" s="10"/>
      <c r="KT113" s="10"/>
      <c r="KU113" s="10"/>
      <c r="KV113" s="10"/>
      <c r="KW113" s="10"/>
      <c r="KX113" s="10"/>
      <c r="KY113" s="10"/>
      <c r="KZ113" s="10"/>
      <c r="LA113" s="10"/>
      <c r="LB113" s="10"/>
      <c r="LC113" s="10"/>
      <c r="LD113" s="10"/>
      <c r="LE113" s="10"/>
      <c r="LF113" s="10"/>
      <c r="LG113" s="10"/>
      <c r="LH113" s="10"/>
      <c r="LI113" s="10"/>
      <c r="LJ113" s="10"/>
      <c r="LK113" s="10"/>
      <c r="LL113" s="10"/>
      <c r="LM113" s="10"/>
      <c r="LN113" s="10"/>
      <c r="LO113" s="10"/>
      <c r="LP113" s="10"/>
      <c r="LQ113" s="10"/>
      <c r="LR113" s="10"/>
      <c r="LS113" s="10"/>
      <c r="LT113" s="10"/>
      <c r="LU113" s="10"/>
      <c r="LV113" s="10"/>
      <c r="LW113" s="10"/>
      <c r="LX113" s="10"/>
      <c r="LY113" s="10"/>
      <c r="LZ113" s="10"/>
      <c r="MA113" s="10"/>
      <c r="MB113" s="10"/>
      <c r="MC113" s="10"/>
      <c r="MD113" s="10"/>
      <c r="ME113" s="10"/>
      <c r="MF113" s="10"/>
      <c r="MG113" s="10"/>
      <c r="MH113" s="10"/>
      <c r="MI113" s="10"/>
      <c r="MJ113" s="10"/>
      <c r="MK113" s="10"/>
      <c r="ML113" s="10"/>
      <c r="MM113" s="10"/>
      <c r="MN113" s="10"/>
      <c r="MO113" s="10"/>
      <c r="MP113" s="10"/>
      <c r="MQ113" s="10"/>
      <c r="MR113" s="10"/>
      <c r="MS113" s="10"/>
      <c r="MT113" s="10"/>
      <c r="MU113" s="10"/>
      <c r="MV113" s="10"/>
      <c r="MW113" s="10"/>
      <c r="MX113" s="10"/>
      <c r="MY113" s="10"/>
      <c r="MZ113" s="10"/>
      <c r="NA113" s="10"/>
      <c r="NB113" s="10"/>
      <c r="NC113" s="10"/>
      <c r="ND113" s="10"/>
      <c r="NE113" s="10"/>
      <c r="NF113" s="10"/>
      <c r="NG113" s="10"/>
      <c r="NH113" s="10"/>
      <c r="NI113" s="10"/>
      <c r="NJ113" s="10"/>
      <c r="NK113" s="10"/>
      <c r="NL113" s="10"/>
      <c r="NM113" s="10"/>
      <c r="NN113" s="10"/>
      <c r="NO113" s="10"/>
      <c r="NP113" s="10"/>
      <c r="NQ113" s="10"/>
      <c r="NR113" s="10"/>
      <c r="NS113" s="10"/>
      <c r="NT113" s="10"/>
      <c r="NU113" s="10"/>
      <c r="NV113" s="10"/>
      <c r="NW113" s="10"/>
      <c r="NX113" s="10"/>
      <c r="NY113" s="10"/>
      <c r="NZ113" s="10"/>
      <c r="OA113" s="10"/>
      <c r="OB113" s="10"/>
      <c r="OC113" s="10"/>
      <c r="OD113" s="10"/>
      <c r="OE113" s="10"/>
      <c r="OF113" s="10"/>
      <c r="OG113" s="10"/>
      <c r="OH113" s="10"/>
      <c r="OI113" s="10"/>
      <c r="OJ113" s="10"/>
      <c r="OK113" s="10"/>
      <c r="OL113" s="10"/>
      <c r="OM113" s="10"/>
      <c r="ON113" s="10"/>
      <c r="OO113" s="10"/>
      <c r="OP113" s="10"/>
      <c r="OQ113" s="10"/>
      <c r="OR113" s="10"/>
      <c r="OS113" s="10"/>
      <c r="OT113" s="10"/>
      <c r="OU113" s="10"/>
      <c r="OV113" s="10"/>
      <c r="OW113" s="10"/>
      <c r="OX113" s="10"/>
      <c r="OY113" s="10"/>
      <c r="OZ113" s="10"/>
      <c r="PA113" s="10"/>
      <c r="PB113" s="10"/>
      <c r="PC113" s="10"/>
      <c r="PD113" s="10"/>
      <c r="PE113" s="10"/>
      <c r="PF113" s="10"/>
      <c r="PG113" s="10"/>
      <c r="PH113" s="10"/>
      <c r="PI113" s="10"/>
      <c r="PJ113" s="10"/>
      <c r="PK113" s="10"/>
      <c r="PL113" s="10"/>
      <c r="PM113" s="10"/>
      <c r="PN113" s="10"/>
      <c r="PO113" s="10"/>
      <c r="PP113" s="10"/>
      <c r="PQ113" s="10"/>
      <c r="PR113" s="10"/>
      <c r="PS113" s="10"/>
      <c r="PT113" s="10"/>
      <c r="PU113" s="10"/>
      <c r="PV113" s="10"/>
      <c r="PW113" s="10"/>
      <c r="PX113" s="10"/>
      <c r="PY113" s="10"/>
      <c r="PZ113" s="10"/>
      <c r="QA113" s="10"/>
      <c r="QB113" s="10"/>
      <c r="QC113" s="10"/>
      <c r="QD113" s="10"/>
      <c r="QE113" s="10"/>
      <c r="QF113" s="10"/>
      <c r="QG113" s="10"/>
      <c r="QH113" s="10"/>
      <c r="QI113" s="10"/>
      <c r="QJ113" s="10"/>
      <c r="QK113" s="10"/>
      <c r="QL113" s="10"/>
      <c r="QM113" s="10"/>
      <c r="QN113" s="10"/>
      <c r="QO113" s="10"/>
      <c r="QP113" s="10"/>
      <c r="QQ113" s="10"/>
      <c r="QR113" s="10"/>
      <c r="QS113" s="10"/>
      <c r="QT113" s="10"/>
      <c r="QU113" s="10"/>
      <c r="QV113" s="10"/>
      <c r="QW113" s="10"/>
      <c r="QX113" s="10"/>
      <c r="QY113" s="10"/>
      <c r="QZ113" s="10"/>
      <c r="RA113" s="10"/>
      <c r="RB113" s="10"/>
      <c r="RC113" s="10"/>
      <c r="RD113" s="10"/>
      <c r="RE113" s="10"/>
      <c r="RF113" s="10"/>
      <c r="RG113" s="10"/>
      <c r="RH113" s="10"/>
      <c r="RI113" s="10"/>
      <c r="RJ113" s="10"/>
      <c r="RK113" s="10"/>
      <c r="RL113" s="10"/>
      <c r="RM113" s="10"/>
      <c r="RN113" s="10"/>
      <c r="RO113" s="10"/>
      <c r="RP113" s="10"/>
      <c r="RQ113" s="10"/>
      <c r="RR113" s="10"/>
      <c r="RS113" s="10"/>
      <c r="RT113" s="10"/>
      <c r="RU113" s="10"/>
      <c r="RV113" s="10"/>
      <c r="RW113" s="10"/>
      <c r="RX113" s="10"/>
      <c r="RY113" s="10"/>
      <c r="RZ113" s="10"/>
      <c r="SA113" s="10"/>
      <c r="SB113" s="10"/>
      <c r="SC113" s="10"/>
      <c r="SD113" s="10"/>
      <c r="SE113" s="10"/>
      <c r="SF113" s="10"/>
      <c r="SG113" s="10"/>
      <c r="SH113" s="10"/>
      <c r="SI113" s="10"/>
      <c r="SJ113" s="10"/>
      <c r="SK113" s="10"/>
      <c r="SL113" s="10"/>
      <c r="SM113" s="10"/>
      <c r="SN113" s="10"/>
      <c r="SO113" s="10"/>
      <c r="SP113" s="10"/>
      <c r="SQ113" s="10"/>
      <c r="SR113" s="10"/>
      <c r="SS113" s="10"/>
      <c r="ST113" s="10"/>
      <c r="SU113" s="10"/>
      <c r="SV113" s="10"/>
      <c r="SW113" s="10"/>
      <c r="SX113" s="10"/>
      <c r="SY113" s="10"/>
      <c r="SZ113" s="10"/>
      <c r="TA113" s="10"/>
      <c r="TB113" s="10"/>
      <c r="TC113" s="10"/>
      <c r="TD113" s="10"/>
      <c r="TE113" s="10"/>
      <c r="TF113" s="10"/>
      <c r="TG113" s="10"/>
      <c r="TH113" s="10"/>
      <c r="TI113" s="10"/>
      <c r="TJ113" s="10"/>
      <c r="TK113" s="10"/>
      <c r="TL113" s="10"/>
      <c r="TM113" s="10"/>
      <c r="TN113" s="10"/>
      <c r="TO113" s="10"/>
      <c r="TP113" s="10"/>
      <c r="TQ113" s="10"/>
      <c r="TR113" s="10"/>
      <c r="TS113" s="10"/>
      <c r="TT113" s="10"/>
      <c r="TU113" s="10"/>
      <c r="TV113" s="10"/>
      <c r="TW113" s="10"/>
      <c r="TX113" s="10"/>
      <c r="TY113" s="10"/>
      <c r="TZ113" s="10"/>
      <c r="UA113" s="10"/>
      <c r="UB113" s="10"/>
      <c r="UC113" s="10"/>
      <c r="UD113" s="10"/>
      <c r="UE113" s="10"/>
      <c r="UF113" s="10"/>
      <c r="UG113" s="10"/>
      <c r="UH113" s="10"/>
      <c r="UI113" s="10"/>
      <c r="UJ113" s="10"/>
      <c r="UK113" s="10"/>
      <c r="UL113" s="10"/>
      <c r="UM113" s="10"/>
      <c r="UN113" s="10"/>
      <c r="UO113" s="10"/>
      <c r="UP113" s="10"/>
      <c r="UQ113" s="10"/>
      <c r="UR113" s="10"/>
      <c r="US113" s="10"/>
      <c r="UT113" s="10"/>
      <c r="UU113" s="10"/>
      <c r="UV113" s="10"/>
      <c r="UW113" s="10"/>
      <c r="UX113" s="10"/>
      <c r="UY113" s="10"/>
      <c r="UZ113" s="10"/>
      <c r="VA113" s="10"/>
      <c r="VB113" s="10"/>
      <c r="VC113" s="10"/>
      <c r="VD113" s="10"/>
      <c r="VE113" s="10"/>
      <c r="VF113" s="10"/>
      <c r="VG113" s="10"/>
      <c r="VH113" s="10"/>
      <c r="VI113" s="10"/>
      <c r="VJ113" s="10"/>
      <c r="VK113" s="10"/>
      <c r="VL113" s="10"/>
      <c r="VM113" s="10"/>
      <c r="VN113" s="10"/>
      <c r="VO113" s="10"/>
      <c r="VP113" s="10"/>
      <c r="VQ113" s="10"/>
      <c r="VR113" s="10"/>
      <c r="VS113" s="10"/>
      <c r="VT113" s="10"/>
      <c r="VU113" s="10"/>
      <c r="VV113" s="10"/>
      <c r="VW113" s="10"/>
      <c r="VX113" s="10"/>
      <c r="VY113" s="10"/>
      <c r="VZ113" s="10"/>
      <c r="WA113" s="10"/>
      <c r="WB113" s="10"/>
      <c r="WC113" s="10"/>
      <c r="WD113" s="10"/>
      <c r="WE113" s="10"/>
      <c r="WF113" s="10"/>
      <c r="WG113" s="10"/>
      <c r="WH113" s="10"/>
      <c r="WI113" s="10"/>
      <c r="WJ113" s="10"/>
      <c r="WK113" s="10"/>
      <c r="WL113" s="10"/>
      <c r="WM113" s="10"/>
      <c r="WN113" s="10"/>
      <c r="WO113" s="10"/>
      <c r="WP113" s="10"/>
      <c r="WQ113" s="10"/>
      <c r="WR113" s="10"/>
      <c r="WS113" s="10"/>
      <c r="WT113" s="10"/>
      <c r="WU113" s="10"/>
      <c r="WV113" s="10"/>
      <c r="WW113" s="10"/>
      <c r="WX113" s="10"/>
      <c r="WY113" s="10"/>
      <c r="WZ113" s="10"/>
      <c r="XA113" s="10"/>
      <c r="XB113" s="10"/>
      <c r="XC113" s="10"/>
      <c r="XD113" s="10"/>
      <c r="XE113" s="10"/>
      <c r="XF113" s="10"/>
      <c r="XG113" s="10"/>
      <c r="XH113" s="10"/>
      <c r="XI113" s="10"/>
      <c r="XJ113" s="10"/>
      <c r="XK113" s="10"/>
      <c r="XL113" s="10"/>
      <c r="XM113" s="10"/>
      <c r="XN113" s="10"/>
      <c r="XO113" s="10"/>
      <c r="XP113" s="10"/>
      <c r="XQ113" s="10"/>
      <c r="XR113" s="10"/>
      <c r="XS113" s="10"/>
      <c r="XT113" s="10"/>
      <c r="XU113" s="10"/>
      <c r="XV113" s="10"/>
      <c r="XW113" s="10"/>
      <c r="XX113" s="10"/>
      <c r="XY113" s="10"/>
      <c r="XZ113" s="10"/>
      <c r="YA113" s="10"/>
      <c r="YB113" s="10"/>
      <c r="YC113" s="10"/>
      <c r="YD113" s="10"/>
      <c r="YE113" s="10"/>
      <c r="YF113" s="10"/>
      <c r="YG113" s="10"/>
      <c r="YH113" s="10"/>
      <c r="YI113" s="10"/>
      <c r="YJ113" s="10"/>
      <c r="YK113" s="10"/>
      <c r="YL113" s="10"/>
      <c r="YM113" s="10"/>
      <c r="YN113" s="10"/>
      <c r="YO113" s="10"/>
      <c r="YP113" s="10"/>
      <c r="YQ113" s="10"/>
      <c r="YR113" s="10"/>
      <c r="YS113" s="10"/>
      <c r="YT113" s="10"/>
      <c r="YU113" s="10"/>
      <c r="YV113" s="10"/>
      <c r="YW113" s="10"/>
      <c r="YX113" s="10"/>
      <c r="YY113" s="10"/>
      <c r="YZ113" s="10"/>
      <c r="ZA113" s="10"/>
      <c r="ZB113" s="10"/>
      <c r="ZC113" s="10"/>
      <c r="ZD113" s="10"/>
      <c r="ZE113" s="10"/>
      <c r="ZF113" s="10"/>
      <c r="ZG113" s="10"/>
      <c r="ZH113" s="10"/>
      <c r="ZI113" s="10"/>
      <c r="ZJ113" s="10"/>
      <c r="ZK113" s="10"/>
      <c r="ZL113" s="10"/>
      <c r="ZM113" s="10"/>
      <c r="ZN113" s="10"/>
      <c r="ZO113" s="10"/>
      <c r="ZP113" s="10"/>
      <c r="ZQ113" s="10"/>
      <c r="ZR113" s="10"/>
      <c r="ZS113" s="10"/>
      <c r="ZT113" s="10"/>
      <c r="ZU113" s="10"/>
      <c r="ZV113" s="10"/>
      <c r="ZW113" s="10"/>
      <c r="ZX113" s="10"/>
      <c r="ZY113" s="10"/>
      <c r="ZZ113" s="10"/>
      <c r="AAA113" s="10"/>
      <c r="AAB113" s="10"/>
      <c r="AAC113" s="10"/>
      <c r="AAD113" s="10"/>
      <c r="AAE113" s="10"/>
      <c r="AAF113" s="10"/>
      <c r="AAG113" s="10"/>
      <c r="AAH113" s="10"/>
      <c r="AAI113" s="10"/>
      <c r="AAJ113" s="10"/>
      <c r="AAK113" s="10"/>
      <c r="AAL113" s="10"/>
      <c r="AAM113" s="10"/>
      <c r="AAN113" s="10"/>
      <c r="AAO113" s="10"/>
      <c r="AAP113" s="10"/>
      <c r="AAQ113" s="10"/>
      <c r="AAR113" s="10"/>
      <c r="AAS113" s="10"/>
      <c r="AAT113" s="10"/>
      <c r="AAU113" s="10"/>
      <c r="AAV113" s="10"/>
      <c r="AAW113" s="10"/>
      <c r="AAX113" s="10"/>
      <c r="AAY113" s="10"/>
      <c r="AAZ113" s="10"/>
      <c r="ABA113" s="10"/>
      <c r="ABB113" s="10"/>
      <c r="ABC113" s="10"/>
      <c r="ABD113" s="10"/>
      <c r="ABE113" s="10"/>
      <c r="ABF113" s="10"/>
      <c r="ABG113" s="10"/>
      <c r="ABH113" s="10"/>
      <c r="ABI113" s="10"/>
      <c r="ABJ113" s="10"/>
      <c r="ABK113" s="10"/>
      <c r="ABL113" s="10"/>
      <c r="ABM113" s="10"/>
      <c r="ABN113" s="10"/>
      <c r="ABO113" s="10"/>
      <c r="ABP113" s="10"/>
      <c r="ABQ113" s="10"/>
      <c r="ABR113" s="10"/>
      <c r="ABS113" s="10"/>
      <c r="ABT113" s="10"/>
      <c r="ABU113" s="10"/>
      <c r="ABV113" s="10"/>
      <c r="ABW113" s="10"/>
      <c r="ABX113" s="10"/>
      <c r="ABY113" s="10"/>
      <c r="ABZ113" s="10"/>
      <c r="ACA113" s="10"/>
      <c r="ACB113" s="10"/>
      <c r="ACC113" s="10"/>
      <c r="ACD113" s="10"/>
      <c r="ACE113" s="10"/>
      <c r="ACF113" s="10"/>
      <c r="ACG113" s="10"/>
      <c r="ACH113" s="10"/>
      <c r="ACI113" s="10"/>
      <c r="ACJ113" s="10"/>
      <c r="ACK113" s="10"/>
      <c r="ACL113" s="10"/>
      <c r="ACM113" s="10"/>
      <c r="ACN113" s="10"/>
      <c r="ACO113" s="10"/>
      <c r="ACP113" s="10"/>
      <c r="ACQ113" s="10"/>
      <c r="ACR113" s="10"/>
      <c r="ACS113" s="10"/>
      <c r="ACT113" s="10"/>
      <c r="ACU113" s="10"/>
      <c r="ACV113" s="10"/>
      <c r="ACW113" s="10"/>
      <c r="ACX113" s="10"/>
      <c r="ACY113" s="10"/>
      <c r="ACZ113" s="10"/>
      <c r="ADA113" s="10"/>
      <c r="ADB113" s="10"/>
      <c r="ADC113" s="10"/>
      <c r="ADD113" s="10"/>
      <c r="ADE113" s="10"/>
      <c r="ADF113" s="10"/>
      <c r="ADG113" s="10"/>
      <c r="ADH113" s="10"/>
      <c r="ADI113" s="10"/>
      <c r="ADJ113" s="10"/>
      <c r="ADK113" s="10"/>
      <c r="ADL113" s="10"/>
      <c r="ADM113" s="10"/>
      <c r="ADN113" s="10"/>
      <c r="ADO113" s="10"/>
      <c r="ADP113" s="10"/>
      <c r="ADQ113" s="10"/>
      <c r="ADR113" s="10"/>
      <c r="ADS113" s="10"/>
      <c r="ADT113" s="10"/>
      <c r="ADU113" s="10"/>
      <c r="ADV113" s="10"/>
      <c r="ADW113" s="10"/>
      <c r="ADX113" s="10"/>
      <c r="ADY113" s="10"/>
      <c r="ADZ113" s="10"/>
      <c r="AEA113" s="10"/>
      <c r="AEB113" s="10"/>
      <c r="AEC113" s="10"/>
      <c r="AED113" s="10"/>
      <c r="AEE113" s="10"/>
      <c r="AEF113" s="10"/>
      <c r="AEG113" s="10"/>
      <c r="AEH113" s="10"/>
      <c r="AEI113" s="10"/>
      <c r="AEJ113" s="10"/>
      <c r="AEK113" s="10"/>
      <c r="AEL113" s="10"/>
      <c r="AEM113" s="10"/>
      <c r="AEN113" s="10"/>
      <c r="AEO113" s="10"/>
      <c r="AEP113" s="10"/>
      <c r="AEQ113" s="10"/>
      <c r="AER113" s="10"/>
      <c r="AES113" s="10"/>
      <c r="AET113" s="10"/>
      <c r="AEU113" s="10"/>
      <c r="AEV113" s="10"/>
      <c r="AEW113" s="10"/>
      <c r="AEX113" s="10"/>
      <c r="AEY113" s="10"/>
      <c r="AEZ113" s="10"/>
      <c r="AFA113" s="10"/>
      <c r="AFB113" s="10"/>
      <c r="AFC113" s="10"/>
      <c r="AFD113" s="10"/>
      <c r="AFE113" s="10"/>
      <c r="AFF113" s="10"/>
      <c r="AFG113" s="10"/>
      <c r="AFH113" s="10"/>
      <c r="AFI113" s="10"/>
      <c r="AFJ113" s="10"/>
      <c r="AFK113" s="10"/>
      <c r="AFL113" s="10"/>
      <c r="AFM113" s="10"/>
      <c r="AFN113" s="10"/>
      <c r="AFO113" s="10"/>
      <c r="AFP113" s="10"/>
      <c r="AFQ113" s="10"/>
      <c r="AFR113" s="10"/>
      <c r="AFS113" s="10"/>
      <c r="AFT113" s="10"/>
      <c r="AFU113" s="10"/>
      <c r="AFV113" s="10"/>
      <c r="AFW113" s="10"/>
      <c r="AFX113" s="10"/>
      <c r="AFY113" s="10"/>
      <c r="AFZ113" s="10"/>
      <c r="AGA113" s="10"/>
      <c r="AGB113" s="10"/>
      <c r="AGC113" s="10"/>
      <c r="AGD113" s="10"/>
      <c r="AGE113" s="10"/>
      <c r="AGF113" s="10"/>
      <c r="AGG113" s="10"/>
      <c r="AGH113" s="10"/>
      <c r="AGI113" s="10"/>
      <c r="AGJ113" s="10"/>
      <c r="AGK113" s="10"/>
      <c r="AGL113" s="10"/>
      <c r="AGM113" s="10"/>
      <c r="AGN113" s="10"/>
      <c r="AGO113" s="10"/>
      <c r="AGP113" s="10"/>
      <c r="AGQ113" s="10"/>
      <c r="AGR113" s="10"/>
      <c r="AGS113" s="10"/>
      <c r="AGT113" s="10"/>
      <c r="AGU113" s="10"/>
      <c r="AGV113" s="10"/>
      <c r="AGW113" s="10"/>
      <c r="AGX113" s="10"/>
      <c r="AGY113" s="10"/>
      <c r="AGZ113" s="10"/>
      <c r="AHA113" s="10"/>
      <c r="AHB113" s="10"/>
      <c r="AHC113" s="10"/>
      <c r="AHD113" s="10"/>
      <c r="AHE113" s="10"/>
      <c r="AHF113" s="10"/>
      <c r="AHG113" s="10"/>
      <c r="AHH113" s="10"/>
      <c r="AHI113" s="10"/>
      <c r="AHJ113" s="10"/>
      <c r="AHK113" s="10"/>
      <c r="AHL113" s="10"/>
      <c r="AHM113" s="10"/>
      <c r="AHN113" s="10"/>
      <c r="AHO113" s="10"/>
      <c r="AHP113" s="10"/>
      <c r="AHQ113" s="10"/>
      <c r="AHR113" s="10"/>
      <c r="AHS113" s="10"/>
      <c r="AHT113" s="10"/>
      <c r="AHU113" s="10"/>
      <c r="AHV113" s="10"/>
      <c r="AHW113" s="10"/>
      <c r="AHX113" s="10"/>
      <c r="AHY113" s="10"/>
      <c r="AHZ113" s="10"/>
      <c r="AIA113" s="10"/>
      <c r="AIB113" s="10"/>
      <c r="AIC113" s="10"/>
      <c r="AID113" s="10"/>
      <c r="AIE113" s="10"/>
      <c r="AIF113" s="10"/>
      <c r="AIG113" s="10"/>
      <c r="AIH113" s="10"/>
      <c r="AII113" s="10"/>
      <c r="AIJ113" s="10"/>
      <c r="AIK113" s="10"/>
      <c r="AIL113" s="10"/>
      <c r="AIM113" s="10"/>
      <c r="AIN113" s="10"/>
      <c r="AIO113" s="10"/>
      <c r="AIP113" s="10"/>
      <c r="AIQ113" s="10"/>
      <c r="AIR113" s="10"/>
      <c r="AIS113" s="10"/>
      <c r="AIT113" s="10"/>
      <c r="AIU113" s="10"/>
      <c r="AIV113" s="10"/>
      <c r="AIW113" s="10"/>
      <c r="AIX113" s="10"/>
      <c r="AIY113" s="10"/>
      <c r="AIZ113" s="10"/>
      <c r="AJA113" s="10"/>
      <c r="AJB113" s="10"/>
      <c r="AJC113" s="10"/>
      <c r="AJD113" s="10"/>
      <c r="AJE113" s="10"/>
      <c r="AJF113" s="10"/>
      <c r="AJG113" s="10"/>
      <c r="AJH113" s="10"/>
      <c r="AJI113" s="10"/>
      <c r="AJJ113" s="10"/>
      <c r="AJK113" s="10"/>
      <c r="AJL113" s="10"/>
      <c r="AJM113" s="10"/>
      <c r="AJN113" s="10"/>
      <c r="AJO113" s="10"/>
      <c r="AJP113" s="10"/>
      <c r="AJQ113" s="10"/>
      <c r="AJR113" s="10"/>
      <c r="AJS113" s="10"/>
      <c r="AJT113" s="10"/>
      <c r="AJU113" s="10"/>
      <c r="AJV113" s="10"/>
      <c r="AJW113" s="10"/>
      <c r="AJX113" s="10"/>
      <c r="AJY113" s="10"/>
      <c r="AJZ113" s="10"/>
      <c r="AKA113" s="10"/>
      <c r="AKB113" s="10"/>
      <c r="AKC113" s="10"/>
      <c r="AKD113" s="10"/>
      <c r="AKE113" s="10"/>
      <c r="AKF113" s="10"/>
      <c r="AKG113" s="10"/>
      <c r="AKH113" s="10"/>
      <c r="AKI113" s="10"/>
      <c r="AKJ113" s="10"/>
      <c r="AKK113" s="10"/>
      <c r="AKL113" s="10"/>
      <c r="AKM113" s="10"/>
      <c r="AKN113" s="10"/>
      <c r="AKO113" s="10"/>
      <c r="AKP113" s="10"/>
      <c r="AKQ113" s="10"/>
      <c r="AKR113" s="10"/>
      <c r="AKS113" s="10"/>
      <c r="AKT113" s="10"/>
      <c r="AKU113" s="10"/>
      <c r="AKV113" s="10"/>
      <c r="AKW113" s="10"/>
      <c r="AKX113" s="10"/>
      <c r="AKY113" s="10"/>
      <c r="AKZ113" s="10"/>
      <c r="ALA113" s="10"/>
      <c r="ALB113" s="10"/>
      <c r="ALC113" s="10"/>
      <c r="ALD113" s="10"/>
      <c r="ALE113" s="10"/>
      <c r="ALF113" s="10"/>
      <c r="ALG113" s="10"/>
      <c r="ALH113" s="10"/>
      <c r="ALI113" s="10"/>
      <c r="ALJ113" s="10"/>
      <c r="ALK113" s="10"/>
      <c r="ALL113" s="10"/>
      <c r="ALM113" s="10"/>
      <c r="ALN113" s="10"/>
      <c r="ALO113" s="10"/>
      <c r="ALP113" s="10"/>
      <c r="ALQ113" s="10"/>
      <c r="ALR113" s="10"/>
      <c r="ALS113" s="10"/>
      <c r="ALT113" s="10"/>
      <c r="ALU113" s="10"/>
      <c r="ALV113" s="10"/>
      <c r="ALW113" s="10"/>
      <c r="ALX113" s="10"/>
      <c r="ALY113" s="10"/>
      <c r="ALZ113" s="10"/>
      <c r="AMA113" s="10"/>
      <c r="AMB113" s="10"/>
      <c r="AMC113" s="10"/>
      <c r="AMD113" s="10"/>
      <c r="AME113" s="10"/>
      <c r="AMF113" s="10"/>
      <c r="AMG113" s="10"/>
      <c r="AMH113" s="10"/>
      <c r="AMI113" s="10"/>
      <c r="AMJ113" s="10"/>
      <c r="AMK113" s="10"/>
      <c r="AML113" s="10"/>
      <c r="AMM113" s="10"/>
      <c r="AMN113" s="10"/>
      <c r="AMO113" s="10"/>
      <c r="AMP113" s="10"/>
      <c r="AMQ113" s="10"/>
      <c r="AMR113" s="10"/>
      <c r="AMS113" s="10"/>
      <c r="AMT113" s="10"/>
      <c r="AMU113" s="10"/>
      <c r="AMV113" s="10"/>
      <c r="AMW113" s="10"/>
      <c r="AMX113" s="10"/>
      <c r="AMY113" s="10"/>
      <c r="AMZ113" s="10"/>
      <c r="ANA113" s="10"/>
      <c r="ANB113" s="10"/>
      <c r="ANC113" s="10"/>
      <c r="AND113" s="10"/>
      <c r="ANE113" s="10"/>
      <c r="ANF113" s="10"/>
      <c r="ANG113" s="10"/>
      <c r="ANH113" s="10"/>
      <c r="ANI113" s="10"/>
      <c r="ANJ113" s="10"/>
      <c r="ANK113" s="10"/>
      <c r="ANL113" s="10"/>
      <c r="ANM113" s="10"/>
      <c r="ANN113" s="10"/>
      <c r="ANO113" s="10"/>
      <c r="ANP113" s="10"/>
      <c r="ANQ113" s="10"/>
      <c r="ANR113" s="10"/>
      <c r="ANS113" s="10"/>
      <c r="ANT113" s="10"/>
      <c r="ANU113" s="10"/>
      <c r="ANV113" s="10"/>
      <c r="ANW113" s="10"/>
      <c r="ANX113" s="10"/>
      <c r="ANY113" s="10"/>
      <c r="ANZ113" s="10"/>
      <c r="AOA113" s="10"/>
      <c r="AOB113" s="10"/>
      <c r="AOC113" s="10"/>
      <c r="AOD113" s="10"/>
      <c r="AOE113" s="10"/>
      <c r="AOF113" s="10"/>
      <c r="AOG113" s="10"/>
      <c r="AOH113" s="10"/>
      <c r="AOI113" s="10"/>
      <c r="AOJ113" s="10"/>
      <c r="AOK113" s="10"/>
      <c r="AOL113" s="10"/>
      <c r="AOM113" s="10"/>
      <c r="AON113" s="10"/>
      <c r="AOO113" s="10"/>
      <c r="AOP113" s="10"/>
      <c r="AOQ113" s="10"/>
      <c r="AOR113" s="10"/>
      <c r="AOS113" s="10"/>
      <c r="AOT113" s="10"/>
      <c r="AOU113" s="10"/>
      <c r="AOV113" s="10"/>
      <c r="AOW113" s="10"/>
      <c r="AOX113" s="10"/>
      <c r="AOY113" s="10"/>
      <c r="AOZ113" s="10"/>
      <c r="APA113" s="10"/>
      <c r="APB113" s="10"/>
      <c r="APC113" s="10"/>
      <c r="APD113" s="10"/>
      <c r="APE113" s="10"/>
      <c r="APF113" s="10"/>
      <c r="APG113" s="10"/>
      <c r="APH113" s="10"/>
      <c r="API113" s="10"/>
      <c r="APJ113" s="10"/>
      <c r="APK113" s="10"/>
      <c r="APL113" s="10"/>
      <c r="APM113" s="10"/>
      <c r="APN113" s="10"/>
      <c r="APO113" s="10"/>
      <c r="APP113" s="10"/>
      <c r="APQ113" s="10"/>
      <c r="APR113" s="10"/>
      <c r="APS113" s="10"/>
      <c r="APT113" s="10"/>
      <c r="APU113" s="10"/>
      <c r="APV113" s="10"/>
      <c r="APW113" s="10"/>
      <c r="APX113" s="10"/>
      <c r="APY113" s="10"/>
      <c r="APZ113" s="10"/>
      <c r="AQA113" s="10"/>
      <c r="AQB113" s="10"/>
      <c r="AQC113" s="10"/>
      <c r="AQD113" s="10"/>
      <c r="AQE113" s="10"/>
      <c r="AQF113" s="10"/>
      <c r="AQG113" s="10"/>
      <c r="AQH113" s="10"/>
      <c r="AQI113" s="10"/>
      <c r="AQJ113" s="10"/>
      <c r="AQK113" s="10"/>
      <c r="AQL113" s="10"/>
      <c r="AQM113" s="10"/>
      <c r="AQN113" s="10"/>
      <c r="AQO113" s="10"/>
      <c r="AQP113" s="10"/>
      <c r="AQQ113" s="10"/>
      <c r="AQR113" s="10"/>
      <c r="AQS113" s="10"/>
      <c r="AQT113" s="10"/>
      <c r="AQU113" s="10"/>
      <c r="AQV113" s="10"/>
      <c r="AQW113" s="10"/>
      <c r="AQX113" s="10"/>
      <c r="AQY113" s="10"/>
      <c r="AQZ113" s="10"/>
      <c r="ARA113" s="10"/>
      <c r="ARB113" s="10"/>
      <c r="ARC113" s="10"/>
      <c r="ARD113" s="10"/>
      <c r="ARE113" s="10"/>
      <c r="ARF113" s="10"/>
      <c r="ARG113" s="10"/>
      <c r="ARH113" s="10"/>
      <c r="ARI113" s="10"/>
      <c r="ARJ113" s="10"/>
      <c r="ARK113" s="10"/>
      <c r="ARL113" s="10"/>
      <c r="ARM113" s="10"/>
      <c r="ARN113" s="10"/>
      <c r="ARO113" s="10"/>
      <c r="ARP113" s="10"/>
      <c r="ARQ113" s="10"/>
      <c r="ARR113" s="10"/>
      <c r="ARS113" s="10"/>
      <c r="ART113" s="10"/>
      <c r="ARU113" s="10"/>
      <c r="ARV113" s="10"/>
      <c r="ARW113" s="10"/>
      <c r="ARX113" s="10"/>
      <c r="ARY113" s="10"/>
      <c r="ARZ113" s="10"/>
      <c r="ASA113" s="10"/>
      <c r="ASB113" s="10"/>
      <c r="ASC113" s="10"/>
      <c r="ASD113" s="10"/>
      <c r="ASE113" s="10"/>
      <c r="ASF113" s="10"/>
      <c r="ASG113" s="10"/>
      <c r="ASH113" s="10"/>
      <c r="ASI113" s="10"/>
      <c r="ASJ113" s="10"/>
      <c r="ASK113" s="10"/>
      <c r="ASL113" s="10"/>
      <c r="ASM113" s="10"/>
      <c r="ASN113" s="10"/>
      <c r="ASO113" s="10"/>
      <c r="ASP113" s="10"/>
      <c r="ASQ113" s="10"/>
      <c r="ASR113" s="10"/>
      <c r="ASS113" s="10"/>
      <c r="AST113" s="10"/>
      <c r="ASU113" s="10"/>
      <c r="ASV113" s="10"/>
      <c r="ASW113" s="10"/>
      <c r="ASX113" s="10"/>
      <c r="ASY113" s="10"/>
      <c r="ASZ113" s="10"/>
      <c r="ATA113" s="10"/>
      <c r="ATB113" s="10"/>
      <c r="ATC113" s="10"/>
      <c r="ATD113" s="10"/>
      <c r="ATE113" s="10"/>
      <c r="ATF113" s="10"/>
      <c r="ATG113" s="10"/>
      <c r="ATH113" s="10"/>
      <c r="ATI113" s="10"/>
      <c r="ATJ113" s="10"/>
      <c r="ATK113" s="10"/>
      <c r="ATL113" s="10"/>
      <c r="ATM113" s="10"/>
      <c r="ATN113" s="10"/>
      <c r="ATO113" s="10"/>
      <c r="ATP113" s="10"/>
      <c r="ATQ113" s="10"/>
      <c r="ATR113" s="10"/>
      <c r="ATS113" s="10"/>
      <c r="ATT113" s="10"/>
      <c r="ATU113" s="10"/>
      <c r="ATV113" s="10"/>
      <c r="ATW113" s="10"/>
      <c r="ATX113" s="10"/>
      <c r="ATY113" s="10"/>
      <c r="ATZ113" s="10"/>
      <c r="AUA113" s="10"/>
      <c r="AUB113" s="10"/>
      <c r="AUC113" s="10"/>
      <c r="AUD113" s="10"/>
      <c r="AUE113" s="10"/>
      <c r="AUF113" s="10"/>
      <c r="AUG113" s="10"/>
      <c r="AUH113" s="10"/>
      <c r="AUI113" s="10"/>
      <c r="AUJ113" s="10"/>
      <c r="AUK113" s="10"/>
      <c r="AUL113" s="10"/>
      <c r="AUM113" s="10"/>
      <c r="AUN113" s="10"/>
      <c r="AUO113" s="10"/>
      <c r="AUP113" s="10"/>
      <c r="AUQ113" s="10"/>
      <c r="AUR113" s="10"/>
      <c r="AUS113" s="10"/>
      <c r="AUT113" s="10"/>
      <c r="AUU113" s="10"/>
      <c r="AUV113" s="10"/>
      <c r="AUW113" s="10"/>
      <c r="AUX113" s="10"/>
      <c r="AUY113" s="10"/>
      <c r="AUZ113" s="10"/>
      <c r="AVA113" s="10"/>
      <c r="AVB113" s="10"/>
      <c r="AVC113" s="10"/>
      <c r="AVD113" s="10"/>
      <c r="AVE113" s="10"/>
      <c r="AVF113" s="10"/>
      <c r="AVG113" s="10"/>
      <c r="AVH113" s="10"/>
      <c r="AVI113" s="10"/>
      <c r="AVJ113" s="10"/>
      <c r="AVK113" s="10"/>
      <c r="AVL113" s="10"/>
      <c r="AVM113" s="10"/>
      <c r="AVN113" s="10"/>
      <c r="AVO113" s="10"/>
      <c r="AVP113" s="10"/>
      <c r="AVQ113" s="10"/>
      <c r="AVR113" s="10"/>
      <c r="AVS113" s="10"/>
      <c r="AVT113" s="10"/>
      <c r="AVU113" s="10"/>
      <c r="AVV113" s="10"/>
      <c r="AVW113" s="10"/>
      <c r="AVX113" s="10"/>
      <c r="AVY113" s="10"/>
      <c r="AVZ113" s="10"/>
      <c r="AWA113" s="10"/>
      <c r="AWB113" s="10"/>
      <c r="AWC113" s="10"/>
      <c r="AWD113" s="10"/>
      <c r="AWE113" s="10"/>
      <c r="AWF113" s="10"/>
      <c r="AWG113" s="10"/>
      <c r="AWH113" s="10"/>
      <c r="AWI113" s="10"/>
      <c r="AWJ113" s="10"/>
      <c r="AWK113" s="10"/>
      <c r="AWL113" s="10"/>
      <c r="AWM113" s="10"/>
      <c r="AWN113" s="10"/>
      <c r="AWO113" s="10"/>
      <c r="AWP113" s="10"/>
      <c r="AWQ113" s="10"/>
      <c r="AWR113" s="10"/>
      <c r="AWS113" s="10"/>
      <c r="AWT113" s="10"/>
      <c r="AWU113" s="10"/>
      <c r="AWV113" s="10"/>
      <c r="AWW113" s="10"/>
      <c r="AWX113" s="10"/>
      <c r="AWY113" s="10"/>
      <c r="AWZ113" s="10"/>
      <c r="AXA113" s="10"/>
      <c r="AXB113" s="10"/>
      <c r="AXC113" s="10"/>
      <c r="AXD113" s="10"/>
      <c r="AXE113" s="10"/>
      <c r="AXF113" s="10"/>
      <c r="AXG113" s="10"/>
      <c r="AXH113" s="10"/>
      <c r="AXI113" s="10"/>
      <c r="AXJ113" s="10"/>
      <c r="AXK113" s="10"/>
      <c r="AXL113" s="10"/>
      <c r="AXM113" s="10"/>
      <c r="AXN113" s="10"/>
      <c r="AXO113" s="10"/>
      <c r="AXP113" s="10"/>
      <c r="AXQ113" s="10"/>
      <c r="AXR113" s="10"/>
      <c r="AXS113" s="10"/>
      <c r="AXT113" s="10"/>
      <c r="AXU113" s="10"/>
      <c r="AXV113" s="10"/>
      <c r="AXW113" s="10"/>
      <c r="AXX113" s="10"/>
      <c r="AXY113" s="10"/>
      <c r="AXZ113" s="10"/>
      <c r="AYA113" s="10"/>
      <c r="AYB113" s="10"/>
      <c r="AYC113" s="10"/>
      <c r="AYD113" s="10"/>
      <c r="AYE113" s="10"/>
      <c r="AYF113" s="10"/>
      <c r="AYG113" s="10"/>
      <c r="AYH113" s="10"/>
      <c r="AYI113" s="10"/>
      <c r="AYJ113" s="10"/>
      <c r="AYK113" s="10"/>
      <c r="AYL113" s="10"/>
      <c r="AYM113" s="10"/>
      <c r="AYN113" s="10"/>
      <c r="AYO113" s="10"/>
      <c r="AYP113" s="10"/>
      <c r="AYQ113" s="10"/>
      <c r="AYR113" s="10"/>
      <c r="AYS113" s="10"/>
      <c r="AYT113" s="10"/>
      <c r="AYU113" s="10"/>
      <c r="AYV113" s="10"/>
      <c r="AYW113" s="10"/>
      <c r="AYX113" s="10"/>
      <c r="AYY113" s="10"/>
      <c r="AYZ113" s="10"/>
      <c r="AZA113" s="10"/>
      <c r="AZB113" s="10"/>
      <c r="AZC113" s="10"/>
      <c r="AZD113" s="10"/>
      <c r="AZE113" s="10"/>
      <c r="AZF113" s="10"/>
      <c r="AZG113" s="10"/>
      <c r="AZH113" s="10"/>
      <c r="AZI113" s="10"/>
      <c r="AZJ113" s="10"/>
      <c r="AZK113" s="10"/>
      <c r="AZL113" s="10"/>
      <c r="AZM113" s="10"/>
      <c r="AZN113" s="10"/>
      <c r="AZO113" s="10"/>
      <c r="AZP113" s="10"/>
      <c r="AZQ113" s="10"/>
      <c r="AZR113" s="10"/>
      <c r="AZS113" s="10"/>
      <c r="AZT113" s="10"/>
      <c r="AZU113" s="10"/>
      <c r="AZV113" s="10"/>
      <c r="AZW113" s="10"/>
      <c r="AZX113" s="10"/>
      <c r="AZY113" s="10"/>
      <c r="AZZ113" s="10"/>
      <c r="BAA113" s="10"/>
      <c r="BAB113" s="10"/>
      <c r="BAC113" s="10"/>
      <c r="BAD113" s="10"/>
      <c r="BAE113" s="10"/>
      <c r="BAF113" s="10"/>
      <c r="BAG113" s="10"/>
      <c r="BAH113" s="10"/>
      <c r="BAI113" s="10"/>
      <c r="BAJ113" s="10"/>
      <c r="BAK113" s="10"/>
      <c r="BAL113" s="10"/>
      <c r="BAM113" s="10"/>
      <c r="BAN113" s="10"/>
      <c r="BAO113" s="10"/>
      <c r="BAP113" s="10"/>
      <c r="BAQ113" s="10"/>
      <c r="BAR113" s="10"/>
      <c r="BAS113" s="10"/>
      <c r="BAT113" s="10"/>
      <c r="BAU113" s="10"/>
      <c r="BAV113" s="10"/>
      <c r="BAW113" s="10"/>
      <c r="BAX113" s="10"/>
      <c r="BAY113" s="10"/>
      <c r="BAZ113" s="10"/>
      <c r="BBA113" s="10"/>
      <c r="BBB113" s="10"/>
      <c r="BBC113" s="10"/>
      <c r="BBD113" s="10"/>
      <c r="BBE113" s="10"/>
      <c r="BBF113" s="10"/>
      <c r="BBG113" s="10"/>
      <c r="BBH113" s="10"/>
      <c r="BBI113" s="10"/>
      <c r="BBJ113" s="10"/>
      <c r="BBK113" s="10"/>
      <c r="BBL113" s="10"/>
      <c r="BBM113" s="10"/>
      <c r="BBN113" s="10"/>
      <c r="BBO113" s="10"/>
      <c r="BBP113" s="10"/>
      <c r="BBQ113" s="10"/>
      <c r="BBR113" s="10"/>
      <c r="BBS113" s="10"/>
      <c r="BBT113" s="10"/>
      <c r="BBU113" s="10"/>
      <c r="BBV113" s="10"/>
      <c r="BBW113" s="10"/>
      <c r="BBX113" s="10"/>
      <c r="BBY113" s="10"/>
      <c r="BBZ113" s="10"/>
      <c r="BCA113" s="10"/>
      <c r="BCB113" s="10"/>
      <c r="BCC113" s="10"/>
      <c r="BCD113" s="10"/>
      <c r="BCE113" s="10"/>
      <c r="BCF113" s="10"/>
      <c r="BCG113" s="10"/>
      <c r="BCH113" s="10"/>
      <c r="BCI113" s="10"/>
      <c r="BCJ113" s="10"/>
      <c r="BCK113" s="10"/>
      <c r="BCL113" s="10"/>
      <c r="BCM113" s="10"/>
      <c r="BCN113" s="10"/>
      <c r="BCO113" s="10"/>
      <c r="BCP113" s="10"/>
      <c r="BCQ113" s="10"/>
      <c r="BCR113" s="10"/>
      <c r="BCS113" s="10"/>
      <c r="BCT113" s="10"/>
      <c r="BCU113" s="10"/>
      <c r="BCV113" s="10"/>
      <c r="BCW113" s="10"/>
      <c r="BCX113" s="10"/>
      <c r="BCY113" s="10"/>
      <c r="BCZ113" s="10"/>
      <c r="BDA113" s="10"/>
      <c r="BDB113" s="10"/>
      <c r="BDC113" s="10"/>
      <c r="BDD113" s="10"/>
      <c r="BDE113" s="10"/>
      <c r="BDF113" s="10"/>
      <c r="BDG113" s="10"/>
      <c r="BDH113" s="10"/>
      <c r="BDI113" s="10"/>
      <c r="BDJ113" s="10"/>
      <c r="BDK113" s="10"/>
      <c r="BDL113" s="10"/>
      <c r="BDM113" s="10"/>
      <c r="BDN113" s="10"/>
      <c r="BDO113" s="10"/>
      <c r="BDP113" s="10"/>
      <c r="BDQ113" s="10"/>
      <c r="BDR113" s="10"/>
      <c r="BDS113" s="10"/>
      <c r="BDT113" s="10"/>
      <c r="BDU113" s="10"/>
      <c r="BDV113" s="10"/>
      <c r="BDW113" s="10"/>
      <c r="BDX113" s="10"/>
      <c r="BDY113" s="10"/>
      <c r="BDZ113" s="10"/>
      <c r="BEA113" s="10"/>
      <c r="BEB113" s="10"/>
      <c r="BEC113" s="10"/>
      <c r="BED113" s="10"/>
      <c r="BEE113" s="10"/>
      <c r="BEF113" s="10"/>
      <c r="BEG113" s="10"/>
      <c r="BEH113" s="10"/>
      <c r="BEI113" s="10"/>
      <c r="BEJ113" s="10"/>
      <c r="BEK113" s="10"/>
      <c r="BEL113" s="10"/>
      <c r="BEM113" s="10"/>
      <c r="BEN113" s="10"/>
      <c r="BEO113" s="10"/>
      <c r="BEP113" s="10"/>
      <c r="BEQ113" s="10"/>
      <c r="BER113" s="10"/>
      <c r="BES113" s="10"/>
      <c r="BET113" s="10"/>
      <c r="BEU113" s="10"/>
      <c r="BEV113" s="10"/>
      <c r="BEW113" s="10"/>
      <c r="BEX113" s="10"/>
      <c r="BEY113" s="10"/>
      <c r="BEZ113" s="10"/>
      <c r="BFA113" s="10"/>
      <c r="BFB113" s="10"/>
      <c r="BFC113" s="10"/>
      <c r="BFD113" s="10"/>
      <c r="BFE113" s="10"/>
      <c r="BFF113" s="10"/>
      <c r="BFG113" s="10"/>
      <c r="BFH113" s="10"/>
      <c r="BFI113" s="10"/>
      <c r="BFJ113" s="10"/>
      <c r="BFK113" s="10"/>
      <c r="BFL113" s="10"/>
      <c r="BFM113" s="10"/>
      <c r="BFN113" s="10"/>
      <c r="BFO113" s="10"/>
      <c r="BFP113" s="10"/>
      <c r="BFQ113" s="10"/>
      <c r="BFR113" s="10"/>
      <c r="BFS113" s="10"/>
      <c r="BFT113" s="10"/>
      <c r="BFU113" s="10"/>
      <c r="BFV113" s="10"/>
      <c r="BFW113" s="10"/>
      <c r="BFX113" s="10"/>
      <c r="BFY113" s="10"/>
      <c r="BFZ113" s="10"/>
      <c r="BGA113" s="10"/>
      <c r="BGB113" s="10"/>
      <c r="BGC113" s="10"/>
      <c r="BGD113" s="10"/>
      <c r="BGE113" s="10"/>
      <c r="BGF113" s="10"/>
      <c r="BGG113" s="10"/>
      <c r="BGH113" s="10"/>
      <c r="BGI113" s="10"/>
      <c r="BGJ113" s="10"/>
      <c r="BGK113" s="10"/>
      <c r="BGL113" s="10"/>
      <c r="BGM113" s="10"/>
      <c r="BGN113" s="10"/>
      <c r="BGO113" s="10"/>
      <c r="BGP113" s="10"/>
      <c r="BGQ113" s="10"/>
      <c r="BGR113" s="10"/>
      <c r="BGS113" s="10"/>
      <c r="BGT113" s="10"/>
      <c r="BGU113" s="10"/>
      <c r="BGV113" s="10"/>
      <c r="BGW113" s="10"/>
      <c r="BGX113" s="10"/>
      <c r="BGY113" s="10"/>
      <c r="BGZ113" s="10"/>
      <c r="BHA113" s="10"/>
      <c r="BHB113" s="10"/>
      <c r="BHC113" s="10"/>
      <c r="BHD113" s="10"/>
      <c r="BHE113" s="10"/>
      <c r="BHF113" s="10"/>
      <c r="BHG113" s="10"/>
      <c r="BHH113" s="10"/>
      <c r="BHI113" s="10"/>
      <c r="BHJ113" s="10"/>
      <c r="BHK113" s="10"/>
      <c r="BHL113" s="10"/>
      <c r="BHM113" s="10"/>
      <c r="BHN113" s="10"/>
      <c r="BHO113" s="10"/>
      <c r="BHP113" s="10"/>
      <c r="BHQ113" s="10"/>
      <c r="BHR113" s="10"/>
      <c r="BHS113" s="10"/>
      <c r="BHT113" s="10"/>
      <c r="BHU113" s="10"/>
      <c r="BHV113" s="10"/>
      <c r="BHW113" s="10"/>
      <c r="BHX113" s="10"/>
      <c r="BHY113" s="10"/>
      <c r="BHZ113" s="10"/>
      <c r="BIA113" s="10"/>
      <c r="BIB113" s="10"/>
      <c r="BIC113" s="10"/>
      <c r="BID113" s="10"/>
      <c r="BIE113" s="10"/>
      <c r="BIF113" s="10"/>
      <c r="BIG113" s="10"/>
      <c r="BIH113" s="10"/>
      <c r="BII113" s="10"/>
      <c r="BIJ113" s="10"/>
      <c r="BIK113" s="10"/>
      <c r="BIL113" s="10"/>
      <c r="BIM113" s="10"/>
      <c r="BIN113" s="10"/>
      <c r="BIO113" s="10"/>
      <c r="BIP113" s="10"/>
      <c r="BIQ113" s="10"/>
      <c r="BIR113" s="10"/>
      <c r="BIS113" s="10"/>
      <c r="BIT113" s="10"/>
      <c r="BIU113" s="10"/>
      <c r="BIV113" s="10"/>
      <c r="BIW113" s="10"/>
      <c r="BIX113" s="10"/>
      <c r="BIY113" s="10"/>
      <c r="BIZ113" s="10"/>
      <c r="BJA113" s="10"/>
      <c r="BJB113" s="10"/>
      <c r="BJC113" s="10"/>
      <c r="BJD113" s="10"/>
      <c r="BJE113" s="10"/>
      <c r="BJF113" s="10"/>
      <c r="BJG113" s="10"/>
      <c r="BJH113" s="10"/>
      <c r="BJI113" s="10"/>
      <c r="BJJ113" s="10"/>
      <c r="BJK113" s="10"/>
      <c r="BJL113" s="10"/>
      <c r="BJM113" s="10"/>
      <c r="BJN113" s="10"/>
      <c r="BJO113" s="10"/>
      <c r="BJP113" s="10"/>
      <c r="BJQ113" s="10"/>
      <c r="BJR113" s="10"/>
      <c r="BJS113" s="10"/>
      <c r="BJT113" s="10"/>
      <c r="BJU113" s="10"/>
      <c r="BJV113" s="10"/>
      <c r="BJW113" s="10"/>
      <c r="BJX113" s="10"/>
      <c r="BJY113" s="10"/>
      <c r="BJZ113" s="10"/>
      <c r="BKA113" s="10"/>
      <c r="BKB113" s="10"/>
      <c r="BKC113" s="10"/>
      <c r="BKD113" s="10"/>
      <c r="BKE113" s="10"/>
      <c r="BKF113" s="10"/>
      <c r="BKG113" s="10"/>
      <c r="BKH113" s="10"/>
      <c r="BKI113" s="10"/>
      <c r="BKJ113" s="10"/>
      <c r="BKK113" s="10"/>
      <c r="BKL113" s="10"/>
      <c r="BKM113" s="10"/>
      <c r="BKN113" s="10"/>
      <c r="BKO113" s="10"/>
      <c r="BKP113" s="10"/>
      <c r="BKQ113" s="10"/>
      <c r="BKR113" s="10"/>
      <c r="BKS113" s="10"/>
      <c r="BKT113" s="10"/>
      <c r="BKU113" s="10"/>
      <c r="BKV113" s="10"/>
      <c r="BKW113" s="10"/>
      <c r="BKX113" s="10"/>
      <c r="BKY113" s="10"/>
      <c r="BKZ113" s="10"/>
      <c r="BLA113" s="10"/>
      <c r="BLB113" s="10"/>
      <c r="BLC113" s="10"/>
      <c r="BLD113" s="10"/>
      <c r="BLE113" s="10"/>
      <c r="BLF113" s="10"/>
      <c r="BLG113" s="10"/>
      <c r="BLH113" s="10"/>
      <c r="BLI113" s="10"/>
      <c r="BLJ113" s="10"/>
      <c r="BLK113" s="10"/>
      <c r="BLL113" s="10"/>
      <c r="BLM113" s="10"/>
      <c r="BLN113" s="10"/>
      <c r="BLO113" s="10"/>
      <c r="BLP113" s="10"/>
      <c r="BLQ113" s="10"/>
      <c r="BLR113" s="10"/>
      <c r="BLS113" s="10"/>
      <c r="BLT113" s="10"/>
      <c r="BLU113" s="10"/>
      <c r="BLV113" s="10"/>
      <c r="BLW113" s="10"/>
      <c r="BLX113" s="10"/>
      <c r="BLY113" s="10"/>
      <c r="BLZ113" s="10"/>
      <c r="BMA113" s="10"/>
      <c r="BMB113" s="10"/>
      <c r="BMC113" s="10"/>
      <c r="BMD113" s="10"/>
      <c r="BME113" s="10"/>
      <c r="BMF113" s="10"/>
      <c r="BMG113" s="10"/>
      <c r="BMH113" s="10"/>
      <c r="BMI113" s="10"/>
      <c r="BMJ113" s="10"/>
      <c r="BMK113" s="10"/>
      <c r="BML113" s="10"/>
      <c r="BMM113" s="10"/>
      <c r="BMN113" s="10"/>
      <c r="BMO113" s="10"/>
      <c r="BMP113" s="10"/>
      <c r="BMQ113" s="10"/>
      <c r="BMR113" s="10"/>
      <c r="BMS113" s="10"/>
      <c r="BMT113" s="10"/>
      <c r="BMU113" s="10"/>
      <c r="BMV113" s="10"/>
      <c r="BMW113" s="10"/>
      <c r="BMX113" s="10"/>
      <c r="BMY113" s="10"/>
      <c r="BMZ113" s="10"/>
      <c r="BNA113" s="10"/>
      <c r="BNB113" s="10"/>
      <c r="BNC113" s="10"/>
      <c r="BND113" s="10"/>
      <c r="BNE113" s="10"/>
      <c r="BNF113" s="10"/>
      <c r="BNG113" s="10"/>
      <c r="BNH113" s="10"/>
      <c r="BNI113" s="10"/>
      <c r="BNJ113" s="10"/>
      <c r="BNK113" s="10"/>
      <c r="BNL113" s="10"/>
      <c r="BNM113" s="10"/>
      <c r="BNN113" s="10"/>
      <c r="BNO113" s="10"/>
      <c r="BNP113" s="10"/>
      <c r="BNQ113" s="10"/>
      <c r="BNR113" s="10"/>
      <c r="BNS113" s="10"/>
      <c r="BNT113" s="10"/>
      <c r="BNU113" s="10"/>
      <c r="BNV113" s="10"/>
      <c r="BNW113" s="10"/>
      <c r="BNX113" s="10"/>
      <c r="BNY113" s="10"/>
      <c r="BNZ113" s="10"/>
      <c r="BOA113" s="10"/>
      <c r="BOB113" s="10"/>
      <c r="BOC113" s="10"/>
      <c r="BOD113" s="10"/>
      <c r="BOE113" s="10"/>
      <c r="BOF113" s="10"/>
      <c r="BOG113" s="10"/>
      <c r="BOH113" s="10"/>
      <c r="BOI113" s="10"/>
      <c r="BOJ113" s="10"/>
      <c r="BOK113" s="10"/>
      <c r="BOL113" s="10"/>
      <c r="BOM113" s="10"/>
      <c r="BON113" s="10"/>
      <c r="BOO113" s="10"/>
      <c r="BOP113" s="10"/>
      <c r="BOQ113" s="10"/>
      <c r="BOR113" s="10"/>
      <c r="BOS113" s="10"/>
      <c r="BOT113" s="10"/>
      <c r="BOU113" s="10"/>
      <c r="BOV113" s="10"/>
      <c r="BOW113" s="10"/>
      <c r="BOX113" s="10"/>
      <c r="BOY113" s="10"/>
      <c r="BOZ113" s="10"/>
      <c r="BPA113" s="10"/>
      <c r="BPB113" s="10"/>
      <c r="BPC113" s="10"/>
      <c r="BPD113" s="10"/>
      <c r="BPE113" s="10"/>
      <c r="BPF113" s="10"/>
      <c r="BPG113" s="10"/>
      <c r="BPH113" s="10"/>
      <c r="BPI113" s="10"/>
      <c r="BPJ113" s="10"/>
      <c r="BPK113" s="10"/>
      <c r="BPL113" s="10"/>
      <c r="BPM113" s="10"/>
      <c r="BPN113" s="10"/>
      <c r="BPO113" s="10"/>
      <c r="BPP113" s="10"/>
      <c r="BPQ113" s="10"/>
      <c r="BPR113" s="10"/>
      <c r="BPS113" s="10"/>
      <c r="BPT113" s="10"/>
      <c r="BPU113" s="10"/>
      <c r="BPV113" s="10"/>
      <c r="BPW113" s="10"/>
      <c r="BPX113" s="10"/>
      <c r="BPY113" s="10"/>
      <c r="BPZ113" s="10"/>
      <c r="BQA113" s="10"/>
      <c r="BQB113" s="10"/>
      <c r="BQC113" s="10"/>
      <c r="BQD113" s="10"/>
      <c r="BQE113" s="10"/>
      <c r="BQF113" s="10"/>
      <c r="BQG113" s="10"/>
      <c r="BQH113" s="10"/>
      <c r="BQI113" s="10"/>
      <c r="BQJ113" s="10"/>
      <c r="BQK113" s="10"/>
      <c r="BQL113" s="10"/>
      <c r="BQM113" s="10"/>
      <c r="BQN113" s="10"/>
      <c r="BQO113" s="10"/>
      <c r="BQP113" s="10"/>
      <c r="BQQ113" s="10"/>
      <c r="BQR113" s="10"/>
      <c r="BQS113" s="10"/>
      <c r="BQT113" s="10"/>
      <c r="BQU113" s="10"/>
      <c r="BQV113" s="10"/>
      <c r="BQW113" s="10"/>
      <c r="BQX113" s="10"/>
      <c r="BQY113" s="10"/>
      <c r="BQZ113" s="10"/>
      <c r="BRA113" s="10"/>
      <c r="BRB113" s="10"/>
      <c r="BRC113" s="10"/>
      <c r="BRD113" s="10"/>
      <c r="BRE113" s="10"/>
      <c r="BRF113" s="10"/>
      <c r="BRG113" s="10"/>
      <c r="BRH113" s="10"/>
      <c r="BRI113" s="10"/>
      <c r="BRJ113" s="10"/>
      <c r="BRK113" s="10"/>
      <c r="BRL113" s="10"/>
      <c r="BRM113" s="10"/>
      <c r="BRN113" s="10"/>
      <c r="BRO113" s="10"/>
      <c r="BRP113" s="10"/>
      <c r="BRQ113" s="10"/>
      <c r="BRR113" s="10"/>
      <c r="BRS113" s="10"/>
      <c r="BRT113" s="10"/>
      <c r="BRU113" s="10"/>
      <c r="BRV113" s="10"/>
      <c r="BRW113" s="10"/>
      <c r="BRX113" s="10"/>
      <c r="BRY113" s="10"/>
      <c r="BRZ113" s="10"/>
      <c r="BSA113" s="10"/>
      <c r="BSB113" s="10"/>
      <c r="BSC113" s="10"/>
      <c r="BSD113" s="10"/>
      <c r="BSE113" s="10"/>
      <c r="BSF113" s="10"/>
      <c r="BSG113" s="10"/>
      <c r="BSH113" s="10"/>
      <c r="BSI113" s="10"/>
      <c r="BSJ113" s="10"/>
      <c r="BSK113" s="10"/>
      <c r="BSL113" s="10"/>
      <c r="BSM113" s="10"/>
      <c r="BSN113" s="10"/>
      <c r="BSO113" s="10"/>
      <c r="BSP113" s="10"/>
      <c r="BSQ113" s="10"/>
      <c r="BSR113" s="10"/>
      <c r="BSS113" s="10"/>
      <c r="BST113" s="10"/>
      <c r="BSU113" s="10"/>
      <c r="BSV113" s="10"/>
      <c r="BSW113" s="10"/>
      <c r="BSX113" s="10"/>
      <c r="BSY113" s="10"/>
      <c r="BSZ113" s="10"/>
      <c r="BTA113" s="10"/>
      <c r="BTB113" s="10"/>
      <c r="BTC113" s="10"/>
      <c r="BTD113" s="10"/>
      <c r="BTE113" s="10"/>
      <c r="BTF113" s="10"/>
      <c r="BTG113" s="10"/>
      <c r="BTH113" s="10"/>
      <c r="BTI113" s="10"/>
      <c r="BTJ113" s="10"/>
      <c r="BTK113" s="10"/>
      <c r="BTL113" s="10"/>
      <c r="BTM113" s="10"/>
      <c r="BTN113" s="10"/>
      <c r="BTO113" s="10"/>
      <c r="BTP113" s="10"/>
      <c r="BTQ113" s="10"/>
      <c r="BTR113" s="10"/>
      <c r="BTS113" s="10"/>
      <c r="BTT113" s="10"/>
      <c r="BTU113" s="10"/>
      <c r="BTV113" s="10"/>
      <c r="BTW113" s="10"/>
      <c r="BTX113" s="10"/>
      <c r="BTY113" s="10"/>
      <c r="BTZ113" s="10"/>
      <c r="BUA113" s="10"/>
      <c r="BUB113" s="10"/>
      <c r="BUC113" s="10"/>
      <c r="BUD113" s="10"/>
      <c r="BUE113" s="10"/>
      <c r="BUF113" s="10"/>
      <c r="BUG113" s="10"/>
      <c r="BUH113" s="10"/>
      <c r="BUI113" s="10"/>
      <c r="BUJ113" s="10"/>
      <c r="BUK113" s="10"/>
      <c r="BUL113" s="10"/>
      <c r="BUM113" s="10"/>
      <c r="BUN113" s="10"/>
      <c r="BUO113" s="10"/>
      <c r="BUP113" s="10"/>
      <c r="BUQ113" s="10"/>
      <c r="BUR113" s="10"/>
      <c r="BUS113" s="10"/>
      <c r="BUT113" s="10"/>
      <c r="BUU113" s="10"/>
      <c r="BUV113" s="10"/>
      <c r="BUW113" s="10"/>
      <c r="BUX113" s="10"/>
      <c r="BUY113" s="10"/>
      <c r="BUZ113" s="10"/>
      <c r="BVA113" s="10"/>
      <c r="BVB113" s="10"/>
      <c r="BVC113" s="10"/>
      <c r="BVD113" s="10"/>
      <c r="BVE113" s="10"/>
      <c r="BVF113" s="10"/>
      <c r="BVG113" s="10"/>
      <c r="BVH113" s="10"/>
      <c r="BVI113" s="10"/>
      <c r="BVJ113" s="10"/>
      <c r="BVK113" s="10"/>
      <c r="BVL113" s="10"/>
      <c r="BVM113" s="10"/>
      <c r="BVN113" s="10"/>
      <c r="BVO113" s="10"/>
      <c r="BVP113" s="10"/>
      <c r="BVQ113" s="10"/>
      <c r="BVR113" s="10"/>
      <c r="BVS113" s="10"/>
      <c r="BVT113" s="10"/>
      <c r="BVU113" s="10"/>
      <c r="BVV113" s="10"/>
      <c r="BVW113" s="10"/>
      <c r="BVX113" s="10"/>
      <c r="BVY113" s="10"/>
      <c r="BVZ113" s="10"/>
      <c r="BWA113" s="10"/>
      <c r="BWB113" s="10"/>
      <c r="BWC113" s="10"/>
      <c r="BWD113" s="10"/>
      <c r="BWE113" s="10"/>
      <c r="BWF113" s="10"/>
      <c r="BWG113" s="10"/>
      <c r="BWH113" s="10"/>
      <c r="BWI113" s="10"/>
      <c r="BWJ113" s="10"/>
      <c r="BWK113" s="10"/>
      <c r="BWL113" s="10"/>
      <c r="BWM113" s="10"/>
      <c r="BWN113" s="10"/>
      <c r="BWO113" s="10"/>
      <c r="BWP113" s="10"/>
      <c r="BWQ113" s="10"/>
      <c r="BWR113" s="10"/>
      <c r="BWS113" s="10"/>
      <c r="BWT113" s="10"/>
      <c r="BWU113" s="10"/>
      <c r="BWV113" s="10"/>
      <c r="BWW113" s="10"/>
      <c r="BWX113" s="10"/>
      <c r="BWY113" s="10"/>
      <c r="BWZ113" s="10"/>
      <c r="BXA113" s="10"/>
      <c r="BXB113" s="10"/>
      <c r="BXC113" s="10"/>
      <c r="BXD113" s="10"/>
      <c r="BXE113" s="10"/>
      <c r="BXF113" s="10"/>
      <c r="BXG113" s="10"/>
      <c r="BXH113" s="10"/>
      <c r="BXI113" s="10"/>
      <c r="BXJ113" s="10"/>
      <c r="BXK113" s="10"/>
      <c r="BXL113" s="10"/>
      <c r="BXM113" s="10"/>
      <c r="BXN113" s="10"/>
      <c r="BXO113" s="10"/>
      <c r="BXP113" s="10"/>
      <c r="BXQ113" s="10"/>
      <c r="BXR113" s="10"/>
      <c r="BXS113" s="10"/>
      <c r="BXT113" s="10"/>
      <c r="BXU113" s="10"/>
      <c r="BXV113" s="10"/>
      <c r="BXW113" s="10"/>
      <c r="BXX113" s="10"/>
      <c r="BXY113" s="10"/>
      <c r="BXZ113" s="10"/>
      <c r="BYA113" s="10"/>
      <c r="BYB113" s="10"/>
      <c r="BYC113" s="10"/>
      <c r="BYD113" s="10"/>
      <c r="BYE113" s="10"/>
      <c r="BYF113" s="10"/>
      <c r="BYG113" s="10"/>
      <c r="BYH113" s="10"/>
      <c r="BYI113" s="10"/>
      <c r="BYJ113" s="10"/>
      <c r="BYK113" s="10"/>
      <c r="BYL113" s="10"/>
      <c r="BYM113" s="10"/>
      <c r="BYN113" s="10"/>
      <c r="BYO113" s="10"/>
      <c r="BYP113" s="10"/>
      <c r="BYQ113" s="10"/>
      <c r="BYR113" s="10"/>
      <c r="BYS113" s="10"/>
      <c r="BYT113" s="10"/>
      <c r="BYU113" s="10"/>
      <c r="BYV113" s="10"/>
      <c r="BYW113" s="10"/>
      <c r="BYX113" s="10"/>
      <c r="BYY113" s="10"/>
      <c r="BYZ113" s="10"/>
      <c r="BZA113" s="10"/>
      <c r="BZB113" s="10"/>
      <c r="BZC113" s="10"/>
      <c r="BZD113" s="10"/>
      <c r="BZE113" s="10"/>
      <c r="BZF113" s="10"/>
      <c r="BZG113" s="10"/>
      <c r="BZH113" s="10"/>
      <c r="BZI113" s="10"/>
      <c r="BZJ113" s="10"/>
      <c r="BZK113" s="10"/>
      <c r="BZL113" s="10"/>
      <c r="BZM113" s="10"/>
      <c r="BZN113" s="10"/>
      <c r="BZO113" s="10"/>
      <c r="BZP113" s="10"/>
      <c r="BZQ113" s="10"/>
      <c r="BZR113" s="10"/>
      <c r="BZS113" s="10"/>
      <c r="BZT113" s="10"/>
      <c r="BZU113" s="10"/>
      <c r="BZV113" s="10"/>
      <c r="BZW113" s="10"/>
      <c r="BZX113" s="10"/>
      <c r="BZY113" s="10"/>
      <c r="BZZ113" s="10"/>
      <c r="CAA113" s="10"/>
      <c r="CAB113" s="10"/>
      <c r="CAC113" s="10"/>
      <c r="CAD113" s="10"/>
      <c r="CAE113" s="10"/>
      <c r="CAF113" s="10"/>
      <c r="CAG113" s="10"/>
      <c r="CAH113" s="10"/>
      <c r="CAI113" s="10"/>
      <c r="CAJ113" s="10"/>
      <c r="CAK113" s="10"/>
      <c r="CAL113" s="10"/>
      <c r="CAM113" s="10"/>
      <c r="CAN113" s="10"/>
      <c r="CAO113" s="10"/>
      <c r="CAP113" s="10"/>
      <c r="CAQ113" s="10"/>
      <c r="CAR113" s="10"/>
      <c r="CAS113" s="10"/>
      <c r="CAT113" s="10"/>
      <c r="CAU113" s="10"/>
      <c r="CAV113" s="10"/>
      <c r="CAW113" s="10"/>
      <c r="CAX113" s="10"/>
      <c r="CAY113" s="10"/>
      <c r="CAZ113" s="10"/>
      <c r="CBA113" s="10"/>
      <c r="CBB113" s="10"/>
      <c r="CBC113" s="10"/>
      <c r="CBD113" s="10"/>
      <c r="CBE113" s="10"/>
      <c r="CBF113" s="10"/>
      <c r="CBG113" s="10"/>
      <c r="CBH113" s="10"/>
      <c r="CBI113" s="10"/>
      <c r="CBJ113" s="10"/>
      <c r="CBK113" s="10"/>
      <c r="CBL113" s="10"/>
      <c r="CBM113" s="10"/>
      <c r="CBN113" s="10"/>
      <c r="CBO113" s="10"/>
      <c r="CBP113" s="10"/>
      <c r="CBQ113" s="10"/>
      <c r="CBR113" s="10"/>
      <c r="CBS113" s="10"/>
      <c r="CBT113" s="10"/>
      <c r="CBU113" s="10"/>
      <c r="CBV113" s="10"/>
      <c r="CBW113" s="10"/>
      <c r="CBX113" s="10"/>
      <c r="CBY113" s="10"/>
      <c r="CBZ113" s="10"/>
      <c r="CCA113" s="10"/>
      <c r="CCB113" s="10"/>
      <c r="CCC113" s="10"/>
      <c r="CCD113" s="10"/>
      <c r="CCE113" s="10"/>
      <c r="CCF113" s="10"/>
      <c r="CCG113" s="10"/>
      <c r="CCH113" s="10"/>
      <c r="CCI113" s="10"/>
      <c r="CCJ113" s="10"/>
      <c r="CCK113" s="10"/>
      <c r="CCL113" s="10"/>
      <c r="CCM113" s="10"/>
      <c r="CCN113" s="10"/>
      <c r="CCO113" s="10"/>
      <c r="CCP113" s="10"/>
      <c r="CCQ113" s="10"/>
      <c r="CCR113" s="10"/>
      <c r="CCS113" s="10"/>
      <c r="CCT113" s="10"/>
      <c r="CCU113" s="10"/>
      <c r="CCV113" s="10"/>
      <c r="CCW113" s="10"/>
      <c r="CCX113" s="10"/>
      <c r="CCY113" s="10"/>
      <c r="CCZ113" s="10"/>
      <c r="CDA113" s="10"/>
      <c r="CDB113" s="10"/>
      <c r="CDC113" s="10"/>
      <c r="CDD113" s="10"/>
      <c r="CDE113" s="10"/>
      <c r="CDF113" s="10"/>
      <c r="CDG113" s="10"/>
      <c r="CDH113" s="10"/>
      <c r="CDI113" s="10"/>
      <c r="CDJ113" s="10"/>
      <c r="CDK113" s="10"/>
      <c r="CDL113" s="10"/>
      <c r="CDM113" s="10"/>
      <c r="CDN113" s="10"/>
      <c r="CDO113" s="10"/>
      <c r="CDP113" s="10"/>
      <c r="CDQ113" s="10"/>
      <c r="CDR113" s="10"/>
      <c r="CDS113" s="10"/>
      <c r="CDT113" s="10"/>
      <c r="CDU113" s="10"/>
      <c r="CDV113" s="10"/>
      <c r="CDW113" s="10"/>
      <c r="CDX113" s="10"/>
      <c r="CDY113" s="10"/>
      <c r="CDZ113" s="10"/>
      <c r="CEA113" s="10"/>
      <c r="CEB113" s="10"/>
      <c r="CEC113" s="10"/>
      <c r="CED113" s="10"/>
      <c r="CEE113" s="10"/>
      <c r="CEF113" s="10"/>
      <c r="CEG113" s="10"/>
      <c r="CEH113" s="10"/>
      <c r="CEI113" s="10"/>
      <c r="CEJ113" s="10"/>
      <c r="CEK113" s="10"/>
      <c r="CEL113" s="10"/>
      <c r="CEM113" s="10"/>
      <c r="CEN113" s="10"/>
      <c r="CEO113" s="10"/>
      <c r="CEP113" s="10"/>
      <c r="CEQ113" s="10"/>
      <c r="CER113" s="10"/>
      <c r="CES113" s="10"/>
      <c r="CET113" s="10"/>
      <c r="CEU113" s="10"/>
      <c r="CEV113" s="10"/>
      <c r="CEW113" s="10"/>
      <c r="CEX113" s="10"/>
      <c r="CEY113" s="10"/>
      <c r="CEZ113" s="10"/>
      <c r="CFA113" s="10"/>
      <c r="CFB113" s="10"/>
      <c r="CFC113" s="10"/>
      <c r="CFD113" s="10"/>
      <c r="CFE113" s="10"/>
      <c r="CFF113" s="10"/>
      <c r="CFG113" s="10"/>
      <c r="CFH113" s="10"/>
      <c r="CFI113" s="10"/>
      <c r="CFJ113" s="10"/>
      <c r="CFK113" s="10"/>
      <c r="CFL113" s="10"/>
      <c r="CFM113" s="10"/>
      <c r="CFN113" s="10"/>
      <c r="CFO113" s="10"/>
      <c r="CFP113" s="10"/>
      <c r="CFQ113" s="10"/>
      <c r="CFR113" s="10"/>
      <c r="CFS113" s="10"/>
      <c r="CFT113" s="10"/>
      <c r="CFU113" s="10"/>
      <c r="CFV113" s="10"/>
      <c r="CFW113" s="10"/>
      <c r="CFX113" s="10"/>
      <c r="CFY113" s="10"/>
      <c r="CFZ113" s="10"/>
      <c r="CGA113" s="10"/>
      <c r="CGB113" s="10"/>
      <c r="CGC113" s="10"/>
      <c r="CGD113" s="10"/>
      <c r="CGE113" s="10"/>
      <c r="CGF113" s="10"/>
      <c r="CGG113" s="10"/>
      <c r="CGH113" s="10"/>
      <c r="CGI113" s="10"/>
      <c r="CGJ113" s="10"/>
      <c r="CGK113" s="10"/>
      <c r="CGL113" s="10"/>
      <c r="CGM113" s="10"/>
      <c r="CGN113" s="10"/>
      <c r="CGO113" s="10"/>
      <c r="CGP113" s="10"/>
      <c r="CGQ113" s="10"/>
      <c r="CGR113" s="10"/>
      <c r="CGS113" s="10"/>
      <c r="CGT113" s="10"/>
      <c r="CGU113" s="10"/>
      <c r="CGV113" s="10"/>
      <c r="CGW113" s="10"/>
      <c r="CGX113" s="10"/>
      <c r="CGY113" s="10"/>
      <c r="CGZ113" s="10"/>
      <c r="CHA113" s="10"/>
      <c r="CHB113" s="10"/>
      <c r="CHC113" s="10"/>
      <c r="CHD113" s="10"/>
      <c r="CHE113" s="10"/>
      <c r="CHF113" s="10"/>
      <c r="CHG113" s="10"/>
      <c r="CHH113" s="10"/>
      <c r="CHI113" s="10"/>
      <c r="CHJ113" s="10"/>
      <c r="CHK113" s="10"/>
      <c r="CHL113" s="10"/>
      <c r="CHM113" s="10"/>
      <c r="CHN113" s="10"/>
      <c r="CHO113" s="10"/>
      <c r="CHP113" s="10"/>
      <c r="CHQ113" s="10"/>
      <c r="CHR113" s="10"/>
      <c r="CHS113" s="10"/>
      <c r="CHT113" s="10"/>
      <c r="CHU113" s="10"/>
      <c r="CHV113" s="10"/>
      <c r="CHW113" s="10"/>
      <c r="CHX113" s="10"/>
      <c r="CHY113" s="10"/>
      <c r="CHZ113" s="10"/>
      <c r="CIA113" s="10"/>
      <c r="CIB113" s="10"/>
      <c r="CIC113" s="10"/>
      <c r="CID113" s="10"/>
      <c r="CIE113" s="10"/>
      <c r="CIF113" s="10"/>
      <c r="CIG113" s="10"/>
      <c r="CIH113" s="10"/>
      <c r="CII113" s="10"/>
      <c r="CIJ113" s="10"/>
      <c r="CIK113" s="10"/>
      <c r="CIL113" s="10"/>
      <c r="CIM113" s="10"/>
      <c r="CIN113" s="10"/>
      <c r="CIO113" s="10"/>
      <c r="CIP113" s="10"/>
      <c r="CIQ113" s="10"/>
      <c r="CIR113" s="10"/>
      <c r="CIS113" s="10"/>
      <c r="CIT113" s="10"/>
      <c r="CIU113" s="10"/>
      <c r="CIV113" s="10"/>
      <c r="CIW113" s="10"/>
      <c r="CIX113" s="10"/>
      <c r="CIY113" s="10"/>
      <c r="CIZ113" s="10"/>
      <c r="CJA113" s="10"/>
      <c r="CJB113" s="10"/>
      <c r="CJC113" s="10"/>
      <c r="CJD113" s="10"/>
      <c r="CJE113" s="10"/>
      <c r="CJF113" s="10"/>
      <c r="CJG113" s="10"/>
      <c r="CJH113" s="10"/>
      <c r="CJI113" s="10"/>
      <c r="CJJ113" s="10"/>
      <c r="CJK113" s="10"/>
      <c r="CJL113" s="10"/>
      <c r="CJM113" s="10"/>
      <c r="CJN113" s="10"/>
      <c r="CJO113" s="10"/>
      <c r="CJP113" s="10"/>
      <c r="CJQ113" s="10"/>
      <c r="CJR113" s="10"/>
      <c r="CJS113" s="10"/>
      <c r="CJT113" s="10"/>
      <c r="CJU113" s="10"/>
      <c r="CJV113" s="10"/>
      <c r="CJW113" s="10"/>
      <c r="CJX113" s="10"/>
      <c r="CJY113" s="10"/>
      <c r="CJZ113" s="10"/>
      <c r="CKA113" s="10"/>
      <c r="CKB113" s="10"/>
      <c r="CKC113" s="10"/>
      <c r="CKD113" s="10"/>
      <c r="CKE113" s="10"/>
      <c r="CKF113" s="10"/>
      <c r="CKG113" s="10"/>
      <c r="CKH113" s="10"/>
      <c r="CKI113" s="10"/>
      <c r="CKJ113" s="10"/>
      <c r="CKK113" s="10"/>
      <c r="CKL113" s="10"/>
      <c r="CKM113" s="10"/>
      <c r="CKN113" s="10"/>
      <c r="CKO113" s="10"/>
      <c r="CKP113" s="10"/>
      <c r="CKQ113" s="10"/>
      <c r="CKR113" s="10"/>
      <c r="CKS113" s="10"/>
      <c r="CKT113" s="10"/>
      <c r="CKU113" s="10"/>
      <c r="CKV113" s="10"/>
      <c r="CKW113" s="10"/>
      <c r="CKX113" s="10"/>
      <c r="CKY113" s="10"/>
      <c r="CKZ113" s="10"/>
      <c r="CLA113" s="10"/>
      <c r="CLB113" s="10"/>
      <c r="CLC113" s="10"/>
      <c r="CLD113" s="10"/>
      <c r="CLE113" s="10"/>
      <c r="CLF113" s="10"/>
      <c r="CLG113" s="10"/>
      <c r="CLH113" s="10"/>
      <c r="CLI113" s="10"/>
      <c r="CLJ113" s="10"/>
      <c r="CLK113" s="10"/>
      <c r="CLL113" s="10"/>
      <c r="CLM113" s="10"/>
      <c r="CLN113" s="10"/>
      <c r="CLO113" s="10"/>
      <c r="CLP113" s="10"/>
      <c r="CLQ113" s="10"/>
      <c r="CLR113" s="10"/>
      <c r="CLS113" s="10"/>
      <c r="CLT113" s="10"/>
      <c r="CLU113" s="10"/>
      <c r="CLV113" s="10"/>
      <c r="CLW113" s="10"/>
      <c r="CLX113" s="10"/>
      <c r="CLY113" s="10"/>
      <c r="CLZ113" s="10"/>
      <c r="CMA113" s="10"/>
      <c r="CMB113" s="10"/>
      <c r="CMC113" s="10"/>
      <c r="CMD113" s="10"/>
      <c r="CME113" s="10"/>
      <c r="CMF113" s="10"/>
      <c r="CMG113" s="10"/>
      <c r="CMH113" s="10"/>
      <c r="CMI113" s="10"/>
      <c r="CMJ113" s="10"/>
      <c r="CMK113" s="10"/>
      <c r="CML113" s="10"/>
      <c r="CMM113" s="10"/>
      <c r="CMN113" s="10"/>
      <c r="CMO113" s="10"/>
      <c r="CMP113" s="10"/>
      <c r="CMQ113" s="10"/>
      <c r="CMR113" s="10"/>
      <c r="CMS113" s="10"/>
      <c r="CMT113" s="10"/>
      <c r="CMU113" s="10"/>
      <c r="CMV113" s="10"/>
      <c r="CMW113" s="10"/>
      <c r="CMX113" s="10"/>
      <c r="CMY113" s="10"/>
      <c r="CMZ113" s="10"/>
      <c r="CNA113" s="10"/>
      <c r="CNB113" s="10"/>
      <c r="CNC113" s="10"/>
      <c r="CND113" s="10"/>
      <c r="CNE113" s="10"/>
      <c r="CNF113" s="10"/>
      <c r="CNG113" s="10"/>
      <c r="CNH113" s="10"/>
      <c r="CNI113" s="10"/>
      <c r="CNJ113" s="10"/>
      <c r="CNK113" s="10"/>
      <c r="CNL113" s="10"/>
      <c r="CNM113" s="10"/>
      <c r="CNN113" s="10"/>
      <c r="CNO113" s="10"/>
      <c r="CNP113" s="10"/>
      <c r="CNQ113" s="10"/>
      <c r="CNR113" s="10"/>
      <c r="CNS113" s="10"/>
      <c r="CNT113" s="10"/>
      <c r="CNU113" s="10"/>
      <c r="CNV113" s="10"/>
      <c r="CNW113" s="10"/>
      <c r="CNX113" s="10"/>
      <c r="CNY113" s="10"/>
      <c r="CNZ113" s="10"/>
      <c r="COA113" s="10"/>
      <c r="COB113" s="10"/>
      <c r="COC113" s="10"/>
      <c r="COD113" s="10"/>
      <c r="COE113" s="10"/>
      <c r="COF113" s="10"/>
      <c r="COG113" s="10"/>
      <c r="COH113" s="10"/>
      <c r="COI113" s="10"/>
      <c r="COJ113" s="10"/>
      <c r="COK113" s="10"/>
      <c r="COL113" s="10"/>
      <c r="COM113" s="10"/>
      <c r="CON113" s="10"/>
      <c r="COO113" s="10"/>
      <c r="COP113" s="10"/>
      <c r="COQ113" s="10"/>
      <c r="COR113" s="10"/>
      <c r="COS113" s="10"/>
      <c r="COT113" s="10"/>
      <c r="COU113" s="10"/>
      <c r="COV113" s="10"/>
      <c r="COW113" s="10"/>
      <c r="COX113" s="10"/>
      <c r="COY113" s="10"/>
      <c r="COZ113" s="10"/>
      <c r="CPA113" s="10"/>
      <c r="CPB113" s="10"/>
      <c r="CPC113" s="10"/>
      <c r="CPD113" s="10"/>
      <c r="CPE113" s="10"/>
      <c r="CPF113" s="10"/>
      <c r="CPG113" s="10"/>
      <c r="CPH113" s="10"/>
      <c r="CPI113" s="10"/>
      <c r="CPJ113" s="10"/>
      <c r="CPK113" s="10"/>
      <c r="CPL113" s="10"/>
      <c r="CPM113" s="10"/>
      <c r="CPN113" s="10"/>
      <c r="CPO113" s="10"/>
      <c r="CPP113" s="10"/>
      <c r="CPQ113" s="10"/>
      <c r="CPR113" s="10"/>
      <c r="CPS113" s="10"/>
      <c r="CPT113" s="10"/>
      <c r="CPU113" s="10"/>
      <c r="CPV113" s="10"/>
      <c r="CPW113" s="10"/>
      <c r="CPX113" s="10"/>
      <c r="CPY113" s="10"/>
      <c r="CPZ113" s="10"/>
      <c r="CQA113" s="10"/>
      <c r="CQB113" s="10"/>
      <c r="CQC113" s="10"/>
      <c r="CQD113" s="10"/>
      <c r="CQE113" s="10"/>
      <c r="CQF113" s="10"/>
      <c r="CQG113" s="10"/>
      <c r="CQH113" s="10"/>
      <c r="CQI113" s="10"/>
      <c r="CQJ113" s="10"/>
      <c r="CQK113" s="10"/>
      <c r="CQL113" s="10"/>
      <c r="CQM113" s="10"/>
      <c r="CQN113" s="10"/>
      <c r="CQO113" s="10"/>
      <c r="CQP113" s="10"/>
      <c r="CQQ113" s="10"/>
      <c r="CQR113" s="10"/>
      <c r="CQS113" s="10"/>
      <c r="CQT113" s="10"/>
      <c r="CQU113" s="10"/>
      <c r="CQV113" s="10"/>
      <c r="CQW113" s="10"/>
      <c r="CQX113" s="10"/>
      <c r="CQY113" s="10"/>
      <c r="CQZ113" s="10"/>
      <c r="CRA113" s="10"/>
      <c r="CRB113" s="10"/>
      <c r="CRC113" s="10"/>
      <c r="CRD113" s="10"/>
      <c r="CRE113" s="10"/>
      <c r="CRF113" s="10"/>
      <c r="CRG113" s="10"/>
      <c r="CRH113" s="10"/>
      <c r="CRI113" s="10"/>
      <c r="CRJ113" s="10"/>
      <c r="CRK113" s="10"/>
      <c r="CRL113" s="10"/>
      <c r="CRM113" s="10"/>
      <c r="CRN113" s="10"/>
      <c r="CRO113" s="10"/>
      <c r="CRP113" s="10"/>
      <c r="CRQ113" s="10"/>
      <c r="CRR113" s="10"/>
      <c r="CRS113" s="10"/>
      <c r="CRT113" s="10"/>
      <c r="CRU113" s="10"/>
      <c r="CRV113" s="10"/>
      <c r="CRW113" s="10"/>
      <c r="CRX113" s="10"/>
      <c r="CRY113" s="10"/>
      <c r="CRZ113" s="10"/>
      <c r="CSA113" s="10"/>
      <c r="CSB113" s="10"/>
      <c r="CSC113" s="10"/>
      <c r="CSD113" s="10"/>
      <c r="CSE113" s="10"/>
      <c r="CSF113" s="10"/>
      <c r="CSG113" s="10"/>
      <c r="CSH113" s="10"/>
      <c r="CSI113" s="10"/>
      <c r="CSJ113" s="10"/>
      <c r="CSK113" s="10"/>
      <c r="CSL113" s="10"/>
      <c r="CSM113" s="10"/>
      <c r="CSN113" s="10"/>
      <c r="CSO113" s="10"/>
      <c r="CSP113" s="10"/>
      <c r="CSQ113" s="10"/>
      <c r="CSR113" s="10"/>
      <c r="CSS113" s="10"/>
      <c r="CST113" s="10"/>
      <c r="CSU113" s="10"/>
      <c r="CSV113" s="10"/>
      <c r="CSW113" s="10"/>
      <c r="CSX113" s="10"/>
      <c r="CSY113" s="10"/>
      <c r="CSZ113" s="10"/>
      <c r="CTA113" s="10"/>
      <c r="CTB113" s="10"/>
      <c r="CTC113" s="10"/>
      <c r="CTD113" s="10"/>
      <c r="CTE113" s="10"/>
      <c r="CTF113" s="10"/>
      <c r="CTG113" s="10"/>
      <c r="CTH113" s="10"/>
      <c r="CTI113" s="10"/>
      <c r="CTJ113" s="10"/>
      <c r="CTK113" s="10"/>
      <c r="CTL113" s="10"/>
      <c r="CTM113" s="10"/>
      <c r="CTN113" s="10"/>
      <c r="CTO113" s="10"/>
      <c r="CTP113" s="10"/>
      <c r="CTQ113" s="10"/>
      <c r="CTR113" s="10"/>
      <c r="CTS113" s="10"/>
      <c r="CTT113" s="10"/>
      <c r="CTU113" s="10"/>
      <c r="CTV113" s="10"/>
      <c r="CTW113" s="10"/>
      <c r="CTX113" s="10"/>
      <c r="CTY113" s="10"/>
      <c r="CTZ113" s="10"/>
      <c r="CUA113" s="10"/>
      <c r="CUB113" s="10"/>
      <c r="CUC113" s="10"/>
      <c r="CUD113" s="10"/>
      <c r="CUE113" s="10"/>
      <c r="CUF113" s="10"/>
      <c r="CUG113" s="10"/>
      <c r="CUH113" s="10"/>
      <c r="CUI113" s="10"/>
      <c r="CUJ113" s="10"/>
      <c r="CUK113" s="10"/>
      <c r="CUL113" s="10"/>
      <c r="CUM113" s="10"/>
      <c r="CUN113" s="10"/>
      <c r="CUO113" s="10"/>
      <c r="CUP113" s="10"/>
      <c r="CUQ113" s="10"/>
      <c r="CUR113" s="10"/>
      <c r="CUS113" s="10"/>
      <c r="CUT113" s="10"/>
      <c r="CUU113" s="10"/>
      <c r="CUV113" s="10"/>
      <c r="CUW113" s="10"/>
      <c r="CUX113" s="10"/>
      <c r="CUY113" s="10"/>
      <c r="CUZ113" s="10"/>
      <c r="CVA113" s="10"/>
      <c r="CVB113" s="10"/>
      <c r="CVC113" s="10"/>
      <c r="CVD113" s="10"/>
      <c r="CVE113" s="10"/>
      <c r="CVF113" s="10"/>
      <c r="CVG113" s="10"/>
      <c r="CVH113" s="10"/>
      <c r="CVI113" s="10"/>
      <c r="CVJ113" s="10"/>
      <c r="CVK113" s="10"/>
      <c r="CVL113" s="10"/>
      <c r="CVM113" s="10"/>
      <c r="CVN113" s="10"/>
      <c r="CVO113" s="10"/>
      <c r="CVP113" s="10"/>
      <c r="CVQ113" s="10"/>
      <c r="CVR113" s="10"/>
      <c r="CVS113" s="10"/>
      <c r="CVT113" s="10"/>
      <c r="CVU113" s="10"/>
      <c r="CVV113" s="10"/>
      <c r="CVW113" s="10"/>
      <c r="CVX113" s="10"/>
      <c r="CVY113" s="10"/>
      <c r="CVZ113" s="10"/>
      <c r="CWA113" s="10"/>
      <c r="CWB113" s="10"/>
      <c r="CWC113" s="10"/>
      <c r="CWD113" s="10"/>
      <c r="CWE113" s="10"/>
      <c r="CWF113" s="10"/>
      <c r="CWG113" s="10"/>
      <c r="CWH113" s="10"/>
      <c r="CWI113" s="10"/>
      <c r="CWJ113" s="10"/>
      <c r="CWK113" s="10"/>
      <c r="CWL113" s="10"/>
      <c r="CWM113" s="10"/>
      <c r="CWN113" s="10"/>
      <c r="CWO113" s="10"/>
      <c r="CWP113" s="10"/>
      <c r="CWQ113" s="10"/>
      <c r="CWR113" s="10"/>
      <c r="CWS113" s="10"/>
      <c r="CWT113" s="10"/>
      <c r="CWU113" s="10"/>
      <c r="CWV113" s="10"/>
      <c r="CWW113" s="10"/>
      <c r="CWX113" s="10"/>
      <c r="CWY113" s="10"/>
      <c r="CWZ113" s="10"/>
      <c r="CXA113" s="10"/>
      <c r="CXB113" s="10"/>
      <c r="CXC113" s="10"/>
      <c r="CXD113" s="10"/>
      <c r="CXE113" s="10"/>
      <c r="CXF113" s="10"/>
      <c r="CXG113" s="10"/>
      <c r="CXH113" s="10"/>
      <c r="CXI113" s="10"/>
      <c r="CXJ113" s="10"/>
      <c r="CXK113" s="10"/>
      <c r="CXL113" s="10"/>
      <c r="CXM113" s="10"/>
      <c r="CXN113" s="10"/>
      <c r="CXO113" s="10"/>
      <c r="CXP113" s="10"/>
      <c r="CXQ113" s="10"/>
      <c r="CXR113" s="10"/>
      <c r="CXS113" s="10"/>
      <c r="CXT113" s="10"/>
      <c r="CXU113" s="10"/>
      <c r="CXV113" s="10"/>
      <c r="CXW113" s="10"/>
      <c r="CXX113" s="10"/>
      <c r="CXY113" s="10"/>
      <c r="CXZ113" s="10"/>
      <c r="CYA113" s="10"/>
      <c r="CYB113" s="10"/>
      <c r="CYC113" s="10"/>
      <c r="CYD113" s="10"/>
      <c r="CYE113" s="10"/>
      <c r="CYF113" s="10"/>
      <c r="CYG113" s="10"/>
      <c r="CYH113" s="10"/>
      <c r="CYI113" s="10"/>
      <c r="CYJ113" s="10"/>
      <c r="CYK113" s="10"/>
      <c r="CYL113" s="10"/>
      <c r="CYM113" s="10"/>
      <c r="CYN113" s="10"/>
      <c r="CYO113" s="10"/>
      <c r="CYP113" s="10"/>
      <c r="CYQ113" s="10"/>
      <c r="CYR113" s="10"/>
      <c r="CYS113" s="10"/>
      <c r="CYT113" s="10"/>
      <c r="CYU113" s="10"/>
      <c r="CYV113" s="10"/>
      <c r="CYW113" s="10"/>
      <c r="CYX113" s="10"/>
      <c r="CYY113" s="10"/>
      <c r="CYZ113" s="10"/>
      <c r="CZA113" s="10"/>
      <c r="CZB113" s="10"/>
      <c r="CZC113" s="10"/>
      <c r="CZD113" s="10"/>
      <c r="CZE113" s="10"/>
      <c r="CZF113" s="10"/>
      <c r="CZG113" s="10"/>
      <c r="CZH113" s="10"/>
      <c r="CZI113" s="10"/>
      <c r="CZJ113" s="10"/>
      <c r="CZK113" s="10"/>
      <c r="CZL113" s="10"/>
      <c r="CZM113" s="10"/>
      <c r="CZN113" s="10"/>
      <c r="CZO113" s="10"/>
      <c r="CZP113" s="10"/>
      <c r="CZQ113" s="10"/>
      <c r="CZR113" s="10"/>
      <c r="CZS113" s="10"/>
      <c r="CZT113" s="10"/>
      <c r="CZU113" s="10"/>
      <c r="CZV113" s="10"/>
      <c r="CZW113" s="10"/>
      <c r="CZX113" s="10"/>
      <c r="CZY113" s="10"/>
      <c r="CZZ113" s="10"/>
      <c r="DAA113" s="10"/>
      <c r="DAB113" s="10"/>
      <c r="DAC113" s="10"/>
      <c r="DAD113" s="10"/>
      <c r="DAE113" s="10"/>
      <c r="DAF113" s="10"/>
      <c r="DAG113" s="10"/>
      <c r="DAH113" s="10"/>
      <c r="DAI113" s="10"/>
      <c r="DAJ113" s="10"/>
      <c r="DAK113" s="10"/>
      <c r="DAL113" s="10"/>
      <c r="DAM113" s="10"/>
      <c r="DAN113" s="10"/>
      <c r="DAO113" s="10"/>
      <c r="DAP113" s="10"/>
      <c r="DAQ113" s="10"/>
      <c r="DAR113" s="10"/>
      <c r="DAS113" s="10"/>
      <c r="DAT113" s="10"/>
      <c r="DAU113" s="10"/>
      <c r="DAV113" s="10"/>
      <c r="DAW113" s="10"/>
      <c r="DAX113" s="10"/>
      <c r="DAY113" s="10"/>
      <c r="DAZ113" s="10"/>
      <c r="DBA113" s="10"/>
      <c r="DBB113" s="10"/>
      <c r="DBC113" s="10"/>
      <c r="DBD113" s="10"/>
      <c r="DBE113" s="10"/>
      <c r="DBF113" s="10"/>
      <c r="DBG113" s="10"/>
      <c r="DBH113" s="10"/>
      <c r="DBI113" s="10"/>
      <c r="DBJ113" s="10"/>
      <c r="DBK113" s="10"/>
      <c r="DBL113" s="10"/>
      <c r="DBM113" s="10"/>
      <c r="DBN113" s="10"/>
      <c r="DBO113" s="10"/>
      <c r="DBP113" s="10"/>
      <c r="DBQ113" s="10"/>
      <c r="DBR113" s="10"/>
      <c r="DBS113" s="10"/>
      <c r="DBT113" s="10"/>
      <c r="DBU113" s="10"/>
      <c r="DBV113" s="10"/>
      <c r="DBW113" s="10"/>
      <c r="DBX113" s="10"/>
      <c r="DBY113" s="10"/>
      <c r="DBZ113" s="10"/>
      <c r="DCA113" s="10"/>
      <c r="DCB113" s="10"/>
      <c r="DCC113" s="10"/>
      <c r="DCD113" s="10"/>
      <c r="DCE113" s="10"/>
      <c r="DCF113" s="10"/>
      <c r="DCG113" s="10"/>
      <c r="DCH113" s="10"/>
      <c r="DCI113" s="10"/>
      <c r="DCJ113" s="10"/>
      <c r="DCK113" s="10"/>
      <c r="DCL113" s="10"/>
      <c r="DCM113" s="10"/>
      <c r="DCN113" s="10"/>
      <c r="DCO113" s="10"/>
      <c r="DCP113" s="10"/>
      <c r="DCQ113" s="10"/>
      <c r="DCR113" s="10"/>
      <c r="DCS113" s="10"/>
      <c r="DCT113" s="10"/>
      <c r="DCU113" s="10"/>
      <c r="DCV113" s="10"/>
      <c r="DCW113" s="10"/>
      <c r="DCX113" s="10"/>
      <c r="DCY113" s="10"/>
      <c r="DCZ113" s="10"/>
      <c r="DDA113" s="10"/>
      <c r="DDB113" s="10"/>
      <c r="DDC113" s="10"/>
      <c r="DDD113" s="10"/>
      <c r="DDE113" s="10"/>
      <c r="DDF113" s="10"/>
      <c r="DDG113" s="10"/>
      <c r="DDH113" s="10"/>
      <c r="DDI113" s="10"/>
      <c r="DDJ113" s="10"/>
      <c r="DDK113" s="10"/>
      <c r="DDL113" s="10"/>
      <c r="DDM113" s="10"/>
      <c r="DDN113" s="10"/>
      <c r="DDO113" s="10"/>
      <c r="DDP113" s="10"/>
      <c r="DDQ113" s="10"/>
      <c r="DDR113" s="10"/>
      <c r="DDS113" s="10"/>
      <c r="DDT113" s="10"/>
      <c r="DDU113" s="10"/>
      <c r="DDV113" s="10"/>
      <c r="DDW113" s="10"/>
      <c r="DDX113" s="10"/>
      <c r="DDY113" s="10"/>
      <c r="DDZ113" s="10"/>
      <c r="DEA113" s="10"/>
      <c r="DEB113" s="10"/>
      <c r="DEC113" s="10"/>
      <c r="DED113" s="10"/>
      <c r="DEE113" s="10"/>
      <c r="DEF113" s="10"/>
      <c r="DEG113" s="10"/>
      <c r="DEH113" s="10"/>
      <c r="DEI113" s="10"/>
      <c r="DEJ113" s="10"/>
      <c r="DEK113" s="10"/>
      <c r="DEL113" s="10"/>
      <c r="DEM113" s="10"/>
      <c r="DEN113" s="10"/>
      <c r="DEO113" s="10"/>
      <c r="DEP113" s="10"/>
      <c r="DEQ113" s="10"/>
      <c r="DER113" s="10"/>
      <c r="DES113" s="10"/>
      <c r="DET113" s="10"/>
      <c r="DEU113" s="10"/>
      <c r="DEV113" s="10"/>
      <c r="DEW113" s="10"/>
      <c r="DEX113" s="10"/>
      <c r="DEY113" s="10"/>
      <c r="DEZ113" s="10"/>
      <c r="DFA113" s="10"/>
      <c r="DFB113" s="10"/>
      <c r="DFC113" s="10"/>
      <c r="DFD113" s="10"/>
      <c r="DFE113" s="10"/>
      <c r="DFF113" s="10"/>
      <c r="DFG113" s="10"/>
      <c r="DFH113" s="10"/>
      <c r="DFI113" s="10"/>
      <c r="DFJ113" s="10"/>
      <c r="DFK113" s="10"/>
      <c r="DFL113" s="10"/>
      <c r="DFM113" s="10"/>
      <c r="DFN113" s="10"/>
      <c r="DFO113" s="10"/>
      <c r="DFP113" s="10"/>
      <c r="DFQ113" s="10"/>
      <c r="DFR113" s="10"/>
      <c r="DFS113" s="10"/>
      <c r="DFT113" s="10"/>
      <c r="DFU113" s="10"/>
      <c r="DFV113" s="10"/>
      <c r="DFW113" s="10"/>
      <c r="DFX113" s="10"/>
      <c r="DFY113" s="10"/>
      <c r="DFZ113" s="10"/>
      <c r="DGA113" s="10"/>
      <c r="DGB113" s="10"/>
      <c r="DGC113" s="10"/>
      <c r="DGD113" s="10"/>
      <c r="DGE113" s="10"/>
      <c r="DGF113" s="10"/>
      <c r="DGG113" s="10"/>
      <c r="DGH113" s="10"/>
      <c r="DGI113" s="10"/>
      <c r="DGJ113" s="10"/>
      <c r="DGK113" s="10"/>
      <c r="DGL113" s="10"/>
      <c r="DGM113" s="10"/>
      <c r="DGN113" s="10"/>
      <c r="DGO113" s="10"/>
      <c r="DGP113" s="10"/>
      <c r="DGQ113" s="10"/>
      <c r="DGR113" s="10"/>
      <c r="DGS113" s="10"/>
      <c r="DGT113" s="10"/>
      <c r="DGU113" s="10"/>
      <c r="DGV113" s="10"/>
      <c r="DGW113" s="10"/>
      <c r="DGX113" s="10"/>
      <c r="DGY113" s="10"/>
      <c r="DGZ113" s="10"/>
      <c r="DHA113" s="10"/>
      <c r="DHB113" s="10"/>
      <c r="DHC113" s="10"/>
      <c r="DHD113" s="10"/>
      <c r="DHE113" s="10"/>
      <c r="DHF113" s="10"/>
      <c r="DHG113" s="10"/>
      <c r="DHH113" s="10"/>
      <c r="DHI113" s="10"/>
      <c r="DHJ113" s="10"/>
      <c r="DHK113" s="10"/>
      <c r="DHL113" s="10"/>
      <c r="DHM113" s="10"/>
      <c r="DHN113" s="10"/>
      <c r="DHO113" s="10"/>
      <c r="DHP113" s="10"/>
      <c r="DHQ113" s="10"/>
      <c r="DHR113" s="10"/>
      <c r="DHS113" s="10"/>
      <c r="DHT113" s="10"/>
      <c r="DHU113" s="10"/>
      <c r="DHV113" s="10"/>
      <c r="DHW113" s="10"/>
      <c r="DHX113" s="10"/>
      <c r="DHY113" s="10"/>
      <c r="DHZ113" s="10"/>
      <c r="DIA113" s="10"/>
      <c r="DIB113" s="10"/>
      <c r="DIC113" s="10"/>
      <c r="DID113" s="10"/>
      <c r="DIE113" s="10"/>
      <c r="DIF113" s="10"/>
      <c r="DIG113" s="10"/>
      <c r="DIH113" s="10"/>
      <c r="DII113" s="10"/>
      <c r="DIJ113" s="10"/>
      <c r="DIK113" s="10"/>
      <c r="DIL113" s="10"/>
      <c r="DIM113" s="10"/>
      <c r="DIN113" s="10"/>
      <c r="DIO113" s="10"/>
      <c r="DIP113" s="10"/>
      <c r="DIQ113" s="10"/>
      <c r="DIR113" s="10"/>
      <c r="DIS113" s="10"/>
      <c r="DIT113" s="10"/>
      <c r="DIU113" s="10"/>
      <c r="DIV113" s="10"/>
      <c r="DIW113" s="10"/>
      <c r="DIX113" s="10"/>
      <c r="DIY113" s="10"/>
      <c r="DIZ113" s="10"/>
      <c r="DJA113" s="10"/>
      <c r="DJB113" s="10"/>
      <c r="DJC113" s="10"/>
      <c r="DJD113" s="10"/>
      <c r="DJE113" s="10"/>
      <c r="DJF113" s="10"/>
      <c r="DJG113" s="10"/>
      <c r="DJH113" s="10"/>
      <c r="DJI113" s="10"/>
      <c r="DJJ113" s="10"/>
      <c r="DJK113" s="10"/>
      <c r="DJL113" s="10"/>
      <c r="DJM113" s="10"/>
      <c r="DJN113" s="10"/>
      <c r="DJO113" s="10"/>
      <c r="DJP113" s="10"/>
      <c r="DJQ113" s="10"/>
      <c r="DJR113" s="10"/>
      <c r="DJS113" s="10"/>
      <c r="DJT113" s="10"/>
      <c r="DJU113" s="10"/>
      <c r="DJV113" s="10"/>
      <c r="DJW113" s="10"/>
      <c r="DJX113" s="10"/>
      <c r="DJY113" s="10"/>
      <c r="DJZ113" s="10"/>
      <c r="DKA113" s="10"/>
      <c r="DKB113" s="10"/>
      <c r="DKC113" s="10"/>
      <c r="DKD113" s="10"/>
      <c r="DKE113" s="10"/>
      <c r="DKF113" s="10"/>
      <c r="DKG113" s="10"/>
      <c r="DKH113" s="10"/>
      <c r="DKI113" s="10"/>
      <c r="DKJ113" s="10"/>
      <c r="DKK113" s="10"/>
      <c r="DKL113" s="10"/>
      <c r="DKM113" s="10"/>
      <c r="DKN113" s="10"/>
      <c r="DKO113" s="10"/>
      <c r="DKP113" s="10"/>
      <c r="DKQ113" s="10"/>
      <c r="DKR113" s="10"/>
      <c r="DKS113" s="10"/>
      <c r="DKT113" s="10"/>
      <c r="DKU113" s="10"/>
      <c r="DKV113" s="10"/>
      <c r="DKW113" s="10"/>
      <c r="DKX113" s="10"/>
      <c r="DKY113" s="10"/>
      <c r="DKZ113" s="10"/>
      <c r="DLA113" s="10"/>
      <c r="DLB113" s="10"/>
      <c r="DLC113" s="10"/>
      <c r="DLD113" s="10"/>
      <c r="DLE113" s="10"/>
      <c r="DLF113" s="10"/>
      <c r="DLG113" s="10"/>
      <c r="DLH113" s="10"/>
      <c r="DLI113" s="10"/>
      <c r="DLJ113" s="10"/>
      <c r="DLK113" s="10"/>
      <c r="DLL113" s="10"/>
      <c r="DLM113" s="10"/>
      <c r="DLN113" s="10"/>
      <c r="DLO113" s="10"/>
      <c r="DLP113" s="10"/>
      <c r="DLQ113" s="10"/>
      <c r="DLR113" s="10"/>
      <c r="DLS113" s="10"/>
      <c r="DLT113" s="10"/>
      <c r="DLU113" s="10"/>
      <c r="DLV113" s="10"/>
      <c r="DLW113" s="10"/>
      <c r="DLX113" s="10"/>
      <c r="DLY113" s="10"/>
      <c r="DLZ113" s="10"/>
      <c r="DMA113" s="10"/>
      <c r="DMB113" s="10"/>
      <c r="DMC113" s="10"/>
      <c r="DMD113" s="10"/>
      <c r="DME113" s="10"/>
      <c r="DMF113" s="10"/>
      <c r="DMG113" s="10"/>
      <c r="DMH113" s="10"/>
      <c r="DMI113" s="10"/>
      <c r="DMJ113" s="10"/>
      <c r="DMK113" s="10"/>
      <c r="DML113" s="10"/>
      <c r="DMM113" s="10"/>
      <c r="DMN113" s="10"/>
      <c r="DMO113" s="10"/>
      <c r="DMP113" s="10"/>
      <c r="DMQ113" s="10"/>
      <c r="DMR113" s="10"/>
      <c r="DMS113" s="10"/>
      <c r="DMT113" s="10"/>
      <c r="DMU113" s="10"/>
      <c r="DMV113" s="10"/>
      <c r="DMW113" s="10"/>
      <c r="DMX113" s="10"/>
      <c r="DMY113" s="10"/>
      <c r="DMZ113" s="10"/>
      <c r="DNA113" s="10"/>
      <c r="DNB113" s="10"/>
      <c r="DNC113" s="10"/>
      <c r="DND113" s="10"/>
      <c r="DNE113" s="10"/>
      <c r="DNF113" s="10"/>
      <c r="DNG113" s="10"/>
      <c r="DNH113" s="10"/>
      <c r="DNI113" s="10"/>
      <c r="DNJ113" s="10"/>
      <c r="DNK113" s="10"/>
      <c r="DNL113" s="10"/>
      <c r="DNM113" s="10"/>
      <c r="DNN113" s="10"/>
      <c r="DNO113" s="10"/>
      <c r="DNP113" s="10"/>
      <c r="DNQ113" s="10"/>
      <c r="DNR113" s="10"/>
      <c r="DNS113" s="10"/>
      <c r="DNT113" s="10"/>
      <c r="DNU113" s="10"/>
      <c r="DNV113" s="10"/>
      <c r="DNW113" s="10"/>
      <c r="DNX113" s="10"/>
      <c r="DNY113" s="10"/>
      <c r="DNZ113" s="10"/>
      <c r="DOA113" s="10"/>
      <c r="DOB113" s="10"/>
      <c r="DOC113" s="10"/>
      <c r="DOD113" s="10"/>
      <c r="DOE113" s="10"/>
      <c r="DOF113" s="10"/>
      <c r="DOG113" s="10"/>
      <c r="DOH113" s="10"/>
      <c r="DOI113" s="10"/>
      <c r="DOJ113" s="10"/>
      <c r="DOK113" s="10"/>
      <c r="DOL113" s="10"/>
      <c r="DOM113" s="10"/>
      <c r="DON113" s="10"/>
      <c r="DOO113" s="10"/>
      <c r="DOP113" s="10"/>
      <c r="DOQ113" s="10"/>
      <c r="DOR113" s="10"/>
      <c r="DOS113" s="10"/>
      <c r="DOT113" s="10"/>
      <c r="DOU113" s="10"/>
      <c r="DOV113" s="10"/>
      <c r="DOW113" s="10"/>
      <c r="DOX113" s="10"/>
      <c r="DOY113" s="10"/>
      <c r="DOZ113" s="10"/>
      <c r="DPA113" s="10"/>
      <c r="DPB113" s="10"/>
      <c r="DPC113" s="10"/>
      <c r="DPD113" s="10"/>
      <c r="DPE113" s="10"/>
      <c r="DPF113" s="10"/>
      <c r="DPG113" s="10"/>
      <c r="DPH113" s="10"/>
      <c r="DPI113" s="10"/>
      <c r="DPJ113" s="10"/>
      <c r="DPK113" s="10"/>
      <c r="DPL113" s="10"/>
      <c r="DPM113" s="10"/>
      <c r="DPN113" s="10"/>
      <c r="DPO113" s="10"/>
      <c r="DPP113" s="10"/>
      <c r="DPQ113" s="10"/>
      <c r="DPR113" s="10"/>
      <c r="DPS113" s="10"/>
      <c r="DPT113" s="10"/>
      <c r="DPU113" s="10"/>
      <c r="DPV113" s="10"/>
      <c r="DPW113" s="10"/>
      <c r="DPX113" s="10"/>
      <c r="DPY113" s="10"/>
      <c r="DPZ113" s="10"/>
      <c r="DQA113" s="10"/>
      <c r="DQB113" s="10"/>
      <c r="DQC113" s="10"/>
      <c r="DQD113" s="10"/>
      <c r="DQE113" s="10"/>
      <c r="DQF113" s="10"/>
      <c r="DQG113" s="10"/>
      <c r="DQH113" s="10"/>
      <c r="DQI113" s="10"/>
      <c r="DQJ113" s="10"/>
      <c r="DQK113" s="10"/>
      <c r="DQL113" s="10"/>
      <c r="DQM113" s="10"/>
      <c r="DQN113" s="10"/>
      <c r="DQO113" s="10"/>
      <c r="DQP113" s="10"/>
      <c r="DQQ113" s="10"/>
      <c r="DQR113" s="10"/>
      <c r="DQS113" s="10"/>
      <c r="DQT113" s="10"/>
      <c r="DQU113" s="10"/>
      <c r="DQV113" s="10"/>
      <c r="DQW113" s="10"/>
      <c r="DQX113" s="10"/>
      <c r="DQY113" s="10"/>
      <c r="DQZ113" s="10"/>
      <c r="DRA113" s="10"/>
      <c r="DRB113" s="10"/>
      <c r="DRC113" s="10"/>
      <c r="DRD113" s="10"/>
      <c r="DRE113" s="10"/>
      <c r="DRF113" s="10"/>
      <c r="DRG113" s="10"/>
      <c r="DRH113" s="10"/>
      <c r="DRI113" s="10"/>
      <c r="DRJ113" s="10"/>
      <c r="DRK113" s="10"/>
      <c r="DRL113" s="10"/>
      <c r="DRM113" s="10"/>
      <c r="DRN113" s="10"/>
      <c r="DRO113" s="10"/>
      <c r="DRP113" s="10"/>
      <c r="DRQ113" s="10"/>
      <c r="DRR113" s="10"/>
      <c r="DRS113" s="10"/>
      <c r="DRT113" s="10"/>
      <c r="DRU113" s="10"/>
      <c r="DRV113" s="10"/>
      <c r="DRW113" s="10"/>
      <c r="DRX113" s="10"/>
      <c r="DRY113" s="10"/>
      <c r="DRZ113" s="10"/>
      <c r="DSA113" s="10"/>
      <c r="DSB113" s="10"/>
      <c r="DSC113" s="10"/>
      <c r="DSD113" s="10"/>
      <c r="DSE113" s="10"/>
      <c r="DSF113" s="10"/>
      <c r="DSG113" s="10"/>
      <c r="DSH113" s="10"/>
      <c r="DSI113" s="10"/>
      <c r="DSJ113" s="10"/>
      <c r="DSK113" s="10"/>
      <c r="DSL113" s="10"/>
      <c r="DSM113" s="10"/>
      <c r="DSN113" s="10"/>
      <c r="DSO113" s="10"/>
      <c r="DSP113" s="10"/>
      <c r="DSQ113" s="10"/>
      <c r="DSR113" s="10"/>
      <c r="DSS113" s="10"/>
      <c r="DST113" s="10"/>
      <c r="DSU113" s="10"/>
      <c r="DSV113" s="10"/>
      <c r="DSW113" s="10"/>
      <c r="DSX113" s="10"/>
      <c r="DSY113" s="10"/>
      <c r="DSZ113" s="10"/>
      <c r="DTA113" s="10"/>
      <c r="DTB113" s="10"/>
      <c r="DTC113" s="10"/>
      <c r="DTD113" s="10"/>
      <c r="DTE113" s="10"/>
      <c r="DTF113" s="10"/>
      <c r="DTG113" s="10"/>
      <c r="DTH113" s="10"/>
      <c r="DTI113" s="10"/>
      <c r="DTJ113" s="10"/>
      <c r="DTK113" s="10"/>
      <c r="DTL113" s="10"/>
      <c r="DTM113" s="10"/>
      <c r="DTN113" s="10"/>
      <c r="DTO113" s="10"/>
      <c r="DTP113" s="10"/>
      <c r="DTQ113" s="10"/>
      <c r="DTR113" s="10"/>
      <c r="DTS113" s="10"/>
      <c r="DTT113" s="10"/>
      <c r="DTU113" s="10"/>
      <c r="DTV113" s="10"/>
      <c r="DTW113" s="10"/>
      <c r="DTX113" s="10"/>
      <c r="DTY113" s="10"/>
      <c r="DTZ113" s="10"/>
      <c r="DUA113" s="10"/>
      <c r="DUB113" s="10"/>
      <c r="DUC113" s="10"/>
      <c r="DUD113" s="10"/>
      <c r="DUE113" s="10"/>
      <c r="DUF113" s="10"/>
      <c r="DUG113" s="10"/>
      <c r="DUH113" s="10"/>
      <c r="DUI113" s="10"/>
      <c r="DUJ113" s="10"/>
      <c r="DUK113" s="10"/>
      <c r="DUL113" s="10"/>
      <c r="DUM113" s="10"/>
      <c r="DUN113" s="10"/>
      <c r="DUO113" s="10"/>
      <c r="DUP113" s="10"/>
      <c r="DUQ113" s="10"/>
      <c r="DUR113" s="10"/>
      <c r="DUS113" s="10"/>
      <c r="DUT113" s="10"/>
      <c r="DUU113" s="10"/>
      <c r="DUV113" s="10"/>
      <c r="DUW113" s="10"/>
      <c r="DUX113" s="10"/>
      <c r="DUY113" s="10"/>
      <c r="DUZ113" s="10"/>
      <c r="DVA113" s="10"/>
      <c r="DVB113" s="10"/>
      <c r="DVC113" s="10"/>
      <c r="DVD113" s="10"/>
      <c r="DVE113" s="10"/>
      <c r="DVF113" s="10"/>
      <c r="DVG113" s="10"/>
      <c r="DVH113" s="10"/>
      <c r="DVI113" s="10"/>
      <c r="DVJ113" s="10"/>
      <c r="DVK113" s="10"/>
      <c r="DVL113" s="10"/>
      <c r="DVM113" s="10"/>
      <c r="DVN113" s="10"/>
      <c r="DVO113" s="10"/>
      <c r="DVP113" s="10"/>
      <c r="DVQ113" s="10"/>
      <c r="DVR113" s="10"/>
      <c r="DVS113" s="10"/>
      <c r="DVT113" s="10"/>
      <c r="DVU113" s="10"/>
      <c r="DVV113" s="10"/>
      <c r="DVW113" s="10"/>
      <c r="DVX113" s="10"/>
      <c r="DVY113" s="10"/>
      <c r="DVZ113" s="10"/>
      <c r="DWA113" s="10"/>
      <c r="DWB113" s="10"/>
      <c r="DWC113" s="10"/>
      <c r="DWD113" s="10"/>
      <c r="DWE113" s="10"/>
      <c r="DWF113" s="10"/>
      <c r="DWG113" s="10"/>
      <c r="DWH113" s="10"/>
      <c r="DWI113" s="10"/>
      <c r="DWJ113" s="10"/>
      <c r="DWK113" s="10"/>
      <c r="DWL113" s="10"/>
      <c r="DWM113" s="10"/>
      <c r="DWN113" s="10"/>
      <c r="DWO113" s="10"/>
      <c r="DWP113" s="10"/>
      <c r="DWQ113" s="10"/>
      <c r="DWR113" s="10"/>
      <c r="DWS113" s="10"/>
      <c r="DWT113" s="10"/>
      <c r="DWU113" s="10"/>
      <c r="DWV113" s="10"/>
      <c r="DWW113" s="10"/>
      <c r="DWX113" s="10"/>
      <c r="DWY113" s="10"/>
      <c r="DWZ113" s="10"/>
      <c r="DXA113" s="10"/>
      <c r="DXB113" s="10"/>
      <c r="DXC113" s="10"/>
      <c r="DXD113" s="10"/>
      <c r="DXE113" s="10"/>
      <c r="DXF113" s="10"/>
      <c r="DXG113" s="10"/>
      <c r="DXH113" s="10"/>
      <c r="DXI113" s="10"/>
      <c r="DXJ113" s="10"/>
      <c r="DXK113" s="10"/>
      <c r="DXL113" s="10"/>
      <c r="DXM113" s="10"/>
      <c r="DXN113" s="10"/>
      <c r="DXO113" s="10"/>
      <c r="DXP113" s="10"/>
      <c r="DXQ113" s="10"/>
      <c r="DXR113" s="10"/>
      <c r="DXS113" s="10"/>
      <c r="DXT113" s="10"/>
      <c r="DXU113" s="10"/>
      <c r="DXV113" s="10"/>
      <c r="DXW113" s="10"/>
      <c r="DXX113" s="10"/>
      <c r="DXY113" s="10"/>
      <c r="DXZ113" s="10"/>
      <c r="DYA113" s="10"/>
      <c r="DYB113" s="10"/>
      <c r="DYC113" s="10"/>
      <c r="DYD113" s="10"/>
      <c r="DYE113" s="10"/>
      <c r="DYF113" s="10"/>
      <c r="DYG113" s="10"/>
      <c r="DYH113" s="10"/>
      <c r="DYI113" s="10"/>
      <c r="DYJ113" s="10"/>
      <c r="DYK113" s="10"/>
      <c r="DYL113" s="10"/>
      <c r="DYM113" s="10"/>
      <c r="DYN113" s="10"/>
      <c r="DYO113" s="10"/>
      <c r="DYP113" s="10"/>
      <c r="DYQ113" s="10"/>
      <c r="DYR113" s="10"/>
      <c r="DYS113" s="10"/>
      <c r="DYT113" s="10"/>
      <c r="DYU113" s="10"/>
      <c r="DYV113" s="10"/>
      <c r="DYW113" s="10"/>
      <c r="DYX113" s="10"/>
      <c r="DYY113" s="10"/>
      <c r="DYZ113" s="10"/>
      <c r="DZA113" s="10"/>
      <c r="DZB113" s="10"/>
      <c r="DZC113" s="10"/>
      <c r="DZD113" s="10"/>
      <c r="DZE113" s="10"/>
      <c r="DZF113" s="10"/>
      <c r="DZG113" s="10"/>
      <c r="DZH113" s="10"/>
      <c r="DZI113" s="10"/>
      <c r="DZJ113" s="10"/>
      <c r="DZK113" s="10"/>
      <c r="DZL113" s="10"/>
      <c r="DZM113" s="10"/>
      <c r="DZN113" s="10"/>
      <c r="DZO113" s="10"/>
      <c r="DZP113" s="10"/>
      <c r="DZQ113" s="10"/>
      <c r="DZR113" s="10"/>
      <c r="DZS113" s="10"/>
      <c r="DZT113" s="10"/>
      <c r="DZU113" s="10"/>
      <c r="DZV113" s="10"/>
      <c r="DZW113" s="10"/>
      <c r="DZX113" s="10"/>
      <c r="DZY113" s="10"/>
      <c r="DZZ113" s="10"/>
      <c r="EAA113" s="10"/>
      <c r="EAB113" s="10"/>
      <c r="EAC113" s="10"/>
      <c r="EAD113" s="10"/>
      <c r="EAE113" s="10"/>
      <c r="EAF113" s="10"/>
      <c r="EAG113" s="10"/>
      <c r="EAH113" s="10"/>
      <c r="EAI113" s="10"/>
      <c r="EAJ113" s="10"/>
      <c r="EAK113" s="10"/>
      <c r="EAL113" s="10"/>
      <c r="EAM113" s="10"/>
      <c r="EAN113" s="10"/>
      <c r="EAO113" s="10"/>
      <c r="EAP113" s="10"/>
      <c r="EAQ113" s="10"/>
      <c r="EAR113" s="10"/>
      <c r="EAS113" s="10"/>
      <c r="EAT113" s="10"/>
      <c r="EAU113" s="10"/>
      <c r="EAV113" s="10"/>
      <c r="EAW113" s="10"/>
      <c r="EAX113" s="10"/>
      <c r="EAY113" s="10"/>
      <c r="EAZ113" s="10"/>
      <c r="EBA113" s="10"/>
      <c r="EBB113" s="10"/>
      <c r="EBC113" s="10"/>
      <c r="EBD113" s="10"/>
      <c r="EBE113" s="10"/>
      <c r="EBF113" s="10"/>
      <c r="EBG113" s="10"/>
      <c r="EBH113" s="10"/>
      <c r="EBI113" s="10"/>
      <c r="EBJ113" s="10"/>
      <c r="EBK113" s="10"/>
      <c r="EBL113" s="10"/>
      <c r="EBM113" s="10"/>
      <c r="EBN113" s="10"/>
      <c r="EBO113" s="10"/>
      <c r="EBP113" s="10"/>
      <c r="EBQ113" s="10"/>
      <c r="EBR113" s="10"/>
      <c r="EBS113" s="10"/>
      <c r="EBT113" s="10"/>
      <c r="EBU113" s="10"/>
      <c r="EBV113" s="10"/>
      <c r="EBW113" s="10"/>
      <c r="EBX113" s="10"/>
      <c r="EBY113" s="10"/>
      <c r="EBZ113" s="10"/>
      <c r="ECA113" s="10"/>
      <c r="ECB113" s="10"/>
      <c r="ECC113" s="10"/>
      <c r="ECD113" s="10"/>
      <c r="ECE113" s="10"/>
      <c r="ECF113" s="10"/>
      <c r="ECG113" s="10"/>
      <c r="ECH113" s="10"/>
      <c r="ECI113" s="10"/>
      <c r="ECJ113" s="10"/>
      <c r="ECK113" s="10"/>
      <c r="ECL113" s="10"/>
      <c r="ECM113" s="10"/>
      <c r="ECN113" s="10"/>
      <c r="ECO113" s="10"/>
      <c r="ECP113" s="10"/>
      <c r="ECQ113" s="10"/>
      <c r="ECR113" s="10"/>
      <c r="ECS113" s="10"/>
      <c r="ECT113" s="10"/>
      <c r="ECU113" s="10"/>
      <c r="ECV113" s="10"/>
      <c r="ECW113" s="10"/>
      <c r="ECX113" s="10"/>
      <c r="ECY113" s="10"/>
      <c r="ECZ113" s="10"/>
      <c r="EDA113" s="10"/>
      <c r="EDB113" s="10"/>
      <c r="EDC113" s="10"/>
      <c r="EDD113" s="10"/>
      <c r="EDE113" s="10"/>
      <c r="EDF113" s="10"/>
      <c r="EDG113" s="10"/>
      <c r="EDH113" s="10"/>
      <c r="EDI113" s="10"/>
      <c r="EDJ113" s="10"/>
      <c r="EDK113" s="10"/>
      <c r="EDL113" s="10"/>
      <c r="EDM113" s="10"/>
      <c r="EDN113" s="10"/>
      <c r="EDO113" s="10"/>
      <c r="EDP113" s="10"/>
      <c r="EDQ113" s="10"/>
      <c r="EDR113" s="10"/>
      <c r="EDS113" s="10"/>
      <c r="EDT113" s="10"/>
      <c r="EDU113" s="10"/>
      <c r="EDV113" s="10"/>
      <c r="EDW113" s="10"/>
      <c r="EDX113" s="10"/>
      <c r="EDY113" s="10"/>
      <c r="EDZ113" s="10"/>
      <c r="EEA113" s="10"/>
      <c r="EEB113" s="10"/>
      <c r="EEC113" s="10"/>
      <c r="EED113" s="10"/>
      <c r="EEE113" s="10"/>
      <c r="EEF113" s="10"/>
      <c r="EEG113" s="10"/>
      <c r="EEH113" s="10"/>
      <c r="EEI113" s="10"/>
      <c r="EEJ113" s="10"/>
      <c r="EEK113" s="10"/>
      <c r="EEL113" s="10"/>
      <c r="EEM113" s="10"/>
      <c r="EEN113" s="10"/>
      <c r="EEO113" s="10"/>
      <c r="EEP113" s="10"/>
      <c r="EEQ113" s="10"/>
      <c r="EER113" s="10"/>
      <c r="EES113" s="10"/>
      <c r="EET113" s="10"/>
      <c r="EEU113" s="10"/>
      <c r="EEV113" s="10"/>
      <c r="EEW113" s="10"/>
      <c r="EEX113" s="10"/>
      <c r="EEY113" s="10"/>
      <c r="EEZ113" s="10"/>
      <c r="EFA113" s="10"/>
      <c r="EFB113" s="10"/>
      <c r="EFC113" s="10"/>
      <c r="EFD113" s="10"/>
      <c r="EFE113" s="10"/>
      <c r="EFF113" s="10"/>
      <c r="EFG113" s="10"/>
      <c r="EFH113" s="10"/>
      <c r="EFI113" s="10"/>
      <c r="EFJ113" s="10"/>
      <c r="EFK113" s="10"/>
      <c r="EFL113" s="10"/>
      <c r="EFM113" s="10"/>
      <c r="EFN113" s="10"/>
      <c r="EFO113" s="10"/>
      <c r="EFP113" s="10"/>
      <c r="EFQ113" s="10"/>
      <c r="EFR113" s="10"/>
      <c r="EFS113" s="10"/>
      <c r="EFT113" s="10"/>
      <c r="EFU113" s="10"/>
      <c r="EFV113" s="10"/>
      <c r="EFW113" s="10"/>
      <c r="EFX113" s="10"/>
      <c r="EFY113" s="10"/>
      <c r="EFZ113" s="10"/>
      <c r="EGA113" s="10"/>
      <c r="EGB113" s="10"/>
      <c r="EGC113" s="10"/>
      <c r="EGD113" s="10"/>
      <c r="EGE113" s="10"/>
      <c r="EGF113" s="10"/>
      <c r="EGG113" s="10"/>
      <c r="EGH113" s="10"/>
      <c r="EGI113" s="10"/>
      <c r="EGJ113" s="10"/>
      <c r="EGK113" s="10"/>
      <c r="EGL113" s="10"/>
      <c r="EGM113" s="10"/>
      <c r="EGN113" s="10"/>
      <c r="EGO113" s="10"/>
      <c r="EGP113" s="10"/>
      <c r="EGQ113" s="10"/>
      <c r="EGR113" s="10"/>
      <c r="EGS113" s="10"/>
      <c r="EGT113" s="10"/>
      <c r="EGU113" s="10"/>
      <c r="EGV113" s="10"/>
      <c r="EGW113" s="10"/>
      <c r="EGX113" s="10"/>
      <c r="EGY113" s="10"/>
      <c r="EGZ113" s="10"/>
      <c r="EHA113" s="10"/>
      <c r="EHB113" s="10"/>
      <c r="EHC113" s="10"/>
      <c r="EHD113" s="10"/>
      <c r="EHE113" s="10"/>
      <c r="EHF113" s="10"/>
      <c r="EHG113" s="10"/>
      <c r="EHH113" s="10"/>
      <c r="EHI113" s="10"/>
      <c r="EHJ113" s="10"/>
      <c r="EHK113" s="10"/>
      <c r="EHL113" s="10"/>
      <c r="EHM113" s="10"/>
      <c r="EHN113" s="10"/>
      <c r="EHO113" s="10"/>
      <c r="EHP113" s="10"/>
      <c r="EHQ113" s="10"/>
      <c r="EHR113" s="10"/>
      <c r="EHS113" s="10"/>
      <c r="EHT113" s="10"/>
      <c r="EHU113" s="10"/>
      <c r="EHV113" s="10"/>
      <c r="EHW113" s="10"/>
      <c r="EHX113" s="10"/>
      <c r="EHY113" s="10"/>
      <c r="EHZ113" s="10"/>
      <c r="EIA113" s="10"/>
      <c r="EIB113" s="10"/>
      <c r="EIC113" s="10"/>
      <c r="EID113" s="10"/>
      <c r="EIE113" s="10"/>
      <c r="EIF113" s="10"/>
      <c r="EIG113" s="10"/>
      <c r="EIH113" s="10"/>
      <c r="EII113" s="10"/>
      <c r="EIJ113" s="10"/>
      <c r="EIK113" s="10"/>
      <c r="EIL113" s="10"/>
      <c r="EIM113" s="10"/>
      <c r="EIN113" s="10"/>
      <c r="EIO113" s="10"/>
      <c r="EIP113" s="10"/>
      <c r="EIQ113" s="10"/>
      <c r="EIR113" s="10"/>
      <c r="EIS113" s="10"/>
      <c r="EIT113" s="10"/>
      <c r="EIU113" s="10"/>
      <c r="EIV113" s="10"/>
      <c r="EIW113" s="10"/>
      <c r="EIX113" s="10"/>
      <c r="EIY113" s="10"/>
      <c r="EIZ113" s="10"/>
      <c r="EJA113" s="10"/>
      <c r="EJB113" s="10"/>
      <c r="EJC113" s="10"/>
      <c r="EJD113" s="10"/>
      <c r="EJE113" s="10"/>
      <c r="EJF113" s="10"/>
      <c r="EJG113" s="10"/>
      <c r="EJH113" s="10"/>
      <c r="EJI113" s="10"/>
      <c r="EJJ113" s="10"/>
      <c r="EJK113" s="10"/>
      <c r="EJL113" s="10"/>
      <c r="EJM113" s="10"/>
      <c r="EJN113" s="10"/>
      <c r="EJO113" s="10"/>
      <c r="EJP113" s="10"/>
      <c r="EJQ113" s="10"/>
      <c r="EJR113" s="10"/>
      <c r="EJS113" s="10"/>
      <c r="EJT113" s="10"/>
      <c r="EJU113" s="10"/>
      <c r="EJV113" s="10"/>
      <c r="EJW113" s="10"/>
      <c r="EJX113" s="10"/>
      <c r="EJY113" s="10"/>
      <c r="EJZ113" s="10"/>
      <c r="EKA113" s="10"/>
      <c r="EKB113" s="10"/>
      <c r="EKC113" s="10"/>
      <c r="EKD113" s="10"/>
      <c r="EKE113" s="10"/>
      <c r="EKF113" s="10"/>
      <c r="EKG113" s="10"/>
      <c r="EKH113" s="10"/>
      <c r="EKI113" s="10"/>
      <c r="EKJ113" s="10"/>
      <c r="EKK113" s="10"/>
      <c r="EKL113" s="10"/>
      <c r="EKM113" s="10"/>
      <c r="EKN113" s="10"/>
      <c r="EKO113" s="10"/>
      <c r="EKP113" s="10"/>
      <c r="EKQ113" s="10"/>
      <c r="EKR113" s="10"/>
      <c r="EKS113" s="10"/>
      <c r="EKT113" s="10"/>
      <c r="EKU113" s="10"/>
      <c r="EKV113" s="10"/>
      <c r="EKW113" s="10"/>
      <c r="EKX113" s="10"/>
      <c r="EKY113" s="10"/>
      <c r="EKZ113" s="10"/>
      <c r="ELA113" s="10"/>
      <c r="ELB113" s="10"/>
      <c r="ELC113" s="10"/>
      <c r="ELD113" s="10"/>
      <c r="ELE113" s="10"/>
      <c r="ELF113" s="10"/>
      <c r="ELG113" s="10"/>
      <c r="ELH113" s="10"/>
      <c r="ELI113" s="10"/>
      <c r="ELJ113" s="10"/>
      <c r="ELK113" s="10"/>
      <c r="ELL113" s="10"/>
      <c r="ELM113" s="10"/>
      <c r="ELN113" s="10"/>
      <c r="ELO113" s="10"/>
      <c r="ELP113" s="10"/>
      <c r="ELQ113" s="10"/>
      <c r="ELR113" s="10"/>
      <c r="ELS113" s="10"/>
      <c r="ELT113" s="10"/>
      <c r="ELU113" s="10"/>
      <c r="ELV113" s="10"/>
      <c r="ELW113" s="10"/>
      <c r="ELX113" s="10"/>
      <c r="ELY113" s="10"/>
      <c r="ELZ113" s="10"/>
      <c r="EMA113" s="10"/>
      <c r="EMB113" s="10"/>
      <c r="EMC113" s="10"/>
      <c r="EMD113" s="10"/>
      <c r="EME113" s="10"/>
      <c r="EMF113" s="10"/>
      <c r="EMG113" s="10"/>
      <c r="EMH113" s="10"/>
      <c r="EMI113" s="10"/>
      <c r="EMJ113" s="10"/>
      <c r="EMK113" s="10"/>
      <c r="EML113" s="10"/>
      <c r="EMM113" s="10"/>
      <c r="EMN113" s="10"/>
      <c r="EMO113" s="10"/>
      <c r="EMP113" s="10"/>
      <c r="EMQ113" s="10"/>
      <c r="EMR113" s="10"/>
      <c r="EMS113" s="10"/>
      <c r="EMT113" s="10"/>
      <c r="EMU113" s="10"/>
      <c r="EMV113" s="10"/>
      <c r="EMW113" s="10"/>
      <c r="EMX113" s="10"/>
      <c r="EMY113" s="10"/>
      <c r="EMZ113" s="10"/>
      <c r="ENA113" s="10"/>
      <c r="ENB113" s="10"/>
      <c r="ENC113" s="10"/>
      <c r="END113" s="10"/>
      <c r="ENE113" s="10"/>
      <c r="ENF113" s="10"/>
      <c r="ENG113" s="10"/>
      <c r="ENH113" s="10"/>
      <c r="ENI113" s="10"/>
      <c r="ENJ113" s="10"/>
      <c r="ENK113" s="10"/>
      <c r="ENL113" s="10"/>
      <c r="ENM113" s="10"/>
      <c r="ENN113" s="10"/>
      <c r="ENO113" s="10"/>
      <c r="ENP113" s="10"/>
      <c r="ENQ113" s="10"/>
      <c r="ENR113" s="10"/>
      <c r="ENS113" s="10"/>
      <c r="ENT113" s="10"/>
      <c r="ENU113" s="10"/>
      <c r="ENV113" s="10"/>
      <c r="ENW113" s="10"/>
      <c r="ENX113" s="10"/>
      <c r="ENY113" s="10"/>
      <c r="ENZ113" s="10"/>
      <c r="EOA113" s="10"/>
      <c r="EOB113" s="10"/>
      <c r="EOC113" s="10"/>
      <c r="EOD113" s="10"/>
      <c r="EOE113" s="10"/>
      <c r="EOF113" s="10"/>
      <c r="EOG113" s="10"/>
      <c r="EOH113" s="10"/>
      <c r="EOI113" s="10"/>
      <c r="EOJ113" s="10"/>
      <c r="EOK113" s="10"/>
      <c r="EOL113" s="10"/>
      <c r="EOM113" s="10"/>
      <c r="EON113" s="10"/>
      <c r="EOO113" s="10"/>
      <c r="EOP113" s="10"/>
      <c r="EOQ113" s="10"/>
      <c r="EOR113" s="10"/>
      <c r="EOS113" s="10"/>
      <c r="EOT113" s="10"/>
      <c r="EOU113" s="10"/>
      <c r="EOV113" s="10"/>
      <c r="EOW113" s="10"/>
      <c r="EOX113" s="10"/>
      <c r="EOY113" s="10"/>
      <c r="EOZ113" s="10"/>
      <c r="EPA113" s="10"/>
      <c r="EPB113" s="10"/>
      <c r="EPC113" s="10"/>
      <c r="EPD113" s="10"/>
      <c r="EPE113" s="10"/>
      <c r="EPF113" s="10"/>
      <c r="EPG113" s="10"/>
      <c r="EPH113" s="10"/>
      <c r="EPI113" s="10"/>
      <c r="EPJ113" s="10"/>
      <c r="EPK113" s="10"/>
      <c r="EPL113" s="10"/>
      <c r="EPM113" s="10"/>
      <c r="EPN113" s="10"/>
      <c r="EPO113" s="10"/>
      <c r="EPP113" s="10"/>
      <c r="EPQ113" s="10"/>
      <c r="EPR113" s="10"/>
      <c r="EPS113" s="10"/>
      <c r="EPT113" s="10"/>
      <c r="EPU113" s="10"/>
      <c r="EPV113" s="10"/>
      <c r="EPW113" s="10"/>
      <c r="EPX113" s="10"/>
      <c r="EPY113" s="10"/>
      <c r="EPZ113" s="10"/>
      <c r="EQA113" s="10"/>
      <c r="EQB113" s="10"/>
      <c r="EQC113" s="10"/>
      <c r="EQD113" s="10"/>
      <c r="EQE113" s="10"/>
      <c r="EQF113" s="10"/>
      <c r="EQG113" s="10"/>
      <c r="EQH113" s="10"/>
      <c r="EQI113" s="10"/>
      <c r="EQJ113" s="10"/>
      <c r="EQK113" s="10"/>
      <c r="EQL113" s="10"/>
      <c r="EQM113" s="10"/>
      <c r="EQN113" s="10"/>
      <c r="EQO113" s="10"/>
      <c r="EQP113" s="10"/>
      <c r="EQQ113" s="10"/>
      <c r="EQR113" s="10"/>
      <c r="EQS113" s="10"/>
      <c r="EQT113" s="10"/>
      <c r="EQU113" s="10"/>
      <c r="EQV113" s="10"/>
      <c r="EQW113" s="10"/>
      <c r="EQX113" s="10"/>
      <c r="EQY113" s="10"/>
      <c r="EQZ113" s="10"/>
      <c r="ERA113" s="10"/>
      <c r="ERB113" s="10"/>
      <c r="ERC113" s="10"/>
      <c r="ERD113" s="10"/>
      <c r="ERE113" s="10"/>
      <c r="ERF113" s="10"/>
      <c r="ERG113" s="10"/>
      <c r="ERH113" s="10"/>
      <c r="ERI113" s="10"/>
      <c r="ERJ113" s="10"/>
      <c r="ERK113" s="10"/>
      <c r="ERL113" s="10"/>
      <c r="ERM113" s="10"/>
      <c r="ERN113" s="10"/>
      <c r="ERO113" s="10"/>
      <c r="ERP113" s="10"/>
      <c r="ERQ113" s="10"/>
      <c r="ERR113" s="10"/>
      <c r="ERS113" s="10"/>
      <c r="ERT113" s="10"/>
      <c r="ERU113" s="10"/>
      <c r="ERV113" s="10"/>
      <c r="ERW113" s="10"/>
      <c r="ERX113" s="10"/>
      <c r="ERY113" s="10"/>
      <c r="ERZ113" s="10"/>
      <c r="ESA113" s="10"/>
      <c r="ESB113" s="10"/>
      <c r="ESC113" s="10"/>
      <c r="ESD113" s="10"/>
      <c r="ESE113" s="10"/>
      <c r="ESF113" s="10"/>
      <c r="ESG113" s="10"/>
      <c r="ESH113" s="10"/>
      <c r="ESI113" s="10"/>
      <c r="ESJ113" s="10"/>
      <c r="ESK113" s="10"/>
      <c r="ESL113" s="10"/>
      <c r="ESM113" s="10"/>
      <c r="ESN113" s="10"/>
      <c r="ESO113" s="10"/>
      <c r="ESP113" s="10"/>
      <c r="ESQ113" s="10"/>
      <c r="ESR113" s="10"/>
      <c r="ESS113" s="10"/>
      <c r="EST113" s="10"/>
      <c r="ESU113" s="10"/>
      <c r="ESV113" s="10"/>
      <c r="ESW113" s="10"/>
      <c r="ESX113" s="10"/>
      <c r="ESY113" s="10"/>
      <c r="ESZ113" s="10"/>
      <c r="ETA113" s="10"/>
      <c r="ETB113" s="10"/>
      <c r="ETC113" s="10"/>
      <c r="ETD113" s="10"/>
      <c r="ETE113" s="10"/>
      <c r="ETF113" s="10"/>
      <c r="ETG113" s="10"/>
      <c r="ETH113" s="10"/>
      <c r="ETI113" s="10"/>
      <c r="ETJ113" s="10"/>
      <c r="ETK113" s="10"/>
      <c r="ETL113" s="10"/>
      <c r="ETM113" s="10"/>
      <c r="ETN113" s="10"/>
      <c r="ETO113" s="10"/>
      <c r="ETP113" s="10"/>
      <c r="ETQ113" s="10"/>
      <c r="ETR113" s="10"/>
      <c r="ETS113" s="10"/>
      <c r="ETT113" s="10"/>
      <c r="ETU113" s="10"/>
      <c r="ETV113" s="10"/>
      <c r="ETW113" s="10"/>
      <c r="ETX113" s="10"/>
      <c r="ETY113" s="10"/>
      <c r="ETZ113" s="10"/>
      <c r="EUA113" s="10"/>
      <c r="EUB113" s="10"/>
      <c r="EUC113" s="10"/>
      <c r="EUD113" s="10"/>
      <c r="EUE113" s="10"/>
      <c r="EUF113" s="10"/>
      <c r="EUG113" s="10"/>
      <c r="EUH113" s="10"/>
      <c r="EUI113" s="10"/>
      <c r="EUJ113" s="10"/>
      <c r="EUK113" s="10"/>
      <c r="EUL113" s="10"/>
      <c r="EUM113" s="10"/>
      <c r="EUN113" s="10"/>
      <c r="EUO113" s="10"/>
      <c r="EUP113" s="10"/>
      <c r="EUQ113" s="10"/>
      <c r="EUR113" s="10"/>
      <c r="EUS113" s="10"/>
      <c r="EUT113" s="10"/>
      <c r="EUU113" s="10"/>
      <c r="EUV113" s="10"/>
      <c r="EUW113" s="10"/>
      <c r="EUX113" s="10"/>
      <c r="EUY113" s="10"/>
      <c r="EUZ113" s="10"/>
      <c r="EVA113" s="10"/>
      <c r="EVB113" s="10"/>
      <c r="EVC113" s="10"/>
      <c r="EVD113" s="10"/>
      <c r="EVE113" s="10"/>
      <c r="EVF113" s="10"/>
      <c r="EVG113" s="10"/>
      <c r="EVH113" s="10"/>
      <c r="EVI113" s="10"/>
      <c r="EVJ113" s="10"/>
      <c r="EVK113" s="10"/>
      <c r="EVL113" s="10"/>
      <c r="EVM113" s="10"/>
      <c r="EVN113" s="10"/>
      <c r="EVO113" s="10"/>
      <c r="EVP113" s="10"/>
      <c r="EVQ113" s="10"/>
      <c r="EVR113" s="10"/>
      <c r="EVS113" s="10"/>
      <c r="EVT113" s="10"/>
      <c r="EVU113" s="10"/>
      <c r="EVV113" s="10"/>
      <c r="EVW113" s="10"/>
      <c r="EVX113" s="10"/>
      <c r="EVY113" s="10"/>
      <c r="EVZ113" s="10"/>
      <c r="EWA113" s="10"/>
      <c r="EWB113" s="10"/>
      <c r="EWC113" s="10"/>
      <c r="EWD113" s="10"/>
      <c r="EWE113" s="10"/>
      <c r="EWF113" s="10"/>
      <c r="EWG113" s="10"/>
      <c r="EWH113" s="10"/>
      <c r="EWI113" s="10"/>
      <c r="EWJ113" s="10"/>
      <c r="EWK113" s="10"/>
      <c r="EWL113" s="10"/>
      <c r="EWM113" s="10"/>
      <c r="EWN113" s="10"/>
      <c r="EWO113" s="10"/>
      <c r="EWP113" s="10"/>
      <c r="EWQ113" s="10"/>
      <c r="EWR113" s="10"/>
      <c r="EWS113" s="10"/>
      <c r="EWT113" s="10"/>
      <c r="EWU113" s="10"/>
      <c r="EWV113" s="10"/>
      <c r="EWW113" s="10"/>
      <c r="EWX113" s="10"/>
      <c r="EWY113" s="10"/>
      <c r="EWZ113" s="10"/>
      <c r="EXA113" s="10"/>
      <c r="EXB113" s="10"/>
      <c r="EXC113" s="10"/>
      <c r="EXD113" s="10"/>
      <c r="EXE113" s="10"/>
      <c r="EXF113" s="10"/>
      <c r="EXG113" s="10"/>
      <c r="EXH113" s="10"/>
      <c r="EXI113" s="10"/>
      <c r="EXJ113" s="10"/>
      <c r="EXK113" s="10"/>
      <c r="EXL113" s="10"/>
      <c r="EXM113" s="10"/>
      <c r="EXN113" s="10"/>
      <c r="EXO113" s="10"/>
      <c r="EXP113" s="10"/>
      <c r="EXQ113" s="10"/>
      <c r="EXR113" s="10"/>
      <c r="EXS113" s="10"/>
      <c r="EXT113" s="10"/>
      <c r="EXU113" s="10"/>
      <c r="EXV113" s="10"/>
      <c r="EXW113" s="10"/>
      <c r="EXX113" s="10"/>
      <c r="EXY113" s="10"/>
      <c r="EXZ113" s="10"/>
      <c r="EYA113" s="10"/>
      <c r="EYB113" s="10"/>
      <c r="EYC113" s="10"/>
      <c r="EYD113" s="10"/>
      <c r="EYE113" s="10"/>
      <c r="EYF113" s="10"/>
      <c r="EYG113" s="10"/>
      <c r="EYH113" s="10"/>
      <c r="EYI113" s="10"/>
      <c r="EYJ113" s="10"/>
      <c r="EYK113" s="10"/>
      <c r="EYL113" s="10"/>
      <c r="EYM113" s="10"/>
      <c r="EYN113" s="10"/>
      <c r="EYO113" s="10"/>
      <c r="EYP113" s="10"/>
      <c r="EYQ113" s="10"/>
      <c r="EYR113" s="10"/>
      <c r="EYS113" s="10"/>
      <c r="EYT113" s="10"/>
      <c r="EYU113" s="10"/>
      <c r="EYV113" s="10"/>
      <c r="EYW113" s="10"/>
      <c r="EYX113" s="10"/>
      <c r="EYY113" s="10"/>
      <c r="EYZ113" s="10"/>
      <c r="EZA113" s="10"/>
      <c r="EZB113" s="10"/>
      <c r="EZC113" s="10"/>
      <c r="EZD113" s="10"/>
      <c r="EZE113" s="10"/>
      <c r="EZF113" s="10"/>
      <c r="EZG113" s="10"/>
      <c r="EZH113" s="10"/>
      <c r="EZI113" s="10"/>
      <c r="EZJ113" s="10"/>
      <c r="EZK113" s="10"/>
      <c r="EZL113" s="10"/>
      <c r="EZM113" s="10"/>
      <c r="EZN113" s="10"/>
      <c r="EZO113" s="10"/>
      <c r="EZP113" s="10"/>
      <c r="EZQ113" s="10"/>
      <c r="EZR113" s="10"/>
      <c r="EZS113" s="10"/>
      <c r="EZT113" s="10"/>
      <c r="EZU113" s="10"/>
      <c r="EZV113" s="10"/>
      <c r="EZW113" s="10"/>
      <c r="EZX113" s="10"/>
      <c r="EZY113" s="10"/>
      <c r="EZZ113" s="10"/>
      <c r="FAA113" s="10"/>
      <c r="FAB113" s="10"/>
      <c r="FAC113" s="10"/>
      <c r="FAD113" s="10"/>
      <c r="FAE113" s="10"/>
      <c r="FAF113" s="10"/>
      <c r="FAG113" s="10"/>
      <c r="FAH113" s="10"/>
      <c r="FAI113" s="10"/>
      <c r="FAJ113" s="10"/>
      <c r="FAK113" s="10"/>
      <c r="FAL113" s="10"/>
      <c r="FAM113" s="10"/>
      <c r="FAN113" s="10"/>
      <c r="FAO113" s="10"/>
      <c r="FAP113" s="10"/>
      <c r="FAQ113" s="10"/>
      <c r="FAR113" s="10"/>
      <c r="FAS113" s="10"/>
      <c r="FAT113" s="10"/>
      <c r="FAU113" s="10"/>
      <c r="FAV113" s="10"/>
      <c r="FAW113" s="10"/>
      <c r="FAX113" s="10"/>
      <c r="FAY113" s="10"/>
      <c r="FAZ113" s="10"/>
      <c r="FBA113" s="10"/>
      <c r="FBB113" s="10"/>
      <c r="FBC113" s="10"/>
      <c r="FBD113" s="10"/>
      <c r="FBE113" s="10"/>
      <c r="FBF113" s="10"/>
      <c r="FBG113" s="10"/>
      <c r="FBH113" s="10"/>
      <c r="FBI113" s="10"/>
      <c r="FBJ113" s="10"/>
      <c r="FBK113" s="10"/>
      <c r="FBL113" s="10"/>
      <c r="FBM113" s="10"/>
      <c r="FBN113" s="10"/>
      <c r="FBO113" s="10"/>
      <c r="FBP113" s="10"/>
      <c r="FBQ113" s="10"/>
      <c r="FBR113" s="10"/>
      <c r="FBS113" s="10"/>
      <c r="FBT113" s="10"/>
      <c r="FBU113" s="10"/>
      <c r="FBV113" s="10"/>
      <c r="FBW113" s="10"/>
      <c r="FBX113" s="10"/>
      <c r="FBY113" s="10"/>
      <c r="FBZ113" s="10"/>
      <c r="FCA113" s="10"/>
      <c r="FCB113" s="10"/>
      <c r="FCC113" s="10"/>
      <c r="FCD113" s="10"/>
      <c r="FCE113" s="10"/>
      <c r="FCF113" s="10"/>
      <c r="FCG113" s="10"/>
      <c r="FCH113" s="10"/>
      <c r="FCI113" s="10"/>
      <c r="FCJ113" s="10"/>
      <c r="FCK113" s="10"/>
      <c r="FCL113" s="10"/>
      <c r="FCM113" s="10"/>
      <c r="FCN113" s="10"/>
      <c r="FCO113" s="10"/>
      <c r="FCP113" s="10"/>
      <c r="FCQ113" s="10"/>
      <c r="FCR113" s="10"/>
      <c r="FCS113" s="10"/>
      <c r="FCT113" s="10"/>
      <c r="FCU113" s="10"/>
      <c r="FCV113" s="10"/>
      <c r="FCW113" s="10"/>
      <c r="FCX113" s="10"/>
      <c r="FCY113" s="10"/>
      <c r="FCZ113" s="10"/>
      <c r="FDA113" s="10"/>
      <c r="FDB113" s="10"/>
      <c r="FDC113" s="10"/>
      <c r="FDD113" s="10"/>
      <c r="FDE113" s="10"/>
      <c r="FDF113" s="10"/>
      <c r="FDG113" s="10"/>
      <c r="FDH113" s="10"/>
      <c r="FDI113" s="10"/>
      <c r="FDJ113" s="10"/>
      <c r="FDK113" s="10"/>
      <c r="FDL113" s="10"/>
      <c r="FDM113" s="10"/>
      <c r="FDN113" s="10"/>
      <c r="FDO113" s="10"/>
      <c r="FDP113" s="10"/>
      <c r="FDQ113" s="10"/>
      <c r="FDR113" s="10"/>
      <c r="FDS113" s="10"/>
      <c r="FDT113" s="10"/>
      <c r="FDU113" s="10"/>
      <c r="FDV113" s="10"/>
      <c r="FDW113" s="10"/>
      <c r="FDX113" s="10"/>
      <c r="FDY113" s="10"/>
      <c r="FDZ113" s="10"/>
      <c r="FEA113" s="10"/>
      <c r="FEB113" s="10"/>
      <c r="FEC113" s="10"/>
      <c r="FED113" s="10"/>
      <c r="FEE113" s="10"/>
      <c r="FEF113" s="10"/>
      <c r="FEG113" s="10"/>
      <c r="FEH113" s="10"/>
      <c r="FEI113" s="10"/>
      <c r="FEJ113" s="10"/>
      <c r="FEK113" s="10"/>
      <c r="FEL113" s="10"/>
      <c r="FEM113" s="10"/>
      <c r="FEN113" s="10"/>
      <c r="FEO113" s="10"/>
      <c r="FEP113" s="10"/>
      <c r="FEQ113" s="10"/>
      <c r="FER113" s="10"/>
      <c r="FES113" s="10"/>
      <c r="FET113" s="10"/>
      <c r="FEU113" s="10"/>
      <c r="FEV113" s="10"/>
      <c r="FEW113" s="10"/>
      <c r="FEX113" s="10"/>
      <c r="FEY113" s="10"/>
      <c r="FEZ113" s="10"/>
      <c r="FFA113" s="10"/>
      <c r="FFB113" s="10"/>
      <c r="FFC113" s="10"/>
      <c r="FFD113" s="10"/>
      <c r="FFE113" s="10"/>
      <c r="FFF113" s="10"/>
      <c r="FFG113" s="10"/>
      <c r="FFH113" s="10"/>
      <c r="FFI113" s="10"/>
      <c r="FFJ113" s="10"/>
      <c r="FFK113" s="10"/>
      <c r="FFL113" s="10"/>
      <c r="FFM113" s="10"/>
      <c r="FFN113" s="10"/>
      <c r="FFO113" s="10"/>
      <c r="FFP113" s="10"/>
      <c r="FFQ113" s="10"/>
      <c r="FFR113" s="10"/>
      <c r="FFS113" s="10"/>
      <c r="FFT113" s="10"/>
      <c r="FFU113" s="10"/>
      <c r="FFV113" s="10"/>
      <c r="FFW113" s="10"/>
      <c r="FFX113" s="10"/>
      <c r="FFY113" s="10"/>
      <c r="FFZ113" s="10"/>
      <c r="FGA113" s="10"/>
      <c r="FGB113" s="10"/>
      <c r="FGC113" s="10"/>
      <c r="FGD113" s="10"/>
      <c r="FGE113" s="10"/>
      <c r="FGF113" s="10"/>
      <c r="FGG113" s="10"/>
      <c r="FGH113" s="10"/>
      <c r="FGI113" s="10"/>
      <c r="FGJ113" s="10"/>
      <c r="FGK113" s="10"/>
      <c r="FGL113" s="10"/>
      <c r="FGM113" s="10"/>
      <c r="FGN113" s="10"/>
      <c r="FGO113" s="10"/>
      <c r="FGP113" s="10"/>
      <c r="FGQ113" s="10"/>
      <c r="FGR113" s="10"/>
      <c r="FGS113" s="10"/>
      <c r="FGT113" s="10"/>
      <c r="FGU113" s="10"/>
      <c r="FGV113" s="10"/>
      <c r="FGW113" s="10"/>
      <c r="FGX113" s="10"/>
      <c r="FGY113" s="10"/>
      <c r="FGZ113" s="10"/>
      <c r="FHA113" s="10"/>
      <c r="FHB113" s="10"/>
      <c r="FHC113" s="10"/>
      <c r="FHD113" s="10"/>
      <c r="FHE113" s="10"/>
      <c r="FHF113" s="10"/>
      <c r="FHG113" s="10"/>
      <c r="FHH113" s="10"/>
      <c r="FHI113" s="10"/>
      <c r="FHJ113" s="10"/>
      <c r="FHK113" s="10"/>
      <c r="FHL113" s="10"/>
      <c r="FHM113" s="10"/>
      <c r="FHN113" s="10"/>
      <c r="FHO113" s="10"/>
      <c r="FHP113" s="10"/>
      <c r="FHQ113" s="10"/>
      <c r="FHR113" s="10"/>
      <c r="FHS113" s="10"/>
      <c r="FHT113" s="10"/>
      <c r="FHU113" s="10"/>
      <c r="FHV113" s="10"/>
      <c r="FHW113" s="10"/>
      <c r="FHX113" s="10"/>
      <c r="FHY113" s="10"/>
      <c r="FHZ113" s="10"/>
      <c r="FIA113" s="10"/>
      <c r="FIB113" s="10"/>
      <c r="FIC113" s="10"/>
      <c r="FID113" s="10"/>
      <c r="FIE113" s="10"/>
      <c r="FIF113" s="10"/>
      <c r="FIG113" s="10"/>
      <c r="FIH113" s="10"/>
      <c r="FII113" s="10"/>
      <c r="FIJ113" s="10"/>
      <c r="FIK113" s="10"/>
      <c r="FIL113" s="10"/>
      <c r="FIM113" s="10"/>
      <c r="FIN113" s="10"/>
      <c r="FIO113" s="10"/>
      <c r="FIP113" s="10"/>
      <c r="FIQ113" s="10"/>
      <c r="FIR113" s="10"/>
      <c r="FIS113" s="10"/>
      <c r="FIT113" s="10"/>
      <c r="FIU113" s="10"/>
      <c r="FIV113" s="10"/>
      <c r="FIW113" s="10"/>
      <c r="FIX113" s="10"/>
      <c r="FIY113" s="10"/>
      <c r="FIZ113" s="10"/>
      <c r="FJA113" s="10"/>
      <c r="FJB113" s="10"/>
      <c r="FJC113" s="10"/>
      <c r="FJD113" s="10"/>
      <c r="FJE113" s="10"/>
      <c r="FJF113" s="10"/>
      <c r="FJG113" s="10"/>
      <c r="FJH113" s="10"/>
      <c r="FJI113" s="10"/>
      <c r="FJJ113" s="10"/>
      <c r="FJK113" s="10"/>
      <c r="FJL113" s="10"/>
      <c r="FJM113" s="10"/>
      <c r="FJN113" s="10"/>
      <c r="FJO113" s="10"/>
      <c r="FJP113" s="10"/>
      <c r="FJQ113" s="10"/>
      <c r="FJR113" s="10"/>
      <c r="FJS113" s="10"/>
      <c r="FJT113" s="10"/>
      <c r="FJU113" s="10"/>
      <c r="FJV113" s="10"/>
      <c r="FJW113" s="10"/>
      <c r="FJX113" s="10"/>
      <c r="FJY113" s="10"/>
      <c r="FJZ113" s="10"/>
      <c r="FKA113" s="10"/>
      <c r="FKB113" s="10"/>
      <c r="FKC113" s="10"/>
      <c r="FKD113" s="10"/>
      <c r="FKE113" s="10"/>
      <c r="FKF113" s="10"/>
      <c r="FKG113" s="10"/>
      <c r="FKH113" s="10"/>
      <c r="FKI113" s="10"/>
      <c r="FKJ113" s="10"/>
      <c r="FKK113" s="10"/>
      <c r="FKL113" s="10"/>
      <c r="FKM113" s="10"/>
      <c r="FKN113" s="10"/>
      <c r="FKO113" s="10"/>
      <c r="FKP113" s="10"/>
      <c r="FKQ113" s="10"/>
      <c r="FKR113" s="10"/>
      <c r="FKS113" s="10"/>
      <c r="FKT113" s="10"/>
      <c r="FKU113" s="10"/>
      <c r="FKV113" s="10"/>
      <c r="FKW113" s="10"/>
      <c r="FKX113" s="10"/>
      <c r="FKY113" s="10"/>
      <c r="FKZ113" s="10"/>
      <c r="FLA113" s="10"/>
      <c r="FLB113" s="10"/>
      <c r="FLC113" s="10"/>
      <c r="FLD113" s="10"/>
      <c r="FLE113" s="10"/>
      <c r="FLF113" s="10"/>
      <c r="FLG113" s="10"/>
      <c r="FLH113" s="10"/>
      <c r="FLI113" s="10"/>
      <c r="FLJ113" s="10"/>
      <c r="FLK113" s="10"/>
      <c r="FLL113" s="10"/>
      <c r="FLM113" s="10"/>
      <c r="FLN113" s="10"/>
      <c r="FLO113" s="10"/>
      <c r="FLP113" s="10"/>
      <c r="FLQ113" s="10"/>
      <c r="FLR113" s="10"/>
      <c r="FLS113" s="10"/>
      <c r="FLT113" s="10"/>
      <c r="FLU113" s="10"/>
      <c r="FLV113" s="10"/>
      <c r="FLW113" s="10"/>
      <c r="FLX113" s="10"/>
      <c r="FLY113" s="10"/>
      <c r="FLZ113" s="10"/>
      <c r="FMA113" s="10"/>
      <c r="FMB113" s="10"/>
      <c r="FMC113" s="10"/>
      <c r="FMD113" s="10"/>
      <c r="FME113" s="10"/>
      <c r="FMF113" s="10"/>
      <c r="FMG113" s="10"/>
      <c r="FMH113" s="10"/>
      <c r="FMI113" s="10"/>
      <c r="FMJ113" s="10"/>
      <c r="FMK113" s="10"/>
      <c r="FML113" s="10"/>
      <c r="FMM113" s="10"/>
      <c r="FMN113" s="10"/>
      <c r="FMO113" s="10"/>
      <c r="FMP113" s="10"/>
      <c r="FMQ113" s="10"/>
      <c r="FMR113" s="10"/>
      <c r="FMS113" s="10"/>
      <c r="FMT113" s="10"/>
      <c r="FMU113" s="10"/>
      <c r="FMV113" s="10"/>
      <c r="FMW113" s="10"/>
      <c r="FMX113" s="10"/>
      <c r="FMY113" s="10"/>
      <c r="FMZ113" s="10"/>
      <c r="FNA113" s="10"/>
      <c r="FNB113" s="10"/>
      <c r="FNC113" s="10"/>
      <c r="FND113" s="10"/>
      <c r="FNE113" s="10"/>
      <c r="FNF113" s="10"/>
      <c r="FNG113" s="10"/>
      <c r="FNH113" s="10"/>
      <c r="FNI113" s="10"/>
      <c r="FNJ113" s="10"/>
      <c r="FNK113" s="10"/>
      <c r="FNL113" s="10"/>
      <c r="FNM113" s="10"/>
      <c r="FNN113" s="10"/>
      <c r="FNO113" s="10"/>
      <c r="FNP113" s="10"/>
      <c r="FNQ113" s="10"/>
      <c r="FNR113" s="10"/>
      <c r="FNS113" s="10"/>
      <c r="FNT113" s="10"/>
      <c r="FNU113" s="10"/>
      <c r="FNV113" s="10"/>
      <c r="FNW113" s="10"/>
      <c r="FNX113" s="10"/>
      <c r="FNY113" s="10"/>
      <c r="FNZ113" s="10"/>
      <c r="FOA113" s="10"/>
      <c r="FOB113" s="10"/>
      <c r="FOC113" s="10"/>
      <c r="FOD113" s="10"/>
      <c r="FOE113" s="10"/>
      <c r="FOF113" s="10"/>
      <c r="FOG113" s="10"/>
      <c r="FOH113" s="10"/>
      <c r="FOI113" s="10"/>
      <c r="FOJ113" s="10"/>
      <c r="FOK113" s="10"/>
      <c r="FOL113" s="10"/>
      <c r="FOM113" s="10"/>
      <c r="FON113" s="10"/>
      <c r="FOO113" s="10"/>
      <c r="FOP113" s="10"/>
      <c r="FOQ113" s="10"/>
      <c r="FOR113" s="10"/>
      <c r="FOS113" s="10"/>
      <c r="FOT113" s="10"/>
      <c r="FOU113" s="10"/>
      <c r="FOV113" s="10"/>
      <c r="FOW113" s="10"/>
      <c r="FOX113" s="10"/>
      <c r="FOY113" s="10"/>
      <c r="FOZ113" s="10"/>
      <c r="FPA113" s="10"/>
      <c r="FPB113" s="10"/>
      <c r="FPC113" s="10"/>
      <c r="FPD113" s="10"/>
      <c r="FPE113" s="10"/>
      <c r="FPF113" s="10"/>
      <c r="FPG113" s="10"/>
      <c r="FPH113" s="10"/>
      <c r="FPI113" s="10"/>
      <c r="FPJ113" s="10"/>
      <c r="FPK113" s="10"/>
      <c r="FPL113" s="10"/>
      <c r="FPM113" s="10"/>
      <c r="FPN113" s="10"/>
      <c r="FPO113" s="10"/>
      <c r="FPP113" s="10"/>
      <c r="FPQ113" s="10"/>
      <c r="FPR113" s="10"/>
      <c r="FPS113" s="10"/>
      <c r="FPT113" s="10"/>
      <c r="FPU113" s="10"/>
      <c r="FPV113" s="10"/>
      <c r="FPW113" s="10"/>
      <c r="FPX113" s="10"/>
      <c r="FPY113" s="10"/>
      <c r="FPZ113" s="10"/>
      <c r="FQA113" s="10"/>
      <c r="FQB113" s="10"/>
      <c r="FQC113" s="10"/>
      <c r="FQD113" s="10"/>
      <c r="FQE113" s="10"/>
      <c r="FQF113" s="10"/>
      <c r="FQG113" s="10"/>
      <c r="FQH113" s="10"/>
      <c r="FQI113" s="10"/>
      <c r="FQJ113" s="10"/>
      <c r="FQK113" s="10"/>
      <c r="FQL113" s="10"/>
      <c r="FQM113" s="10"/>
      <c r="FQN113" s="10"/>
      <c r="FQO113" s="10"/>
      <c r="FQP113" s="10"/>
      <c r="FQQ113" s="10"/>
      <c r="FQR113" s="10"/>
      <c r="FQS113" s="10"/>
      <c r="FQT113" s="10"/>
      <c r="FQU113" s="10"/>
      <c r="FQV113" s="10"/>
      <c r="FQW113" s="10"/>
      <c r="FQX113" s="10"/>
      <c r="FQY113" s="10"/>
      <c r="FQZ113" s="10"/>
      <c r="FRA113" s="10"/>
      <c r="FRB113" s="10"/>
      <c r="FRC113" s="10"/>
      <c r="FRD113" s="10"/>
      <c r="FRE113" s="10"/>
      <c r="FRF113" s="10"/>
      <c r="FRG113" s="10"/>
      <c r="FRH113" s="10"/>
      <c r="FRI113" s="10"/>
      <c r="FRJ113" s="10"/>
      <c r="FRK113" s="10"/>
      <c r="FRL113" s="10"/>
      <c r="FRM113" s="10"/>
      <c r="FRN113" s="10"/>
      <c r="FRO113" s="10"/>
      <c r="FRP113" s="10"/>
      <c r="FRQ113" s="10"/>
      <c r="FRR113" s="10"/>
      <c r="FRS113" s="10"/>
      <c r="FRT113" s="10"/>
      <c r="FRU113" s="10"/>
      <c r="FRV113" s="10"/>
      <c r="FRW113" s="10"/>
      <c r="FRX113" s="10"/>
      <c r="FRY113" s="10"/>
      <c r="FRZ113" s="10"/>
      <c r="FSA113" s="10"/>
      <c r="FSB113" s="10"/>
      <c r="FSC113" s="10"/>
      <c r="FSD113" s="10"/>
      <c r="FSE113" s="10"/>
      <c r="FSF113" s="10"/>
      <c r="FSG113" s="10"/>
      <c r="FSH113" s="10"/>
      <c r="FSI113" s="10"/>
      <c r="FSJ113" s="10"/>
      <c r="FSK113" s="10"/>
      <c r="FSL113" s="10"/>
      <c r="FSM113" s="10"/>
      <c r="FSN113" s="10"/>
      <c r="FSO113" s="10"/>
      <c r="FSP113" s="10"/>
      <c r="FSQ113" s="10"/>
      <c r="FSR113" s="10"/>
      <c r="FSS113" s="10"/>
      <c r="FST113" s="10"/>
      <c r="FSU113" s="10"/>
      <c r="FSV113" s="10"/>
      <c r="FSW113" s="10"/>
      <c r="FSX113" s="10"/>
      <c r="FSY113" s="10"/>
      <c r="FSZ113" s="10"/>
      <c r="FTA113" s="10"/>
      <c r="FTB113" s="10"/>
      <c r="FTC113" s="10"/>
      <c r="FTD113" s="10"/>
      <c r="FTE113" s="10"/>
      <c r="FTF113" s="10"/>
      <c r="FTG113" s="10"/>
      <c r="FTH113" s="10"/>
      <c r="FTI113" s="10"/>
      <c r="FTJ113" s="10"/>
      <c r="FTK113" s="10"/>
      <c r="FTL113" s="10"/>
      <c r="FTM113" s="10"/>
      <c r="FTN113" s="10"/>
      <c r="FTO113" s="10"/>
      <c r="FTP113" s="10"/>
      <c r="FTQ113" s="10"/>
      <c r="FTR113" s="10"/>
      <c r="FTS113" s="10"/>
      <c r="FTT113" s="10"/>
      <c r="FTU113" s="10"/>
      <c r="FTV113" s="10"/>
      <c r="FTW113" s="10"/>
      <c r="FTX113" s="10"/>
      <c r="FTY113" s="10"/>
      <c r="FTZ113" s="10"/>
      <c r="FUA113" s="10"/>
      <c r="FUB113" s="10"/>
      <c r="FUC113" s="10"/>
      <c r="FUD113" s="10"/>
      <c r="FUE113" s="10"/>
      <c r="FUF113" s="10"/>
      <c r="FUG113" s="10"/>
      <c r="FUH113" s="10"/>
      <c r="FUI113" s="10"/>
      <c r="FUJ113" s="10"/>
      <c r="FUK113" s="10"/>
      <c r="FUL113" s="10"/>
      <c r="FUM113" s="10"/>
      <c r="FUN113" s="10"/>
      <c r="FUO113" s="10"/>
      <c r="FUP113" s="10"/>
      <c r="FUQ113" s="10"/>
      <c r="FUR113" s="10"/>
      <c r="FUS113" s="10"/>
      <c r="FUT113" s="10"/>
      <c r="FUU113" s="10"/>
      <c r="FUV113" s="10"/>
      <c r="FUW113" s="10"/>
      <c r="FUX113" s="10"/>
      <c r="FUY113" s="10"/>
      <c r="FUZ113" s="10"/>
      <c r="FVA113" s="10"/>
      <c r="FVB113" s="10"/>
      <c r="FVC113" s="10"/>
      <c r="FVD113" s="10"/>
      <c r="FVE113" s="10"/>
      <c r="FVF113" s="10"/>
      <c r="FVG113" s="10"/>
      <c r="FVH113" s="10"/>
      <c r="FVI113" s="10"/>
      <c r="FVJ113" s="10"/>
      <c r="FVK113" s="10"/>
      <c r="FVL113" s="10"/>
      <c r="FVM113" s="10"/>
      <c r="FVN113" s="10"/>
      <c r="FVO113" s="10"/>
      <c r="FVP113" s="10"/>
      <c r="FVQ113" s="10"/>
      <c r="FVR113" s="10"/>
      <c r="FVS113" s="10"/>
      <c r="FVT113" s="10"/>
      <c r="FVU113" s="10"/>
      <c r="FVV113" s="10"/>
      <c r="FVW113" s="10"/>
      <c r="FVX113" s="10"/>
      <c r="FVY113" s="10"/>
      <c r="FVZ113" s="10"/>
      <c r="FWA113" s="10"/>
      <c r="FWB113" s="10"/>
      <c r="FWC113" s="10"/>
      <c r="FWD113" s="10"/>
      <c r="FWE113" s="10"/>
      <c r="FWF113" s="10"/>
      <c r="FWG113" s="10"/>
      <c r="FWH113" s="10"/>
      <c r="FWI113" s="10"/>
      <c r="FWJ113" s="10"/>
      <c r="FWK113" s="10"/>
      <c r="FWL113" s="10"/>
      <c r="FWM113" s="10"/>
      <c r="FWN113" s="10"/>
      <c r="FWO113" s="10"/>
      <c r="FWP113" s="10"/>
      <c r="FWQ113" s="10"/>
      <c r="FWR113" s="10"/>
      <c r="FWS113" s="10"/>
      <c r="FWT113" s="10"/>
      <c r="FWU113" s="10"/>
      <c r="FWV113" s="10"/>
      <c r="FWW113" s="10"/>
      <c r="FWX113" s="10"/>
      <c r="FWY113" s="10"/>
      <c r="FWZ113" s="10"/>
      <c r="FXA113" s="10"/>
      <c r="FXB113" s="10"/>
      <c r="FXC113" s="10"/>
      <c r="FXD113" s="10"/>
      <c r="FXE113" s="10"/>
      <c r="FXF113" s="10"/>
      <c r="FXG113" s="10"/>
      <c r="FXH113" s="10"/>
      <c r="FXI113" s="10"/>
      <c r="FXJ113" s="10"/>
      <c r="FXK113" s="10"/>
      <c r="FXL113" s="10"/>
      <c r="FXM113" s="10"/>
      <c r="FXN113" s="10"/>
      <c r="FXO113" s="10"/>
      <c r="FXP113" s="10"/>
      <c r="FXQ113" s="10"/>
      <c r="FXR113" s="10"/>
      <c r="FXS113" s="10"/>
      <c r="FXT113" s="10"/>
      <c r="FXU113" s="10"/>
      <c r="FXV113" s="10"/>
      <c r="FXW113" s="10"/>
      <c r="FXX113" s="10"/>
      <c r="FXY113" s="10"/>
      <c r="FXZ113" s="10"/>
      <c r="FYA113" s="10"/>
      <c r="FYB113" s="10"/>
      <c r="FYC113" s="10"/>
      <c r="FYD113" s="10"/>
      <c r="FYE113" s="10"/>
      <c r="FYF113" s="10"/>
      <c r="FYG113" s="10"/>
      <c r="FYH113" s="10"/>
      <c r="FYI113" s="10"/>
      <c r="FYJ113" s="10"/>
      <c r="FYK113" s="10"/>
      <c r="FYL113" s="10"/>
      <c r="FYM113" s="10"/>
      <c r="FYN113" s="10"/>
      <c r="FYO113" s="10"/>
      <c r="FYP113" s="10"/>
      <c r="FYQ113" s="10"/>
      <c r="FYR113" s="10"/>
      <c r="FYS113" s="10"/>
      <c r="FYT113" s="10"/>
      <c r="FYU113" s="10"/>
      <c r="FYV113" s="10"/>
      <c r="FYW113" s="10"/>
      <c r="FYX113" s="10"/>
      <c r="FYY113" s="10"/>
      <c r="FYZ113" s="10"/>
      <c r="FZA113" s="10"/>
      <c r="FZB113" s="10"/>
      <c r="FZC113" s="10"/>
      <c r="FZD113" s="10"/>
      <c r="FZE113" s="10"/>
      <c r="FZF113" s="10"/>
      <c r="FZG113" s="10"/>
      <c r="FZH113" s="10"/>
      <c r="FZI113" s="10"/>
      <c r="FZJ113" s="10"/>
      <c r="FZK113" s="10"/>
      <c r="FZL113" s="10"/>
      <c r="FZM113" s="10"/>
      <c r="FZN113" s="10"/>
      <c r="FZO113" s="10"/>
      <c r="FZP113" s="10"/>
      <c r="FZQ113" s="10"/>
      <c r="FZR113" s="10"/>
      <c r="FZS113" s="10"/>
      <c r="FZT113" s="10"/>
      <c r="FZU113" s="10"/>
      <c r="FZV113" s="10"/>
      <c r="FZW113" s="10"/>
      <c r="FZX113" s="10"/>
      <c r="FZY113" s="10"/>
      <c r="FZZ113" s="10"/>
      <c r="GAA113" s="10"/>
      <c r="GAB113" s="10"/>
      <c r="GAC113" s="10"/>
      <c r="GAD113" s="10"/>
      <c r="GAE113" s="10"/>
      <c r="GAF113" s="10"/>
      <c r="GAG113" s="10"/>
      <c r="GAH113" s="10"/>
      <c r="GAI113" s="10"/>
      <c r="GAJ113" s="10"/>
      <c r="GAK113" s="10"/>
      <c r="GAL113" s="10"/>
      <c r="GAM113" s="10"/>
      <c r="GAN113" s="10"/>
      <c r="GAO113" s="10"/>
      <c r="GAP113" s="10"/>
      <c r="GAQ113" s="10"/>
      <c r="GAR113" s="10"/>
      <c r="GAS113" s="10"/>
      <c r="GAT113" s="10"/>
      <c r="GAU113" s="10"/>
      <c r="GAV113" s="10"/>
      <c r="GAW113" s="10"/>
      <c r="GAX113" s="10"/>
      <c r="GAY113" s="10"/>
      <c r="GAZ113" s="10"/>
      <c r="GBA113" s="10"/>
      <c r="GBB113" s="10"/>
      <c r="GBC113" s="10"/>
      <c r="GBD113" s="10"/>
      <c r="GBE113" s="10"/>
      <c r="GBF113" s="10"/>
      <c r="GBG113" s="10"/>
      <c r="GBH113" s="10"/>
      <c r="GBI113" s="10"/>
      <c r="GBJ113" s="10"/>
      <c r="GBK113" s="10"/>
      <c r="GBL113" s="10"/>
      <c r="GBM113" s="10"/>
      <c r="GBN113" s="10"/>
      <c r="GBO113" s="10"/>
      <c r="GBP113" s="10"/>
      <c r="GBQ113" s="10"/>
      <c r="GBR113" s="10"/>
      <c r="GBS113" s="10"/>
      <c r="GBT113" s="10"/>
      <c r="GBU113" s="10"/>
      <c r="GBV113" s="10"/>
      <c r="GBW113" s="10"/>
      <c r="GBX113" s="10"/>
      <c r="GBY113" s="10"/>
      <c r="GBZ113" s="10"/>
      <c r="GCA113" s="10"/>
      <c r="GCB113" s="10"/>
      <c r="GCC113" s="10"/>
      <c r="GCD113" s="10"/>
      <c r="GCE113" s="10"/>
      <c r="GCF113" s="10"/>
      <c r="GCG113" s="10"/>
      <c r="GCH113" s="10"/>
      <c r="GCI113" s="10"/>
      <c r="GCJ113" s="10"/>
      <c r="GCK113" s="10"/>
      <c r="GCL113" s="10"/>
      <c r="GCM113" s="10"/>
      <c r="GCN113" s="10"/>
      <c r="GCO113" s="10"/>
      <c r="GCP113" s="10"/>
      <c r="GCQ113" s="10"/>
      <c r="GCR113" s="10"/>
      <c r="GCS113" s="10"/>
      <c r="GCT113" s="10"/>
      <c r="GCU113" s="10"/>
      <c r="GCV113" s="10"/>
      <c r="GCW113" s="10"/>
      <c r="GCX113" s="10"/>
      <c r="GCY113" s="10"/>
      <c r="GCZ113" s="10"/>
      <c r="GDA113" s="10"/>
      <c r="GDB113" s="10"/>
      <c r="GDC113" s="10"/>
      <c r="GDD113" s="10"/>
      <c r="GDE113" s="10"/>
      <c r="GDF113" s="10"/>
      <c r="GDG113" s="10"/>
      <c r="GDH113" s="10"/>
      <c r="GDI113" s="10"/>
      <c r="GDJ113" s="10"/>
      <c r="GDK113" s="10"/>
      <c r="GDL113" s="10"/>
      <c r="GDM113" s="10"/>
      <c r="GDN113" s="10"/>
      <c r="GDO113" s="10"/>
      <c r="GDP113" s="10"/>
      <c r="GDQ113" s="10"/>
      <c r="GDR113" s="10"/>
      <c r="GDS113" s="10"/>
      <c r="GDT113" s="10"/>
      <c r="GDU113" s="10"/>
      <c r="GDV113" s="10"/>
      <c r="GDW113" s="10"/>
      <c r="GDX113" s="10"/>
      <c r="GDY113" s="10"/>
      <c r="GDZ113" s="10"/>
      <c r="GEA113" s="10"/>
      <c r="GEB113" s="10"/>
      <c r="GEC113" s="10"/>
      <c r="GED113" s="10"/>
      <c r="GEE113" s="10"/>
      <c r="GEF113" s="10"/>
      <c r="GEG113" s="10"/>
      <c r="GEH113" s="10"/>
      <c r="GEI113" s="10"/>
      <c r="GEJ113" s="10"/>
      <c r="GEK113" s="10"/>
      <c r="GEL113" s="10"/>
      <c r="GEM113" s="10"/>
      <c r="GEN113" s="10"/>
      <c r="GEO113" s="10"/>
      <c r="GEP113" s="10"/>
      <c r="GEQ113" s="10"/>
      <c r="GER113" s="10"/>
      <c r="GES113" s="10"/>
      <c r="GET113" s="10"/>
      <c r="GEU113" s="10"/>
      <c r="GEV113" s="10"/>
      <c r="GEW113" s="10"/>
      <c r="GEX113" s="10"/>
      <c r="GEY113" s="10"/>
      <c r="GEZ113" s="10"/>
      <c r="GFA113" s="10"/>
      <c r="GFB113" s="10"/>
      <c r="GFC113" s="10"/>
      <c r="GFD113" s="10"/>
      <c r="GFE113" s="10"/>
      <c r="GFF113" s="10"/>
      <c r="GFG113" s="10"/>
      <c r="GFH113" s="10"/>
      <c r="GFI113" s="10"/>
      <c r="GFJ113" s="10"/>
      <c r="GFK113" s="10"/>
      <c r="GFL113" s="10"/>
      <c r="GFM113" s="10"/>
      <c r="GFN113" s="10"/>
      <c r="GFO113" s="10"/>
      <c r="GFP113" s="10"/>
      <c r="GFQ113" s="10"/>
      <c r="GFR113" s="10"/>
      <c r="GFS113" s="10"/>
      <c r="GFT113" s="10"/>
      <c r="GFU113" s="10"/>
      <c r="GFV113" s="10"/>
      <c r="GFW113" s="10"/>
      <c r="GFX113" s="10"/>
      <c r="GFY113" s="10"/>
      <c r="GFZ113" s="10"/>
      <c r="GGA113" s="10"/>
      <c r="GGB113" s="10"/>
      <c r="GGC113" s="10"/>
      <c r="GGD113" s="10"/>
      <c r="GGE113" s="10"/>
      <c r="GGF113" s="10"/>
      <c r="GGG113" s="10"/>
      <c r="GGH113" s="10"/>
      <c r="GGI113" s="10"/>
      <c r="GGJ113" s="10"/>
      <c r="GGK113" s="10"/>
      <c r="GGL113" s="10"/>
      <c r="GGM113" s="10"/>
      <c r="GGN113" s="10"/>
      <c r="GGO113" s="10"/>
      <c r="GGP113" s="10"/>
      <c r="GGQ113" s="10"/>
      <c r="GGR113" s="10"/>
      <c r="GGS113" s="10"/>
      <c r="GGT113" s="10"/>
      <c r="GGU113" s="10"/>
      <c r="GGV113" s="10"/>
      <c r="GGW113" s="10"/>
      <c r="GGX113" s="10"/>
      <c r="GGY113" s="10"/>
      <c r="GGZ113" s="10"/>
      <c r="GHA113" s="10"/>
      <c r="GHB113" s="10"/>
      <c r="GHC113" s="10"/>
      <c r="GHD113" s="10"/>
      <c r="GHE113" s="10"/>
      <c r="GHF113" s="10"/>
      <c r="GHG113" s="10"/>
      <c r="GHH113" s="10"/>
      <c r="GHI113" s="10"/>
      <c r="GHJ113" s="10"/>
      <c r="GHK113" s="10"/>
      <c r="GHL113" s="10"/>
      <c r="GHM113" s="10"/>
      <c r="GHN113" s="10"/>
      <c r="GHO113" s="10"/>
      <c r="GHP113" s="10"/>
      <c r="GHQ113" s="10"/>
      <c r="GHR113" s="10"/>
      <c r="GHS113" s="10"/>
      <c r="GHT113" s="10"/>
      <c r="GHU113" s="10"/>
      <c r="GHV113" s="10"/>
      <c r="GHW113" s="10"/>
      <c r="GHX113" s="10"/>
      <c r="GHY113" s="10"/>
      <c r="GHZ113" s="10"/>
      <c r="GIA113" s="10"/>
      <c r="GIB113" s="10"/>
      <c r="GIC113" s="10"/>
      <c r="GID113" s="10"/>
      <c r="GIE113" s="10"/>
      <c r="GIF113" s="10"/>
      <c r="GIG113" s="10"/>
      <c r="GIH113" s="10"/>
      <c r="GII113" s="10"/>
      <c r="GIJ113" s="10"/>
      <c r="GIK113" s="10"/>
      <c r="GIL113" s="10"/>
      <c r="GIM113" s="10"/>
      <c r="GIN113" s="10"/>
      <c r="GIO113" s="10"/>
      <c r="GIP113" s="10"/>
      <c r="GIQ113" s="10"/>
      <c r="GIR113" s="10"/>
      <c r="GIS113" s="10"/>
      <c r="GIT113" s="10"/>
      <c r="GIU113" s="10"/>
      <c r="GIV113" s="10"/>
      <c r="GIW113" s="10"/>
      <c r="GIX113" s="10"/>
      <c r="GIY113" s="10"/>
      <c r="GIZ113" s="10"/>
      <c r="GJA113" s="10"/>
      <c r="GJB113" s="10"/>
      <c r="GJC113" s="10"/>
      <c r="GJD113" s="10"/>
      <c r="GJE113" s="10"/>
      <c r="GJF113" s="10"/>
      <c r="GJG113" s="10"/>
      <c r="GJH113" s="10"/>
      <c r="GJI113" s="10"/>
      <c r="GJJ113" s="10"/>
      <c r="GJK113" s="10"/>
      <c r="GJL113" s="10"/>
      <c r="GJM113" s="10"/>
      <c r="GJN113" s="10"/>
      <c r="GJO113" s="10"/>
      <c r="GJP113" s="10"/>
      <c r="GJQ113" s="10"/>
      <c r="GJR113" s="10"/>
      <c r="GJS113" s="10"/>
      <c r="GJT113" s="10"/>
      <c r="GJU113" s="10"/>
      <c r="GJV113" s="10"/>
      <c r="GJW113" s="10"/>
      <c r="GJX113" s="10"/>
      <c r="GJY113" s="10"/>
      <c r="GJZ113" s="10"/>
      <c r="GKA113" s="10"/>
      <c r="GKB113" s="10"/>
      <c r="GKC113" s="10"/>
      <c r="GKD113" s="10"/>
      <c r="GKE113" s="10"/>
      <c r="GKF113" s="10"/>
      <c r="GKG113" s="10"/>
      <c r="GKH113" s="10"/>
      <c r="GKI113" s="10"/>
      <c r="GKJ113" s="10"/>
      <c r="GKK113" s="10"/>
      <c r="GKL113" s="10"/>
      <c r="GKM113" s="10"/>
      <c r="GKN113" s="10"/>
      <c r="GKO113" s="10"/>
      <c r="GKP113" s="10"/>
      <c r="GKQ113" s="10"/>
      <c r="GKR113" s="10"/>
      <c r="GKS113" s="10"/>
      <c r="GKT113" s="10"/>
      <c r="GKU113" s="10"/>
      <c r="GKV113" s="10"/>
      <c r="GKW113" s="10"/>
      <c r="GKX113" s="10"/>
      <c r="GKY113" s="10"/>
      <c r="GKZ113" s="10"/>
      <c r="GLA113" s="10"/>
      <c r="GLB113" s="10"/>
      <c r="GLC113" s="10"/>
      <c r="GLD113" s="10"/>
      <c r="GLE113" s="10"/>
      <c r="GLF113" s="10"/>
      <c r="GLG113" s="10"/>
      <c r="GLH113" s="10"/>
      <c r="GLI113" s="10"/>
      <c r="GLJ113" s="10"/>
      <c r="GLK113" s="10"/>
      <c r="GLL113" s="10"/>
      <c r="GLM113" s="10"/>
      <c r="GLN113" s="10"/>
      <c r="GLO113" s="10"/>
      <c r="GLP113" s="10"/>
      <c r="GLQ113" s="10"/>
      <c r="GLR113" s="10"/>
      <c r="GLS113" s="10"/>
      <c r="GLT113" s="10"/>
      <c r="GLU113" s="10"/>
      <c r="GLV113" s="10"/>
      <c r="GLW113" s="10"/>
      <c r="GLX113" s="10"/>
      <c r="GLY113" s="10"/>
      <c r="GLZ113" s="10"/>
      <c r="GMA113" s="10"/>
      <c r="GMB113" s="10"/>
      <c r="GMC113" s="10"/>
      <c r="GMD113" s="10"/>
      <c r="GME113" s="10"/>
      <c r="GMF113" s="10"/>
      <c r="GMG113" s="10"/>
      <c r="GMH113" s="10"/>
      <c r="GMI113" s="10"/>
      <c r="GMJ113" s="10"/>
      <c r="GMK113" s="10"/>
      <c r="GML113" s="10"/>
      <c r="GMM113" s="10"/>
      <c r="GMN113" s="10"/>
      <c r="GMO113" s="10"/>
      <c r="GMP113" s="10"/>
      <c r="GMQ113" s="10"/>
      <c r="GMR113" s="10"/>
      <c r="GMS113" s="10"/>
      <c r="GMT113" s="10"/>
      <c r="GMU113" s="10"/>
      <c r="GMV113" s="10"/>
      <c r="GMW113" s="10"/>
      <c r="GMX113" s="10"/>
      <c r="GMY113" s="10"/>
      <c r="GMZ113" s="10"/>
      <c r="GNA113" s="10"/>
      <c r="GNB113" s="10"/>
      <c r="GNC113" s="10"/>
      <c r="GND113" s="10"/>
      <c r="GNE113" s="10"/>
      <c r="GNF113" s="10"/>
      <c r="GNG113" s="10"/>
      <c r="GNH113" s="10"/>
      <c r="GNI113" s="10"/>
      <c r="GNJ113" s="10"/>
      <c r="GNK113" s="10"/>
      <c r="GNL113" s="10"/>
      <c r="GNM113" s="10"/>
      <c r="GNN113" s="10"/>
      <c r="GNO113" s="10"/>
      <c r="GNP113" s="10"/>
      <c r="GNQ113" s="10"/>
      <c r="GNR113" s="10"/>
      <c r="GNS113" s="10"/>
      <c r="GNT113" s="10"/>
      <c r="GNU113" s="10"/>
      <c r="GNV113" s="10"/>
      <c r="GNW113" s="10"/>
      <c r="GNX113" s="10"/>
      <c r="GNY113" s="10"/>
      <c r="GNZ113" s="10"/>
      <c r="GOA113" s="10"/>
      <c r="GOB113" s="10"/>
      <c r="GOC113" s="10"/>
      <c r="GOD113" s="10"/>
      <c r="GOE113" s="10"/>
      <c r="GOF113" s="10"/>
      <c r="GOG113" s="10"/>
      <c r="GOH113" s="10"/>
      <c r="GOI113" s="10"/>
      <c r="GOJ113" s="10"/>
      <c r="GOK113" s="10"/>
      <c r="GOL113" s="10"/>
      <c r="GOM113" s="10"/>
      <c r="GON113" s="10"/>
      <c r="GOO113" s="10"/>
      <c r="GOP113" s="10"/>
      <c r="GOQ113" s="10"/>
      <c r="GOR113" s="10"/>
      <c r="GOS113" s="10"/>
      <c r="GOT113" s="10"/>
      <c r="GOU113" s="10"/>
      <c r="GOV113" s="10"/>
      <c r="GOW113" s="10"/>
      <c r="GOX113" s="10"/>
      <c r="GOY113" s="10"/>
      <c r="GOZ113" s="10"/>
      <c r="GPA113" s="10"/>
      <c r="GPB113" s="10"/>
      <c r="GPC113" s="10"/>
      <c r="GPD113" s="10"/>
      <c r="GPE113" s="10"/>
      <c r="GPF113" s="10"/>
      <c r="GPG113" s="10"/>
      <c r="GPH113" s="10"/>
      <c r="GPI113" s="10"/>
      <c r="GPJ113" s="10"/>
      <c r="GPK113" s="10"/>
      <c r="GPL113" s="10"/>
      <c r="GPM113" s="10"/>
      <c r="GPN113" s="10"/>
      <c r="GPO113" s="10"/>
      <c r="GPP113" s="10"/>
      <c r="GPQ113" s="10"/>
      <c r="GPR113" s="10"/>
      <c r="GPS113" s="10"/>
      <c r="GPT113" s="10"/>
      <c r="GPU113" s="10"/>
      <c r="GPV113" s="10"/>
      <c r="GPW113" s="10"/>
      <c r="GPX113" s="10"/>
      <c r="GPY113" s="10"/>
      <c r="GPZ113" s="10"/>
      <c r="GQA113" s="10"/>
      <c r="GQB113" s="10"/>
      <c r="GQC113" s="10"/>
      <c r="GQD113" s="10"/>
      <c r="GQE113" s="10"/>
      <c r="GQF113" s="10"/>
      <c r="GQG113" s="10"/>
      <c r="GQH113" s="10"/>
      <c r="GQI113" s="10"/>
      <c r="GQJ113" s="10"/>
      <c r="GQK113" s="10"/>
      <c r="GQL113" s="10"/>
      <c r="GQM113" s="10"/>
      <c r="GQN113" s="10"/>
      <c r="GQO113" s="10"/>
      <c r="GQP113" s="10"/>
      <c r="GQQ113" s="10"/>
      <c r="GQR113" s="10"/>
      <c r="GQS113" s="10"/>
      <c r="GQT113" s="10"/>
      <c r="GQU113" s="10"/>
      <c r="GQV113" s="10"/>
      <c r="GQW113" s="10"/>
      <c r="GQX113" s="10"/>
      <c r="GQY113" s="10"/>
      <c r="GQZ113" s="10"/>
      <c r="GRA113" s="10"/>
      <c r="GRB113" s="10"/>
      <c r="GRC113" s="10"/>
      <c r="GRD113" s="10"/>
      <c r="GRE113" s="10"/>
      <c r="GRF113" s="10"/>
      <c r="GRG113" s="10"/>
      <c r="GRH113" s="10"/>
      <c r="GRI113" s="10"/>
      <c r="GRJ113" s="10"/>
      <c r="GRK113" s="10"/>
      <c r="GRL113" s="10"/>
      <c r="GRM113" s="10"/>
      <c r="GRN113" s="10"/>
      <c r="GRO113" s="10"/>
      <c r="GRP113" s="10"/>
      <c r="GRQ113" s="10"/>
      <c r="GRR113" s="10"/>
      <c r="GRS113" s="10"/>
      <c r="GRT113" s="10"/>
      <c r="GRU113" s="10"/>
      <c r="GRV113" s="10"/>
      <c r="GRW113" s="10"/>
      <c r="GRX113" s="10"/>
      <c r="GRY113" s="10"/>
      <c r="GRZ113" s="10"/>
      <c r="GSA113" s="10"/>
      <c r="GSB113" s="10"/>
      <c r="GSC113" s="10"/>
      <c r="GSD113" s="10"/>
      <c r="GSE113" s="10"/>
      <c r="GSF113" s="10"/>
      <c r="GSG113" s="10"/>
      <c r="GSH113" s="10"/>
      <c r="GSI113" s="10"/>
      <c r="GSJ113" s="10"/>
      <c r="GSK113" s="10"/>
      <c r="GSL113" s="10"/>
      <c r="GSM113" s="10"/>
      <c r="GSN113" s="10"/>
      <c r="GSO113" s="10"/>
      <c r="GSP113" s="10"/>
      <c r="GSQ113" s="10"/>
      <c r="GSR113" s="10"/>
      <c r="GSS113" s="10"/>
      <c r="GST113" s="10"/>
      <c r="GSU113" s="10"/>
      <c r="GSV113" s="10"/>
      <c r="GSW113" s="10"/>
      <c r="GSX113" s="10"/>
      <c r="GSY113" s="10"/>
      <c r="GSZ113" s="10"/>
      <c r="GTA113" s="10"/>
      <c r="GTB113" s="10"/>
      <c r="GTC113" s="10"/>
      <c r="GTD113" s="10"/>
      <c r="GTE113" s="10"/>
      <c r="GTF113" s="10"/>
      <c r="GTG113" s="10"/>
      <c r="GTH113" s="10"/>
      <c r="GTI113" s="10"/>
      <c r="GTJ113" s="10"/>
      <c r="GTK113" s="10"/>
      <c r="GTL113" s="10"/>
      <c r="GTM113" s="10"/>
      <c r="GTN113" s="10"/>
      <c r="GTO113" s="10"/>
      <c r="GTP113" s="10"/>
      <c r="GTQ113" s="10"/>
      <c r="GTR113" s="10"/>
      <c r="GTS113" s="10"/>
      <c r="GTT113" s="10"/>
      <c r="GTU113" s="10"/>
      <c r="GTV113" s="10"/>
      <c r="GTW113" s="10"/>
      <c r="GTX113" s="10"/>
      <c r="GTY113" s="10"/>
      <c r="GTZ113" s="10"/>
      <c r="GUA113" s="10"/>
      <c r="GUB113" s="10"/>
      <c r="GUC113" s="10"/>
      <c r="GUD113" s="10"/>
      <c r="GUE113" s="10"/>
      <c r="GUF113" s="10"/>
      <c r="GUG113" s="10"/>
      <c r="GUH113" s="10"/>
      <c r="GUI113" s="10"/>
      <c r="GUJ113" s="10"/>
      <c r="GUK113" s="10"/>
      <c r="GUL113" s="10"/>
      <c r="GUM113" s="10"/>
      <c r="GUN113" s="10"/>
      <c r="GUO113" s="10"/>
      <c r="GUP113" s="10"/>
      <c r="GUQ113" s="10"/>
      <c r="GUR113" s="10"/>
      <c r="GUS113" s="10"/>
      <c r="GUT113" s="10"/>
      <c r="GUU113" s="10"/>
      <c r="GUV113" s="10"/>
      <c r="GUW113" s="10"/>
      <c r="GUX113" s="10"/>
      <c r="GUY113" s="10"/>
      <c r="GUZ113" s="10"/>
      <c r="GVA113" s="10"/>
      <c r="GVB113" s="10"/>
      <c r="GVC113" s="10"/>
      <c r="GVD113" s="10"/>
      <c r="GVE113" s="10"/>
      <c r="GVF113" s="10"/>
      <c r="GVG113" s="10"/>
      <c r="GVH113" s="10"/>
      <c r="GVI113" s="10"/>
      <c r="GVJ113" s="10"/>
      <c r="GVK113" s="10"/>
      <c r="GVL113" s="10"/>
      <c r="GVM113" s="10"/>
      <c r="GVN113" s="10"/>
      <c r="GVO113" s="10"/>
      <c r="GVP113" s="10"/>
      <c r="GVQ113" s="10"/>
      <c r="GVR113" s="10"/>
      <c r="GVS113" s="10"/>
      <c r="GVT113" s="10"/>
      <c r="GVU113" s="10"/>
      <c r="GVV113" s="10"/>
      <c r="GVW113" s="10"/>
      <c r="GVX113" s="10"/>
      <c r="GVY113" s="10"/>
      <c r="GVZ113" s="10"/>
      <c r="GWA113" s="10"/>
      <c r="GWB113" s="10"/>
      <c r="GWC113" s="10"/>
      <c r="GWD113" s="10"/>
      <c r="GWE113" s="10"/>
      <c r="GWF113" s="10"/>
      <c r="GWG113" s="10"/>
      <c r="GWH113" s="10"/>
      <c r="GWI113" s="10"/>
      <c r="GWJ113" s="10"/>
      <c r="GWK113" s="10"/>
      <c r="GWL113" s="10"/>
      <c r="GWM113" s="10"/>
      <c r="GWN113" s="10"/>
      <c r="GWO113" s="10"/>
      <c r="GWP113" s="10"/>
      <c r="GWQ113" s="10"/>
      <c r="GWR113" s="10"/>
      <c r="GWS113" s="10"/>
      <c r="GWT113" s="10"/>
      <c r="GWU113" s="10"/>
      <c r="GWV113" s="10"/>
      <c r="GWW113" s="10"/>
      <c r="GWX113" s="10"/>
      <c r="GWY113" s="10"/>
      <c r="GWZ113" s="10"/>
      <c r="GXA113" s="10"/>
      <c r="GXB113" s="10"/>
      <c r="GXC113" s="10"/>
      <c r="GXD113" s="10"/>
      <c r="GXE113" s="10"/>
      <c r="GXF113" s="10"/>
      <c r="GXG113" s="10"/>
      <c r="GXH113" s="10"/>
      <c r="GXI113" s="10"/>
      <c r="GXJ113" s="10"/>
      <c r="GXK113" s="10"/>
      <c r="GXL113" s="10"/>
      <c r="GXM113" s="10"/>
      <c r="GXN113" s="10"/>
      <c r="GXO113" s="10"/>
      <c r="GXP113" s="10"/>
      <c r="GXQ113" s="10"/>
      <c r="GXR113" s="10"/>
      <c r="GXS113" s="10"/>
      <c r="GXT113" s="10"/>
      <c r="GXU113" s="10"/>
      <c r="GXV113" s="10"/>
      <c r="GXW113" s="10"/>
      <c r="GXX113" s="10"/>
      <c r="GXY113" s="10"/>
      <c r="GXZ113" s="10"/>
      <c r="GYA113" s="10"/>
      <c r="GYB113" s="10"/>
      <c r="GYC113" s="10"/>
      <c r="GYD113" s="10"/>
      <c r="GYE113" s="10"/>
      <c r="GYF113" s="10"/>
      <c r="GYG113" s="10"/>
      <c r="GYH113" s="10"/>
      <c r="GYI113" s="10"/>
      <c r="GYJ113" s="10"/>
      <c r="GYK113" s="10"/>
      <c r="GYL113" s="10"/>
      <c r="GYM113" s="10"/>
      <c r="GYN113" s="10"/>
      <c r="GYO113" s="10"/>
      <c r="GYP113" s="10"/>
      <c r="GYQ113" s="10"/>
      <c r="GYR113" s="10"/>
      <c r="GYS113" s="10"/>
      <c r="GYT113" s="10"/>
      <c r="GYU113" s="10"/>
      <c r="GYV113" s="10"/>
      <c r="GYW113" s="10"/>
      <c r="GYX113" s="10"/>
      <c r="GYY113" s="10"/>
      <c r="GYZ113" s="10"/>
      <c r="GZA113" s="10"/>
      <c r="GZB113" s="10"/>
      <c r="GZC113" s="10"/>
      <c r="GZD113" s="10"/>
      <c r="GZE113" s="10"/>
      <c r="GZF113" s="10"/>
      <c r="GZG113" s="10"/>
      <c r="GZH113" s="10"/>
      <c r="GZI113" s="10"/>
      <c r="GZJ113" s="10"/>
      <c r="GZK113" s="10"/>
      <c r="GZL113" s="10"/>
      <c r="GZM113" s="10"/>
      <c r="GZN113" s="10"/>
      <c r="GZO113" s="10"/>
      <c r="GZP113" s="10"/>
      <c r="GZQ113" s="10"/>
      <c r="GZR113" s="10"/>
      <c r="GZS113" s="10"/>
      <c r="GZT113" s="10"/>
      <c r="GZU113" s="10"/>
      <c r="GZV113" s="10"/>
      <c r="GZW113" s="10"/>
      <c r="GZX113" s="10"/>
      <c r="GZY113" s="10"/>
      <c r="GZZ113" s="10"/>
      <c r="HAA113" s="10"/>
      <c r="HAB113" s="10"/>
      <c r="HAC113" s="10"/>
      <c r="HAD113" s="10"/>
      <c r="HAE113" s="10"/>
      <c r="HAF113" s="10"/>
      <c r="HAG113" s="10"/>
      <c r="HAH113" s="10"/>
      <c r="HAI113" s="10"/>
      <c r="HAJ113" s="10"/>
      <c r="HAK113" s="10"/>
      <c r="HAL113" s="10"/>
      <c r="HAM113" s="10"/>
      <c r="HAN113" s="10"/>
      <c r="HAO113" s="10"/>
      <c r="HAP113" s="10"/>
      <c r="HAQ113" s="10"/>
      <c r="HAR113" s="10"/>
      <c r="HAS113" s="10"/>
      <c r="HAT113" s="10"/>
      <c r="HAU113" s="10"/>
      <c r="HAV113" s="10"/>
      <c r="HAW113" s="10"/>
      <c r="HAX113" s="10"/>
      <c r="HAY113" s="10"/>
      <c r="HAZ113" s="10"/>
      <c r="HBA113" s="10"/>
      <c r="HBB113" s="10"/>
      <c r="HBC113" s="10"/>
      <c r="HBD113" s="10"/>
      <c r="HBE113" s="10"/>
      <c r="HBF113" s="10"/>
      <c r="HBG113" s="10"/>
      <c r="HBH113" s="10"/>
      <c r="HBI113" s="10"/>
      <c r="HBJ113" s="10"/>
      <c r="HBK113" s="10"/>
      <c r="HBL113" s="10"/>
      <c r="HBM113" s="10"/>
      <c r="HBN113" s="10"/>
      <c r="HBO113" s="10"/>
      <c r="HBP113" s="10"/>
      <c r="HBQ113" s="10"/>
      <c r="HBR113" s="10"/>
      <c r="HBS113" s="10"/>
      <c r="HBT113" s="10"/>
      <c r="HBU113" s="10"/>
      <c r="HBV113" s="10"/>
      <c r="HBW113" s="10"/>
      <c r="HBX113" s="10"/>
      <c r="HBY113" s="10"/>
      <c r="HBZ113" s="10"/>
      <c r="HCA113" s="10"/>
      <c r="HCB113" s="10"/>
      <c r="HCC113" s="10"/>
      <c r="HCD113" s="10"/>
      <c r="HCE113" s="10"/>
      <c r="HCF113" s="10"/>
      <c r="HCG113" s="10"/>
      <c r="HCH113" s="10"/>
      <c r="HCI113" s="10"/>
      <c r="HCJ113" s="10"/>
      <c r="HCK113" s="10"/>
      <c r="HCL113" s="10"/>
      <c r="HCM113" s="10"/>
      <c r="HCN113" s="10"/>
      <c r="HCO113" s="10"/>
      <c r="HCP113" s="10"/>
      <c r="HCQ113" s="10"/>
      <c r="HCR113" s="10"/>
      <c r="HCS113" s="10"/>
      <c r="HCT113" s="10"/>
      <c r="HCU113" s="10"/>
      <c r="HCV113" s="10"/>
      <c r="HCW113" s="10"/>
      <c r="HCX113" s="10"/>
      <c r="HCY113" s="10"/>
      <c r="HCZ113" s="10"/>
      <c r="HDA113" s="10"/>
      <c r="HDB113" s="10"/>
      <c r="HDC113" s="10"/>
      <c r="HDD113" s="10"/>
      <c r="HDE113" s="10"/>
      <c r="HDF113" s="10"/>
      <c r="HDG113" s="10"/>
      <c r="HDH113" s="10"/>
      <c r="HDI113" s="10"/>
      <c r="HDJ113" s="10"/>
      <c r="HDK113" s="10"/>
      <c r="HDL113" s="10"/>
      <c r="HDM113" s="10"/>
      <c r="HDN113" s="10"/>
      <c r="HDO113" s="10"/>
      <c r="HDP113" s="10"/>
      <c r="HDQ113" s="10"/>
      <c r="HDR113" s="10"/>
      <c r="HDS113" s="10"/>
      <c r="HDT113" s="10"/>
      <c r="HDU113" s="10"/>
      <c r="HDV113" s="10"/>
      <c r="HDW113" s="10"/>
      <c r="HDX113" s="10"/>
      <c r="HDY113" s="10"/>
      <c r="HDZ113" s="10"/>
      <c r="HEA113" s="10"/>
      <c r="HEB113" s="10"/>
      <c r="HEC113" s="10"/>
      <c r="HED113" s="10"/>
      <c r="HEE113" s="10"/>
      <c r="HEF113" s="10"/>
      <c r="HEG113" s="10"/>
      <c r="HEH113" s="10"/>
      <c r="HEI113" s="10"/>
      <c r="HEJ113" s="10"/>
      <c r="HEK113" s="10"/>
      <c r="HEL113" s="10"/>
      <c r="HEM113" s="10"/>
      <c r="HEN113" s="10"/>
      <c r="HEO113" s="10"/>
      <c r="HEP113" s="10"/>
      <c r="HEQ113" s="10"/>
      <c r="HER113" s="10"/>
      <c r="HES113" s="10"/>
      <c r="HET113" s="10"/>
      <c r="HEU113" s="10"/>
      <c r="HEV113" s="10"/>
      <c r="HEW113" s="10"/>
      <c r="HEX113" s="10"/>
      <c r="HEY113" s="10"/>
      <c r="HEZ113" s="10"/>
      <c r="HFA113" s="10"/>
      <c r="HFB113" s="10"/>
      <c r="HFC113" s="10"/>
      <c r="HFD113" s="10"/>
      <c r="HFE113" s="10"/>
      <c r="HFF113" s="10"/>
      <c r="HFG113" s="10"/>
      <c r="HFH113" s="10"/>
      <c r="HFI113" s="10"/>
      <c r="HFJ113" s="10"/>
      <c r="HFK113" s="10"/>
      <c r="HFL113" s="10"/>
      <c r="HFM113" s="10"/>
      <c r="HFN113" s="10"/>
      <c r="HFO113" s="10"/>
      <c r="HFP113" s="10"/>
      <c r="HFQ113" s="10"/>
      <c r="HFR113" s="10"/>
      <c r="HFS113" s="10"/>
      <c r="HFT113" s="10"/>
      <c r="HFU113" s="10"/>
      <c r="HFV113" s="10"/>
      <c r="HFW113" s="10"/>
      <c r="HFX113" s="10"/>
      <c r="HFY113" s="10"/>
      <c r="HFZ113" s="10"/>
      <c r="HGA113" s="10"/>
      <c r="HGB113" s="10"/>
      <c r="HGC113" s="10"/>
      <c r="HGD113" s="10"/>
      <c r="HGE113" s="10"/>
      <c r="HGF113" s="10"/>
      <c r="HGG113" s="10"/>
      <c r="HGH113" s="10"/>
      <c r="HGI113" s="10"/>
      <c r="HGJ113" s="10"/>
      <c r="HGK113" s="10"/>
      <c r="HGL113" s="10"/>
      <c r="HGM113" s="10"/>
      <c r="HGN113" s="10"/>
      <c r="HGO113" s="10"/>
      <c r="HGP113" s="10"/>
      <c r="HGQ113" s="10"/>
      <c r="HGR113" s="10"/>
      <c r="HGS113" s="10"/>
      <c r="HGT113" s="10"/>
      <c r="HGU113" s="10"/>
      <c r="HGV113" s="10"/>
      <c r="HGW113" s="10"/>
      <c r="HGX113" s="10"/>
      <c r="HGY113" s="10"/>
      <c r="HGZ113" s="10"/>
      <c r="HHA113" s="10"/>
      <c r="HHB113" s="10"/>
      <c r="HHC113" s="10"/>
      <c r="HHD113" s="10"/>
      <c r="HHE113" s="10"/>
      <c r="HHF113" s="10"/>
      <c r="HHG113" s="10"/>
      <c r="HHH113" s="10"/>
      <c r="HHI113" s="10"/>
      <c r="HHJ113" s="10"/>
      <c r="HHK113" s="10"/>
      <c r="HHL113" s="10"/>
      <c r="HHM113" s="10"/>
      <c r="HHN113" s="10"/>
      <c r="HHO113" s="10"/>
      <c r="HHP113" s="10"/>
      <c r="HHQ113" s="10"/>
      <c r="HHR113" s="10"/>
      <c r="HHS113" s="10"/>
      <c r="HHT113" s="10"/>
      <c r="HHU113" s="10"/>
      <c r="HHV113" s="10"/>
      <c r="HHW113" s="10"/>
      <c r="HHX113" s="10"/>
      <c r="HHY113" s="10"/>
      <c r="HHZ113" s="10"/>
      <c r="HIA113" s="10"/>
      <c r="HIB113" s="10"/>
      <c r="HIC113" s="10"/>
      <c r="HID113" s="10"/>
      <c r="HIE113" s="10"/>
      <c r="HIF113" s="10"/>
      <c r="HIG113" s="10"/>
      <c r="HIH113" s="10"/>
      <c r="HII113" s="10"/>
      <c r="HIJ113" s="10"/>
      <c r="HIK113" s="10"/>
      <c r="HIL113" s="10"/>
      <c r="HIM113" s="10"/>
      <c r="HIN113" s="10"/>
      <c r="HIO113" s="10"/>
      <c r="HIP113" s="10"/>
      <c r="HIQ113" s="10"/>
      <c r="HIR113" s="10"/>
      <c r="HIS113" s="10"/>
      <c r="HIT113" s="10"/>
      <c r="HIU113" s="10"/>
      <c r="HIV113" s="10"/>
      <c r="HIW113" s="10"/>
      <c r="HIX113" s="10"/>
      <c r="HIY113" s="10"/>
      <c r="HIZ113" s="10"/>
      <c r="HJA113" s="10"/>
      <c r="HJB113" s="10"/>
      <c r="HJC113" s="10"/>
      <c r="HJD113" s="10"/>
      <c r="HJE113" s="10"/>
      <c r="HJF113" s="10"/>
      <c r="HJG113" s="10"/>
      <c r="HJH113" s="10"/>
      <c r="HJI113" s="10"/>
      <c r="HJJ113" s="10"/>
      <c r="HJK113" s="10"/>
      <c r="HJL113" s="10"/>
      <c r="HJM113" s="10"/>
      <c r="HJN113" s="10"/>
      <c r="HJO113" s="10"/>
      <c r="HJP113" s="10"/>
      <c r="HJQ113" s="10"/>
      <c r="HJR113" s="10"/>
      <c r="HJS113" s="10"/>
      <c r="HJT113" s="10"/>
      <c r="HJU113" s="10"/>
      <c r="HJV113" s="10"/>
      <c r="HJW113" s="10"/>
      <c r="HJX113" s="10"/>
      <c r="HJY113" s="10"/>
      <c r="HJZ113" s="10"/>
      <c r="HKA113" s="10"/>
      <c r="HKB113" s="10"/>
      <c r="HKC113" s="10"/>
      <c r="HKD113" s="10"/>
      <c r="HKE113" s="10"/>
      <c r="HKF113" s="10"/>
      <c r="HKG113" s="10"/>
      <c r="HKH113" s="10"/>
      <c r="HKI113" s="10"/>
      <c r="HKJ113" s="10"/>
      <c r="HKK113" s="10"/>
      <c r="HKL113" s="10"/>
      <c r="HKM113" s="10"/>
      <c r="HKN113" s="10"/>
      <c r="HKO113" s="10"/>
      <c r="HKP113" s="10"/>
      <c r="HKQ113" s="10"/>
      <c r="HKR113" s="10"/>
      <c r="HKS113" s="10"/>
      <c r="HKT113" s="10"/>
      <c r="HKU113" s="10"/>
      <c r="HKV113" s="10"/>
      <c r="HKW113" s="10"/>
      <c r="HKX113" s="10"/>
      <c r="HKY113" s="10"/>
      <c r="HKZ113" s="10"/>
      <c r="HLA113" s="10"/>
      <c r="HLB113" s="10"/>
      <c r="HLC113" s="10"/>
      <c r="HLD113" s="10"/>
      <c r="HLE113" s="10"/>
      <c r="HLF113" s="10"/>
      <c r="HLG113" s="10"/>
      <c r="HLH113" s="10"/>
      <c r="HLI113" s="10"/>
      <c r="HLJ113" s="10"/>
      <c r="HLK113" s="10"/>
      <c r="HLL113" s="10"/>
      <c r="HLM113" s="10"/>
      <c r="HLN113" s="10"/>
      <c r="HLO113" s="10"/>
      <c r="HLP113" s="10"/>
      <c r="HLQ113" s="10"/>
      <c r="HLR113" s="10"/>
      <c r="HLS113" s="10"/>
      <c r="HLT113" s="10"/>
      <c r="HLU113" s="10"/>
      <c r="HLV113" s="10"/>
      <c r="HLW113" s="10"/>
      <c r="HLX113" s="10"/>
      <c r="HLY113" s="10"/>
      <c r="HLZ113" s="10"/>
      <c r="HMA113" s="10"/>
      <c r="HMB113" s="10"/>
      <c r="HMC113" s="10"/>
      <c r="HMD113" s="10"/>
      <c r="HME113" s="10"/>
      <c r="HMF113" s="10"/>
      <c r="HMG113" s="10"/>
      <c r="HMH113" s="10"/>
      <c r="HMI113" s="10"/>
      <c r="HMJ113" s="10"/>
      <c r="HMK113" s="10"/>
      <c r="HML113" s="10"/>
      <c r="HMM113" s="10"/>
      <c r="HMN113" s="10"/>
      <c r="HMO113" s="10"/>
      <c r="HMP113" s="10"/>
      <c r="HMQ113" s="10"/>
      <c r="HMR113" s="10"/>
      <c r="HMS113" s="10"/>
      <c r="HMT113" s="10"/>
      <c r="HMU113" s="10"/>
      <c r="HMV113" s="10"/>
      <c r="HMW113" s="10"/>
      <c r="HMX113" s="10"/>
      <c r="HMY113" s="10"/>
      <c r="HMZ113" s="10"/>
      <c r="HNA113" s="10"/>
      <c r="HNB113" s="10"/>
      <c r="HNC113" s="10"/>
      <c r="HND113" s="10"/>
      <c r="HNE113" s="10"/>
      <c r="HNF113" s="10"/>
      <c r="HNG113" s="10"/>
      <c r="HNH113" s="10"/>
      <c r="HNI113" s="10"/>
      <c r="HNJ113" s="10"/>
      <c r="HNK113" s="10"/>
      <c r="HNL113" s="10"/>
      <c r="HNM113" s="10"/>
      <c r="HNN113" s="10"/>
      <c r="HNO113" s="10"/>
      <c r="HNP113" s="10"/>
      <c r="HNQ113" s="10"/>
      <c r="HNR113" s="10"/>
      <c r="HNS113" s="10"/>
      <c r="HNT113" s="10"/>
      <c r="HNU113" s="10"/>
      <c r="HNV113" s="10"/>
      <c r="HNW113" s="10"/>
      <c r="HNX113" s="10"/>
      <c r="HNY113" s="10"/>
      <c r="HNZ113" s="10"/>
      <c r="HOA113" s="10"/>
      <c r="HOB113" s="10"/>
      <c r="HOC113" s="10"/>
      <c r="HOD113" s="10"/>
      <c r="HOE113" s="10"/>
      <c r="HOF113" s="10"/>
      <c r="HOG113" s="10"/>
      <c r="HOH113" s="10"/>
      <c r="HOI113" s="10"/>
      <c r="HOJ113" s="10"/>
      <c r="HOK113" s="10"/>
      <c r="HOL113" s="10"/>
      <c r="HOM113" s="10"/>
      <c r="HON113" s="10"/>
      <c r="HOO113" s="10"/>
      <c r="HOP113" s="10"/>
      <c r="HOQ113" s="10"/>
      <c r="HOR113" s="10"/>
      <c r="HOS113" s="10"/>
      <c r="HOT113" s="10"/>
      <c r="HOU113" s="10"/>
      <c r="HOV113" s="10"/>
      <c r="HOW113" s="10"/>
      <c r="HOX113" s="10"/>
      <c r="HOY113" s="10"/>
      <c r="HOZ113" s="10"/>
      <c r="HPA113" s="10"/>
      <c r="HPB113" s="10"/>
      <c r="HPC113" s="10"/>
      <c r="HPD113" s="10"/>
      <c r="HPE113" s="10"/>
      <c r="HPF113" s="10"/>
      <c r="HPG113" s="10"/>
      <c r="HPH113" s="10"/>
      <c r="HPI113" s="10"/>
      <c r="HPJ113" s="10"/>
      <c r="HPK113" s="10"/>
      <c r="HPL113" s="10"/>
      <c r="HPM113" s="10"/>
      <c r="HPN113" s="10"/>
      <c r="HPO113" s="10"/>
      <c r="HPP113" s="10"/>
      <c r="HPQ113" s="10"/>
      <c r="HPR113" s="10"/>
      <c r="HPS113" s="10"/>
      <c r="HPT113" s="10"/>
      <c r="HPU113" s="10"/>
      <c r="HPV113" s="10"/>
      <c r="HPW113" s="10"/>
      <c r="HPX113" s="10"/>
      <c r="HPY113" s="10"/>
      <c r="HPZ113" s="10"/>
      <c r="HQA113" s="10"/>
      <c r="HQB113" s="10"/>
      <c r="HQC113" s="10"/>
      <c r="HQD113" s="10"/>
      <c r="HQE113" s="10"/>
      <c r="HQF113" s="10"/>
      <c r="HQG113" s="10"/>
      <c r="HQH113" s="10"/>
      <c r="HQI113" s="10"/>
      <c r="HQJ113" s="10"/>
      <c r="HQK113" s="10"/>
      <c r="HQL113" s="10"/>
      <c r="HQM113" s="10"/>
      <c r="HQN113" s="10"/>
      <c r="HQO113" s="10"/>
      <c r="HQP113" s="10"/>
      <c r="HQQ113" s="10"/>
      <c r="HQR113" s="10"/>
      <c r="HQS113" s="10"/>
      <c r="HQT113" s="10"/>
      <c r="HQU113" s="10"/>
      <c r="HQV113" s="10"/>
      <c r="HQW113" s="10"/>
      <c r="HQX113" s="10"/>
      <c r="HQY113" s="10"/>
      <c r="HQZ113" s="10"/>
      <c r="HRA113" s="10"/>
      <c r="HRB113" s="10"/>
      <c r="HRC113" s="10"/>
      <c r="HRD113" s="10"/>
      <c r="HRE113" s="10"/>
      <c r="HRF113" s="10"/>
      <c r="HRG113" s="10"/>
      <c r="HRH113" s="10"/>
      <c r="HRI113" s="10"/>
      <c r="HRJ113" s="10"/>
      <c r="HRK113" s="10"/>
      <c r="HRL113" s="10"/>
      <c r="HRM113" s="10"/>
      <c r="HRN113" s="10"/>
      <c r="HRO113" s="10"/>
      <c r="HRP113" s="10"/>
      <c r="HRQ113" s="10"/>
      <c r="HRR113" s="10"/>
      <c r="HRS113" s="10"/>
      <c r="HRT113" s="10"/>
      <c r="HRU113" s="10"/>
      <c r="HRV113" s="10"/>
      <c r="HRW113" s="10"/>
      <c r="HRX113" s="10"/>
      <c r="HRY113" s="10"/>
      <c r="HRZ113" s="10"/>
      <c r="HSA113" s="10"/>
      <c r="HSB113" s="10"/>
      <c r="HSC113" s="10"/>
      <c r="HSD113" s="10"/>
      <c r="HSE113" s="10"/>
      <c r="HSF113" s="10"/>
      <c r="HSG113" s="10"/>
      <c r="HSH113" s="10"/>
      <c r="HSI113" s="10"/>
      <c r="HSJ113" s="10"/>
      <c r="HSK113" s="10"/>
      <c r="HSL113" s="10"/>
      <c r="HSM113" s="10"/>
      <c r="HSN113" s="10"/>
      <c r="HSO113" s="10"/>
      <c r="HSP113" s="10"/>
      <c r="HSQ113" s="10"/>
      <c r="HSR113" s="10"/>
      <c r="HSS113" s="10"/>
      <c r="HST113" s="10"/>
      <c r="HSU113" s="10"/>
      <c r="HSV113" s="10"/>
      <c r="HSW113" s="10"/>
      <c r="HSX113" s="10"/>
      <c r="HSY113" s="10"/>
      <c r="HSZ113" s="10"/>
      <c r="HTA113" s="10"/>
      <c r="HTB113" s="10"/>
      <c r="HTC113" s="10"/>
      <c r="HTD113" s="10"/>
      <c r="HTE113" s="10"/>
      <c r="HTF113" s="10"/>
      <c r="HTG113" s="10"/>
      <c r="HTH113" s="10"/>
      <c r="HTI113" s="10"/>
      <c r="HTJ113" s="10"/>
      <c r="HTK113" s="10"/>
      <c r="HTL113" s="10"/>
      <c r="HTM113" s="10"/>
      <c r="HTN113" s="10"/>
      <c r="HTO113" s="10"/>
      <c r="HTP113" s="10"/>
      <c r="HTQ113" s="10"/>
      <c r="HTR113" s="10"/>
      <c r="HTS113" s="10"/>
      <c r="HTT113" s="10"/>
      <c r="HTU113" s="10"/>
      <c r="HTV113" s="10"/>
      <c r="HTW113" s="10"/>
      <c r="HTX113" s="10"/>
      <c r="HTY113" s="10"/>
      <c r="HTZ113" s="10"/>
      <c r="HUA113" s="10"/>
      <c r="HUB113" s="10"/>
      <c r="HUC113" s="10"/>
      <c r="HUD113" s="10"/>
      <c r="HUE113" s="10"/>
      <c r="HUF113" s="10"/>
      <c r="HUG113" s="10"/>
      <c r="HUH113" s="10"/>
      <c r="HUI113" s="10"/>
      <c r="HUJ113" s="10"/>
      <c r="HUK113" s="10"/>
      <c r="HUL113" s="10"/>
      <c r="HUM113" s="10"/>
      <c r="HUN113" s="10"/>
      <c r="HUO113" s="10"/>
      <c r="HUP113" s="10"/>
      <c r="HUQ113" s="10"/>
      <c r="HUR113" s="10"/>
      <c r="HUS113" s="10"/>
      <c r="HUT113" s="10"/>
      <c r="HUU113" s="10"/>
      <c r="HUV113" s="10"/>
      <c r="HUW113" s="10"/>
      <c r="HUX113" s="10"/>
      <c r="HUY113" s="10"/>
      <c r="HUZ113" s="10"/>
      <c r="HVA113" s="10"/>
      <c r="HVB113" s="10"/>
      <c r="HVC113" s="10"/>
      <c r="HVD113" s="10"/>
      <c r="HVE113" s="10"/>
      <c r="HVF113" s="10"/>
      <c r="HVG113" s="10"/>
      <c r="HVH113" s="10"/>
      <c r="HVI113" s="10"/>
      <c r="HVJ113" s="10"/>
      <c r="HVK113" s="10"/>
      <c r="HVL113" s="10"/>
      <c r="HVM113" s="10"/>
      <c r="HVN113" s="10"/>
      <c r="HVO113" s="10"/>
      <c r="HVP113" s="10"/>
      <c r="HVQ113" s="10"/>
      <c r="HVR113" s="10"/>
      <c r="HVS113" s="10"/>
      <c r="HVT113" s="10"/>
      <c r="HVU113" s="10"/>
      <c r="HVV113" s="10"/>
      <c r="HVW113" s="10"/>
      <c r="HVX113" s="10"/>
      <c r="HVY113" s="10"/>
      <c r="HVZ113" s="10"/>
      <c r="HWA113" s="10"/>
      <c r="HWB113" s="10"/>
      <c r="HWC113" s="10"/>
      <c r="HWD113" s="10"/>
      <c r="HWE113" s="10"/>
      <c r="HWF113" s="10"/>
      <c r="HWG113" s="10"/>
      <c r="HWH113" s="10"/>
      <c r="HWI113" s="10"/>
      <c r="HWJ113" s="10"/>
      <c r="HWK113" s="10"/>
      <c r="HWL113" s="10"/>
      <c r="HWM113" s="10"/>
      <c r="HWN113" s="10"/>
      <c r="HWO113" s="10"/>
      <c r="HWP113" s="10"/>
      <c r="HWQ113" s="10"/>
      <c r="HWR113" s="10"/>
      <c r="HWS113" s="10"/>
      <c r="HWT113" s="10"/>
      <c r="HWU113" s="10"/>
      <c r="HWV113" s="10"/>
      <c r="HWW113" s="10"/>
      <c r="HWX113" s="10"/>
      <c r="HWY113" s="10"/>
      <c r="HWZ113" s="10"/>
      <c r="HXA113" s="10"/>
      <c r="HXB113" s="10"/>
      <c r="HXC113" s="10"/>
      <c r="HXD113" s="10"/>
      <c r="HXE113" s="10"/>
      <c r="HXF113" s="10"/>
      <c r="HXG113" s="10"/>
      <c r="HXH113" s="10"/>
      <c r="HXI113" s="10"/>
      <c r="HXJ113" s="10"/>
      <c r="HXK113" s="10"/>
      <c r="HXL113" s="10"/>
      <c r="HXM113" s="10"/>
      <c r="HXN113" s="10"/>
      <c r="HXO113" s="10"/>
      <c r="HXP113" s="10"/>
      <c r="HXQ113" s="10"/>
      <c r="HXR113" s="10"/>
      <c r="HXS113" s="10"/>
      <c r="HXT113" s="10"/>
      <c r="HXU113" s="10"/>
      <c r="HXV113" s="10"/>
      <c r="HXW113" s="10"/>
      <c r="HXX113" s="10"/>
      <c r="HXY113" s="10"/>
      <c r="HXZ113" s="10"/>
      <c r="HYA113" s="10"/>
      <c r="HYB113" s="10"/>
      <c r="HYC113" s="10"/>
      <c r="HYD113" s="10"/>
      <c r="HYE113" s="10"/>
      <c r="HYF113" s="10"/>
      <c r="HYG113" s="10"/>
      <c r="HYH113" s="10"/>
      <c r="HYI113" s="10"/>
      <c r="HYJ113" s="10"/>
      <c r="HYK113" s="10"/>
      <c r="HYL113" s="10"/>
      <c r="HYM113" s="10"/>
      <c r="HYN113" s="10"/>
      <c r="HYO113" s="10"/>
      <c r="HYP113" s="10"/>
      <c r="HYQ113" s="10"/>
      <c r="HYR113" s="10"/>
      <c r="HYS113" s="10"/>
      <c r="HYT113" s="10"/>
      <c r="HYU113" s="10"/>
      <c r="HYV113" s="10"/>
      <c r="HYW113" s="10"/>
      <c r="HYX113" s="10"/>
      <c r="HYY113" s="10"/>
      <c r="HYZ113" s="10"/>
      <c r="HZA113" s="10"/>
      <c r="HZB113" s="10"/>
      <c r="HZC113" s="10"/>
      <c r="HZD113" s="10"/>
      <c r="HZE113" s="10"/>
      <c r="HZF113" s="10"/>
      <c r="HZG113" s="10"/>
      <c r="HZH113" s="10"/>
      <c r="HZI113" s="10"/>
      <c r="HZJ113" s="10"/>
      <c r="HZK113" s="10"/>
      <c r="HZL113" s="10"/>
      <c r="HZM113" s="10"/>
      <c r="HZN113" s="10"/>
      <c r="HZO113" s="10"/>
      <c r="HZP113" s="10"/>
      <c r="HZQ113" s="10"/>
      <c r="HZR113" s="10"/>
      <c r="HZS113" s="10"/>
      <c r="HZT113" s="10"/>
      <c r="HZU113" s="10"/>
      <c r="HZV113" s="10"/>
      <c r="HZW113" s="10"/>
      <c r="HZX113" s="10"/>
      <c r="HZY113" s="10"/>
      <c r="HZZ113" s="10"/>
      <c r="IAA113" s="10"/>
      <c r="IAB113" s="10"/>
      <c r="IAC113" s="10"/>
      <c r="IAD113" s="10"/>
      <c r="IAE113" s="10"/>
      <c r="IAF113" s="10"/>
      <c r="IAG113" s="10"/>
      <c r="IAH113" s="10"/>
      <c r="IAI113" s="10"/>
      <c r="IAJ113" s="10"/>
      <c r="IAK113" s="10"/>
      <c r="IAL113" s="10"/>
      <c r="IAM113" s="10"/>
      <c r="IAN113" s="10"/>
      <c r="IAO113" s="10"/>
      <c r="IAP113" s="10"/>
      <c r="IAQ113" s="10"/>
      <c r="IAR113" s="10"/>
      <c r="IAS113" s="10"/>
      <c r="IAT113" s="10"/>
      <c r="IAU113" s="10"/>
      <c r="IAV113" s="10"/>
      <c r="IAW113" s="10"/>
      <c r="IAX113" s="10"/>
      <c r="IAY113" s="10"/>
      <c r="IAZ113" s="10"/>
      <c r="IBA113" s="10"/>
      <c r="IBB113" s="10"/>
      <c r="IBC113" s="10"/>
      <c r="IBD113" s="10"/>
      <c r="IBE113" s="10"/>
      <c r="IBF113" s="10"/>
      <c r="IBG113" s="10"/>
      <c r="IBH113" s="10"/>
      <c r="IBI113" s="10"/>
      <c r="IBJ113" s="10"/>
      <c r="IBK113" s="10"/>
      <c r="IBL113" s="10"/>
      <c r="IBM113" s="10"/>
      <c r="IBN113" s="10"/>
      <c r="IBO113" s="10"/>
      <c r="IBP113" s="10"/>
      <c r="IBQ113" s="10"/>
      <c r="IBR113" s="10"/>
      <c r="IBS113" s="10"/>
      <c r="IBT113" s="10"/>
      <c r="IBU113" s="10"/>
      <c r="IBV113" s="10"/>
      <c r="IBW113" s="10"/>
      <c r="IBX113" s="10"/>
      <c r="IBY113" s="10"/>
      <c r="IBZ113" s="10"/>
      <c r="ICA113" s="10"/>
      <c r="ICB113" s="10"/>
      <c r="ICC113" s="10"/>
      <c r="ICD113" s="10"/>
      <c r="ICE113" s="10"/>
      <c r="ICF113" s="10"/>
      <c r="ICG113" s="10"/>
      <c r="ICH113" s="10"/>
      <c r="ICI113" s="10"/>
      <c r="ICJ113" s="10"/>
      <c r="ICK113" s="10"/>
      <c r="ICL113" s="10"/>
      <c r="ICM113" s="10"/>
      <c r="ICN113" s="10"/>
      <c r="ICO113" s="10"/>
      <c r="ICP113" s="10"/>
      <c r="ICQ113" s="10"/>
      <c r="ICR113" s="10"/>
      <c r="ICS113" s="10"/>
      <c r="ICT113" s="10"/>
      <c r="ICU113" s="10"/>
      <c r="ICV113" s="10"/>
      <c r="ICW113" s="10"/>
      <c r="ICX113" s="10"/>
      <c r="ICY113" s="10"/>
      <c r="ICZ113" s="10"/>
      <c r="IDA113" s="10"/>
      <c r="IDB113" s="10"/>
      <c r="IDC113" s="10"/>
      <c r="IDD113" s="10"/>
      <c r="IDE113" s="10"/>
      <c r="IDF113" s="10"/>
      <c r="IDG113" s="10"/>
      <c r="IDH113" s="10"/>
      <c r="IDI113" s="10"/>
      <c r="IDJ113" s="10"/>
      <c r="IDK113" s="10"/>
      <c r="IDL113" s="10"/>
      <c r="IDM113" s="10"/>
      <c r="IDN113" s="10"/>
      <c r="IDO113" s="10"/>
      <c r="IDP113" s="10"/>
      <c r="IDQ113" s="10"/>
      <c r="IDR113" s="10"/>
      <c r="IDS113" s="10"/>
      <c r="IDT113" s="10"/>
      <c r="IDU113" s="10"/>
      <c r="IDV113" s="10"/>
      <c r="IDW113" s="10"/>
      <c r="IDX113" s="10"/>
      <c r="IDY113" s="10"/>
      <c r="IDZ113" s="10"/>
      <c r="IEA113" s="10"/>
      <c r="IEB113" s="10"/>
      <c r="IEC113" s="10"/>
      <c r="IED113" s="10"/>
      <c r="IEE113" s="10"/>
      <c r="IEF113" s="10"/>
      <c r="IEG113" s="10"/>
      <c r="IEH113" s="10"/>
      <c r="IEI113" s="10"/>
      <c r="IEJ113" s="10"/>
      <c r="IEK113" s="10"/>
      <c r="IEL113" s="10"/>
      <c r="IEM113" s="10"/>
      <c r="IEN113" s="10"/>
      <c r="IEO113" s="10"/>
      <c r="IEP113" s="10"/>
      <c r="IEQ113" s="10"/>
      <c r="IER113" s="10"/>
      <c r="IES113" s="10"/>
      <c r="IET113" s="10"/>
      <c r="IEU113" s="10"/>
      <c r="IEV113" s="10"/>
      <c r="IEW113" s="10"/>
      <c r="IEX113" s="10"/>
      <c r="IEY113" s="10"/>
      <c r="IEZ113" s="10"/>
      <c r="IFA113" s="10"/>
      <c r="IFB113" s="10"/>
      <c r="IFC113" s="10"/>
      <c r="IFD113" s="10"/>
      <c r="IFE113" s="10"/>
      <c r="IFF113" s="10"/>
      <c r="IFG113" s="10"/>
      <c r="IFH113" s="10"/>
      <c r="IFI113" s="10"/>
      <c r="IFJ113" s="10"/>
      <c r="IFK113" s="10"/>
      <c r="IFL113" s="10"/>
      <c r="IFM113" s="10"/>
      <c r="IFN113" s="10"/>
      <c r="IFO113" s="10"/>
      <c r="IFP113" s="10"/>
      <c r="IFQ113" s="10"/>
      <c r="IFR113" s="10"/>
      <c r="IFS113" s="10"/>
      <c r="IFT113" s="10"/>
      <c r="IFU113" s="10"/>
      <c r="IFV113" s="10"/>
      <c r="IFW113" s="10"/>
      <c r="IFX113" s="10"/>
      <c r="IFY113" s="10"/>
      <c r="IFZ113" s="10"/>
      <c r="IGA113" s="10"/>
      <c r="IGB113" s="10"/>
      <c r="IGC113" s="10"/>
      <c r="IGD113" s="10"/>
      <c r="IGE113" s="10"/>
      <c r="IGF113" s="10"/>
      <c r="IGG113" s="10"/>
      <c r="IGH113" s="10"/>
      <c r="IGI113" s="10"/>
      <c r="IGJ113" s="10"/>
      <c r="IGK113" s="10"/>
      <c r="IGL113" s="10"/>
      <c r="IGM113" s="10"/>
      <c r="IGN113" s="10"/>
      <c r="IGO113" s="10"/>
      <c r="IGP113" s="10"/>
      <c r="IGQ113" s="10"/>
      <c r="IGR113" s="10"/>
      <c r="IGS113" s="10"/>
      <c r="IGT113" s="10"/>
      <c r="IGU113" s="10"/>
      <c r="IGV113" s="10"/>
      <c r="IGW113" s="10"/>
      <c r="IGX113" s="10"/>
      <c r="IGY113" s="10"/>
      <c r="IGZ113" s="10"/>
      <c r="IHA113" s="10"/>
      <c r="IHB113" s="10"/>
      <c r="IHC113" s="10"/>
      <c r="IHD113" s="10"/>
      <c r="IHE113" s="10"/>
      <c r="IHF113" s="10"/>
      <c r="IHG113" s="10"/>
      <c r="IHH113" s="10"/>
      <c r="IHI113" s="10"/>
      <c r="IHJ113" s="10"/>
      <c r="IHK113" s="10"/>
      <c r="IHL113" s="10"/>
      <c r="IHM113" s="10"/>
      <c r="IHN113" s="10"/>
      <c r="IHO113" s="10"/>
      <c r="IHP113" s="10"/>
      <c r="IHQ113" s="10"/>
      <c r="IHR113" s="10"/>
      <c r="IHS113" s="10"/>
      <c r="IHT113" s="10"/>
      <c r="IHU113" s="10"/>
      <c r="IHV113" s="10"/>
      <c r="IHW113" s="10"/>
      <c r="IHX113" s="10"/>
      <c r="IHY113" s="10"/>
      <c r="IHZ113" s="10"/>
      <c r="IIA113" s="10"/>
      <c r="IIB113" s="10"/>
      <c r="IIC113" s="10"/>
      <c r="IID113" s="10"/>
      <c r="IIE113" s="10"/>
      <c r="IIF113" s="10"/>
      <c r="IIG113" s="10"/>
      <c r="IIH113" s="10"/>
      <c r="III113" s="10"/>
      <c r="IIJ113" s="10"/>
      <c r="IIK113" s="10"/>
      <c r="IIL113" s="10"/>
      <c r="IIM113" s="10"/>
      <c r="IIN113" s="10"/>
      <c r="IIO113" s="10"/>
      <c r="IIP113" s="10"/>
      <c r="IIQ113" s="10"/>
      <c r="IIR113" s="10"/>
      <c r="IIS113" s="10"/>
      <c r="IIT113" s="10"/>
      <c r="IIU113" s="10"/>
      <c r="IIV113" s="10"/>
      <c r="IIW113" s="10"/>
      <c r="IIX113" s="10"/>
      <c r="IIY113" s="10"/>
      <c r="IIZ113" s="10"/>
      <c r="IJA113" s="10"/>
      <c r="IJB113" s="10"/>
      <c r="IJC113" s="10"/>
      <c r="IJD113" s="10"/>
      <c r="IJE113" s="10"/>
      <c r="IJF113" s="10"/>
      <c r="IJG113" s="10"/>
      <c r="IJH113" s="10"/>
      <c r="IJI113" s="10"/>
      <c r="IJJ113" s="10"/>
      <c r="IJK113" s="10"/>
      <c r="IJL113" s="10"/>
      <c r="IJM113" s="10"/>
      <c r="IJN113" s="10"/>
      <c r="IJO113" s="10"/>
      <c r="IJP113" s="10"/>
      <c r="IJQ113" s="10"/>
      <c r="IJR113" s="10"/>
      <c r="IJS113" s="10"/>
      <c r="IJT113" s="10"/>
      <c r="IJU113" s="10"/>
      <c r="IJV113" s="10"/>
      <c r="IJW113" s="10"/>
      <c r="IJX113" s="10"/>
      <c r="IJY113" s="10"/>
      <c r="IJZ113" s="10"/>
      <c r="IKA113" s="10"/>
      <c r="IKB113" s="10"/>
      <c r="IKC113" s="10"/>
      <c r="IKD113" s="10"/>
      <c r="IKE113" s="10"/>
      <c r="IKF113" s="10"/>
      <c r="IKG113" s="10"/>
      <c r="IKH113" s="10"/>
      <c r="IKI113" s="10"/>
      <c r="IKJ113" s="10"/>
      <c r="IKK113" s="10"/>
      <c r="IKL113" s="10"/>
      <c r="IKM113" s="10"/>
      <c r="IKN113" s="10"/>
      <c r="IKO113" s="10"/>
      <c r="IKP113" s="10"/>
      <c r="IKQ113" s="10"/>
      <c r="IKR113" s="10"/>
      <c r="IKS113" s="10"/>
      <c r="IKT113" s="10"/>
      <c r="IKU113" s="10"/>
      <c r="IKV113" s="10"/>
      <c r="IKW113" s="10"/>
      <c r="IKX113" s="10"/>
      <c r="IKY113" s="10"/>
      <c r="IKZ113" s="10"/>
      <c r="ILA113" s="10"/>
      <c r="ILB113" s="10"/>
      <c r="ILC113" s="10"/>
      <c r="ILD113" s="10"/>
      <c r="ILE113" s="10"/>
      <c r="ILF113" s="10"/>
      <c r="ILG113" s="10"/>
      <c r="ILH113" s="10"/>
      <c r="ILI113" s="10"/>
      <c r="ILJ113" s="10"/>
      <c r="ILK113" s="10"/>
      <c r="ILL113" s="10"/>
      <c r="ILM113" s="10"/>
      <c r="ILN113" s="10"/>
      <c r="ILO113" s="10"/>
      <c r="ILP113" s="10"/>
      <c r="ILQ113" s="10"/>
      <c r="ILR113" s="10"/>
      <c r="ILS113" s="10"/>
      <c r="ILT113" s="10"/>
      <c r="ILU113" s="10"/>
      <c r="ILV113" s="10"/>
      <c r="ILW113" s="10"/>
      <c r="ILX113" s="10"/>
      <c r="ILY113" s="10"/>
      <c r="ILZ113" s="10"/>
      <c r="IMA113" s="10"/>
      <c r="IMB113" s="10"/>
      <c r="IMC113" s="10"/>
      <c r="IMD113" s="10"/>
      <c r="IME113" s="10"/>
      <c r="IMF113" s="10"/>
      <c r="IMG113" s="10"/>
      <c r="IMH113" s="10"/>
      <c r="IMI113" s="10"/>
      <c r="IMJ113" s="10"/>
      <c r="IMK113" s="10"/>
      <c r="IML113" s="10"/>
      <c r="IMM113" s="10"/>
      <c r="IMN113" s="10"/>
      <c r="IMO113" s="10"/>
      <c r="IMP113" s="10"/>
      <c r="IMQ113" s="10"/>
      <c r="IMR113" s="10"/>
      <c r="IMS113" s="10"/>
      <c r="IMT113" s="10"/>
      <c r="IMU113" s="10"/>
      <c r="IMV113" s="10"/>
      <c r="IMW113" s="10"/>
      <c r="IMX113" s="10"/>
      <c r="IMY113" s="10"/>
      <c r="IMZ113" s="10"/>
      <c r="INA113" s="10"/>
      <c r="INB113" s="10"/>
      <c r="INC113" s="10"/>
      <c r="IND113" s="10"/>
      <c r="INE113" s="10"/>
      <c r="INF113" s="10"/>
      <c r="ING113" s="10"/>
      <c r="INH113" s="10"/>
      <c r="INI113" s="10"/>
      <c r="INJ113" s="10"/>
      <c r="INK113" s="10"/>
      <c r="INL113" s="10"/>
      <c r="INM113" s="10"/>
      <c r="INN113" s="10"/>
      <c r="INO113" s="10"/>
      <c r="INP113" s="10"/>
      <c r="INQ113" s="10"/>
      <c r="INR113" s="10"/>
      <c r="INS113" s="10"/>
      <c r="INT113" s="10"/>
      <c r="INU113" s="10"/>
      <c r="INV113" s="10"/>
      <c r="INW113" s="10"/>
      <c r="INX113" s="10"/>
      <c r="INY113" s="10"/>
      <c r="INZ113" s="10"/>
      <c r="IOA113" s="10"/>
      <c r="IOB113" s="10"/>
      <c r="IOC113" s="10"/>
      <c r="IOD113" s="10"/>
      <c r="IOE113" s="10"/>
      <c r="IOF113" s="10"/>
      <c r="IOG113" s="10"/>
      <c r="IOH113" s="10"/>
      <c r="IOI113" s="10"/>
      <c r="IOJ113" s="10"/>
      <c r="IOK113" s="10"/>
      <c r="IOL113" s="10"/>
      <c r="IOM113" s="10"/>
      <c r="ION113" s="10"/>
      <c r="IOO113" s="10"/>
      <c r="IOP113" s="10"/>
      <c r="IOQ113" s="10"/>
      <c r="IOR113" s="10"/>
      <c r="IOS113" s="10"/>
      <c r="IOT113" s="10"/>
      <c r="IOU113" s="10"/>
      <c r="IOV113" s="10"/>
      <c r="IOW113" s="10"/>
      <c r="IOX113" s="10"/>
      <c r="IOY113" s="10"/>
      <c r="IOZ113" s="10"/>
      <c r="IPA113" s="10"/>
      <c r="IPB113" s="10"/>
      <c r="IPC113" s="10"/>
      <c r="IPD113" s="10"/>
      <c r="IPE113" s="10"/>
      <c r="IPF113" s="10"/>
      <c r="IPG113" s="10"/>
      <c r="IPH113" s="10"/>
      <c r="IPI113" s="10"/>
      <c r="IPJ113" s="10"/>
      <c r="IPK113" s="10"/>
      <c r="IPL113" s="10"/>
      <c r="IPM113" s="10"/>
      <c r="IPN113" s="10"/>
      <c r="IPO113" s="10"/>
      <c r="IPP113" s="10"/>
      <c r="IPQ113" s="10"/>
      <c r="IPR113" s="10"/>
      <c r="IPS113" s="10"/>
      <c r="IPT113" s="10"/>
      <c r="IPU113" s="10"/>
      <c r="IPV113" s="10"/>
      <c r="IPW113" s="10"/>
      <c r="IPX113" s="10"/>
      <c r="IPY113" s="10"/>
      <c r="IPZ113" s="10"/>
      <c r="IQA113" s="10"/>
      <c r="IQB113" s="10"/>
      <c r="IQC113" s="10"/>
      <c r="IQD113" s="10"/>
      <c r="IQE113" s="10"/>
      <c r="IQF113" s="10"/>
      <c r="IQG113" s="10"/>
      <c r="IQH113" s="10"/>
      <c r="IQI113" s="10"/>
      <c r="IQJ113" s="10"/>
      <c r="IQK113" s="10"/>
      <c r="IQL113" s="10"/>
      <c r="IQM113" s="10"/>
      <c r="IQN113" s="10"/>
      <c r="IQO113" s="10"/>
      <c r="IQP113" s="10"/>
      <c r="IQQ113" s="10"/>
      <c r="IQR113" s="10"/>
      <c r="IQS113" s="10"/>
      <c r="IQT113" s="10"/>
      <c r="IQU113" s="10"/>
      <c r="IQV113" s="10"/>
      <c r="IQW113" s="10"/>
      <c r="IQX113" s="10"/>
      <c r="IQY113" s="10"/>
      <c r="IQZ113" s="10"/>
      <c r="IRA113" s="10"/>
      <c r="IRB113" s="10"/>
      <c r="IRC113" s="10"/>
      <c r="IRD113" s="10"/>
      <c r="IRE113" s="10"/>
      <c r="IRF113" s="10"/>
      <c r="IRG113" s="10"/>
      <c r="IRH113" s="10"/>
      <c r="IRI113" s="10"/>
      <c r="IRJ113" s="10"/>
      <c r="IRK113" s="10"/>
      <c r="IRL113" s="10"/>
      <c r="IRM113" s="10"/>
      <c r="IRN113" s="10"/>
      <c r="IRO113" s="10"/>
      <c r="IRP113" s="10"/>
      <c r="IRQ113" s="10"/>
      <c r="IRR113" s="10"/>
      <c r="IRS113" s="10"/>
      <c r="IRT113" s="10"/>
      <c r="IRU113" s="10"/>
      <c r="IRV113" s="10"/>
      <c r="IRW113" s="10"/>
      <c r="IRX113" s="10"/>
      <c r="IRY113" s="10"/>
      <c r="IRZ113" s="10"/>
      <c r="ISA113" s="10"/>
      <c r="ISB113" s="10"/>
      <c r="ISC113" s="10"/>
      <c r="ISD113" s="10"/>
      <c r="ISE113" s="10"/>
      <c r="ISF113" s="10"/>
      <c r="ISG113" s="10"/>
      <c r="ISH113" s="10"/>
      <c r="ISI113" s="10"/>
      <c r="ISJ113" s="10"/>
      <c r="ISK113" s="10"/>
      <c r="ISL113" s="10"/>
      <c r="ISM113" s="10"/>
      <c r="ISN113" s="10"/>
      <c r="ISO113" s="10"/>
      <c r="ISP113" s="10"/>
      <c r="ISQ113" s="10"/>
      <c r="ISR113" s="10"/>
      <c r="ISS113" s="10"/>
      <c r="IST113" s="10"/>
      <c r="ISU113" s="10"/>
      <c r="ISV113" s="10"/>
      <c r="ISW113" s="10"/>
      <c r="ISX113" s="10"/>
      <c r="ISY113" s="10"/>
      <c r="ISZ113" s="10"/>
      <c r="ITA113" s="10"/>
      <c r="ITB113" s="10"/>
      <c r="ITC113" s="10"/>
      <c r="ITD113" s="10"/>
      <c r="ITE113" s="10"/>
      <c r="ITF113" s="10"/>
      <c r="ITG113" s="10"/>
      <c r="ITH113" s="10"/>
      <c r="ITI113" s="10"/>
      <c r="ITJ113" s="10"/>
      <c r="ITK113" s="10"/>
      <c r="ITL113" s="10"/>
      <c r="ITM113" s="10"/>
      <c r="ITN113" s="10"/>
      <c r="ITO113" s="10"/>
      <c r="ITP113" s="10"/>
      <c r="ITQ113" s="10"/>
      <c r="ITR113" s="10"/>
      <c r="ITS113" s="10"/>
      <c r="ITT113" s="10"/>
      <c r="ITU113" s="10"/>
      <c r="ITV113" s="10"/>
      <c r="ITW113" s="10"/>
      <c r="ITX113" s="10"/>
      <c r="ITY113" s="10"/>
      <c r="ITZ113" s="10"/>
      <c r="IUA113" s="10"/>
      <c r="IUB113" s="10"/>
      <c r="IUC113" s="10"/>
      <c r="IUD113" s="10"/>
      <c r="IUE113" s="10"/>
      <c r="IUF113" s="10"/>
      <c r="IUG113" s="10"/>
      <c r="IUH113" s="10"/>
      <c r="IUI113" s="10"/>
      <c r="IUJ113" s="10"/>
      <c r="IUK113" s="10"/>
      <c r="IUL113" s="10"/>
      <c r="IUM113" s="10"/>
      <c r="IUN113" s="10"/>
      <c r="IUO113" s="10"/>
      <c r="IUP113" s="10"/>
      <c r="IUQ113" s="10"/>
      <c r="IUR113" s="10"/>
      <c r="IUS113" s="10"/>
      <c r="IUT113" s="10"/>
      <c r="IUU113" s="10"/>
      <c r="IUV113" s="10"/>
      <c r="IUW113" s="10"/>
      <c r="IUX113" s="10"/>
      <c r="IUY113" s="10"/>
      <c r="IUZ113" s="10"/>
      <c r="IVA113" s="10"/>
      <c r="IVB113" s="10"/>
      <c r="IVC113" s="10"/>
      <c r="IVD113" s="10"/>
      <c r="IVE113" s="10"/>
      <c r="IVF113" s="10"/>
      <c r="IVG113" s="10"/>
      <c r="IVH113" s="10"/>
      <c r="IVI113" s="10"/>
      <c r="IVJ113" s="10"/>
      <c r="IVK113" s="10"/>
      <c r="IVL113" s="10"/>
      <c r="IVM113" s="10"/>
      <c r="IVN113" s="10"/>
      <c r="IVO113" s="10"/>
      <c r="IVP113" s="10"/>
      <c r="IVQ113" s="10"/>
      <c r="IVR113" s="10"/>
      <c r="IVS113" s="10"/>
      <c r="IVT113" s="10"/>
      <c r="IVU113" s="10"/>
      <c r="IVV113" s="10"/>
      <c r="IVW113" s="10"/>
      <c r="IVX113" s="10"/>
      <c r="IVY113" s="10"/>
      <c r="IVZ113" s="10"/>
      <c r="IWA113" s="10"/>
      <c r="IWB113" s="10"/>
      <c r="IWC113" s="10"/>
      <c r="IWD113" s="10"/>
      <c r="IWE113" s="10"/>
      <c r="IWF113" s="10"/>
      <c r="IWG113" s="10"/>
      <c r="IWH113" s="10"/>
      <c r="IWI113" s="10"/>
      <c r="IWJ113" s="10"/>
      <c r="IWK113" s="10"/>
      <c r="IWL113" s="10"/>
      <c r="IWM113" s="10"/>
      <c r="IWN113" s="10"/>
      <c r="IWO113" s="10"/>
      <c r="IWP113" s="10"/>
      <c r="IWQ113" s="10"/>
      <c r="IWR113" s="10"/>
      <c r="IWS113" s="10"/>
      <c r="IWT113" s="10"/>
      <c r="IWU113" s="10"/>
      <c r="IWV113" s="10"/>
      <c r="IWW113" s="10"/>
      <c r="IWX113" s="10"/>
      <c r="IWY113" s="10"/>
      <c r="IWZ113" s="10"/>
      <c r="IXA113" s="10"/>
      <c r="IXB113" s="10"/>
      <c r="IXC113" s="10"/>
      <c r="IXD113" s="10"/>
      <c r="IXE113" s="10"/>
      <c r="IXF113" s="10"/>
      <c r="IXG113" s="10"/>
      <c r="IXH113" s="10"/>
      <c r="IXI113" s="10"/>
      <c r="IXJ113" s="10"/>
      <c r="IXK113" s="10"/>
      <c r="IXL113" s="10"/>
      <c r="IXM113" s="10"/>
      <c r="IXN113" s="10"/>
      <c r="IXO113" s="10"/>
      <c r="IXP113" s="10"/>
      <c r="IXQ113" s="10"/>
      <c r="IXR113" s="10"/>
      <c r="IXS113" s="10"/>
      <c r="IXT113" s="10"/>
      <c r="IXU113" s="10"/>
      <c r="IXV113" s="10"/>
      <c r="IXW113" s="10"/>
      <c r="IXX113" s="10"/>
      <c r="IXY113" s="10"/>
      <c r="IXZ113" s="10"/>
      <c r="IYA113" s="10"/>
      <c r="IYB113" s="10"/>
      <c r="IYC113" s="10"/>
      <c r="IYD113" s="10"/>
      <c r="IYE113" s="10"/>
      <c r="IYF113" s="10"/>
      <c r="IYG113" s="10"/>
      <c r="IYH113" s="10"/>
      <c r="IYI113" s="10"/>
      <c r="IYJ113" s="10"/>
      <c r="IYK113" s="10"/>
      <c r="IYL113" s="10"/>
      <c r="IYM113" s="10"/>
      <c r="IYN113" s="10"/>
      <c r="IYO113" s="10"/>
      <c r="IYP113" s="10"/>
      <c r="IYQ113" s="10"/>
      <c r="IYR113" s="10"/>
      <c r="IYS113" s="10"/>
      <c r="IYT113" s="10"/>
      <c r="IYU113" s="10"/>
      <c r="IYV113" s="10"/>
      <c r="IYW113" s="10"/>
      <c r="IYX113" s="10"/>
      <c r="IYY113" s="10"/>
      <c r="IYZ113" s="10"/>
      <c r="IZA113" s="10"/>
      <c r="IZB113" s="10"/>
      <c r="IZC113" s="10"/>
      <c r="IZD113" s="10"/>
      <c r="IZE113" s="10"/>
      <c r="IZF113" s="10"/>
      <c r="IZG113" s="10"/>
      <c r="IZH113" s="10"/>
      <c r="IZI113" s="10"/>
      <c r="IZJ113" s="10"/>
      <c r="IZK113" s="10"/>
      <c r="IZL113" s="10"/>
      <c r="IZM113" s="10"/>
      <c r="IZN113" s="10"/>
      <c r="IZO113" s="10"/>
      <c r="IZP113" s="10"/>
      <c r="IZQ113" s="10"/>
      <c r="IZR113" s="10"/>
      <c r="IZS113" s="10"/>
      <c r="IZT113" s="10"/>
      <c r="IZU113" s="10"/>
      <c r="IZV113" s="10"/>
      <c r="IZW113" s="10"/>
      <c r="IZX113" s="10"/>
      <c r="IZY113" s="10"/>
      <c r="IZZ113" s="10"/>
      <c r="JAA113" s="10"/>
      <c r="JAB113" s="10"/>
      <c r="JAC113" s="10"/>
      <c r="JAD113" s="10"/>
      <c r="JAE113" s="10"/>
      <c r="JAF113" s="10"/>
      <c r="JAG113" s="10"/>
      <c r="JAH113" s="10"/>
      <c r="JAI113" s="10"/>
      <c r="JAJ113" s="10"/>
      <c r="JAK113" s="10"/>
      <c r="JAL113" s="10"/>
      <c r="JAM113" s="10"/>
      <c r="JAN113" s="10"/>
      <c r="JAO113" s="10"/>
      <c r="JAP113" s="10"/>
      <c r="JAQ113" s="10"/>
      <c r="JAR113" s="10"/>
      <c r="JAS113" s="10"/>
      <c r="JAT113" s="10"/>
      <c r="JAU113" s="10"/>
      <c r="JAV113" s="10"/>
      <c r="JAW113" s="10"/>
      <c r="JAX113" s="10"/>
      <c r="JAY113" s="10"/>
      <c r="JAZ113" s="10"/>
      <c r="JBA113" s="10"/>
      <c r="JBB113" s="10"/>
      <c r="JBC113" s="10"/>
      <c r="JBD113" s="10"/>
      <c r="JBE113" s="10"/>
      <c r="JBF113" s="10"/>
      <c r="JBG113" s="10"/>
      <c r="JBH113" s="10"/>
      <c r="JBI113" s="10"/>
      <c r="JBJ113" s="10"/>
      <c r="JBK113" s="10"/>
      <c r="JBL113" s="10"/>
      <c r="JBM113" s="10"/>
      <c r="JBN113" s="10"/>
      <c r="JBO113" s="10"/>
      <c r="JBP113" s="10"/>
      <c r="JBQ113" s="10"/>
      <c r="JBR113" s="10"/>
      <c r="JBS113" s="10"/>
      <c r="JBT113" s="10"/>
      <c r="JBU113" s="10"/>
      <c r="JBV113" s="10"/>
      <c r="JBW113" s="10"/>
      <c r="JBX113" s="10"/>
      <c r="JBY113" s="10"/>
      <c r="JBZ113" s="10"/>
      <c r="JCA113" s="10"/>
      <c r="JCB113" s="10"/>
      <c r="JCC113" s="10"/>
      <c r="JCD113" s="10"/>
      <c r="JCE113" s="10"/>
      <c r="JCF113" s="10"/>
      <c r="JCG113" s="10"/>
      <c r="JCH113" s="10"/>
      <c r="JCI113" s="10"/>
      <c r="JCJ113" s="10"/>
      <c r="JCK113" s="10"/>
      <c r="JCL113" s="10"/>
      <c r="JCM113" s="10"/>
      <c r="JCN113" s="10"/>
      <c r="JCO113" s="10"/>
      <c r="JCP113" s="10"/>
      <c r="JCQ113" s="10"/>
      <c r="JCR113" s="10"/>
      <c r="JCS113" s="10"/>
      <c r="JCT113" s="10"/>
      <c r="JCU113" s="10"/>
      <c r="JCV113" s="10"/>
      <c r="JCW113" s="10"/>
      <c r="JCX113" s="10"/>
      <c r="JCY113" s="10"/>
      <c r="JCZ113" s="10"/>
      <c r="JDA113" s="10"/>
      <c r="JDB113" s="10"/>
      <c r="JDC113" s="10"/>
      <c r="JDD113" s="10"/>
      <c r="JDE113" s="10"/>
      <c r="JDF113" s="10"/>
      <c r="JDG113" s="10"/>
      <c r="JDH113" s="10"/>
      <c r="JDI113" s="10"/>
      <c r="JDJ113" s="10"/>
      <c r="JDK113" s="10"/>
      <c r="JDL113" s="10"/>
      <c r="JDM113" s="10"/>
      <c r="JDN113" s="10"/>
      <c r="JDO113" s="10"/>
      <c r="JDP113" s="10"/>
      <c r="JDQ113" s="10"/>
      <c r="JDR113" s="10"/>
      <c r="JDS113" s="10"/>
      <c r="JDT113" s="10"/>
      <c r="JDU113" s="10"/>
      <c r="JDV113" s="10"/>
      <c r="JDW113" s="10"/>
      <c r="JDX113" s="10"/>
      <c r="JDY113" s="10"/>
      <c r="JDZ113" s="10"/>
      <c r="JEA113" s="10"/>
      <c r="JEB113" s="10"/>
      <c r="JEC113" s="10"/>
      <c r="JED113" s="10"/>
      <c r="JEE113" s="10"/>
      <c r="JEF113" s="10"/>
      <c r="JEG113" s="10"/>
      <c r="JEH113" s="10"/>
      <c r="JEI113" s="10"/>
      <c r="JEJ113" s="10"/>
      <c r="JEK113" s="10"/>
      <c r="JEL113" s="10"/>
      <c r="JEM113" s="10"/>
      <c r="JEN113" s="10"/>
      <c r="JEO113" s="10"/>
      <c r="JEP113" s="10"/>
      <c r="JEQ113" s="10"/>
      <c r="JER113" s="10"/>
      <c r="JES113" s="10"/>
      <c r="JET113" s="10"/>
      <c r="JEU113" s="10"/>
      <c r="JEV113" s="10"/>
      <c r="JEW113" s="10"/>
      <c r="JEX113" s="10"/>
      <c r="JEY113" s="10"/>
      <c r="JEZ113" s="10"/>
      <c r="JFA113" s="10"/>
      <c r="JFB113" s="10"/>
      <c r="JFC113" s="10"/>
      <c r="JFD113" s="10"/>
      <c r="JFE113" s="10"/>
      <c r="JFF113" s="10"/>
      <c r="JFG113" s="10"/>
      <c r="JFH113" s="10"/>
      <c r="JFI113" s="10"/>
      <c r="JFJ113" s="10"/>
      <c r="JFK113" s="10"/>
      <c r="JFL113" s="10"/>
      <c r="JFM113" s="10"/>
      <c r="JFN113" s="10"/>
      <c r="JFO113" s="10"/>
      <c r="JFP113" s="10"/>
      <c r="JFQ113" s="10"/>
      <c r="JFR113" s="10"/>
      <c r="JFS113" s="10"/>
      <c r="JFT113" s="10"/>
      <c r="JFU113" s="10"/>
      <c r="JFV113" s="10"/>
      <c r="JFW113" s="10"/>
      <c r="JFX113" s="10"/>
      <c r="JFY113" s="10"/>
      <c r="JFZ113" s="10"/>
      <c r="JGA113" s="10"/>
      <c r="JGB113" s="10"/>
      <c r="JGC113" s="10"/>
      <c r="JGD113" s="10"/>
      <c r="JGE113" s="10"/>
      <c r="JGF113" s="10"/>
      <c r="JGG113" s="10"/>
      <c r="JGH113" s="10"/>
      <c r="JGI113" s="10"/>
      <c r="JGJ113" s="10"/>
      <c r="JGK113" s="10"/>
      <c r="JGL113" s="10"/>
      <c r="JGM113" s="10"/>
      <c r="JGN113" s="10"/>
      <c r="JGO113" s="10"/>
      <c r="JGP113" s="10"/>
      <c r="JGQ113" s="10"/>
      <c r="JGR113" s="10"/>
      <c r="JGS113" s="10"/>
      <c r="JGT113" s="10"/>
      <c r="JGU113" s="10"/>
      <c r="JGV113" s="10"/>
      <c r="JGW113" s="10"/>
      <c r="JGX113" s="10"/>
      <c r="JGY113" s="10"/>
      <c r="JGZ113" s="10"/>
      <c r="JHA113" s="10"/>
      <c r="JHB113" s="10"/>
      <c r="JHC113" s="10"/>
      <c r="JHD113" s="10"/>
      <c r="JHE113" s="10"/>
      <c r="JHF113" s="10"/>
      <c r="JHG113" s="10"/>
      <c r="JHH113" s="10"/>
      <c r="JHI113" s="10"/>
      <c r="JHJ113" s="10"/>
      <c r="JHK113" s="10"/>
      <c r="JHL113" s="10"/>
      <c r="JHM113" s="10"/>
      <c r="JHN113" s="10"/>
      <c r="JHO113" s="10"/>
      <c r="JHP113" s="10"/>
      <c r="JHQ113" s="10"/>
      <c r="JHR113" s="10"/>
      <c r="JHS113" s="10"/>
      <c r="JHT113" s="10"/>
      <c r="JHU113" s="10"/>
      <c r="JHV113" s="10"/>
      <c r="JHW113" s="10"/>
      <c r="JHX113" s="10"/>
      <c r="JHY113" s="10"/>
      <c r="JHZ113" s="10"/>
      <c r="JIA113" s="10"/>
      <c r="JIB113" s="10"/>
      <c r="JIC113" s="10"/>
      <c r="JID113" s="10"/>
      <c r="JIE113" s="10"/>
      <c r="JIF113" s="10"/>
      <c r="JIG113" s="10"/>
      <c r="JIH113" s="10"/>
      <c r="JII113" s="10"/>
      <c r="JIJ113" s="10"/>
      <c r="JIK113" s="10"/>
      <c r="JIL113" s="10"/>
      <c r="JIM113" s="10"/>
      <c r="JIN113" s="10"/>
      <c r="JIO113" s="10"/>
      <c r="JIP113" s="10"/>
      <c r="JIQ113" s="10"/>
      <c r="JIR113" s="10"/>
      <c r="JIS113" s="10"/>
      <c r="JIT113" s="10"/>
      <c r="JIU113" s="10"/>
      <c r="JIV113" s="10"/>
      <c r="JIW113" s="10"/>
      <c r="JIX113" s="10"/>
      <c r="JIY113" s="10"/>
      <c r="JIZ113" s="10"/>
      <c r="JJA113" s="10"/>
      <c r="JJB113" s="10"/>
      <c r="JJC113" s="10"/>
      <c r="JJD113" s="10"/>
      <c r="JJE113" s="10"/>
      <c r="JJF113" s="10"/>
      <c r="JJG113" s="10"/>
      <c r="JJH113" s="10"/>
      <c r="JJI113" s="10"/>
      <c r="JJJ113" s="10"/>
      <c r="JJK113" s="10"/>
      <c r="JJL113" s="10"/>
      <c r="JJM113" s="10"/>
      <c r="JJN113" s="10"/>
      <c r="JJO113" s="10"/>
      <c r="JJP113" s="10"/>
      <c r="JJQ113" s="10"/>
      <c r="JJR113" s="10"/>
      <c r="JJS113" s="10"/>
      <c r="JJT113" s="10"/>
      <c r="JJU113" s="10"/>
      <c r="JJV113" s="10"/>
      <c r="JJW113" s="10"/>
      <c r="JJX113" s="10"/>
      <c r="JJY113" s="10"/>
      <c r="JJZ113" s="10"/>
      <c r="JKA113" s="10"/>
      <c r="JKB113" s="10"/>
      <c r="JKC113" s="10"/>
      <c r="JKD113" s="10"/>
      <c r="JKE113" s="10"/>
      <c r="JKF113" s="10"/>
      <c r="JKG113" s="10"/>
      <c r="JKH113" s="10"/>
      <c r="JKI113" s="10"/>
      <c r="JKJ113" s="10"/>
      <c r="JKK113" s="10"/>
      <c r="JKL113" s="10"/>
      <c r="JKM113" s="10"/>
      <c r="JKN113" s="10"/>
      <c r="JKO113" s="10"/>
      <c r="JKP113" s="10"/>
      <c r="JKQ113" s="10"/>
      <c r="JKR113" s="10"/>
      <c r="JKS113" s="10"/>
      <c r="JKT113" s="10"/>
      <c r="JKU113" s="10"/>
      <c r="JKV113" s="10"/>
      <c r="JKW113" s="10"/>
      <c r="JKX113" s="10"/>
      <c r="JKY113" s="10"/>
      <c r="JKZ113" s="10"/>
      <c r="JLA113" s="10"/>
      <c r="JLB113" s="10"/>
      <c r="JLC113" s="10"/>
      <c r="JLD113" s="10"/>
      <c r="JLE113" s="10"/>
      <c r="JLF113" s="10"/>
      <c r="JLG113" s="10"/>
      <c r="JLH113" s="10"/>
      <c r="JLI113" s="10"/>
      <c r="JLJ113" s="10"/>
      <c r="JLK113" s="10"/>
      <c r="JLL113" s="10"/>
      <c r="JLM113" s="10"/>
      <c r="JLN113" s="10"/>
      <c r="JLO113" s="10"/>
      <c r="JLP113" s="10"/>
      <c r="JLQ113" s="10"/>
      <c r="JLR113" s="10"/>
      <c r="JLS113" s="10"/>
      <c r="JLT113" s="10"/>
      <c r="JLU113" s="10"/>
      <c r="JLV113" s="10"/>
      <c r="JLW113" s="10"/>
      <c r="JLX113" s="10"/>
      <c r="JLY113" s="10"/>
      <c r="JLZ113" s="10"/>
      <c r="JMA113" s="10"/>
      <c r="JMB113" s="10"/>
      <c r="JMC113" s="10"/>
      <c r="JMD113" s="10"/>
      <c r="JME113" s="10"/>
      <c r="JMF113" s="10"/>
      <c r="JMG113" s="10"/>
      <c r="JMH113" s="10"/>
      <c r="JMI113" s="10"/>
      <c r="JMJ113" s="10"/>
      <c r="JMK113" s="10"/>
      <c r="JML113" s="10"/>
      <c r="JMM113" s="10"/>
      <c r="JMN113" s="10"/>
      <c r="JMO113" s="10"/>
      <c r="JMP113" s="10"/>
      <c r="JMQ113" s="10"/>
      <c r="JMR113" s="10"/>
      <c r="JMS113" s="10"/>
      <c r="JMT113" s="10"/>
      <c r="JMU113" s="10"/>
      <c r="JMV113" s="10"/>
      <c r="JMW113" s="10"/>
      <c r="JMX113" s="10"/>
      <c r="JMY113" s="10"/>
      <c r="JMZ113" s="10"/>
      <c r="JNA113" s="10"/>
      <c r="JNB113" s="10"/>
      <c r="JNC113" s="10"/>
      <c r="JND113" s="10"/>
      <c r="JNE113" s="10"/>
      <c r="JNF113" s="10"/>
      <c r="JNG113" s="10"/>
      <c r="JNH113" s="10"/>
      <c r="JNI113" s="10"/>
      <c r="JNJ113" s="10"/>
      <c r="JNK113" s="10"/>
      <c r="JNL113" s="10"/>
      <c r="JNM113" s="10"/>
      <c r="JNN113" s="10"/>
      <c r="JNO113" s="10"/>
      <c r="JNP113" s="10"/>
      <c r="JNQ113" s="10"/>
      <c r="JNR113" s="10"/>
      <c r="JNS113" s="10"/>
      <c r="JNT113" s="10"/>
      <c r="JNU113" s="10"/>
      <c r="JNV113" s="10"/>
      <c r="JNW113" s="10"/>
      <c r="JNX113" s="10"/>
      <c r="JNY113" s="10"/>
      <c r="JNZ113" s="10"/>
      <c r="JOA113" s="10"/>
      <c r="JOB113" s="10"/>
      <c r="JOC113" s="10"/>
      <c r="JOD113" s="10"/>
      <c r="JOE113" s="10"/>
      <c r="JOF113" s="10"/>
      <c r="JOG113" s="10"/>
      <c r="JOH113" s="10"/>
      <c r="JOI113" s="10"/>
      <c r="JOJ113" s="10"/>
      <c r="JOK113" s="10"/>
      <c r="JOL113" s="10"/>
      <c r="JOM113" s="10"/>
      <c r="JON113" s="10"/>
      <c r="JOO113" s="10"/>
      <c r="JOP113" s="10"/>
      <c r="JOQ113" s="10"/>
      <c r="JOR113" s="10"/>
      <c r="JOS113" s="10"/>
      <c r="JOT113" s="10"/>
      <c r="JOU113" s="10"/>
      <c r="JOV113" s="10"/>
      <c r="JOW113" s="10"/>
      <c r="JOX113" s="10"/>
      <c r="JOY113" s="10"/>
      <c r="JOZ113" s="10"/>
      <c r="JPA113" s="10"/>
      <c r="JPB113" s="10"/>
      <c r="JPC113" s="10"/>
      <c r="JPD113" s="10"/>
      <c r="JPE113" s="10"/>
      <c r="JPF113" s="10"/>
      <c r="JPG113" s="10"/>
      <c r="JPH113" s="10"/>
      <c r="JPI113" s="10"/>
      <c r="JPJ113" s="10"/>
      <c r="JPK113" s="10"/>
      <c r="JPL113" s="10"/>
      <c r="JPM113" s="10"/>
      <c r="JPN113" s="10"/>
      <c r="JPO113" s="10"/>
      <c r="JPP113" s="10"/>
      <c r="JPQ113" s="10"/>
      <c r="JPR113" s="10"/>
      <c r="JPS113" s="10"/>
      <c r="JPT113" s="10"/>
      <c r="JPU113" s="10"/>
      <c r="JPV113" s="10"/>
      <c r="JPW113" s="10"/>
      <c r="JPX113" s="10"/>
      <c r="JPY113" s="10"/>
      <c r="JPZ113" s="10"/>
      <c r="JQA113" s="10"/>
      <c r="JQB113" s="10"/>
      <c r="JQC113" s="10"/>
      <c r="JQD113" s="10"/>
      <c r="JQE113" s="10"/>
      <c r="JQF113" s="10"/>
      <c r="JQG113" s="10"/>
      <c r="JQH113" s="10"/>
      <c r="JQI113" s="10"/>
      <c r="JQJ113" s="10"/>
      <c r="JQK113" s="10"/>
      <c r="JQL113" s="10"/>
      <c r="JQM113" s="10"/>
      <c r="JQN113" s="10"/>
      <c r="JQO113" s="10"/>
      <c r="JQP113" s="10"/>
      <c r="JQQ113" s="10"/>
      <c r="JQR113" s="10"/>
      <c r="JQS113" s="10"/>
      <c r="JQT113" s="10"/>
      <c r="JQU113" s="10"/>
      <c r="JQV113" s="10"/>
      <c r="JQW113" s="10"/>
      <c r="JQX113" s="10"/>
      <c r="JQY113" s="10"/>
      <c r="JQZ113" s="10"/>
      <c r="JRA113" s="10"/>
      <c r="JRB113" s="10"/>
      <c r="JRC113" s="10"/>
      <c r="JRD113" s="10"/>
      <c r="JRE113" s="10"/>
      <c r="JRF113" s="10"/>
      <c r="JRG113" s="10"/>
      <c r="JRH113" s="10"/>
      <c r="JRI113" s="10"/>
      <c r="JRJ113" s="10"/>
      <c r="JRK113" s="10"/>
      <c r="JRL113" s="10"/>
      <c r="JRM113" s="10"/>
      <c r="JRN113" s="10"/>
      <c r="JRO113" s="10"/>
      <c r="JRP113" s="10"/>
      <c r="JRQ113" s="10"/>
      <c r="JRR113" s="10"/>
      <c r="JRS113" s="10"/>
      <c r="JRT113" s="10"/>
      <c r="JRU113" s="10"/>
      <c r="JRV113" s="10"/>
      <c r="JRW113" s="10"/>
      <c r="JRX113" s="10"/>
      <c r="JRY113" s="10"/>
      <c r="JRZ113" s="10"/>
      <c r="JSA113" s="10"/>
      <c r="JSB113" s="10"/>
      <c r="JSC113" s="10"/>
      <c r="JSD113" s="10"/>
      <c r="JSE113" s="10"/>
      <c r="JSF113" s="10"/>
      <c r="JSG113" s="10"/>
      <c r="JSH113" s="10"/>
      <c r="JSI113" s="10"/>
      <c r="JSJ113" s="10"/>
      <c r="JSK113" s="10"/>
      <c r="JSL113" s="10"/>
      <c r="JSM113" s="10"/>
      <c r="JSN113" s="10"/>
      <c r="JSO113" s="10"/>
      <c r="JSP113" s="10"/>
      <c r="JSQ113" s="10"/>
      <c r="JSR113" s="10"/>
      <c r="JSS113" s="10"/>
      <c r="JST113" s="10"/>
      <c r="JSU113" s="10"/>
      <c r="JSV113" s="10"/>
      <c r="JSW113" s="10"/>
      <c r="JSX113" s="10"/>
      <c r="JSY113" s="10"/>
      <c r="JSZ113" s="10"/>
      <c r="JTA113" s="10"/>
      <c r="JTB113" s="10"/>
      <c r="JTC113" s="10"/>
      <c r="JTD113" s="10"/>
      <c r="JTE113" s="10"/>
      <c r="JTF113" s="10"/>
      <c r="JTG113" s="10"/>
      <c r="JTH113" s="10"/>
      <c r="JTI113" s="10"/>
      <c r="JTJ113" s="10"/>
      <c r="JTK113" s="10"/>
      <c r="JTL113" s="10"/>
      <c r="JTM113" s="10"/>
      <c r="JTN113" s="10"/>
      <c r="JTO113" s="10"/>
      <c r="JTP113" s="10"/>
      <c r="JTQ113" s="10"/>
      <c r="JTR113" s="10"/>
      <c r="JTS113" s="10"/>
      <c r="JTT113" s="10"/>
      <c r="JTU113" s="10"/>
      <c r="JTV113" s="10"/>
      <c r="JTW113" s="10"/>
      <c r="JTX113" s="10"/>
      <c r="JTY113" s="10"/>
      <c r="JTZ113" s="10"/>
      <c r="JUA113" s="10"/>
      <c r="JUB113" s="10"/>
      <c r="JUC113" s="10"/>
      <c r="JUD113" s="10"/>
      <c r="JUE113" s="10"/>
      <c r="JUF113" s="10"/>
      <c r="JUG113" s="10"/>
      <c r="JUH113" s="10"/>
      <c r="JUI113" s="10"/>
      <c r="JUJ113" s="10"/>
      <c r="JUK113" s="10"/>
      <c r="JUL113" s="10"/>
      <c r="JUM113" s="10"/>
      <c r="JUN113" s="10"/>
      <c r="JUO113" s="10"/>
      <c r="JUP113" s="10"/>
      <c r="JUQ113" s="10"/>
      <c r="JUR113" s="10"/>
      <c r="JUS113" s="10"/>
      <c r="JUT113" s="10"/>
      <c r="JUU113" s="10"/>
      <c r="JUV113" s="10"/>
      <c r="JUW113" s="10"/>
      <c r="JUX113" s="10"/>
      <c r="JUY113" s="10"/>
      <c r="JUZ113" s="10"/>
      <c r="JVA113" s="10"/>
      <c r="JVB113" s="10"/>
      <c r="JVC113" s="10"/>
      <c r="JVD113" s="10"/>
      <c r="JVE113" s="10"/>
      <c r="JVF113" s="10"/>
      <c r="JVG113" s="10"/>
      <c r="JVH113" s="10"/>
      <c r="JVI113" s="10"/>
      <c r="JVJ113" s="10"/>
      <c r="JVK113" s="10"/>
      <c r="JVL113" s="10"/>
      <c r="JVM113" s="10"/>
      <c r="JVN113" s="10"/>
      <c r="JVO113" s="10"/>
      <c r="JVP113" s="10"/>
      <c r="JVQ113" s="10"/>
      <c r="JVR113" s="10"/>
      <c r="JVS113" s="10"/>
      <c r="JVT113" s="10"/>
      <c r="JVU113" s="10"/>
      <c r="JVV113" s="10"/>
      <c r="JVW113" s="10"/>
      <c r="JVX113" s="10"/>
      <c r="JVY113" s="10"/>
      <c r="JVZ113" s="10"/>
      <c r="JWA113" s="10"/>
      <c r="JWB113" s="10"/>
      <c r="JWC113" s="10"/>
      <c r="JWD113" s="10"/>
      <c r="JWE113" s="10"/>
      <c r="JWF113" s="10"/>
      <c r="JWG113" s="10"/>
      <c r="JWH113" s="10"/>
      <c r="JWI113" s="10"/>
      <c r="JWJ113" s="10"/>
      <c r="JWK113" s="10"/>
      <c r="JWL113" s="10"/>
      <c r="JWM113" s="10"/>
      <c r="JWN113" s="10"/>
      <c r="JWO113" s="10"/>
      <c r="JWP113" s="10"/>
      <c r="JWQ113" s="10"/>
      <c r="JWR113" s="10"/>
      <c r="JWS113" s="10"/>
      <c r="JWT113" s="10"/>
      <c r="JWU113" s="10"/>
      <c r="JWV113" s="10"/>
      <c r="JWW113" s="10"/>
      <c r="JWX113" s="10"/>
      <c r="JWY113" s="10"/>
      <c r="JWZ113" s="10"/>
      <c r="JXA113" s="10"/>
      <c r="JXB113" s="10"/>
      <c r="JXC113" s="10"/>
      <c r="JXD113" s="10"/>
      <c r="JXE113" s="10"/>
      <c r="JXF113" s="10"/>
      <c r="JXG113" s="10"/>
      <c r="JXH113" s="10"/>
      <c r="JXI113" s="10"/>
      <c r="JXJ113" s="10"/>
      <c r="JXK113" s="10"/>
      <c r="JXL113" s="10"/>
      <c r="JXM113" s="10"/>
      <c r="JXN113" s="10"/>
      <c r="JXO113" s="10"/>
      <c r="JXP113" s="10"/>
      <c r="JXQ113" s="10"/>
      <c r="JXR113" s="10"/>
      <c r="JXS113" s="10"/>
      <c r="JXT113" s="10"/>
      <c r="JXU113" s="10"/>
      <c r="JXV113" s="10"/>
      <c r="JXW113" s="10"/>
      <c r="JXX113" s="10"/>
      <c r="JXY113" s="10"/>
      <c r="JXZ113" s="10"/>
      <c r="JYA113" s="10"/>
      <c r="JYB113" s="10"/>
      <c r="JYC113" s="10"/>
      <c r="JYD113" s="10"/>
      <c r="JYE113" s="10"/>
      <c r="JYF113" s="10"/>
      <c r="JYG113" s="10"/>
      <c r="JYH113" s="10"/>
      <c r="JYI113" s="10"/>
      <c r="JYJ113" s="10"/>
      <c r="JYK113" s="10"/>
      <c r="JYL113" s="10"/>
      <c r="JYM113" s="10"/>
      <c r="JYN113" s="10"/>
      <c r="JYO113" s="10"/>
      <c r="JYP113" s="10"/>
      <c r="JYQ113" s="10"/>
      <c r="JYR113" s="10"/>
      <c r="JYS113" s="10"/>
      <c r="JYT113" s="10"/>
      <c r="JYU113" s="10"/>
      <c r="JYV113" s="10"/>
      <c r="JYW113" s="10"/>
      <c r="JYX113" s="10"/>
      <c r="JYY113" s="10"/>
      <c r="JYZ113" s="10"/>
      <c r="JZA113" s="10"/>
      <c r="JZB113" s="10"/>
      <c r="JZC113" s="10"/>
      <c r="JZD113" s="10"/>
      <c r="JZE113" s="10"/>
      <c r="JZF113" s="10"/>
      <c r="JZG113" s="10"/>
      <c r="JZH113" s="10"/>
      <c r="JZI113" s="10"/>
      <c r="JZJ113" s="10"/>
      <c r="JZK113" s="10"/>
      <c r="JZL113" s="10"/>
      <c r="JZM113" s="10"/>
      <c r="JZN113" s="10"/>
      <c r="JZO113" s="10"/>
      <c r="JZP113" s="10"/>
      <c r="JZQ113" s="10"/>
      <c r="JZR113" s="10"/>
      <c r="JZS113" s="10"/>
      <c r="JZT113" s="10"/>
      <c r="JZU113" s="10"/>
      <c r="JZV113" s="10"/>
      <c r="JZW113" s="10"/>
      <c r="JZX113" s="10"/>
      <c r="JZY113" s="10"/>
      <c r="JZZ113" s="10"/>
      <c r="KAA113" s="10"/>
      <c r="KAB113" s="10"/>
      <c r="KAC113" s="10"/>
      <c r="KAD113" s="10"/>
      <c r="KAE113" s="10"/>
      <c r="KAF113" s="10"/>
      <c r="KAG113" s="10"/>
      <c r="KAH113" s="10"/>
      <c r="KAI113" s="10"/>
      <c r="KAJ113" s="10"/>
      <c r="KAK113" s="10"/>
      <c r="KAL113" s="10"/>
      <c r="KAM113" s="10"/>
      <c r="KAN113" s="10"/>
      <c r="KAO113" s="10"/>
      <c r="KAP113" s="10"/>
      <c r="KAQ113" s="10"/>
      <c r="KAR113" s="10"/>
      <c r="KAS113" s="10"/>
      <c r="KAT113" s="10"/>
      <c r="KAU113" s="10"/>
      <c r="KAV113" s="10"/>
      <c r="KAW113" s="10"/>
      <c r="KAX113" s="10"/>
      <c r="KAY113" s="10"/>
      <c r="KAZ113" s="10"/>
      <c r="KBA113" s="10"/>
      <c r="KBB113" s="10"/>
      <c r="KBC113" s="10"/>
      <c r="KBD113" s="10"/>
      <c r="KBE113" s="10"/>
      <c r="KBF113" s="10"/>
      <c r="KBG113" s="10"/>
      <c r="KBH113" s="10"/>
      <c r="KBI113" s="10"/>
      <c r="KBJ113" s="10"/>
      <c r="KBK113" s="10"/>
      <c r="KBL113" s="10"/>
      <c r="KBM113" s="10"/>
      <c r="KBN113" s="10"/>
      <c r="KBO113" s="10"/>
      <c r="KBP113" s="10"/>
      <c r="KBQ113" s="10"/>
      <c r="KBR113" s="10"/>
      <c r="KBS113" s="10"/>
      <c r="KBT113" s="10"/>
      <c r="KBU113" s="10"/>
      <c r="KBV113" s="10"/>
      <c r="KBW113" s="10"/>
      <c r="KBX113" s="10"/>
      <c r="KBY113" s="10"/>
      <c r="KBZ113" s="10"/>
      <c r="KCA113" s="10"/>
      <c r="KCB113" s="10"/>
      <c r="KCC113" s="10"/>
      <c r="KCD113" s="10"/>
      <c r="KCE113" s="10"/>
      <c r="KCF113" s="10"/>
      <c r="KCG113" s="10"/>
      <c r="KCH113" s="10"/>
      <c r="KCI113" s="10"/>
      <c r="KCJ113" s="10"/>
      <c r="KCK113" s="10"/>
      <c r="KCL113" s="10"/>
      <c r="KCM113" s="10"/>
      <c r="KCN113" s="10"/>
      <c r="KCO113" s="10"/>
      <c r="KCP113" s="10"/>
      <c r="KCQ113" s="10"/>
      <c r="KCR113" s="10"/>
      <c r="KCS113" s="10"/>
      <c r="KCT113" s="10"/>
      <c r="KCU113" s="10"/>
      <c r="KCV113" s="10"/>
      <c r="KCW113" s="10"/>
      <c r="KCX113" s="10"/>
      <c r="KCY113" s="10"/>
      <c r="KCZ113" s="10"/>
      <c r="KDA113" s="10"/>
      <c r="KDB113" s="10"/>
      <c r="KDC113" s="10"/>
      <c r="KDD113" s="10"/>
      <c r="KDE113" s="10"/>
      <c r="KDF113" s="10"/>
      <c r="KDG113" s="10"/>
      <c r="KDH113" s="10"/>
      <c r="KDI113" s="10"/>
      <c r="KDJ113" s="10"/>
      <c r="KDK113" s="10"/>
      <c r="KDL113" s="10"/>
      <c r="KDM113" s="10"/>
      <c r="KDN113" s="10"/>
      <c r="KDO113" s="10"/>
      <c r="KDP113" s="10"/>
      <c r="KDQ113" s="10"/>
      <c r="KDR113" s="10"/>
      <c r="KDS113" s="10"/>
      <c r="KDT113" s="10"/>
      <c r="KDU113" s="10"/>
      <c r="KDV113" s="10"/>
      <c r="KDW113" s="10"/>
      <c r="KDX113" s="10"/>
      <c r="KDY113" s="10"/>
      <c r="KDZ113" s="10"/>
      <c r="KEA113" s="10"/>
      <c r="KEB113" s="10"/>
      <c r="KEC113" s="10"/>
      <c r="KED113" s="10"/>
      <c r="KEE113" s="10"/>
      <c r="KEF113" s="10"/>
      <c r="KEG113" s="10"/>
      <c r="KEH113" s="10"/>
      <c r="KEI113" s="10"/>
      <c r="KEJ113" s="10"/>
      <c r="KEK113" s="10"/>
      <c r="KEL113" s="10"/>
      <c r="KEM113" s="10"/>
      <c r="KEN113" s="10"/>
      <c r="KEO113" s="10"/>
      <c r="KEP113" s="10"/>
      <c r="KEQ113" s="10"/>
      <c r="KER113" s="10"/>
      <c r="KES113" s="10"/>
      <c r="KET113" s="10"/>
      <c r="KEU113" s="10"/>
      <c r="KEV113" s="10"/>
      <c r="KEW113" s="10"/>
      <c r="KEX113" s="10"/>
      <c r="KEY113" s="10"/>
      <c r="KEZ113" s="10"/>
      <c r="KFA113" s="10"/>
      <c r="KFB113" s="10"/>
      <c r="KFC113" s="10"/>
      <c r="KFD113" s="10"/>
      <c r="KFE113" s="10"/>
      <c r="KFF113" s="10"/>
      <c r="KFG113" s="10"/>
      <c r="KFH113" s="10"/>
      <c r="KFI113" s="10"/>
      <c r="KFJ113" s="10"/>
      <c r="KFK113" s="10"/>
      <c r="KFL113" s="10"/>
      <c r="KFM113" s="10"/>
      <c r="KFN113" s="10"/>
      <c r="KFO113" s="10"/>
      <c r="KFP113" s="10"/>
      <c r="KFQ113" s="10"/>
      <c r="KFR113" s="10"/>
      <c r="KFS113" s="10"/>
      <c r="KFT113" s="10"/>
      <c r="KFU113" s="10"/>
      <c r="KFV113" s="10"/>
      <c r="KFW113" s="10"/>
      <c r="KFX113" s="10"/>
      <c r="KFY113" s="10"/>
      <c r="KFZ113" s="10"/>
      <c r="KGA113" s="10"/>
      <c r="KGB113" s="10"/>
      <c r="KGC113" s="10"/>
      <c r="KGD113" s="10"/>
      <c r="KGE113" s="10"/>
      <c r="KGF113" s="10"/>
      <c r="KGG113" s="10"/>
      <c r="KGH113" s="10"/>
      <c r="KGI113" s="10"/>
      <c r="KGJ113" s="10"/>
      <c r="KGK113" s="10"/>
      <c r="KGL113" s="10"/>
      <c r="KGM113" s="10"/>
      <c r="KGN113" s="10"/>
      <c r="KGO113" s="10"/>
      <c r="KGP113" s="10"/>
      <c r="KGQ113" s="10"/>
      <c r="KGR113" s="10"/>
      <c r="KGS113" s="10"/>
      <c r="KGT113" s="10"/>
      <c r="KGU113" s="10"/>
      <c r="KGV113" s="10"/>
      <c r="KGW113" s="10"/>
      <c r="KGX113" s="10"/>
      <c r="KGY113" s="10"/>
      <c r="KGZ113" s="10"/>
      <c r="KHA113" s="10"/>
      <c r="KHB113" s="10"/>
      <c r="KHC113" s="10"/>
      <c r="KHD113" s="10"/>
      <c r="KHE113" s="10"/>
      <c r="KHF113" s="10"/>
      <c r="KHG113" s="10"/>
      <c r="KHH113" s="10"/>
      <c r="KHI113" s="10"/>
      <c r="KHJ113" s="10"/>
      <c r="KHK113" s="10"/>
      <c r="KHL113" s="10"/>
      <c r="KHM113" s="10"/>
      <c r="KHN113" s="10"/>
      <c r="KHO113" s="10"/>
      <c r="KHP113" s="10"/>
      <c r="KHQ113" s="10"/>
      <c r="KHR113" s="10"/>
      <c r="KHS113" s="10"/>
      <c r="KHT113" s="10"/>
      <c r="KHU113" s="10"/>
      <c r="KHV113" s="10"/>
      <c r="KHW113" s="10"/>
      <c r="KHX113" s="10"/>
      <c r="KHY113" s="10"/>
      <c r="KHZ113" s="10"/>
      <c r="KIA113" s="10"/>
      <c r="KIB113" s="10"/>
      <c r="KIC113" s="10"/>
      <c r="KID113" s="10"/>
      <c r="KIE113" s="10"/>
      <c r="KIF113" s="10"/>
      <c r="KIG113" s="10"/>
      <c r="KIH113" s="10"/>
      <c r="KII113" s="10"/>
      <c r="KIJ113" s="10"/>
      <c r="KIK113" s="10"/>
      <c r="KIL113" s="10"/>
      <c r="KIM113" s="10"/>
      <c r="KIN113" s="10"/>
      <c r="KIO113" s="10"/>
      <c r="KIP113" s="10"/>
      <c r="KIQ113" s="10"/>
      <c r="KIR113" s="10"/>
      <c r="KIS113" s="10"/>
      <c r="KIT113" s="10"/>
      <c r="KIU113" s="10"/>
      <c r="KIV113" s="10"/>
      <c r="KIW113" s="10"/>
      <c r="KIX113" s="10"/>
      <c r="KIY113" s="10"/>
      <c r="KIZ113" s="10"/>
      <c r="KJA113" s="10"/>
      <c r="KJB113" s="10"/>
      <c r="KJC113" s="10"/>
      <c r="KJD113" s="10"/>
      <c r="KJE113" s="10"/>
      <c r="KJF113" s="10"/>
      <c r="KJG113" s="10"/>
      <c r="KJH113" s="10"/>
      <c r="KJI113" s="10"/>
      <c r="KJJ113" s="10"/>
      <c r="KJK113" s="10"/>
      <c r="KJL113" s="10"/>
      <c r="KJM113" s="10"/>
      <c r="KJN113" s="10"/>
      <c r="KJO113" s="10"/>
      <c r="KJP113" s="10"/>
      <c r="KJQ113" s="10"/>
      <c r="KJR113" s="10"/>
      <c r="KJS113" s="10"/>
      <c r="KJT113" s="10"/>
      <c r="KJU113" s="10"/>
      <c r="KJV113" s="10"/>
      <c r="KJW113" s="10"/>
      <c r="KJX113" s="10"/>
      <c r="KJY113" s="10"/>
      <c r="KJZ113" s="10"/>
      <c r="KKA113" s="10"/>
      <c r="KKB113" s="10"/>
      <c r="KKC113" s="10"/>
      <c r="KKD113" s="10"/>
      <c r="KKE113" s="10"/>
      <c r="KKF113" s="10"/>
      <c r="KKG113" s="10"/>
      <c r="KKH113" s="10"/>
      <c r="KKI113" s="10"/>
      <c r="KKJ113" s="10"/>
      <c r="KKK113" s="10"/>
      <c r="KKL113" s="10"/>
      <c r="KKM113" s="10"/>
      <c r="KKN113" s="10"/>
      <c r="KKO113" s="10"/>
      <c r="KKP113" s="10"/>
      <c r="KKQ113" s="10"/>
      <c r="KKR113" s="10"/>
      <c r="KKS113" s="10"/>
      <c r="KKT113" s="10"/>
      <c r="KKU113" s="10"/>
      <c r="KKV113" s="10"/>
      <c r="KKW113" s="10"/>
      <c r="KKX113" s="10"/>
      <c r="KKY113" s="10"/>
      <c r="KKZ113" s="10"/>
      <c r="KLA113" s="10"/>
      <c r="KLB113" s="10"/>
      <c r="KLC113" s="10"/>
      <c r="KLD113" s="10"/>
      <c r="KLE113" s="10"/>
      <c r="KLF113" s="10"/>
      <c r="KLG113" s="10"/>
      <c r="KLH113" s="10"/>
      <c r="KLI113" s="10"/>
      <c r="KLJ113" s="10"/>
      <c r="KLK113" s="10"/>
      <c r="KLL113" s="10"/>
      <c r="KLM113" s="10"/>
      <c r="KLN113" s="10"/>
      <c r="KLO113" s="10"/>
      <c r="KLP113" s="10"/>
      <c r="KLQ113" s="10"/>
      <c r="KLR113" s="10"/>
      <c r="KLS113" s="10"/>
      <c r="KLT113" s="10"/>
      <c r="KLU113" s="10"/>
      <c r="KLV113" s="10"/>
      <c r="KLW113" s="10"/>
      <c r="KLX113" s="10"/>
      <c r="KLY113" s="10"/>
      <c r="KLZ113" s="10"/>
      <c r="KMA113" s="10"/>
      <c r="KMB113" s="10"/>
      <c r="KMC113" s="10"/>
      <c r="KMD113" s="10"/>
      <c r="KME113" s="10"/>
      <c r="KMF113" s="10"/>
      <c r="KMG113" s="10"/>
      <c r="KMH113" s="10"/>
      <c r="KMI113" s="10"/>
      <c r="KMJ113" s="10"/>
      <c r="KMK113" s="10"/>
      <c r="KML113" s="10"/>
      <c r="KMM113" s="10"/>
      <c r="KMN113" s="10"/>
      <c r="KMO113" s="10"/>
      <c r="KMP113" s="10"/>
      <c r="KMQ113" s="10"/>
      <c r="KMR113" s="10"/>
      <c r="KMS113" s="10"/>
      <c r="KMT113" s="10"/>
      <c r="KMU113" s="10"/>
      <c r="KMV113" s="10"/>
      <c r="KMW113" s="10"/>
      <c r="KMX113" s="10"/>
      <c r="KMY113" s="10"/>
      <c r="KMZ113" s="10"/>
      <c r="KNA113" s="10"/>
      <c r="KNB113" s="10"/>
      <c r="KNC113" s="10"/>
      <c r="KND113" s="10"/>
      <c r="KNE113" s="10"/>
      <c r="KNF113" s="10"/>
      <c r="KNG113" s="10"/>
      <c r="KNH113" s="10"/>
      <c r="KNI113" s="10"/>
      <c r="KNJ113" s="10"/>
      <c r="KNK113" s="10"/>
      <c r="KNL113" s="10"/>
      <c r="KNM113" s="10"/>
      <c r="KNN113" s="10"/>
      <c r="KNO113" s="10"/>
      <c r="KNP113" s="10"/>
      <c r="KNQ113" s="10"/>
      <c r="KNR113" s="10"/>
      <c r="KNS113" s="10"/>
      <c r="KNT113" s="10"/>
      <c r="KNU113" s="10"/>
      <c r="KNV113" s="10"/>
      <c r="KNW113" s="10"/>
      <c r="KNX113" s="10"/>
      <c r="KNY113" s="10"/>
      <c r="KNZ113" s="10"/>
      <c r="KOA113" s="10"/>
      <c r="KOB113" s="10"/>
      <c r="KOC113" s="10"/>
      <c r="KOD113" s="10"/>
      <c r="KOE113" s="10"/>
      <c r="KOF113" s="10"/>
      <c r="KOG113" s="10"/>
      <c r="KOH113" s="10"/>
      <c r="KOI113" s="10"/>
      <c r="KOJ113" s="10"/>
      <c r="KOK113" s="10"/>
      <c r="KOL113" s="10"/>
      <c r="KOM113" s="10"/>
      <c r="KON113" s="10"/>
      <c r="KOO113" s="10"/>
      <c r="KOP113" s="10"/>
      <c r="KOQ113" s="10"/>
      <c r="KOR113" s="10"/>
      <c r="KOS113" s="10"/>
      <c r="KOT113" s="10"/>
      <c r="KOU113" s="10"/>
      <c r="KOV113" s="10"/>
      <c r="KOW113" s="10"/>
      <c r="KOX113" s="10"/>
      <c r="KOY113" s="10"/>
      <c r="KOZ113" s="10"/>
      <c r="KPA113" s="10"/>
      <c r="KPB113" s="10"/>
      <c r="KPC113" s="10"/>
      <c r="KPD113" s="10"/>
      <c r="KPE113" s="10"/>
      <c r="KPF113" s="10"/>
      <c r="KPG113" s="10"/>
      <c r="KPH113" s="10"/>
      <c r="KPI113" s="10"/>
      <c r="KPJ113" s="10"/>
      <c r="KPK113" s="10"/>
      <c r="KPL113" s="10"/>
      <c r="KPM113" s="10"/>
      <c r="KPN113" s="10"/>
      <c r="KPO113" s="10"/>
      <c r="KPP113" s="10"/>
      <c r="KPQ113" s="10"/>
      <c r="KPR113" s="10"/>
      <c r="KPS113" s="10"/>
      <c r="KPT113" s="10"/>
      <c r="KPU113" s="10"/>
      <c r="KPV113" s="10"/>
      <c r="KPW113" s="10"/>
      <c r="KPX113" s="10"/>
      <c r="KPY113" s="10"/>
      <c r="KPZ113" s="10"/>
      <c r="KQA113" s="10"/>
      <c r="KQB113" s="10"/>
      <c r="KQC113" s="10"/>
      <c r="KQD113" s="10"/>
      <c r="KQE113" s="10"/>
      <c r="KQF113" s="10"/>
      <c r="KQG113" s="10"/>
      <c r="KQH113" s="10"/>
      <c r="KQI113" s="10"/>
      <c r="KQJ113" s="10"/>
      <c r="KQK113" s="10"/>
      <c r="KQL113" s="10"/>
      <c r="KQM113" s="10"/>
      <c r="KQN113" s="10"/>
      <c r="KQO113" s="10"/>
      <c r="KQP113" s="10"/>
      <c r="KQQ113" s="10"/>
      <c r="KQR113" s="10"/>
      <c r="KQS113" s="10"/>
      <c r="KQT113" s="10"/>
      <c r="KQU113" s="10"/>
      <c r="KQV113" s="10"/>
      <c r="KQW113" s="10"/>
      <c r="KQX113" s="10"/>
      <c r="KQY113" s="10"/>
      <c r="KQZ113" s="10"/>
      <c r="KRA113" s="10"/>
      <c r="KRB113" s="10"/>
      <c r="KRC113" s="10"/>
      <c r="KRD113" s="10"/>
      <c r="KRE113" s="10"/>
      <c r="KRF113" s="10"/>
      <c r="KRG113" s="10"/>
      <c r="KRH113" s="10"/>
      <c r="KRI113" s="10"/>
      <c r="KRJ113" s="10"/>
      <c r="KRK113" s="10"/>
      <c r="KRL113" s="10"/>
      <c r="KRM113" s="10"/>
      <c r="KRN113" s="10"/>
      <c r="KRO113" s="10"/>
      <c r="KRP113" s="10"/>
      <c r="KRQ113" s="10"/>
      <c r="KRR113" s="10"/>
      <c r="KRS113" s="10"/>
      <c r="KRT113" s="10"/>
      <c r="KRU113" s="10"/>
      <c r="KRV113" s="10"/>
      <c r="KRW113" s="10"/>
      <c r="KRX113" s="10"/>
      <c r="KRY113" s="10"/>
      <c r="KRZ113" s="10"/>
      <c r="KSA113" s="10"/>
      <c r="KSB113" s="10"/>
      <c r="KSC113" s="10"/>
      <c r="KSD113" s="10"/>
      <c r="KSE113" s="10"/>
      <c r="KSF113" s="10"/>
      <c r="KSG113" s="10"/>
      <c r="KSH113" s="10"/>
      <c r="KSI113" s="10"/>
      <c r="KSJ113" s="10"/>
      <c r="KSK113" s="10"/>
      <c r="KSL113" s="10"/>
      <c r="KSM113" s="10"/>
      <c r="KSN113" s="10"/>
      <c r="KSO113" s="10"/>
      <c r="KSP113" s="10"/>
      <c r="KSQ113" s="10"/>
      <c r="KSR113" s="10"/>
      <c r="KSS113" s="10"/>
      <c r="KST113" s="10"/>
      <c r="KSU113" s="10"/>
      <c r="KSV113" s="10"/>
      <c r="KSW113" s="10"/>
      <c r="KSX113" s="10"/>
      <c r="KSY113" s="10"/>
      <c r="KSZ113" s="10"/>
      <c r="KTA113" s="10"/>
      <c r="KTB113" s="10"/>
      <c r="KTC113" s="10"/>
      <c r="KTD113" s="10"/>
      <c r="KTE113" s="10"/>
      <c r="KTF113" s="10"/>
      <c r="KTG113" s="10"/>
      <c r="KTH113" s="10"/>
      <c r="KTI113" s="10"/>
      <c r="KTJ113" s="10"/>
      <c r="KTK113" s="10"/>
      <c r="KTL113" s="10"/>
      <c r="KTM113" s="10"/>
      <c r="KTN113" s="10"/>
      <c r="KTO113" s="10"/>
      <c r="KTP113" s="10"/>
      <c r="KTQ113" s="10"/>
      <c r="KTR113" s="10"/>
      <c r="KTS113" s="10"/>
      <c r="KTT113" s="10"/>
      <c r="KTU113" s="10"/>
      <c r="KTV113" s="10"/>
      <c r="KTW113" s="10"/>
      <c r="KTX113" s="10"/>
      <c r="KTY113" s="10"/>
      <c r="KTZ113" s="10"/>
      <c r="KUA113" s="10"/>
      <c r="KUB113" s="10"/>
      <c r="KUC113" s="10"/>
      <c r="KUD113" s="10"/>
      <c r="KUE113" s="10"/>
      <c r="KUF113" s="10"/>
      <c r="KUG113" s="10"/>
      <c r="KUH113" s="10"/>
      <c r="KUI113" s="10"/>
      <c r="KUJ113" s="10"/>
      <c r="KUK113" s="10"/>
      <c r="KUL113" s="10"/>
      <c r="KUM113" s="10"/>
      <c r="KUN113" s="10"/>
      <c r="KUO113" s="10"/>
      <c r="KUP113" s="10"/>
      <c r="KUQ113" s="10"/>
      <c r="KUR113" s="10"/>
      <c r="KUS113" s="10"/>
      <c r="KUT113" s="10"/>
      <c r="KUU113" s="10"/>
      <c r="KUV113" s="10"/>
      <c r="KUW113" s="10"/>
      <c r="KUX113" s="10"/>
      <c r="KUY113" s="10"/>
      <c r="KUZ113" s="10"/>
      <c r="KVA113" s="10"/>
      <c r="KVB113" s="10"/>
      <c r="KVC113" s="10"/>
      <c r="KVD113" s="10"/>
      <c r="KVE113" s="10"/>
      <c r="KVF113" s="10"/>
      <c r="KVG113" s="10"/>
      <c r="KVH113" s="10"/>
      <c r="KVI113" s="10"/>
      <c r="KVJ113" s="10"/>
      <c r="KVK113" s="10"/>
      <c r="KVL113" s="10"/>
      <c r="KVM113" s="10"/>
      <c r="KVN113" s="10"/>
      <c r="KVO113" s="10"/>
      <c r="KVP113" s="10"/>
      <c r="KVQ113" s="10"/>
      <c r="KVR113" s="10"/>
      <c r="KVS113" s="10"/>
      <c r="KVT113" s="10"/>
      <c r="KVU113" s="10"/>
      <c r="KVV113" s="10"/>
      <c r="KVW113" s="10"/>
      <c r="KVX113" s="10"/>
      <c r="KVY113" s="10"/>
      <c r="KVZ113" s="10"/>
      <c r="KWA113" s="10"/>
      <c r="KWB113" s="10"/>
      <c r="KWC113" s="10"/>
      <c r="KWD113" s="10"/>
      <c r="KWE113" s="10"/>
      <c r="KWF113" s="10"/>
      <c r="KWG113" s="10"/>
      <c r="KWH113" s="10"/>
      <c r="KWI113" s="10"/>
      <c r="KWJ113" s="10"/>
      <c r="KWK113" s="10"/>
      <c r="KWL113" s="10"/>
      <c r="KWM113" s="10"/>
      <c r="KWN113" s="10"/>
      <c r="KWO113" s="10"/>
      <c r="KWP113" s="10"/>
      <c r="KWQ113" s="10"/>
      <c r="KWR113" s="10"/>
      <c r="KWS113" s="10"/>
      <c r="KWT113" s="10"/>
      <c r="KWU113" s="10"/>
      <c r="KWV113" s="10"/>
      <c r="KWW113" s="10"/>
      <c r="KWX113" s="10"/>
      <c r="KWY113" s="10"/>
      <c r="KWZ113" s="10"/>
      <c r="KXA113" s="10"/>
      <c r="KXB113" s="10"/>
      <c r="KXC113" s="10"/>
      <c r="KXD113" s="10"/>
      <c r="KXE113" s="10"/>
      <c r="KXF113" s="10"/>
      <c r="KXG113" s="10"/>
      <c r="KXH113" s="10"/>
      <c r="KXI113" s="10"/>
      <c r="KXJ113" s="10"/>
      <c r="KXK113" s="10"/>
      <c r="KXL113" s="10"/>
      <c r="KXM113" s="10"/>
      <c r="KXN113" s="10"/>
      <c r="KXO113" s="10"/>
      <c r="KXP113" s="10"/>
      <c r="KXQ113" s="10"/>
      <c r="KXR113" s="10"/>
      <c r="KXS113" s="10"/>
      <c r="KXT113" s="10"/>
      <c r="KXU113" s="10"/>
      <c r="KXV113" s="10"/>
      <c r="KXW113" s="10"/>
      <c r="KXX113" s="10"/>
      <c r="KXY113" s="10"/>
      <c r="KXZ113" s="10"/>
      <c r="KYA113" s="10"/>
      <c r="KYB113" s="10"/>
      <c r="KYC113" s="10"/>
      <c r="KYD113" s="10"/>
      <c r="KYE113" s="10"/>
      <c r="KYF113" s="10"/>
      <c r="KYG113" s="10"/>
      <c r="KYH113" s="10"/>
      <c r="KYI113" s="10"/>
      <c r="KYJ113" s="10"/>
      <c r="KYK113" s="10"/>
      <c r="KYL113" s="10"/>
      <c r="KYM113" s="10"/>
      <c r="KYN113" s="10"/>
      <c r="KYO113" s="10"/>
      <c r="KYP113" s="10"/>
      <c r="KYQ113" s="10"/>
      <c r="KYR113" s="10"/>
      <c r="KYS113" s="10"/>
      <c r="KYT113" s="10"/>
      <c r="KYU113" s="10"/>
      <c r="KYV113" s="10"/>
      <c r="KYW113" s="10"/>
      <c r="KYX113" s="10"/>
      <c r="KYY113" s="10"/>
      <c r="KYZ113" s="10"/>
      <c r="KZA113" s="10"/>
      <c r="KZB113" s="10"/>
      <c r="KZC113" s="10"/>
      <c r="KZD113" s="10"/>
      <c r="KZE113" s="10"/>
      <c r="KZF113" s="10"/>
      <c r="KZG113" s="10"/>
      <c r="KZH113" s="10"/>
      <c r="KZI113" s="10"/>
      <c r="KZJ113" s="10"/>
      <c r="KZK113" s="10"/>
      <c r="KZL113" s="10"/>
      <c r="KZM113" s="10"/>
      <c r="KZN113" s="10"/>
      <c r="KZO113" s="10"/>
      <c r="KZP113" s="10"/>
      <c r="KZQ113" s="10"/>
      <c r="KZR113" s="10"/>
      <c r="KZS113" s="10"/>
      <c r="KZT113" s="10"/>
      <c r="KZU113" s="10"/>
      <c r="KZV113" s="10"/>
      <c r="KZW113" s="10"/>
      <c r="KZX113" s="10"/>
      <c r="KZY113" s="10"/>
      <c r="KZZ113" s="10"/>
      <c r="LAA113" s="10"/>
      <c r="LAB113" s="10"/>
      <c r="LAC113" s="10"/>
      <c r="LAD113" s="10"/>
      <c r="LAE113" s="10"/>
      <c r="LAF113" s="10"/>
      <c r="LAG113" s="10"/>
      <c r="LAH113" s="10"/>
      <c r="LAI113" s="10"/>
      <c r="LAJ113" s="10"/>
      <c r="LAK113" s="10"/>
      <c r="LAL113" s="10"/>
      <c r="LAM113" s="10"/>
      <c r="LAN113" s="10"/>
      <c r="LAO113" s="10"/>
      <c r="LAP113" s="10"/>
      <c r="LAQ113" s="10"/>
      <c r="LAR113" s="10"/>
      <c r="LAS113" s="10"/>
      <c r="LAT113" s="10"/>
      <c r="LAU113" s="10"/>
      <c r="LAV113" s="10"/>
      <c r="LAW113" s="10"/>
      <c r="LAX113" s="10"/>
      <c r="LAY113" s="10"/>
      <c r="LAZ113" s="10"/>
      <c r="LBA113" s="10"/>
      <c r="LBB113" s="10"/>
      <c r="LBC113" s="10"/>
      <c r="LBD113" s="10"/>
      <c r="LBE113" s="10"/>
      <c r="LBF113" s="10"/>
      <c r="LBG113" s="10"/>
      <c r="LBH113" s="10"/>
      <c r="LBI113" s="10"/>
      <c r="LBJ113" s="10"/>
      <c r="LBK113" s="10"/>
      <c r="LBL113" s="10"/>
      <c r="LBM113" s="10"/>
      <c r="LBN113" s="10"/>
      <c r="LBO113" s="10"/>
      <c r="LBP113" s="10"/>
      <c r="LBQ113" s="10"/>
      <c r="LBR113" s="10"/>
      <c r="LBS113" s="10"/>
      <c r="LBT113" s="10"/>
      <c r="LBU113" s="10"/>
      <c r="LBV113" s="10"/>
      <c r="LBW113" s="10"/>
      <c r="LBX113" s="10"/>
      <c r="LBY113" s="10"/>
      <c r="LBZ113" s="10"/>
      <c r="LCA113" s="10"/>
      <c r="LCB113" s="10"/>
      <c r="LCC113" s="10"/>
      <c r="LCD113" s="10"/>
      <c r="LCE113" s="10"/>
      <c r="LCF113" s="10"/>
      <c r="LCG113" s="10"/>
      <c r="LCH113" s="10"/>
      <c r="LCI113" s="10"/>
      <c r="LCJ113" s="10"/>
      <c r="LCK113" s="10"/>
      <c r="LCL113" s="10"/>
      <c r="LCM113" s="10"/>
      <c r="LCN113" s="10"/>
      <c r="LCO113" s="10"/>
      <c r="LCP113" s="10"/>
      <c r="LCQ113" s="10"/>
      <c r="LCR113" s="10"/>
      <c r="LCS113" s="10"/>
      <c r="LCT113" s="10"/>
      <c r="LCU113" s="10"/>
      <c r="LCV113" s="10"/>
      <c r="LCW113" s="10"/>
      <c r="LCX113" s="10"/>
      <c r="LCY113" s="10"/>
      <c r="LCZ113" s="10"/>
      <c r="LDA113" s="10"/>
      <c r="LDB113" s="10"/>
      <c r="LDC113" s="10"/>
      <c r="LDD113" s="10"/>
      <c r="LDE113" s="10"/>
      <c r="LDF113" s="10"/>
      <c r="LDG113" s="10"/>
      <c r="LDH113" s="10"/>
      <c r="LDI113" s="10"/>
      <c r="LDJ113" s="10"/>
      <c r="LDK113" s="10"/>
      <c r="LDL113" s="10"/>
      <c r="LDM113" s="10"/>
      <c r="LDN113" s="10"/>
      <c r="LDO113" s="10"/>
      <c r="LDP113" s="10"/>
      <c r="LDQ113" s="10"/>
      <c r="LDR113" s="10"/>
      <c r="LDS113" s="10"/>
      <c r="LDT113" s="10"/>
      <c r="LDU113" s="10"/>
      <c r="LDV113" s="10"/>
      <c r="LDW113" s="10"/>
      <c r="LDX113" s="10"/>
      <c r="LDY113" s="10"/>
      <c r="LDZ113" s="10"/>
      <c r="LEA113" s="10"/>
      <c r="LEB113" s="10"/>
      <c r="LEC113" s="10"/>
      <c r="LED113" s="10"/>
      <c r="LEE113" s="10"/>
      <c r="LEF113" s="10"/>
      <c r="LEG113" s="10"/>
      <c r="LEH113" s="10"/>
      <c r="LEI113" s="10"/>
      <c r="LEJ113" s="10"/>
      <c r="LEK113" s="10"/>
      <c r="LEL113" s="10"/>
      <c r="LEM113" s="10"/>
      <c r="LEN113" s="10"/>
      <c r="LEO113" s="10"/>
      <c r="LEP113" s="10"/>
      <c r="LEQ113" s="10"/>
      <c r="LER113" s="10"/>
      <c r="LES113" s="10"/>
      <c r="LET113" s="10"/>
      <c r="LEU113" s="10"/>
      <c r="LEV113" s="10"/>
      <c r="LEW113" s="10"/>
      <c r="LEX113" s="10"/>
      <c r="LEY113" s="10"/>
      <c r="LEZ113" s="10"/>
      <c r="LFA113" s="10"/>
      <c r="LFB113" s="10"/>
      <c r="LFC113" s="10"/>
      <c r="LFD113" s="10"/>
      <c r="LFE113" s="10"/>
      <c r="LFF113" s="10"/>
      <c r="LFG113" s="10"/>
      <c r="LFH113" s="10"/>
      <c r="LFI113" s="10"/>
      <c r="LFJ113" s="10"/>
      <c r="LFK113" s="10"/>
      <c r="LFL113" s="10"/>
      <c r="LFM113" s="10"/>
      <c r="LFN113" s="10"/>
      <c r="LFO113" s="10"/>
      <c r="LFP113" s="10"/>
      <c r="LFQ113" s="10"/>
      <c r="LFR113" s="10"/>
      <c r="LFS113" s="10"/>
      <c r="LFT113" s="10"/>
      <c r="LFU113" s="10"/>
      <c r="LFV113" s="10"/>
      <c r="LFW113" s="10"/>
      <c r="LFX113" s="10"/>
      <c r="LFY113" s="10"/>
      <c r="LFZ113" s="10"/>
      <c r="LGA113" s="10"/>
      <c r="LGB113" s="10"/>
      <c r="LGC113" s="10"/>
      <c r="LGD113" s="10"/>
      <c r="LGE113" s="10"/>
      <c r="LGF113" s="10"/>
      <c r="LGG113" s="10"/>
      <c r="LGH113" s="10"/>
      <c r="LGI113" s="10"/>
      <c r="LGJ113" s="10"/>
      <c r="LGK113" s="10"/>
      <c r="LGL113" s="10"/>
      <c r="LGM113" s="10"/>
      <c r="LGN113" s="10"/>
      <c r="LGO113" s="10"/>
      <c r="LGP113" s="10"/>
      <c r="LGQ113" s="10"/>
      <c r="LGR113" s="10"/>
      <c r="LGS113" s="10"/>
      <c r="LGT113" s="10"/>
      <c r="LGU113" s="10"/>
      <c r="LGV113" s="10"/>
      <c r="LGW113" s="10"/>
      <c r="LGX113" s="10"/>
      <c r="LGY113" s="10"/>
      <c r="LGZ113" s="10"/>
      <c r="LHA113" s="10"/>
      <c r="LHB113" s="10"/>
      <c r="LHC113" s="10"/>
      <c r="LHD113" s="10"/>
      <c r="LHE113" s="10"/>
      <c r="LHF113" s="10"/>
      <c r="LHG113" s="10"/>
      <c r="LHH113" s="10"/>
      <c r="LHI113" s="10"/>
      <c r="LHJ113" s="10"/>
      <c r="LHK113" s="10"/>
      <c r="LHL113" s="10"/>
      <c r="LHM113" s="10"/>
      <c r="LHN113" s="10"/>
      <c r="LHO113" s="10"/>
      <c r="LHP113" s="10"/>
      <c r="LHQ113" s="10"/>
      <c r="LHR113" s="10"/>
      <c r="LHS113" s="10"/>
      <c r="LHT113" s="10"/>
      <c r="LHU113" s="10"/>
      <c r="LHV113" s="10"/>
      <c r="LHW113" s="10"/>
      <c r="LHX113" s="10"/>
      <c r="LHY113" s="10"/>
      <c r="LHZ113" s="10"/>
      <c r="LIA113" s="10"/>
      <c r="LIB113" s="10"/>
      <c r="LIC113" s="10"/>
      <c r="LID113" s="10"/>
      <c r="LIE113" s="10"/>
      <c r="LIF113" s="10"/>
      <c r="LIG113" s="10"/>
      <c r="LIH113" s="10"/>
      <c r="LII113" s="10"/>
      <c r="LIJ113" s="10"/>
      <c r="LIK113" s="10"/>
      <c r="LIL113" s="10"/>
      <c r="LIM113" s="10"/>
      <c r="LIN113" s="10"/>
      <c r="LIO113" s="10"/>
      <c r="LIP113" s="10"/>
      <c r="LIQ113" s="10"/>
      <c r="LIR113" s="10"/>
      <c r="LIS113" s="10"/>
      <c r="LIT113" s="10"/>
      <c r="LIU113" s="10"/>
      <c r="LIV113" s="10"/>
      <c r="LIW113" s="10"/>
      <c r="LIX113" s="10"/>
      <c r="LIY113" s="10"/>
      <c r="LIZ113" s="10"/>
      <c r="LJA113" s="10"/>
      <c r="LJB113" s="10"/>
      <c r="LJC113" s="10"/>
      <c r="LJD113" s="10"/>
      <c r="LJE113" s="10"/>
      <c r="LJF113" s="10"/>
      <c r="LJG113" s="10"/>
      <c r="LJH113" s="10"/>
      <c r="LJI113" s="10"/>
      <c r="LJJ113" s="10"/>
      <c r="LJK113" s="10"/>
      <c r="LJL113" s="10"/>
      <c r="LJM113" s="10"/>
      <c r="LJN113" s="10"/>
      <c r="LJO113" s="10"/>
      <c r="LJP113" s="10"/>
      <c r="LJQ113" s="10"/>
      <c r="LJR113" s="10"/>
      <c r="LJS113" s="10"/>
      <c r="LJT113" s="10"/>
      <c r="LJU113" s="10"/>
      <c r="LJV113" s="10"/>
      <c r="LJW113" s="10"/>
      <c r="LJX113" s="10"/>
      <c r="LJY113" s="10"/>
      <c r="LJZ113" s="10"/>
      <c r="LKA113" s="10"/>
      <c r="LKB113" s="10"/>
      <c r="LKC113" s="10"/>
      <c r="LKD113" s="10"/>
      <c r="LKE113" s="10"/>
      <c r="LKF113" s="10"/>
      <c r="LKG113" s="10"/>
      <c r="LKH113" s="10"/>
      <c r="LKI113" s="10"/>
      <c r="LKJ113" s="10"/>
      <c r="LKK113" s="10"/>
      <c r="LKL113" s="10"/>
      <c r="LKM113" s="10"/>
      <c r="LKN113" s="10"/>
      <c r="LKO113" s="10"/>
      <c r="LKP113" s="10"/>
      <c r="LKQ113" s="10"/>
      <c r="LKR113" s="10"/>
      <c r="LKS113" s="10"/>
      <c r="LKT113" s="10"/>
      <c r="LKU113" s="10"/>
      <c r="LKV113" s="10"/>
      <c r="LKW113" s="10"/>
      <c r="LKX113" s="10"/>
      <c r="LKY113" s="10"/>
      <c r="LKZ113" s="10"/>
      <c r="LLA113" s="10"/>
      <c r="LLB113" s="10"/>
      <c r="LLC113" s="10"/>
      <c r="LLD113" s="10"/>
      <c r="LLE113" s="10"/>
      <c r="LLF113" s="10"/>
      <c r="LLG113" s="10"/>
      <c r="LLH113" s="10"/>
      <c r="LLI113" s="10"/>
      <c r="LLJ113" s="10"/>
      <c r="LLK113" s="10"/>
      <c r="LLL113" s="10"/>
      <c r="LLM113" s="10"/>
      <c r="LLN113" s="10"/>
      <c r="LLO113" s="10"/>
      <c r="LLP113" s="10"/>
      <c r="LLQ113" s="10"/>
      <c r="LLR113" s="10"/>
      <c r="LLS113" s="10"/>
      <c r="LLT113" s="10"/>
      <c r="LLU113" s="10"/>
      <c r="LLV113" s="10"/>
      <c r="LLW113" s="10"/>
      <c r="LLX113" s="10"/>
      <c r="LLY113" s="10"/>
      <c r="LLZ113" s="10"/>
      <c r="LMA113" s="10"/>
      <c r="LMB113" s="10"/>
      <c r="LMC113" s="10"/>
      <c r="LMD113" s="10"/>
      <c r="LME113" s="10"/>
      <c r="LMF113" s="10"/>
      <c r="LMG113" s="10"/>
      <c r="LMH113" s="10"/>
      <c r="LMI113" s="10"/>
      <c r="LMJ113" s="10"/>
      <c r="LMK113" s="10"/>
      <c r="LML113" s="10"/>
      <c r="LMM113" s="10"/>
      <c r="LMN113" s="10"/>
      <c r="LMO113" s="10"/>
      <c r="LMP113" s="10"/>
      <c r="LMQ113" s="10"/>
      <c r="LMR113" s="10"/>
      <c r="LMS113" s="10"/>
      <c r="LMT113" s="10"/>
      <c r="LMU113" s="10"/>
      <c r="LMV113" s="10"/>
      <c r="LMW113" s="10"/>
      <c r="LMX113" s="10"/>
      <c r="LMY113" s="10"/>
      <c r="LMZ113" s="10"/>
      <c r="LNA113" s="10"/>
      <c r="LNB113" s="10"/>
      <c r="LNC113" s="10"/>
      <c r="LND113" s="10"/>
      <c r="LNE113" s="10"/>
      <c r="LNF113" s="10"/>
      <c r="LNG113" s="10"/>
      <c r="LNH113" s="10"/>
      <c r="LNI113" s="10"/>
      <c r="LNJ113" s="10"/>
      <c r="LNK113" s="10"/>
      <c r="LNL113" s="10"/>
      <c r="LNM113" s="10"/>
      <c r="LNN113" s="10"/>
      <c r="LNO113" s="10"/>
      <c r="LNP113" s="10"/>
      <c r="LNQ113" s="10"/>
      <c r="LNR113" s="10"/>
      <c r="LNS113" s="10"/>
      <c r="LNT113" s="10"/>
      <c r="LNU113" s="10"/>
      <c r="LNV113" s="10"/>
      <c r="LNW113" s="10"/>
      <c r="LNX113" s="10"/>
      <c r="LNY113" s="10"/>
      <c r="LNZ113" s="10"/>
      <c r="LOA113" s="10"/>
      <c r="LOB113" s="10"/>
      <c r="LOC113" s="10"/>
      <c r="LOD113" s="10"/>
      <c r="LOE113" s="10"/>
      <c r="LOF113" s="10"/>
      <c r="LOG113" s="10"/>
      <c r="LOH113" s="10"/>
      <c r="LOI113" s="10"/>
      <c r="LOJ113" s="10"/>
      <c r="LOK113" s="10"/>
      <c r="LOL113" s="10"/>
      <c r="LOM113" s="10"/>
      <c r="LON113" s="10"/>
      <c r="LOO113" s="10"/>
      <c r="LOP113" s="10"/>
      <c r="LOQ113" s="10"/>
      <c r="LOR113" s="10"/>
      <c r="LOS113" s="10"/>
      <c r="LOT113" s="10"/>
      <c r="LOU113" s="10"/>
      <c r="LOV113" s="10"/>
      <c r="LOW113" s="10"/>
      <c r="LOX113" s="10"/>
      <c r="LOY113" s="10"/>
      <c r="LOZ113" s="10"/>
      <c r="LPA113" s="10"/>
      <c r="LPB113" s="10"/>
      <c r="LPC113" s="10"/>
      <c r="LPD113" s="10"/>
      <c r="LPE113" s="10"/>
      <c r="LPF113" s="10"/>
      <c r="LPG113" s="10"/>
      <c r="LPH113" s="10"/>
      <c r="LPI113" s="10"/>
      <c r="LPJ113" s="10"/>
      <c r="LPK113" s="10"/>
      <c r="LPL113" s="10"/>
      <c r="LPM113" s="10"/>
      <c r="LPN113" s="10"/>
      <c r="LPO113" s="10"/>
      <c r="LPP113" s="10"/>
      <c r="LPQ113" s="10"/>
      <c r="LPR113" s="10"/>
      <c r="LPS113" s="10"/>
      <c r="LPT113" s="10"/>
      <c r="LPU113" s="10"/>
      <c r="LPV113" s="10"/>
      <c r="LPW113" s="10"/>
      <c r="LPX113" s="10"/>
      <c r="LPY113" s="10"/>
      <c r="LPZ113" s="10"/>
      <c r="LQA113" s="10"/>
      <c r="LQB113" s="10"/>
      <c r="LQC113" s="10"/>
      <c r="LQD113" s="10"/>
      <c r="LQE113" s="10"/>
      <c r="LQF113" s="10"/>
      <c r="LQG113" s="10"/>
      <c r="LQH113" s="10"/>
      <c r="LQI113" s="10"/>
      <c r="LQJ113" s="10"/>
      <c r="LQK113" s="10"/>
      <c r="LQL113" s="10"/>
      <c r="LQM113" s="10"/>
      <c r="LQN113" s="10"/>
      <c r="LQO113" s="10"/>
      <c r="LQP113" s="10"/>
      <c r="LQQ113" s="10"/>
      <c r="LQR113" s="10"/>
      <c r="LQS113" s="10"/>
      <c r="LQT113" s="10"/>
      <c r="LQU113" s="10"/>
      <c r="LQV113" s="10"/>
      <c r="LQW113" s="10"/>
      <c r="LQX113" s="10"/>
      <c r="LQY113" s="10"/>
      <c r="LQZ113" s="10"/>
      <c r="LRA113" s="10"/>
      <c r="LRB113" s="10"/>
      <c r="LRC113" s="10"/>
      <c r="LRD113" s="10"/>
      <c r="LRE113" s="10"/>
      <c r="LRF113" s="10"/>
      <c r="LRG113" s="10"/>
      <c r="LRH113" s="10"/>
      <c r="LRI113" s="10"/>
      <c r="LRJ113" s="10"/>
      <c r="LRK113" s="10"/>
      <c r="LRL113" s="10"/>
      <c r="LRM113" s="10"/>
      <c r="LRN113" s="10"/>
      <c r="LRO113" s="10"/>
      <c r="LRP113" s="10"/>
      <c r="LRQ113" s="10"/>
      <c r="LRR113" s="10"/>
      <c r="LRS113" s="10"/>
      <c r="LRT113" s="10"/>
      <c r="LRU113" s="10"/>
      <c r="LRV113" s="10"/>
      <c r="LRW113" s="10"/>
      <c r="LRX113" s="10"/>
      <c r="LRY113" s="10"/>
      <c r="LRZ113" s="10"/>
      <c r="LSA113" s="10"/>
      <c r="LSB113" s="10"/>
      <c r="LSC113" s="10"/>
      <c r="LSD113" s="10"/>
      <c r="LSE113" s="10"/>
      <c r="LSF113" s="10"/>
      <c r="LSG113" s="10"/>
      <c r="LSH113" s="10"/>
      <c r="LSI113" s="10"/>
      <c r="LSJ113" s="10"/>
      <c r="LSK113" s="10"/>
      <c r="LSL113" s="10"/>
      <c r="LSM113" s="10"/>
      <c r="LSN113" s="10"/>
      <c r="LSO113" s="10"/>
      <c r="LSP113" s="10"/>
      <c r="LSQ113" s="10"/>
      <c r="LSR113" s="10"/>
      <c r="LSS113" s="10"/>
      <c r="LST113" s="10"/>
      <c r="LSU113" s="10"/>
      <c r="LSV113" s="10"/>
      <c r="LSW113" s="10"/>
      <c r="LSX113" s="10"/>
      <c r="LSY113" s="10"/>
      <c r="LSZ113" s="10"/>
      <c r="LTA113" s="10"/>
      <c r="LTB113" s="10"/>
      <c r="LTC113" s="10"/>
      <c r="LTD113" s="10"/>
      <c r="LTE113" s="10"/>
      <c r="LTF113" s="10"/>
      <c r="LTG113" s="10"/>
      <c r="LTH113" s="10"/>
      <c r="LTI113" s="10"/>
      <c r="LTJ113" s="10"/>
      <c r="LTK113" s="10"/>
      <c r="LTL113" s="10"/>
      <c r="LTM113" s="10"/>
      <c r="LTN113" s="10"/>
      <c r="LTO113" s="10"/>
      <c r="LTP113" s="10"/>
      <c r="LTQ113" s="10"/>
      <c r="LTR113" s="10"/>
      <c r="LTS113" s="10"/>
      <c r="LTT113" s="10"/>
      <c r="LTU113" s="10"/>
      <c r="LTV113" s="10"/>
      <c r="LTW113" s="10"/>
      <c r="LTX113" s="10"/>
      <c r="LTY113" s="10"/>
      <c r="LTZ113" s="10"/>
      <c r="LUA113" s="10"/>
      <c r="LUB113" s="10"/>
      <c r="LUC113" s="10"/>
      <c r="LUD113" s="10"/>
      <c r="LUE113" s="10"/>
      <c r="LUF113" s="10"/>
      <c r="LUG113" s="10"/>
      <c r="LUH113" s="10"/>
      <c r="LUI113" s="10"/>
      <c r="LUJ113" s="10"/>
      <c r="LUK113" s="10"/>
      <c r="LUL113" s="10"/>
      <c r="LUM113" s="10"/>
      <c r="LUN113" s="10"/>
      <c r="LUO113" s="10"/>
      <c r="LUP113" s="10"/>
      <c r="LUQ113" s="10"/>
      <c r="LUR113" s="10"/>
      <c r="LUS113" s="10"/>
      <c r="LUT113" s="10"/>
      <c r="LUU113" s="10"/>
      <c r="LUV113" s="10"/>
      <c r="LUW113" s="10"/>
      <c r="LUX113" s="10"/>
      <c r="LUY113" s="10"/>
      <c r="LUZ113" s="10"/>
      <c r="LVA113" s="10"/>
      <c r="LVB113" s="10"/>
      <c r="LVC113" s="10"/>
      <c r="LVD113" s="10"/>
      <c r="LVE113" s="10"/>
      <c r="LVF113" s="10"/>
      <c r="LVG113" s="10"/>
      <c r="LVH113" s="10"/>
      <c r="LVI113" s="10"/>
      <c r="LVJ113" s="10"/>
      <c r="LVK113" s="10"/>
      <c r="LVL113" s="10"/>
      <c r="LVM113" s="10"/>
      <c r="LVN113" s="10"/>
      <c r="LVO113" s="10"/>
      <c r="LVP113" s="10"/>
      <c r="LVQ113" s="10"/>
      <c r="LVR113" s="10"/>
      <c r="LVS113" s="10"/>
      <c r="LVT113" s="10"/>
      <c r="LVU113" s="10"/>
      <c r="LVV113" s="10"/>
      <c r="LVW113" s="10"/>
      <c r="LVX113" s="10"/>
      <c r="LVY113" s="10"/>
      <c r="LVZ113" s="10"/>
      <c r="LWA113" s="10"/>
      <c r="LWB113" s="10"/>
      <c r="LWC113" s="10"/>
      <c r="LWD113" s="10"/>
      <c r="LWE113" s="10"/>
      <c r="LWF113" s="10"/>
      <c r="LWG113" s="10"/>
      <c r="LWH113" s="10"/>
      <c r="LWI113" s="10"/>
      <c r="LWJ113" s="10"/>
      <c r="LWK113" s="10"/>
      <c r="LWL113" s="10"/>
      <c r="LWM113" s="10"/>
      <c r="LWN113" s="10"/>
      <c r="LWO113" s="10"/>
      <c r="LWP113" s="10"/>
      <c r="LWQ113" s="10"/>
      <c r="LWR113" s="10"/>
      <c r="LWS113" s="10"/>
      <c r="LWT113" s="10"/>
      <c r="LWU113" s="10"/>
      <c r="LWV113" s="10"/>
      <c r="LWW113" s="10"/>
      <c r="LWX113" s="10"/>
      <c r="LWY113" s="10"/>
      <c r="LWZ113" s="10"/>
      <c r="LXA113" s="10"/>
      <c r="LXB113" s="10"/>
      <c r="LXC113" s="10"/>
      <c r="LXD113" s="10"/>
      <c r="LXE113" s="10"/>
      <c r="LXF113" s="10"/>
      <c r="LXG113" s="10"/>
      <c r="LXH113" s="10"/>
      <c r="LXI113" s="10"/>
      <c r="LXJ113" s="10"/>
      <c r="LXK113" s="10"/>
      <c r="LXL113" s="10"/>
      <c r="LXM113" s="10"/>
      <c r="LXN113" s="10"/>
      <c r="LXO113" s="10"/>
      <c r="LXP113" s="10"/>
      <c r="LXQ113" s="10"/>
      <c r="LXR113" s="10"/>
      <c r="LXS113" s="10"/>
      <c r="LXT113" s="10"/>
      <c r="LXU113" s="10"/>
      <c r="LXV113" s="10"/>
      <c r="LXW113" s="10"/>
      <c r="LXX113" s="10"/>
      <c r="LXY113" s="10"/>
      <c r="LXZ113" s="10"/>
      <c r="LYA113" s="10"/>
      <c r="LYB113" s="10"/>
      <c r="LYC113" s="10"/>
      <c r="LYD113" s="10"/>
      <c r="LYE113" s="10"/>
      <c r="LYF113" s="10"/>
      <c r="LYG113" s="10"/>
      <c r="LYH113" s="10"/>
      <c r="LYI113" s="10"/>
      <c r="LYJ113" s="10"/>
      <c r="LYK113" s="10"/>
      <c r="LYL113" s="10"/>
      <c r="LYM113" s="10"/>
      <c r="LYN113" s="10"/>
      <c r="LYO113" s="10"/>
      <c r="LYP113" s="10"/>
      <c r="LYQ113" s="10"/>
      <c r="LYR113" s="10"/>
      <c r="LYS113" s="10"/>
      <c r="LYT113" s="10"/>
      <c r="LYU113" s="10"/>
      <c r="LYV113" s="10"/>
      <c r="LYW113" s="10"/>
      <c r="LYX113" s="10"/>
      <c r="LYY113" s="10"/>
      <c r="LYZ113" s="10"/>
      <c r="LZA113" s="10"/>
      <c r="LZB113" s="10"/>
      <c r="LZC113" s="10"/>
      <c r="LZD113" s="10"/>
      <c r="LZE113" s="10"/>
      <c r="LZF113" s="10"/>
      <c r="LZG113" s="10"/>
      <c r="LZH113" s="10"/>
      <c r="LZI113" s="10"/>
      <c r="LZJ113" s="10"/>
      <c r="LZK113" s="10"/>
      <c r="LZL113" s="10"/>
      <c r="LZM113" s="10"/>
      <c r="LZN113" s="10"/>
      <c r="LZO113" s="10"/>
      <c r="LZP113" s="10"/>
      <c r="LZQ113" s="10"/>
      <c r="LZR113" s="10"/>
      <c r="LZS113" s="10"/>
      <c r="LZT113" s="10"/>
      <c r="LZU113" s="10"/>
      <c r="LZV113" s="10"/>
      <c r="LZW113" s="10"/>
      <c r="LZX113" s="10"/>
      <c r="LZY113" s="10"/>
      <c r="LZZ113" s="10"/>
      <c r="MAA113" s="10"/>
      <c r="MAB113" s="10"/>
      <c r="MAC113" s="10"/>
      <c r="MAD113" s="10"/>
      <c r="MAE113" s="10"/>
      <c r="MAF113" s="10"/>
      <c r="MAG113" s="10"/>
      <c r="MAH113" s="10"/>
      <c r="MAI113" s="10"/>
      <c r="MAJ113" s="10"/>
      <c r="MAK113" s="10"/>
      <c r="MAL113" s="10"/>
      <c r="MAM113" s="10"/>
      <c r="MAN113" s="10"/>
      <c r="MAO113" s="10"/>
      <c r="MAP113" s="10"/>
      <c r="MAQ113" s="10"/>
      <c r="MAR113" s="10"/>
      <c r="MAS113" s="10"/>
      <c r="MAT113" s="10"/>
      <c r="MAU113" s="10"/>
      <c r="MAV113" s="10"/>
      <c r="MAW113" s="10"/>
      <c r="MAX113" s="10"/>
      <c r="MAY113" s="10"/>
      <c r="MAZ113" s="10"/>
      <c r="MBA113" s="10"/>
      <c r="MBB113" s="10"/>
      <c r="MBC113" s="10"/>
      <c r="MBD113" s="10"/>
      <c r="MBE113" s="10"/>
      <c r="MBF113" s="10"/>
      <c r="MBG113" s="10"/>
      <c r="MBH113" s="10"/>
      <c r="MBI113" s="10"/>
      <c r="MBJ113" s="10"/>
      <c r="MBK113" s="10"/>
      <c r="MBL113" s="10"/>
      <c r="MBM113" s="10"/>
      <c r="MBN113" s="10"/>
      <c r="MBO113" s="10"/>
      <c r="MBP113" s="10"/>
      <c r="MBQ113" s="10"/>
      <c r="MBR113" s="10"/>
      <c r="MBS113" s="10"/>
      <c r="MBT113" s="10"/>
      <c r="MBU113" s="10"/>
      <c r="MBV113" s="10"/>
      <c r="MBW113" s="10"/>
      <c r="MBX113" s="10"/>
      <c r="MBY113" s="10"/>
      <c r="MBZ113" s="10"/>
      <c r="MCA113" s="10"/>
      <c r="MCB113" s="10"/>
      <c r="MCC113" s="10"/>
      <c r="MCD113" s="10"/>
      <c r="MCE113" s="10"/>
      <c r="MCF113" s="10"/>
      <c r="MCG113" s="10"/>
      <c r="MCH113" s="10"/>
      <c r="MCI113" s="10"/>
      <c r="MCJ113" s="10"/>
      <c r="MCK113" s="10"/>
      <c r="MCL113" s="10"/>
      <c r="MCM113" s="10"/>
      <c r="MCN113" s="10"/>
      <c r="MCO113" s="10"/>
      <c r="MCP113" s="10"/>
      <c r="MCQ113" s="10"/>
      <c r="MCR113" s="10"/>
      <c r="MCS113" s="10"/>
      <c r="MCT113" s="10"/>
      <c r="MCU113" s="10"/>
      <c r="MCV113" s="10"/>
      <c r="MCW113" s="10"/>
      <c r="MCX113" s="10"/>
      <c r="MCY113" s="10"/>
      <c r="MCZ113" s="10"/>
      <c r="MDA113" s="10"/>
      <c r="MDB113" s="10"/>
      <c r="MDC113" s="10"/>
      <c r="MDD113" s="10"/>
      <c r="MDE113" s="10"/>
      <c r="MDF113" s="10"/>
      <c r="MDG113" s="10"/>
      <c r="MDH113" s="10"/>
      <c r="MDI113" s="10"/>
      <c r="MDJ113" s="10"/>
      <c r="MDK113" s="10"/>
      <c r="MDL113" s="10"/>
      <c r="MDM113" s="10"/>
      <c r="MDN113" s="10"/>
      <c r="MDO113" s="10"/>
      <c r="MDP113" s="10"/>
      <c r="MDQ113" s="10"/>
      <c r="MDR113" s="10"/>
      <c r="MDS113" s="10"/>
      <c r="MDT113" s="10"/>
      <c r="MDU113" s="10"/>
      <c r="MDV113" s="10"/>
      <c r="MDW113" s="10"/>
      <c r="MDX113" s="10"/>
      <c r="MDY113" s="10"/>
      <c r="MDZ113" s="10"/>
      <c r="MEA113" s="10"/>
      <c r="MEB113" s="10"/>
      <c r="MEC113" s="10"/>
      <c r="MED113" s="10"/>
      <c r="MEE113" s="10"/>
      <c r="MEF113" s="10"/>
      <c r="MEG113" s="10"/>
      <c r="MEH113" s="10"/>
      <c r="MEI113" s="10"/>
      <c r="MEJ113" s="10"/>
      <c r="MEK113" s="10"/>
      <c r="MEL113" s="10"/>
      <c r="MEM113" s="10"/>
      <c r="MEN113" s="10"/>
      <c r="MEO113" s="10"/>
      <c r="MEP113" s="10"/>
      <c r="MEQ113" s="10"/>
      <c r="MER113" s="10"/>
      <c r="MES113" s="10"/>
      <c r="MET113" s="10"/>
      <c r="MEU113" s="10"/>
      <c r="MEV113" s="10"/>
      <c r="MEW113" s="10"/>
      <c r="MEX113" s="10"/>
      <c r="MEY113" s="10"/>
      <c r="MEZ113" s="10"/>
      <c r="MFA113" s="10"/>
      <c r="MFB113" s="10"/>
      <c r="MFC113" s="10"/>
      <c r="MFD113" s="10"/>
      <c r="MFE113" s="10"/>
      <c r="MFF113" s="10"/>
      <c r="MFG113" s="10"/>
      <c r="MFH113" s="10"/>
      <c r="MFI113" s="10"/>
      <c r="MFJ113" s="10"/>
      <c r="MFK113" s="10"/>
      <c r="MFL113" s="10"/>
      <c r="MFM113" s="10"/>
      <c r="MFN113" s="10"/>
      <c r="MFO113" s="10"/>
      <c r="MFP113" s="10"/>
      <c r="MFQ113" s="10"/>
      <c r="MFR113" s="10"/>
      <c r="MFS113" s="10"/>
      <c r="MFT113" s="10"/>
      <c r="MFU113" s="10"/>
      <c r="MFV113" s="10"/>
      <c r="MFW113" s="10"/>
      <c r="MFX113" s="10"/>
      <c r="MFY113" s="10"/>
      <c r="MFZ113" s="10"/>
      <c r="MGA113" s="10"/>
      <c r="MGB113" s="10"/>
      <c r="MGC113" s="10"/>
      <c r="MGD113" s="10"/>
      <c r="MGE113" s="10"/>
      <c r="MGF113" s="10"/>
      <c r="MGG113" s="10"/>
      <c r="MGH113" s="10"/>
      <c r="MGI113" s="10"/>
      <c r="MGJ113" s="10"/>
      <c r="MGK113" s="10"/>
      <c r="MGL113" s="10"/>
      <c r="MGM113" s="10"/>
      <c r="MGN113" s="10"/>
      <c r="MGO113" s="10"/>
      <c r="MGP113" s="10"/>
      <c r="MGQ113" s="10"/>
      <c r="MGR113" s="10"/>
      <c r="MGS113" s="10"/>
      <c r="MGT113" s="10"/>
      <c r="MGU113" s="10"/>
      <c r="MGV113" s="10"/>
      <c r="MGW113" s="10"/>
      <c r="MGX113" s="10"/>
      <c r="MGY113" s="10"/>
      <c r="MGZ113" s="10"/>
      <c r="MHA113" s="10"/>
      <c r="MHB113" s="10"/>
      <c r="MHC113" s="10"/>
      <c r="MHD113" s="10"/>
      <c r="MHE113" s="10"/>
      <c r="MHF113" s="10"/>
      <c r="MHG113" s="10"/>
      <c r="MHH113" s="10"/>
      <c r="MHI113" s="10"/>
      <c r="MHJ113" s="10"/>
      <c r="MHK113" s="10"/>
      <c r="MHL113" s="10"/>
      <c r="MHM113" s="10"/>
      <c r="MHN113" s="10"/>
      <c r="MHO113" s="10"/>
      <c r="MHP113" s="10"/>
      <c r="MHQ113" s="10"/>
      <c r="MHR113" s="10"/>
      <c r="MHS113" s="10"/>
      <c r="MHT113" s="10"/>
      <c r="MHU113" s="10"/>
      <c r="MHV113" s="10"/>
      <c r="MHW113" s="10"/>
      <c r="MHX113" s="10"/>
      <c r="MHY113" s="10"/>
      <c r="MHZ113" s="10"/>
      <c r="MIA113" s="10"/>
      <c r="MIB113" s="10"/>
      <c r="MIC113" s="10"/>
      <c r="MID113" s="10"/>
      <c r="MIE113" s="10"/>
      <c r="MIF113" s="10"/>
      <c r="MIG113" s="10"/>
      <c r="MIH113" s="10"/>
      <c r="MII113" s="10"/>
      <c r="MIJ113" s="10"/>
      <c r="MIK113" s="10"/>
      <c r="MIL113" s="10"/>
      <c r="MIM113" s="10"/>
      <c r="MIN113" s="10"/>
      <c r="MIO113" s="10"/>
      <c r="MIP113" s="10"/>
      <c r="MIQ113" s="10"/>
      <c r="MIR113" s="10"/>
      <c r="MIS113" s="10"/>
      <c r="MIT113" s="10"/>
      <c r="MIU113" s="10"/>
      <c r="MIV113" s="10"/>
      <c r="MIW113" s="10"/>
      <c r="MIX113" s="10"/>
      <c r="MIY113" s="10"/>
      <c r="MIZ113" s="10"/>
      <c r="MJA113" s="10"/>
      <c r="MJB113" s="10"/>
      <c r="MJC113" s="10"/>
      <c r="MJD113" s="10"/>
      <c r="MJE113" s="10"/>
      <c r="MJF113" s="10"/>
      <c r="MJG113" s="10"/>
      <c r="MJH113" s="10"/>
      <c r="MJI113" s="10"/>
      <c r="MJJ113" s="10"/>
      <c r="MJK113" s="10"/>
      <c r="MJL113" s="10"/>
      <c r="MJM113" s="10"/>
      <c r="MJN113" s="10"/>
      <c r="MJO113" s="10"/>
      <c r="MJP113" s="10"/>
      <c r="MJQ113" s="10"/>
      <c r="MJR113" s="10"/>
      <c r="MJS113" s="10"/>
      <c r="MJT113" s="10"/>
      <c r="MJU113" s="10"/>
      <c r="MJV113" s="10"/>
      <c r="MJW113" s="10"/>
      <c r="MJX113" s="10"/>
      <c r="MJY113" s="10"/>
      <c r="MJZ113" s="10"/>
      <c r="MKA113" s="10"/>
      <c r="MKB113" s="10"/>
      <c r="MKC113" s="10"/>
      <c r="MKD113" s="10"/>
      <c r="MKE113" s="10"/>
      <c r="MKF113" s="10"/>
      <c r="MKG113" s="10"/>
      <c r="MKH113" s="10"/>
      <c r="MKI113" s="10"/>
      <c r="MKJ113" s="10"/>
      <c r="MKK113" s="10"/>
      <c r="MKL113" s="10"/>
      <c r="MKM113" s="10"/>
      <c r="MKN113" s="10"/>
      <c r="MKO113" s="10"/>
      <c r="MKP113" s="10"/>
      <c r="MKQ113" s="10"/>
      <c r="MKR113" s="10"/>
      <c r="MKS113" s="10"/>
      <c r="MKT113" s="10"/>
      <c r="MKU113" s="10"/>
      <c r="MKV113" s="10"/>
      <c r="MKW113" s="10"/>
      <c r="MKX113" s="10"/>
      <c r="MKY113" s="10"/>
      <c r="MKZ113" s="10"/>
      <c r="MLA113" s="10"/>
      <c r="MLB113" s="10"/>
      <c r="MLC113" s="10"/>
      <c r="MLD113" s="10"/>
      <c r="MLE113" s="10"/>
      <c r="MLF113" s="10"/>
      <c r="MLG113" s="10"/>
      <c r="MLH113" s="10"/>
      <c r="MLI113" s="10"/>
      <c r="MLJ113" s="10"/>
      <c r="MLK113" s="10"/>
      <c r="MLL113" s="10"/>
      <c r="MLM113" s="10"/>
      <c r="MLN113" s="10"/>
      <c r="MLO113" s="10"/>
      <c r="MLP113" s="10"/>
      <c r="MLQ113" s="10"/>
      <c r="MLR113" s="10"/>
      <c r="MLS113" s="10"/>
      <c r="MLT113" s="10"/>
      <c r="MLU113" s="10"/>
      <c r="MLV113" s="10"/>
      <c r="MLW113" s="10"/>
      <c r="MLX113" s="10"/>
      <c r="MLY113" s="10"/>
      <c r="MLZ113" s="10"/>
      <c r="MMA113" s="10"/>
      <c r="MMB113" s="10"/>
      <c r="MMC113" s="10"/>
      <c r="MMD113" s="10"/>
      <c r="MME113" s="10"/>
      <c r="MMF113" s="10"/>
      <c r="MMG113" s="10"/>
      <c r="MMH113" s="10"/>
      <c r="MMI113" s="10"/>
      <c r="MMJ113" s="10"/>
      <c r="MMK113" s="10"/>
      <c r="MML113" s="10"/>
      <c r="MMM113" s="10"/>
      <c r="MMN113" s="10"/>
      <c r="MMO113" s="10"/>
      <c r="MMP113" s="10"/>
      <c r="MMQ113" s="10"/>
      <c r="MMR113" s="10"/>
      <c r="MMS113" s="10"/>
      <c r="MMT113" s="10"/>
      <c r="MMU113" s="10"/>
      <c r="MMV113" s="10"/>
      <c r="MMW113" s="10"/>
      <c r="MMX113" s="10"/>
      <c r="MMY113" s="10"/>
      <c r="MMZ113" s="10"/>
      <c r="MNA113" s="10"/>
      <c r="MNB113" s="10"/>
      <c r="MNC113" s="10"/>
      <c r="MND113" s="10"/>
      <c r="MNE113" s="10"/>
      <c r="MNF113" s="10"/>
      <c r="MNG113" s="10"/>
      <c r="MNH113" s="10"/>
      <c r="MNI113" s="10"/>
      <c r="MNJ113" s="10"/>
      <c r="MNK113" s="10"/>
      <c r="MNL113" s="10"/>
      <c r="MNM113" s="10"/>
      <c r="MNN113" s="10"/>
      <c r="MNO113" s="10"/>
      <c r="MNP113" s="10"/>
      <c r="MNQ113" s="10"/>
      <c r="MNR113" s="10"/>
      <c r="MNS113" s="10"/>
      <c r="MNT113" s="10"/>
      <c r="MNU113" s="10"/>
      <c r="MNV113" s="10"/>
      <c r="MNW113" s="10"/>
      <c r="MNX113" s="10"/>
      <c r="MNY113" s="10"/>
      <c r="MNZ113" s="10"/>
      <c r="MOA113" s="10"/>
      <c r="MOB113" s="10"/>
      <c r="MOC113" s="10"/>
      <c r="MOD113" s="10"/>
      <c r="MOE113" s="10"/>
      <c r="MOF113" s="10"/>
      <c r="MOG113" s="10"/>
      <c r="MOH113" s="10"/>
      <c r="MOI113" s="10"/>
      <c r="MOJ113" s="10"/>
      <c r="MOK113" s="10"/>
      <c r="MOL113" s="10"/>
      <c r="MOM113" s="10"/>
      <c r="MON113" s="10"/>
      <c r="MOO113" s="10"/>
      <c r="MOP113" s="10"/>
      <c r="MOQ113" s="10"/>
      <c r="MOR113" s="10"/>
      <c r="MOS113" s="10"/>
      <c r="MOT113" s="10"/>
      <c r="MOU113" s="10"/>
      <c r="MOV113" s="10"/>
      <c r="MOW113" s="10"/>
      <c r="MOX113" s="10"/>
      <c r="MOY113" s="10"/>
      <c r="MOZ113" s="10"/>
      <c r="MPA113" s="10"/>
      <c r="MPB113" s="10"/>
      <c r="MPC113" s="10"/>
      <c r="MPD113" s="10"/>
      <c r="MPE113" s="10"/>
      <c r="MPF113" s="10"/>
      <c r="MPG113" s="10"/>
      <c r="MPH113" s="10"/>
      <c r="MPI113" s="10"/>
      <c r="MPJ113" s="10"/>
      <c r="MPK113" s="10"/>
      <c r="MPL113" s="10"/>
      <c r="MPM113" s="10"/>
      <c r="MPN113" s="10"/>
      <c r="MPO113" s="10"/>
      <c r="MPP113" s="10"/>
      <c r="MPQ113" s="10"/>
      <c r="MPR113" s="10"/>
      <c r="MPS113" s="10"/>
      <c r="MPT113" s="10"/>
      <c r="MPU113" s="10"/>
      <c r="MPV113" s="10"/>
      <c r="MPW113" s="10"/>
      <c r="MPX113" s="10"/>
      <c r="MPY113" s="10"/>
      <c r="MPZ113" s="10"/>
      <c r="MQA113" s="10"/>
      <c r="MQB113" s="10"/>
      <c r="MQC113" s="10"/>
      <c r="MQD113" s="10"/>
      <c r="MQE113" s="10"/>
      <c r="MQF113" s="10"/>
      <c r="MQG113" s="10"/>
      <c r="MQH113" s="10"/>
      <c r="MQI113" s="10"/>
      <c r="MQJ113" s="10"/>
      <c r="MQK113" s="10"/>
      <c r="MQL113" s="10"/>
      <c r="MQM113" s="10"/>
      <c r="MQN113" s="10"/>
      <c r="MQO113" s="10"/>
      <c r="MQP113" s="10"/>
      <c r="MQQ113" s="10"/>
      <c r="MQR113" s="10"/>
      <c r="MQS113" s="10"/>
      <c r="MQT113" s="10"/>
      <c r="MQU113" s="10"/>
      <c r="MQV113" s="10"/>
      <c r="MQW113" s="10"/>
      <c r="MQX113" s="10"/>
      <c r="MQY113" s="10"/>
      <c r="MQZ113" s="10"/>
      <c r="MRA113" s="10"/>
      <c r="MRB113" s="10"/>
      <c r="MRC113" s="10"/>
      <c r="MRD113" s="10"/>
      <c r="MRE113" s="10"/>
      <c r="MRF113" s="10"/>
      <c r="MRG113" s="10"/>
      <c r="MRH113" s="10"/>
      <c r="MRI113" s="10"/>
      <c r="MRJ113" s="10"/>
      <c r="MRK113" s="10"/>
      <c r="MRL113" s="10"/>
      <c r="MRM113" s="10"/>
      <c r="MRN113" s="10"/>
      <c r="MRO113" s="10"/>
      <c r="MRP113" s="10"/>
      <c r="MRQ113" s="10"/>
      <c r="MRR113" s="10"/>
      <c r="MRS113" s="10"/>
      <c r="MRT113" s="10"/>
      <c r="MRU113" s="10"/>
      <c r="MRV113" s="10"/>
      <c r="MRW113" s="10"/>
      <c r="MRX113" s="10"/>
      <c r="MRY113" s="10"/>
      <c r="MRZ113" s="10"/>
      <c r="MSA113" s="10"/>
      <c r="MSB113" s="10"/>
      <c r="MSC113" s="10"/>
      <c r="MSD113" s="10"/>
      <c r="MSE113" s="10"/>
      <c r="MSF113" s="10"/>
      <c r="MSG113" s="10"/>
      <c r="MSH113" s="10"/>
      <c r="MSI113" s="10"/>
      <c r="MSJ113" s="10"/>
      <c r="MSK113" s="10"/>
      <c r="MSL113" s="10"/>
      <c r="MSM113" s="10"/>
      <c r="MSN113" s="10"/>
      <c r="MSO113" s="10"/>
      <c r="MSP113" s="10"/>
      <c r="MSQ113" s="10"/>
      <c r="MSR113" s="10"/>
      <c r="MSS113" s="10"/>
      <c r="MST113" s="10"/>
      <c r="MSU113" s="10"/>
      <c r="MSV113" s="10"/>
      <c r="MSW113" s="10"/>
      <c r="MSX113" s="10"/>
      <c r="MSY113" s="10"/>
      <c r="MSZ113" s="10"/>
      <c r="MTA113" s="10"/>
      <c r="MTB113" s="10"/>
      <c r="MTC113" s="10"/>
      <c r="MTD113" s="10"/>
      <c r="MTE113" s="10"/>
      <c r="MTF113" s="10"/>
      <c r="MTG113" s="10"/>
      <c r="MTH113" s="10"/>
      <c r="MTI113" s="10"/>
      <c r="MTJ113" s="10"/>
      <c r="MTK113" s="10"/>
      <c r="MTL113" s="10"/>
      <c r="MTM113" s="10"/>
      <c r="MTN113" s="10"/>
      <c r="MTO113" s="10"/>
      <c r="MTP113" s="10"/>
      <c r="MTQ113" s="10"/>
      <c r="MTR113" s="10"/>
      <c r="MTS113" s="10"/>
      <c r="MTT113" s="10"/>
      <c r="MTU113" s="10"/>
      <c r="MTV113" s="10"/>
      <c r="MTW113" s="10"/>
      <c r="MTX113" s="10"/>
      <c r="MTY113" s="10"/>
      <c r="MTZ113" s="10"/>
      <c r="MUA113" s="10"/>
      <c r="MUB113" s="10"/>
      <c r="MUC113" s="10"/>
      <c r="MUD113" s="10"/>
      <c r="MUE113" s="10"/>
      <c r="MUF113" s="10"/>
      <c r="MUG113" s="10"/>
      <c r="MUH113" s="10"/>
      <c r="MUI113" s="10"/>
      <c r="MUJ113" s="10"/>
      <c r="MUK113" s="10"/>
      <c r="MUL113" s="10"/>
      <c r="MUM113" s="10"/>
      <c r="MUN113" s="10"/>
      <c r="MUO113" s="10"/>
      <c r="MUP113" s="10"/>
      <c r="MUQ113" s="10"/>
      <c r="MUR113" s="10"/>
      <c r="MUS113" s="10"/>
      <c r="MUT113" s="10"/>
      <c r="MUU113" s="10"/>
      <c r="MUV113" s="10"/>
      <c r="MUW113" s="10"/>
      <c r="MUX113" s="10"/>
      <c r="MUY113" s="10"/>
      <c r="MUZ113" s="10"/>
      <c r="MVA113" s="10"/>
      <c r="MVB113" s="10"/>
      <c r="MVC113" s="10"/>
      <c r="MVD113" s="10"/>
      <c r="MVE113" s="10"/>
      <c r="MVF113" s="10"/>
      <c r="MVG113" s="10"/>
      <c r="MVH113" s="10"/>
      <c r="MVI113" s="10"/>
      <c r="MVJ113" s="10"/>
      <c r="MVK113" s="10"/>
      <c r="MVL113" s="10"/>
      <c r="MVM113" s="10"/>
      <c r="MVN113" s="10"/>
      <c r="MVO113" s="10"/>
      <c r="MVP113" s="10"/>
      <c r="MVQ113" s="10"/>
      <c r="MVR113" s="10"/>
      <c r="MVS113" s="10"/>
      <c r="MVT113" s="10"/>
      <c r="MVU113" s="10"/>
      <c r="MVV113" s="10"/>
      <c r="MVW113" s="10"/>
      <c r="MVX113" s="10"/>
      <c r="MVY113" s="10"/>
      <c r="MVZ113" s="10"/>
      <c r="MWA113" s="10"/>
      <c r="MWB113" s="10"/>
      <c r="MWC113" s="10"/>
      <c r="MWD113" s="10"/>
      <c r="MWE113" s="10"/>
      <c r="MWF113" s="10"/>
      <c r="MWG113" s="10"/>
      <c r="MWH113" s="10"/>
      <c r="MWI113" s="10"/>
      <c r="MWJ113" s="10"/>
      <c r="MWK113" s="10"/>
      <c r="MWL113" s="10"/>
      <c r="MWM113" s="10"/>
      <c r="MWN113" s="10"/>
      <c r="MWO113" s="10"/>
      <c r="MWP113" s="10"/>
      <c r="MWQ113" s="10"/>
      <c r="MWR113" s="10"/>
      <c r="MWS113" s="10"/>
      <c r="MWT113" s="10"/>
      <c r="MWU113" s="10"/>
      <c r="MWV113" s="10"/>
      <c r="MWW113" s="10"/>
      <c r="MWX113" s="10"/>
      <c r="MWY113" s="10"/>
      <c r="MWZ113" s="10"/>
      <c r="MXA113" s="10"/>
      <c r="MXB113" s="10"/>
      <c r="MXC113" s="10"/>
      <c r="MXD113" s="10"/>
      <c r="MXE113" s="10"/>
      <c r="MXF113" s="10"/>
      <c r="MXG113" s="10"/>
      <c r="MXH113" s="10"/>
      <c r="MXI113" s="10"/>
      <c r="MXJ113" s="10"/>
      <c r="MXK113" s="10"/>
      <c r="MXL113" s="10"/>
      <c r="MXM113" s="10"/>
      <c r="MXN113" s="10"/>
      <c r="MXO113" s="10"/>
      <c r="MXP113" s="10"/>
      <c r="MXQ113" s="10"/>
      <c r="MXR113" s="10"/>
      <c r="MXS113" s="10"/>
      <c r="MXT113" s="10"/>
      <c r="MXU113" s="10"/>
      <c r="MXV113" s="10"/>
      <c r="MXW113" s="10"/>
      <c r="MXX113" s="10"/>
      <c r="MXY113" s="10"/>
      <c r="MXZ113" s="10"/>
      <c r="MYA113" s="10"/>
      <c r="MYB113" s="10"/>
      <c r="MYC113" s="10"/>
      <c r="MYD113" s="10"/>
      <c r="MYE113" s="10"/>
      <c r="MYF113" s="10"/>
      <c r="MYG113" s="10"/>
      <c r="MYH113" s="10"/>
      <c r="MYI113" s="10"/>
      <c r="MYJ113" s="10"/>
      <c r="MYK113" s="10"/>
      <c r="MYL113" s="10"/>
      <c r="MYM113" s="10"/>
      <c r="MYN113" s="10"/>
      <c r="MYO113" s="10"/>
      <c r="MYP113" s="10"/>
      <c r="MYQ113" s="10"/>
      <c r="MYR113" s="10"/>
      <c r="MYS113" s="10"/>
      <c r="MYT113" s="10"/>
      <c r="MYU113" s="10"/>
      <c r="MYV113" s="10"/>
      <c r="MYW113" s="10"/>
      <c r="MYX113" s="10"/>
      <c r="MYY113" s="10"/>
      <c r="MYZ113" s="10"/>
      <c r="MZA113" s="10"/>
      <c r="MZB113" s="10"/>
      <c r="MZC113" s="10"/>
      <c r="MZD113" s="10"/>
      <c r="MZE113" s="10"/>
      <c r="MZF113" s="10"/>
      <c r="MZG113" s="10"/>
      <c r="MZH113" s="10"/>
      <c r="MZI113" s="10"/>
      <c r="MZJ113" s="10"/>
      <c r="MZK113" s="10"/>
      <c r="MZL113" s="10"/>
      <c r="MZM113" s="10"/>
      <c r="MZN113" s="10"/>
      <c r="MZO113" s="10"/>
      <c r="MZP113" s="10"/>
      <c r="MZQ113" s="10"/>
      <c r="MZR113" s="10"/>
      <c r="MZS113" s="10"/>
      <c r="MZT113" s="10"/>
      <c r="MZU113" s="10"/>
      <c r="MZV113" s="10"/>
      <c r="MZW113" s="10"/>
      <c r="MZX113" s="10"/>
      <c r="MZY113" s="10"/>
      <c r="MZZ113" s="10"/>
      <c r="NAA113" s="10"/>
      <c r="NAB113" s="10"/>
      <c r="NAC113" s="10"/>
      <c r="NAD113" s="10"/>
      <c r="NAE113" s="10"/>
      <c r="NAF113" s="10"/>
      <c r="NAG113" s="10"/>
      <c r="NAH113" s="10"/>
      <c r="NAI113" s="10"/>
      <c r="NAJ113" s="10"/>
      <c r="NAK113" s="10"/>
      <c r="NAL113" s="10"/>
      <c r="NAM113" s="10"/>
      <c r="NAN113" s="10"/>
      <c r="NAO113" s="10"/>
      <c r="NAP113" s="10"/>
      <c r="NAQ113" s="10"/>
      <c r="NAR113" s="10"/>
      <c r="NAS113" s="10"/>
      <c r="NAT113" s="10"/>
      <c r="NAU113" s="10"/>
      <c r="NAV113" s="10"/>
      <c r="NAW113" s="10"/>
      <c r="NAX113" s="10"/>
      <c r="NAY113" s="10"/>
      <c r="NAZ113" s="10"/>
      <c r="NBA113" s="10"/>
      <c r="NBB113" s="10"/>
      <c r="NBC113" s="10"/>
      <c r="NBD113" s="10"/>
      <c r="NBE113" s="10"/>
      <c r="NBF113" s="10"/>
      <c r="NBG113" s="10"/>
      <c r="NBH113" s="10"/>
      <c r="NBI113" s="10"/>
      <c r="NBJ113" s="10"/>
      <c r="NBK113" s="10"/>
      <c r="NBL113" s="10"/>
      <c r="NBM113" s="10"/>
      <c r="NBN113" s="10"/>
      <c r="NBO113" s="10"/>
      <c r="NBP113" s="10"/>
      <c r="NBQ113" s="10"/>
      <c r="NBR113" s="10"/>
      <c r="NBS113" s="10"/>
      <c r="NBT113" s="10"/>
      <c r="NBU113" s="10"/>
      <c r="NBV113" s="10"/>
      <c r="NBW113" s="10"/>
      <c r="NBX113" s="10"/>
      <c r="NBY113" s="10"/>
      <c r="NBZ113" s="10"/>
      <c r="NCA113" s="10"/>
      <c r="NCB113" s="10"/>
      <c r="NCC113" s="10"/>
      <c r="NCD113" s="10"/>
      <c r="NCE113" s="10"/>
      <c r="NCF113" s="10"/>
      <c r="NCG113" s="10"/>
      <c r="NCH113" s="10"/>
      <c r="NCI113" s="10"/>
      <c r="NCJ113" s="10"/>
      <c r="NCK113" s="10"/>
      <c r="NCL113" s="10"/>
      <c r="NCM113" s="10"/>
      <c r="NCN113" s="10"/>
      <c r="NCO113" s="10"/>
      <c r="NCP113" s="10"/>
      <c r="NCQ113" s="10"/>
      <c r="NCR113" s="10"/>
      <c r="NCS113" s="10"/>
      <c r="NCT113" s="10"/>
      <c r="NCU113" s="10"/>
      <c r="NCV113" s="10"/>
      <c r="NCW113" s="10"/>
      <c r="NCX113" s="10"/>
      <c r="NCY113" s="10"/>
      <c r="NCZ113" s="10"/>
      <c r="NDA113" s="10"/>
      <c r="NDB113" s="10"/>
      <c r="NDC113" s="10"/>
      <c r="NDD113" s="10"/>
      <c r="NDE113" s="10"/>
      <c r="NDF113" s="10"/>
      <c r="NDG113" s="10"/>
      <c r="NDH113" s="10"/>
      <c r="NDI113" s="10"/>
      <c r="NDJ113" s="10"/>
      <c r="NDK113" s="10"/>
      <c r="NDL113" s="10"/>
      <c r="NDM113" s="10"/>
      <c r="NDN113" s="10"/>
      <c r="NDO113" s="10"/>
      <c r="NDP113" s="10"/>
      <c r="NDQ113" s="10"/>
      <c r="NDR113" s="10"/>
      <c r="NDS113" s="10"/>
      <c r="NDT113" s="10"/>
      <c r="NDU113" s="10"/>
      <c r="NDV113" s="10"/>
      <c r="NDW113" s="10"/>
      <c r="NDX113" s="10"/>
      <c r="NDY113" s="10"/>
      <c r="NDZ113" s="10"/>
      <c r="NEA113" s="10"/>
      <c r="NEB113" s="10"/>
      <c r="NEC113" s="10"/>
      <c r="NED113" s="10"/>
      <c r="NEE113" s="10"/>
      <c r="NEF113" s="10"/>
      <c r="NEG113" s="10"/>
      <c r="NEH113" s="10"/>
      <c r="NEI113" s="10"/>
      <c r="NEJ113" s="10"/>
      <c r="NEK113" s="10"/>
      <c r="NEL113" s="10"/>
      <c r="NEM113" s="10"/>
      <c r="NEN113" s="10"/>
      <c r="NEO113" s="10"/>
      <c r="NEP113" s="10"/>
      <c r="NEQ113" s="10"/>
      <c r="NER113" s="10"/>
      <c r="NES113" s="10"/>
      <c r="NET113" s="10"/>
      <c r="NEU113" s="10"/>
      <c r="NEV113" s="10"/>
      <c r="NEW113" s="10"/>
      <c r="NEX113" s="10"/>
      <c r="NEY113" s="10"/>
      <c r="NEZ113" s="10"/>
      <c r="NFA113" s="10"/>
      <c r="NFB113" s="10"/>
      <c r="NFC113" s="10"/>
      <c r="NFD113" s="10"/>
      <c r="NFE113" s="10"/>
      <c r="NFF113" s="10"/>
      <c r="NFG113" s="10"/>
      <c r="NFH113" s="10"/>
      <c r="NFI113" s="10"/>
      <c r="NFJ113" s="10"/>
      <c r="NFK113" s="10"/>
      <c r="NFL113" s="10"/>
      <c r="NFM113" s="10"/>
      <c r="NFN113" s="10"/>
      <c r="NFO113" s="10"/>
      <c r="NFP113" s="10"/>
      <c r="NFQ113" s="10"/>
      <c r="NFR113" s="10"/>
      <c r="NFS113" s="10"/>
      <c r="NFT113" s="10"/>
      <c r="NFU113" s="10"/>
      <c r="NFV113" s="10"/>
      <c r="NFW113" s="10"/>
      <c r="NFX113" s="10"/>
      <c r="NFY113" s="10"/>
      <c r="NFZ113" s="10"/>
      <c r="NGA113" s="10"/>
      <c r="NGB113" s="10"/>
      <c r="NGC113" s="10"/>
      <c r="NGD113" s="10"/>
      <c r="NGE113" s="10"/>
      <c r="NGF113" s="10"/>
      <c r="NGG113" s="10"/>
      <c r="NGH113" s="10"/>
      <c r="NGI113" s="10"/>
      <c r="NGJ113" s="10"/>
      <c r="NGK113" s="10"/>
      <c r="NGL113" s="10"/>
      <c r="NGM113" s="10"/>
      <c r="NGN113" s="10"/>
      <c r="NGO113" s="10"/>
      <c r="NGP113" s="10"/>
      <c r="NGQ113" s="10"/>
      <c r="NGR113" s="10"/>
      <c r="NGS113" s="10"/>
      <c r="NGT113" s="10"/>
      <c r="NGU113" s="10"/>
      <c r="NGV113" s="10"/>
      <c r="NGW113" s="10"/>
      <c r="NGX113" s="10"/>
      <c r="NGY113" s="10"/>
      <c r="NGZ113" s="10"/>
      <c r="NHA113" s="10"/>
      <c r="NHB113" s="10"/>
      <c r="NHC113" s="10"/>
      <c r="NHD113" s="10"/>
      <c r="NHE113" s="10"/>
      <c r="NHF113" s="10"/>
      <c r="NHG113" s="10"/>
      <c r="NHH113" s="10"/>
      <c r="NHI113" s="10"/>
      <c r="NHJ113" s="10"/>
      <c r="NHK113" s="10"/>
      <c r="NHL113" s="10"/>
      <c r="NHM113" s="10"/>
      <c r="NHN113" s="10"/>
      <c r="NHO113" s="10"/>
      <c r="NHP113" s="10"/>
      <c r="NHQ113" s="10"/>
      <c r="NHR113" s="10"/>
      <c r="NHS113" s="10"/>
      <c r="NHT113" s="10"/>
      <c r="NHU113" s="10"/>
      <c r="NHV113" s="10"/>
      <c r="NHW113" s="10"/>
      <c r="NHX113" s="10"/>
      <c r="NHY113" s="10"/>
      <c r="NHZ113" s="10"/>
      <c r="NIA113" s="10"/>
      <c r="NIB113" s="10"/>
      <c r="NIC113" s="10"/>
      <c r="NID113" s="10"/>
      <c r="NIE113" s="10"/>
      <c r="NIF113" s="10"/>
      <c r="NIG113" s="10"/>
      <c r="NIH113" s="10"/>
      <c r="NII113" s="10"/>
      <c r="NIJ113" s="10"/>
      <c r="NIK113" s="10"/>
      <c r="NIL113" s="10"/>
      <c r="NIM113" s="10"/>
      <c r="NIN113" s="10"/>
      <c r="NIO113" s="10"/>
      <c r="NIP113" s="10"/>
      <c r="NIQ113" s="10"/>
      <c r="NIR113" s="10"/>
      <c r="NIS113" s="10"/>
      <c r="NIT113" s="10"/>
      <c r="NIU113" s="10"/>
      <c r="NIV113" s="10"/>
      <c r="NIW113" s="10"/>
      <c r="NIX113" s="10"/>
      <c r="NIY113" s="10"/>
      <c r="NIZ113" s="10"/>
      <c r="NJA113" s="10"/>
      <c r="NJB113" s="10"/>
      <c r="NJC113" s="10"/>
      <c r="NJD113" s="10"/>
      <c r="NJE113" s="10"/>
      <c r="NJF113" s="10"/>
      <c r="NJG113" s="10"/>
      <c r="NJH113" s="10"/>
      <c r="NJI113" s="10"/>
      <c r="NJJ113" s="10"/>
      <c r="NJK113" s="10"/>
      <c r="NJL113" s="10"/>
      <c r="NJM113" s="10"/>
      <c r="NJN113" s="10"/>
      <c r="NJO113" s="10"/>
      <c r="NJP113" s="10"/>
      <c r="NJQ113" s="10"/>
      <c r="NJR113" s="10"/>
      <c r="NJS113" s="10"/>
      <c r="NJT113" s="10"/>
      <c r="NJU113" s="10"/>
      <c r="NJV113" s="10"/>
      <c r="NJW113" s="10"/>
      <c r="NJX113" s="10"/>
      <c r="NJY113" s="10"/>
      <c r="NJZ113" s="10"/>
      <c r="NKA113" s="10"/>
      <c r="NKB113" s="10"/>
      <c r="NKC113" s="10"/>
      <c r="NKD113" s="10"/>
      <c r="NKE113" s="10"/>
      <c r="NKF113" s="10"/>
      <c r="NKG113" s="10"/>
      <c r="NKH113" s="10"/>
      <c r="NKI113" s="10"/>
      <c r="NKJ113" s="10"/>
      <c r="NKK113" s="10"/>
      <c r="NKL113" s="10"/>
      <c r="NKM113" s="10"/>
      <c r="NKN113" s="10"/>
      <c r="NKO113" s="10"/>
      <c r="NKP113" s="10"/>
      <c r="NKQ113" s="10"/>
      <c r="NKR113" s="10"/>
      <c r="NKS113" s="10"/>
      <c r="NKT113" s="10"/>
      <c r="NKU113" s="10"/>
      <c r="NKV113" s="10"/>
      <c r="NKW113" s="10"/>
      <c r="NKX113" s="10"/>
      <c r="NKY113" s="10"/>
      <c r="NKZ113" s="10"/>
      <c r="NLA113" s="10"/>
      <c r="NLB113" s="10"/>
      <c r="NLC113" s="10"/>
      <c r="NLD113" s="10"/>
      <c r="NLE113" s="10"/>
      <c r="NLF113" s="10"/>
      <c r="NLG113" s="10"/>
      <c r="NLH113" s="10"/>
      <c r="NLI113" s="10"/>
      <c r="NLJ113" s="10"/>
      <c r="NLK113" s="10"/>
      <c r="NLL113" s="10"/>
      <c r="NLM113" s="10"/>
      <c r="NLN113" s="10"/>
      <c r="NLO113" s="10"/>
      <c r="NLP113" s="10"/>
      <c r="NLQ113" s="10"/>
      <c r="NLR113" s="10"/>
      <c r="NLS113" s="10"/>
      <c r="NLT113" s="10"/>
      <c r="NLU113" s="10"/>
      <c r="NLV113" s="10"/>
      <c r="NLW113" s="10"/>
      <c r="NLX113" s="10"/>
      <c r="NLY113" s="10"/>
      <c r="NLZ113" s="10"/>
      <c r="NMA113" s="10"/>
      <c r="NMB113" s="10"/>
      <c r="NMC113" s="10"/>
      <c r="NMD113" s="10"/>
      <c r="NME113" s="10"/>
      <c r="NMF113" s="10"/>
      <c r="NMG113" s="10"/>
      <c r="NMH113" s="10"/>
      <c r="NMI113" s="10"/>
      <c r="NMJ113" s="10"/>
      <c r="NMK113" s="10"/>
      <c r="NML113" s="10"/>
      <c r="NMM113" s="10"/>
      <c r="NMN113" s="10"/>
      <c r="NMO113" s="10"/>
      <c r="NMP113" s="10"/>
      <c r="NMQ113" s="10"/>
      <c r="NMR113" s="10"/>
      <c r="NMS113" s="10"/>
      <c r="NMT113" s="10"/>
      <c r="NMU113" s="10"/>
      <c r="NMV113" s="10"/>
      <c r="NMW113" s="10"/>
      <c r="NMX113" s="10"/>
      <c r="NMY113" s="10"/>
      <c r="NMZ113" s="10"/>
      <c r="NNA113" s="10"/>
      <c r="NNB113" s="10"/>
      <c r="NNC113" s="10"/>
      <c r="NND113" s="10"/>
      <c r="NNE113" s="10"/>
      <c r="NNF113" s="10"/>
      <c r="NNG113" s="10"/>
      <c r="NNH113" s="10"/>
      <c r="NNI113" s="10"/>
      <c r="NNJ113" s="10"/>
      <c r="NNK113" s="10"/>
      <c r="NNL113" s="10"/>
      <c r="NNM113" s="10"/>
      <c r="NNN113" s="10"/>
      <c r="NNO113" s="10"/>
      <c r="NNP113" s="10"/>
      <c r="NNQ113" s="10"/>
      <c r="NNR113" s="10"/>
      <c r="NNS113" s="10"/>
      <c r="NNT113" s="10"/>
      <c r="NNU113" s="10"/>
      <c r="NNV113" s="10"/>
      <c r="NNW113" s="10"/>
      <c r="NNX113" s="10"/>
      <c r="NNY113" s="10"/>
      <c r="NNZ113" s="10"/>
      <c r="NOA113" s="10"/>
      <c r="NOB113" s="10"/>
      <c r="NOC113" s="10"/>
      <c r="NOD113" s="10"/>
      <c r="NOE113" s="10"/>
      <c r="NOF113" s="10"/>
      <c r="NOG113" s="10"/>
      <c r="NOH113" s="10"/>
      <c r="NOI113" s="10"/>
      <c r="NOJ113" s="10"/>
      <c r="NOK113" s="10"/>
      <c r="NOL113" s="10"/>
      <c r="NOM113" s="10"/>
      <c r="NON113" s="10"/>
      <c r="NOO113" s="10"/>
      <c r="NOP113" s="10"/>
      <c r="NOQ113" s="10"/>
      <c r="NOR113" s="10"/>
      <c r="NOS113" s="10"/>
      <c r="NOT113" s="10"/>
      <c r="NOU113" s="10"/>
      <c r="NOV113" s="10"/>
      <c r="NOW113" s="10"/>
      <c r="NOX113" s="10"/>
      <c r="NOY113" s="10"/>
      <c r="NOZ113" s="10"/>
      <c r="NPA113" s="10"/>
      <c r="NPB113" s="10"/>
      <c r="NPC113" s="10"/>
      <c r="NPD113" s="10"/>
      <c r="NPE113" s="10"/>
      <c r="NPF113" s="10"/>
      <c r="NPG113" s="10"/>
      <c r="NPH113" s="10"/>
      <c r="NPI113" s="10"/>
      <c r="NPJ113" s="10"/>
      <c r="NPK113" s="10"/>
      <c r="NPL113" s="10"/>
      <c r="NPM113" s="10"/>
      <c r="NPN113" s="10"/>
      <c r="NPO113" s="10"/>
      <c r="NPP113" s="10"/>
      <c r="NPQ113" s="10"/>
      <c r="NPR113" s="10"/>
      <c r="NPS113" s="10"/>
      <c r="NPT113" s="10"/>
      <c r="NPU113" s="10"/>
      <c r="NPV113" s="10"/>
      <c r="NPW113" s="10"/>
      <c r="NPX113" s="10"/>
      <c r="NPY113" s="10"/>
      <c r="NPZ113" s="10"/>
      <c r="NQA113" s="10"/>
      <c r="NQB113" s="10"/>
      <c r="NQC113" s="10"/>
      <c r="NQD113" s="10"/>
      <c r="NQE113" s="10"/>
      <c r="NQF113" s="10"/>
      <c r="NQG113" s="10"/>
      <c r="NQH113" s="10"/>
      <c r="NQI113" s="10"/>
      <c r="NQJ113" s="10"/>
      <c r="NQK113" s="10"/>
      <c r="NQL113" s="10"/>
      <c r="NQM113" s="10"/>
      <c r="NQN113" s="10"/>
      <c r="NQO113" s="10"/>
      <c r="NQP113" s="10"/>
      <c r="NQQ113" s="10"/>
      <c r="NQR113" s="10"/>
      <c r="NQS113" s="10"/>
      <c r="NQT113" s="10"/>
      <c r="NQU113" s="10"/>
      <c r="NQV113" s="10"/>
      <c r="NQW113" s="10"/>
      <c r="NQX113" s="10"/>
      <c r="NQY113" s="10"/>
      <c r="NQZ113" s="10"/>
      <c r="NRA113" s="10"/>
      <c r="NRB113" s="10"/>
      <c r="NRC113" s="10"/>
      <c r="NRD113" s="10"/>
      <c r="NRE113" s="10"/>
      <c r="NRF113" s="10"/>
      <c r="NRG113" s="10"/>
      <c r="NRH113" s="10"/>
      <c r="NRI113" s="10"/>
      <c r="NRJ113" s="10"/>
      <c r="NRK113" s="10"/>
      <c r="NRL113" s="10"/>
      <c r="NRM113" s="10"/>
      <c r="NRN113" s="10"/>
      <c r="NRO113" s="10"/>
      <c r="NRP113" s="10"/>
      <c r="NRQ113" s="10"/>
      <c r="NRR113" s="10"/>
      <c r="NRS113" s="10"/>
      <c r="NRT113" s="10"/>
      <c r="NRU113" s="10"/>
      <c r="NRV113" s="10"/>
      <c r="NRW113" s="10"/>
      <c r="NRX113" s="10"/>
      <c r="NRY113" s="10"/>
      <c r="NRZ113" s="10"/>
      <c r="NSA113" s="10"/>
      <c r="NSB113" s="10"/>
      <c r="NSC113" s="10"/>
      <c r="NSD113" s="10"/>
      <c r="NSE113" s="10"/>
      <c r="NSF113" s="10"/>
      <c r="NSG113" s="10"/>
      <c r="NSH113" s="10"/>
      <c r="NSI113" s="10"/>
      <c r="NSJ113" s="10"/>
      <c r="NSK113" s="10"/>
      <c r="NSL113" s="10"/>
      <c r="NSM113" s="10"/>
      <c r="NSN113" s="10"/>
      <c r="NSO113" s="10"/>
      <c r="NSP113" s="10"/>
      <c r="NSQ113" s="10"/>
      <c r="NSR113" s="10"/>
      <c r="NSS113" s="10"/>
      <c r="NST113" s="10"/>
      <c r="NSU113" s="10"/>
      <c r="NSV113" s="10"/>
      <c r="NSW113" s="10"/>
      <c r="NSX113" s="10"/>
      <c r="NSY113" s="10"/>
      <c r="NSZ113" s="10"/>
      <c r="NTA113" s="10"/>
      <c r="NTB113" s="10"/>
      <c r="NTC113" s="10"/>
      <c r="NTD113" s="10"/>
      <c r="NTE113" s="10"/>
      <c r="NTF113" s="10"/>
      <c r="NTG113" s="10"/>
      <c r="NTH113" s="10"/>
      <c r="NTI113" s="10"/>
      <c r="NTJ113" s="10"/>
      <c r="NTK113" s="10"/>
      <c r="NTL113" s="10"/>
      <c r="NTM113" s="10"/>
      <c r="NTN113" s="10"/>
      <c r="NTO113" s="10"/>
      <c r="NTP113" s="10"/>
      <c r="NTQ113" s="10"/>
      <c r="NTR113" s="10"/>
      <c r="NTS113" s="10"/>
      <c r="NTT113" s="10"/>
      <c r="NTU113" s="10"/>
      <c r="NTV113" s="10"/>
      <c r="NTW113" s="10"/>
      <c r="NTX113" s="10"/>
      <c r="NTY113" s="10"/>
      <c r="NTZ113" s="10"/>
      <c r="NUA113" s="10"/>
      <c r="NUB113" s="10"/>
      <c r="NUC113" s="10"/>
      <c r="NUD113" s="10"/>
      <c r="NUE113" s="10"/>
      <c r="NUF113" s="10"/>
      <c r="NUG113" s="10"/>
      <c r="NUH113" s="10"/>
      <c r="NUI113" s="10"/>
      <c r="NUJ113" s="10"/>
      <c r="NUK113" s="10"/>
      <c r="NUL113" s="10"/>
      <c r="NUM113" s="10"/>
      <c r="NUN113" s="10"/>
      <c r="NUO113" s="10"/>
      <c r="NUP113" s="10"/>
      <c r="NUQ113" s="10"/>
      <c r="NUR113" s="10"/>
      <c r="NUS113" s="10"/>
      <c r="NUT113" s="10"/>
      <c r="NUU113" s="10"/>
      <c r="NUV113" s="10"/>
      <c r="NUW113" s="10"/>
      <c r="NUX113" s="10"/>
      <c r="NUY113" s="10"/>
      <c r="NUZ113" s="10"/>
      <c r="NVA113" s="10"/>
      <c r="NVB113" s="10"/>
      <c r="NVC113" s="10"/>
      <c r="NVD113" s="10"/>
      <c r="NVE113" s="10"/>
      <c r="NVF113" s="10"/>
      <c r="NVG113" s="10"/>
      <c r="NVH113" s="10"/>
      <c r="NVI113" s="10"/>
      <c r="NVJ113" s="10"/>
      <c r="NVK113" s="10"/>
      <c r="NVL113" s="10"/>
      <c r="NVM113" s="10"/>
      <c r="NVN113" s="10"/>
      <c r="NVO113" s="10"/>
      <c r="NVP113" s="10"/>
      <c r="NVQ113" s="10"/>
      <c r="NVR113" s="10"/>
      <c r="NVS113" s="10"/>
      <c r="NVT113" s="10"/>
      <c r="NVU113" s="10"/>
      <c r="NVV113" s="10"/>
      <c r="NVW113" s="10"/>
      <c r="NVX113" s="10"/>
      <c r="NVY113" s="10"/>
      <c r="NVZ113" s="10"/>
      <c r="NWA113" s="10"/>
      <c r="NWB113" s="10"/>
      <c r="NWC113" s="10"/>
      <c r="NWD113" s="10"/>
      <c r="NWE113" s="10"/>
      <c r="NWF113" s="10"/>
      <c r="NWG113" s="10"/>
      <c r="NWH113" s="10"/>
      <c r="NWI113" s="10"/>
      <c r="NWJ113" s="10"/>
      <c r="NWK113" s="10"/>
      <c r="NWL113" s="10"/>
      <c r="NWM113" s="10"/>
      <c r="NWN113" s="10"/>
      <c r="NWO113" s="10"/>
      <c r="NWP113" s="10"/>
      <c r="NWQ113" s="10"/>
      <c r="NWR113" s="10"/>
      <c r="NWS113" s="10"/>
      <c r="NWT113" s="10"/>
      <c r="NWU113" s="10"/>
      <c r="NWV113" s="10"/>
      <c r="NWW113" s="10"/>
      <c r="NWX113" s="10"/>
      <c r="NWY113" s="10"/>
      <c r="NWZ113" s="10"/>
      <c r="NXA113" s="10"/>
      <c r="NXB113" s="10"/>
      <c r="NXC113" s="10"/>
      <c r="NXD113" s="10"/>
      <c r="NXE113" s="10"/>
      <c r="NXF113" s="10"/>
      <c r="NXG113" s="10"/>
      <c r="NXH113" s="10"/>
      <c r="NXI113" s="10"/>
      <c r="NXJ113" s="10"/>
      <c r="NXK113" s="10"/>
      <c r="NXL113" s="10"/>
      <c r="NXM113" s="10"/>
      <c r="NXN113" s="10"/>
      <c r="NXO113" s="10"/>
      <c r="NXP113" s="10"/>
      <c r="NXQ113" s="10"/>
      <c r="NXR113" s="10"/>
      <c r="NXS113" s="10"/>
      <c r="NXT113" s="10"/>
      <c r="NXU113" s="10"/>
      <c r="NXV113" s="10"/>
      <c r="NXW113" s="10"/>
      <c r="NXX113" s="10"/>
      <c r="NXY113" s="10"/>
      <c r="NXZ113" s="10"/>
      <c r="NYA113" s="10"/>
      <c r="NYB113" s="10"/>
      <c r="NYC113" s="10"/>
      <c r="NYD113" s="10"/>
      <c r="NYE113" s="10"/>
      <c r="NYF113" s="10"/>
      <c r="NYG113" s="10"/>
      <c r="NYH113" s="10"/>
      <c r="NYI113" s="10"/>
      <c r="NYJ113" s="10"/>
      <c r="NYK113" s="10"/>
      <c r="NYL113" s="10"/>
      <c r="NYM113" s="10"/>
      <c r="NYN113" s="10"/>
      <c r="NYO113" s="10"/>
      <c r="NYP113" s="10"/>
      <c r="NYQ113" s="10"/>
      <c r="NYR113" s="10"/>
      <c r="NYS113" s="10"/>
      <c r="NYT113" s="10"/>
      <c r="NYU113" s="10"/>
      <c r="NYV113" s="10"/>
      <c r="NYW113" s="10"/>
      <c r="NYX113" s="10"/>
      <c r="NYY113" s="10"/>
      <c r="NYZ113" s="10"/>
      <c r="NZA113" s="10"/>
      <c r="NZB113" s="10"/>
      <c r="NZC113" s="10"/>
      <c r="NZD113" s="10"/>
      <c r="NZE113" s="10"/>
      <c r="NZF113" s="10"/>
      <c r="NZG113" s="10"/>
      <c r="NZH113" s="10"/>
      <c r="NZI113" s="10"/>
      <c r="NZJ113" s="10"/>
      <c r="NZK113" s="10"/>
      <c r="NZL113" s="10"/>
      <c r="NZM113" s="10"/>
      <c r="NZN113" s="10"/>
      <c r="NZO113" s="10"/>
      <c r="NZP113" s="10"/>
      <c r="NZQ113" s="10"/>
      <c r="NZR113" s="10"/>
      <c r="NZS113" s="10"/>
      <c r="NZT113" s="10"/>
      <c r="NZU113" s="10"/>
      <c r="NZV113" s="10"/>
      <c r="NZW113" s="10"/>
      <c r="NZX113" s="10"/>
      <c r="NZY113" s="10"/>
      <c r="NZZ113" s="10"/>
      <c r="OAA113" s="10"/>
      <c r="OAB113" s="10"/>
      <c r="OAC113" s="10"/>
      <c r="OAD113" s="10"/>
      <c r="OAE113" s="10"/>
      <c r="OAF113" s="10"/>
      <c r="OAG113" s="10"/>
      <c r="OAH113" s="10"/>
      <c r="OAI113" s="10"/>
      <c r="OAJ113" s="10"/>
      <c r="OAK113" s="10"/>
      <c r="OAL113" s="10"/>
      <c r="OAM113" s="10"/>
      <c r="OAN113" s="10"/>
      <c r="OAO113" s="10"/>
      <c r="OAP113" s="10"/>
      <c r="OAQ113" s="10"/>
      <c r="OAR113" s="10"/>
      <c r="OAS113" s="10"/>
      <c r="OAT113" s="10"/>
      <c r="OAU113" s="10"/>
      <c r="OAV113" s="10"/>
      <c r="OAW113" s="10"/>
      <c r="OAX113" s="10"/>
      <c r="OAY113" s="10"/>
      <c r="OAZ113" s="10"/>
      <c r="OBA113" s="10"/>
      <c r="OBB113" s="10"/>
      <c r="OBC113" s="10"/>
      <c r="OBD113" s="10"/>
      <c r="OBE113" s="10"/>
      <c r="OBF113" s="10"/>
      <c r="OBG113" s="10"/>
      <c r="OBH113" s="10"/>
      <c r="OBI113" s="10"/>
      <c r="OBJ113" s="10"/>
      <c r="OBK113" s="10"/>
      <c r="OBL113" s="10"/>
      <c r="OBM113" s="10"/>
      <c r="OBN113" s="10"/>
      <c r="OBO113" s="10"/>
      <c r="OBP113" s="10"/>
      <c r="OBQ113" s="10"/>
      <c r="OBR113" s="10"/>
      <c r="OBS113" s="10"/>
      <c r="OBT113" s="10"/>
      <c r="OBU113" s="10"/>
      <c r="OBV113" s="10"/>
      <c r="OBW113" s="10"/>
      <c r="OBX113" s="10"/>
      <c r="OBY113" s="10"/>
      <c r="OBZ113" s="10"/>
      <c r="OCA113" s="10"/>
      <c r="OCB113" s="10"/>
      <c r="OCC113" s="10"/>
      <c r="OCD113" s="10"/>
      <c r="OCE113" s="10"/>
      <c r="OCF113" s="10"/>
      <c r="OCG113" s="10"/>
      <c r="OCH113" s="10"/>
      <c r="OCI113" s="10"/>
      <c r="OCJ113" s="10"/>
      <c r="OCK113" s="10"/>
      <c r="OCL113" s="10"/>
      <c r="OCM113" s="10"/>
      <c r="OCN113" s="10"/>
      <c r="OCO113" s="10"/>
      <c r="OCP113" s="10"/>
      <c r="OCQ113" s="10"/>
      <c r="OCR113" s="10"/>
      <c r="OCS113" s="10"/>
      <c r="OCT113" s="10"/>
      <c r="OCU113" s="10"/>
      <c r="OCV113" s="10"/>
      <c r="OCW113" s="10"/>
      <c r="OCX113" s="10"/>
      <c r="OCY113" s="10"/>
      <c r="OCZ113" s="10"/>
      <c r="ODA113" s="10"/>
      <c r="ODB113" s="10"/>
      <c r="ODC113" s="10"/>
      <c r="ODD113" s="10"/>
      <c r="ODE113" s="10"/>
      <c r="ODF113" s="10"/>
      <c r="ODG113" s="10"/>
      <c r="ODH113" s="10"/>
      <c r="ODI113" s="10"/>
      <c r="ODJ113" s="10"/>
      <c r="ODK113" s="10"/>
      <c r="ODL113" s="10"/>
      <c r="ODM113" s="10"/>
      <c r="ODN113" s="10"/>
      <c r="ODO113" s="10"/>
      <c r="ODP113" s="10"/>
      <c r="ODQ113" s="10"/>
      <c r="ODR113" s="10"/>
      <c r="ODS113" s="10"/>
      <c r="ODT113" s="10"/>
      <c r="ODU113" s="10"/>
      <c r="ODV113" s="10"/>
      <c r="ODW113" s="10"/>
      <c r="ODX113" s="10"/>
      <c r="ODY113" s="10"/>
      <c r="ODZ113" s="10"/>
      <c r="OEA113" s="10"/>
      <c r="OEB113" s="10"/>
      <c r="OEC113" s="10"/>
      <c r="OED113" s="10"/>
      <c r="OEE113" s="10"/>
      <c r="OEF113" s="10"/>
      <c r="OEG113" s="10"/>
      <c r="OEH113" s="10"/>
      <c r="OEI113" s="10"/>
      <c r="OEJ113" s="10"/>
      <c r="OEK113" s="10"/>
      <c r="OEL113" s="10"/>
      <c r="OEM113" s="10"/>
      <c r="OEN113" s="10"/>
      <c r="OEO113" s="10"/>
      <c r="OEP113" s="10"/>
      <c r="OEQ113" s="10"/>
      <c r="OER113" s="10"/>
      <c r="OES113" s="10"/>
      <c r="OET113" s="10"/>
      <c r="OEU113" s="10"/>
      <c r="OEV113" s="10"/>
      <c r="OEW113" s="10"/>
      <c r="OEX113" s="10"/>
      <c r="OEY113" s="10"/>
      <c r="OEZ113" s="10"/>
      <c r="OFA113" s="10"/>
      <c r="OFB113" s="10"/>
      <c r="OFC113" s="10"/>
      <c r="OFD113" s="10"/>
      <c r="OFE113" s="10"/>
      <c r="OFF113" s="10"/>
      <c r="OFG113" s="10"/>
      <c r="OFH113" s="10"/>
      <c r="OFI113" s="10"/>
      <c r="OFJ113" s="10"/>
      <c r="OFK113" s="10"/>
      <c r="OFL113" s="10"/>
      <c r="OFM113" s="10"/>
      <c r="OFN113" s="10"/>
      <c r="OFO113" s="10"/>
      <c r="OFP113" s="10"/>
      <c r="OFQ113" s="10"/>
      <c r="OFR113" s="10"/>
      <c r="OFS113" s="10"/>
      <c r="OFT113" s="10"/>
      <c r="OFU113" s="10"/>
      <c r="OFV113" s="10"/>
      <c r="OFW113" s="10"/>
      <c r="OFX113" s="10"/>
      <c r="OFY113" s="10"/>
      <c r="OFZ113" s="10"/>
      <c r="OGA113" s="10"/>
      <c r="OGB113" s="10"/>
      <c r="OGC113" s="10"/>
      <c r="OGD113" s="10"/>
      <c r="OGE113" s="10"/>
      <c r="OGF113" s="10"/>
      <c r="OGG113" s="10"/>
      <c r="OGH113" s="10"/>
      <c r="OGI113" s="10"/>
      <c r="OGJ113" s="10"/>
      <c r="OGK113" s="10"/>
      <c r="OGL113" s="10"/>
      <c r="OGM113" s="10"/>
      <c r="OGN113" s="10"/>
      <c r="OGO113" s="10"/>
      <c r="OGP113" s="10"/>
      <c r="OGQ113" s="10"/>
      <c r="OGR113" s="10"/>
      <c r="OGS113" s="10"/>
      <c r="OGT113" s="10"/>
      <c r="OGU113" s="10"/>
      <c r="OGV113" s="10"/>
      <c r="OGW113" s="10"/>
      <c r="OGX113" s="10"/>
      <c r="OGY113" s="10"/>
      <c r="OGZ113" s="10"/>
      <c r="OHA113" s="10"/>
      <c r="OHB113" s="10"/>
      <c r="OHC113" s="10"/>
      <c r="OHD113" s="10"/>
      <c r="OHE113" s="10"/>
      <c r="OHF113" s="10"/>
      <c r="OHG113" s="10"/>
      <c r="OHH113" s="10"/>
      <c r="OHI113" s="10"/>
      <c r="OHJ113" s="10"/>
      <c r="OHK113" s="10"/>
      <c r="OHL113" s="10"/>
      <c r="OHM113" s="10"/>
      <c r="OHN113" s="10"/>
      <c r="OHO113" s="10"/>
      <c r="OHP113" s="10"/>
      <c r="OHQ113" s="10"/>
      <c r="OHR113" s="10"/>
      <c r="OHS113" s="10"/>
      <c r="OHT113" s="10"/>
      <c r="OHU113" s="10"/>
      <c r="OHV113" s="10"/>
      <c r="OHW113" s="10"/>
      <c r="OHX113" s="10"/>
      <c r="OHY113" s="10"/>
      <c r="OHZ113" s="10"/>
      <c r="OIA113" s="10"/>
      <c r="OIB113" s="10"/>
      <c r="OIC113" s="10"/>
      <c r="OID113" s="10"/>
      <c r="OIE113" s="10"/>
      <c r="OIF113" s="10"/>
      <c r="OIG113" s="10"/>
      <c r="OIH113" s="10"/>
      <c r="OII113" s="10"/>
      <c r="OIJ113" s="10"/>
      <c r="OIK113" s="10"/>
      <c r="OIL113" s="10"/>
      <c r="OIM113" s="10"/>
      <c r="OIN113" s="10"/>
      <c r="OIO113" s="10"/>
      <c r="OIP113" s="10"/>
      <c r="OIQ113" s="10"/>
      <c r="OIR113" s="10"/>
      <c r="OIS113" s="10"/>
      <c r="OIT113" s="10"/>
      <c r="OIU113" s="10"/>
      <c r="OIV113" s="10"/>
      <c r="OIW113" s="10"/>
      <c r="OIX113" s="10"/>
      <c r="OIY113" s="10"/>
      <c r="OIZ113" s="10"/>
      <c r="OJA113" s="10"/>
      <c r="OJB113" s="10"/>
      <c r="OJC113" s="10"/>
      <c r="OJD113" s="10"/>
      <c r="OJE113" s="10"/>
      <c r="OJF113" s="10"/>
      <c r="OJG113" s="10"/>
      <c r="OJH113" s="10"/>
      <c r="OJI113" s="10"/>
      <c r="OJJ113" s="10"/>
      <c r="OJK113" s="10"/>
      <c r="OJL113" s="10"/>
      <c r="OJM113" s="10"/>
      <c r="OJN113" s="10"/>
      <c r="OJO113" s="10"/>
      <c r="OJP113" s="10"/>
      <c r="OJQ113" s="10"/>
      <c r="OJR113" s="10"/>
      <c r="OJS113" s="10"/>
      <c r="OJT113" s="10"/>
      <c r="OJU113" s="10"/>
      <c r="OJV113" s="10"/>
      <c r="OJW113" s="10"/>
      <c r="OJX113" s="10"/>
      <c r="OJY113" s="10"/>
      <c r="OJZ113" s="10"/>
      <c r="OKA113" s="10"/>
      <c r="OKB113" s="10"/>
      <c r="OKC113" s="10"/>
      <c r="OKD113" s="10"/>
      <c r="OKE113" s="10"/>
      <c r="OKF113" s="10"/>
      <c r="OKG113" s="10"/>
      <c r="OKH113" s="10"/>
      <c r="OKI113" s="10"/>
      <c r="OKJ113" s="10"/>
      <c r="OKK113" s="10"/>
      <c r="OKL113" s="10"/>
      <c r="OKM113" s="10"/>
      <c r="OKN113" s="10"/>
      <c r="OKO113" s="10"/>
      <c r="OKP113" s="10"/>
      <c r="OKQ113" s="10"/>
      <c r="OKR113" s="10"/>
      <c r="OKS113" s="10"/>
      <c r="OKT113" s="10"/>
      <c r="OKU113" s="10"/>
      <c r="OKV113" s="10"/>
      <c r="OKW113" s="10"/>
      <c r="OKX113" s="10"/>
      <c r="OKY113" s="10"/>
      <c r="OKZ113" s="10"/>
      <c r="OLA113" s="10"/>
      <c r="OLB113" s="10"/>
      <c r="OLC113" s="10"/>
      <c r="OLD113" s="10"/>
      <c r="OLE113" s="10"/>
      <c r="OLF113" s="10"/>
      <c r="OLG113" s="10"/>
      <c r="OLH113" s="10"/>
      <c r="OLI113" s="10"/>
      <c r="OLJ113" s="10"/>
      <c r="OLK113" s="10"/>
      <c r="OLL113" s="10"/>
      <c r="OLM113" s="10"/>
      <c r="OLN113" s="10"/>
      <c r="OLO113" s="10"/>
      <c r="OLP113" s="10"/>
      <c r="OLQ113" s="10"/>
      <c r="OLR113" s="10"/>
      <c r="OLS113" s="10"/>
      <c r="OLT113" s="10"/>
      <c r="OLU113" s="10"/>
      <c r="OLV113" s="10"/>
      <c r="OLW113" s="10"/>
      <c r="OLX113" s="10"/>
      <c r="OLY113" s="10"/>
      <c r="OLZ113" s="10"/>
      <c r="OMA113" s="10"/>
      <c r="OMB113" s="10"/>
      <c r="OMC113" s="10"/>
      <c r="OMD113" s="10"/>
      <c r="OME113" s="10"/>
      <c r="OMF113" s="10"/>
      <c r="OMG113" s="10"/>
      <c r="OMH113" s="10"/>
      <c r="OMI113" s="10"/>
      <c r="OMJ113" s="10"/>
      <c r="OMK113" s="10"/>
      <c r="OML113" s="10"/>
      <c r="OMM113" s="10"/>
      <c r="OMN113" s="10"/>
      <c r="OMO113" s="10"/>
      <c r="OMP113" s="10"/>
      <c r="OMQ113" s="10"/>
      <c r="OMR113" s="10"/>
      <c r="OMS113" s="10"/>
      <c r="OMT113" s="10"/>
      <c r="OMU113" s="10"/>
      <c r="OMV113" s="10"/>
      <c r="OMW113" s="10"/>
      <c r="OMX113" s="10"/>
      <c r="OMY113" s="10"/>
      <c r="OMZ113" s="10"/>
      <c r="ONA113" s="10"/>
      <c r="ONB113" s="10"/>
      <c r="ONC113" s="10"/>
      <c r="OND113" s="10"/>
      <c r="ONE113" s="10"/>
      <c r="ONF113" s="10"/>
      <c r="ONG113" s="10"/>
      <c r="ONH113" s="10"/>
      <c r="ONI113" s="10"/>
      <c r="ONJ113" s="10"/>
      <c r="ONK113" s="10"/>
      <c r="ONL113" s="10"/>
      <c r="ONM113" s="10"/>
      <c r="ONN113" s="10"/>
      <c r="ONO113" s="10"/>
      <c r="ONP113" s="10"/>
      <c r="ONQ113" s="10"/>
      <c r="ONR113" s="10"/>
      <c r="ONS113" s="10"/>
      <c r="ONT113" s="10"/>
      <c r="ONU113" s="10"/>
      <c r="ONV113" s="10"/>
      <c r="ONW113" s="10"/>
      <c r="ONX113" s="10"/>
      <c r="ONY113" s="10"/>
      <c r="ONZ113" s="10"/>
      <c r="OOA113" s="10"/>
      <c r="OOB113" s="10"/>
      <c r="OOC113" s="10"/>
      <c r="OOD113" s="10"/>
      <c r="OOE113" s="10"/>
      <c r="OOF113" s="10"/>
      <c r="OOG113" s="10"/>
      <c r="OOH113" s="10"/>
      <c r="OOI113" s="10"/>
      <c r="OOJ113" s="10"/>
      <c r="OOK113" s="10"/>
      <c r="OOL113" s="10"/>
      <c r="OOM113" s="10"/>
      <c r="OON113" s="10"/>
      <c r="OOO113" s="10"/>
      <c r="OOP113" s="10"/>
      <c r="OOQ113" s="10"/>
      <c r="OOR113" s="10"/>
      <c r="OOS113" s="10"/>
      <c r="OOT113" s="10"/>
      <c r="OOU113" s="10"/>
      <c r="OOV113" s="10"/>
      <c r="OOW113" s="10"/>
      <c r="OOX113" s="10"/>
      <c r="OOY113" s="10"/>
      <c r="OOZ113" s="10"/>
      <c r="OPA113" s="10"/>
      <c r="OPB113" s="10"/>
      <c r="OPC113" s="10"/>
      <c r="OPD113" s="10"/>
      <c r="OPE113" s="10"/>
      <c r="OPF113" s="10"/>
      <c r="OPG113" s="10"/>
      <c r="OPH113" s="10"/>
      <c r="OPI113" s="10"/>
      <c r="OPJ113" s="10"/>
      <c r="OPK113" s="10"/>
      <c r="OPL113" s="10"/>
      <c r="OPM113" s="10"/>
      <c r="OPN113" s="10"/>
      <c r="OPO113" s="10"/>
      <c r="OPP113" s="10"/>
      <c r="OPQ113" s="10"/>
      <c r="OPR113" s="10"/>
      <c r="OPS113" s="10"/>
      <c r="OPT113" s="10"/>
      <c r="OPU113" s="10"/>
      <c r="OPV113" s="10"/>
      <c r="OPW113" s="10"/>
      <c r="OPX113" s="10"/>
      <c r="OPY113" s="10"/>
      <c r="OPZ113" s="10"/>
      <c r="OQA113" s="10"/>
      <c r="OQB113" s="10"/>
      <c r="OQC113" s="10"/>
      <c r="OQD113" s="10"/>
      <c r="OQE113" s="10"/>
      <c r="OQF113" s="10"/>
      <c r="OQG113" s="10"/>
      <c r="OQH113" s="10"/>
      <c r="OQI113" s="10"/>
      <c r="OQJ113" s="10"/>
      <c r="OQK113" s="10"/>
      <c r="OQL113" s="10"/>
      <c r="OQM113" s="10"/>
      <c r="OQN113" s="10"/>
      <c r="OQO113" s="10"/>
      <c r="OQP113" s="10"/>
      <c r="OQQ113" s="10"/>
      <c r="OQR113" s="10"/>
      <c r="OQS113" s="10"/>
      <c r="OQT113" s="10"/>
      <c r="OQU113" s="10"/>
      <c r="OQV113" s="10"/>
      <c r="OQW113" s="10"/>
      <c r="OQX113" s="10"/>
      <c r="OQY113" s="10"/>
      <c r="OQZ113" s="10"/>
      <c r="ORA113" s="10"/>
      <c r="ORB113" s="10"/>
      <c r="ORC113" s="10"/>
      <c r="ORD113" s="10"/>
      <c r="ORE113" s="10"/>
      <c r="ORF113" s="10"/>
      <c r="ORG113" s="10"/>
      <c r="ORH113" s="10"/>
      <c r="ORI113" s="10"/>
      <c r="ORJ113" s="10"/>
      <c r="ORK113" s="10"/>
      <c r="ORL113" s="10"/>
      <c r="ORM113" s="10"/>
      <c r="ORN113" s="10"/>
      <c r="ORO113" s="10"/>
      <c r="ORP113" s="10"/>
      <c r="ORQ113" s="10"/>
      <c r="ORR113" s="10"/>
      <c r="ORS113" s="10"/>
      <c r="ORT113" s="10"/>
      <c r="ORU113" s="10"/>
      <c r="ORV113" s="10"/>
      <c r="ORW113" s="10"/>
      <c r="ORX113" s="10"/>
      <c r="ORY113" s="10"/>
      <c r="ORZ113" s="10"/>
      <c r="OSA113" s="10"/>
      <c r="OSB113" s="10"/>
      <c r="OSC113" s="10"/>
      <c r="OSD113" s="10"/>
      <c r="OSE113" s="10"/>
      <c r="OSF113" s="10"/>
      <c r="OSG113" s="10"/>
      <c r="OSH113" s="10"/>
      <c r="OSI113" s="10"/>
      <c r="OSJ113" s="10"/>
      <c r="OSK113" s="10"/>
      <c r="OSL113" s="10"/>
      <c r="OSM113" s="10"/>
      <c r="OSN113" s="10"/>
      <c r="OSO113" s="10"/>
      <c r="OSP113" s="10"/>
      <c r="OSQ113" s="10"/>
      <c r="OSR113" s="10"/>
      <c r="OSS113" s="10"/>
      <c r="OST113" s="10"/>
      <c r="OSU113" s="10"/>
      <c r="OSV113" s="10"/>
      <c r="OSW113" s="10"/>
      <c r="OSX113" s="10"/>
      <c r="OSY113" s="10"/>
      <c r="OSZ113" s="10"/>
      <c r="OTA113" s="10"/>
      <c r="OTB113" s="10"/>
      <c r="OTC113" s="10"/>
      <c r="OTD113" s="10"/>
      <c r="OTE113" s="10"/>
      <c r="OTF113" s="10"/>
      <c r="OTG113" s="10"/>
      <c r="OTH113" s="10"/>
      <c r="OTI113" s="10"/>
      <c r="OTJ113" s="10"/>
      <c r="OTK113" s="10"/>
      <c r="OTL113" s="10"/>
      <c r="OTM113" s="10"/>
      <c r="OTN113" s="10"/>
      <c r="OTO113" s="10"/>
      <c r="OTP113" s="10"/>
      <c r="OTQ113" s="10"/>
      <c r="OTR113" s="10"/>
      <c r="OTS113" s="10"/>
      <c r="OTT113" s="10"/>
      <c r="OTU113" s="10"/>
      <c r="OTV113" s="10"/>
      <c r="OTW113" s="10"/>
      <c r="OTX113" s="10"/>
      <c r="OTY113" s="10"/>
      <c r="OTZ113" s="10"/>
      <c r="OUA113" s="10"/>
      <c r="OUB113" s="10"/>
      <c r="OUC113" s="10"/>
      <c r="OUD113" s="10"/>
      <c r="OUE113" s="10"/>
      <c r="OUF113" s="10"/>
      <c r="OUG113" s="10"/>
      <c r="OUH113" s="10"/>
      <c r="OUI113" s="10"/>
      <c r="OUJ113" s="10"/>
      <c r="OUK113" s="10"/>
      <c r="OUL113" s="10"/>
      <c r="OUM113" s="10"/>
      <c r="OUN113" s="10"/>
      <c r="OUO113" s="10"/>
      <c r="OUP113" s="10"/>
      <c r="OUQ113" s="10"/>
      <c r="OUR113" s="10"/>
      <c r="OUS113" s="10"/>
      <c r="OUT113" s="10"/>
      <c r="OUU113" s="10"/>
      <c r="OUV113" s="10"/>
      <c r="OUW113" s="10"/>
      <c r="OUX113" s="10"/>
      <c r="OUY113" s="10"/>
      <c r="OUZ113" s="10"/>
      <c r="OVA113" s="10"/>
      <c r="OVB113" s="10"/>
      <c r="OVC113" s="10"/>
      <c r="OVD113" s="10"/>
      <c r="OVE113" s="10"/>
      <c r="OVF113" s="10"/>
      <c r="OVG113" s="10"/>
      <c r="OVH113" s="10"/>
      <c r="OVI113" s="10"/>
      <c r="OVJ113" s="10"/>
      <c r="OVK113" s="10"/>
      <c r="OVL113" s="10"/>
      <c r="OVM113" s="10"/>
      <c r="OVN113" s="10"/>
      <c r="OVO113" s="10"/>
      <c r="OVP113" s="10"/>
      <c r="OVQ113" s="10"/>
      <c r="OVR113" s="10"/>
      <c r="OVS113" s="10"/>
      <c r="OVT113" s="10"/>
      <c r="OVU113" s="10"/>
      <c r="OVV113" s="10"/>
      <c r="OVW113" s="10"/>
      <c r="OVX113" s="10"/>
      <c r="OVY113" s="10"/>
      <c r="OVZ113" s="10"/>
      <c r="OWA113" s="10"/>
      <c r="OWB113" s="10"/>
      <c r="OWC113" s="10"/>
      <c r="OWD113" s="10"/>
      <c r="OWE113" s="10"/>
      <c r="OWF113" s="10"/>
      <c r="OWG113" s="10"/>
      <c r="OWH113" s="10"/>
      <c r="OWI113" s="10"/>
      <c r="OWJ113" s="10"/>
      <c r="OWK113" s="10"/>
      <c r="OWL113" s="10"/>
      <c r="OWM113" s="10"/>
      <c r="OWN113" s="10"/>
      <c r="OWO113" s="10"/>
      <c r="OWP113" s="10"/>
      <c r="OWQ113" s="10"/>
      <c r="OWR113" s="10"/>
      <c r="OWS113" s="10"/>
      <c r="OWT113" s="10"/>
      <c r="OWU113" s="10"/>
      <c r="OWV113" s="10"/>
      <c r="OWW113" s="10"/>
      <c r="OWX113" s="10"/>
      <c r="OWY113" s="10"/>
      <c r="OWZ113" s="10"/>
      <c r="OXA113" s="10"/>
      <c r="OXB113" s="10"/>
      <c r="OXC113" s="10"/>
      <c r="OXD113" s="10"/>
      <c r="OXE113" s="10"/>
      <c r="OXF113" s="10"/>
      <c r="OXG113" s="10"/>
      <c r="OXH113" s="10"/>
      <c r="OXI113" s="10"/>
      <c r="OXJ113" s="10"/>
      <c r="OXK113" s="10"/>
      <c r="OXL113" s="10"/>
      <c r="OXM113" s="10"/>
      <c r="OXN113" s="10"/>
      <c r="OXO113" s="10"/>
      <c r="OXP113" s="10"/>
      <c r="OXQ113" s="10"/>
      <c r="OXR113" s="10"/>
      <c r="OXS113" s="10"/>
      <c r="OXT113" s="10"/>
      <c r="OXU113" s="10"/>
      <c r="OXV113" s="10"/>
      <c r="OXW113" s="10"/>
      <c r="OXX113" s="10"/>
      <c r="OXY113" s="10"/>
      <c r="OXZ113" s="10"/>
      <c r="OYA113" s="10"/>
      <c r="OYB113" s="10"/>
      <c r="OYC113" s="10"/>
      <c r="OYD113" s="10"/>
      <c r="OYE113" s="10"/>
      <c r="OYF113" s="10"/>
      <c r="OYG113" s="10"/>
      <c r="OYH113" s="10"/>
      <c r="OYI113" s="10"/>
      <c r="OYJ113" s="10"/>
      <c r="OYK113" s="10"/>
      <c r="OYL113" s="10"/>
      <c r="OYM113" s="10"/>
      <c r="OYN113" s="10"/>
      <c r="OYO113" s="10"/>
      <c r="OYP113" s="10"/>
      <c r="OYQ113" s="10"/>
      <c r="OYR113" s="10"/>
      <c r="OYS113" s="10"/>
      <c r="OYT113" s="10"/>
      <c r="OYU113" s="10"/>
      <c r="OYV113" s="10"/>
      <c r="OYW113" s="10"/>
      <c r="OYX113" s="10"/>
      <c r="OYY113" s="10"/>
      <c r="OYZ113" s="10"/>
      <c r="OZA113" s="10"/>
      <c r="OZB113" s="10"/>
      <c r="OZC113" s="10"/>
      <c r="OZD113" s="10"/>
      <c r="OZE113" s="10"/>
      <c r="OZF113" s="10"/>
      <c r="OZG113" s="10"/>
      <c r="OZH113" s="10"/>
      <c r="OZI113" s="10"/>
      <c r="OZJ113" s="10"/>
      <c r="OZK113" s="10"/>
      <c r="OZL113" s="10"/>
      <c r="OZM113" s="10"/>
      <c r="OZN113" s="10"/>
      <c r="OZO113" s="10"/>
      <c r="OZP113" s="10"/>
      <c r="OZQ113" s="10"/>
      <c r="OZR113" s="10"/>
      <c r="OZS113" s="10"/>
      <c r="OZT113" s="10"/>
      <c r="OZU113" s="10"/>
      <c r="OZV113" s="10"/>
      <c r="OZW113" s="10"/>
      <c r="OZX113" s="10"/>
      <c r="OZY113" s="10"/>
      <c r="OZZ113" s="10"/>
      <c r="PAA113" s="10"/>
      <c r="PAB113" s="10"/>
      <c r="PAC113" s="10"/>
      <c r="PAD113" s="10"/>
      <c r="PAE113" s="10"/>
      <c r="PAF113" s="10"/>
      <c r="PAG113" s="10"/>
      <c r="PAH113" s="10"/>
      <c r="PAI113" s="10"/>
      <c r="PAJ113" s="10"/>
      <c r="PAK113" s="10"/>
      <c r="PAL113" s="10"/>
      <c r="PAM113" s="10"/>
      <c r="PAN113" s="10"/>
      <c r="PAO113" s="10"/>
      <c r="PAP113" s="10"/>
      <c r="PAQ113" s="10"/>
      <c r="PAR113" s="10"/>
      <c r="PAS113" s="10"/>
      <c r="PAT113" s="10"/>
      <c r="PAU113" s="10"/>
      <c r="PAV113" s="10"/>
      <c r="PAW113" s="10"/>
      <c r="PAX113" s="10"/>
      <c r="PAY113" s="10"/>
      <c r="PAZ113" s="10"/>
      <c r="PBA113" s="10"/>
      <c r="PBB113" s="10"/>
      <c r="PBC113" s="10"/>
      <c r="PBD113" s="10"/>
      <c r="PBE113" s="10"/>
      <c r="PBF113" s="10"/>
      <c r="PBG113" s="10"/>
      <c r="PBH113" s="10"/>
      <c r="PBI113" s="10"/>
      <c r="PBJ113" s="10"/>
      <c r="PBK113" s="10"/>
      <c r="PBL113" s="10"/>
      <c r="PBM113" s="10"/>
      <c r="PBN113" s="10"/>
      <c r="PBO113" s="10"/>
      <c r="PBP113" s="10"/>
      <c r="PBQ113" s="10"/>
      <c r="PBR113" s="10"/>
      <c r="PBS113" s="10"/>
      <c r="PBT113" s="10"/>
      <c r="PBU113" s="10"/>
      <c r="PBV113" s="10"/>
      <c r="PBW113" s="10"/>
      <c r="PBX113" s="10"/>
      <c r="PBY113" s="10"/>
      <c r="PBZ113" s="10"/>
      <c r="PCA113" s="10"/>
      <c r="PCB113" s="10"/>
      <c r="PCC113" s="10"/>
      <c r="PCD113" s="10"/>
      <c r="PCE113" s="10"/>
      <c r="PCF113" s="10"/>
      <c r="PCG113" s="10"/>
      <c r="PCH113" s="10"/>
      <c r="PCI113" s="10"/>
      <c r="PCJ113" s="10"/>
      <c r="PCK113" s="10"/>
      <c r="PCL113" s="10"/>
      <c r="PCM113" s="10"/>
      <c r="PCN113" s="10"/>
      <c r="PCO113" s="10"/>
      <c r="PCP113" s="10"/>
      <c r="PCQ113" s="10"/>
      <c r="PCR113" s="10"/>
      <c r="PCS113" s="10"/>
      <c r="PCT113" s="10"/>
      <c r="PCU113" s="10"/>
      <c r="PCV113" s="10"/>
      <c r="PCW113" s="10"/>
      <c r="PCX113" s="10"/>
      <c r="PCY113" s="10"/>
      <c r="PCZ113" s="10"/>
      <c r="PDA113" s="10"/>
      <c r="PDB113" s="10"/>
      <c r="PDC113" s="10"/>
      <c r="PDD113" s="10"/>
      <c r="PDE113" s="10"/>
      <c r="PDF113" s="10"/>
      <c r="PDG113" s="10"/>
      <c r="PDH113" s="10"/>
      <c r="PDI113" s="10"/>
      <c r="PDJ113" s="10"/>
      <c r="PDK113" s="10"/>
      <c r="PDL113" s="10"/>
      <c r="PDM113" s="10"/>
      <c r="PDN113" s="10"/>
      <c r="PDO113" s="10"/>
      <c r="PDP113" s="10"/>
      <c r="PDQ113" s="10"/>
      <c r="PDR113" s="10"/>
      <c r="PDS113" s="10"/>
      <c r="PDT113" s="10"/>
      <c r="PDU113" s="10"/>
      <c r="PDV113" s="10"/>
      <c r="PDW113" s="10"/>
      <c r="PDX113" s="10"/>
      <c r="PDY113" s="10"/>
      <c r="PDZ113" s="10"/>
      <c r="PEA113" s="10"/>
      <c r="PEB113" s="10"/>
      <c r="PEC113" s="10"/>
      <c r="PED113" s="10"/>
      <c r="PEE113" s="10"/>
      <c r="PEF113" s="10"/>
      <c r="PEG113" s="10"/>
      <c r="PEH113" s="10"/>
      <c r="PEI113" s="10"/>
      <c r="PEJ113" s="10"/>
      <c r="PEK113" s="10"/>
      <c r="PEL113" s="10"/>
      <c r="PEM113" s="10"/>
      <c r="PEN113" s="10"/>
      <c r="PEO113" s="10"/>
      <c r="PEP113" s="10"/>
      <c r="PEQ113" s="10"/>
      <c r="PER113" s="10"/>
      <c r="PES113" s="10"/>
      <c r="PET113" s="10"/>
      <c r="PEU113" s="10"/>
      <c r="PEV113" s="10"/>
      <c r="PEW113" s="10"/>
      <c r="PEX113" s="10"/>
      <c r="PEY113" s="10"/>
      <c r="PEZ113" s="10"/>
      <c r="PFA113" s="10"/>
      <c r="PFB113" s="10"/>
      <c r="PFC113" s="10"/>
      <c r="PFD113" s="10"/>
      <c r="PFE113" s="10"/>
      <c r="PFF113" s="10"/>
      <c r="PFG113" s="10"/>
      <c r="PFH113" s="10"/>
      <c r="PFI113" s="10"/>
      <c r="PFJ113" s="10"/>
      <c r="PFK113" s="10"/>
      <c r="PFL113" s="10"/>
      <c r="PFM113" s="10"/>
      <c r="PFN113" s="10"/>
      <c r="PFO113" s="10"/>
      <c r="PFP113" s="10"/>
      <c r="PFQ113" s="10"/>
      <c r="PFR113" s="10"/>
      <c r="PFS113" s="10"/>
      <c r="PFT113" s="10"/>
      <c r="PFU113" s="10"/>
      <c r="PFV113" s="10"/>
      <c r="PFW113" s="10"/>
      <c r="PFX113" s="10"/>
      <c r="PFY113" s="10"/>
      <c r="PFZ113" s="10"/>
      <c r="PGA113" s="10"/>
      <c r="PGB113" s="10"/>
      <c r="PGC113" s="10"/>
      <c r="PGD113" s="10"/>
      <c r="PGE113" s="10"/>
      <c r="PGF113" s="10"/>
      <c r="PGG113" s="10"/>
      <c r="PGH113" s="10"/>
      <c r="PGI113" s="10"/>
      <c r="PGJ113" s="10"/>
      <c r="PGK113" s="10"/>
      <c r="PGL113" s="10"/>
      <c r="PGM113" s="10"/>
      <c r="PGN113" s="10"/>
      <c r="PGO113" s="10"/>
      <c r="PGP113" s="10"/>
      <c r="PGQ113" s="10"/>
      <c r="PGR113" s="10"/>
      <c r="PGS113" s="10"/>
      <c r="PGT113" s="10"/>
      <c r="PGU113" s="10"/>
      <c r="PGV113" s="10"/>
      <c r="PGW113" s="10"/>
      <c r="PGX113" s="10"/>
      <c r="PGY113" s="10"/>
      <c r="PGZ113" s="10"/>
      <c r="PHA113" s="10"/>
      <c r="PHB113" s="10"/>
      <c r="PHC113" s="10"/>
      <c r="PHD113" s="10"/>
      <c r="PHE113" s="10"/>
      <c r="PHF113" s="10"/>
      <c r="PHG113" s="10"/>
      <c r="PHH113" s="10"/>
      <c r="PHI113" s="10"/>
      <c r="PHJ113" s="10"/>
      <c r="PHK113" s="10"/>
      <c r="PHL113" s="10"/>
      <c r="PHM113" s="10"/>
      <c r="PHN113" s="10"/>
      <c r="PHO113" s="10"/>
      <c r="PHP113" s="10"/>
      <c r="PHQ113" s="10"/>
      <c r="PHR113" s="10"/>
      <c r="PHS113" s="10"/>
      <c r="PHT113" s="10"/>
      <c r="PHU113" s="10"/>
      <c r="PHV113" s="10"/>
      <c r="PHW113" s="10"/>
      <c r="PHX113" s="10"/>
      <c r="PHY113" s="10"/>
      <c r="PHZ113" s="10"/>
      <c r="PIA113" s="10"/>
      <c r="PIB113" s="10"/>
      <c r="PIC113" s="10"/>
      <c r="PID113" s="10"/>
      <c r="PIE113" s="10"/>
      <c r="PIF113" s="10"/>
      <c r="PIG113" s="10"/>
      <c r="PIH113" s="10"/>
      <c r="PII113" s="10"/>
      <c r="PIJ113" s="10"/>
      <c r="PIK113" s="10"/>
      <c r="PIL113" s="10"/>
      <c r="PIM113" s="10"/>
      <c r="PIN113" s="10"/>
      <c r="PIO113" s="10"/>
      <c r="PIP113" s="10"/>
      <c r="PIQ113" s="10"/>
      <c r="PIR113" s="10"/>
      <c r="PIS113" s="10"/>
      <c r="PIT113" s="10"/>
      <c r="PIU113" s="10"/>
      <c r="PIV113" s="10"/>
      <c r="PIW113" s="10"/>
      <c r="PIX113" s="10"/>
      <c r="PIY113" s="10"/>
      <c r="PIZ113" s="10"/>
      <c r="PJA113" s="10"/>
      <c r="PJB113" s="10"/>
      <c r="PJC113" s="10"/>
      <c r="PJD113" s="10"/>
      <c r="PJE113" s="10"/>
      <c r="PJF113" s="10"/>
      <c r="PJG113" s="10"/>
      <c r="PJH113" s="10"/>
      <c r="PJI113" s="10"/>
      <c r="PJJ113" s="10"/>
      <c r="PJK113" s="10"/>
      <c r="PJL113" s="10"/>
      <c r="PJM113" s="10"/>
      <c r="PJN113" s="10"/>
      <c r="PJO113" s="10"/>
      <c r="PJP113" s="10"/>
      <c r="PJQ113" s="10"/>
      <c r="PJR113" s="10"/>
      <c r="PJS113" s="10"/>
      <c r="PJT113" s="10"/>
      <c r="PJU113" s="10"/>
      <c r="PJV113" s="10"/>
      <c r="PJW113" s="10"/>
      <c r="PJX113" s="10"/>
      <c r="PJY113" s="10"/>
      <c r="PJZ113" s="10"/>
      <c r="PKA113" s="10"/>
      <c r="PKB113" s="10"/>
      <c r="PKC113" s="10"/>
      <c r="PKD113" s="10"/>
      <c r="PKE113" s="10"/>
      <c r="PKF113" s="10"/>
      <c r="PKG113" s="10"/>
      <c r="PKH113" s="10"/>
      <c r="PKI113" s="10"/>
      <c r="PKJ113" s="10"/>
      <c r="PKK113" s="10"/>
      <c r="PKL113" s="10"/>
      <c r="PKM113" s="10"/>
      <c r="PKN113" s="10"/>
      <c r="PKO113" s="10"/>
      <c r="PKP113" s="10"/>
      <c r="PKQ113" s="10"/>
      <c r="PKR113" s="10"/>
      <c r="PKS113" s="10"/>
      <c r="PKT113" s="10"/>
      <c r="PKU113" s="10"/>
      <c r="PKV113" s="10"/>
      <c r="PKW113" s="10"/>
      <c r="PKX113" s="10"/>
      <c r="PKY113" s="10"/>
      <c r="PKZ113" s="10"/>
      <c r="PLA113" s="10"/>
      <c r="PLB113" s="10"/>
      <c r="PLC113" s="10"/>
      <c r="PLD113" s="10"/>
      <c r="PLE113" s="10"/>
      <c r="PLF113" s="10"/>
      <c r="PLG113" s="10"/>
      <c r="PLH113" s="10"/>
      <c r="PLI113" s="10"/>
      <c r="PLJ113" s="10"/>
      <c r="PLK113" s="10"/>
      <c r="PLL113" s="10"/>
      <c r="PLM113" s="10"/>
      <c r="PLN113" s="10"/>
      <c r="PLO113" s="10"/>
      <c r="PLP113" s="10"/>
      <c r="PLQ113" s="10"/>
      <c r="PLR113" s="10"/>
      <c r="PLS113" s="10"/>
      <c r="PLT113" s="10"/>
      <c r="PLU113" s="10"/>
      <c r="PLV113" s="10"/>
      <c r="PLW113" s="10"/>
      <c r="PLX113" s="10"/>
      <c r="PLY113" s="10"/>
      <c r="PLZ113" s="10"/>
      <c r="PMA113" s="10"/>
      <c r="PMB113" s="10"/>
      <c r="PMC113" s="10"/>
      <c r="PMD113" s="10"/>
      <c r="PME113" s="10"/>
      <c r="PMF113" s="10"/>
      <c r="PMG113" s="10"/>
      <c r="PMH113" s="10"/>
      <c r="PMI113" s="10"/>
      <c r="PMJ113" s="10"/>
      <c r="PMK113" s="10"/>
      <c r="PML113" s="10"/>
      <c r="PMM113" s="10"/>
      <c r="PMN113" s="10"/>
      <c r="PMO113" s="10"/>
      <c r="PMP113" s="10"/>
      <c r="PMQ113" s="10"/>
      <c r="PMR113" s="10"/>
      <c r="PMS113" s="10"/>
      <c r="PMT113" s="10"/>
      <c r="PMU113" s="10"/>
      <c r="PMV113" s="10"/>
      <c r="PMW113" s="10"/>
      <c r="PMX113" s="10"/>
      <c r="PMY113" s="10"/>
      <c r="PMZ113" s="10"/>
      <c r="PNA113" s="10"/>
      <c r="PNB113" s="10"/>
      <c r="PNC113" s="10"/>
      <c r="PND113" s="10"/>
      <c r="PNE113" s="10"/>
      <c r="PNF113" s="10"/>
      <c r="PNG113" s="10"/>
      <c r="PNH113" s="10"/>
      <c r="PNI113" s="10"/>
      <c r="PNJ113" s="10"/>
      <c r="PNK113" s="10"/>
      <c r="PNL113" s="10"/>
      <c r="PNM113" s="10"/>
      <c r="PNN113" s="10"/>
      <c r="PNO113" s="10"/>
      <c r="PNP113" s="10"/>
      <c r="PNQ113" s="10"/>
      <c r="PNR113" s="10"/>
      <c r="PNS113" s="10"/>
      <c r="PNT113" s="10"/>
      <c r="PNU113" s="10"/>
      <c r="PNV113" s="10"/>
      <c r="PNW113" s="10"/>
      <c r="PNX113" s="10"/>
      <c r="PNY113" s="10"/>
      <c r="PNZ113" s="10"/>
      <c r="POA113" s="10"/>
      <c r="POB113" s="10"/>
      <c r="POC113" s="10"/>
      <c r="POD113" s="10"/>
      <c r="POE113" s="10"/>
      <c r="POF113" s="10"/>
      <c r="POG113" s="10"/>
      <c r="POH113" s="10"/>
      <c r="POI113" s="10"/>
      <c r="POJ113" s="10"/>
      <c r="POK113" s="10"/>
      <c r="POL113" s="10"/>
      <c r="POM113" s="10"/>
      <c r="PON113" s="10"/>
      <c r="POO113" s="10"/>
      <c r="POP113" s="10"/>
      <c r="POQ113" s="10"/>
      <c r="POR113" s="10"/>
      <c r="POS113" s="10"/>
      <c r="POT113" s="10"/>
      <c r="POU113" s="10"/>
      <c r="POV113" s="10"/>
      <c r="POW113" s="10"/>
      <c r="POX113" s="10"/>
      <c r="POY113" s="10"/>
      <c r="POZ113" s="10"/>
      <c r="PPA113" s="10"/>
      <c r="PPB113" s="10"/>
      <c r="PPC113" s="10"/>
      <c r="PPD113" s="10"/>
      <c r="PPE113" s="10"/>
      <c r="PPF113" s="10"/>
      <c r="PPG113" s="10"/>
      <c r="PPH113" s="10"/>
      <c r="PPI113" s="10"/>
      <c r="PPJ113" s="10"/>
      <c r="PPK113" s="10"/>
      <c r="PPL113" s="10"/>
      <c r="PPM113" s="10"/>
      <c r="PPN113" s="10"/>
      <c r="PPO113" s="10"/>
      <c r="PPP113" s="10"/>
      <c r="PPQ113" s="10"/>
      <c r="PPR113" s="10"/>
      <c r="PPS113" s="10"/>
      <c r="PPT113" s="10"/>
      <c r="PPU113" s="10"/>
      <c r="PPV113" s="10"/>
      <c r="PPW113" s="10"/>
      <c r="PPX113" s="10"/>
      <c r="PPY113" s="10"/>
      <c r="PPZ113" s="10"/>
      <c r="PQA113" s="10"/>
      <c r="PQB113" s="10"/>
      <c r="PQC113" s="10"/>
      <c r="PQD113" s="10"/>
      <c r="PQE113" s="10"/>
      <c r="PQF113" s="10"/>
      <c r="PQG113" s="10"/>
      <c r="PQH113" s="10"/>
      <c r="PQI113" s="10"/>
      <c r="PQJ113" s="10"/>
      <c r="PQK113" s="10"/>
      <c r="PQL113" s="10"/>
      <c r="PQM113" s="10"/>
      <c r="PQN113" s="10"/>
      <c r="PQO113" s="10"/>
      <c r="PQP113" s="10"/>
      <c r="PQQ113" s="10"/>
      <c r="PQR113" s="10"/>
      <c r="PQS113" s="10"/>
      <c r="PQT113" s="10"/>
      <c r="PQU113" s="10"/>
      <c r="PQV113" s="10"/>
      <c r="PQW113" s="10"/>
      <c r="PQX113" s="10"/>
      <c r="PQY113" s="10"/>
      <c r="PQZ113" s="10"/>
      <c r="PRA113" s="10"/>
      <c r="PRB113" s="10"/>
      <c r="PRC113" s="10"/>
      <c r="PRD113" s="10"/>
      <c r="PRE113" s="10"/>
      <c r="PRF113" s="10"/>
      <c r="PRG113" s="10"/>
      <c r="PRH113" s="10"/>
      <c r="PRI113" s="10"/>
      <c r="PRJ113" s="10"/>
      <c r="PRK113" s="10"/>
      <c r="PRL113" s="10"/>
      <c r="PRM113" s="10"/>
      <c r="PRN113" s="10"/>
      <c r="PRO113" s="10"/>
      <c r="PRP113" s="10"/>
      <c r="PRQ113" s="10"/>
      <c r="PRR113" s="10"/>
      <c r="PRS113" s="10"/>
      <c r="PRT113" s="10"/>
      <c r="PRU113" s="10"/>
      <c r="PRV113" s="10"/>
      <c r="PRW113" s="10"/>
      <c r="PRX113" s="10"/>
      <c r="PRY113" s="10"/>
      <c r="PRZ113" s="10"/>
      <c r="PSA113" s="10"/>
      <c r="PSB113" s="10"/>
      <c r="PSC113" s="10"/>
      <c r="PSD113" s="10"/>
      <c r="PSE113" s="10"/>
      <c r="PSF113" s="10"/>
      <c r="PSG113" s="10"/>
      <c r="PSH113" s="10"/>
      <c r="PSI113" s="10"/>
      <c r="PSJ113" s="10"/>
      <c r="PSK113" s="10"/>
      <c r="PSL113" s="10"/>
      <c r="PSM113" s="10"/>
      <c r="PSN113" s="10"/>
      <c r="PSO113" s="10"/>
      <c r="PSP113" s="10"/>
      <c r="PSQ113" s="10"/>
      <c r="PSR113" s="10"/>
      <c r="PSS113" s="10"/>
      <c r="PST113" s="10"/>
      <c r="PSU113" s="10"/>
      <c r="PSV113" s="10"/>
      <c r="PSW113" s="10"/>
      <c r="PSX113" s="10"/>
      <c r="PSY113" s="10"/>
      <c r="PSZ113" s="10"/>
      <c r="PTA113" s="10"/>
      <c r="PTB113" s="10"/>
      <c r="PTC113" s="10"/>
      <c r="PTD113" s="10"/>
      <c r="PTE113" s="10"/>
      <c r="PTF113" s="10"/>
      <c r="PTG113" s="10"/>
      <c r="PTH113" s="10"/>
      <c r="PTI113" s="10"/>
      <c r="PTJ113" s="10"/>
      <c r="PTK113" s="10"/>
      <c r="PTL113" s="10"/>
      <c r="PTM113" s="10"/>
      <c r="PTN113" s="10"/>
      <c r="PTO113" s="10"/>
      <c r="PTP113" s="10"/>
      <c r="PTQ113" s="10"/>
      <c r="PTR113" s="10"/>
      <c r="PTS113" s="10"/>
      <c r="PTT113" s="10"/>
      <c r="PTU113" s="10"/>
      <c r="PTV113" s="10"/>
      <c r="PTW113" s="10"/>
      <c r="PTX113" s="10"/>
      <c r="PTY113" s="10"/>
      <c r="PTZ113" s="10"/>
      <c r="PUA113" s="10"/>
      <c r="PUB113" s="10"/>
      <c r="PUC113" s="10"/>
      <c r="PUD113" s="10"/>
      <c r="PUE113" s="10"/>
      <c r="PUF113" s="10"/>
      <c r="PUG113" s="10"/>
      <c r="PUH113" s="10"/>
      <c r="PUI113" s="10"/>
      <c r="PUJ113" s="10"/>
      <c r="PUK113" s="10"/>
      <c r="PUL113" s="10"/>
      <c r="PUM113" s="10"/>
      <c r="PUN113" s="10"/>
      <c r="PUO113" s="10"/>
      <c r="PUP113" s="10"/>
      <c r="PUQ113" s="10"/>
      <c r="PUR113" s="10"/>
      <c r="PUS113" s="10"/>
      <c r="PUT113" s="10"/>
      <c r="PUU113" s="10"/>
      <c r="PUV113" s="10"/>
      <c r="PUW113" s="10"/>
      <c r="PUX113" s="10"/>
      <c r="PUY113" s="10"/>
      <c r="PUZ113" s="10"/>
      <c r="PVA113" s="10"/>
      <c r="PVB113" s="10"/>
      <c r="PVC113" s="10"/>
      <c r="PVD113" s="10"/>
      <c r="PVE113" s="10"/>
      <c r="PVF113" s="10"/>
      <c r="PVG113" s="10"/>
      <c r="PVH113" s="10"/>
      <c r="PVI113" s="10"/>
      <c r="PVJ113" s="10"/>
      <c r="PVK113" s="10"/>
      <c r="PVL113" s="10"/>
      <c r="PVM113" s="10"/>
      <c r="PVN113" s="10"/>
      <c r="PVO113" s="10"/>
      <c r="PVP113" s="10"/>
      <c r="PVQ113" s="10"/>
      <c r="PVR113" s="10"/>
      <c r="PVS113" s="10"/>
      <c r="PVT113" s="10"/>
      <c r="PVU113" s="10"/>
      <c r="PVV113" s="10"/>
      <c r="PVW113" s="10"/>
      <c r="PVX113" s="10"/>
      <c r="PVY113" s="10"/>
      <c r="PVZ113" s="10"/>
      <c r="PWA113" s="10"/>
      <c r="PWB113" s="10"/>
      <c r="PWC113" s="10"/>
      <c r="PWD113" s="10"/>
      <c r="PWE113" s="10"/>
      <c r="PWF113" s="10"/>
      <c r="PWG113" s="10"/>
      <c r="PWH113" s="10"/>
      <c r="PWI113" s="10"/>
      <c r="PWJ113" s="10"/>
      <c r="PWK113" s="10"/>
      <c r="PWL113" s="10"/>
      <c r="PWM113" s="10"/>
      <c r="PWN113" s="10"/>
      <c r="PWO113" s="10"/>
      <c r="PWP113" s="10"/>
      <c r="PWQ113" s="10"/>
      <c r="PWR113" s="10"/>
      <c r="PWS113" s="10"/>
      <c r="PWT113" s="10"/>
      <c r="PWU113" s="10"/>
      <c r="PWV113" s="10"/>
      <c r="PWW113" s="10"/>
      <c r="PWX113" s="10"/>
      <c r="PWY113" s="10"/>
      <c r="PWZ113" s="10"/>
      <c r="PXA113" s="10"/>
      <c r="PXB113" s="10"/>
      <c r="PXC113" s="10"/>
      <c r="PXD113" s="10"/>
      <c r="PXE113" s="10"/>
      <c r="PXF113" s="10"/>
      <c r="PXG113" s="10"/>
      <c r="PXH113" s="10"/>
      <c r="PXI113" s="10"/>
      <c r="PXJ113" s="10"/>
      <c r="PXK113" s="10"/>
      <c r="PXL113" s="10"/>
      <c r="PXM113" s="10"/>
      <c r="PXN113" s="10"/>
      <c r="PXO113" s="10"/>
      <c r="PXP113" s="10"/>
      <c r="PXQ113" s="10"/>
      <c r="PXR113" s="10"/>
      <c r="PXS113" s="10"/>
      <c r="PXT113" s="10"/>
      <c r="PXU113" s="10"/>
      <c r="PXV113" s="10"/>
      <c r="PXW113" s="10"/>
      <c r="PXX113" s="10"/>
      <c r="PXY113" s="10"/>
      <c r="PXZ113" s="10"/>
      <c r="PYA113" s="10"/>
      <c r="PYB113" s="10"/>
      <c r="PYC113" s="10"/>
      <c r="PYD113" s="10"/>
      <c r="PYE113" s="10"/>
      <c r="PYF113" s="10"/>
      <c r="PYG113" s="10"/>
      <c r="PYH113" s="10"/>
      <c r="PYI113" s="10"/>
      <c r="PYJ113" s="10"/>
      <c r="PYK113" s="10"/>
      <c r="PYL113" s="10"/>
      <c r="PYM113" s="10"/>
      <c r="PYN113" s="10"/>
      <c r="PYO113" s="10"/>
      <c r="PYP113" s="10"/>
      <c r="PYQ113" s="10"/>
      <c r="PYR113" s="10"/>
      <c r="PYS113" s="10"/>
      <c r="PYT113" s="10"/>
      <c r="PYU113" s="10"/>
      <c r="PYV113" s="10"/>
      <c r="PYW113" s="10"/>
      <c r="PYX113" s="10"/>
      <c r="PYY113" s="10"/>
      <c r="PYZ113" s="10"/>
      <c r="PZA113" s="10"/>
      <c r="PZB113" s="10"/>
      <c r="PZC113" s="10"/>
      <c r="PZD113" s="10"/>
      <c r="PZE113" s="10"/>
      <c r="PZF113" s="10"/>
      <c r="PZG113" s="10"/>
      <c r="PZH113" s="10"/>
      <c r="PZI113" s="10"/>
      <c r="PZJ113" s="10"/>
      <c r="PZK113" s="10"/>
      <c r="PZL113" s="10"/>
      <c r="PZM113" s="10"/>
      <c r="PZN113" s="10"/>
      <c r="PZO113" s="10"/>
      <c r="PZP113" s="10"/>
      <c r="PZQ113" s="10"/>
      <c r="PZR113" s="10"/>
      <c r="PZS113" s="10"/>
      <c r="PZT113" s="10"/>
      <c r="PZU113" s="10"/>
      <c r="PZV113" s="10"/>
      <c r="PZW113" s="10"/>
      <c r="PZX113" s="10"/>
      <c r="PZY113" s="10"/>
      <c r="PZZ113" s="10"/>
      <c r="QAA113" s="10"/>
      <c r="QAB113" s="10"/>
      <c r="QAC113" s="10"/>
      <c r="QAD113" s="10"/>
      <c r="QAE113" s="10"/>
      <c r="QAF113" s="10"/>
      <c r="QAG113" s="10"/>
      <c r="QAH113" s="10"/>
      <c r="QAI113" s="10"/>
      <c r="QAJ113" s="10"/>
      <c r="QAK113" s="10"/>
      <c r="QAL113" s="10"/>
      <c r="QAM113" s="10"/>
      <c r="QAN113" s="10"/>
      <c r="QAO113" s="10"/>
      <c r="QAP113" s="10"/>
      <c r="QAQ113" s="10"/>
      <c r="QAR113" s="10"/>
      <c r="QAS113" s="10"/>
      <c r="QAT113" s="10"/>
      <c r="QAU113" s="10"/>
      <c r="QAV113" s="10"/>
      <c r="QAW113" s="10"/>
      <c r="QAX113" s="10"/>
      <c r="QAY113" s="10"/>
      <c r="QAZ113" s="10"/>
      <c r="QBA113" s="10"/>
      <c r="QBB113" s="10"/>
      <c r="QBC113" s="10"/>
      <c r="QBD113" s="10"/>
      <c r="QBE113" s="10"/>
      <c r="QBF113" s="10"/>
      <c r="QBG113" s="10"/>
      <c r="QBH113" s="10"/>
      <c r="QBI113" s="10"/>
      <c r="QBJ113" s="10"/>
      <c r="QBK113" s="10"/>
      <c r="QBL113" s="10"/>
      <c r="QBM113" s="10"/>
      <c r="QBN113" s="10"/>
      <c r="QBO113" s="10"/>
      <c r="QBP113" s="10"/>
      <c r="QBQ113" s="10"/>
      <c r="QBR113" s="10"/>
      <c r="QBS113" s="10"/>
      <c r="QBT113" s="10"/>
      <c r="QBU113" s="10"/>
      <c r="QBV113" s="10"/>
      <c r="QBW113" s="10"/>
      <c r="QBX113" s="10"/>
      <c r="QBY113" s="10"/>
      <c r="QBZ113" s="10"/>
      <c r="QCA113" s="10"/>
      <c r="QCB113" s="10"/>
      <c r="QCC113" s="10"/>
      <c r="QCD113" s="10"/>
      <c r="QCE113" s="10"/>
      <c r="QCF113" s="10"/>
      <c r="QCG113" s="10"/>
      <c r="QCH113" s="10"/>
      <c r="QCI113" s="10"/>
      <c r="QCJ113" s="10"/>
      <c r="QCK113" s="10"/>
      <c r="QCL113" s="10"/>
      <c r="QCM113" s="10"/>
      <c r="QCN113" s="10"/>
      <c r="QCO113" s="10"/>
      <c r="QCP113" s="10"/>
      <c r="QCQ113" s="10"/>
      <c r="QCR113" s="10"/>
      <c r="QCS113" s="10"/>
      <c r="QCT113" s="10"/>
      <c r="QCU113" s="10"/>
      <c r="QCV113" s="10"/>
      <c r="QCW113" s="10"/>
      <c r="QCX113" s="10"/>
      <c r="QCY113" s="10"/>
      <c r="QCZ113" s="10"/>
      <c r="QDA113" s="10"/>
      <c r="QDB113" s="10"/>
      <c r="QDC113" s="10"/>
      <c r="QDD113" s="10"/>
      <c r="QDE113" s="10"/>
      <c r="QDF113" s="10"/>
      <c r="QDG113" s="10"/>
      <c r="QDH113" s="10"/>
      <c r="QDI113" s="10"/>
      <c r="QDJ113" s="10"/>
      <c r="QDK113" s="10"/>
      <c r="QDL113" s="10"/>
      <c r="QDM113" s="10"/>
      <c r="QDN113" s="10"/>
      <c r="QDO113" s="10"/>
      <c r="QDP113" s="10"/>
      <c r="QDQ113" s="10"/>
      <c r="QDR113" s="10"/>
      <c r="QDS113" s="10"/>
      <c r="QDT113" s="10"/>
      <c r="QDU113" s="10"/>
      <c r="QDV113" s="10"/>
      <c r="QDW113" s="10"/>
      <c r="QDX113" s="10"/>
      <c r="QDY113" s="10"/>
      <c r="QDZ113" s="10"/>
      <c r="QEA113" s="10"/>
      <c r="QEB113" s="10"/>
      <c r="QEC113" s="10"/>
      <c r="QED113" s="10"/>
      <c r="QEE113" s="10"/>
      <c r="QEF113" s="10"/>
      <c r="QEG113" s="10"/>
      <c r="QEH113" s="10"/>
      <c r="QEI113" s="10"/>
      <c r="QEJ113" s="10"/>
      <c r="QEK113" s="10"/>
      <c r="QEL113" s="10"/>
      <c r="QEM113" s="10"/>
      <c r="QEN113" s="10"/>
      <c r="QEO113" s="10"/>
      <c r="QEP113" s="10"/>
      <c r="QEQ113" s="10"/>
      <c r="QER113" s="10"/>
      <c r="QES113" s="10"/>
      <c r="QET113" s="10"/>
      <c r="QEU113" s="10"/>
      <c r="QEV113" s="10"/>
      <c r="QEW113" s="10"/>
      <c r="QEX113" s="10"/>
      <c r="QEY113" s="10"/>
      <c r="QEZ113" s="10"/>
      <c r="QFA113" s="10"/>
      <c r="QFB113" s="10"/>
      <c r="QFC113" s="10"/>
      <c r="QFD113" s="10"/>
      <c r="QFE113" s="10"/>
      <c r="QFF113" s="10"/>
      <c r="QFG113" s="10"/>
      <c r="QFH113" s="10"/>
      <c r="QFI113" s="10"/>
      <c r="QFJ113" s="10"/>
      <c r="QFK113" s="10"/>
      <c r="QFL113" s="10"/>
      <c r="QFM113" s="10"/>
      <c r="QFN113" s="10"/>
      <c r="QFO113" s="10"/>
      <c r="QFP113" s="10"/>
      <c r="QFQ113" s="10"/>
      <c r="QFR113" s="10"/>
      <c r="QFS113" s="10"/>
      <c r="QFT113" s="10"/>
      <c r="QFU113" s="10"/>
      <c r="QFV113" s="10"/>
      <c r="QFW113" s="10"/>
      <c r="QFX113" s="10"/>
      <c r="QFY113" s="10"/>
      <c r="QFZ113" s="10"/>
      <c r="QGA113" s="10"/>
      <c r="QGB113" s="10"/>
      <c r="QGC113" s="10"/>
      <c r="QGD113" s="10"/>
      <c r="QGE113" s="10"/>
      <c r="QGF113" s="10"/>
      <c r="QGG113" s="10"/>
      <c r="QGH113" s="10"/>
      <c r="QGI113" s="10"/>
      <c r="QGJ113" s="10"/>
      <c r="QGK113" s="10"/>
      <c r="QGL113" s="10"/>
      <c r="QGM113" s="10"/>
      <c r="QGN113" s="10"/>
      <c r="QGO113" s="10"/>
      <c r="QGP113" s="10"/>
      <c r="QGQ113" s="10"/>
      <c r="QGR113" s="10"/>
      <c r="QGS113" s="10"/>
      <c r="QGT113" s="10"/>
      <c r="QGU113" s="10"/>
      <c r="QGV113" s="10"/>
      <c r="QGW113" s="10"/>
      <c r="QGX113" s="10"/>
      <c r="QGY113" s="10"/>
      <c r="QGZ113" s="10"/>
      <c r="QHA113" s="10"/>
      <c r="QHB113" s="10"/>
      <c r="QHC113" s="10"/>
      <c r="QHD113" s="10"/>
      <c r="QHE113" s="10"/>
      <c r="QHF113" s="10"/>
      <c r="QHG113" s="10"/>
      <c r="QHH113" s="10"/>
      <c r="QHI113" s="10"/>
      <c r="QHJ113" s="10"/>
      <c r="QHK113" s="10"/>
      <c r="QHL113" s="10"/>
      <c r="QHM113" s="10"/>
      <c r="QHN113" s="10"/>
      <c r="QHO113" s="10"/>
      <c r="QHP113" s="10"/>
      <c r="QHQ113" s="10"/>
      <c r="QHR113" s="10"/>
      <c r="QHS113" s="10"/>
      <c r="QHT113" s="10"/>
      <c r="QHU113" s="10"/>
      <c r="QHV113" s="10"/>
      <c r="QHW113" s="10"/>
      <c r="QHX113" s="10"/>
      <c r="QHY113" s="10"/>
      <c r="QHZ113" s="10"/>
      <c r="QIA113" s="10"/>
      <c r="QIB113" s="10"/>
      <c r="QIC113" s="10"/>
      <c r="QID113" s="10"/>
      <c r="QIE113" s="10"/>
      <c r="QIF113" s="10"/>
      <c r="QIG113" s="10"/>
      <c r="QIH113" s="10"/>
      <c r="QII113" s="10"/>
      <c r="QIJ113" s="10"/>
      <c r="QIK113" s="10"/>
      <c r="QIL113" s="10"/>
      <c r="QIM113" s="10"/>
      <c r="QIN113" s="10"/>
      <c r="QIO113" s="10"/>
      <c r="QIP113" s="10"/>
      <c r="QIQ113" s="10"/>
      <c r="QIR113" s="10"/>
      <c r="QIS113" s="10"/>
      <c r="QIT113" s="10"/>
      <c r="QIU113" s="10"/>
      <c r="QIV113" s="10"/>
      <c r="QIW113" s="10"/>
      <c r="QIX113" s="10"/>
      <c r="QIY113" s="10"/>
      <c r="QIZ113" s="10"/>
      <c r="QJA113" s="10"/>
      <c r="QJB113" s="10"/>
      <c r="QJC113" s="10"/>
      <c r="QJD113" s="10"/>
      <c r="QJE113" s="10"/>
      <c r="QJF113" s="10"/>
      <c r="QJG113" s="10"/>
      <c r="QJH113" s="10"/>
      <c r="QJI113" s="10"/>
      <c r="QJJ113" s="10"/>
      <c r="QJK113" s="10"/>
      <c r="QJL113" s="10"/>
      <c r="QJM113" s="10"/>
      <c r="QJN113" s="10"/>
      <c r="QJO113" s="10"/>
      <c r="QJP113" s="10"/>
      <c r="QJQ113" s="10"/>
      <c r="QJR113" s="10"/>
      <c r="QJS113" s="10"/>
      <c r="QJT113" s="10"/>
      <c r="QJU113" s="10"/>
      <c r="QJV113" s="10"/>
      <c r="QJW113" s="10"/>
      <c r="QJX113" s="10"/>
      <c r="QJY113" s="10"/>
      <c r="QJZ113" s="10"/>
      <c r="QKA113" s="10"/>
      <c r="QKB113" s="10"/>
      <c r="QKC113" s="10"/>
      <c r="QKD113" s="10"/>
      <c r="QKE113" s="10"/>
      <c r="QKF113" s="10"/>
      <c r="QKG113" s="10"/>
      <c r="QKH113" s="10"/>
      <c r="QKI113" s="10"/>
      <c r="QKJ113" s="10"/>
      <c r="QKK113" s="10"/>
      <c r="QKL113" s="10"/>
      <c r="QKM113" s="10"/>
      <c r="QKN113" s="10"/>
      <c r="QKO113" s="10"/>
      <c r="QKP113" s="10"/>
      <c r="QKQ113" s="10"/>
      <c r="QKR113" s="10"/>
      <c r="QKS113" s="10"/>
      <c r="QKT113" s="10"/>
      <c r="QKU113" s="10"/>
      <c r="QKV113" s="10"/>
      <c r="QKW113" s="10"/>
      <c r="QKX113" s="10"/>
      <c r="QKY113" s="10"/>
      <c r="QKZ113" s="10"/>
      <c r="QLA113" s="10"/>
      <c r="QLB113" s="10"/>
      <c r="QLC113" s="10"/>
      <c r="QLD113" s="10"/>
      <c r="QLE113" s="10"/>
      <c r="QLF113" s="10"/>
      <c r="QLG113" s="10"/>
      <c r="QLH113" s="10"/>
      <c r="QLI113" s="10"/>
      <c r="QLJ113" s="10"/>
      <c r="QLK113" s="10"/>
      <c r="QLL113" s="10"/>
      <c r="QLM113" s="10"/>
      <c r="QLN113" s="10"/>
      <c r="QLO113" s="10"/>
      <c r="QLP113" s="10"/>
      <c r="QLQ113" s="10"/>
      <c r="QLR113" s="10"/>
      <c r="QLS113" s="10"/>
      <c r="QLT113" s="10"/>
      <c r="QLU113" s="10"/>
      <c r="QLV113" s="10"/>
      <c r="QLW113" s="10"/>
      <c r="QLX113" s="10"/>
      <c r="QLY113" s="10"/>
      <c r="QLZ113" s="10"/>
      <c r="QMA113" s="10"/>
      <c r="QMB113" s="10"/>
      <c r="QMC113" s="10"/>
      <c r="QMD113" s="10"/>
      <c r="QME113" s="10"/>
      <c r="QMF113" s="10"/>
      <c r="QMG113" s="10"/>
      <c r="QMH113" s="10"/>
      <c r="QMI113" s="10"/>
      <c r="QMJ113" s="10"/>
      <c r="QMK113" s="10"/>
      <c r="QML113" s="10"/>
      <c r="QMM113" s="10"/>
      <c r="QMN113" s="10"/>
      <c r="QMO113" s="10"/>
      <c r="QMP113" s="10"/>
      <c r="QMQ113" s="10"/>
      <c r="QMR113" s="10"/>
      <c r="QMS113" s="10"/>
      <c r="QMT113" s="10"/>
      <c r="QMU113" s="10"/>
      <c r="QMV113" s="10"/>
      <c r="QMW113" s="10"/>
      <c r="QMX113" s="10"/>
      <c r="QMY113" s="10"/>
      <c r="QMZ113" s="10"/>
      <c r="QNA113" s="10"/>
      <c r="QNB113" s="10"/>
      <c r="QNC113" s="10"/>
      <c r="QND113" s="10"/>
      <c r="QNE113" s="10"/>
      <c r="QNF113" s="10"/>
      <c r="QNG113" s="10"/>
      <c r="QNH113" s="10"/>
      <c r="QNI113" s="10"/>
      <c r="QNJ113" s="10"/>
      <c r="QNK113" s="10"/>
      <c r="QNL113" s="10"/>
      <c r="QNM113" s="10"/>
      <c r="QNN113" s="10"/>
      <c r="QNO113" s="10"/>
      <c r="QNP113" s="10"/>
      <c r="QNQ113" s="10"/>
      <c r="QNR113" s="10"/>
      <c r="QNS113" s="10"/>
      <c r="QNT113" s="10"/>
      <c r="QNU113" s="10"/>
      <c r="QNV113" s="10"/>
      <c r="QNW113" s="10"/>
      <c r="QNX113" s="10"/>
      <c r="QNY113" s="10"/>
      <c r="QNZ113" s="10"/>
      <c r="QOA113" s="10"/>
      <c r="QOB113" s="10"/>
      <c r="QOC113" s="10"/>
      <c r="QOD113" s="10"/>
      <c r="QOE113" s="10"/>
      <c r="QOF113" s="10"/>
      <c r="QOG113" s="10"/>
      <c r="QOH113" s="10"/>
      <c r="QOI113" s="10"/>
      <c r="QOJ113" s="10"/>
      <c r="QOK113" s="10"/>
      <c r="QOL113" s="10"/>
      <c r="QOM113" s="10"/>
      <c r="QON113" s="10"/>
      <c r="QOO113" s="10"/>
      <c r="QOP113" s="10"/>
      <c r="QOQ113" s="10"/>
      <c r="QOR113" s="10"/>
      <c r="QOS113" s="10"/>
      <c r="QOT113" s="10"/>
      <c r="QOU113" s="10"/>
      <c r="QOV113" s="10"/>
      <c r="QOW113" s="10"/>
      <c r="QOX113" s="10"/>
      <c r="QOY113" s="10"/>
      <c r="QOZ113" s="10"/>
      <c r="QPA113" s="10"/>
      <c r="QPB113" s="10"/>
      <c r="QPC113" s="10"/>
      <c r="QPD113" s="10"/>
      <c r="QPE113" s="10"/>
      <c r="QPF113" s="10"/>
      <c r="QPG113" s="10"/>
      <c r="QPH113" s="10"/>
      <c r="QPI113" s="10"/>
      <c r="QPJ113" s="10"/>
      <c r="QPK113" s="10"/>
      <c r="QPL113" s="10"/>
      <c r="QPM113" s="10"/>
      <c r="QPN113" s="10"/>
      <c r="QPO113" s="10"/>
      <c r="QPP113" s="10"/>
      <c r="QPQ113" s="10"/>
      <c r="QPR113" s="10"/>
      <c r="QPS113" s="10"/>
      <c r="QPT113" s="10"/>
      <c r="QPU113" s="10"/>
      <c r="QPV113" s="10"/>
      <c r="QPW113" s="10"/>
      <c r="QPX113" s="10"/>
      <c r="QPY113" s="10"/>
      <c r="QPZ113" s="10"/>
      <c r="QQA113" s="10"/>
      <c r="QQB113" s="10"/>
      <c r="QQC113" s="10"/>
      <c r="QQD113" s="10"/>
      <c r="QQE113" s="10"/>
      <c r="QQF113" s="10"/>
      <c r="QQG113" s="10"/>
      <c r="QQH113" s="10"/>
      <c r="QQI113" s="10"/>
      <c r="QQJ113" s="10"/>
      <c r="QQK113" s="10"/>
      <c r="QQL113" s="10"/>
      <c r="QQM113" s="10"/>
      <c r="QQN113" s="10"/>
      <c r="QQO113" s="10"/>
      <c r="QQP113" s="10"/>
      <c r="QQQ113" s="10"/>
      <c r="QQR113" s="10"/>
      <c r="QQS113" s="10"/>
      <c r="QQT113" s="10"/>
      <c r="QQU113" s="10"/>
      <c r="QQV113" s="10"/>
      <c r="QQW113" s="10"/>
      <c r="QQX113" s="10"/>
      <c r="QQY113" s="10"/>
      <c r="QQZ113" s="10"/>
      <c r="QRA113" s="10"/>
      <c r="QRB113" s="10"/>
      <c r="QRC113" s="10"/>
      <c r="QRD113" s="10"/>
      <c r="QRE113" s="10"/>
      <c r="QRF113" s="10"/>
      <c r="QRG113" s="10"/>
      <c r="QRH113" s="10"/>
      <c r="QRI113" s="10"/>
      <c r="QRJ113" s="10"/>
      <c r="QRK113" s="10"/>
      <c r="QRL113" s="10"/>
      <c r="QRM113" s="10"/>
      <c r="QRN113" s="10"/>
      <c r="QRO113" s="10"/>
      <c r="QRP113" s="10"/>
      <c r="QRQ113" s="10"/>
      <c r="QRR113" s="10"/>
      <c r="QRS113" s="10"/>
      <c r="QRT113" s="10"/>
      <c r="QRU113" s="10"/>
      <c r="QRV113" s="10"/>
      <c r="QRW113" s="10"/>
      <c r="QRX113" s="10"/>
      <c r="QRY113" s="10"/>
      <c r="QRZ113" s="10"/>
      <c r="QSA113" s="10"/>
      <c r="QSB113" s="10"/>
      <c r="QSC113" s="10"/>
      <c r="QSD113" s="10"/>
      <c r="QSE113" s="10"/>
      <c r="QSF113" s="10"/>
      <c r="QSG113" s="10"/>
      <c r="QSH113" s="10"/>
      <c r="QSI113" s="10"/>
      <c r="QSJ113" s="10"/>
      <c r="QSK113" s="10"/>
      <c r="QSL113" s="10"/>
      <c r="QSM113" s="10"/>
      <c r="QSN113" s="10"/>
      <c r="QSO113" s="10"/>
      <c r="QSP113" s="10"/>
      <c r="QSQ113" s="10"/>
      <c r="QSR113" s="10"/>
      <c r="QSS113" s="10"/>
      <c r="QST113" s="10"/>
      <c r="QSU113" s="10"/>
      <c r="QSV113" s="10"/>
      <c r="QSW113" s="10"/>
      <c r="QSX113" s="10"/>
      <c r="QSY113" s="10"/>
      <c r="QSZ113" s="10"/>
      <c r="QTA113" s="10"/>
      <c r="QTB113" s="10"/>
      <c r="QTC113" s="10"/>
      <c r="QTD113" s="10"/>
      <c r="QTE113" s="10"/>
      <c r="QTF113" s="10"/>
      <c r="QTG113" s="10"/>
      <c r="QTH113" s="10"/>
      <c r="QTI113" s="10"/>
      <c r="QTJ113" s="10"/>
      <c r="QTK113" s="10"/>
      <c r="QTL113" s="10"/>
      <c r="QTM113" s="10"/>
      <c r="QTN113" s="10"/>
      <c r="QTO113" s="10"/>
      <c r="QTP113" s="10"/>
      <c r="QTQ113" s="10"/>
      <c r="QTR113" s="10"/>
      <c r="QTS113" s="10"/>
      <c r="QTT113" s="10"/>
      <c r="QTU113" s="10"/>
      <c r="QTV113" s="10"/>
      <c r="QTW113" s="10"/>
      <c r="QTX113" s="10"/>
      <c r="QTY113" s="10"/>
      <c r="QTZ113" s="10"/>
      <c r="QUA113" s="10"/>
      <c r="QUB113" s="10"/>
      <c r="QUC113" s="10"/>
      <c r="QUD113" s="10"/>
      <c r="QUE113" s="10"/>
      <c r="QUF113" s="10"/>
      <c r="QUG113" s="10"/>
      <c r="QUH113" s="10"/>
      <c r="QUI113" s="10"/>
      <c r="QUJ113" s="10"/>
      <c r="QUK113" s="10"/>
      <c r="QUL113" s="10"/>
      <c r="QUM113" s="10"/>
      <c r="QUN113" s="10"/>
      <c r="QUO113" s="10"/>
      <c r="QUP113" s="10"/>
      <c r="QUQ113" s="10"/>
      <c r="QUR113" s="10"/>
      <c r="QUS113" s="10"/>
      <c r="QUT113" s="10"/>
      <c r="QUU113" s="10"/>
      <c r="QUV113" s="10"/>
      <c r="QUW113" s="10"/>
      <c r="QUX113" s="10"/>
      <c r="QUY113" s="10"/>
      <c r="QUZ113" s="10"/>
      <c r="QVA113" s="10"/>
      <c r="QVB113" s="10"/>
      <c r="QVC113" s="10"/>
      <c r="QVD113" s="10"/>
      <c r="QVE113" s="10"/>
      <c r="QVF113" s="10"/>
      <c r="QVG113" s="10"/>
      <c r="QVH113" s="10"/>
      <c r="QVI113" s="10"/>
      <c r="QVJ113" s="10"/>
      <c r="QVK113" s="10"/>
      <c r="QVL113" s="10"/>
      <c r="QVM113" s="10"/>
      <c r="QVN113" s="10"/>
      <c r="QVO113" s="10"/>
      <c r="QVP113" s="10"/>
      <c r="QVQ113" s="10"/>
      <c r="QVR113" s="10"/>
      <c r="QVS113" s="10"/>
      <c r="QVT113" s="10"/>
      <c r="QVU113" s="10"/>
      <c r="QVV113" s="10"/>
      <c r="QVW113" s="10"/>
      <c r="QVX113" s="10"/>
      <c r="QVY113" s="10"/>
      <c r="QVZ113" s="10"/>
      <c r="QWA113" s="10"/>
      <c r="QWB113" s="10"/>
      <c r="QWC113" s="10"/>
      <c r="QWD113" s="10"/>
      <c r="QWE113" s="10"/>
      <c r="QWF113" s="10"/>
      <c r="QWG113" s="10"/>
      <c r="QWH113" s="10"/>
      <c r="QWI113" s="10"/>
      <c r="QWJ113" s="10"/>
      <c r="QWK113" s="10"/>
      <c r="QWL113" s="10"/>
      <c r="QWM113" s="10"/>
      <c r="QWN113" s="10"/>
      <c r="QWO113" s="10"/>
      <c r="QWP113" s="10"/>
      <c r="QWQ113" s="10"/>
      <c r="QWR113" s="10"/>
      <c r="QWS113" s="10"/>
      <c r="QWT113" s="10"/>
      <c r="QWU113" s="10"/>
      <c r="QWV113" s="10"/>
      <c r="QWW113" s="10"/>
      <c r="QWX113" s="10"/>
      <c r="QWY113" s="10"/>
      <c r="QWZ113" s="10"/>
      <c r="QXA113" s="10"/>
      <c r="QXB113" s="10"/>
      <c r="QXC113" s="10"/>
      <c r="QXD113" s="10"/>
      <c r="QXE113" s="10"/>
      <c r="QXF113" s="10"/>
      <c r="QXG113" s="10"/>
      <c r="QXH113" s="10"/>
      <c r="QXI113" s="10"/>
      <c r="QXJ113" s="10"/>
      <c r="QXK113" s="10"/>
      <c r="QXL113" s="10"/>
      <c r="QXM113" s="10"/>
      <c r="QXN113" s="10"/>
      <c r="QXO113" s="10"/>
      <c r="QXP113" s="10"/>
      <c r="QXQ113" s="10"/>
      <c r="QXR113" s="10"/>
      <c r="QXS113" s="10"/>
      <c r="QXT113" s="10"/>
      <c r="QXU113" s="10"/>
      <c r="QXV113" s="10"/>
      <c r="QXW113" s="10"/>
      <c r="QXX113" s="10"/>
      <c r="QXY113" s="10"/>
      <c r="QXZ113" s="10"/>
      <c r="QYA113" s="10"/>
      <c r="QYB113" s="10"/>
      <c r="QYC113" s="10"/>
      <c r="QYD113" s="10"/>
      <c r="QYE113" s="10"/>
      <c r="QYF113" s="10"/>
      <c r="QYG113" s="10"/>
      <c r="QYH113" s="10"/>
      <c r="QYI113" s="10"/>
      <c r="QYJ113" s="10"/>
      <c r="QYK113" s="10"/>
      <c r="QYL113" s="10"/>
      <c r="QYM113" s="10"/>
      <c r="QYN113" s="10"/>
      <c r="QYO113" s="10"/>
      <c r="QYP113" s="10"/>
      <c r="QYQ113" s="10"/>
      <c r="QYR113" s="10"/>
      <c r="QYS113" s="10"/>
      <c r="QYT113" s="10"/>
      <c r="QYU113" s="10"/>
      <c r="QYV113" s="10"/>
      <c r="QYW113" s="10"/>
      <c r="QYX113" s="10"/>
      <c r="QYY113" s="10"/>
      <c r="QYZ113" s="10"/>
      <c r="QZA113" s="10"/>
      <c r="QZB113" s="10"/>
      <c r="QZC113" s="10"/>
      <c r="QZD113" s="10"/>
      <c r="QZE113" s="10"/>
      <c r="QZF113" s="10"/>
      <c r="QZG113" s="10"/>
      <c r="QZH113" s="10"/>
      <c r="QZI113" s="10"/>
      <c r="QZJ113" s="10"/>
      <c r="QZK113" s="10"/>
      <c r="QZL113" s="10"/>
      <c r="QZM113" s="10"/>
      <c r="QZN113" s="10"/>
      <c r="QZO113" s="10"/>
      <c r="QZP113" s="10"/>
      <c r="QZQ113" s="10"/>
      <c r="QZR113" s="10"/>
      <c r="QZS113" s="10"/>
      <c r="QZT113" s="10"/>
      <c r="QZU113" s="10"/>
      <c r="QZV113" s="10"/>
      <c r="QZW113" s="10"/>
      <c r="QZX113" s="10"/>
      <c r="QZY113" s="10"/>
      <c r="QZZ113" s="10"/>
      <c r="RAA113" s="10"/>
      <c r="RAB113" s="10"/>
      <c r="RAC113" s="10"/>
      <c r="RAD113" s="10"/>
      <c r="RAE113" s="10"/>
      <c r="RAF113" s="10"/>
      <c r="RAG113" s="10"/>
      <c r="RAH113" s="10"/>
      <c r="RAI113" s="10"/>
      <c r="RAJ113" s="10"/>
      <c r="RAK113" s="10"/>
      <c r="RAL113" s="10"/>
      <c r="RAM113" s="10"/>
      <c r="RAN113" s="10"/>
      <c r="RAO113" s="10"/>
      <c r="RAP113" s="10"/>
      <c r="RAQ113" s="10"/>
      <c r="RAR113" s="10"/>
      <c r="RAS113" s="10"/>
      <c r="RAT113" s="10"/>
      <c r="RAU113" s="10"/>
      <c r="RAV113" s="10"/>
      <c r="RAW113" s="10"/>
      <c r="RAX113" s="10"/>
      <c r="RAY113" s="10"/>
      <c r="RAZ113" s="10"/>
      <c r="RBA113" s="10"/>
      <c r="RBB113" s="10"/>
      <c r="RBC113" s="10"/>
      <c r="RBD113" s="10"/>
      <c r="RBE113" s="10"/>
      <c r="RBF113" s="10"/>
      <c r="RBG113" s="10"/>
      <c r="RBH113" s="10"/>
      <c r="RBI113" s="10"/>
      <c r="RBJ113" s="10"/>
      <c r="RBK113" s="10"/>
      <c r="RBL113" s="10"/>
      <c r="RBM113" s="10"/>
      <c r="RBN113" s="10"/>
      <c r="RBO113" s="10"/>
      <c r="RBP113" s="10"/>
      <c r="RBQ113" s="10"/>
      <c r="RBR113" s="10"/>
      <c r="RBS113" s="10"/>
      <c r="RBT113" s="10"/>
      <c r="RBU113" s="10"/>
      <c r="RBV113" s="10"/>
      <c r="RBW113" s="10"/>
      <c r="RBX113" s="10"/>
      <c r="RBY113" s="10"/>
      <c r="RBZ113" s="10"/>
      <c r="RCA113" s="10"/>
      <c r="RCB113" s="10"/>
      <c r="RCC113" s="10"/>
      <c r="RCD113" s="10"/>
      <c r="RCE113" s="10"/>
      <c r="RCF113" s="10"/>
      <c r="RCG113" s="10"/>
      <c r="RCH113" s="10"/>
      <c r="RCI113" s="10"/>
      <c r="RCJ113" s="10"/>
      <c r="RCK113" s="10"/>
      <c r="RCL113" s="10"/>
      <c r="RCM113" s="10"/>
      <c r="RCN113" s="10"/>
      <c r="RCO113" s="10"/>
      <c r="RCP113" s="10"/>
      <c r="RCQ113" s="10"/>
      <c r="RCR113" s="10"/>
      <c r="RCS113" s="10"/>
      <c r="RCT113" s="10"/>
      <c r="RCU113" s="10"/>
      <c r="RCV113" s="10"/>
      <c r="RCW113" s="10"/>
      <c r="RCX113" s="10"/>
      <c r="RCY113" s="10"/>
      <c r="RCZ113" s="10"/>
      <c r="RDA113" s="10"/>
      <c r="RDB113" s="10"/>
      <c r="RDC113" s="10"/>
      <c r="RDD113" s="10"/>
      <c r="RDE113" s="10"/>
      <c r="RDF113" s="10"/>
      <c r="RDG113" s="10"/>
      <c r="RDH113" s="10"/>
      <c r="RDI113" s="10"/>
      <c r="RDJ113" s="10"/>
      <c r="RDK113" s="10"/>
      <c r="RDL113" s="10"/>
      <c r="RDM113" s="10"/>
      <c r="RDN113" s="10"/>
      <c r="RDO113" s="10"/>
      <c r="RDP113" s="10"/>
      <c r="RDQ113" s="10"/>
      <c r="RDR113" s="10"/>
      <c r="RDS113" s="10"/>
      <c r="RDT113" s="10"/>
      <c r="RDU113" s="10"/>
      <c r="RDV113" s="10"/>
      <c r="RDW113" s="10"/>
      <c r="RDX113" s="10"/>
      <c r="RDY113" s="10"/>
      <c r="RDZ113" s="10"/>
      <c r="REA113" s="10"/>
      <c r="REB113" s="10"/>
      <c r="REC113" s="10"/>
      <c r="RED113" s="10"/>
      <c r="REE113" s="10"/>
      <c r="REF113" s="10"/>
      <c r="REG113" s="10"/>
      <c r="REH113" s="10"/>
      <c r="REI113" s="10"/>
      <c r="REJ113" s="10"/>
      <c r="REK113" s="10"/>
      <c r="REL113" s="10"/>
      <c r="REM113" s="10"/>
      <c r="REN113" s="10"/>
      <c r="REO113" s="10"/>
      <c r="REP113" s="10"/>
      <c r="REQ113" s="10"/>
      <c r="RER113" s="10"/>
      <c r="RES113" s="10"/>
      <c r="RET113" s="10"/>
      <c r="REU113" s="10"/>
      <c r="REV113" s="10"/>
      <c r="REW113" s="10"/>
      <c r="REX113" s="10"/>
      <c r="REY113" s="10"/>
      <c r="REZ113" s="10"/>
      <c r="RFA113" s="10"/>
      <c r="RFB113" s="10"/>
      <c r="RFC113" s="10"/>
      <c r="RFD113" s="10"/>
      <c r="RFE113" s="10"/>
      <c r="RFF113" s="10"/>
      <c r="RFG113" s="10"/>
      <c r="RFH113" s="10"/>
      <c r="RFI113" s="10"/>
      <c r="RFJ113" s="10"/>
      <c r="RFK113" s="10"/>
      <c r="RFL113" s="10"/>
      <c r="RFM113" s="10"/>
      <c r="RFN113" s="10"/>
      <c r="RFO113" s="10"/>
      <c r="RFP113" s="10"/>
      <c r="RFQ113" s="10"/>
      <c r="RFR113" s="10"/>
      <c r="RFS113" s="10"/>
      <c r="RFT113" s="10"/>
      <c r="RFU113" s="10"/>
      <c r="RFV113" s="10"/>
      <c r="RFW113" s="10"/>
      <c r="RFX113" s="10"/>
      <c r="RFY113" s="10"/>
      <c r="RFZ113" s="10"/>
      <c r="RGA113" s="10"/>
      <c r="RGB113" s="10"/>
      <c r="RGC113" s="10"/>
      <c r="RGD113" s="10"/>
      <c r="RGE113" s="10"/>
      <c r="RGF113" s="10"/>
      <c r="RGG113" s="10"/>
      <c r="RGH113" s="10"/>
      <c r="RGI113" s="10"/>
      <c r="RGJ113" s="10"/>
      <c r="RGK113" s="10"/>
      <c r="RGL113" s="10"/>
      <c r="RGM113" s="10"/>
      <c r="RGN113" s="10"/>
      <c r="RGO113" s="10"/>
      <c r="RGP113" s="10"/>
      <c r="RGQ113" s="10"/>
      <c r="RGR113" s="10"/>
      <c r="RGS113" s="10"/>
      <c r="RGT113" s="10"/>
      <c r="RGU113" s="10"/>
      <c r="RGV113" s="10"/>
      <c r="RGW113" s="10"/>
      <c r="RGX113" s="10"/>
      <c r="RGY113" s="10"/>
      <c r="RGZ113" s="10"/>
      <c r="RHA113" s="10"/>
      <c r="RHB113" s="10"/>
      <c r="RHC113" s="10"/>
      <c r="RHD113" s="10"/>
      <c r="RHE113" s="10"/>
      <c r="RHF113" s="10"/>
      <c r="RHG113" s="10"/>
      <c r="RHH113" s="10"/>
      <c r="RHI113" s="10"/>
      <c r="RHJ113" s="10"/>
      <c r="RHK113" s="10"/>
      <c r="RHL113" s="10"/>
      <c r="RHM113" s="10"/>
      <c r="RHN113" s="10"/>
      <c r="RHO113" s="10"/>
      <c r="RHP113" s="10"/>
      <c r="RHQ113" s="10"/>
      <c r="RHR113" s="10"/>
      <c r="RHS113" s="10"/>
      <c r="RHT113" s="10"/>
      <c r="RHU113" s="10"/>
      <c r="RHV113" s="10"/>
      <c r="RHW113" s="10"/>
      <c r="RHX113" s="10"/>
      <c r="RHY113" s="10"/>
      <c r="RHZ113" s="10"/>
      <c r="RIA113" s="10"/>
      <c r="RIB113" s="10"/>
      <c r="RIC113" s="10"/>
      <c r="RID113" s="10"/>
      <c r="RIE113" s="10"/>
      <c r="RIF113" s="10"/>
      <c r="RIG113" s="10"/>
      <c r="RIH113" s="10"/>
      <c r="RII113" s="10"/>
      <c r="RIJ113" s="10"/>
      <c r="RIK113" s="10"/>
      <c r="RIL113" s="10"/>
      <c r="RIM113" s="10"/>
      <c r="RIN113" s="10"/>
      <c r="RIO113" s="10"/>
      <c r="RIP113" s="10"/>
      <c r="RIQ113" s="10"/>
      <c r="RIR113" s="10"/>
      <c r="RIS113" s="10"/>
      <c r="RIT113" s="10"/>
      <c r="RIU113" s="10"/>
      <c r="RIV113" s="10"/>
      <c r="RIW113" s="10"/>
      <c r="RIX113" s="10"/>
      <c r="RIY113" s="10"/>
      <c r="RIZ113" s="10"/>
      <c r="RJA113" s="10"/>
      <c r="RJB113" s="10"/>
      <c r="RJC113" s="10"/>
      <c r="RJD113" s="10"/>
      <c r="RJE113" s="10"/>
      <c r="RJF113" s="10"/>
      <c r="RJG113" s="10"/>
      <c r="RJH113" s="10"/>
      <c r="RJI113" s="10"/>
      <c r="RJJ113" s="10"/>
      <c r="RJK113" s="10"/>
      <c r="RJL113" s="10"/>
      <c r="RJM113" s="10"/>
      <c r="RJN113" s="10"/>
      <c r="RJO113" s="10"/>
      <c r="RJP113" s="10"/>
      <c r="RJQ113" s="10"/>
      <c r="RJR113" s="10"/>
      <c r="RJS113" s="10"/>
      <c r="RJT113" s="10"/>
      <c r="RJU113" s="10"/>
      <c r="RJV113" s="10"/>
      <c r="RJW113" s="10"/>
      <c r="RJX113" s="10"/>
      <c r="RJY113" s="10"/>
      <c r="RJZ113" s="10"/>
      <c r="RKA113" s="10"/>
      <c r="RKB113" s="10"/>
      <c r="RKC113" s="10"/>
      <c r="RKD113" s="10"/>
      <c r="RKE113" s="10"/>
      <c r="RKF113" s="10"/>
      <c r="RKG113" s="10"/>
      <c r="RKH113" s="10"/>
      <c r="RKI113" s="10"/>
      <c r="RKJ113" s="10"/>
      <c r="RKK113" s="10"/>
      <c r="RKL113" s="10"/>
      <c r="RKM113" s="10"/>
      <c r="RKN113" s="10"/>
      <c r="RKO113" s="10"/>
      <c r="RKP113" s="10"/>
      <c r="RKQ113" s="10"/>
      <c r="RKR113" s="10"/>
      <c r="RKS113" s="10"/>
      <c r="RKT113" s="10"/>
      <c r="RKU113" s="10"/>
      <c r="RKV113" s="10"/>
      <c r="RKW113" s="10"/>
      <c r="RKX113" s="10"/>
      <c r="RKY113" s="10"/>
      <c r="RKZ113" s="10"/>
      <c r="RLA113" s="10"/>
      <c r="RLB113" s="10"/>
      <c r="RLC113" s="10"/>
      <c r="RLD113" s="10"/>
      <c r="RLE113" s="10"/>
      <c r="RLF113" s="10"/>
      <c r="RLG113" s="10"/>
      <c r="RLH113" s="10"/>
      <c r="RLI113" s="10"/>
      <c r="RLJ113" s="10"/>
      <c r="RLK113" s="10"/>
      <c r="RLL113" s="10"/>
      <c r="RLM113" s="10"/>
      <c r="RLN113" s="10"/>
      <c r="RLO113" s="10"/>
      <c r="RLP113" s="10"/>
      <c r="RLQ113" s="10"/>
      <c r="RLR113" s="10"/>
      <c r="RLS113" s="10"/>
      <c r="RLT113" s="10"/>
      <c r="RLU113" s="10"/>
      <c r="RLV113" s="10"/>
      <c r="RLW113" s="10"/>
      <c r="RLX113" s="10"/>
      <c r="RLY113" s="10"/>
      <c r="RLZ113" s="10"/>
      <c r="RMA113" s="10"/>
      <c r="RMB113" s="10"/>
      <c r="RMC113" s="10"/>
      <c r="RMD113" s="10"/>
      <c r="RME113" s="10"/>
      <c r="RMF113" s="10"/>
      <c r="RMG113" s="10"/>
      <c r="RMH113" s="10"/>
      <c r="RMI113" s="10"/>
      <c r="RMJ113" s="10"/>
      <c r="RMK113" s="10"/>
      <c r="RML113" s="10"/>
      <c r="RMM113" s="10"/>
      <c r="RMN113" s="10"/>
      <c r="RMO113" s="10"/>
      <c r="RMP113" s="10"/>
      <c r="RMQ113" s="10"/>
      <c r="RMR113" s="10"/>
      <c r="RMS113" s="10"/>
      <c r="RMT113" s="10"/>
      <c r="RMU113" s="10"/>
      <c r="RMV113" s="10"/>
      <c r="RMW113" s="10"/>
      <c r="RMX113" s="10"/>
      <c r="RMY113" s="10"/>
      <c r="RMZ113" s="10"/>
      <c r="RNA113" s="10"/>
      <c r="RNB113" s="10"/>
      <c r="RNC113" s="10"/>
      <c r="RND113" s="10"/>
      <c r="RNE113" s="10"/>
      <c r="RNF113" s="10"/>
      <c r="RNG113" s="10"/>
      <c r="RNH113" s="10"/>
      <c r="RNI113" s="10"/>
      <c r="RNJ113" s="10"/>
      <c r="RNK113" s="10"/>
      <c r="RNL113" s="10"/>
      <c r="RNM113" s="10"/>
      <c r="RNN113" s="10"/>
      <c r="RNO113" s="10"/>
      <c r="RNP113" s="10"/>
      <c r="RNQ113" s="10"/>
      <c r="RNR113" s="10"/>
      <c r="RNS113" s="10"/>
      <c r="RNT113" s="10"/>
      <c r="RNU113" s="10"/>
      <c r="RNV113" s="10"/>
      <c r="RNW113" s="10"/>
      <c r="RNX113" s="10"/>
      <c r="RNY113" s="10"/>
      <c r="RNZ113" s="10"/>
      <c r="ROA113" s="10"/>
      <c r="ROB113" s="10"/>
      <c r="ROC113" s="10"/>
      <c r="ROD113" s="10"/>
      <c r="ROE113" s="10"/>
      <c r="ROF113" s="10"/>
      <c r="ROG113" s="10"/>
      <c r="ROH113" s="10"/>
      <c r="ROI113" s="10"/>
      <c r="ROJ113" s="10"/>
      <c r="ROK113" s="10"/>
      <c r="ROL113" s="10"/>
      <c r="ROM113" s="10"/>
      <c r="RON113" s="10"/>
      <c r="ROO113" s="10"/>
      <c r="ROP113" s="10"/>
      <c r="ROQ113" s="10"/>
      <c r="ROR113" s="10"/>
      <c r="ROS113" s="10"/>
      <c r="ROT113" s="10"/>
      <c r="ROU113" s="10"/>
      <c r="ROV113" s="10"/>
      <c r="ROW113" s="10"/>
      <c r="ROX113" s="10"/>
      <c r="ROY113" s="10"/>
      <c r="ROZ113" s="10"/>
      <c r="RPA113" s="10"/>
      <c r="RPB113" s="10"/>
      <c r="RPC113" s="10"/>
      <c r="RPD113" s="10"/>
      <c r="RPE113" s="10"/>
      <c r="RPF113" s="10"/>
      <c r="RPG113" s="10"/>
      <c r="RPH113" s="10"/>
      <c r="RPI113" s="10"/>
      <c r="RPJ113" s="10"/>
      <c r="RPK113" s="10"/>
      <c r="RPL113" s="10"/>
      <c r="RPM113" s="10"/>
      <c r="RPN113" s="10"/>
      <c r="RPO113" s="10"/>
      <c r="RPP113" s="10"/>
      <c r="RPQ113" s="10"/>
      <c r="RPR113" s="10"/>
      <c r="RPS113" s="10"/>
      <c r="RPT113" s="10"/>
      <c r="RPU113" s="10"/>
      <c r="RPV113" s="10"/>
      <c r="RPW113" s="10"/>
      <c r="RPX113" s="10"/>
      <c r="RPY113" s="10"/>
      <c r="RPZ113" s="10"/>
      <c r="RQA113" s="10"/>
      <c r="RQB113" s="10"/>
      <c r="RQC113" s="10"/>
      <c r="RQD113" s="10"/>
      <c r="RQE113" s="10"/>
      <c r="RQF113" s="10"/>
      <c r="RQG113" s="10"/>
      <c r="RQH113" s="10"/>
      <c r="RQI113" s="10"/>
      <c r="RQJ113" s="10"/>
      <c r="RQK113" s="10"/>
      <c r="RQL113" s="10"/>
      <c r="RQM113" s="10"/>
      <c r="RQN113" s="10"/>
      <c r="RQO113" s="10"/>
      <c r="RQP113" s="10"/>
      <c r="RQQ113" s="10"/>
      <c r="RQR113" s="10"/>
      <c r="RQS113" s="10"/>
      <c r="RQT113" s="10"/>
      <c r="RQU113" s="10"/>
      <c r="RQV113" s="10"/>
      <c r="RQW113" s="10"/>
      <c r="RQX113" s="10"/>
      <c r="RQY113" s="10"/>
      <c r="RQZ113" s="10"/>
      <c r="RRA113" s="10"/>
      <c r="RRB113" s="10"/>
      <c r="RRC113" s="10"/>
      <c r="RRD113" s="10"/>
      <c r="RRE113" s="10"/>
      <c r="RRF113" s="10"/>
      <c r="RRG113" s="10"/>
      <c r="RRH113" s="10"/>
      <c r="RRI113" s="10"/>
      <c r="RRJ113" s="10"/>
      <c r="RRK113" s="10"/>
      <c r="RRL113" s="10"/>
      <c r="RRM113" s="10"/>
      <c r="RRN113" s="10"/>
      <c r="RRO113" s="10"/>
      <c r="RRP113" s="10"/>
      <c r="RRQ113" s="10"/>
      <c r="RRR113" s="10"/>
      <c r="RRS113" s="10"/>
      <c r="RRT113" s="10"/>
      <c r="RRU113" s="10"/>
      <c r="RRV113" s="10"/>
      <c r="RRW113" s="10"/>
      <c r="RRX113" s="10"/>
      <c r="RRY113" s="10"/>
      <c r="RRZ113" s="10"/>
      <c r="RSA113" s="10"/>
      <c r="RSB113" s="10"/>
      <c r="RSC113" s="10"/>
      <c r="RSD113" s="10"/>
      <c r="RSE113" s="10"/>
      <c r="RSF113" s="10"/>
      <c r="RSG113" s="10"/>
      <c r="RSH113" s="10"/>
      <c r="RSI113" s="10"/>
      <c r="RSJ113" s="10"/>
      <c r="RSK113" s="10"/>
      <c r="RSL113" s="10"/>
      <c r="RSM113" s="10"/>
      <c r="RSN113" s="10"/>
      <c r="RSO113" s="10"/>
      <c r="RSP113" s="10"/>
      <c r="RSQ113" s="10"/>
      <c r="RSR113" s="10"/>
      <c r="RSS113" s="10"/>
      <c r="RST113" s="10"/>
      <c r="RSU113" s="10"/>
      <c r="RSV113" s="10"/>
      <c r="RSW113" s="10"/>
      <c r="RSX113" s="10"/>
      <c r="RSY113" s="10"/>
      <c r="RSZ113" s="10"/>
      <c r="RTA113" s="10"/>
      <c r="RTB113" s="10"/>
      <c r="RTC113" s="10"/>
      <c r="RTD113" s="10"/>
      <c r="RTE113" s="10"/>
      <c r="RTF113" s="10"/>
      <c r="RTG113" s="10"/>
      <c r="RTH113" s="10"/>
      <c r="RTI113" s="10"/>
      <c r="RTJ113" s="10"/>
      <c r="RTK113" s="10"/>
      <c r="RTL113" s="10"/>
      <c r="RTM113" s="10"/>
      <c r="RTN113" s="10"/>
      <c r="RTO113" s="10"/>
      <c r="RTP113" s="10"/>
      <c r="RTQ113" s="10"/>
      <c r="RTR113" s="10"/>
      <c r="RTS113" s="10"/>
      <c r="RTT113" s="10"/>
      <c r="RTU113" s="10"/>
      <c r="RTV113" s="10"/>
      <c r="RTW113" s="10"/>
      <c r="RTX113" s="10"/>
      <c r="RTY113" s="10"/>
      <c r="RTZ113" s="10"/>
      <c r="RUA113" s="10"/>
      <c r="RUB113" s="10"/>
      <c r="RUC113" s="10"/>
      <c r="RUD113" s="10"/>
      <c r="RUE113" s="10"/>
      <c r="RUF113" s="10"/>
      <c r="RUG113" s="10"/>
      <c r="RUH113" s="10"/>
      <c r="RUI113" s="10"/>
      <c r="RUJ113" s="10"/>
      <c r="RUK113" s="10"/>
      <c r="RUL113" s="10"/>
      <c r="RUM113" s="10"/>
      <c r="RUN113" s="10"/>
      <c r="RUO113" s="10"/>
      <c r="RUP113" s="10"/>
      <c r="RUQ113" s="10"/>
      <c r="RUR113" s="10"/>
      <c r="RUS113" s="10"/>
      <c r="RUT113" s="10"/>
      <c r="RUU113" s="10"/>
      <c r="RUV113" s="10"/>
      <c r="RUW113" s="10"/>
      <c r="RUX113" s="10"/>
      <c r="RUY113" s="10"/>
      <c r="RUZ113" s="10"/>
      <c r="RVA113" s="10"/>
      <c r="RVB113" s="10"/>
      <c r="RVC113" s="10"/>
      <c r="RVD113" s="10"/>
      <c r="RVE113" s="10"/>
      <c r="RVF113" s="10"/>
      <c r="RVG113" s="10"/>
      <c r="RVH113" s="10"/>
      <c r="RVI113" s="10"/>
      <c r="RVJ113" s="10"/>
      <c r="RVK113" s="10"/>
      <c r="RVL113" s="10"/>
      <c r="RVM113" s="10"/>
      <c r="RVN113" s="10"/>
      <c r="RVO113" s="10"/>
      <c r="RVP113" s="10"/>
      <c r="RVQ113" s="10"/>
      <c r="RVR113" s="10"/>
      <c r="RVS113" s="10"/>
      <c r="RVT113" s="10"/>
      <c r="RVU113" s="10"/>
      <c r="RVV113" s="10"/>
      <c r="RVW113" s="10"/>
      <c r="RVX113" s="10"/>
      <c r="RVY113" s="10"/>
      <c r="RVZ113" s="10"/>
      <c r="RWA113" s="10"/>
      <c r="RWB113" s="10"/>
      <c r="RWC113" s="10"/>
      <c r="RWD113" s="10"/>
      <c r="RWE113" s="10"/>
      <c r="RWF113" s="10"/>
      <c r="RWG113" s="10"/>
      <c r="RWH113" s="10"/>
      <c r="RWI113" s="10"/>
      <c r="RWJ113" s="10"/>
      <c r="RWK113" s="10"/>
      <c r="RWL113" s="10"/>
      <c r="RWM113" s="10"/>
      <c r="RWN113" s="10"/>
      <c r="RWO113" s="10"/>
      <c r="RWP113" s="10"/>
      <c r="RWQ113" s="10"/>
      <c r="RWR113" s="10"/>
      <c r="RWS113" s="10"/>
      <c r="RWT113" s="10"/>
      <c r="RWU113" s="10"/>
      <c r="RWV113" s="10"/>
      <c r="RWW113" s="10"/>
      <c r="RWX113" s="10"/>
      <c r="RWY113" s="10"/>
      <c r="RWZ113" s="10"/>
      <c r="RXA113" s="10"/>
      <c r="RXB113" s="10"/>
      <c r="RXC113" s="10"/>
      <c r="RXD113" s="10"/>
      <c r="RXE113" s="10"/>
      <c r="RXF113" s="10"/>
      <c r="RXG113" s="10"/>
      <c r="RXH113" s="10"/>
      <c r="RXI113" s="10"/>
      <c r="RXJ113" s="10"/>
      <c r="RXK113" s="10"/>
      <c r="RXL113" s="10"/>
      <c r="RXM113" s="10"/>
      <c r="RXN113" s="10"/>
      <c r="RXO113" s="10"/>
      <c r="RXP113" s="10"/>
      <c r="RXQ113" s="10"/>
      <c r="RXR113" s="10"/>
      <c r="RXS113" s="10"/>
      <c r="RXT113" s="10"/>
      <c r="RXU113" s="10"/>
      <c r="RXV113" s="10"/>
      <c r="RXW113" s="10"/>
      <c r="RXX113" s="10"/>
      <c r="RXY113" s="10"/>
      <c r="RXZ113" s="10"/>
      <c r="RYA113" s="10"/>
      <c r="RYB113" s="10"/>
      <c r="RYC113" s="10"/>
      <c r="RYD113" s="10"/>
      <c r="RYE113" s="10"/>
      <c r="RYF113" s="10"/>
      <c r="RYG113" s="10"/>
      <c r="RYH113" s="10"/>
      <c r="RYI113" s="10"/>
      <c r="RYJ113" s="10"/>
      <c r="RYK113" s="10"/>
      <c r="RYL113" s="10"/>
      <c r="RYM113" s="10"/>
      <c r="RYN113" s="10"/>
      <c r="RYO113" s="10"/>
      <c r="RYP113" s="10"/>
      <c r="RYQ113" s="10"/>
      <c r="RYR113" s="10"/>
      <c r="RYS113" s="10"/>
      <c r="RYT113" s="10"/>
      <c r="RYU113" s="10"/>
      <c r="RYV113" s="10"/>
      <c r="RYW113" s="10"/>
      <c r="RYX113" s="10"/>
      <c r="RYY113" s="10"/>
      <c r="RYZ113" s="10"/>
      <c r="RZA113" s="10"/>
      <c r="RZB113" s="10"/>
      <c r="RZC113" s="10"/>
      <c r="RZD113" s="10"/>
      <c r="RZE113" s="10"/>
      <c r="RZF113" s="10"/>
      <c r="RZG113" s="10"/>
      <c r="RZH113" s="10"/>
      <c r="RZI113" s="10"/>
      <c r="RZJ113" s="10"/>
      <c r="RZK113" s="10"/>
      <c r="RZL113" s="10"/>
      <c r="RZM113" s="10"/>
      <c r="RZN113" s="10"/>
      <c r="RZO113" s="10"/>
      <c r="RZP113" s="10"/>
      <c r="RZQ113" s="10"/>
      <c r="RZR113" s="10"/>
      <c r="RZS113" s="10"/>
      <c r="RZT113" s="10"/>
      <c r="RZU113" s="10"/>
      <c r="RZV113" s="10"/>
      <c r="RZW113" s="10"/>
      <c r="RZX113" s="10"/>
      <c r="RZY113" s="10"/>
      <c r="RZZ113" s="10"/>
      <c r="SAA113" s="10"/>
      <c r="SAB113" s="10"/>
      <c r="SAC113" s="10"/>
      <c r="SAD113" s="10"/>
      <c r="SAE113" s="10"/>
      <c r="SAF113" s="10"/>
      <c r="SAG113" s="10"/>
      <c r="SAH113" s="10"/>
      <c r="SAI113" s="10"/>
      <c r="SAJ113" s="10"/>
      <c r="SAK113" s="10"/>
      <c r="SAL113" s="10"/>
      <c r="SAM113" s="10"/>
      <c r="SAN113" s="10"/>
      <c r="SAO113" s="10"/>
      <c r="SAP113" s="10"/>
      <c r="SAQ113" s="10"/>
      <c r="SAR113" s="10"/>
      <c r="SAS113" s="10"/>
      <c r="SAT113" s="10"/>
      <c r="SAU113" s="10"/>
      <c r="SAV113" s="10"/>
      <c r="SAW113" s="10"/>
      <c r="SAX113" s="10"/>
      <c r="SAY113" s="10"/>
      <c r="SAZ113" s="10"/>
      <c r="SBA113" s="10"/>
      <c r="SBB113" s="10"/>
      <c r="SBC113" s="10"/>
      <c r="SBD113" s="10"/>
      <c r="SBE113" s="10"/>
      <c r="SBF113" s="10"/>
      <c r="SBG113" s="10"/>
      <c r="SBH113" s="10"/>
      <c r="SBI113" s="10"/>
      <c r="SBJ113" s="10"/>
      <c r="SBK113" s="10"/>
      <c r="SBL113" s="10"/>
      <c r="SBM113" s="10"/>
      <c r="SBN113" s="10"/>
      <c r="SBO113" s="10"/>
      <c r="SBP113" s="10"/>
      <c r="SBQ113" s="10"/>
      <c r="SBR113" s="10"/>
      <c r="SBS113" s="10"/>
      <c r="SBT113" s="10"/>
      <c r="SBU113" s="10"/>
      <c r="SBV113" s="10"/>
      <c r="SBW113" s="10"/>
      <c r="SBX113" s="10"/>
      <c r="SBY113" s="10"/>
      <c r="SBZ113" s="10"/>
      <c r="SCA113" s="10"/>
      <c r="SCB113" s="10"/>
      <c r="SCC113" s="10"/>
      <c r="SCD113" s="10"/>
      <c r="SCE113" s="10"/>
      <c r="SCF113" s="10"/>
      <c r="SCG113" s="10"/>
      <c r="SCH113" s="10"/>
      <c r="SCI113" s="10"/>
      <c r="SCJ113" s="10"/>
      <c r="SCK113" s="10"/>
      <c r="SCL113" s="10"/>
      <c r="SCM113" s="10"/>
      <c r="SCN113" s="10"/>
      <c r="SCO113" s="10"/>
      <c r="SCP113" s="10"/>
      <c r="SCQ113" s="10"/>
      <c r="SCR113" s="10"/>
      <c r="SCS113" s="10"/>
      <c r="SCT113" s="10"/>
      <c r="SCU113" s="10"/>
      <c r="SCV113" s="10"/>
      <c r="SCW113" s="10"/>
      <c r="SCX113" s="10"/>
      <c r="SCY113" s="10"/>
      <c r="SCZ113" s="10"/>
      <c r="SDA113" s="10"/>
      <c r="SDB113" s="10"/>
      <c r="SDC113" s="10"/>
      <c r="SDD113" s="10"/>
      <c r="SDE113" s="10"/>
      <c r="SDF113" s="10"/>
      <c r="SDG113" s="10"/>
      <c r="SDH113" s="10"/>
      <c r="SDI113" s="10"/>
      <c r="SDJ113" s="10"/>
      <c r="SDK113" s="10"/>
      <c r="SDL113" s="10"/>
      <c r="SDM113" s="10"/>
      <c r="SDN113" s="10"/>
      <c r="SDO113" s="10"/>
      <c r="SDP113" s="10"/>
      <c r="SDQ113" s="10"/>
      <c r="SDR113" s="10"/>
      <c r="SDS113" s="10"/>
      <c r="SDT113" s="10"/>
      <c r="SDU113" s="10"/>
      <c r="SDV113" s="10"/>
      <c r="SDW113" s="10"/>
      <c r="SDX113" s="10"/>
      <c r="SDY113" s="10"/>
      <c r="SDZ113" s="10"/>
      <c r="SEA113" s="10"/>
      <c r="SEB113" s="10"/>
      <c r="SEC113" s="10"/>
      <c r="SED113" s="10"/>
      <c r="SEE113" s="10"/>
      <c r="SEF113" s="10"/>
      <c r="SEG113" s="10"/>
      <c r="SEH113" s="10"/>
      <c r="SEI113" s="10"/>
      <c r="SEJ113" s="10"/>
      <c r="SEK113" s="10"/>
      <c r="SEL113" s="10"/>
      <c r="SEM113" s="10"/>
      <c r="SEN113" s="10"/>
      <c r="SEO113" s="10"/>
      <c r="SEP113" s="10"/>
      <c r="SEQ113" s="10"/>
      <c r="SER113" s="10"/>
      <c r="SES113" s="10"/>
      <c r="SET113" s="10"/>
      <c r="SEU113" s="10"/>
      <c r="SEV113" s="10"/>
      <c r="SEW113" s="10"/>
      <c r="SEX113" s="10"/>
      <c r="SEY113" s="10"/>
      <c r="SEZ113" s="10"/>
      <c r="SFA113" s="10"/>
      <c r="SFB113" s="10"/>
      <c r="SFC113" s="10"/>
      <c r="SFD113" s="10"/>
      <c r="SFE113" s="10"/>
      <c r="SFF113" s="10"/>
      <c r="SFG113" s="10"/>
      <c r="SFH113" s="10"/>
      <c r="SFI113" s="10"/>
      <c r="SFJ113" s="10"/>
      <c r="SFK113" s="10"/>
      <c r="SFL113" s="10"/>
      <c r="SFM113" s="10"/>
      <c r="SFN113" s="10"/>
      <c r="SFO113" s="10"/>
      <c r="SFP113" s="10"/>
      <c r="SFQ113" s="10"/>
      <c r="SFR113" s="10"/>
      <c r="SFS113" s="10"/>
      <c r="SFT113" s="10"/>
      <c r="SFU113" s="10"/>
      <c r="SFV113" s="10"/>
      <c r="SFW113" s="10"/>
      <c r="SFX113" s="10"/>
      <c r="SFY113" s="10"/>
      <c r="SFZ113" s="10"/>
      <c r="SGA113" s="10"/>
      <c r="SGB113" s="10"/>
      <c r="SGC113" s="10"/>
      <c r="SGD113" s="10"/>
      <c r="SGE113" s="10"/>
      <c r="SGF113" s="10"/>
      <c r="SGG113" s="10"/>
      <c r="SGH113" s="10"/>
      <c r="SGI113" s="10"/>
      <c r="SGJ113" s="10"/>
      <c r="SGK113" s="10"/>
      <c r="SGL113" s="10"/>
      <c r="SGM113" s="10"/>
      <c r="SGN113" s="10"/>
      <c r="SGO113" s="10"/>
      <c r="SGP113" s="10"/>
      <c r="SGQ113" s="10"/>
      <c r="SGR113" s="10"/>
      <c r="SGS113" s="10"/>
      <c r="SGT113" s="10"/>
      <c r="SGU113" s="10"/>
      <c r="SGV113" s="10"/>
      <c r="SGW113" s="10"/>
      <c r="SGX113" s="10"/>
      <c r="SGY113" s="10"/>
      <c r="SGZ113" s="10"/>
      <c r="SHA113" s="10"/>
      <c r="SHB113" s="10"/>
      <c r="SHC113" s="10"/>
      <c r="SHD113" s="10"/>
      <c r="SHE113" s="10"/>
      <c r="SHF113" s="10"/>
      <c r="SHG113" s="10"/>
      <c r="SHH113" s="10"/>
      <c r="SHI113" s="10"/>
      <c r="SHJ113" s="10"/>
      <c r="SHK113" s="10"/>
      <c r="SHL113" s="10"/>
      <c r="SHM113" s="10"/>
      <c r="SHN113" s="10"/>
      <c r="SHO113" s="10"/>
      <c r="SHP113" s="10"/>
      <c r="SHQ113" s="10"/>
      <c r="SHR113" s="10"/>
      <c r="SHS113" s="10"/>
      <c r="SHT113" s="10"/>
      <c r="SHU113" s="10"/>
      <c r="SHV113" s="10"/>
      <c r="SHW113" s="10"/>
      <c r="SHX113" s="10"/>
      <c r="SHY113" s="10"/>
      <c r="SHZ113" s="10"/>
      <c r="SIA113" s="10"/>
      <c r="SIB113" s="10"/>
      <c r="SIC113" s="10"/>
      <c r="SID113" s="10"/>
      <c r="SIE113" s="10"/>
      <c r="SIF113" s="10"/>
      <c r="SIG113" s="10"/>
      <c r="SIH113" s="10"/>
      <c r="SII113" s="10"/>
      <c r="SIJ113" s="10"/>
      <c r="SIK113" s="10"/>
      <c r="SIL113" s="10"/>
      <c r="SIM113" s="10"/>
      <c r="SIN113" s="10"/>
      <c r="SIO113" s="10"/>
      <c r="SIP113" s="10"/>
      <c r="SIQ113" s="10"/>
      <c r="SIR113" s="10"/>
      <c r="SIS113" s="10"/>
      <c r="SIT113" s="10"/>
      <c r="SIU113" s="10"/>
      <c r="SIV113" s="10"/>
      <c r="SIW113" s="10"/>
      <c r="SIX113" s="10"/>
      <c r="SIY113" s="10"/>
      <c r="SIZ113" s="10"/>
      <c r="SJA113" s="10"/>
      <c r="SJB113" s="10"/>
      <c r="SJC113" s="10"/>
      <c r="SJD113" s="10"/>
      <c r="SJE113" s="10"/>
      <c r="SJF113" s="10"/>
      <c r="SJG113" s="10"/>
      <c r="SJH113" s="10"/>
      <c r="SJI113" s="10"/>
      <c r="SJJ113" s="10"/>
      <c r="SJK113" s="10"/>
      <c r="SJL113" s="10"/>
      <c r="SJM113" s="10"/>
      <c r="SJN113" s="10"/>
      <c r="SJO113" s="10"/>
      <c r="SJP113" s="10"/>
      <c r="SJQ113" s="10"/>
      <c r="SJR113" s="10"/>
      <c r="SJS113" s="10"/>
      <c r="SJT113" s="10"/>
      <c r="SJU113" s="10"/>
      <c r="SJV113" s="10"/>
      <c r="SJW113" s="10"/>
      <c r="SJX113" s="10"/>
      <c r="SJY113" s="10"/>
      <c r="SJZ113" s="10"/>
      <c r="SKA113" s="10"/>
      <c r="SKB113" s="10"/>
      <c r="SKC113" s="10"/>
      <c r="SKD113" s="10"/>
      <c r="SKE113" s="10"/>
      <c r="SKF113" s="10"/>
      <c r="SKG113" s="10"/>
      <c r="SKH113" s="10"/>
      <c r="SKI113" s="10"/>
      <c r="SKJ113" s="10"/>
      <c r="SKK113" s="10"/>
      <c r="SKL113" s="10"/>
      <c r="SKM113" s="10"/>
      <c r="SKN113" s="10"/>
      <c r="SKO113" s="10"/>
      <c r="SKP113" s="10"/>
      <c r="SKQ113" s="10"/>
      <c r="SKR113" s="10"/>
      <c r="SKS113" s="10"/>
      <c r="SKT113" s="10"/>
      <c r="SKU113" s="10"/>
      <c r="SKV113" s="10"/>
      <c r="SKW113" s="10"/>
      <c r="SKX113" s="10"/>
      <c r="SKY113" s="10"/>
      <c r="SKZ113" s="10"/>
      <c r="SLA113" s="10"/>
      <c r="SLB113" s="10"/>
      <c r="SLC113" s="10"/>
      <c r="SLD113" s="10"/>
      <c r="SLE113" s="10"/>
      <c r="SLF113" s="10"/>
      <c r="SLG113" s="10"/>
      <c r="SLH113" s="10"/>
      <c r="SLI113" s="10"/>
      <c r="SLJ113" s="10"/>
      <c r="SLK113" s="10"/>
      <c r="SLL113" s="10"/>
      <c r="SLM113" s="10"/>
      <c r="SLN113" s="10"/>
      <c r="SLO113" s="10"/>
      <c r="SLP113" s="10"/>
      <c r="SLQ113" s="10"/>
      <c r="SLR113" s="10"/>
      <c r="SLS113" s="10"/>
      <c r="SLT113" s="10"/>
      <c r="SLU113" s="10"/>
      <c r="SLV113" s="10"/>
      <c r="SLW113" s="10"/>
      <c r="SLX113" s="10"/>
      <c r="SLY113" s="10"/>
      <c r="SLZ113" s="10"/>
      <c r="SMA113" s="10"/>
      <c r="SMB113" s="10"/>
      <c r="SMC113" s="10"/>
      <c r="SMD113" s="10"/>
      <c r="SME113" s="10"/>
      <c r="SMF113" s="10"/>
      <c r="SMG113" s="10"/>
      <c r="SMH113" s="10"/>
      <c r="SMI113" s="10"/>
      <c r="SMJ113" s="10"/>
      <c r="SMK113" s="10"/>
      <c r="SML113" s="10"/>
      <c r="SMM113" s="10"/>
      <c r="SMN113" s="10"/>
      <c r="SMO113" s="10"/>
      <c r="SMP113" s="10"/>
      <c r="SMQ113" s="10"/>
      <c r="SMR113" s="10"/>
      <c r="SMS113" s="10"/>
      <c r="SMT113" s="10"/>
      <c r="SMU113" s="10"/>
      <c r="SMV113" s="10"/>
      <c r="SMW113" s="10"/>
      <c r="SMX113" s="10"/>
      <c r="SMY113" s="10"/>
      <c r="SMZ113" s="10"/>
      <c r="SNA113" s="10"/>
      <c r="SNB113" s="10"/>
      <c r="SNC113" s="10"/>
      <c r="SND113" s="10"/>
      <c r="SNE113" s="10"/>
      <c r="SNF113" s="10"/>
      <c r="SNG113" s="10"/>
      <c r="SNH113" s="10"/>
      <c r="SNI113" s="10"/>
      <c r="SNJ113" s="10"/>
      <c r="SNK113" s="10"/>
      <c r="SNL113" s="10"/>
      <c r="SNM113" s="10"/>
      <c r="SNN113" s="10"/>
      <c r="SNO113" s="10"/>
      <c r="SNP113" s="10"/>
      <c r="SNQ113" s="10"/>
      <c r="SNR113" s="10"/>
      <c r="SNS113" s="10"/>
      <c r="SNT113" s="10"/>
      <c r="SNU113" s="10"/>
      <c r="SNV113" s="10"/>
      <c r="SNW113" s="10"/>
      <c r="SNX113" s="10"/>
      <c r="SNY113" s="10"/>
      <c r="SNZ113" s="10"/>
      <c r="SOA113" s="10"/>
      <c r="SOB113" s="10"/>
      <c r="SOC113" s="10"/>
      <c r="SOD113" s="10"/>
      <c r="SOE113" s="10"/>
      <c r="SOF113" s="10"/>
      <c r="SOG113" s="10"/>
      <c r="SOH113" s="10"/>
      <c r="SOI113" s="10"/>
      <c r="SOJ113" s="10"/>
      <c r="SOK113" s="10"/>
      <c r="SOL113" s="10"/>
      <c r="SOM113" s="10"/>
      <c r="SON113" s="10"/>
      <c r="SOO113" s="10"/>
      <c r="SOP113" s="10"/>
      <c r="SOQ113" s="10"/>
      <c r="SOR113" s="10"/>
      <c r="SOS113" s="10"/>
      <c r="SOT113" s="10"/>
      <c r="SOU113" s="10"/>
      <c r="SOV113" s="10"/>
      <c r="SOW113" s="10"/>
      <c r="SOX113" s="10"/>
      <c r="SOY113" s="10"/>
      <c r="SOZ113" s="10"/>
      <c r="SPA113" s="10"/>
      <c r="SPB113" s="10"/>
      <c r="SPC113" s="10"/>
      <c r="SPD113" s="10"/>
      <c r="SPE113" s="10"/>
      <c r="SPF113" s="10"/>
      <c r="SPG113" s="10"/>
      <c r="SPH113" s="10"/>
      <c r="SPI113" s="10"/>
      <c r="SPJ113" s="10"/>
      <c r="SPK113" s="10"/>
      <c r="SPL113" s="10"/>
      <c r="SPM113" s="10"/>
      <c r="SPN113" s="10"/>
      <c r="SPO113" s="10"/>
      <c r="SPP113" s="10"/>
      <c r="SPQ113" s="10"/>
      <c r="SPR113" s="10"/>
      <c r="SPS113" s="10"/>
      <c r="SPT113" s="10"/>
      <c r="SPU113" s="10"/>
      <c r="SPV113" s="10"/>
      <c r="SPW113" s="10"/>
      <c r="SPX113" s="10"/>
      <c r="SPY113" s="10"/>
      <c r="SPZ113" s="10"/>
      <c r="SQA113" s="10"/>
      <c r="SQB113" s="10"/>
      <c r="SQC113" s="10"/>
      <c r="SQD113" s="10"/>
      <c r="SQE113" s="10"/>
      <c r="SQF113" s="10"/>
      <c r="SQG113" s="10"/>
      <c r="SQH113" s="10"/>
      <c r="SQI113" s="10"/>
      <c r="SQJ113" s="10"/>
      <c r="SQK113" s="10"/>
      <c r="SQL113" s="10"/>
      <c r="SQM113" s="10"/>
      <c r="SQN113" s="10"/>
      <c r="SQO113" s="10"/>
      <c r="SQP113" s="10"/>
      <c r="SQQ113" s="10"/>
      <c r="SQR113" s="10"/>
      <c r="SQS113" s="10"/>
      <c r="SQT113" s="10"/>
      <c r="SQU113" s="10"/>
      <c r="SQV113" s="10"/>
      <c r="SQW113" s="10"/>
      <c r="SQX113" s="10"/>
      <c r="SQY113" s="10"/>
      <c r="SQZ113" s="10"/>
      <c r="SRA113" s="10"/>
      <c r="SRB113" s="10"/>
      <c r="SRC113" s="10"/>
      <c r="SRD113" s="10"/>
      <c r="SRE113" s="10"/>
      <c r="SRF113" s="10"/>
      <c r="SRG113" s="10"/>
      <c r="SRH113" s="10"/>
      <c r="SRI113" s="10"/>
      <c r="SRJ113" s="10"/>
      <c r="SRK113" s="10"/>
      <c r="SRL113" s="10"/>
      <c r="SRM113" s="10"/>
      <c r="SRN113" s="10"/>
      <c r="SRO113" s="10"/>
      <c r="SRP113" s="10"/>
      <c r="SRQ113" s="10"/>
      <c r="SRR113" s="10"/>
      <c r="SRS113" s="10"/>
      <c r="SRT113" s="10"/>
      <c r="SRU113" s="10"/>
      <c r="SRV113" s="10"/>
      <c r="SRW113" s="10"/>
      <c r="SRX113" s="10"/>
      <c r="SRY113" s="10"/>
      <c r="SRZ113" s="10"/>
      <c r="SSA113" s="10"/>
      <c r="SSB113" s="10"/>
      <c r="SSC113" s="10"/>
      <c r="SSD113" s="10"/>
      <c r="SSE113" s="10"/>
      <c r="SSF113" s="10"/>
      <c r="SSG113" s="10"/>
      <c r="SSH113" s="10"/>
      <c r="SSI113" s="10"/>
      <c r="SSJ113" s="10"/>
      <c r="SSK113" s="10"/>
      <c r="SSL113" s="10"/>
      <c r="SSM113" s="10"/>
      <c r="SSN113" s="10"/>
      <c r="SSO113" s="10"/>
      <c r="SSP113" s="10"/>
      <c r="SSQ113" s="10"/>
      <c r="SSR113" s="10"/>
      <c r="SSS113" s="10"/>
      <c r="SST113" s="10"/>
      <c r="SSU113" s="10"/>
      <c r="SSV113" s="10"/>
      <c r="SSW113" s="10"/>
      <c r="SSX113" s="10"/>
      <c r="SSY113" s="10"/>
      <c r="SSZ113" s="10"/>
      <c r="STA113" s="10"/>
      <c r="STB113" s="10"/>
      <c r="STC113" s="10"/>
      <c r="STD113" s="10"/>
      <c r="STE113" s="10"/>
      <c r="STF113" s="10"/>
      <c r="STG113" s="10"/>
      <c r="STH113" s="10"/>
      <c r="STI113" s="10"/>
      <c r="STJ113" s="10"/>
      <c r="STK113" s="10"/>
      <c r="STL113" s="10"/>
      <c r="STM113" s="10"/>
      <c r="STN113" s="10"/>
      <c r="STO113" s="10"/>
      <c r="STP113" s="10"/>
      <c r="STQ113" s="10"/>
      <c r="STR113" s="10"/>
      <c r="STS113" s="10"/>
      <c r="STT113" s="10"/>
      <c r="STU113" s="10"/>
      <c r="STV113" s="10"/>
      <c r="STW113" s="10"/>
      <c r="STX113" s="10"/>
      <c r="STY113" s="10"/>
      <c r="STZ113" s="10"/>
      <c r="SUA113" s="10"/>
      <c r="SUB113" s="10"/>
      <c r="SUC113" s="10"/>
      <c r="SUD113" s="10"/>
      <c r="SUE113" s="10"/>
      <c r="SUF113" s="10"/>
      <c r="SUG113" s="10"/>
      <c r="SUH113" s="10"/>
      <c r="SUI113" s="10"/>
      <c r="SUJ113" s="10"/>
      <c r="SUK113" s="10"/>
      <c r="SUL113" s="10"/>
      <c r="SUM113" s="10"/>
      <c r="SUN113" s="10"/>
      <c r="SUO113" s="10"/>
      <c r="SUP113" s="10"/>
      <c r="SUQ113" s="10"/>
      <c r="SUR113" s="10"/>
      <c r="SUS113" s="10"/>
      <c r="SUT113" s="10"/>
      <c r="SUU113" s="10"/>
      <c r="SUV113" s="10"/>
      <c r="SUW113" s="10"/>
      <c r="SUX113" s="10"/>
      <c r="SUY113" s="10"/>
      <c r="SUZ113" s="10"/>
      <c r="SVA113" s="10"/>
      <c r="SVB113" s="10"/>
      <c r="SVC113" s="10"/>
      <c r="SVD113" s="10"/>
      <c r="SVE113" s="10"/>
      <c r="SVF113" s="10"/>
      <c r="SVG113" s="10"/>
      <c r="SVH113" s="10"/>
      <c r="SVI113" s="10"/>
      <c r="SVJ113" s="10"/>
      <c r="SVK113" s="10"/>
      <c r="SVL113" s="10"/>
      <c r="SVM113" s="10"/>
      <c r="SVN113" s="10"/>
      <c r="SVO113" s="10"/>
      <c r="SVP113" s="10"/>
      <c r="SVQ113" s="10"/>
      <c r="SVR113" s="10"/>
      <c r="SVS113" s="10"/>
      <c r="SVT113" s="10"/>
      <c r="SVU113" s="10"/>
      <c r="SVV113" s="10"/>
      <c r="SVW113" s="10"/>
      <c r="SVX113" s="10"/>
      <c r="SVY113" s="10"/>
      <c r="SVZ113" s="10"/>
      <c r="SWA113" s="10"/>
      <c r="SWB113" s="10"/>
      <c r="SWC113" s="10"/>
      <c r="SWD113" s="10"/>
      <c r="SWE113" s="10"/>
      <c r="SWF113" s="10"/>
      <c r="SWG113" s="10"/>
      <c r="SWH113" s="10"/>
      <c r="SWI113" s="10"/>
      <c r="SWJ113" s="10"/>
      <c r="SWK113" s="10"/>
      <c r="SWL113" s="10"/>
      <c r="SWM113" s="10"/>
      <c r="SWN113" s="10"/>
      <c r="SWO113" s="10"/>
      <c r="SWP113" s="10"/>
      <c r="SWQ113" s="10"/>
      <c r="SWR113" s="10"/>
      <c r="SWS113" s="10"/>
      <c r="SWT113" s="10"/>
      <c r="SWU113" s="10"/>
      <c r="SWV113" s="10"/>
      <c r="SWW113" s="10"/>
      <c r="SWX113" s="10"/>
      <c r="SWY113" s="10"/>
      <c r="SWZ113" s="10"/>
      <c r="SXA113" s="10"/>
      <c r="SXB113" s="10"/>
      <c r="SXC113" s="10"/>
      <c r="SXD113" s="10"/>
      <c r="SXE113" s="10"/>
      <c r="SXF113" s="10"/>
      <c r="SXG113" s="10"/>
      <c r="SXH113" s="10"/>
      <c r="SXI113" s="10"/>
      <c r="SXJ113" s="10"/>
      <c r="SXK113" s="10"/>
      <c r="SXL113" s="10"/>
      <c r="SXM113" s="10"/>
      <c r="SXN113" s="10"/>
      <c r="SXO113" s="10"/>
      <c r="SXP113" s="10"/>
      <c r="SXQ113" s="10"/>
      <c r="SXR113" s="10"/>
      <c r="SXS113" s="10"/>
      <c r="SXT113" s="10"/>
      <c r="SXU113" s="10"/>
      <c r="SXV113" s="10"/>
      <c r="SXW113" s="10"/>
      <c r="SXX113" s="10"/>
      <c r="SXY113" s="10"/>
      <c r="SXZ113" s="10"/>
      <c r="SYA113" s="10"/>
      <c r="SYB113" s="10"/>
      <c r="SYC113" s="10"/>
      <c r="SYD113" s="10"/>
      <c r="SYE113" s="10"/>
      <c r="SYF113" s="10"/>
      <c r="SYG113" s="10"/>
      <c r="SYH113" s="10"/>
      <c r="SYI113" s="10"/>
      <c r="SYJ113" s="10"/>
      <c r="SYK113" s="10"/>
      <c r="SYL113" s="10"/>
      <c r="SYM113" s="10"/>
      <c r="SYN113" s="10"/>
      <c r="SYO113" s="10"/>
      <c r="SYP113" s="10"/>
      <c r="SYQ113" s="10"/>
      <c r="SYR113" s="10"/>
      <c r="SYS113" s="10"/>
      <c r="SYT113" s="10"/>
      <c r="SYU113" s="10"/>
      <c r="SYV113" s="10"/>
      <c r="SYW113" s="10"/>
      <c r="SYX113" s="10"/>
      <c r="SYY113" s="10"/>
      <c r="SYZ113" s="10"/>
      <c r="SZA113" s="10"/>
      <c r="SZB113" s="10"/>
      <c r="SZC113" s="10"/>
      <c r="SZD113" s="10"/>
      <c r="SZE113" s="10"/>
      <c r="SZF113" s="10"/>
      <c r="SZG113" s="10"/>
      <c r="SZH113" s="10"/>
      <c r="SZI113" s="10"/>
      <c r="SZJ113" s="10"/>
      <c r="SZK113" s="10"/>
      <c r="SZL113" s="10"/>
      <c r="SZM113" s="10"/>
      <c r="SZN113" s="10"/>
      <c r="SZO113" s="10"/>
      <c r="SZP113" s="10"/>
      <c r="SZQ113" s="10"/>
      <c r="SZR113" s="10"/>
      <c r="SZS113" s="10"/>
      <c r="SZT113" s="10"/>
      <c r="SZU113" s="10"/>
      <c r="SZV113" s="10"/>
      <c r="SZW113" s="10"/>
      <c r="SZX113" s="10"/>
      <c r="SZY113" s="10"/>
      <c r="SZZ113" s="10"/>
      <c r="TAA113" s="10"/>
      <c r="TAB113" s="10"/>
      <c r="TAC113" s="10"/>
      <c r="TAD113" s="10"/>
      <c r="TAE113" s="10"/>
      <c r="TAF113" s="10"/>
      <c r="TAG113" s="10"/>
      <c r="TAH113" s="10"/>
      <c r="TAI113" s="10"/>
      <c r="TAJ113" s="10"/>
      <c r="TAK113" s="10"/>
      <c r="TAL113" s="10"/>
      <c r="TAM113" s="10"/>
      <c r="TAN113" s="10"/>
      <c r="TAO113" s="10"/>
      <c r="TAP113" s="10"/>
      <c r="TAQ113" s="10"/>
      <c r="TAR113" s="10"/>
      <c r="TAS113" s="10"/>
      <c r="TAT113" s="10"/>
      <c r="TAU113" s="10"/>
      <c r="TAV113" s="10"/>
      <c r="TAW113" s="10"/>
      <c r="TAX113" s="10"/>
      <c r="TAY113" s="10"/>
      <c r="TAZ113" s="10"/>
      <c r="TBA113" s="10"/>
      <c r="TBB113" s="10"/>
      <c r="TBC113" s="10"/>
      <c r="TBD113" s="10"/>
      <c r="TBE113" s="10"/>
      <c r="TBF113" s="10"/>
      <c r="TBG113" s="10"/>
      <c r="TBH113" s="10"/>
      <c r="TBI113" s="10"/>
      <c r="TBJ113" s="10"/>
      <c r="TBK113" s="10"/>
      <c r="TBL113" s="10"/>
      <c r="TBM113" s="10"/>
      <c r="TBN113" s="10"/>
      <c r="TBO113" s="10"/>
      <c r="TBP113" s="10"/>
      <c r="TBQ113" s="10"/>
      <c r="TBR113" s="10"/>
      <c r="TBS113" s="10"/>
      <c r="TBT113" s="10"/>
      <c r="TBU113" s="10"/>
      <c r="TBV113" s="10"/>
      <c r="TBW113" s="10"/>
      <c r="TBX113" s="10"/>
      <c r="TBY113" s="10"/>
      <c r="TBZ113" s="10"/>
      <c r="TCA113" s="10"/>
      <c r="TCB113" s="10"/>
      <c r="TCC113" s="10"/>
      <c r="TCD113" s="10"/>
      <c r="TCE113" s="10"/>
      <c r="TCF113" s="10"/>
      <c r="TCG113" s="10"/>
      <c r="TCH113" s="10"/>
      <c r="TCI113" s="10"/>
      <c r="TCJ113" s="10"/>
      <c r="TCK113" s="10"/>
      <c r="TCL113" s="10"/>
      <c r="TCM113" s="10"/>
      <c r="TCN113" s="10"/>
      <c r="TCO113" s="10"/>
      <c r="TCP113" s="10"/>
      <c r="TCQ113" s="10"/>
      <c r="TCR113" s="10"/>
      <c r="TCS113" s="10"/>
      <c r="TCT113" s="10"/>
      <c r="TCU113" s="10"/>
      <c r="TCV113" s="10"/>
      <c r="TCW113" s="10"/>
      <c r="TCX113" s="10"/>
      <c r="TCY113" s="10"/>
      <c r="TCZ113" s="10"/>
      <c r="TDA113" s="10"/>
      <c r="TDB113" s="10"/>
      <c r="TDC113" s="10"/>
      <c r="TDD113" s="10"/>
      <c r="TDE113" s="10"/>
      <c r="TDF113" s="10"/>
      <c r="TDG113" s="10"/>
      <c r="TDH113" s="10"/>
      <c r="TDI113" s="10"/>
      <c r="TDJ113" s="10"/>
      <c r="TDK113" s="10"/>
      <c r="TDL113" s="10"/>
      <c r="TDM113" s="10"/>
      <c r="TDN113" s="10"/>
      <c r="TDO113" s="10"/>
      <c r="TDP113" s="10"/>
      <c r="TDQ113" s="10"/>
      <c r="TDR113" s="10"/>
      <c r="TDS113" s="10"/>
      <c r="TDT113" s="10"/>
      <c r="TDU113" s="10"/>
      <c r="TDV113" s="10"/>
      <c r="TDW113" s="10"/>
      <c r="TDX113" s="10"/>
      <c r="TDY113" s="10"/>
      <c r="TDZ113" s="10"/>
      <c r="TEA113" s="10"/>
      <c r="TEB113" s="10"/>
      <c r="TEC113" s="10"/>
      <c r="TED113" s="10"/>
      <c r="TEE113" s="10"/>
      <c r="TEF113" s="10"/>
      <c r="TEG113" s="10"/>
      <c r="TEH113" s="10"/>
      <c r="TEI113" s="10"/>
      <c r="TEJ113" s="10"/>
      <c r="TEK113" s="10"/>
      <c r="TEL113" s="10"/>
      <c r="TEM113" s="10"/>
      <c r="TEN113" s="10"/>
      <c r="TEO113" s="10"/>
      <c r="TEP113" s="10"/>
      <c r="TEQ113" s="10"/>
      <c r="TER113" s="10"/>
      <c r="TES113" s="10"/>
      <c r="TET113" s="10"/>
      <c r="TEU113" s="10"/>
      <c r="TEV113" s="10"/>
      <c r="TEW113" s="10"/>
      <c r="TEX113" s="10"/>
      <c r="TEY113" s="10"/>
      <c r="TEZ113" s="10"/>
      <c r="TFA113" s="10"/>
      <c r="TFB113" s="10"/>
      <c r="TFC113" s="10"/>
      <c r="TFD113" s="10"/>
      <c r="TFE113" s="10"/>
      <c r="TFF113" s="10"/>
      <c r="TFG113" s="10"/>
      <c r="TFH113" s="10"/>
      <c r="TFI113" s="10"/>
      <c r="TFJ113" s="10"/>
      <c r="TFK113" s="10"/>
      <c r="TFL113" s="10"/>
      <c r="TFM113" s="10"/>
      <c r="TFN113" s="10"/>
      <c r="TFO113" s="10"/>
      <c r="TFP113" s="10"/>
      <c r="TFQ113" s="10"/>
      <c r="TFR113" s="10"/>
      <c r="TFS113" s="10"/>
      <c r="TFT113" s="10"/>
      <c r="TFU113" s="10"/>
      <c r="TFV113" s="10"/>
      <c r="TFW113" s="10"/>
      <c r="TFX113" s="10"/>
      <c r="TFY113" s="10"/>
      <c r="TFZ113" s="10"/>
      <c r="TGA113" s="10"/>
      <c r="TGB113" s="10"/>
      <c r="TGC113" s="10"/>
      <c r="TGD113" s="10"/>
      <c r="TGE113" s="10"/>
      <c r="TGF113" s="10"/>
      <c r="TGG113" s="10"/>
      <c r="TGH113" s="10"/>
      <c r="TGI113" s="10"/>
      <c r="TGJ113" s="10"/>
      <c r="TGK113" s="10"/>
      <c r="TGL113" s="10"/>
      <c r="TGM113" s="10"/>
      <c r="TGN113" s="10"/>
      <c r="TGO113" s="10"/>
      <c r="TGP113" s="10"/>
      <c r="TGQ113" s="10"/>
      <c r="TGR113" s="10"/>
      <c r="TGS113" s="10"/>
      <c r="TGT113" s="10"/>
      <c r="TGU113" s="10"/>
      <c r="TGV113" s="10"/>
      <c r="TGW113" s="10"/>
      <c r="TGX113" s="10"/>
      <c r="TGY113" s="10"/>
      <c r="TGZ113" s="10"/>
      <c r="THA113" s="10"/>
      <c r="THB113" s="10"/>
      <c r="THC113" s="10"/>
      <c r="THD113" s="10"/>
      <c r="THE113" s="10"/>
      <c r="THF113" s="10"/>
      <c r="THG113" s="10"/>
      <c r="THH113" s="10"/>
      <c r="THI113" s="10"/>
      <c r="THJ113" s="10"/>
      <c r="THK113" s="10"/>
      <c r="THL113" s="10"/>
      <c r="THM113" s="10"/>
      <c r="THN113" s="10"/>
      <c r="THO113" s="10"/>
      <c r="THP113" s="10"/>
      <c r="THQ113" s="10"/>
      <c r="THR113" s="10"/>
      <c r="THS113" s="10"/>
      <c r="THT113" s="10"/>
      <c r="THU113" s="10"/>
      <c r="THV113" s="10"/>
      <c r="THW113" s="10"/>
      <c r="THX113" s="10"/>
      <c r="THY113" s="10"/>
      <c r="THZ113" s="10"/>
      <c r="TIA113" s="10"/>
      <c r="TIB113" s="10"/>
      <c r="TIC113" s="10"/>
      <c r="TID113" s="10"/>
      <c r="TIE113" s="10"/>
      <c r="TIF113" s="10"/>
      <c r="TIG113" s="10"/>
      <c r="TIH113" s="10"/>
      <c r="TII113" s="10"/>
      <c r="TIJ113" s="10"/>
      <c r="TIK113" s="10"/>
      <c r="TIL113" s="10"/>
      <c r="TIM113" s="10"/>
      <c r="TIN113" s="10"/>
      <c r="TIO113" s="10"/>
      <c r="TIP113" s="10"/>
      <c r="TIQ113" s="10"/>
      <c r="TIR113" s="10"/>
      <c r="TIS113" s="10"/>
      <c r="TIT113" s="10"/>
      <c r="TIU113" s="10"/>
      <c r="TIV113" s="10"/>
      <c r="TIW113" s="10"/>
      <c r="TIX113" s="10"/>
      <c r="TIY113" s="10"/>
      <c r="TIZ113" s="10"/>
      <c r="TJA113" s="10"/>
      <c r="TJB113" s="10"/>
      <c r="TJC113" s="10"/>
      <c r="TJD113" s="10"/>
      <c r="TJE113" s="10"/>
      <c r="TJF113" s="10"/>
      <c r="TJG113" s="10"/>
      <c r="TJH113" s="10"/>
      <c r="TJI113" s="10"/>
      <c r="TJJ113" s="10"/>
      <c r="TJK113" s="10"/>
      <c r="TJL113" s="10"/>
      <c r="TJM113" s="10"/>
      <c r="TJN113" s="10"/>
      <c r="TJO113" s="10"/>
      <c r="TJP113" s="10"/>
      <c r="TJQ113" s="10"/>
      <c r="TJR113" s="10"/>
      <c r="TJS113" s="10"/>
      <c r="TJT113" s="10"/>
      <c r="TJU113" s="10"/>
      <c r="TJV113" s="10"/>
      <c r="TJW113" s="10"/>
      <c r="TJX113" s="10"/>
      <c r="TJY113" s="10"/>
      <c r="TJZ113" s="10"/>
      <c r="TKA113" s="10"/>
      <c r="TKB113" s="10"/>
      <c r="TKC113" s="10"/>
      <c r="TKD113" s="10"/>
      <c r="TKE113" s="10"/>
      <c r="TKF113" s="10"/>
      <c r="TKG113" s="10"/>
      <c r="TKH113" s="10"/>
      <c r="TKI113" s="10"/>
      <c r="TKJ113" s="10"/>
      <c r="TKK113" s="10"/>
      <c r="TKL113" s="10"/>
      <c r="TKM113" s="10"/>
      <c r="TKN113" s="10"/>
      <c r="TKO113" s="10"/>
      <c r="TKP113" s="10"/>
      <c r="TKQ113" s="10"/>
      <c r="TKR113" s="10"/>
      <c r="TKS113" s="10"/>
      <c r="TKT113" s="10"/>
      <c r="TKU113" s="10"/>
      <c r="TKV113" s="10"/>
      <c r="TKW113" s="10"/>
      <c r="TKX113" s="10"/>
      <c r="TKY113" s="10"/>
      <c r="TKZ113" s="10"/>
      <c r="TLA113" s="10"/>
      <c r="TLB113" s="10"/>
      <c r="TLC113" s="10"/>
      <c r="TLD113" s="10"/>
      <c r="TLE113" s="10"/>
      <c r="TLF113" s="10"/>
      <c r="TLG113" s="10"/>
      <c r="TLH113" s="10"/>
      <c r="TLI113" s="10"/>
      <c r="TLJ113" s="10"/>
      <c r="TLK113" s="10"/>
      <c r="TLL113" s="10"/>
      <c r="TLM113" s="10"/>
      <c r="TLN113" s="10"/>
      <c r="TLO113" s="10"/>
      <c r="TLP113" s="10"/>
      <c r="TLQ113" s="10"/>
      <c r="TLR113" s="10"/>
      <c r="TLS113" s="10"/>
      <c r="TLT113" s="10"/>
      <c r="TLU113" s="10"/>
      <c r="TLV113" s="10"/>
      <c r="TLW113" s="10"/>
      <c r="TLX113" s="10"/>
      <c r="TLY113" s="10"/>
      <c r="TLZ113" s="10"/>
      <c r="TMA113" s="10"/>
      <c r="TMB113" s="10"/>
      <c r="TMC113" s="10"/>
      <c r="TMD113" s="10"/>
      <c r="TME113" s="10"/>
      <c r="TMF113" s="10"/>
      <c r="TMG113" s="10"/>
      <c r="TMH113" s="10"/>
      <c r="TMI113" s="10"/>
      <c r="TMJ113" s="10"/>
      <c r="TMK113" s="10"/>
      <c r="TML113" s="10"/>
      <c r="TMM113" s="10"/>
      <c r="TMN113" s="10"/>
      <c r="TMO113" s="10"/>
      <c r="TMP113" s="10"/>
      <c r="TMQ113" s="10"/>
      <c r="TMR113" s="10"/>
      <c r="TMS113" s="10"/>
      <c r="TMT113" s="10"/>
      <c r="TMU113" s="10"/>
      <c r="TMV113" s="10"/>
      <c r="TMW113" s="10"/>
      <c r="TMX113" s="10"/>
      <c r="TMY113" s="10"/>
      <c r="TMZ113" s="10"/>
      <c r="TNA113" s="10"/>
      <c r="TNB113" s="10"/>
      <c r="TNC113" s="10"/>
      <c r="TND113" s="10"/>
      <c r="TNE113" s="10"/>
      <c r="TNF113" s="10"/>
      <c r="TNG113" s="10"/>
      <c r="TNH113" s="10"/>
      <c r="TNI113" s="10"/>
      <c r="TNJ113" s="10"/>
      <c r="TNK113" s="10"/>
      <c r="TNL113" s="10"/>
      <c r="TNM113" s="10"/>
      <c r="TNN113" s="10"/>
      <c r="TNO113" s="10"/>
      <c r="TNP113" s="10"/>
      <c r="TNQ113" s="10"/>
      <c r="TNR113" s="10"/>
      <c r="TNS113" s="10"/>
      <c r="TNT113" s="10"/>
      <c r="TNU113" s="10"/>
      <c r="TNV113" s="10"/>
      <c r="TNW113" s="10"/>
      <c r="TNX113" s="10"/>
      <c r="TNY113" s="10"/>
      <c r="TNZ113" s="10"/>
      <c r="TOA113" s="10"/>
      <c r="TOB113" s="10"/>
      <c r="TOC113" s="10"/>
      <c r="TOD113" s="10"/>
      <c r="TOE113" s="10"/>
      <c r="TOF113" s="10"/>
      <c r="TOG113" s="10"/>
      <c r="TOH113" s="10"/>
      <c r="TOI113" s="10"/>
      <c r="TOJ113" s="10"/>
      <c r="TOK113" s="10"/>
      <c r="TOL113" s="10"/>
      <c r="TOM113" s="10"/>
      <c r="TON113" s="10"/>
      <c r="TOO113" s="10"/>
      <c r="TOP113" s="10"/>
      <c r="TOQ113" s="10"/>
      <c r="TOR113" s="10"/>
      <c r="TOS113" s="10"/>
      <c r="TOT113" s="10"/>
      <c r="TOU113" s="10"/>
      <c r="TOV113" s="10"/>
      <c r="TOW113" s="10"/>
      <c r="TOX113" s="10"/>
      <c r="TOY113" s="10"/>
      <c r="TOZ113" s="10"/>
      <c r="TPA113" s="10"/>
      <c r="TPB113" s="10"/>
      <c r="TPC113" s="10"/>
      <c r="TPD113" s="10"/>
      <c r="TPE113" s="10"/>
      <c r="TPF113" s="10"/>
      <c r="TPG113" s="10"/>
      <c r="TPH113" s="10"/>
      <c r="TPI113" s="10"/>
      <c r="TPJ113" s="10"/>
      <c r="TPK113" s="10"/>
      <c r="TPL113" s="10"/>
      <c r="TPM113" s="10"/>
      <c r="TPN113" s="10"/>
      <c r="TPO113" s="10"/>
      <c r="TPP113" s="10"/>
      <c r="TPQ113" s="10"/>
      <c r="TPR113" s="10"/>
      <c r="TPS113" s="10"/>
      <c r="TPT113" s="10"/>
      <c r="TPU113" s="10"/>
      <c r="TPV113" s="10"/>
      <c r="TPW113" s="10"/>
      <c r="TPX113" s="10"/>
      <c r="TPY113" s="10"/>
      <c r="TPZ113" s="10"/>
      <c r="TQA113" s="10"/>
      <c r="TQB113" s="10"/>
      <c r="TQC113" s="10"/>
      <c r="TQD113" s="10"/>
      <c r="TQE113" s="10"/>
      <c r="TQF113" s="10"/>
      <c r="TQG113" s="10"/>
      <c r="TQH113" s="10"/>
      <c r="TQI113" s="10"/>
      <c r="TQJ113" s="10"/>
      <c r="TQK113" s="10"/>
      <c r="TQL113" s="10"/>
      <c r="TQM113" s="10"/>
      <c r="TQN113" s="10"/>
      <c r="TQO113" s="10"/>
      <c r="TQP113" s="10"/>
      <c r="TQQ113" s="10"/>
      <c r="TQR113" s="10"/>
      <c r="TQS113" s="10"/>
      <c r="TQT113" s="10"/>
      <c r="TQU113" s="10"/>
      <c r="TQV113" s="10"/>
      <c r="TQW113" s="10"/>
      <c r="TQX113" s="10"/>
      <c r="TQY113" s="10"/>
      <c r="TQZ113" s="10"/>
      <c r="TRA113" s="10"/>
      <c r="TRB113" s="10"/>
      <c r="TRC113" s="10"/>
      <c r="TRD113" s="10"/>
      <c r="TRE113" s="10"/>
      <c r="TRF113" s="10"/>
      <c r="TRG113" s="10"/>
      <c r="TRH113" s="10"/>
      <c r="TRI113" s="10"/>
      <c r="TRJ113" s="10"/>
      <c r="TRK113" s="10"/>
      <c r="TRL113" s="10"/>
      <c r="TRM113" s="10"/>
      <c r="TRN113" s="10"/>
      <c r="TRO113" s="10"/>
      <c r="TRP113" s="10"/>
      <c r="TRQ113" s="10"/>
      <c r="TRR113" s="10"/>
      <c r="TRS113" s="10"/>
      <c r="TRT113" s="10"/>
      <c r="TRU113" s="10"/>
      <c r="TRV113" s="10"/>
      <c r="TRW113" s="10"/>
      <c r="TRX113" s="10"/>
      <c r="TRY113" s="10"/>
      <c r="TRZ113" s="10"/>
      <c r="TSA113" s="10"/>
      <c r="TSB113" s="10"/>
      <c r="TSC113" s="10"/>
      <c r="TSD113" s="10"/>
      <c r="TSE113" s="10"/>
      <c r="TSF113" s="10"/>
      <c r="TSG113" s="10"/>
      <c r="TSH113" s="10"/>
      <c r="TSI113" s="10"/>
      <c r="TSJ113" s="10"/>
      <c r="TSK113" s="10"/>
      <c r="TSL113" s="10"/>
      <c r="TSM113" s="10"/>
      <c r="TSN113" s="10"/>
      <c r="TSO113" s="10"/>
      <c r="TSP113" s="10"/>
      <c r="TSQ113" s="10"/>
      <c r="TSR113" s="10"/>
      <c r="TSS113" s="10"/>
      <c r="TST113" s="10"/>
      <c r="TSU113" s="10"/>
      <c r="TSV113" s="10"/>
      <c r="TSW113" s="10"/>
      <c r="TSX113" s="10"/>
      <c r="TSY113" s="10"/>
      <c r="TSZ113" s="10"/>
      <c r="TTA113" s="10"/>
      <c r="TTB113" s="10"/>
      <c r="TTC113" s="10"/>
      <c r="TTD113" s="10"/>
      <c r="TTE113" s="10"/>
      <c r="TTF113" s="10"/>
      <c r="TTG113" s="10"/>
      <c r="TTH113" s="10"/>
      <c r="TTI113" s="10"/>
      <c r="TTJ113" s="10"/>
      <c r="TTK113" s="10"/>
      <c r="TTL113" s="10"/>
      <c r="TTM113" s="10"/>
      <c r="TTN113" s="10"/>
      <c r="TTO113" s="10"/>
      <c r="TTP113" s="10"/>
      <c r="TTQ113" s="10"/>
      <c r="TTR113" s="10"/>
      <c r="TTS113" s="10"/>
      <c r="TTT113" s="10"/>
      <c r="TTU113" s="10"/>
      <c r="TTV113" s="10"/>
      <c r="TTW113" s="10"/>
      <c r="TTX113" s="10"/>
      <c r="TTY113" s="10"/>
      <c r="TTZ113" s="10"/>
      <c r="TUA113" s="10"/>
      <c r="TUB113" s="10"/>
      <c r="TUC113" s="10"/>
      <c r="TUD113" s="10"/>
      <c r="TUE113" s="10"/>
      <c r="TUF113" s="10"/>
      <c r="TUG113" s="10"/>
      <c r="TUH113" s="10"/>
      <c r="TUI113" s="10"/>
      <c r="TUJ113" s="10"/>
      <c r="TUK113" s="10"/>
      <c r="TUL113" s="10"/>
      <c r="TUM113" s="10"/>
      <c r="TUN113" s="10"/>
      <c r="TUO113" s="10"/>
      <c r="TUP113" s="10"/>
      <c r="TUQ113" s="10"/>
      <c r="TUR113" s="10"/>
      <c r="TUS113" s="10"/>
      <c r="TUT113" s="10"/>
      <c r="TUU113" s="10"/>
      <c r="TUV113" s="10"/>
      <c r="TUW113" s="10"/>
      <c r="TUX113" s="10"/>
      <c r="TUY113" s="10"/>
      <c r="TUZ113" s="10"/>
      <c r="TVA113" s="10"/>
      <c r="TVB113" s="10"/>
      <c r="TVC113" s="10"/>
      <c r="TVD113" s="10"/>
      <c r="TVE113" s="10"/>
      <c r="TVF113" s="10"/>
      <c r="TVG113" s="10"/>
      <c r="TVH113" s="10"/>
      <c r="TVI113" s="10"/>
      <c r="TVJ113" s="10"/>
      <c r="TVK113" s="10"/>
      <c r="TVL113" s="10"/>
      <c r="TVM113" s="10"/>
      <c r="TVN113" s="10"/>
      <c r="TVO113" s="10"/>
      <c r="TVP113" s="10"/>
      <c r="TVQ113" s="10"/>
      <c r="TVR113" s="10"/>
      <c r="TVS113" s="10"/>
      <c r="TVT113" s="10"/>
      <c r="TVU113" s="10"/>
      <c r="TVV113" s="10"/>
      <c r="TVW113" s="10"/>
      <c r="TVX113" s="10"/>
      <c r="TVY113" s="10"/>
      <c r="TVZ113" s="10"/>
      <c r="TWA113" s="10"/>
      <c r="TWB113" s="10"/>
      <c r="TWC113" s="10"/>
      <c r="TWD113" s="10"/>
      <c r="TWE113" s="10"/>
      <c r="TWF113" s="10"/>
      <c r="TWG113" s="10"/>
      <c r="TWH113" s="10"/>
      <c r="TWI113" s="10"/>
      <c r="TWJ113" s="10"/>
      <c r="TWK113" s="10"/>
      <c r="TWL113" s="10"/>
      <c r="TWM113" s="10"/>
      <c r="TWN113" s="10"/>
      <c r="TWO113" s="10"/>
      <c r="TWP113" s="10"/>
      <c r="TWQ113" s="10"/>
      <c r="TWR113" s="10"/>
      <c r="TWS113" s="10"/>
      <c r="TWT113" s="10"/>
      <c r="TWU113" s="10"/>
      <c r="TWV113" s="10"/>
      <c r="TWW113" s="10"/>
      <c r="TWX113" s="10"/>
      <c r="TWY113" s="10"/>
      <c r="TWZ113" s="10"/>
      <c r="TXA113" s="10"/>
      <c r="TXB113" s="10"/>
      <c r="TXC113" s="10"/>
      <c r="TXD113" s="10"/>
      <c r="TXE113" s="10"/>
      <c r="TXF113" s="10"/>
      <c r="TXG113" s="10"/>
      <c r="TXH113" s="10"/>
      <c r="TXI113" s="10"/>
      <c r="TXJ113" s="10"/>
      <c r="TXK113" s="10"/>
      <c r="TXL113" s="10"/>
      <c r="TXM113" s="10"/>
      <c r="TXN113" s="10"/>
      <c r="TXO113" s="10"/>
      <c r="TXP113" s="10"/>
      <c r="TXQ113" s="10"/>
      <c r="TXR113" s="10"/>
      <c r="TXS113" s="10"/>
      <c r="TXT113" s="10"/>
      <c r="TXU113" s="10"/>
      <c r="TXV113" s="10"/>
      <c r="TXW113" s="10"/>
      <c r="TXX113" s="10"/>
      <c r="TXY113" s="10"/>
      <c r="TXZ113" s="10"/>
      <c r="TYA113" s="10"/>
      <c r="TYB113" s="10"/>
      <c r="TYC113" s="10"/>
      <c r="TYD113" s="10"/>
      <c r="TYE113" s="10"/>
      <c r="TYF113" s="10"/>
      <c r="TYG113" s="10"/>
      <c r="TYH113" s="10"/>
      <c r="TYI113" s="10"/>
      <c r="TYJ113" s="10"/>
      <c r="TYK113" s="10"/>
      <c r="TYL113" s="10"/>
      <c r="TYM113" s="10"/>
      <c r="TYN113" s="10"/>
      <c r="TYO113" s="10"/>
      <c r="TYP113" s="10"/>
      <c r="TYQ113" s="10"/>
      <c r="TYR113" s="10"/>
      <c r="TYS113" s="10"/>
      <c r="TYT113" s="10"/>
      <c r="TYU113" s="10"/>
      <c r="TYV113" s="10"/>
      <c r="TYW113" s="10"/>
      <c r="TYX113" s="10"/>
      <c r="TYY113" s="10"/>
      <c r="TYZ113" s="10"/>
      <c r="TZA113" s="10"/>
      <c r="TZB113" s="10"/>
      <c r="TZC113" s="10"/>
      <c r="TZD113" s="10"/>
      <c r="TZE113" s="10"/>
      <c r="TZF113" s="10"/>
      <c r="TZG113" s="10"/>
      <c r="TZH113" s="10"/>
      <c r="TZI113" s="10"/>
      <c r="TZJ113" s="10"/>
      <c r="TZK113" s="10"/>
      <c r="TZL113" s="10"/>
      <c r="TZM113" s="10"/>
      <c r="TZN113" s="10"/>
      <c r="TZO113" s="10"/>
      <c r="TZP113" s="10"/>
      <c r="TZQ113" s="10"/>
      <c r="TZR113" s="10"/>
      <c r="TZS113" s="10"/>
      <c r="TZT113" s="10"/>
      <c r="TZU113" s="10"/>
      <c r="TZV113" s="10"/>
      <c r="TZW113" s="10"/>
      <c r="TZX113" s="10"/>
      <c r="TZY113" s="10"/>
      <c r="TZZ113" s="10"/>
      <c r="UAA113" s="10"/>
      <c r="UAB113" s="10"/>
      <c r="UAC113" s="10"/>
      <c r="UAD113" s="10"/>
      <c r="UAE113" s="10"/>
      <c r="UAF113" s="10"/>
      <c r="UAG113" s="10"/>
      <c r="UAH113" s="10"/>
      <c r="UAI113" s="10"/>
      <c r="UAJ113" s="10"/>
      <c r="UAK113" s="10"/>
      <c r="UAL113" s="10"/>
      <c r="UAM113" s="10"/>
      <c r="UAN113" s="10"/>
      <c r="UAO113" s="10"/>
      <c r="UAP113" s="10"/>
      <c r="UAQ113" s="10"/>
      <c r="UAR113" s="10"/>
      <c r="UAS113" s="10"/>
      <c r="UAT113" s="10"/>
      <c r="UAU113" s="10"/>
      <c r="UAV113" s="10"/>
      <c r="UAW113" s="10"/>
      <c r="UAX113" s="10"/>
      <c r="UAY113" s="10"/>
      <c r="UAZ113" s="10"/>
      <c r="UBA113" s="10"/>
      <c r="UBB113" s="10"/>
      <c r="UBC113" s="10"/>
      <c r="UBD113" s="10"/>
      <c r="UBE113" s="10"/>
      <c r="UBF113" s="10"/>
      <c r="UBG113" s="10"/>
      <c r="UBH113" s="10"/>
      <c r="UBI113" s="10"/>
      <c r="UBJ113" s="10"/>
      <c r="UBK113" s="10"/>
      <c r="UBL113" s="10"/>
      <c r="UBM113" s="10"/>
      <c r="UBN113" s="10"/>
      <c r="UBO113" s="10"/>
      <c r="UBP113" s="10"/>
      <c r="UBQ113" s="10"/>
      <c r="UBR113" s="10"/>
      <c r="UBS113" s="10"/>
      <c r="UBT113" s="10"/>
      <c r="UBU113" s="10"/>
      <c r="UBV113" s="10"/>
      <c r="UBW113" s="10"/>
      <c r="UBX113" s="10"/>
      <c r="UBY113" s="10"/>
      <c r="UBZ113" s="10"/>
      <c r="UCA113" s="10"/>
      <c r="UCB113" s="10"/>
      <c r="UCC113" s="10"/>
      <c r="UCD113" s="10"/>
      <c r="UCE113" s="10"/>
      <c r="UCF113" s="10"/>
      <c r="UCG113" s="10"/>
      <c r="UCH113" s="10"/>
      <c r="UCI113" s="10"/>
      <c r="UCJ113" s="10"/>
      <c r="UCK113" s="10"/>
      <c r="UCL113" s="10"/>
      <c r="UCM113" s="10"/>
      <c r="UCN113" s="10"/>
      <c r="UCO113" s="10"/>
      <c r="UCP113" s="10"/>
      <c r="UCQ113" s="10"/>
      <c r="UCR113" s="10"/>
      <c r="UCS113" s="10"/>
      <c r="UCT113" s="10"/>
      <c r="UCU113" s="10"/>
      <c r="UCV113" s="10"/>
      <c r="UCW113" s="10"/>
      <c r="UCX113" s="10"/>
      <c r="UCY113" s="10"/>
      <c r="UCZ113" s="10"/>
      <c r="UDA113" s="10"/>
      <c r="UDB113" s="10"/>
      <c r="UDC113" s="10"/>
      <c r="UDD113" s="10"/>
      <c r="UDE113" s="10"/>
      <c r="UDF113" s="10"/>
      <c r="UDG113" s="10"/>
      <c r="UDH113" s="10"/>
      <c r="UDI113" s="10"/>
      <c r="UDJ113" s="10"/>
      <c r="UDK113" s="10"/>
      <c r="UDL113" s="10"/>
      <c r="UDM113" s="10"/>
      <c r="UDN113" s="10"/>
      <c r="UDO113" s="10"/>
      <c r="UDP113" s="10"/>
      <c r="UDQ113" s="10"/>
      <c r="UDR113" s="10"/>
      <c r="UDS113" s="10"/>
      <c r="UDT113" s="10"/>
      <c r="UDU113" s="10"/>
      <c r="UDV113" s="10"/>
      <c r="UDW113" s="10"/>
      <c r="UDX113" s="10"/>
      <c r="UDY113" s="10"/>
      <c r="UDZ113" s="10"/>
      <c r="UEA113" s="10"/>
      <c r="UEB113" s="10"/>
      <c r="UEC113" s="10"/>
      <c r="UED113" s="10"/>
      <c r="UEE113" s="10"/>
      <c r="UEF113" s="10"/>
      <c r="UEG113" s="10"/>
      <c r="UEH113" s="10"/>
      <c r="UEI113" s="10"/>
      <c r="UEJ113" s="10"/>
      <c r="UEK113" s="10"/>
      <c r="UEL113" s="10"/>
      <c r="UEM113" s="10"/>
      <c r="UEN113" s="10"/>
      <c r="UEO113" s="10"/>
      <c r="UEP113" s="10"/>
      <c r="UEQ113" s="10"/>
      <c r="UER113" s="10"/>
      <c r="UES113" s="10"/>
      <c r="UET113" s="10"/>
      <c r="UEU113" s="10"/>
      <c r="UEV113" s="10"/>
      <c r="UEW113" s="10"/>
      <c r="UEX113" s="10"/>
      <c r="UEY113" s="10"/>
      <c r="UEZ113" s="10"/>
      <c r="UFA113" s="10"/>
      <c r="UFB113" s="10"/>
      <c r="UFC113" s="10"/>
      <c r="UFD113" s="10"/>
      <c r="UFE113" s="10"/>
      <c r="UFF113" s="10"/>
      <c r="UFG113" s="10"/>
      <c r="UFH113" s="10"/>
      <c r="UFI113" s="10"/>
      <c r="UFJ113" s="10"/>
      <c r="UFK113" s="10"/>
      <c r="UFL113" s="10"/>
      <c r="UFM113" s="10"/>
      <c r="UFN113" s="10"/>
      <c r="UFO113" s="10"/>
      <c r="UFP113" s="10"/>
      <c r="UFQ113" s="10"/>
      <c r="UFR113" s="10"/>
      <c r="UFS113" s="10"/>
      <c r="UFT113" s="10"/>
      <c r="UFU113" s="10"/>
      <c r="UFV113" s="10"/>
      <c r="UFW113" s="10"/>
      <c r="UFX113" s="10"/>
      <c r="UFY113" s="10"/>
      <c r="UFZ113" s="10"/>
      <c r="UGA113" s="10"/>
      <c r="UGB113" s="10"/>
      <c r="UGC113" s="10"/>
      <c r="UGD113" s="10"/>
      <c r="UGE113" s="10"/>
      <c r="UGF113" s="10"/>
      <c r="UGG113" s="10"/>
      <c r="UGH113" s="10"/>
      <c r="UGI113" s="10"/>
      <c r="UGJ113" s="10"/>
      <c r="UGK113" s="10"/>
      <c r="UGL113" s="10"/>
      <c r="UGM113" s="10"/>
      <c r="UGN113" s="10"/>
      <c r="UGO113" s="10"/>
      <c r="UGP113" s="10"/>
      <c r="UGQ113" s="10"/>
      <c r="UGR113" s="10"/>
      <c r="UGS113" s="10"/>
      <c r="UGT113" s="10"/>
      <c r="UGU113" s="10"/>
      <c r="UGV113" s="10"/>
      <c r="UGW113" s="10"/>
      <c r="UGX113" s="10"/>
      <c r="UGY113" s="10"/>
      <c r="UGZ113" s="10"/>
      <c r="UHA113" s="10"/>
      <c r="UHB113" s="10"/>
      <c r="UHC113" s="10"/>
      <c r="UHD113" s="10"/>
      <c r="UHE113" s="10"/>
      <c r="UHF113" s="10"/>
      <c r="UHG113" s="10"/>
      <c r="UHH113" s="10"/>
      <c r="UHI113" s="10"/>
      <c r="UHJ113" s="10"/>
      <c r="UHK113" s="10"/>
      <c r="UHL113" s="10"/>
      <c r="UHM113" s="10"/>
      <c r="UHN113" s="10"/>
      <c r="UHO113" s="10"/>
      <c r="UHP113" s="10"/>
      <c r="UHQ113" s="10"/>
      <c r="UHR113" s="10"/>
      <c r="UHS113" s="10"/>
      <c r="UHT113" s="10"/>
      <c r="UHU113" s="10"/>
      <c r="UHV113" s="10"/>
      <c r="UHW113" s="10"/>
      <c r="UHX113" s="10"/>
      <c r="UHY113" s="10"/>
      <c r="UHZ113" s="10"/>
      <c r="UIA113" s="10"/>
      <c r="UIB113" s="10"/>
      <c r="UIC113" s="10"/>
      <c r="UID113" s="10"/>
      <c r="UIE113" s="10"/>
      <c r="UIF113" s="10"/>
      <c r="UIG113" s="10"/>
      <c r="UIH113" s="10"/>
      <c r="UII113" s="10"/>
      <c r="UIJ113" s="10"/>
      <c r="UIK113" s="10"/>
      <c r="UIL113" s="10"/>
      <c r="UIM113" s="10"/>
      <c r="UIN113" s="10"/>
      <c r="UIO113" s="10"/>
      <c r="UIP113" s="10"/>
      <c r="UIQ113" s="10"/>
      <c r="UIR113" s="10"/>
      <c r="UIS113" s="10"/>
      <c r="UIT113" s="10"/>
      <c r="UIU113" s="10"/>
      <c r="UIV113" s="10"/>
      <c r="UIW113" s="10"/>
      <c r="UIX113" s="10"/>
      <c r="UIY113" s="10"/>
      <c r="UIZ113" s="10"/>
      <c r="UJA113" s="10"/>
      <c r="UJB113" s="10"/>
      <c r="UJC113" s="10"/>
      <c r="UJD113" s="10"/>
      <c r="UJE113" s="10"/>
      <c r="UJF113" s="10"/>
      <c r="UJG113" s="10"/>
      <c r="UJH113" s="10"/>
      <c r="UJI113" s="10"/>
      <c r="UJJ113" s="10"/>
      <c r="UJK113" s="10"/>
      <c r="UJL113" s="10"/>
      <c r="UJM113" s="10"/>
      <c r="UJN113" s="10"/>
      <c r="UJO113" s="10"/>
      <c r="UJP113" s="10"/>
      <c r="UJQ113" s="10"/>
      <c r="UJR113" s="10"/>
      <c r="UJS113" s="10"/>
      <c r="UJT113" s="10"/>
      <c r="UJU113" s="10"/>
      <c r="UJV113" s="10"/>
      <c r="UJW113" s="10"/>
      <c r="UJX113" s="10"/>
      <c r="UJY113" s="10"/>
      <c r="UJZ113" s="10"/>
      <c r="UKA113" s="10"/>
      <c r="UKB113" s="10"/>
      <c r="UKC113" s="10"/>
      <c r="UKD113" s="10"/>
      <c r="UKE113" s="10"/>
      <c r="UKF113" s="10"/>
      <c r="UKG113" s="10"/>
      <c r="UKH113" s="10"/>
      <c r="UKI113" s="10"/>
      <c r="UKJ113" s="10"/>
      <c r="UKK113" s="10"/>
      <c r="UKL113" s="10"/>
      <c r="UKM113" s="10"/>
      <c r="UKN113" s="10"/>
      <c r="UKO113" s="10"/>
      <c r="UKP113" s="10"/>
      <c r="UKQ113" s="10"/>
      <c r="UKR113" s="10"/>
      <c r="UKS113" s="10"/>
      <c r="UKT113" s="10"/>
      <c r="UKU113" s="10"/>
      <c r="UKV113" s="10"/>
      <c r="UKW113" s="10"/>
      <c r="UKX113" s="10"/>
      <c r="UKY113" s="10"/>
      <c r="UKZ113" s="10"/>
      <c r="ULA113" s="10"/>
      <c r="ULB113" s="10"/>
      <c r="ULC113" s="10"/>
      <c r="ULD113" s="10"/>
      <c r="ULE113" s="10"/>
      <c r="ULF113" s="10"/>
      <c r="ULG113" s="10"/>
      <c r="ULH113" s="10"/>
      <c r="ULI113" s="10"/>
      <c r="ULJ113" s="10"/>
      <c r="ULK113" s="10"/>
      <c r="ULL113" s="10"/>
      <c r="ULM113" s="10"/>
      <c r="ULN113" s="10"/>
      <c r="ULO113" s="10"/>
      <c r="ULP113" s="10"/>
      <c r="ULQ113" s="10"/>
      <c r="ULR113" s="10"/>
      <c r="ULS113" s="10"/>
      <c r="ULT113" s="10"/>
      <c r="ULU113" s="10"/>
      <c r="ULV113" s="10"/>
      <c r="ULW113" s="10"/>
      <c r="ULX113" s="10"/>
      <c r="ULY113" s="10"/>
      <c r="ULZ113" s="10"/>
      <c r="UMA113" s="10"/>
      <c r="UMB113" s="10"/>
      <c r="UMC113" s="10"/>
      <c r="UMD113" s="10"/>
      <c r="UME113" s="10"/>
      <c r="UMF113" s="10"/>
      <c r="UMG113" s="10"/>
      <c r="UMH113" s="10"/>
      <c r="UMI113" s="10"/>
      <c r="UMJ113" s="10"/>
      <c r="UMK113" s="10"/>
      <c r="UML113" s="10"/>
      <c r="UMM113" s="10"/>
      <c r="UMN113" s="10"/>
      <c r="UMO113" s="10"/>
      <c r="UMP113" s="10"/>
      <c r="UMQ113" s="10"/>
      <c r="UMR113" s="10"/>
      <c r="UMS113" s="10"/>
      <c r="UMT113" s="10"/>
      <c r="UMU113" s="10"/>
      <c r="UMV113" s="10"/>
      <c r="UMW113" s="10"/>
      <c r="UMX113" s="10"/>
      <c r="UMY113" s="10"/>
      <c r="UMZ113" s="10"/>
      <c r="UNA113" s="10"/>
      <c r="UNB113" s="10"/>
      <c r="UNC113" s="10"/>
      <c r="UND113" s="10"/>
      <c r="UNE113" s="10"/>
      <c r="UNF113" s="10"/>
      <c r="UNG113" s="10"/>
      <c r="UNH113" s="10"/>
      <c r="UNI113" s="10"/>
      <c r="UNJ113" s="10"/>
      <c r="UNK113" s="10"/>
      <c r="UNL113" s="10"/>
      <c r="UNM113" s="10"/>
      <c r="UNN113" s="10"/>
      <c r="UNO113" s="10"/>
      <c r="UNP113" s="10"/>
      <c r="UNQ113" s="10"/>
      <c r="UNR113" s="10"/>
      <c r="UNS113" s="10"/>
      <c r="UNT113" s="10"/>
      <c r="UNU113" s="10"/>
      <c r="UNV113" s="10"/>
      <c r="UNW113" s="10"/>
      <c r="UNX113" s="10"/>
      <c r="UNY113" s="10"/>
      <c r="UNZ113" s="10"/>
      <c r="UOA113" s="10"/>
      <c r="UOB113" s="10"/>
      <c r="UOC113" s="10"/>
      <c r="UOD113" s="10"/>
      <c r="UOE113" s="10"/>
      <c r="UOF113" s="10"/>
      <c r="UOG113" s="10"/>
      <c r="UOH113" s="10"/>
      <c r="UOI113" s="10"/>
      <c r="UOJ113" s="10"/>
      <c r="UOK113" s="10"/>
      <c r="UOL113" s="10"/>
      <c r="UOM113" s="10"/>
      <c r="UON113" s="10"/>
      <c r="UOO113" s="10"/>
      <c r="UOP113" s="10"/>
      <c r="UOQ113" s="10"/>
      <c r="UOR113" s="10"/>
      <c r="UOS113" s="10"/>
      <c r="UOT113" s="10"/>
      <c r="UOU113" s="10"/>
      <c r="UOV113" s="10"/>
      <c r="UOW113" s="10"/>
      <c r="UOX113" s="10"/>
      <c r="UOY113" s="10"/>
      <c r="UOZ113" s="10"/>
      <c r="UPA113" s="10"/>
      <c r="UPB113" s="10"/>
      <c r="UPC113" s="10"/>
      <c r="UPD113" s="10"/>
      <c r="UPE113" s="10"/>
      <c r="UPF113" s="10"/>
      <c r="UPG113" s="10"/>
      <c r="UPH113" s="10"/>
      <c r="UPI113" s="10"/>
      <c r="UPJ113" s="10"/>
      <c r="UPK113" s="10"/>
      <c r="UPL113" s="10"/>
      <c r="UPM113" s="10"/>
      <c r="UPN113" s="10"/>
      <c r="UPO113" s="10"/>
      <c r="UPP113" s="10"/>
      <c r="UPQ113" s="10"/>
      <c r="UPR113" s="10"/>
      <c r="UPS113" s="10"/>
      <c r="UPT113" s="10"/>
      <c r="UPU113" s="10"/>
      <c r="UPV113" s="10"/>
      <c r="UPW113" s="10"/>
      <c r="UPX113" s="10"/>
      <c r="UPY113" s="10"/>
      <c r="UPZ113" s="10"/>
      <c r="UQA113" s="10"/>
      <c r="UQB113" s="10"/>
      <c r="UQC113" s="10"/>
      <c r="UQD113" s="10"/>
      <c r="UQE113" s="10"/>
      <c r="UQF113" s="10"/>
      <c r="UQG113" s="10"/>
      <c r="UQH113" s="10"/>
      <c r="UQI113" s="10"/>
      <c r="UQJ113" s="10"/>
      <c r="UQK113" s="10"/>
      <c r="UQL113" s="10"/>
      <c r="UQM113" s="10"/>
      <c r="UQN113" s="10"/>
      <c r="UQO113" s="10"/>
      <c r="UQP113" s="10"/>
      <c r="UQQ113" s="10"/>
      <c r="UQR113" s="10"/>
      <c r="UQS113" s="10"/>
      <c r="UQT113" s="10"/>
      <c r="UQU113" s="10"/>
      <c r="UQV113" s="10"/>
      <c r="UQW113" s="10"/>
      <c r="UQX113" s="10"/>
      <c r="UQY113" s="10"/>
      <c r="UQZ113" s="10"/>
      <c r="URA113" s="10"/>
      <c r="URB113" s="10"/>
      <c r="URC113" s="10"/>
      <c r="URD113" s="10"/>
      <c r="URE113" s="10"/>
      <c r="URF113" s="10"/>
      <c r="URG113" s="10"/>
      <c r="URH113" s="10"/>
      <c r="URI113" s="10"/>
      <c r="URJ113" s="10"/>
      <c r="URK113" s="10"/>
      <c r="URL113" s="10"/>
      <c r="URM113" s="10"/>
      <c r="URN113" s="10"/>
      <c r="URO113" s="10"/>
      <c r="URP113" s="10"/>
      <c r="URQ113" s="10"/>
      <c r="URR113" s="10"/>
      <c r="URS113" s="10"/>
      <c r="URT113" s="10"/>
      <c r="URU113" s="10"/>
      <c r="URV113" s="10"/>
      <c r="URW113" s="10"/>
      <c r="URX113" s="10"/>
      <c r="URY113" s="10"/>
      <c r="URZ113" s="10"/>
      <c r="USA113" s="10"/>
      <c r="USB113" s="10"/>
      <c r="USC113" s="10"/>
      <c r="USD113" s="10"/>
      <c r="USE113" s="10"/>
      <c r="USF113" s="10"/>
      <c r="USG113" s="10"/>
      <c r="USH113" s="10"/>
      <c r="USI113" s="10"/>
      <c r="USJ113" s="10"/>
      <c r="USK113" s="10"/>
      <c r="USL113" s="10"/>
      <c r="USM113" s="10"/>
      <c r="USN113" s="10"/>
      <c r="USO113" s="10"/>
      <c r="USP113" s="10"/>
      <c r="USQ113" s="10"/>
      <c r="USR113" s="10"/>
      <c r="USS113" s="10"/>
      <c r="UST113" s="10"/>
      <c r="USU113" s="10"/>
      <c r="USV113" s="10"/>
      <c r="USW113" s="10"/>
      <c r="USX113" s="10"/>
      <c r="USY113" s="10"/>
      <c r="USZ113" s="10"/>
      <c r="UTA113" s="10"/>
      <c r="UTB113" s="10"/>
      <c r="UTC113" s="10"/>
      <c r="UTD113" s="10"/>
      <c r="UTE113" s="10"/>
      <c r="UTF113" s="10"/>
      <c r="UTG113" s="10"/>
      <c r="UTH113" s="10"/>
      <c r="UTI113" s="10"/>
      <c r="UTJ113" s="10"/>
      <c r="UTK113" s="10"/>
      <c r="UTL113" s="10"/>
      <c r="UTM113" s="10"/>
      <c r="UTN113" s="10"/>
      <c r="UTO113" s="10"/>
      <c r="UTP113" s="10"/>
      <c r="UTQ113" s="10"/>
      <c r="UTR113" s="10"/>
      <c r="UTS113" s="10"/>
      <c r="UTT113" s="10"/>
      <c r="UTU113" s="10"/>
      <c r="UTV113" s="10"/>
      <c r="UTW113" s="10"/>
      <c r="UTX113" s="10"/>
      <c r="UTY113" s="10"/>
      <c r="UTZ113" s="10"/>
      <c r="UUA113" s="10"/>
      <c r="UUB113" s="10"/>
      <c r="UUC113" s="10"/>
      <c r="UUD113" s="10"/>
      <c r="UUE113" s="10"/>
      <c r="UUF113" s="10"/>
      <c r="UUG113" s="10"/>
      <c r="UUH113" s="10"/>
      <c r="UUI113" s="10"/>
      <c r="UUJ113" s="10"/>
      <c r="UUK113" s="10"/>
      <c r="UUL113" s="10"/>
      <c r="UUM113" s="10"/>
      <c r="UUN113" s="10"/>
      <c r="UUO113" s="10"/>
      <c r="UUP113" s="10"/>
      <c r="UUQ113" s="10"/>
      <c r="UUR113" s="10"/>
      <c r="UUS113" s="10"/>
      <c r="UUT113" s="10"/>
      <c r="UUU113" s="10"/>
      <c r="UUV113" s="10"/>
      <c r="UUW113" s="10"/>
      <c r="UUX113" s="10"/>
      <c r="UUY113" s="10"/>
      <c r="UUZ113" s="10"/>
      <c r="UVA113" s="10"/>
      <c r="UVB113" s="10"/>
      <c r="UVC113" s="10"/>
      <c r="UVD113" s="10"/>
      <c r="UVE113" s="10"/>
      <c r="UVF113" s="10"/>
      <c r="UVG113" s="10"/>
      <c r="UVH113" s="10"/>
      <c r="UVI113" s="10"/>
      <c r="UVJ113" s="10"/>
      <c r="UVK113" s="10"/>
      <c r="UVL113" s="10"/>
      <c r="UVM113" s="10"/>
      <c r="UVN113" s="10"/>
      <c r="UVO113" s="10"/>
      <c r="UVP113" s="10"/>
      <c r="UVQ113" s="10"/>
      <c r="UVR113" s="10"/>
      <c r="UVS113" s="10"/>
      <c r="UVT113" s="10"/>
      <c r="UVU113" s="10"/>
      <c r="UVV113" s="10"/>
      <c r="UVW113" s="10"/>
      <c r="UVX113" s="10"/>
      <c r="UVY113" s="10"/>
      <c r="UVZ113" s="10"/>
      <c r="UWA113" s="10"/>
      <c r="UWB113" s="10"/>
      <c r="UWC113" s="10"/>
      <c r="UWD113" s="10"/>
      <c r="UWE113" s="10"/>
      <c r="UWF113" s="10"/>
      <c r="UWG113" s="10"/>
      <c r="UWH113" s="10"/>
      <c r="UWI113" s="10"/>
      <c r="UWJ113" s="10"/>
      <c r="UWK113" s="10"/>
      <c r="UWL113" s="10"/>
      <c r="UWM113" s="10"/>
      <c r="UWN113" s="10"/>
      <c r="UWO113" s="10"/>
      <c r="UWP113" s="10"/>
      <c r="UWQ113" s="10"/>
      <c r="UWR113" s="10"/>
      <c r="UWS113" s="10"/>
      <c r="UWT113" s="10"/>
      <c r="UWU113" s="10"/>
      <c r="UWV113" s="10"/>
      <c r="UWW113" s="10"/>
      <c r="UWX113" s="10"/>
      <c r="UWY113" s="10"/>
      <c r="UWZ113" s="10"/>
      <c r="UXA113" s="10"/>
      <c r="UXB113" s="10"/>
      <c r="UXC113" s="10"/>
      <c r="UXD113" s="10"/>
      <c r="UXE113" s="10"/>
      <c r="UXF113" s="10"/>
      <c r="UXG113" s="10"/>
      <c r="UXH113" s="10"/>
      <c r="UXI113" s="10"/>
      <c r="UXJ113" s="10"/>
      <c r="UXK113" s="10"/>
      <c r="UXL113" s="10"/>
      <c r="UXM113" s="10"/>
      <c r="UXN113" s="10"/>
      <c r="UXO113" s="10"/>
      <c r="UXP113" s="10"/>
      <c r="UXQ113" s="10"/>
      <c r="UXR113" s="10"/>
      <c r="UXS113" s="10"/>
      <c r="UXT113" s="10"/>
      <c r="UXU113" s="10"/>
      <c r="UXV113" s="10"/>
      <c r="UXW113" s="10"/>
      <c r="UXX113" s="10"/>
      <c r="UXY113" s="10"/>
      <c r="UXZ113" s="10"/>
      <c r="UYA113" s="10"/>
      <c r="UYB113" s="10"/>
      <c r="UYC113" s="10"/>
      <c r="UYD113" s="10"/>
      <c r="UYE113" s="10"/>
      <c r="UYF113" s="10"/>
      <c r="UYG113" s="10"/>
      <c r="UYH113" s="10"/>
      <c r="UYI113" s="10"/>
      <c r="UYJ113" s="10"/>
      <c r="UYK113" s="10"/>
      <c r="UYL113" s="10"/>
      <c r="UYM113" s="10"/>
      <c r="UYN113" s="10"/>
      <c r="UYO113" s="10"/>
      <c r="UYP113" s="10"/>
      <c r="UYQ113" s="10"/>
      <c r="UYR113" s="10"/>
      <c r="UYS113" s="10"/>
      <c r="UYT113" s="10"/>
      <c r="UYU113" s="10"/>
      <c r="UYV113" s="10"/>
      <c r="UYW113" s="10"/>
      <c r="UYX113" s="10"/>
      <c r="UYY113" s="10"/>
      <c r="UYZ113" s="10"/>
      <c r="UZA113" s="10"/>
      <c r="UZB113" s="10"/>
      <c r="UZC113" s="10"/>
      <c r="UZD113" s="10"/>
      <c r="UZE113" s="10"/>
      <c r="UZF113" s="10"/>
      <c r="UZG113" s="10"/>
      <c r="UZH113" s="10"/>
      <c r="UZI113" s="10"/>
      <c r="UZJ113" s="10"/>
      <c r="UZK113" s="10"/>
      <c r="UZL113" s="10"/>
      <c r="UZM113" s="10"/>
      <c r="UZN113" s="10"/>
      <c r="UZO113" s="10"/>
      <c r="UZP113" s="10"/>
      <c r="UZQ113" s="10"/>
      <c r="UZR113" s="10"/>
      <c r="UZS113" s="10"/>
      <c r="UZT113" s="10"/>
      <c r="UZU113" s="10"/>
      <c r="UZV113" s="10"/>
      <c r="UZW113" s="10"/>
      <c r="UZX113" s="10"/>
      <c r="UZY113" s="10"/>
      <c r="UZZ113" s="10"/>
      <c r="VAA113" s="10"/>
      <c r="VAB113" s="10"/>
      <c r="VAC113" s="10"/>
      <c r="VAD113" s="10"/>
      <c r="VAE113" s="10"/>
      <c r="VAF113" s="10"/>
      <c r="VAG113" s="10"/>
      <c r="VAH113" s="10"/>
      <c r="VAI113" s="10"/>
      <c r="VAJ113" s="10"/>
      <c r="VAK113" s="10"/>
      <c r="VAL113" s="10"/>
      <c r="VAM113" s="10"/>
      <c r="VAN113" s="10"/>
      <c r="VAO113" s="10"/>
      <c r="VAP113" s="10"/>
      <c r="VAQ113" s="10"/>
      <c r="VAR113" s="10"/>
      <c r="VAS113" s="10"/>
      <c r="VAT113" s="10"/>
      <c r="VAU113" s="10"/>
      <c r="VAV113" s="10"/>
      <c r="VAW113" s="10"/>
      <c r="VAX113" s="10"/>
      <c r="VAY113" s="10"/>
      <c r="VAZ113" s="10"/>
      <c r="VBA113" s="10"/>
      <c r="VBB113" s="10"/>
      <c r="VBC113" s="10"/>
      <c r="VBD113" s="10"/>
      <c r="VBE113" s="10"/>
      <c r="VBF113" s="10"/>
      <c r="VBG113" s="10"/>
      <c r="VBH113" s="10"/>
      <c r="VBI113" s="10"/>
      <c r="VBJ113" s="10"/>
      <c r="VBK113" s="10"/>
      <c r="VBL113" s="10"/>
      <c r="VBM113" s="10"/>
      <c r="VBN113" s="10"/>
      <c r="VBO113" s="10"/>
      <c r="VBP113" s="10"/>
      <c r="VBQ113" s="10"/>
      <c r="VBR113" s="10"/>
      <c r="VBS113" s="10"/>
      <c r="VBT113" s="10"/>
      <c r="VBU113" s="10"/>
      <c r="VBV113" s="10"/>
      <c r="VBW113" s="10"/>
      <c r="VBX113" s="10"/>
      <c r="VBY113" s="10"/>
      <c r="VBZ113" s="10"/>
      <c r="VCA113" s="10"/>
      <c r="VCB113" s="10"/>
      <c r="VCC113" s="10"/>
      <c r="VCD113" s="10"/>
      <c r="VCE113" s="10"/>
      <c r="VCF113" s="10"/>
      <c r="VCG113" s="10"/>
      <c r="VCH113" s="10"/>
      <c r="VCI113" s="10"/>
      <c r="VCJ113" s="10"/>
      <c r="VCK113" s="10"/>
      <c r="VCL113" s="10"/>
      <c r="VCM113" s="10"/>
      <c r="VCN113" s="10"/>
      <c r="VCO113" s="10"/>
      <c r="VCP113" s="10"/>
      <c r="VCQ113" s="10"/>
      <c r="VCR113" s="10"/>
      <c r="VCS113" s="10"/>
      <c r="VCT113" s="10"/>
      <c r="VCU113" s="10"/>
      <c r="VCV113" s="10"/>
      <c r="VCW113" s="10"/>
      <c r="VCX113" s="10"/>
      <c r="VCY113" s="10"/>
      <c r="VCZ113" s="10"/>
      <c r="VDA113" s="10"/>
      <c r="VDB113" s="10"/>
      <c r="VDC113" s="10"/>
      <c r="VDD113" s="10"/>
      <c r="VDE113" s="10"/>
      <c r="VDF113" s="10"/>
      <c r="VDG113" s="10"/>
      <c r="VDH113" s="10"/>
      <c r="VDI113" s="10"/>
      <c r="VDJ113" s="10"/>
      <c r="VDK113" s="10"/>
      <c r="VDL113" s="10"/>
      <c r="VDM113" s="10"/>
      <c r="VDN113" s="10"/>
      <c r="VDO113" s="10"/>
      <c r="VDP113" s="10"/>
      <c r="VDQ113" s="10"/>
      <c r="VDR113" s="10"/>
      <c r="VDS113" s="10"/>
      <c r="VDT113" s="10"/>
      <c r="VDU113" s="10"/>
      <c r="VDV113" s="10"/>
      <c r="VDW113" s="10"/>
      <c r="VDX113" s="10"/>
      <c r="VDY113" s="10"/>
      <c r="VDZ113" s="10"/>
      <c r="VEA113" s="10"/>
      <c r="VEB113" s="10"/>
      <c r="VEC113" s="10"/>
      <c r="VED113" s="10"/>
      <c r="VEE113" s="10"/>
      <c r="VEF113" s="10"/>
      <c r="VEG113" s="10"/>
      <c r="VEH113" s="10"/>
      <c r="VEI113" s="10"/>
      <c r="VEJ113" s="10"/>
      <c r="VEK113" s="10"/>
      <c r="VEL113" s="10"/>
      <c r="VEM113" s="10"/>
      <c r="VEN113" s="10"/>
      <c r="VEO113" s="10"/>
      <c r="VEP113" s="10"/>
      <c r="VEQ113" s="10"/>
      <c r="VER113" s="10"/>
      <c r="VES113" s="10"/>
      <c r="VET113" s="10"/>
      <c r="VEU113" s="10"/>
      <c r="VEV113" s="10"/>
      <c r="VEW113" s="10"/>
      <c r="VEX113" s="10"/>
      <c r="VEY113" s="10"/>
      <c r="VEZ113" s="10"/>
      <c r="VFA113" s="10"/>
      <c r="VFB113" s="10"/>
      <c r="VFC113" s="10"/>
      <c r="VFD113" s="10"/>
      <c r="VFE113" s="10"/>
      <c r="VFF113" s="10"/>
      <c r="VFG113" s="10"/>
      <c r="VFH113" s="10"/>
      <c r="VFI113" s="10"/>
      <c r="VFJ113" s="10"/>
      <c r="VFK113" s="10"/>
      <c r="VFL113" s="10"/>
      <c r="VFM113" s="10"/>
      <c r="VFN113" s="10"/>
      <c r="VFO113" s="10"/>
      <c r="VFP113" s="10"/>
      <c r="VFQ113" s="10"/>
      <c r="VFR113" s="10"/>
      <c r="VFS113" s="10"/>
      <c r="VFT113" s="10"/>
      <c r="VFU113" s="10"/>
      <c r="VFV113" s="10"/>
      <c r="VFW113" s="10"/>
      <c r="VFX113" s="10"/>
      <c r="VFY113" s="10"/>
      <c r="VFZ113" s="10"/>
      <c r="VGA113" s="10"/>
      <c r="VGB113" s="10"/>
      <c r="VGC113" s="10"/>
      <c r="VGD113" s="10"/>
      <c r="VGE113" s="10"/>
      <c r="VGF113" s="10"/>
      <c r="VGG113" s="10"/>
      <c r="VGH113" s="10"/>
      <c r="VGI113" s="10"/>
      <c r="VGJ113" s="10"/>
      <c r="VGK113" s="10"/>
      <c r="VGL113" s="10"/>
      <c r="VGM113" s="10"/>
      <c r="VGN113" s="10"/>
      <c r="VGO113" s="10"/>
      <c r="VGP113" s="10"/>
      <c r="VGQ113" s="10"/>
      <c r="VGR113" s="10"/>
      <c r="VGS113" s="10"/>
      <c r="VGT113" s="10"/>
      <c r="VGU113" s="10"/>
      <c r="VGV113" s="10"/>
      <c r="VGW113" s="10"/>
      <c r="VGX113" s="10"/>
      <c r="VGY113" s="10"/>
      <c r="VGZ113" s="10"/>
      <c r="VHA113" s="10"/>
      <c r="VHB113" s="10"/>
      <c r="VHC113" s="10"/>
      <c r="VHD113" s="10"/>
      <c r="VHE113" s="10"/>
      <c r="VHF113" s="10"/>
      <c r="VHG113" s="10"/>
      <c r="VHH113" s="10"/>
      <c r="VHI113" s="10"/>
      <c r="VHJ113" s="10"/>
      <c r="VHK113" s="10"/>
      <c r="VHL113" s="10"/>
      <c r="VHM113" s="10"/>
      <c r="VHN113" s="10"/>
      <c r="VHO113" s="10"/>
      <c r="VHP113" s="10"/>
      <c r="VHQ113" s="10"/>
      <c r="VHR113" s="10"/>
      <c r="VHS113" s="10"/>
      <c r="VHT113" s="10"/>
      <c r="VHU113" s="10"/>
      <c r="VHV113" s="10"/>
      <c r="VHW113" s="10"/>
      <c r="VHX113" s="10"/>
      <c r="VHY113" s="10"/>
      <c r="VHZ113" s="10"/>
      <c r="VIA113" s="10"/>
      <c r="VIB113" s="10"/>
      <c r="VIC113" s="10"/>
      <c r="VID113" s="10"/>
      <c r="VIE113" s="10"/>
      <c r="VIF113" s="10"/>
      <c r="VIG113" s="10"/>
      <c r="VIH113" s="10"/>
      <c r="VII113" s="10"/>
      <c r="VIJ113" s="10"/>
      <c r="VIK113" s="10"/>
      <c r="VIL113" s="10"/>
      <c r="VIM113" s="10"/>
      <c r="VIN113" s="10"/>
      <c r="VIO113" s="10"/>
      <c r="VIP113" s="10"/>
      <c r="VIQ113" s="10"/>
      <c r="VIR113" s="10"/>
      <c r="VIS113" s="10"/>
      <c r="VIT113" s="10"/>
      <c r="VIU113" s="10"/>
      <c r="VIV113" s="10"/>
      <c r="VIW113" s="10"/>
      <c r="VIX113" s="10"/>
      <c r="VIY113" s="10"/>
      <c r="VIZ113" s="10"/>
      <c r="VJA113" s="10"/>
      <c r="VJB113" s="10"/>
      <c r="VJC113" s="10"/>
      <c r="VJD113" s="10"/>
      <c r="VJE113" s="10"/>
      <c r="VJF113" s="10"/>
      <c r="VJG113" s="10"/>
      <c r="VJH113" s="10"/>
      <c r="VJI113" s="10"/>
      <c r="VJJ113" s="10"/>
      <c r="VJK113" s="10"/>
      <c r="VJL113" s="10"/>
      <c r="VJM113" s="10"/>
      <c r="VJN113" s="10"/>
      <c r="VJO113" s="10"/>
      <c r="VJP113" s="10"/>
      <c r="VJQ113" s="10"/>
      <c r="VJR113" s="10"/>
      <c r="VJS113" s="10"/>
      <c r="VJT113" s="10"/>
      <c r="VJU113" s="10"/>
      <c r="VJV113" s="10"/>
      <c r="VJW113" s="10"/>
      <c r="VJX113" s="10"/>
      <c r="VJY113" s="10"/>
      <c r="VJZ113" s="10"/>
      <c r="VKA113" s="10"/>
      <c r="VKB113" s="10"/>
      <c r="VKC113" s="10"/>
      <c r="VKD113" s="10"/>
      <c r="VKE113" s="10"/>
      <c r="VKF113" s="10"/>
      <c r="VKG113" s="10"/>
      <c r="VKH113" s="10"/>
      <c r="VKI113" s="10"/>
      <c r="VKJ113" s="10"/>
      <c r="VKK113" s="10"/>
      <c r="VKL113" s="10"/>
      <c r="VKM113" s="10"/>
      <c r="VKN113" s="10"/>
      <c r="VKO113" s="10"/>
      <c r="VKP113" s="10"/>
      <c r="VKQ113" s="10"/>
      <c r="VKR113" s="10"/>
      <c r="VKS113" s="10"/>
      <c r="VKT113" s="10"/>
      <c r="VKU113" s="10"/>
      <c r="VKV113" s="10"/>
      <c r="VKW113" s="10"/>
      <c r="VKX113" s="10"/>
      <c r="VKY113" s="10"/>
      <c r="VKZ113" s="10"/>
      <c r="VLA113" s="10"/>
      <c r="VLB113" s="10"/>
      <c r="VLC113" s="10"/>
      <c r="VLD113" s="10"/>
      <c r="VLE113" s="10"/>
      <c r="VLF113" s="10"/>
      <c r="VLG113" s="10"/>
      <c r="VLH113" s="10"/>
      <c r="VLI113" s="10"/>
      <c r="VLJ113" s="10"/>
      <c r="VLK113" s="10"/>
      <c r="VLL113" s="10"/>
      <c r="VLM113" s="10"/>
      <c r="VLN113" s="10"/>
      <c r="VLO113" s="10"/>
      <c r="VLP113" s="10"/>
      <c r="VLQ113" s="10"/>
      <c r="VLR113" s="10"/>
      <c r="VLS113" s="10"/>
      <c r="VLT113" s="10"/>
      <c r="VLU113" s="10"/>
      <c r="VLV113" s="10"/>
      <c r="VLW113" s="10"/>
      <c r="VLX113" s="10"/>
      <c r="VLY113" s="10"/>
      <c r="VLZ113" s="10"/>
      <c r="VMA113" s="10"/>
      <c r="VMB113" s="10"/>
      <c r="VMC113" s="10"/>
      <c r="VMD113" s="10"/>
      <c r="VME113" s="10"/>
      <c r="VMF113" s="10"/>
      <c r="VMG113" s="10"/>
      <c r="VMH113" s="10"/>
      <c r="VMI113" s="10"/>
      <c r="VMJ113" s="10"/>
      <c r="VMK113" s="10"/>
      <c r="VML113" s="10"/>
      <c r="VMM113" s="10"/>
      <c r="VMN113" s="10"/>
      <c r="VMO113" s="10"/>
      <c r="VMP113" s="10"/>
      <c r="VMQ113" s="10"/>
      <c r="VMR113" s="10"/>
      <c r="VMS113" s="10"/>
      <c r="VMT113" s="10"/>
      <c r="VMU113" s="10"/>
      <c r="VMV113" s="10"/>
      <c r="VMW113" s="10"/>
      <c r="VMX113" s="10"/>
      <c r="VMY113" s="10"/>
      <c r="VMZ113" s="10"/>
      <c r="VNA113" s="10"/>
      <c r="VNB113" s="10"/>
      <c r="VNC113" s="10"/>
      <c r="VND113" s="10"/>
      <c r="VNE113" s="10"/>
      <c r="VNF113" s="10"/>
      <c r="VNG113" s="10"/>
      <c r="VNH113" s="10"/>
      <c r="VNI113" s="10"/>
      <c r="VNJ113" s="10"/>
      <c r="VNK113" s="10"/>
      <c r="VNL113" s="10"/>
      <c r="VNM113" s="10"/>
      <c r="VNN113" s="10"/>
      <c r="VNO113" s="10"/>
      <c r="VNP113" s="10"/>
      <c r="VNQ113" s="10"/>
      <c r="VNR113" s="10"/>
      <c r="VNS113" s="10"/>
      <c r="VNT113" s="10"/>
      <c r="VNU113" s="10"/>
      <c r="VNV113" s="10"/>
      <c r="VNW113" s="10"/>
      <c r="VNX113" s="10"/>
      <c r="VNY113" s="10"/>
      <c r="VNZ113" s="10"/>
      <c r="VOA113" s="10"/>
      <c r="VOB113" s="10"/>
      <c r="VOC113" s="10"/>
      <c r="VOD113" s="10"/>
      <c r="VOE113" s="10"/>
      <c r="VOF113" s="10"/>
      <c r="VOG113" s="10"/>
      <c r="VOH113" s="10"/>
      <c r="VOI113" s="10"/>
      <c r="VOJ113" s="10"/>
      <c r="VOK113" s="10"/>
      <c r="VOL113" s="10"/>
      <c r="VOM113" s="10"/>
      <c r="VON113" s="10"/>
      <c r="VOO113" s="10"/>
      <c r="VOP113" s="10"/>
      <c r="VOQ113" s="10"/>
      <c r="VOR113" s="10"/>
      <c r="VOS113" s="10"/>
      <c r="VOT113" s="10"/>
      <c r="VOU113" s="10"/>
      <c r="VOV113" s="10"/>
      <c r="VOW113" s="10"/>
      <c r="VOX113" s="10"/>
      <c r="VOY113" s="10"/>
      <c r="VOZ113" s="10"/>
      <c r="VPA113" s="10"/>
      <c r="VPB113" s="10"/>
      <c r="VPC113" s="10"/>
      <c r="VPD113" s="10"/>
      <c r="VPE113" s="10"/>
      <c r="VPF113" s="10"/>
      <c r="VPG113" s="10"/>
      <c r="VPH113" s="10"/>
      <c r="VPI113" s="10"/>
      <c r="VPJ113" s="10"/>
      <c r="VPK113" s="10"/>
      <c r="VPL113" s="10"/>
      <c r="VPM113" s="10"/>
      <c r="VPN113" s="10"/>
      <c r="VPO113" s="10"/>
      <c r="VPP113" s="10"/>
      <c r="VPQ113" s="10"/>
      <c r="VPR113" s="10"/>
      <c r="VPS113" s="10"/>
      <c r="VPT113" s="10"/>
      <c r="VPU113" s="10"/>
      <c r="VPV113" s="10"/>
      <c r="VPW113" s="10"/>
      <c r="VPX113" s="10"/>
      <c r="VPY113" s="10"/>
      <c r="VPZ113" s="10"/>
      <c r="VQA113" s="10"/>
      <c r="VQB113" s="10"/>
      <c r="VQC113" s="10"/>
      <c r="VQD113" s="10"/>
      <c r="VQE113" s="10"/>
      <c r="VQF113" s="10"/>
      <c r="VQG113" s="10"/>
      <c r="VQH113" s="10"/>
      <c r="VQI113" s="10"/>
      <c r="VQJ113" s="10"/>
      <c r="VQK113" s="10"/>
      <c r="VQL113" s="10"/>
      <c r="VQM113" s="10"/>
      <c r="VQN113" s="10"/>
      <c r="VQO113" s="10"/>
      <c r="VQP113" s="10"/>
      <c r="VQQ113" s="10"/>
      <c r="VQR113" s="10"/>
      <c r="VQS113" s="10"/>
      <c r="VQT113" s="10"/>
      <c r="VQU113" s="10"/>
      <c r="VQV113" s="10"/>
      <c r="VQW113" s="10"/>
      <c r="VQX113" s="10"/>
      <c r="VQY113" s="10"/>
      <c r="VQZ113" s="10"/>
      <c r="VRA113" s="10"/>
      <c r="VRB113" s="10"/>
      <c r="VRC113" s="10"/>
      <c r="VRD113" s="10"/>
      <c r="VRE113" s="10"/>
      <c r="VRF113" s="10"/>
      <c r="VRG113" s="10"/>
      <c r="VRH113" s="10"/>
      <c r="VRI113" s="10"/>
      <c r="VRJ113" s="10"/>
      <c r="VRK113" s="10"/>
      <c r="VRL113" s="10"/>
      <c r="VRM113" s="10"/>
      <c r="VRN113" s="10"/>
      <c r="VRO113" s="10"/>
      <c r="VRP113" s="10"/>
      <c r="VRQ113" s="10"/>
      <c r="VRR113" s="10"/>
      <c r="VRS113" s="10"/>
      <c r="VRT113" s="10"/>
      <c r="VRU113" s="10"/>
      <c r="VRV113" s="10"/>
      <c r="VRW113" s="10"/>
      <c r="VRX113" s="10"/>
      <c r="VRY113" s="10"/>
      <c r="VRZ113" s="10"/>
      <c r="VSA113" s="10"/>
      <c r="VSB113" s="10"/>
      <c r="VSC113" s="10"/>
      <c r="VSD113" s="10"/>
      <c r="VSE113" s="10"/>
      <c r="VSF113" s="10"/>
      <c r="VSG113" s="10"/>
      <c r="VSH113" s="10"/>
      <c r="VSI113" s="10"/>
      <c r="VSJ113" s="10"/>
      <c r="VSK113" s="10"/>
      <c r="VSL113" s="10"/>
      <c r="VSM113" s="10"/>
      <c r="VSN113" s="10"/>
      <c r="VSO113" s="10"/>
      <c r="VSP113" s="10"/>
      <c r="VSQ113" s="10"/>
      <c r="VSR113" s="10"/>
      <c r="VSS113" s="10"/>
      <c r="VST113" s="10"/>
      <c r="VSU113" s="10"/>
      <c r="VSV113" s="10"/>
      <c r="VSW113" s="10"/>
      <c r="VSX113" s="10"/>
      <c r="VSY113" s="10"/>
      <c r="VSZ113" s="10"/>
      <c r="VTA113" s="10"/>
      <c r="VTB113" s="10"/>
      <c r="VTC113" s="10"/>
      <c r="VTD113" s="10"/>
      <c r="VTE113" s="10"/>
      <c r="VTF113" s="10"/>
      <c r="VTG113" s="10"/>
      <c r="VTH113" s="10"/>
      <c r="VTI113" s="10"/>
      <c r="VTJ113" s="10"/>
      <c r="VTK113" s="10"/>
      <c r="VTL113" s="10"/>
      <c r="VTM113" s="10"/>
      <c r="VTN113" s="10"/>
      <c r="VTO113" s="10"/>
      <c r="VTP113" s="10"/>
      <c r="VTQ113" s="10"/>
      <c r="VTR113" s="10"/>
      <c r="VTS113" s="10"/>
      <c r="VTT113" s="10"/>
      <c r="VTU113" s="10"/>
      <c r="VTV113" s="10"/>
      <c r="VTW113" s="10"/>
      <c r="VTX113" s="10"/>
      <c r="VTY113" s="10"/>
      <c r="VTZ113" s="10"/>
      <c r="VUA113" s="10"/>
      <c r="VUB113" s="10"/>
      <c r="VUC113" s="10"/>
      <c r="VUD113" s="10"/>
      <c r="VUE113" s="10"/>
      <c r="VUF113" s="10"/>
      <c r="VUG113" s="10"/>
      <c r="VUH113" s="10"/>
      <c r="VUI113" s="10"/>
      <c r="VUJ113" s="10"/>
      <c r="VUK113" s="10"/>
      <c r="VUL113" s="10"/>
      <c r="VUM113" s="10"/>
      <c r="VUN113" s="10"/>
      <c r="VUO113" s="10"/>
      <c r="VUP113" s="10"/>
      <c r="VUQ113" s="10"/>
      <c r="VUR113" s="10"/>
      <c r="VUS113" s="10"/>
      <c r="VUT113" s="10"/>
      <c r="VUU113" s="10"/>
      <c r="VUV113" s="10"/>
      <c r="VUW113" s="10"/>
      <c r="VUX113" s="10"/>
      <c r="VUY113" s="10"/>
      <c r="VUZ113" s="10"/>
      <c r="VVA113" s="10"/>
      <c r="VVB113" s="10"/>
      <c r="VVC113" s="10"/>
      <c r="VVD113" s="10"/>
      <c r="VVE113" s="10"/>
      <c r="VVF113" s="10"/>
      <c r="VVG113" s="10"/>
      <c r="VVH113" s="10"/>
      <c r="VVI113" s="10"/>
      <c r="VVJ113" s="10"/>
      <c r="VVK113" s="10"/>
      <c r="VVL113" s="10"/>
      <c r="VVM113" s="10"/>
      <c r="VVN113" s="10"/>
      <c r="VVO113" s="10"/>
      <c r="VVP113" s="10"/>
      <c r="VVQ113" s="10"/>
      <c r="VVR113" s="10"/>
      <c r="VVS113" s="10"/>
      <c r="VVT113" s="10"/>
      <c r="VVU113" s="10"/>
      <c r="VVV113" s="10"/>
      <c r="VVW113" s="10"/>
      <c r="VVX113" s="10"/>
      <c r="VVY113" s="10"/>
      <c r="VVZ113" s="10"/>
      <c r="VWA113" s="10"/>
      <c r="VWB113" s="10"/>
      <c r="VWC113" s="10"/>
      <c r="VWD113" s="10"/>
      <c r="VWE113" s="10"/>
      <c r="VWF113" s="10"/>
      <c r="VWG113" s="10"/>
      <c r="VWH113" s="10"/>
      <c r="VWI113" s="10"/>
      <c r="VWJ113" s="10"/>
      <c r="VWK113" s="10"/>
      <c r="VWL113" s="10"/>
      <c r="VWM113" s="10"/>
      <c r="VWN113" s="10"/>
      <c r="VWO113" s="10"/>
      <c r="VWP113" s="10"/>
      <c r="VWQ113" s="10"/>
      <c r="VWR113" s="10"/>
      <c r="VWS113" s="10"/>
      <c r="VWT113" s="10"/>
      <c r="VWU113" s="10"/>
      <c r="VWV113" s="10"/>
      <c r="VWW113" s="10"/>
      <c r="VWX113" s="10"/>
      <c r="VWY113" s="10"/>
      <c r="VWZ113" s="10"/>
      <c r="VXA113" s="10"/>
      <c r="VXB113" s="10"/>
      <c r="VXC113" s="10"/>
      <c r="VXD113" s="10"/>
      <c r="VXE113" s="10"/>
      <c r="VXF113" s="10"/>
      <c r="VXG113" s="10"/>
      <c r="VXH113" s="10"/>
      <c r="VXI113" s="10"/>
      <c r="VXJ113" s="10"/>
      <c r="VXK113" s="10"/>
      <c r="VXL113" s="10"/>
      <c r="VXM113" s="10"/>
      <c r="VXN113" s="10"/>
      <c r="VXO113" s="10"/>
      <c r="VXP113" s="10"/>
      <c r="VXQ113" s="10"/>
      <c r="VXR113" s="10"/>
      <c r="VXS113" s="10"/>
      <c r="VXT113" s="10"/>
      <c r="VXU113" s="10"/>
      <c r="VXV113" s="10"/>
      <c r="VXW113" s="10"/>
      <c r="VXX113" s="10"/>
      <c r="VXY113" s="10"/>
      <c r="VXZ113" s="10"/>
      <c r="VYA113" s="10"/>
      <c r="VYB113" s="10"/>
      <c r="VYC113" s="10"/>
      <c r="VYD113" s="10"/>
      <c r="VYE113" s="10"/>
      <c r="VYF113" s="10"/>
      <c r="VYG113" s="10"/>
      <c r="VYH113" s="10"/>
      <c r="VYI113" s="10"/>
      <c r="VYJ113" s="10"/>
      <c r="VYK113" s="10"/>
      <c r="VYL113" s="10"/>
      <c r="VYM113" s="10"/>
      <c r="VYN113" s="10"/>
      <c r="VYO113" s="10"/>
      <c r="VYP113" s="10"/>
      <c r="VYQ113" s="10"/>
      <c r="VYR113" s="10"/>
      <c r="VYS113" s="10"/>
      <c r="VYT113" s="10"/>
      <c r="VYU113" s="10"/>
      <c r="VYV113" s="10"/>
      <c r="VYW113" s="10"/>
      <c r="VYX113" s="10"/>
      <c r="VYY113" s="10"/>
      <c r="VYZ113" s="10"/>
      <c r="VZA113" s="10"/>
      <c r="VZB113" s="10"/>
      <c r="VZC113" s="10"/>
      <c r="VZD113" s="10"/>
      <c r="VZE113" s="10"/>
      <c r="VZF113" s="10"/>
      <c r="VZG113" s="10"/>
      <c r="VZH113" s="10"/>
      <c r="VZI113" s="10"/>
      <c r="VZJ113" s="10"/>
      <c r="VZK113" s="10"/>
      <c r="VZL113" s="10"/>
      <c r="VZM113" s="10"/>
      <c r="VZN113" s="10"/>
      <c r="VZO113" s="10"/>
      <c r="VZP113" s="10"/>
      <c r="VZQ113" s="10"/>
      <c r="VZR113" s="10"/>
      <c r="VZS113" s="10"/>
      <c r="VZT113" s="10"/>
      <c r="VZU113" s="10"/>
      <c r="VZV113" s="10"/>
      <c r="VZW113" s="10"/>
      <c r="VZX113" s="10"/>
      <c r="VZY113" s="10"/>
      <c r="VZZ113" s="10"/>
      <c r="WAA113" s="10"/>
      <c r="WAB113" s="10"/>
      <c r="WAC113" s="10"/>
      <c r="WAD113" s="10"/>
      <c r="WAE113" s="10"/>
      <c r="WAF113" s="10"/>
      <c r="WAG113" s="10"/>
      <c r="WAH113" s="10"/>
      <c r="WAI113" s="10"/>
      <c r="WAJ113" s="10"/>
      <c r="WAK113" s="10"/>
      <c r="WAL113" s="10"/>
      <c r="WAM113" s="10"/>
      <c r="WAN113" s="10"/>
      <c r="WAO113" s="10"/>
      <c r="WAP113" s="10"/>
      <c r="WAQ113" s="10"/>
      <c r="WAR113" s="10"/>
      <c r="WAS113" s="10"/>
      <c r="WAT113" s="10"/>
      <c r="WAU113" s="10"/>
      <c r="WAV113" s="10"/>
      <c r="WAW113" s="10"/>
      <c r="WAX113" s="10"/>
      <c r="WAY113" s="10"/>
      <c r="WAZ113" s="10"/>
      <c r="WBA113" s="10"/>
      <c r="WBB113" s="10"/>
      <c r="WBC113" s="10"/>
      <c r="WBD113" s="10"/>
      <c r="WBE113" s="10"/>
      <c r="WBF113" s="10"/>
      <c r="WBG113" s="10"/>
      <c r="WBH113" s="10"/>
      <c r="WBI113" s="10"/>
      <c r="WBJ113" s="10"/>
      <c r="WBK113" s="10"/>
      <c r="WBL113" s="10"/>
      <c r="WBM113" s="10"/>
      <c r="WBN113" s="10"/>
      <c r="WBO113" s="10"/>
      <c r="WBP113" s="10"/>
      <c r="WBQ113" s="10"/>
      <c r="WBR113" s="10"/>
      <c r="WBS113" s="10"/>
      <c r="WBT113" s="10"/>
      <c r="WBU113" s="10"/>
      <c r="WBV113" s="10"/>
      <c r="WBW113" s="10"/>
      <c r="WBX113" s="10"/>
      <c r="WBY113" s="10"/>
      <c r="WBZ113" s="10"/>
      <c r="WCA113" s="10"/>
      <c r="WCB113" s="10"/>
      <c r="WCC113" s="10"/>
      <c r="WCD113" s="10"/>
      <c r="WCE113" s="10"/>
      <c r="WCF113" s="10"/>
      <c r="WCG113" s="10"/>
      <c r="WCH113" s="10"/>
      <c r="WCI113" s="10"/>
      <c r="WCJ113" s="10"/>
      <c r="WCK113" s="10"/>
      <c r="WCL113" s="10"/>
      <c r="WCM113" s="10"/>
      <c r="WCN113" s="10"/>
      <c r="WCO113" s="10"/>
      <c r="WCP113" s="10"/>
      <c r="WCQ113" s="10"/>
      <c r="WCR113" s="10"/>
      <c r="WCS113" s="10"/>
      <c r="WCT113" s="10"/>
      <c r="WCU113" s="10"/>
      <c r="WCV113" s="10"/>
      <c r="WCW113" s="10"/>
      <c r="WCX113" s="10"/>
      <c r="WCY113" s="10"/>
      <c r="WCZ113" s="10"/>
      <c r="WDA113" s="10"/>
      <c r="WDB113" s="10"/>
      <c r="WDC113" s="10"/>
      <c r="WDD113" s="10"/>
      <c r="WDE113" s="10"/>
      <c r="WDF113" s="10"/>
      <c r="WDG113" s="10"/>
      <c r="WDH113" s="10"/>
      <c r="WDI113" s="10"/>
      <c r="WDJ113" s="10"/>
      <c r="WDK113" s="10"/>
      <c r="WDL113" s="10"/>
      <c r="WDM113" s="10"/>
      <c r="WDN113" s="10"/>
      <c r="WDO113" s="10"/>
      <c r="WDP113" s="10"/>
      <c r="WDQ113" s="10"/>
      <c r="WDR113" s="10"/>
      <c r="WDS113" s="10"/>
      <c r="WDT113" s="10"/>
      <c r="WDU113" s="10"/>
      <c r="WDV113" s="10"/>
      <c r="WDW113" s="10"/>
      <c r="WDX113" s="10"/>
      <c r="WDY113" s="10"/>
      <c r="WDZ113" s="10"/>
      <c r="WEA113" s="10"/>
      <c r="WEB113" s="10"/>
      <c r="WEC113" s="10"/>
      <c r="WED113" s="10"/>
      <c r="WEE113" s="10"/>
      <c r="WEF113" s="10"/>
      <c r="WEG113" s="10"/>
      <c r="WEH113" s="10"/>
      <c r="WEI113" s="10"/>
      <c r="WEJ113" s="10"/>
      <c r="WEK113" s="10"/>
      <c r="WEL113" s="10"/>
      <c r="WEM113" s="10"/>
      <c r="WEN113" s="10"/>
      <c r="WEO113" s="10"/>
      <c r="WEP113" s="10"/>
      <c r="WEQ113" s="10"/>
      <c r="WER113" s="10"/>
      <c r="WES113" s="10"/>
      <c r="WET113" s="10"/>
      <c r="WEU113" s="10"/>
      <c r="WEV113" s="10"/>
      <c r="WEW113" s="10"/>
      <c r="WEX113" s="10"/>
      <c r="WEY113" s="10"/>
      <c r="WEZ113" s="10"/>
      <c r="WFA113" s="10"/>
      <c r="WFB113" s="10"/>
      <c r="WFC113" s="10"/>
      <c r="WFD113" s="10"/>
      <c r="WFE113" s="10"/>
      <c r="WFF113" s="10"/>
      <c r="WFG113" s="10"/>
      <c r="WFH113" s="10"/>
      <c r="WFI113" s="10"/>
      <c r="WFJ113" s="10"/>
      <c r="WFK113" s="10"/>
      <c r="WFL113" s="10"/>
      <c r="WFM113" s="10"/>
      <c r="WFN113" s="10"/>
      <c r="WFO113" s="10"/>
      <c r="WFP113" s="10"/>
      <c r="WFQ113" s="10"/>
      <c r="WFR113" s="10"/>
      <c r="WFS113" s="10"/>
      <c r="WFT113" s="10"/>
      <c r="WFU113" s="10"/>
      <c r="WFV113" s="10"/>
      <c r="WFW113" s="10"/>
      <c r="WFX113" s="10"/>
      <c r="WFY113" s="10"/>
      <c r="WFZ113" s="10"/>
      <c r="WGA113" s="10"/>
      <c r="WGB113" s="10"/>
      <c r="WGC113" s="10"/>
      <c r="WGD113" s="10"/>
      <c r="WGE113" s="10"/>
      <c r="WGF113" s="10"/>
      <c r="WGG113" s="10"/>
      <c r="WGH113" s="10"/>
      <c r="WGI113" s="10"/>
      <c r="WGJ113" s="10"/>
      <c r="WGK113" s="10"/>
      <c r="WGL113" s="10"/>
      <c r="WGM113" s="10"/>
      <c r="WGN113" s="10"/>
      <c r="WGO113" s="10"/>
      <c r="WGP113" s="10"/>
      <c r="WGQ113" s="10"/>
      <c r="WGR113" s="10"/>
      <c r="WGS113" s="10"/>
      <c r="WGT113" s="10"/>
      <c r="WGU113" s="10"/>
      <c r="WGV113" s="10"/>
      <c r="WGW113" s="10"/>
      <c r="WGX113" s="10"/>
      <c r="WGY113" s="10"/>
      <c r="WGZ113" s="10"/>
      <c r="WHA113" s="10"/>
      <c r="WHB113" s="10"/>
      <c r="WHC113" s="10"/>
      <c r="WHD113" s="10"/>
      <c r="WHE113" s="10"/>
      <c r="WHF113" s="10"/>
      <c r="WHG113" s="10"/>
      <c r="WHH113" s="10"/>
      <c r="WHI113" s="10"/>
      <c r="WHJ113" s="10"/>
      <c r="WHK113" s="10"/>
      <c r="WHL113" s="10"/>
      <c r="WHM113" s="10"/>
      <c r="WHN113" s="10"/>
      <c r="WHO113" s="10"/>
      <c r="WHP113" s="10"/>
      <c r="WHQ113" s="10"/>
      <c r="WHR113" s="10"/>
      <c r="WHS113" s="10"/>
      <c r="WHT113" s="10"/>
      <c r="WHU113" s="10"/>
      <c r="WHV113" s="10"/>
      <c r="WHW113" s="10"/>
      <c r="WHX113" s="10"/>
      <c r="WHY113" s="10"/>
      <c r="WHZ113" s="10"/>
      <c r="WIA113" s="10"/>
      <c r="WIB113" s="10"/>
      <c r="WIC113" s="10"/>
      <c r="WID113" s="10"/>
      <c r="WIE113" s="10"/>
      <c r="WIF113" s="10"/>
      <c r="WIG113" s="10"/>
      <c r="WIH113" s="10"/>
      <c r="WII113" s="10"/>
      <c r="WIJ113" s="10"/>
      <c r="WIK113" s="10"/>
      <c r="WIL113" s="10"/>
      <c r="WIM113" s="10"/>
      <c r="WIN113" s="10"/>
      <c r="WIO113" s="10"/>
      <c r="WIP113" s="10"/>
      <c r="WIQ113" s="10"/>
      <c r="WIR113" s="10"/>
      <c r="WIS113" s="10"/>
      <c r="WIT113" s="10"/>
      <c r="WIU113" s="10"/>
      <c r="WIV113" s="10"/>
      <c r="WIW113" s="10"/>
      <c r="WIX113" s="10"/>
      <c r="WIY113" s="10"/>
      <c r="WIZ113" s="10"/>
      <c r="WJA113" s="10"/>
      <c r="WJB113" s="10"/>
      <c r="WJC113" s="10"/>
      <c r="WJD113" s="10"/>
      <c r="WJE113" s="10"/>
      <c r="WJF113" s="10"/>
      <c r="WJG113" s="10"/>
      <c r="WJH113" s="10"/>
      <c r="WJI113" s="10"/>
      <c r="WJJ113" s="10"/>
      <c r="WJK113" s="10"/>
      <c r="WJL113" s="10"/>
      <c r="WJM113" s="10"/>
      <c r="WJN113" s="10"/>
      <c r="WJO113" s="10"/>
      <c r="WJP113" s="10"/>
      <c r="WJQ113" s="10"/>
      <c r="WJR113" s="10"/>
      <c r="WJS113" s="10"/>
      <c r="WJT113" s="10"/>
      <c r="WJU113" s="10"/>
      <c r="WJV113" s="10"/>
      <c r="WJW113" s="10"/>
      <c r="WJX113" s="10"/>
      <c r="WJY113" s="10"/>
      <c r="WJZ113" s="10"/>
      <c r="WKA113" s="10"/>
      <c r="WKB113" s="10"/>
      <c r="WKC113" s="10"/>
      <c r="WKD113" s="10"/>
      <c r="WKE113" s="10"/>
      <c r="WKF113" s="10"/>
      <c r="WKG113" s="10"/>
      <c r="WKH113" s="10"/>
      <c r="WKI113" s="10"/>
      <c r="WKJ113" s="10"/>
      <c r="WKK113" s="10"/>
      <c r="WKL113" s="10"/>
      <c r="WKM113" s="10"/>
      <c r="WKN113" s="10"/>
      <c r="WKO113" s="10"/>
      <c r="WKP113" s="10"/>
      <c r="WKQ113" s="10"/>
      <c r="WKR113" s="10"/>
      <c r="WKS113" s="10"/>
      <c r="WKT113" s="10"/>
      <c r="WKU113" s="10"/>
      <c r="WKV113" s="10"/>
      <c r="WKW113" s="10"/>
      <c r="WKX113" s="10"/>
      <c r="WKY113" s="10"/>
      <c r="WKZ113" s="10"/>
      <c r="WLA113" s="10"/>
      <c r="WLB113" s="10"/>
      <c r="WLC113" s="10"/>
      <c r="WLD113" s="10"/>
      <c r="WLE113" s="10"/>
      <c r="WLF113" s="10"/>
      <c r="WLG113" s="10"/>
      <c r="WLH113" s="10"/>
      <c r="WLI113" s="10"/>
      <c r="WLJ113" s="10"/>
      <c r="WLK113" s="10"/>
      <c r="WLL113" s="10"/>
      <c r="WLM113" s="10"/>
      <c r="WLN113" s="10"/>
      <c r="WLO113" s="10"/>
      <c r="WLP113" s="10"/>
      <c r="WLQ113" s="10"/>
      <c r="WLR113" s="10"/>
      <c r="WLS113" s="10"/>
      <c r="WLT113" s="10"/>
      <c r="WLU113" s="10"/>
      <c r="WLV113" s="10"/>
      <c r="WLW113" s="10"/>
      <c r="WLX113" s="10"/>
      <c r="WLY113" s="10"/>
      <c r="WLZ113" s="10"/>
      <c r="WMA113" s="10"/>
      <c r="WMB113" s="10"/>
      <c r="WMC113" s="10"/>
      <c r="WMD113" s="10"/>
      <c r="WME113" s="10"/>
      <c r="WMF113" s="10"/>
      <c r="WMG113" s="10"/>
      <c r="WMH113" s="10"/>
      <c r="WMI113" s="10"/>
      <c r="WMJ113" s="10"/>
      <c r="WMK113" s="10"/>
      <c r="WML113" s="10"/>
      <c r="WMM113" s="10"/>
      <c r="WMN113" s="10"/>
      <c r="WMO113" s="10"/>
      <c r="WMP113" s="10"/>
      <c r="WMQ113" s="10"/>
      <c r="WMR113" s="10"/>
      <c r="WMS113" s="10"/>
      <c r="WMT113" s="10"/>
      <c r="WMU113" s="10"/>
      <c r="WMV113" s="10"/>
      <c r="WMW113" s="10"/>
      <c r="WMX113" s="10"/>
      <c r="WMY113" s="10"/>
      <c r="WMZ113" s="10"/>
      <c r="WNA113" s="10"/>
      <c r="WNB113" s="10"/>
      <c r="WNC113" s="10"/>
      <c r="WND113" s="10"/>
      <c r="WNE113" s="10"/>
      <c r="WNF113" s="10"/>
      <c r="WNG113" s="10"/>
      <c r="WNH113" s="10"/>
      <c r="WNI113" s="10"/>
      <c r="WNJ113" s="10"/>
      <c r="WNK113" s="10"/>
      <c r="WNL113" s="10"/>
      <c r="WNM113" s="10"/>
      <c r="WNN113" s="10"/>
      <c r="WNO113" s="10"/>
      <c r="WNP113" s="10"/>
      <c r="WNQ113" s="10"/>
      <c r="WNR113" s="10"/>
      <c r="WNS113" s="10"/>
      <c r="WNT113" s="10"/>
      <c r="WNU113" s="10"/>
      <c r="WNV113" s="10"/>
      <c r="WNW113" s="10"/>
      <c r="WNX113" s="10"/>
      <c r="WNY113" s="10"/>
      <c r="WNZ113" s="10"/>
      <c r="WOA113" s="10"/>
      <c r="WOB113" s="10"/>
      <c r="WOC113" s="10"/>
      <c r="WOD113" s="10"/>
      <c r="WOE113" s="10"/>
      <c r="WOF113" s="10"/>
      <c r="WOG113" s="10"/>
      <c r="WOH113" s="10"/>
      <c r="WOI113" s="10"/>
      <c r="WOJ113" s="10"/>
      <c r="WOK113" s="10"/>
      <c r="WOL113" s="10"/>
      <c r="WOM113" s="10"/>
      <c r="WON113" s="10"/>
      <c r="WOO113" s="10"/>
      <c r="WOP113" s="10"/>
      <c r="WOQ113" s="10"/>
      <c r="WOR113" s="10"/>
      <c r="WOS113" s="10"/>
      <c r="WOT113" s="10"/>
      <c r="WOU113" s="10"/>
      <c r="WOV113" s="10"/>
      <c r="WOW113" s="10"/>
      <c r="WOX113" s="10"/>
      <c r="WOY113" s="10"/>
      <c r="WOZ113" s="10"/>
      <c r="WPA113" s="10"/>
      <c r="WPB113" s="10"/>
      <c r="WPC113" s="10"/>
      <c r="WPD113" s="10"/>
      <c r="WPE113" s="10"/>
      <c r="WPF113" s="10"/>
      <c r="WPG113" s="10"/>
      <c r="WPH113" s="10"/>
      <c r="WPI113" s="10"/>
      <c r="WPJ113" s="10"/>
      <c r="WPK113" s="10"/>
      <c r="WPL113" s="10"/>
      <c r="WPM113" s="10"/>
      <c r="WPN113" s="10"/>
      <c r="WPO113" s="10"/>
      <c r="WPP113" s="10"/>
      <c r="WPQ113" s="10"/>
      <c r="WPR113" s="10"/>
      <c r="WPS113" s="10"/>
      <c r="WPT113" s="10"/>
      <c r="WPU113" s="10"/>
      <c r="WPV113" s="10"/>
      <c r="WPW113" s="10"/>
      <c r="WPX113" s="10"/>
      <c r="WPY113" s="10"/>
      <c r="WPZ113" s="10"/>
      <c r="WQA113" s="10"/>
      <c r="WQB113" s="10"/>
      <c r="WQC113" s="10"/>
      <c r="WQD113" s="10"/>
      <c r="WQE113" s="10"/>
      <c r="WQF113" s="10"/>
      <c r="WQG113" s="10"/>
      <c r="WQH113" s="10"/>
      <c r="WQI113" s="10"/>
      <c r="WQJ113" s="10"/>
      <c r="WQK113" s="10"/>
      <c r="WQL113" s="10"/>
      <c r="WQM113" s="10"/>
      <c r="WQN113" s="10"/>
      <c r="WQO113" s="10"/>
      <c r="WQP113" s="10"/>
      <c r="WQQ113" s="10"/>
      <c r="WQR113" s="10"/>
      <c r="WQS113" s="10"/>
      <c r="WQT113" s="10"/>
      <c r="WQU113" s="10"/>
      <c r="WQV113" s="10"/>
      <c r="WQW113" s="10"/>
      <c r="WQX113" s="10"/>
      <c r="WQY113" s="10"/>
      <c r="WQZ113" s="10"/>
      <c r="WRA113" s="10"/>
      <c r="WRB113" s="10"/>
      <c r="WRC113" s="10"/>
      <c r="WRD113" s="10"/>
      <c r="WRE113" s="10"/>
      <c r="WRF113" s="10"/>
      <c r="WRG113" s="10"/>
      <c r="WRH113" s="10"/>
      <c r="WRI113" s="10"/>
      <c r="WRJ113" s="10"/>
      <c r="WRK113" s="10"/>
      <c r="WRL113" s="10"/>
      <c r="WRM113" s="10"/>
      <c r="WRN113" s="10"/>
      <c r="WRO113" s="10"/>
      <c r="WRP113" s="10"/>
      <c r="WRQ113" s="10"/>
      <c r="WRR113" s="10"/>
      <c r="WRS113" s="10"/>
      <c r="WRT113" s="10"/>
      <c r="WRU113" s="10"/>
      <c r="WRV113" s="10"/>
      <c r="WRW113" s="10"/>
      <c r="WRX113" s="10"/>
      <c r="WRY113" s="10"/>
      <c r="WRZ113" s="10"/>
      <c r="WSA113" s="10"/>
      <c r="WSB113" s="10"/>
      <c r="WSC113" s="10"/>
      <c r="WSD113" s="10"/>
      <c r="WSE113" s="10"/>
      <c r="WSF113" s="10"/>
      <c r="WSG113" s="10"/>
      <c r="WSH113" s="10"/>
      <c r="WSI113" s="10"/>
      <c r="WSJ113" s="10"/>
      <c r="WSK113" s="10"/>
      <c r="WSL113" s="10"/>
      <c r="WSM113" s="10"/>
      <c r="WSN113" s="10"/>
      <c r="WSO113" s="10"/>
      <c r="WSP113" s="10"/>
      <c r="WSQ113" s="10"/>
      <c r="WSR113" s="10"/>
      <c r="WSS113" s="10"/>
      <c r="WST113" s="10"/>
      <c r="WSU113" s="10"/>
      <c r="WSV113" s="10"/>
      <c r="WSW113" s="10"/>
      <c r="WSX113" s="10"/>
      <c r="WSY113" s="10"/>
      <c r="WSZ113" s="10"/>
      <c r="WTA113" s="10"/>
      <c r="WTB113" s="10"/>
      <c r="WTC113" s="10"/>
      <c r="WTD113" s="10"/>
      <c r="WTE113" s="10"/>
      <c r="WTF113" s="10"/>
      <c r="WTG113" s="10"/>
      <c r="WTH113" s="10"/>
      <c r="WTI113" s="10"/>
      <c r="WTJ113" s="10"/>
      <c r="WTK113" s="10"/>
      <c r="WTL113" s="10"/>
      <c r="WTM113" s="10"/>
      <c r="WTN113" s="10"/>
      <c r="WTO113" s="10"/>
      <c r="WTP113" s="10"/>
      <c r="WTQ113" s="10"/>
      <c r="WTR113" s="10"/>
      <c r="WTS113" s="10"/>
      <c r="WTT113" s="10"/>
      <c r="WTU113" s="10"/>
      <c r="WTV113" s="10"/>
      <c r="WTW113" s="10"/>
      <c r="WTX113" s="10"/>
      <c r="WTY113" s="10"/>
      <c r="WTZ113" s="10"/>
      <c r="WUA113" s="10"/>
      <c r="WUB113" s="10"/>
      <c r="WUC113" s="10"/>
      <c r="WUD113" s="10"/>
      <c r="WUE113" s="10"/>
      <c r="WUF113" s="10"/>
      <c r="WUG113" s="10"/>
      <c r="WUH113" s="10"/>
      <c r="WUI113" s="10"/>
      <c r="WUJ113" s="10"/>
      <c r="WUK113" s="10"/>
      <c r="WUL113" s="10"/>
      <c r="WUM113" s="10"/>
      <c r="WUN113" s="10"/>
      <c r="WUO113" s="10"/>
      <c r="WUP113" s="10"/>
      <c r="WUQ113" s="10"/>
      <c r="WUR113" s="10"/>
      <c r="WUS113" s="10"/>
      <c r="WUT113" s="10"/>
      <c r="WUU113" s="10"/>
      <c r="WUV113" s="10"/>
      <c r="WUW113" s="10"/>
      <c r="WUX113" s="10"/>
      <c r="WUY113" s="10"/>
      <c r="WUZ113" s="10"/>
      <c r="WVA113" s="10"/>
      <c r="WVB113" s="10"/>
      <c r="WVC113" s="10"/>
      <c r="WVD113" s="10"/>
      <c r="WVE113" s="10"/>
      <c r="WVF113" s="10"/>
      <c r="WVG113" s="10"/>
      <c r="WVH113" s="10"/>
      <c r="WVI113" s="10"/>
      <c r="WVJ113" s="10"/>
      <c r="WVK113" s="10"/>
      <c r="WVL113" s="10"/>
      <c r="WVM113" s="10"/>
      <c r="WVN113" s="10"/>
      <c r="WVO113" s="10"/>
      <c r="WVP113" s="10"/>
      <c r="WVQ113" s="10"/>
      <c r="WVR113" s="10"/>
      <c r="WVS113" s="10"/>
      <c r="WVT113" s="10"/>
      <c r="WVU113" s="10"/>
      <c r="WVV113" s="10"/>
      <c r="WVW113" s="10"/>
      <c r="WVX113" s="10"/>
      <c r="WVY113" s="10"/>
      <c r="WVZ113" s="10"/>
      <c r="WWA113" s="10"/>
      <c r="WWB113" s="10"/>
      <c r="WWC113" s="10"/>
      <c r="WWD113" s="10"/>
      <c r="WWE113" s="10"/>
      <c r="WWF113" s="10"/>
      <c r="WWG113" s="10"/>
      <c r="WWH113" s="10"/>
      <c r="WWI113" s="10"/>
      <c r="WWJ113" s="10"/>
      <c r="WWK113" s="10"/>
      <c r="WWL113" s="10"/>
      <c r="WWM113" s="10"/>
      <c r="WWN113" s="10"/>
      <c r="WWO113" s="10"/>
      <c r="WWP113" s="10"/>
      <c r="WWQ113" s="10"/>
      <c r="WWR113" s="10"/>
      <c r="WWS113" s="10"/>
      <c r="WWT113" s="10"/>
      <c r="WWU113" s="10"/>
      <c r="WWV113" s="10"/>
      <c r="WWW113" s="10"/>
      <c r="WWX113" s="10"/>
      <c r="WWY113" s="10"/>
      <c r="WWZ113" s="10"/>
      <c r="WXA113" s="10"/>
      <c r="WXB113" s="10"/>
      <c r="WXC113" s="10"/>
      <c r="WXD113" s="10"/>
      <c r="WXE113" s="10"/>
      <c r="WXF113" s="10"/>
      <c r="WXG113" s="10"/>
      <c r="WXH113" s="10"/>
      <c r="WXI113" s="10"/>
      <c r="WXJ113" s="10"/>
      <c r="WXK113" s="10"/>
      <c r="WXL113" s="10"/>
      <c r="WXM113" s="10"/>
      <c r="WXN113" s="10"/>
      <c r="WXO113" s="10"/>
      <c r="WXP113" s="10"/>
      <c r="WXQ113" s="10"/>
      <c r="WXR113" s="10"/>
      <c r="WXS113" s="10"/>
      <c r="WXT113" s="10"/>
      <c r="WXU113" s="10"/>
      <c r="WXV113" s="10"/>
      <c r="WXW113" s="10"/>
      <c r="WXX113" s="10"/>
      <c r="WXY113" s="10"/>
      <c r="WXZ113" s="10"/>
      <c r="WYA113" s="10"/>
      <c r="WYB113" s="10"/>
      <c r="WYC113" s="10"/>
    </row>
    <row r="114" spans="2:16201" ht="13.2" x14ac:dyDescent="0.25">
      <c r="B114" s="90" t="s">
        <v>15</v>
      </c>
      <c r="C114" s="40"/>
      <c r="D114" s="38"/>
      <c r="E114" s="38"/>
      <c r="F114" s="38"/>
      <c r="G114" s="38"/>
      <c r="H114" s="38"/>
      <c r="I114" s="38"/>
      <c r="J114" s="38"/>
      <c r="K114" s="38"/>
      <c r="L114" s="40">
        <v>1364</v>
      </c>
      <c r="M114" s="39">
        <v>3890</v>
      </c>
      <c r="N114" s="39">
        <v>59</v>
      </c>
      <c r="O114" s="39">
        <v>816</v>
      </c>
      <c r="P114" s="39">
        <v>1214</v>
      </c>
      <c r="Q114" s="39">
        <v>125</v>
      </c>
      <c r="R114" s="39">
        <v>1608</v>
      </c>
      <c r="S114" s="39">
        <v>302</v>
      </c>
      <c r="T114" s="39">
        <v>441</v>
      </c>
      <c r="U114" s="39">
        <v>456</v>
      </c>
      <c r="V114" s="39">
        <v>367</v>
      </c>
      <c r="W114" s="39">
        <v>1068</v>
      </c>
      <c r="X114" s="39">
        <v>2573</v>
      </c>
      <c r="Y114" s="39">
        <v>1848</v>
      </c>
      <c r="Z114" s="39">
        <v>383</v>
      </c>
      <c r="AA114" s="39">
        <v>1481</v>
      </c>
      <c r="AB114" s="39">
        <v>391</v>
      </c>
      <c r="AC114" s="39">
        <v>1506</v>
      </c>
      <c r="AD114" s="39">
        <v>750</v>
      </c>
      <c r="AE114" s="39">
        <v>1453</v>
      </c>
      <c r="AF114" s="39">
        <v>2716</v>
      </c>
      <c r="AG114" s="39">
        <v>979</v>
      </c>
      <c r="AH114" s="39">
        <v>578</v>
      </c>
      <c r="AI114" s="39">
        <v>1628</v>
      </c>
      <c r="AJ114" s="39">
        <v>19</v>
      </c>
      <c r="AK114" s="39">
        <v>1</v>
      </c>
      <c r="AL114" s="39">
        <v>0</v>
      </c>
      <c r="AM114" s="39">
        <v>556</v>
      </c>
      <c r="AN114" s="39">
        <v>231</v>
      </c>
      <c r="AO114" s="39">
        <v>137</v>
      </c>
      <c r="AP114" s="39">
        <v>2754</v>
      </c>
      <c r="AQ114" s="39">
        <v>765</v>
      </c>
      <c r="AR114" s="39">
        <v>2586</v>
      </c>
      <c r="AS114" s="39">
        <v>14508</v>
      </c>
      <c r="AT114" s="39">
        <v>10021</v>
      </c>
      <c r="AU114" s="39">
        <v>1473</v>
      </c>
      <c r="AV114" s="39">
        <v>5842</v>
      </c>
      <c r="AW114" s="39">
        <v>17970</v>
      </c>
      <c r="AX114" s="39">
        <v>242</v>
      </c>
      <c r="AY114" s="39">
        <v>4468</v>
      </c>
      <c r="AZ114" s="39">
        <v>3654</v>
      </c>
      <c r="BA114" s="39">
        <v>2576</v>
      </c>
      <c r="BB114" s="39">
        <v>4174</v>
      </c>
      <c r="BC114" s="39">
        <v>745</v>
      </c>
      <c r="BD114" s="39">
        <v>385</v>
      </c>
      <c r="BE114" s="39">
        <v>1972</v>
      </c>
      <c r="BF114" s="39">
        <v>788</v>
      </c>
      <c r="BG114" s="39">
        <v>0</v>
      </c>
      <c r="BH114" s="41">
        <v>103863</v>
      </c>
      <c r="BI114" s="41">
        <v>103863</v>
      </c>
      <c r="BK114" s="60" t="s">
        <v>14</v>
      </c>
      <c r="BO114" s="82">
        <v>453952</v>
      </c>
      <c r="BQ114" s="60" t="s">
        <v>13</v>
      </c>
      <c r="BU114" s="82">
        <v>4641893</v>
      </c>
      <c r="BW114" s="60" t="s">
        <v>213</v>
      </c>
      <c r="BX114" s="10"/>
      <c r="BY114" s="10"/>
      <c r="BZ114" s="10"/>
      <c r="CA114" s="82">
        <v>202003</v>
      </c>
      <c r="CB114" s="10"/>
      <c r="CC114" s="10"/>
      <c r="CD114" s="10"/>
      <c r="CE114" s="10"/>
      <c r="CF114" s="10"/>
      <c r="CG114" s="10"/>
      <c r="CH114" s="10"/>
      <c r="CI114" s="10"/>
      <c r="CJ114" s="10"/>
      <c r="CK114" s="10"/>
      <c r="CL114" s="10"/>
      <c r="CM114" s="10"/>
      <c r="CN114" s="10"/>
      <c r="CO114" s="10"/>
      <c r="CP114" s="10"/>
      <c r="CQ114" s="10"/>
      <c r="CR114" s="10"/>
      <c r="CS114" s="10"/>
      <c r="CT114" s="10"/>
      <c r="CU114" s="10"/>
      <c r="CV114" s="10"/>
      <c r="CW114" s="10"/>
      <c r="CX114" s="10"/>
      <c r="CY114" s="10"/>
      <c r="CZ114" s="10"/>
      <c r="DA114" s="10"/>
      <c r="DB114" s="10"/>
      <c r="DC114" s="10"/>
      <c r="DD114" s="10"/>
      <c r="DE114" s="10"/>
      <c r="DF114" s="10"/>
      <c r="DG114" s="10"/>
      <c r="DH114" s="10"/>
      <c r="DI114" s="10"/>
      <c r="DJ114" s="10"/>
      <c r="DK114" s="10"/>
      <c r="DL114" s="10"/>
      <c r="DM114" s="10"/>
      <c r="DN114" s="10"/>
      <c r="DO114" s="10"/>
      <c r="DP114" s="10"/>
      <c r="DQ114" s="10"/>
      <c r="DR114" s="10"/>
      <c r="DS114" s="10"/>
      <c r="DT114" s="10"/>
      <c r="DU114" s="10"/>
      <c r="DV114" s="10"/>
      <c r="DW114" s="10"/>
      <c r="DX114" s="10"/>
      <c r="DY114" s="10"/>
      <c r="DZ114" s="10"/>
      <c r="EA114" s="10"/>
      <c r="EB114" s="10"/>
      <c r="EC114" s="10"/>
      <c r="ED114" s="10"/>
      <c r="EE114" s="10"/>
      <c r="EF114" s="10"/>
      <c r="EG114" s="10"/>
      <c r="EH114" s="10"/>
      <c r="EI114" s="10"/>
      <c r="EJ114" s="10"/>
      <c r="EK114" s="10"/>
      <c r="EL114" s="10"/>
      <c r="EM114" s="10"/>
      <c r="EN114" s="10"/>
      <c r="EO114" s="10"/>
      <c r="EP114" s="10"/>
      <c r="EQ114" s="10"/>
      <c r="ER114" s="10"/>
      <c r="ES114" s="10"/>
      <c r="ET114" s="10"/>
      <c r="EU114" s="10"/>
      <c r="EV114" s="10"/>
      <c r="EW114" s="10"/>
      <c r="EX114" s="10"/>
      <c r="EY114" s="10"/>
      <c r="EZ114" s="10"/>
      <c r="FA114" s="10"/>
      <c r="FB114" s="10"/>
      <c r="FC114" s="10"/>
      <c r="FD114" s="10"/>
      <c r="FE114" s="10"/>
      <c r="FF114" s="10"/>
      <c r="FG114" s="10"/>
      <c r="FH114" s="10"/>
      <c r="FI114" s="10"/>
      <c r="FJ114" s="10"/>
      <c r="FK114" s="10"/>
      <c r="FL114" s="10"/>
      <c r="FM114" s="10"/>
      <c r="FN114" s="10"/>
      <c r="FO114" s="10"/>
      <c r="FP114" s="10"/>
      <c r="FQ114" s="10"/>
      <c r="FR114" s="10"/>
      <c r="FS114" s="10"/>
      <c r="FT114" s="10"/>
      <c r="FU114" s="10"/>
      <c r="FV114" s="10"/>
      <c r="FW114" s="10"/>
      <c r="FX114" s="10"/>
      <c r="FY114" s="10"/>
      <c r="FZ114" s="10"/>
      <c r="GA114" s="10"/>
      <c r="GB114" s="10"/>
      <c r="GC114" s="10"/>
      <c r="GD114" s="10"/>
      <c r="GE114" s="10"/>
      <c r="GF114" s="10"/>
      <c r="GG114" s="10"/>
      <c r="GH114" s="10"/>
      <c r="GI114" s="10"/>
      <c r="GJ114" s="10"/>
      <c r="GK114" s="10"/>
      <c r="GL114" s="10"/>
      <c r="GM114" s="10"/>
      <c r="GN114" s="10"/>
      <c r="GO114" s="10"/>
      <c r="GP114" s="10"/>
      <c r="GQ114" s="10"/>
      <c r="GR114" s="10"/>
      <c r="GS114" s="10"/>
      <c r="GT114" s="10"/>
      <c r="GU114" s="10"/>
      <c r="GV114" s="10"/>
      <c r="GW114" s="10"/>
      <c r="GX114" s="10"/>
      <c r="GY114" s="10"/>
      <c r="GZ114" s="10"/>
      <c r="HA114" s="10"/>
      <c r="HB114" s="10"/>
      <c r="HC114" s="10"/>
      <c r="HD114" s="10"/>
      <c r="HE114" s="10"/>
      <c r="HF114" s="10"/>
      <c r="HG114" s="10"/>
      <c r="HH114" s="10"/>
      <c r="HI114" s="10"/>
      <c r="HJ114" s="10"/>
      <c r="HK114" s="10"/>
      <c r="HL114" s="10"/>
      <c r="HM114" s="10"/>
      <c r="HN114" s="10"/>
      <c r="HO114" s="10"/>
      <c r="HP114" s="10"/>
      <c r="HQ114" s="10"/>
      <c r="HR114" s="10"/>
      <c r="HS114" s="10"/>
      <c r="HT114" s="10"/>
      <c r="HU114" s="10"/>
      <c r="HV114" s="10"/>
      <c r="HW114" s="10"/>
      <c r="HX114" s="10"/>
      <c r="HY114" s="10"/>
      <c r="HZ114" s="10"/>
      <c r="IA114" s="10"/>
      <c r="IB114" s="10"/>
      <c r="IC114" s="10"/>
      <c r="ID114" s="10"/>
      <c r="IE114" s="10"/>
      <c r="IF114" s="10"/>
      <c r="IG114" s="10"/>
      <c r="IH114" s="10"/>
      <c r="II114" s="10"/>
      <c r="IJ114" s="10"/>
      <c r="IK114" s="10"/>
      <c r="IL114" s="10"/>
      <c r="IM114" s="10"/>
      <c r="IN114" s="10"/>
      <c r="IO114" s="10"/>
      <c r="IP114" s="10"/>
      <c r="IQ114" s="10"/>
      <c r="IR114" s="10"/>
      <c r="IS114" s="10"/>
      <c r="IT114" s="10"/>
      <c r="IU114" s="10"/>
      <c r="IV114" s="10"/>
      <c r="IW114" s="10"/>
      <c r="IX114" s="10"/>
      <c r="IY114" s="10"/>
      <c r="IZ114" s="10"/>
      <c r="JA114" s="10"/>
      <c r="JB114" s="10"/>
      <c r="JC114" s="10"/>
      <c r="JD114" s="10"/>
      <c r="JE114" s="10"/>
      <c r="JF114" s="10"/>
      <c r="JG114" s="10"/>
      <c r="JH114" s="10"/>
      <c r="JI114" s="10"/>
      <c r="JJ114" s="10"/>
      <c r="JK114" s="10"/>
      <c r="JL114" s="10"/>
      <c r="JM114" s="10"/>
      <c r="JN114" s="10"/>
      <c r="JO114" s="10"/>
      <c r="JP114" s="10"/>
      <c r="JQ114" s="10"/>
      <c r="JR114" s="10"/>
      <c r="JS114" s="10"/>
      <c r="JT114" s="10"/>
      <c r="JU114" s="10"/>
      <c r="JV114" s="10"/>
      <c r="JW114" s="10"/>
      <c r="JX114" s="10"/>
      <c r="JY114" s="10"/>
      <c r="JZ114" s="10"/>
      <c r="KA114" s="10"/>
      <c r="KB114" s="10"/>
      <c r="KC114" s="10"/>
      <c r="KD114" s="10"/>
      <c r="KE114" s="10"/>
      <c r="KF114" s="10"/>
      <c r="KG114" s="10"/>
      <c r="KH114" s="10"/>
      <c r="KI114" s="10"/>
      <c r="KJ114" s="10"/>
      <c r="KK114" s="10"/>
      <c r="KL114" s="10"/>
      <c r="KM114" s="10"/>
      <c r="KN114" s="10"/>
      <c r="KO114" s="10"/>
      <c r="KP114" s="10"/>
      <c r="KQ114" s="10"/>
      <c r="KR114" s="10"/>
      <c r="KS114" s="10"/>
      <c r="KT114" s="10"/>
      <c r="KU114" s="10"/>
      <c r="KV114" s="10"/>
      <c r="KW114" s="10"/>
      <c r="KX114" s="10"/>
      <c r="KY114" s="10"/>
      <c r="KZ114" s="10"/>
      <c r="LA114" s="10"/>
      <c r="LB114" s="10"/>
      <c r="LC114" s="10"/>
      <c r="LD114" s="10"/>
      <c r="LE114" s="10"/>
      <c r="LF114" s="10"/>
      <c r="LG114" s="10"/>
      <c r="LH114" s="10"/>
      <c r="LI114" s="10"/>
      <c r="LJ114" s="10"/>
      <c r="LK114" s="10"/>
      <c r="LL114" s="10"/>
      <c r="LM114" s="10"/>
      <c r="LN114" s="10"/>
      <c r="LO114" s="10"/>
      <c r="LP114" s="10"/>
      <c r="LQ114" s="10"/>
      <c r="LR114" s="10"/>
      <c r="LS114" s="10"/>
      <c r="LT114" s="10"/>
      <c r="LU114" s="10"/>
      <c r="LV114" s="10"/>
      <c r="LW114" s="10"/>
      <c r="LX114" s="10"/>
      <c r="LY114" s="10"/>
      <c r="LZ114" s="10"/>
      <c r="MA114" s="10"/>
      <c r="MB114" s="10"/>
      <c r="MC114" s="10"/>
      <c r="MD114" s="10"/>
      <c r="ME114" s="10"/>
      <c r="MF114" s="10"/>
      <c r="MG114" s="10"/>
      <c r="MH114" s="10"/>
      <c r="MI114" s="10"/>
      <c r="MJ114" s="10"/>
      <c r="MK114" s="10"/>
      <c r="ML114" s="10"/>
      <c r="MM114" s="10"/>
      <c r="MN114" s="10"/>
      <c r="MO114" s="10"/>
      <c r="MP114" s="10"/>
      <c r="MQ114" s="10"/>
      <c r="MR114" s="10"/>
      <c r="MS114" s="10"/>
      <c r="MT114" s="10"/>
      <c r="MU114" s="10"/>
      <c r="MV114" s="10"/>
      <c r="MW114" s="10"/>
      <c r="MX114" s="10"/>
      <c r="MY114" s="10"/>
      <c r="MZ114" s="10"/>
      <c r="NA114" s="10"/>
      <c r="NB114" s="10"/>
      <c r="NC114" s="10"/>
      <c r="ND114" s="10"/>
      <c r="NE114" s="10"/>
      <c r="NF114" s="10"/>
      <c r="NG114" s="10"/>
      <c r="NH114" s="10"/>
      <c r="NI114" s="10"/>
      <c r="NJ114" s="10"/>
      <c r="NK114" s="10"/>
      <c r="NL114" s="10"/>
      <c r="NM114" s="10"/>
      <c r="NN114" s="10"/>
      <c r="NO114" s="10"/>
      <c r="NP114" s="10"/>
      <c r="NQ114" s="10"/>
      <c r="NR114" s="10"/>
      <c r="NS114" s="10"/>
      <c r="NT114" s="10"/>
      <c r="NU114" s="10"/>
      <c r="NV114" s="10"/>
      <c r="NW114" s="10"/>
      <c r="NX114" s="10"/>
      <c r="NY114" s="10"/>
      <c r="NZ114" s="10"/>
      <c r="OA114" s="10"/>
      <c r="OB114" s="10"/>
      <c r="OC114" s="10"/>
      <c r="OD114" s="10"/>
      <c r="OE114" s="10"/>
      <c r="OF114" s="10"/>
      <c r="OG114" s="10"/>
      <c r="OH114" s="10"/>
      <c r="OI114" s="10"/>
      <c r="OJ114" s="10"/>
      <c r="OK114" s="10"/>
      <c r="OL114" s="10"/>
      <c r="OM114" s="10"/>
      <c r="ON114" s="10"/>
      <c r="OO114" s="10"/>
      <c r="OP114" s="10"/>
      <c r="OQ114" s="10"/>
      <c r="OR114" s="10"/>
      <c r="OS114" s="10"/>
      <c r="OT114" s="10"/>
      <c r="OU114" s="10"/>
      <c r="OV114" s="10"/>
      <c r="OW114" s="10"/>
      <c r="OX114" s="10"/>
      <c r="OY114" s="10"/>
      <c r="OZ114" s="10"/>
      <c r="PA114" s="10"/>
      <c r="PB114" s="10"/>
      <c r="PC114" s="10"/>
      <c r="PD114" s="10"/>
      <c r="PE114" s="10"/>
      <c r="PF114" s="10"/>
      <c r="PG114" s="10"/>
      <c r="PH114" s="10"/>
      <c r="PI114" s="10"/>
      <c r="PJ114" s="10"/>
      <c r="PK114" s="10"/>
      <c r="PL114" s="10"/>
      <c r="PM114" s="10"/>
      <c r="PN114" s="10"/>
      <c r="PO114" s="10"/>
      <c r="PP114" s="10"/>
      <c r="PQ114" s="10"/>
      <c r="PR114" s="10"/>
      <c r="PS114" s="10"/>
      <c r="PT114" s="10"/>
      <c r="PU114" s="10"/>
      <c r="PV114" s="10"/>
      <c r="PW114" s="10"/>
      <c r="PX114" s="10"/>
      <c r="PY114" s="10"/>
      <c r="PZ114" s="10"/>
      <c r="QA114" s="10"/>
      <c r="QB114" s="10"/>
      <c r="QC114" s="10"/>
      <c r="QD114" s="10"/>
      <c r="QE114" s="10"/>
      <c r="QF114" s="10"/>
      <c r="QG114" s="10"/>
      <c r="QH114" s="10"/>
      <c r="QI114" s="10"/>
      <c r="QJ114" s="10"/>
      <c r="QK114" s="10"/>
      <c r="QL114" s="10"/>
      <c r="QM114" s="10"/>
      <c r="QN114" s="10"/>
      <c r="QO114" s="10"/>
      <c r="QP114" s="10"/>
      <c r="QQ114" s="10"/>
      <c r="QR114" s="10"/>
      <c r="QS114" s="10"/>
      <c r="QT114" s="10"/>
      <c r="QU114" s="10"/>
      <c r="QV114" s="10"/>
      <c r="QW114" s="10"/>
      <c r="QX114" s="10"/>
      <c r="QY114" s="10"/>
      <c r="QZ114" s="10"/>
      <c r="RA114" s="10"/>
      <c r="RB114" s="10"/>
      <c r="RC114" s="10"/>
      <c r="RD114" s="10"/>
      <c r="RE114" s="10"/>
      <c r="RF114" s="10"/>
      <c r="RG114" s="10"/>
      <c r="RH114" s="10"/>
      <c r="RI114" s="10"/>
      <c r="RJ114" s="10"/>
      <c r="RK114" s="10"/>
      <c r="RL114" s="10"/>
      <c r="RM114" s="10"/>
      <c r="RN114" s="10"/>
      <c r="RO114" s="10"/>
      <c r="RP114" s="10"/>
      <c r="RQ114" s="10"/>
      <c r="RR114" s="10"/>
      <c r="RS114" s="10"/>
      <c r="RT114" s="10"/>
      <c r="RU114" s="10"/>
      <c r="RV114" s="10"/>
      <c r="RW114" s="10"/>
      <c r="RX114" s="10"/>
      <c r="RY114" s="10"/>
      <c r="RZ114" s="10"/>
      <c r="SA114" s="10"/>
      <c r="SB114" s="10"/>
      <c r="SC114" s="10"/>
      <c r="SD114" s="10"/>
      <c r="SE114" s="10"/>
      <c r="SF114" s="10"/>
      <c r="SG114" s="10"/>
      <c r="SH114" s="10"/>
      <c r="SI114" s="10"/>
      <c r="SJ114" s="10"/>
      <c r="SK114" s="10"/>
      <c r="SL114" s="10"/>
      <c r="SM114" s="10"/>
      <c r="SN114" s="10"/>
      <c r="SO114" s="10"/>
      <c r="SP114" s="10"/>
      <c r="SQ114" s="10"/>
      <c r="SR114" s="10"/>
      <c r="SS114" s="10"/>
      <c r="ST114" s="10"/>
      <c r="SU114" s="10"/>
      <c r="SV114" s="10"/>
      <c r="SW114" s="10"/>
      <c r="SX114" s="10"/>
      <c r="SY114" s="10"/>
      <c r="SZ114" s="10"/>
      <c r="TA114" s="10"/>
      <c r="TB114" s="10"/>
      <c r="TC114" s="10"/>
      <c r="TD114" s="10"/>
      <c r="TE114" s="10"/>
      <c r="TF114" s="10"/>
      <c r="TG114" s="10"/>
      <c r="TH114" s="10"/>
      <c r="TI114" s="10"/>
      <c r="TJ114" s="10"/>
      <c r="TK114" s="10"/>
      <c r="TL114" s="10"/>
      <c r="TM114" s="10"/>
      <c r="TN114" s="10"/>
      <c r="TO114" s="10"/>
      <c r="TP114" s="10"/>
      <c r="TQ114" s="10"/>
      <c r="TR114" s="10"/>
      <c r="TS114" s="10"/>
      <c r="TT114" s="10"/>
      <c r="TU114" s="10"/>
      <c r="TV114" s="10"/>
      <c r="TW114" s="10"/>
      <c r="TX114" s="10"/>
      <c r="TY114" s="10"/>
      <c r="TZ114" s="10"/>
      <c r="UA114" s="10"/>
      <c r="UB114" s="10"/>
      <c r="UC114" s="10"/>
      <c r="UD114" s="10"/>
      <c r="UE114" s="10"/>
      <c r="UF114" s="10"/>
      <c r="UG114" s="10"/>
      <c r="UH114" s="10"/>
      <c r="UI114" s="10"/>
      <c r="UJ114" s="10"/>
      <c r="UK114" s="10"/>
      <c r="UL114" s="10"/>
      <c r="UM114" s="10"/>
      <c r="UN114" s="10"/>
      <c r="UO114" s="10"/>
      <c r="UP114" s="10"/>
      <c r="UQ114" s="10"/>
      <c r="UR114" s="10"/>
      <c r="US114" s="10"/>
      <c r="UT114" s="10"/>
      <c r="UU114" s="10"/>
      <c r="UV114" s="10"/>
      <c r="UW114" s="10"/>
      <c r="UX114" s="10"/>
      <c r="UY114" s="10"/>
      <c r="UZ114" s="10"/>
      <c r="VA114" s="10"/>
      <c r="VB114" s="10"/>
      <c r="VC114" s="10"/>
      <c r="VD114" s="10"/>
      <c r="VE114" s="10"/>
      <c r="VF114" s="10"/>
      <c r="VG114" s="10"/>
      <c r="VH114" s="10"/>
      <c r="VI114" s="10"/>
      <c r="VJ114" s="10"/>
      <c r="VK114" s="10"/>
      <c r="VL114" s="10"/>
      <c r="VM114" s="10"/>
      <c r="VN114" s="10"/>
      <c r="VO114" s="10"/>
      <c r="VP114" s="10"/>
      <c r="VQ114" s="10"/>
      <c r="VR114" s="10"/>
      <c r="VS114" s="10"/>
      <c r="VT114" s="10"/>
      <c r="VU114" s="10"/>
      <c r="VV114" s="10"/>
      <c r="VW114" s="10"/>
      <c r="VX114" s="10"/>
      <c r="VY114" s="10"/>
      <c r="VZ114" s="10"/>
      <c r="WA114" s="10"/>
      <c r="WB114" s="10"/>
      <c r="WC114" s="10"/>
      <c r="WD114" s="10"/>
      <c r="WE114" s="10"/>
      <c r="WF114" s="10"/>
      <c r="WG114" s="10"/>
      <c r="WH114" s="10"/>
      <c r="WI114" s="10"/>
      <c r="WJ114" s="10"/>
      <c r="WK114" s="10"/>
      <c r="WL114" s="10"/>
      <c r="WM114" s="10"/>
      <c r="WN114" s="10"/>
      <c r="WO114" s="10"/>
      <c r="WP114" s="10"/>
      <c r="WQ114" s="10"/>
      <c r="WR114" s="10"/>
      <c r="WS114" s="10"/>
      <c r="WT114" s="10"/>
      <c r="WU114" s="10"/>
      <c r="WV114" s="10"/>
      <c r="WW114" s="10"/>
      <c r="WX114" s="10"/>
      <c r="WY114" s="10"/>
      <c r="WZ114" s="10"/>
      <c r="XA114" s="10"/>
      <c r="XB114" s="10"/>
      <c r="XC114" s="10"/>
      <c r="XD114" s="10"/>
      <c r="XE114" s="10"/>
      <c r="XF114" s="10"/>
      <c r="XG114" s="10"/>
      <c r="XH114" s="10"/>
      <c r="XI114" s="10"/>
      <c r="XJ114" s="10"/>
      <c r="XK114" s="10"/>
      <c r="XL114" s="10"/>
      <c r="XM114" s="10"/>
      <c r="XN114" s="10"/>
      <c r="XO114" s="10"/>
      <c r="XP114" s="10"/>
      <c r="XQ114" s="10"/>
      <c r="XR114" s="10"/>
      <c r="XS114" s="10"/>
      <c r="XT114" s="10"/>
      <c r="XU114" s="10"/>
      <c r="XV114" s="10"/>
      <c r="XW114" s="10"/>
      <c r="XX114" s="10"/>
      <c r="XY114" s="10"/>
      <c r="XZ114" s="10"/>
      <c r="YA114" s="10"/>
      <c r="YB114" s="10"/>
      <c r="YC114" s="10"/>
      <c r="YD114" s="10"/>
      <c r="YE114" s="10"/>
      <c r="YF114" s="10"/>
      <c r="YG114" s="10"/>
      <c r="YH114" s="10"/>
      <c r="YI114" s="10"/>
      <c r="YJ114" s="10"/>
      <c r="YK114" s="10"/>
      <c r="YL114" s="10"/>
      <c r="YM114" s="10"/>
      <c r="YN114" s="10"/>
      <c r="YO114" s="10"/>
      <c r="YP114" s="10"/>
      <c r="YQ114" s="10"/>
      <c r="YR114" s="10"/>
      <c r="YS114" s="10"/>
      <c r="YT114" s="10"/>
      <c r="YU114" s="10"/>
      <c r="YV114" s="10"/>
      <c r="YW114" s="10"/>
      <c r="YX114" s="10"/>
      <c r="YY114" s="10"/>
      <c r="YZ114" s="10"/>
      <c r="ZA114" s="10"/>
      <c r="ZB114" s="10"/>
      <c r="ZC114" s="10"/>
      <c r="ZD114" s="10"/>
      <c r="ZE114" s="10"/>
      <c r="ZF114" s="10"/>
      <c r="ZG114" s="10"/>
      <c r="ZH114" s="10"/>
      <c r="ZI114" s="10"/>
      <c r="ZJ114" s="10"/>
      <c r="ZK114" s="10"/>
      <c r="ZL114" s="10"/>
      <c r="ZM114" s="10"/>
      <c r="ZN114" s="10"/>
      <c r="ZO114" s="10"/>
      <c r="ZP114" s="10"/>
      <c r="ZQ114" s="10"/>
      <c r="ZR114" s="10"/>
      <c r="ZS114" s="10"/>
      <c r="ZT114" s="10"/>
      <c r="ZU114" s="10"/>
      <c r="ZV114" s="10"/>
      <c r="ZW114" s="10"/>
      <c r="ZX114" s="10"/>
      <c r="ZY114" s="10"/>
      <c r="ZZ114" s="10"/>
      <c r="AAA114" s="10"/>
      <c r="AAB114" s="10"/>
      <c r="AAC114" s="10"/>
      <c r="AAD114" s="10"/>
      <c r="AAE114" s="10"/>
      <c r="AAF114" s="10"/>
      <c r="AAG114" s="10"/>
      <c r="AAH114" s="10"/>
      <c r="AAI114" s="10"/>
      <c r="AAJ114" s="10"/>
      <c r="AAK114" s="10"/>
      <c r="AAL114" s="10"/>
      <c r="AAM114" s="10"/>
      <c r="AAN114" s="10"/>
      <c r="AAO114" s="10"/>
      <c r="AAP114" s="10"/>
      <c r="AAQ114" s="10"/>
      <c r="AAR114" s="10"/>
      <c r="AAS114" s="10"/>
      <c r="AAT114" s="10"/>
      <c r="AAU114" s="10"/>
      <c r="AAV114" s="10"/>
      <c r="AAW114" s="10"/>
      <c r="AAX114" s="10"/>
      <c r="AAY114" s="10"/>
      <c r="AAZ114" s="10"/>
      <c r="ABA114" s="10"/>
      <c r="ABB114" s="10"/>
      <c r="ABC114" s="10"/>
      <c r="ABD114" s="10"/>
      <c r="ABE114" s="10"/>
      <c r="ABF114" s="10"/>
      <c r="ABG114" s="10"/>
      <c r="ABH114" s="10"/>
      <c r="ABI114" s="10"/>
      <c r="ABJ114" s="10"/>
      <c r="ABK114" s="10"/>
      <c r="ABL114" s="10"/>
      <c r="ABM114" s="10"/>
      <c r="ABN114" s="10"/>
      <c r="ABO114" s="10"/>
      <c r="ABP114" s="10"/>
      <c r="ABQ114" s="10"/>
      <c r="ABR114" s="10"/>
      <c r="ABS114" s="10"/>
      <c r="ABT114" s="10"/>
      <c r="ABU114" s="10"/>
      <c r="ABV114" s="10"/>
      <c r="ABW114" s="10"/>
      <c r="ABX114" s="10"/>
      <c r="ABY114" s="10"/>
      <c r="ABZ114" s="10"/>
      <c r="ACA114" s="10"/>
      <c r="ACB114" s="10"/>
      <c r="ACC114" s="10"/>
      <c r="ACD114" s="10"/>
      <c r="ACE114" s="10"/>
      <c r="ACF114" s="10"/>
      <c r="ACG114" s="10"/>
      <c r="ACH114" s="10"/>
      <c r="ACI114" s="10"/>
      <c r="ACJ114" s="10"/>
      <c r="ACK114" s="10"/>
      <c r="ACL114" s="10"/>
      <c r="ACM114" s="10"/>
      <c r="ACN114" s="10"/>
      <c r="ACO114" s="10"/>
      <c r="ACP114" s="10"/>
      <c r="ACQ114" s="10"/>
      <c r="ACR114" s="10"/>
      <c r="ACS114" s="10"/>
      <c r="ACT114" s="10"/>
      <c r="ACU114" s="10"/>
      <c r="ACV114" s="10"/>
      <c r="ACW114" s="10"/>
      <c r="ACX114" s="10"/>
      <c r="ACY114" s="10"/>
      <c r="ACZ114" s="10"/>
      <c r="ADA114" s="10"/>
      <c r="ADB114" s="10"/>
      <c r="ADC114" s="10"/>
      <c r="ADD114" s="10"/>
      <c r="ADE114" s="10"/>
      <c r="ADF114" s="10"/>
      <c r="ADG114" s="10"/>
      <c r="ADH114" s="10"/>
      <c r="ADI114" s="10"/>
      <c r="ADJ114" s="10"/>
      <c r="ADK114" s="10"/>
      <c r="ADL114" s="10"/>
      <c r="ADM114" s="10"/>
      <c r="ADN114" s="10"/>
      <c r="ADO114" s="10"/>
      <c r="ADP114" s="10"/>
      <c r="ADQ114" s="10"/>
      <c r="ADR114" s="10"/>
      <c r="ADS114" s="10"/>
      <c r="ADT114" s="10"/>
      <c r="ADU114" s="10"/>
      <c r="ADV114" s="10"/>
      <c r="ADW114" s="10"/>
      <c r="ADX114" s="10"/>
      <c r="ADY114" s="10"/>
      <c r="ADZ114" s="10"/>
      <c r="AEA114" s="10"/>
      <c r="AEB114" s="10"/>
      <c r="AEC114" s="10"/>
      <c r="AED114" s="10"/>
      <c r="AEE114" s="10"/>
      <c r="AEF114" s="10"/>
      <c r="AEG114" s="10"/>
      <c r="AEH114" s="10"/>
      <c r="AEI114" s="10"/>
      <c r="AEJ114" s="10"/>
      <c r="AEK114" s="10"/>
      <c r="AEL114" s="10"/>
      <c r="AEM114" s="10"/>
      <c r="AEN114" s="10"/>
      <c r="AEO114" s="10"/>
      <c r="AEP114" s="10"/>
      <c r="AEQ114" s="10"/>
      <c r="AER114" s="10"/>
      <c r="AES114" s="10"/>
      <c r="AET114" s="10"/>
      <c r="AEU114" s="10"/>
      <c r="AEV114" s="10"/>
      <c r="AEW114" s="10"/>
      <c r="AEX114" s="10"/>
      <c r="AEY114" s="10"/>
      <c r="AEZ114" s="10"/>
      <c r="AFA114" s="10"/>
      <c r="AFB114" s="10"/>
      <c r="AFC114" s="10"/>
      <c r="AFD114" s="10"/>
      <c r="AFE114" s="10"/>
      <c r="AFF114" s="10"/>
      <c r="AFG114" s="10"/>
      <c r="AFH114" s="10"/>
      <c r="AFI114" s="10"/>
      <c r="AFJ114" s="10"/>
      <c r="AFK114" s="10"/>
      <c r="AFL114" s="10"/>
      <c r="AFM114" s="10"/>
      <c r="AFN114" s="10"/>
      <c r="AFO114" s="10"/>
      <c r="AFP114" s="10"/>
      <c r="AFQ114" s="10"/>
      <c r="AFR114" s="10"/>
      <c r="AFS114" s="10"/>
      <c r="AFT114" s="10"/>
      <c r="AFU114" s="10"/>
      <c r="AFV114" s="10"/>
      <c r="AFW114" s="10"/>
      <c r="AFX114" s="10"/>
      <c r="AFY114" s="10"/>
      <c r="AFZ114" s="10"/>
      <c r="AGA114" s="10"/>
      <c r="AGB114" s="10"/>
      <c r="AGC114" s="10"/>
      <c r="AGD114" s="10"/>
      <c r="AGE114" s="10"/>
      <c r="AGF114" s="10"/>
      <c r="AGG114" s="10"/>
      <c r="AGH114" s="10"/>
      <c r="AGI114" s="10"/>
      <c r="AGJ114" s="10"/>
      <c r="AGK114" s="10"/>
      <c r="AGL114" s="10"/>
      <c r="AGM114" s="10"/>
      <c r="AGN114" s="10"/>
      <c r="AGO114" s="10"/>
      <c r="AGP114" s="10"/>
      <c r="AGQ114" s="10"/>
      <c r="AGR114" s="10"/>
      <c r="AGS114" s="10"/>
      <c r="AGT114" s="10"/>
      <c r="AGU114" s="10"/>
      <c r="AGV114" s="10"/>
      <c r="AGW114" s="10"/>
      <c r="AGX114" s="10"/>
      <c r="AGY114" s="10"/>
      <c r="AGZ114" s="10"/>
      <c r="AHA114" s="10"/>
      <c r="AHB114" s="10"/>
      <c r="AHC114" s="10"/>
      <c r="AHD114" s="10"/>
      <c r="AHE114" s="10"/>
      <c r="AHF114" s="10"/>
      <c r="AHG114" s="10"/>
      <c r="AHH114" s="10"/>
      <c r="AHI114" s="10"/>
      <c r="AHJ114" s="10"/>
      <c r="AHK114" s="10"/>
      <c r="AHL114" s="10"/>
      <c r="AHM114" s="10"/>
      <c r="AHN114" s="10"/>
      <c r="AHO114" s="10"/>
      <c r="AHP114" s="10"/>
      <c r="AHQ114" s="10"/>
      <c r="AHR114" s="10"/>
      <c r="AHS114" s="10"/>
      <c r="AHT114" s="10"/>
      <c r="AHU114" s="10"/>
      <c r="AHV114" s="10"/>
      <c r="AHW114" s="10"/>
      <c r="AHX114" s="10"/>
      <c r="AHY114" s="10"/>
      <c r="AHZ114" s="10"/>
      <c r="AIA114" s="10"/>
      <c r="AIB114" s="10"/>
      <c r="AIC114" s="10"/>
      <c r="AID114" s="10"/>
      <c r="AIE114" s="10"/>
      <c r="AIF114" s="10"/>
      <c r="AIG114" s="10"/>
      <c r="AIH114" s="10"/>
      <c r="AII114" s="10"/>
      <c r="AIJ114" s="10"/>
      <c r="AIK114" s="10"/>
      <c r="AIL114" s="10"/>
      <c r="AIM114" s="10"/>
      <c r="AIN114" s="10"/>
      <c r="AIO114" s="10"/>
      <c r="AIP114" s="10"/>
      <c r="AIQ114" s="10"/>
      <c r="AIR114" s="10"/>
      <c r="AIS114" s="10"/>
      <c r="AIT114" s="10"/>
      <c r="AIU114" s="10"/>
      <c r="AIV114" s="10"/>
      <c r="AIW114" s="10"/>
      <c r="AIX114" s="10"/>
      <c r="AIY114" s="10"/>
      <c r="AIZ114" s="10"/>
      <c r="AJA114" s="10"/>
      <c r="AJB114" s="10"/>
      <c r="AJC114" s="10"/>
      <c r="AJD114" s="10"/>
      <c r="AJE114" s="10"/>
      <c r="AJF114" s="10"/>
      <c r="AJG114" s="10"/>
      <c r="AJH114" s="10"/>
      <c r="AJI114" s="10"/>
      <c r="AJJ114" s="10"/>
      <c r="AJK114" s="10"/>
      <c r="AJL114" s="10"/>
      <c r="AJM114" s="10"/>
      <c r="AJN114" s="10"/>
      <c r="AJO114" s="10"/>
      <c r="AJP114" s="10"/>
      <c r="AJQ114" s="10"/>
      <c r="AJR114" s="10"/>
      <c r="AJS114" s="10"/>
      <c r="AJT114" s="10"/>
      <c r="AJU114" s="10"/>
      <c r="AJV114" s="10"/>
      <c r="AJW114" s="10"/>
      <c r="AJX114" s="10"/>
      <c r="AJY114" s="10"/>
      <c r="AJZ114" s="10"/>
      <c r="AKA114" s="10"/>
      <c r="AKB114" s="10"/>
      <c r="AKC114" s="10"/>
      <c r="AKD114" s="10"/>
      <c r="AKE114" s="10"/>
      <c r="AKF114" s="10"/>
      <c r="AKG114" s="10"/>
      <c r="AKH114" s="10"/>
      <c r="AKI114" s="10"/>
      <c r="AKJ114" s="10"/>
      <c r="AKK114" s="10"/>
      <c r="AKL114" s="10"/>
      <c r="AKM114" s="10"/>
      <c r="AKN114" s="10"/>
      <c r="AKO114" s="10"/>
      <c r="AKP114" s="10"/>
      <c r="AKQ114" s="10"/>
      <c r="AKR114" s="10"/>
      <c r="AKS114" s="10"/>
      <c r="AKT114" s="10"/>
      <c r="AKU114" s="10"/>
      <c r="AKV114" s="10"/>
      <c r="AKW114" s="10"/>
      <c r="AKX114" s="10"/>
      <c r="AKY114" s="10"/>
      <c r="AKZ114" s="10"/>
      <c r="ALA114" s="10"/>
      <c r="ALB114" s="10"/>
      <c r="ALC114" s="10"/>
      <c r="ALD114" s="10"/>
      <c r="ALE114" s="10"/>
      <c r="ALF114" s="10"/>
      <c r="ALG114" s="10"/>
      <c r="ALH114" s="10"/>
      <c r="ALI114" s="10"/>
      <c r="ALJ114" s="10"/>
      <c r="ALK114" s="10"/>
      <c r="ALL114" s="10"/>
      <c r="ALM114" s="10"/>
      <c r="ALN114" s="10"/>
      <c r="ALO114" s="10"/>
      <c r="ALP114" s="10"/>
      <c r="ALQ114" s="10"/>
      <c r="ALR114" s="10"/>
      <c r="ALS114" s="10"/>
      <c r="ALT114" s="10"/>
      <c r="ALU114" s="10"/>
      <c r="ALV114" s="10"/>
      <c r="ALW114" s="10"/>
      <c r="ALX114" s="10"/>
      <c r="ALY114" s="10"/>
      <c r="ALZ114" s="10"/>
      <c r="AMA114" s="10"/>
      <c r="AMB114" s="10"/>
      <c r="AMC114" s="10"/>
      <c r="AMD114" s="10"/>
      <c r="AME114" s="10"/>
      <c r="AMF114" s="10"/>
      <c r="AMG114" s="10"/>
      <c r="AMH114" s="10"/>
      <c r="AMI114" s="10"/>
      <c r="AMJ114" s="10"/>
      <c r="AMK114" s="10"/>
      <c r="AML114" s="10"/>
      <c r="AMM114" s="10"/>
      <c r="AMN114" s="10"/>
      <c r="AMO114" s="10"/>
      <c r="AMP114" s="10"/>
      <c r="AMQ114" s="10"/>
      <c r="AMR114" s="10"/>
      <c r="AMS114" s="10"/>
      <c r="AMT114" s="10"/>
      <c r="AMU114" s="10"/>
      <c r="AMV114" s="10"/>
      <c r="AMW114" s="10"/>
      <c r="AMX114" s="10"/>
      <c r="AMY114" s="10"/>
      <c r="AMZ114" s="10"/>
      <c r="ANA114" s="10"/>
      <c r="ANB114" s="10"/>
      <c r="ANC114" s="10"/>
      <c r="AND114" s="10"/>
      <c r="ANE114" s="10"/>
      <c r="ANF114" s="10"/>
      <c r="ANG114" s="10"/>
      <c r="ANH114" s="10"/>
      <c r="ANI114" s="10"/>
      <c r="ANJ114" s="10"/>
      <c r="ANK114" s="10"/>
      <c r="ANL114" s="10"/>
      <c r="ANM114" s="10"/>
      <c r="ANN114" s="10"/>
      <c r="ANO114" s="10"/>
      <c r="ANP114" s="10"/>
      <c r="ANQ114" s="10"/>
      <c r="ANR114" s="10"/>
      <c r="ANS114" s="10"/>
      <c r="ANT114" s="10"/>
      <c r="ANU114" s="10"/>
      <c r="ANV114" s="10"/>
      <c r="ANW114" s="10"/>
      <c r="ANX114" s="10"/>
      <c r="ANY114" s="10"/>
      <c r="ANZ114" s="10"/>
      <c r="AOA114" s="10"/>
      <c r="AOB114" s="10"/>
      <c r="AOC114" s="10"/>
      <c r="AOD114" s="10"/>
      <c r="AOE114" s="10"/>
      <c r="AOF114" s="10"/>
      <c r="AOG114" s="10"/>
      <c r="AOH114" s="10"/>
      <c r="AOI114" s="10"/>
      <c r="AOJ114" s="10"/>
      <c r="AOK114" s="10"/>
      <c r="AOL114" s="10"/>
      <c r="AOM114" s="10"/>
      <c r="AON114" s="10"/>
      <c r="AOO114" s="10"/>
      <c r="AOP114" s="10"/>
      <c r="AOQ114" s="10"/>
      <c r="AOR114" s="10"/>
      <c r="AOS114" s="10"/>
      <c r="AOT114" s="10"/>
      <c r="AOU114" s="10"/>
      <c r="AOV114" s="10"/>
      <c r="AOW114" s="10"/>
      <c r="AOX114" s="10"/>
      <c r="AOY114" s="10"/>
      <c r="AOZ114" s="10"/>
      <c r="APA114" s="10"/>
      <c r="APB114" s="10"/>
      <c r="APC114" s="10"/>
      <c r="APD114" s="10"/>
      <c r="APE114" s="10"/>
      <c r="APF114" s="10"/>
      <c r="APG114" s="10"/>
      <c r="APH114" s="10"/>
      <c r="API114" s="10"/>
      <c r="APJ114" s="10"/>
      <c r="APK114" s="10"/>
      <c r="APL114" s="10"/>
      <c r="APM114" s="10"/>
      <c r="APN114" s="10"/>
      <c r="APO114" s="10"/>
      <c r="APP114" s="10"/>
      <c r="APQ114" s="10"/>
      <c r="APR114" s="10"/>
      <c r="APS114" s="10"/>
      <c r="APT114" s="10"/>
      <c r="APU114" s="10"/>
      <c r="APV114" s="10"/>
      <c r="APW114" s="10"/>
      <c r="APX114" s="10"/>
      <c r="APY114" s="10"/>
      <c r="APZ114" s="10"/>
      <c r="AQA114" s="10"/>
      <c r="AQB114" s="10"/>
      <c r="AQC114" s="10"/>
      <c r="AQD114" s="10"/>
      <c r="AQE114" s="10"/>
      <c r="AQF114" s="10"/>
      <c r="AQG114" s="10"/>
      <c r="AQH114" s="10"/>
      <c r="AQI114" s="10"/>
      <c r="AQJ114" s="10"/>
      <c r="AQK114" s="10"/>
      <c r="AQL114" s="10"/>
      <c r="AQM114" s="10"/>
      <c r="AQN114" s="10"/>
      <c r="AQO114" s="10"/>
      <c r="AQP114" s="10"/>
      <c r="AQQ114" s="10"/>
      <c r="AQR114" s="10"/>
      <c r="AQS114" s="10"/>
      <c r="AQT114" s="10"/>
      <c r="AQU114" s="10"/>
      <c r="AQV114" s="10"/>
      <c r="AQW114" s="10"/>
      <c r="AQX114" s="10"/>
      <c r="AQY114" s="10"/>
      <c r="AQZ114" s="10"/>
      <c r="ARA114" s="10"/>
      <c r="ARB114" s="10"/>
      <c r="ARC114" s="10"/>
      <c r="ARD114" s="10"/>
      <c r="ARE114" s="10"/>
      <c r="ARF114" s="10"/>
      <c r="ARG114" s="10"/>
      <c r="ARH114" s="10"/>
      <c r="ARI114" s="10"/>
      <c r="ARJ114" s="10"/>
      <c r="ARK114" s="10"/>
      <c r="ARL114" s="10"/>
      <c r="ARM114" s="10"/>
      <c r="ARN114" s="10"/>
      <c r="ARO114" s="10"/>
      <c r="ARP114" s="10"/>
      <c r="ARQ114" s="10"/>
      <c r="ARR114" s="10"/>
      <c r="ARS114" s="10"/>
      <c r="ART114" s="10"/>
      <c r="ARU114" s="10"/>
      <c r="ARV114" s="10"/>
      <c r="ARW114" s="10"/>
      <c r="ARX114" s="10"/>
      <c r="ARY114" s="10"/>
      <c r="ARZ114" s="10"/>
      <c r="ASA114" s="10"/>
      <c r="ASB114" s="10"/>
      <c r="ASC114" s="10"/>
      <c r="ASD114" s="10"/>
      <c r="ASE114" s="10"/>
      <c r="ASF114" s="10"/>
      <c r="ASG114" s="10"/>
      <c r="ASH114" s="10"/>
      <c r="ASI114" s="10"/>
      <c r="ASJ114" s="10"/>
      <c r="ASK114" s="10"/>
      <c r="ASL114" s="10"/>
      <c r="ASM114" s="10"/>
      <c r="ASN114" s="10"/>
      <c r="ASO114" s="10"/>
      <c r="ASP114" s="10"/>
      <c r="ASQ114" s="10"/>
      <c r="ASR114" s="10"/>
      <c r="ASS114" s="10"/>
      <c r="AST114" s="10"/>
      <c r="ASU114" s="10"/>
      <c r="ASV114" s="10"/>
      <c r="ASW114" s="10"/>
      <c r="ASX114" s="10"/>
      <c r="ASY114" s="10"/>
      <c r="ASZ114" s="10"/>
      <c r="ATA114" s="10"/>
      <c r="ATB114" s="10"/>
      <c r="ATC114" s="10"/>
      <c r="ATD114" s="10"/>
      <c r="ATE114" s="10"/>
      <c r="ATF114" s="10"/>
      <c r="ATG114" s="10"/>
      <c r="ATH114" s="10"/>
      <c r="ATI114" s="10"/>
      <c r="ATJ114" s="10"/>
      <c r="ATK114" s="10"/>
      <c r="ATL114" s="10"/>
      <c r="ATM114" s="10"/>
      <c r="ATN114" s="10"/>
      <c r="ATO114" s="10"/>
      <c r="ATP114" s="10"/>
      <c r="ATQ114" s="10"/>
      <c r="ATR114" s="10"/>
      <c r="ATS114" s="10"/>
      <c r="ATT114" s="10"/>
      <c r="ATU114" s="10"/>
      <c r="ATV114" s="10"/>
      <c r="ATW114" s="10"/>
      <c r="ATX114" s="10"/>
      <c r="ATY114" s="10"/>
      <c r="ATZ114" s="10"/>
      <c r="AUA114" s="10"/>
      <c r="AUB114" s="10"/>
      <c r="AUC114" s="10"/>
      <c r="AUD114" s="10"/>
      <c r="AUE114" s="10"/>
      <c r="AUF114" s="10"/>
      <c r="AUG114" s="10"/>
      <c r="AUH114" s="10"/>
      <c r="AUI114" s="10"/>
      <c r="AUJ114" s="10"/>
      <c r="AUK114" s="10"/>
      <c r="AUL114" s="10"/>
      <c r="AUM114" s="10"/>
      <c r="AUN114" s="10"/>
      <c r="AUO114" s="10"/>
      <c r="AUP114" s="10"/>
      <c r="AUQ114" s="10"/>
      <c r="AUR114" s="10"/>
      <c r="AUS114" s="10"/>
      <c r="AUT114" s="10"/>
      <c r="AUU114" s="10"/>
      <c r="AUV114" s="10"/>
      <c r="AUW114" s="10"/>
      <c r="AUX114" s="10"/>
      <c r="AUY114" s="10"/>
      <c r="AUZ114" s="10"/>
      <c r="AVA114" s="10"/>
      <c r="AVB114" s="10"/>
      <c r="AVC114" s="10"/>
      <c r="AVD114" s="10"/>
      <c r="AVE114" s="10"/>
      <c r="AVF114" s="10"/>
      <c r="AVG114" s="10"/>
      <c r="AVH114" s="10"/>
      <c r="AVI114" s="10"/>
      <c r="AVJ114" s="10"/>
      <c r="AVK114" s="10"/>
      <c r="AVL114" s="10"/>
      <c r="AVM114" s="10"/>
      <c r="AVN114" s="10"/>
      <c r="AVO114" s="10"/>
      <c r="AVP114" s="10"/>
      <c r="AVQ114" s="10"/>
      <c r="AVR114" s="10"/>
      <c r="AVS114" s="10"/>
      <c r="AVT114" s="10"/>
      <c r="AVU114" s="10"/>
      <c r="AVV114" s="10"/>
      <c r="AVW114" s="10"/>
      <c r="AVX114" s="10"/>
      <c r="AVY114" s="10"/>
      <c r="AVZ114" s="10"/>
      <c r="AWA114" s="10"/>
      <c r="AWB114" s="10"/>
      <c r="AWC114" s="10"/>
      <c r="AWD114" s="10"/>
      <c r="AWE114" s="10"/>
      <c r="AWF114" s="10"/>
      <c r="AWG114" s="10"/>
      <c r="AWH114" s="10"/>
      <c r="AWI114" s="10"/>
      <c r="AWJ114" s="10"/>
      <c r="AWK114" s="10"/>
      <c r="AWL114" s="10"/>
      <c r="AWM114" s="10"/>
      <c r="AWN114" s="10"/>
      <c r="AWO114" s="10"/>
      <c r="AWP114" s="10"/>
      <c r="AWQ114" s="10"/>
      <c r="AWR114" s="10"/>
      <c r="AWS114" s="10"/>
      <c r="AWT114" s="10"/>
      <c r="AWU114" s="10"/>
      <c r="AWV114" s="10"/>
      <c r="AWW114" s="10"/>
      <c r="AWX114" s="10"/>
      <c r="AWY114" s="10"/>
      <c r="AWZ114" s="10"/>
      <c r="AXA114" s="10"/>
      <c r="AXB114" s="10"/>
      <c r="AXC114" s="10"/>
      <c r="AXD114" s="10"/>
      <c r="AXE114" s="10"/>
      <c r="AXF114" s="10"/>
      <c r="AXG114" s="10"/>
      <c r="AXH114" s="10"/>
      <c r="AXI114" s="10"/>
      <c r="AXJ114" s="10"/>
      <c r="AXK114" s="10"/>
      <c r="AXL114" s="10"/>
      <c r="AXM114" s="10"/>
      <c r="AXN114" s="10"/>
      <c r="AXO114" s="10"/>
      <c r="AXP114" s="10"/>
      <c r="AXQ114" s="10"/>
      <c r="AXR114" s="10"/>
      <c r="AXS114" s="10"/>
      <c r="AXT114" s="10"/>
      <c r="AXU114" s="10"/>
      <c r="AXV114" s="10"/>
      <c r="AXW114" s="10"/>
      <c r="AXX114" s="10"/>
      <c r="AXY114" s="10"/>
      <c r="AXZ114" s="10"/>
      <c r="AYA114" s="10"/>
      <c r="AYB114" s="10"/>
      <c r="AYC114" s="10"/>
      <c r="AYD114" s="10"/>
      <c r="AYE114" s="10"/>
      <c r="AYF114" s="10"/>
      <c r="AYG114" s="10"/>
      <c r="AYH114" s="10"/>
      <c r="AYI114" s="10"/>
      <c r="AYJ114" s="10"/>
      <c r="AYK114" s="10"/>
      <c r="AYL114" s="10"/>
      <c r="AYM114" s="10"/>
      <c r="AYN114" s="10"/>
      <c r="AYO114" s="10"/>
      <c r="AYP114" s="10"/>
      <c r="AYQ114" s="10"/>
      <c r="AYR114" s="10"/>
      <c r="AYS114" s="10"/>
      <c r="AYT114" s="10"/>
      <c r="AYU114" s="10"/>
      <c r="AYV114" s="10"/>
      <c r="AYW114" s="10"/>
      <c r="AYX114" s="10"/>
      <c r="AYY114" s="10"/>
      <c r="AYZ114" s="10"/>
      <c r="AZA114" s="10"/>
      <c r="AZB114" s="10"/>
      <c r="AZC114" s="10"/>
      <c r="AZD114" s="10"/>
      <c r="AZE114" s="10"/>
      <c r="AZF114" s="10"/>
      <c r="AZG114" s="10"/>
      <c r="AZH114" s="10"/>
      <c r="AZI114" s="10"/>
      <c r="AZJ114" s="10"/>
      <c r="AZK114" s="10"/>
      <c r="AZL114" s="10"/>
      <c r="AZM114" s="10"/>
      <c r="AZN114" s="10"/>
      <c r="AZO114" s="10"/>
      <c r="AZP114" s="10"/>
      <c r="AZQ114" s="10"/>
      <c r="AZR114" s="10"/>
      <c r="AZS114" s="10"/>
      <c r="AZT114" s="10"/>
      <c r="AZU114" s="10"/>
      <c r="AZV114" s="10"/>
      <c r="AZW114" s="10"/>
      <c r="AZX114" s="10"/>
      <c r="AZY114" s="10"/>
      <c r="AZZ114" s="10"/>
      <c r="BAA114" s="10"/>
      <c r="BAB114" s="10"/>
      <c r="BAC114" s="10"/>
      <c r="BAD114" s="10"/>
      <c r="BAE114" s="10"/>
      <c r="BAF114" s="10"/>
      <c r="BAG114" s="10"/>
      <c r="BAH114" s="10"/>
      <c r="BAI114" s="10"/>
      <c r="BAJ114" s="10"/>
      <c r="BAK114" s="10"/>
      <c r="BAL114" s="10"/>
      <c r="BAM114" s="10"/>
      <c r="BAN114" s="10"/>
      <c r="BAO114" s="10"/>
      <c r="BAP114" s="10"/>
      <c r="BAQ114" s="10"/>
      <c r="BAR114" s="10"/>
      <c r="BAS114" s="10"/>
      <c r="BAT114" s="10"/>
      <c r="BAU114" s="10"/>
      <c r="BAV114" s="10"/>
      <c r="BAW114" s="10"/>
      <c r="BAX114" s="10"/>
      <c r="BAY114" s="10"/>
      <c r="BAZ114" s="10"/>
      <c r="BBA114" s="10"/>
      <c r="BBB114" s="10"/>
      <c r="BBC114" s="10"/>
      <c r="BBD114" s="10"/>
      <c r="BBE114" s="10"/>
      <c r="BBF114" s="10"/>
      <c r="BBG114" s="10"/>
      <c r="BBH114" s="10"/>
      <c r="BBI114" s="10"/>
      <c r="BBJ114" s="10"/>
      <c r="BBK114" s="10"/>
      <c r="BBL114" s="10"/>
      <c r="BBM114" s="10"/>
      <c r="BBN114" s="10"/>
      <c r="BBO114" s="10"/>
      <c r="BBP114" s="10"/>
      <c r="BBQ114" s="10"/>
      <c r="BBR114" s="10"/>
      <c r="BBS114" s="10"/>
      <c r="BBT114" s="10"/>
      <c r="BBU114" s="10"/>
      <c r="BBV114" s="10"/>
      <c r="BBW114" s="10"/>
      <c r="BBX114" s="10"/>
      <c r="BBY114" s="10"/>
      <c r="BBZ114" s="10"/>
      <c r="BCA114" s="10"/>
      <c r="BCB114" s="10"/>
      <c r="BCC114" s="10"/>
      <c r="BCD114" s="10"/>
      <c r="BCE114" s="10"/>
      <c r="BCF114" s="10"/>
      <c r="BCG114" s="10"/>
      <c r="BCH114" s="10"/>
      <c r="BCI114" s="10"/>
      <c r="BCJ114" s="10"/>
      <c r="BCK114" s="10"/>
      <c r="BCL114" s="10"/>
      <c r="BCM114" s="10"/>
      <c r="BCN114" s="10"/>
      <c r="BCO114" s="10"/>
      <c r="BCP114" s="10"/>
      <c r="BCQ114" s="10"/>
      <c r="BCR114" s="10"/>
      <c r="BCS114" s="10"/>
      <c r="BCT114" s="10"/>
      <c r="BCU114" s="10"/>
      <c r="BCV114" s="10"/>
      <c r="BCW114" s="10"/>
      <c r="BCX114" s="10"/>
      <c r="BCY114" s="10"/>
      <c r="BCZ114" s="10"/>
      <c r="BDA114" s="10"/>
      <c r="BDB114" s="10"/>
      <c r="BDC114" s="10"/>
      <c r="BDD114" s="10"/>
      <c r="BDE114" s="10"/>
      <c r="BDF114" s="10"/>
      <c r="BDG114" s="10"/>
      <c r="BDH114" s="10"/>
      <c r="BDI114" s="10"/>
      <c r="BDJ114" s="10"/>
      <c r="BDK114" s="10"/>
      <c r="BDL114" s="10"/>
      <c r="BDM114" s="10"/>
      <c r="BDN114" s="10"/>
      <c r="BDO114" s="10"/>
      <c r="BDP114" s="10"/>
      <c r="BDQ114" s="10"/>
      <c r="BDR114" s="10"/>
      <c r="BDS114" s="10"/>
      <c r="BDT114" s="10"/>
      <c r="BDU114" s="10"/>
      <c r="BDV114" s="10"/>
      <c r="BDW114" s="10"/>
      <c r="BDX114" s="10"/>
      <c r="BDY114" s="10"/>
      <c r="BDZ114" s="10"/>
      <c r="BEA114" s="10"/>
      <c r="BEB114" s="10"/>
      <c r="BEC114" s="10"/>
      <c r="BED114" s="10"/>
      <c r="BEE114" s="10"/>
      <c r="BEF114" s="10"/>
      <c r="BEG114" s="10"/>
      <c r="BEH114" s="10"/>
      <c r="BEI114" s="10"/>
      <c r="BEJ114" s="10"/>
      <c r="BEK114" s="10"/>
      <c r="BEL114" s="10"/>
      <c r="BEM114" s="10"/>
      <c r="BEN114" s="10"/>
      <c r="BEO114" s="10"/>
      <c r="BEP114" s="10"/>
      <c r="BEQ114" s="10"/>
      <c r="BER114" s="10"/>
      <c r="BES114" s="10"/>
      <c r="BET114" s="10"/>
      <c r="BEU114" s="10"/>
      <c r="BEV114" s="10"/>
      <c r="BEW114" s="10"/>
      <c r="BEX114" s="10"/>
      <c r="BEY114" s="10"/>
      <c r="BEZ114" s="10"/>
      <c r="BFA114" s="10"/>
      <c r="BFB114" s="10"/>
      <c r="BFC114" s="10"/>
      <c r="BFD114" s="10"/>
      <c r="BFE114" s="10"/>
      <c r="BFF114" s="10"/>
      <c r="BFG114" s="10"/>
      <c r="BFH114" s="10"/>
      <c r="BFI114" s="10"/>
      <c r="BFJ114" s="10"/>
      <c r="BFK114" s="10"/>
      <c r="BFL114" s="10"/>
      <c r="BFM114" s="10"/>
      <c r="BFN114" s="10"/>
      <c r="BFO114" s="10"/>
      <c r="BFP114" s="10"/>
      <c r="BFQ114" s="10"/>
      <c r="BFR114" s="10"/>
      <c r="BFS114" s="10"/>
      <c r="BFT114" s="10"/>
      <c r="BFU114" s="10"/>
      <c r="BFV114" s="10"/>
      <c r="BFW114" s="10"/>
      <c r="BFX114" s="10"/>
      <c r="BFY114" s="10"/>
      <c r="BFZ114" s="10"/>
      <c r="BGA114" s="10"/>
      <c r="BGB114" s="10"/>
      <c r="BGC114" s="10"/>
      <c r="BGD114" s="10"/>
      <c r="BGE114" s="10"/>
      <c r="BGF114" s="10"/>
      <c r="BGG114" s="10"/>
      <c r="BGH114" s="10"/>
      <c r="BGI114" s="10"/>
      <c r="BGJ114" s="10"/>
      <c r="BGK114" s="10"/>
      <c r="BGL114" s="10"/>
      <c r="BGM114" s="10"/>
      <c r="BGN114" s="10"/>
      <c r="BGO114" s="10"/>
      <c r="BGP114" s="10"/>
      <c r="BGQ114" s="10"/>
      <c r="BGR114" s="10"/>
      <c r="BGS114" s="10"/>
      <c r="BGT114" s="10"/>
      <c r="BGU114" s="10"/>
      <c r="BGV114" s="10"/>
      <c r="BGW114" s="10"/>
      <c r="BGX114" s="10"/>
      <c r="BGY114" s="10"/>
      <c r="BGZ114" s="10"/>
      <c r="BHA114" s="10"/>
      <c r="BHB114" s="10"/>
      <c r="BHC114" s="10"/>
      <c r="BHD114" s="10"/>
      <c r="BHE114" s="10"/>
      <c r="BHF114" s="10"/>
      <c r="BHG114" s="10"/>
      <c r="BHH114" s="10"/>
      <c r="BHI114" s="10"/>
      <c r="BHJ114" s="10"/>
      <c r="BHK114" s="10"/>
      <c r="BHL114" s="10"/>
      <c r="BHM114" s="10"/>
      <c r="BHN114" s="10"/>
      <c r="BHO114" s="10"/>
      <c r="BHP114" s="10"/>
      <c r="BHQ114" s="10"/>
      <c r="BHR114" s="10"/>
      <c r="BHS114" s="10"/>
      <c r="BHT114" s="10"/>
      <c r="BHU114" s="10"/>
      <c r="BHV114" s="10"/>
      <c r="BHW114" s="10"/>
      <c r="BHX114" s="10"/>
      <c r="BHY114" s="10"/>
      <c r="BHZ114" s="10"/>
      <c r="BIA114" s="10"/>
      <c r="BIB114" s="10"/>
      <c r="BIC114" s="10"/>
      <c r="BID114" s="10"/>
      <c r="BIE114" s="10"/>
      <c r="BIF114" s="10"/>
      <c r="BIG114" s="10"/>
      <c r="BIH114" s="10"/>
      <c r="BII114" s="10"/>
      <c r="BIJ114" s="10"/>
      <c r="BIK114" s="10"/>
      <c r="BIL114" s="10"/>
      <c r="BIM114" s="10"/>
      <c r="BIN114" s="10"/>
      <c r="BIO114" s="10"/>
      <c r="BIP114" s="10"/>
      <c r="BIQ114" s="10"/>
      <c r="BIR114" s="10"/>
      <c r="BIS114" s="10"/>
      <c r="BIT114" s="10"/>
      <c r="BIU114" s="10"/>
      <c r="BIV114" s="10"/>
      <c r="BIW114" s="10"/>
      <c r="BIX114" s="10"/>
      <c r="BIY114" s="10"/>
      <c r="BIZ114" s="10"/>
      <c r="BJA114" s="10"/>
      <c r="BJB114" s="10"/>
      <c r="BJC114" s="10"/>
      <c r="BJD114" s="10"/>
      <c r="BJE114" s="10"/>
      <c r="BJF114" s="10"/>
      <c r="BJG114" s="10"/>
      <c r="BJH114" s="10"/>
      <c r="BJI114" s="10"/>
      <c r="BJJ114" s="10"/>
      <c r="BJK114" s="10"/>
      <c r="BJL114" s="10"/>
      <c r="BJM114" s="10"/>
      <c r="BJN114" s="10"/>
      <c r="BJO114" s="10"/>
      <c r="BJP114" s="10"/>
      <c r="BJQ114" s="10"/>
      <c r="BJR114" s="10"/>
      <c r="BJS114" s="10"/>
      <c r="BJT114" s="10"/>
      <c r="BJU114" s="10"/>
      <c r="BJV114" s="10"/>
      <c r="BJW114" s="10"/>
      <c r="BJX114" s="10"/>
      <c r="BJY114" s="10"/>
      <c r="BJZ114" s="10"/>
      <c r="BKA114" s="10"/>
      <c r="BKB114" s="10"/>
      <c r="BKC114" s="10"/>
      <c r="BKD114" s="10"/>
      <c r="BKE114" s="10"/>
      <c r="BKF114" s="10"/>
      <c r="BKG114" s="10"/>
      <c r="BKH114" s="10"/>
      <c r="BKI114" s="10"/>
      <c r="BKJ114" s="10"/>
      <c r="BKK114" s="10"/>
      <c r="BKL114" s="10"/>
      <c r="BKM114" s="10"/>
      <c r="BKN114" s="10"/>
      <c r="BKO114" s="10"/>
      <c r="BKP114" s="10"/>
      <c r="BKQ114" s="10"/>
      <c r="BKR114" s="10"/>
      <c r="BKS114" s="10"/>
      <c r="BKT114" s="10"/>
      <c r="BKU114" s="10"/>
      <c r="BKV114" s="10"/>
      <c r="BKW114" s="10"/>
      <c r="BKX114" s="10"/>
      <c r="BKY114" s="10"/>
      <c r="BKZ114" s="10"/>
      <c r="BLA114" s="10"/>
      <c r="BLB114" s="10"/>
      <c r="BLC114" s="10"/>
      <c r="BLD114" s="10"/>
      <c r="BLE114" s="10"/>
      <c r="BLF114" s="10"/>
      <c r="BLG114" s="10"/>
      <c r="BLH114" s="10"/>
      <c r="BLI114" s="10"/>
      <c r="BLJ114" s="10"/>
      <c r="BLK114" s="10"/>
      <c r="BLL114" s="10"/>
      <c r="BLM114" s="10"/>
      <c r="BLN114" s="10"/>
      <c r="BLO114" s="10"/>
      <c r="BLP114" s="10"/>
      <c r="BLQ114" s="10"/>
      <c r="BLR114" s="10"/>
      <c r="BLS114" s="10"/>
      <c r="BLT114" s="10"/>
      <c r="BLU114" s="10"/>
      <c r="BLV114" s="10"/>
      <c r="BLW114" s="10"/>
      <c r="BLX114" s="10"/>
      <c r="BLY114" s="10"/>
      <c r="BLZ114" s="10"/>
      <c r="BMA114" s="10"/>
      <c r="BMB114" s="10"/>
      <c r="BMC114" s="10"/>
      <c r="BMD114" s="10"/>
      <c r="BME114" s="10"/>
      <c r="BMF114" s="10"/>
      <c r="BMG114" s="10"/>
      <c r="BMH114" s="10"/>
      <c r="BMI114" s="10"/>
      <c r="BMJ114" s="10"/>
      <c r="BMK114" s="10"/>
      <c r="BML114" s="10"/>
      <c r="BMM114" s="10"/>
      <c r="BMN114" s="10"/>
      <c r="BMO114" s="10"/>
      <c r="BMP114" s="10"/>
      <c r="BMQ114" s="10"/>
      <c r="BMR114" s="10"/>
      <c r="BMS114" s="10"/>
      <c r="BMT114" s="10"/>
      <c r="BMU114" s="10"/>
      <c r="BMV114" s="10"/>
      <c r="BMW114" s="10"/>
      <c r="BMX114" s="10"/>
      <c r="BMY114" s="10"/>
      <c r="BMZ114" s="10"/>
      <c r="BNA114" s="10"/>
      <c r="BNB114" s="10"/>
      <c r="BNC114" s="10"/>
      <c r="BND114" s="10"/>
      <c r="BNE114" s="10"/>
      <c r="BNF114" s="10"/>
      <c r="BNG114" s="10"/>
      <c r="BNH114" s="10"/>
      <c r="BNI114" s="10"/>
      <c r="BNJ114" s="10"/>
      <c r="BNK114" s="10"/>
      <c r="BNL114" s="10"/>
      <c r="BNM114" s="10"/>
      <c r="BNN114" s="10"/>
      <c r="BNO114" s="10"/>
      <c r="BNP114" s="10"/>
      <c r="BNQ114" s="10"/>
      <c r="BNR114" s="10"/>
      <c r="BNS114" s="10"/>
      <c r="BNT114" s="10"/>
      <c r="BNU114" s="10"/>
      <c r="BNV114" s="10"/>
      <c r="BNW114" s="10"/>
      <c r="BNX114" s="10"/>
      <c r="BNY114" s="10"/>
      <c r="BNZ114" s="10"/>
      <c r="BOA114" s="10"/>
      <c r="BOB114" s="10"/>
      <c r="BOC114" s="10"/>
      <c r="BOD114" s="10"/>
      <c r="BOE114" s="10"/>
      <c r="BOF114" s="10"/>
      <c r="BOG114" s="10"/>
      <c r="BOH114" s="10"/>
      <c r="BOI114" s="10"/>
      <c r="BOJ114" s="10"/>
      <c r="BOK114" s="10"/>
      <c r="BOL114" s="10"/>
      <c r="BOM114" s="10"/>
      <c r="BON114" s="10"/>
      <c r="BOO114" s="10"/>
      <c r="BOP114" s="10"/>
      <c r="BOQ114" s="10"/>
      <c r="BOR114" s="10"/>
      <c r="BOS114" s="10"/>
      <c r="BOT114" s="10"/>
      <c r="BOU114" s="10"/>
      <c r="BOV114" s="10"/>
      <c r="BOW114" s="10"/>
      <c r="BOX114" s="10"/>
      <c r="BOY114" s="10"/>
      <c r="BOZ114" s="10"/>
      <c r="BPA114" s="10"/>
      <c r="BPB114" s="10"/>
      <c r="BPC114" s="10"/>
      <c r="BPD114" s="10"/>
      <c r="BPE114" s="10"/>
      <c r="BPF114" s="10"/>
      <c r="BPG114" s="10"/>
      <c r="BPH114" s="10"/>
      <c r="BPI114" s="10"/>
      <c r="BPJ114" s="10"/>
      <c r="BPK114" s="10"/>
      <c r="BPL114" s="10"/>
      <c r="BPM114" s="10"/>
      <c r="BPN114" s="10"/>
      <c r="BPO114" s="10"/>
      <c r="BPP114" s="10"/>
      <c r="BPQ114" s="10"/>
      <c r="BPR114" s="10"/>
      <c r="BPS114" s="10"/>
      <c r="BPT114" s="10"/>
      <c r="BPU114" s="10"/>
      <c r="BPV114" s="10"/>
      <c r="BPW114" s="10"/>
      <c r="BPX114" s="10"/>
      <c r="BPY114" s="10"/>
      <c r="BPZ114" s="10"/>
      <c r="BQA114" s="10"/>
      <c r="BQB114" s="10"/>
      <c r="BQC114" s="10"/>
      <c r="BQD114" s="10"/>
      <c r="BQE114" s="10"/>
      <c r="BQF114" s="10"/>
      <c r="BQG114" s="10"/>
      <c r="BQH114" s="10"/>
      <c r="BQI114" s="10"/>
      <c r="BQJ114" s="10"/>
      <c r="BQK114" s="10"/>
      <c r="BQL114" s="10"/>
      <c r="BQM114" s="10"/>
      <c r="BQN114" s="10"/>
      <c r="BQO114" s="10"/>
      <c r="BQP114" s="10"/>
      <c r="BQQ114" s="10"/>
      <c r="BQR114" s="10"/>
      <c r="BQS114" s="10"/>
      <c r="BQT114" s="10"/>
      <c r="BQU114" s="10"/>
      <c r="BQV114" s="10"/>
      <c r="BQW114" s="10"/>
      <c r="BQX114" s="10"/>
      <c r="BQY114" s="10"/>
      <c r="BQZ114" s="10"/>
      <c r="BRA114" s="10"/>
      <c r="BRB114" s="10"/>
      <c r="BRC114" s="10"/>
      <c r="BRD114" s="10"/>
      <c r="BRE114" s="10"/>
      <c r="BRF114" s="10"/>
      <c r="BRG114" s="10"/>
      <c r="BRH114" s="10"/>
      <c r="BRI114" s="10"/>
      <c r="BRJ114" s="10"/>
      <c r="BRK114" s="10"/>
      <c r="BRL114" s="10"/>
      <c r="BRM114" s="10"/>
      <c r="BRN114" s="10"/>
      <c r="BRO114" s="10"/>
      <c r="BRP114" s="10"/>
      <c r="BRQ114" s="10"/>
      <c r="BRR114" s="10"/>
      <c r="BRS114" s="10"/>
      <c r="BRT114" s="10"/>
      <c r="BRU114" s="10"/>
      <c r="BRV114" s="10"/>
      <c r="BRW114" s="10"/>
      <c r="BRX114" s="10"/>
      <c r="BRY114" s="10"/>
      <c r="BRZ114" s="10"/>
      <c r="BSA114" s="10"/>
      <c r="BSB114" s="10"/>
      <c r="BSC114" s="10"/>
      <c r="BSD114" s="10"/>
      <c r="BSE114" s="10"/>
      <c r="BSF114" s="10"/>
      <c r="BSG114" s="10"/>
      <c r="BSH114" s="10"/>
      <c r="BSI114" s="10"/>
      <c r="BSJ114" s="10"/>
      <c r="BSK114" s="10"/>
      <c r="BSL114" s="10"/>
      <c r="BSM114" s="10"/>
      <c r="BSN114" s="10"/>
      <c r="BSO114" s="10"/>
      <c r="BSP114" s="10"/>
      <c r="BSQ114" s="10"/>
      <c r="BSR114" s="10"/>
      <c r="BSS114" s="10"/>
      <c r="BST114" s="10"/>
      <c r="BSU114" s="10"/>
      <c r="BSV114" s="10"/>
      <c r="BSW114" s="10"/>
      <c r="BSX114" s="10"/>
      <c r="BSY114" s="10"/>
      <c r="BSZ114" s="10"/>
      <c r="BTA114" s="10"/>
      <c r="BTB114" s="10"/>
      <c r="BTC114" s="10"/>
      <c r="BTD114" s="10"/>
      <c r="BTE114" s="10"/>
      <c r="BTF114" s="10"/>
      <c r="BTG114" s="10"/>
      <c r="BTH114" s="10"/>
      <c r="BTI114" s="10"/>
      <c r="BTJ114" s="10"/>
      <c r="BTK114" s="10"/>
      <c r="BTL114" s="10"/>
      <c r="BTM114" s="10"/>
      <c r="BTN114" s="10"/>
      <c r="BTO114" s="10"/>
      <c r="BTP114" s="10"/>
      <c r="BTQ114" s="10"/>
      <c r="BTR114" s="10"/>
      <c r="BTS114" s="10"/>
      <c r="BTT114" s="10"/>
      <c r="BTU114" s="10"/>
      <c r="BTV114" s="10"/>
      <c r="BTW114" s="10"/>
      <c r="BTX114" s="10"/>
      <c r="BTY114" s="10"/>
      <c r="BTZ114" s="10"/>
      <c r="BUA114" s="10"/>
      <c r="BUB114" s="10"/>
      <c r="BUC114" s="10"/>
      <c r="BUD114" s="10"/>
      <c r="BUE114" s="10"/>
      <c r="BUF114" s="10"/>
      <c r="BUG114" s="10"/>
      <c r="BUH114" s="10"/>
      <c r="BUI114" s="10"/>
      <c r="BUJ114" s="10"/>
      <c r="BUK114" s="10"/>
      <c r="BUL114" s="10"/>
      <c r="BUM114" s="10"/>
      <c r="BUN114" s="10"/>
      <c r="BUO114" s="10"/>
      <c r="BUP114" s="10"/>
      <c r="BUQ114" s="10"/>
      <c r="BUR114" s="10"/>
      <c r="BUS114" s="10"/>
      <c r="BUT114" s="10"/>
      <c r="BUU114" s="10"/>
      <c r="BUV114" s="10"/>
      <c r="BUW114" s="10"/>
      <c r="BUX114" s="10"/>
      <c r="BUY114" s="10"/>
      <c r="BUZ114" s="10"/>
      <c r="BVA114" s="10"/>
      <c r="BVB114" s="10"/>
      <c r="BVC114" s="10"/>
      <c r="BVD114" s="10"/>
      <c r="BVE114" s="10"/>
      <c r="BVF114" s="10"/>
      <c r="BVG114" s="10"/>
      <c r="BVH114" s="10"/>
      <c r="BVI114" s="10"/>
      <c r="BVJ114" s="10"/>
      <c r="BVK114" s="10"/>
      <c r="BVL114" s="10"/>
      <c r="BVM114" s="10"/>
      <c r="BVN114" s="10"/>
      <c r="BVO114" s="10"/>
      <c r="BVP114" s="10"/>
      <c r="BVQ114" s="10"/>
      <c r="BVR114" s="10"/>
      <c r="BVS114" s="10"/>
      <c r="BVT114" s="10"/>
      <c r="BVU114" s="10"/>
      <c r="BVV114" s="10"/>
      <c r="BVW114" s="10"/>
      <c r="BVX114" s="10"/>
      <c r="BVY114" s="10"/>
      <c r="BVZ114" s="10"/>
      <c r="BWA114" s="10"/>
      <c r="BWB114" s="10"/>
      <c r="BWC114" s="10"/>
      <c r="BWD114" s="10"/>
      <c r="BWE114" s="10"/>
      <c r="BWF114" s="10"/>
      <c r="BWG114" s="10"/>
      <c r="BWH114" s="10"/>
      <c r="BWI114" s="10"/>
      <c r="BWJ114" s="10"/>
      <c r="BWK114" s="10"/>
      <c r="BWL114" s="10"/>
      <c r="BWM114" s="10"/>
      <c r="BWN114" s="10"/>
      <c r="BWO114" s="10"/>
      <c r="BWP114" s="10"/>
      <c r="BWQ114" s="10"/>
      <c r="BWR114" s="10"/>
      <c r="BWS114" s="10"/>
      <c r="BWT114" s="10"/>
      <c r="BWU114" s="10"/>
      <c r="BWV114" s="10"/>
      <c r="BWW114" s="10"/>
      <c r="BWX114" s="10"/>
      <c r="BWY114" s="10"/>
      <c r="BWZ114" s="10"/>
      <c r="BXA114" s="10"/>
      <c r="BXB114" s="10"/>
      <c r="BXC114" s="10"/>
      <c r="BXD114" s="10"/>
      <c r="BXE114" s="10"/>
      <c r="BXF114" s="10"/>
      <c r="BXG114" s="10"/>
      <c r="BXH114" s="10"/>
      <c r="BXI114" s="10"/>
      <c r="BXJ114" s="10"/>
      <c r="BXK114" s="10"/>
      <c r="BXL114" s="10"/>
      <c r="BXM114" s="10"/>
      <c r="BXN114" s="10"/>
      <c r="BXO114" s="10"/>
      <c r="BXP114" s="10"/>
      <c r="BXQ114" s="10"/>
      <c r="BXR114" s="10"/>
      <c r="BXS114" s="10"/>
      <c r="BXT114" s="10"/>
      <c r="BXU114" s="10"/>
      <c r="BXV114" s="10"/>
      <c r="BXW114" s="10"/>
      <c r="BXX114" s="10"/>
      <c r="BXY114" s="10"/>
      <c r="BXZ114" s="10"/>
      <c r="BYA114" s="10"/>
      <c r="BYB114" s="10"/>
      <c r="BYC114" s="10"/>
      <c r="BYD114" s="10"/>
      <c r="BYE114" s="10"/>
      <c r="BYF114" s="10"/>
      <c r="BYG114" s="10"/>
      <c r="BYH114" s="10"/>
      <c r="BYI114" s="10"/>
      <c r="BYJ114" s="10"/>
      <c r="BYK114" s="10"/>
      <c r="BYL114" s="10"/>
      <c r="BYM114" s="10"/>
      <c r="BYN114" s="10"/>
      <c r="BYO114" s="10"/>
      <c r="BYP114" s="10"/>
      <c r="BYQ114" s="10"/>
      <c r="BYR114" s="10"/>
      <c r="BYS114" s="10"/>
      <c r="BYT114" s="10"/>
      <c r="BYU114" s="10"/>
      <c r="BYV114" s="10"/>
      <c r="BYW114" s="10"/>
      <c r="BYX114" s="10"/>
      <c r="BYY114" s="10"/>
      <c r="BYZ114" s="10"/>
      <c r="BZA114" s="10"/>
      <c r="BZB114" s="10"/>
      <c r="BZC114" s="10"/>
      <c r="BZD114" s="10"/>
      <c r="BZE114" s="10"/>
      <c r="BZF114" s="10"/>
      <c r="BZG114" s="10"/>
      <c r="BZH114" s="10"/>
      <c r="BZI114" s="10"/>
      <c r="BZJ114" s="10"/>
      <c r="BZK114" s="10"/>
      <c r="BZL114" s="10"/>
      <c r="BZM114" s="10"/>
      <c r="BZN114" s="10"/>
      <c r="BZO114" s="10"/>
      <c r="BZP114" s="10"/>
      <c r="BZQ114" s="10"/>
      <c r="BZR114" s="10"/>
      <c r="BZS114" s="10"/>
      <c r="BZT114" s="10"/>
      <c r="BZU114" s="10"/>
      <c r="BZV114" s="10"/>
      <c r="BZW114" s="10"/>
      <c r="BZX114" s="10"/>
      <c r="BZY114" s="10"/>
      <c r="BZZ114" s="10"/>
      <c r="CAA114" s="10"/>
      <c r="CAB114" s="10"/>
      <c r="CAC114" s="10"/>
      <c r="CAD114" s="10"/>
      <c r="CAE114" s="10"/>
      <c r="CAF114" s="10"/>
      <c r="CAG114" s="10"/>
      <c r="CAH114" s="10"/>
      <c r="CAI114" s="10"/>
      <c r="CAJ114" s="10"/>
      <c r="CAK114" s="10"/>
      <c r="CAL114" s="10"/>
      <c r="CAM114" s="10"/>
      <c r="CAN114" s="10"/>
      <c r="CAO114" s="10"/>
      <c r="CAP114" s="10"/>
      <c r="CAQ114" s="10"/>
      <c r="CAR114" s="10"/>
      <c r="CAS114" s="10"/>
      <c r="CAT114" s="10"/>
      <c r="CAU114" s="10"/>
      <c r="CAV114" s="10"/>
      <c r="CAW114" s="10"/>
      <c r="CAX114" s="10"/>
      <c r="CAY114" s="10"/>
      <c r="CAZ114" s="10"/>
      <c r="CBA114" s="10"/>
      <c r="CBB114" s="10"/>
      <c r="CBC114" s="10"/>
      <c r="CBD114" s="10"/>
      <c r="CBE114" s="10"/>
      <c r="CBF114" s="10"/>
      <c r="CBG114" s="10"/>
      <c r="CBH114" s="10"/>
      <c r="CBI114" s="10"/>
      <c r="CBJ114" s="10"/>
      <c r="CBK114" s="10"/>
      <c r="CBL114" s="10"/>
      <c r="CBM114" s="10"/>
      <c r="CBN114" s="10"/>
      <c r="CBO114" s="10"/>
      <c r="CBP114" s="10"/>
      <c r="CBQ114" s="10"/>
      <c r="CBR114" s="10"/>
      <c r="CBS114" s="10"/>
      <c r="CBT114" s="10"/>
      <c r="CBU114" s="10"/>
      <c r="CBV114" s="10"/>
      <c r="CBW114" s="10"/>
      <c r="CBX114" s="10"/>
      <c r="CBY114" s="10"/>
      <c r="CBZ114" s="10"/>
      <c r="CCA114" s="10"/>
      <c r="CCB114" s="10"/>
      <c r="CCC114" s="10"/>
      <c r="CCD114" s="10"/>
      <c r="CCE114" s="10"/>
      <c r="CCF114" s="10"/>
      <c r="CCG114" s="10"/>
      <c r="CCH114" s="10"/>
      <c r="CCI114" s="10"/>
      <c r="CCJ114" s="10"/>
      <c r="CCK114" s="10"/>
      <c r="CCL114" s="10"/>
      <c r="CCM114" s="10"/>
      <c r="CCN114" s="10"/>
      <c r="CCO114" s="10"/>
      <c r="CCP114" s="10"/>
      <c r="CCQ114" s="10"/>
      <c r="CCR114" s="10"/>
      <c r="CCS114" s="10"/>
      <c r="CCT114" s="10"/>
      <c r="CCU114" s="10"/>
      <c r="CCV114" s="10"/>
      <c r="CCW114" s="10"/>
      <c r="CCX114" s="10"/>
      <c r="CCY114" s="10"/>
      <c r="CCZ114" s="10"/>
      <c r="CDA114" s="10"/>
      <c r="CDB114" s="10"/>
      <c r="CDC114" s="10"/>
      <c r="CDD114" s="10"/>
      <c r="CDE114" s="10"/>
      <c r="CDF114" s="10"/>
      <c r="CDG114" s="10"/>
      <c r="CDH114" s="10"/>
      <c r="CDI114" s="10"/>
      <c r="CDJ114" s="10"/>
      <c r="CDK114" s="10"/>
      <c r="CDL114" s="10"/>
      <c r="CDM114" s="10"/>
      <c r="CDN114" s="10"/>
      <c r="CDO114" s="10"/>
      <c r="CDP114" s="10"/>
      <c r="CDQ114" s="10"/>
      <c r="CDR114" s="10"/>
      <c r="CDS114" s="10"/>
      <c r="CDT114" s="10"/>
      <c r="CDU114" s="10"/>
      <c r="CDV114" s="10"/>
      <c r="CDW114" s="10"/>
      <c r="CDX114" s="10"/>
      <c r="CDY114" s="10"/>
      <c r="CDZ114" s="10"/>
      <c r="CEA114" s="10"/>
      <c r="CEB114" s="10"/>
      <c r="CEC114" s="10"/>
      <c r="CED114" s="10"/>
      <c r="CEE114" s="10"/>
      <c r="CEF114" s="10"/>
      <c r="CEG114" s="10"/>
      <c r="CEH114" s="10"/>
      <c r="CEI114" s="10"/>
      <c r="CEJ114" s="10"/>
      <c r="CEK114" s="10"/>
      <c r="CEL114" s="10"/>
      <c r="CEM114" s="10"/>
      <c r="CEN114" s="10"/>
      <c r="CEO114" s="10"/>
      <c r="CEP114" s="10"/>
      <c r="CEQ114" s="10"/>
      <c r="CER114" s="10"/>
      <c r="CES114" s="10"/>
      <c r="CET114" s="10"/>
      <c r="CEU114" s="10"/>
      <c r="CEV114" s="10"/>
      <c r="CEW114" s="10"/>
      <c r="CEX114" s="10"/>
      <c r="CEY114" s="10"/>
      <c r="CEZ114" s="10"/>
      <c r="CFA114" s="10"/>
      <c r="CFB114" s="10"/>
      <c r="CFC114" s="10"/>
      <c r="CFD114" s="10"/>
      <c r="CFE114" s="10"/>
      <c r="CFF114" s="10"/>
      <c r="CFG114" s="10"/>
      <c r="CFH114" s="10"/>
      <c r="CFI114" s="10"/>
      <c r="CFJ114" s="10"/>
      <c r="CFK114" s="10"/>
      <c r="CFL114" s="10"/>
      <c r="CFM114" s="10"/>
      <c r="CFN114" s="10"/>
      <c r="CFO114" s="10"/>
      <c r="CFP114" s="10"/>
      <c r="CFQ114" s="10"/>
      <c r="CFR114" s="10"/>
      <c r="CFS114" s="10"/>
      <c r="CFT114" s="10"/>
      <c r="CFU114" s="10"/>
      <c r="CFV114" s="10"/>
      <c r="CFW114" s="10"/>
      <c r="CFX114" s="10"/>
      <c r="CFY114" s="10"/>
      <c r="CFZ114" s="10"/>
      <c r="CGA114" s="10"/>
      <c r="CGB114" s="10"/>
      <c r="CGC114" s="10"/>
      <c r="CGD114" s="10"/>
      <c r="CGE114" s="10"/>
      <c r="CGF114" s="10"/>
      <c r="CGG114" s="10"/>
      <c r="CGH114" s="10"/>
      <c r="CGI114" s="10"/>
      <c r="CGJ114" s="10"/>
      <c r="CGK114" s="10"/>
      <c r="CGL114" s="10"/>
      <c r="CGM114" s="10"/>
      <c r="CGN114" s="10"/>
      <c r="CGO114" s="10"/>
      <c r="CGP114" s="10"/>
      <c r="CGQ114" s="10"/>
      <c r="CGR114" s="10"/>
      <c r="CGS114" s="10"/>
      <c r="CGT114" s="10"/>
      <c r="CGU114" s="10"/>
      <c r="CGV114" s="10"/>
      <c r="CGW114" s="10"/>
      <c r="CGX114" s="10"/>
      <c r="CGY114" s="10"/>
      <c r="CGZ114" s="10"/>
      <c r="CHA114" s="10"/>
      <c r="CHB114" s="10"/>
      <c r="CHC114" s="10"/>
      <c r="CHD114" s="10"/>
      <c r="CHE114" s="10"/>
      <c r="CHF114" s="10"/>
      <c r="CHG114" s="10"/>
      <c r="CHH114" s="10"/>
      <c r="CHI114" s="10"/>
      <c r="CHJ114" s="10"/>
      <c r="CHK114" s="10"/>
      <c r="CHL114" s="10"/>
      <c r="CHM114" s="10"/>
      <c r="CHN114" s="10"/>
      <c r="CHO114" s="10"/>
      <c r="CHP114" s="10"/>
      <c r="CHQ114" s="10"/>
      <c r="CHR114" s="10"/>
      <c r="CHS114" s="10"/>
      <c r="CHT114" s="10"/>
      <c r="CHU114" s="10"/>
      <c r="CHV114" s="10"/>
      <c r="CHW114" s="10"/>
      <c r="CHX114" s="10"/>
      <c r="CHY114" s="10"/>
      <c r="CHZ114" s="10"/>
      <c r="CIA114" s="10"/>
      <c r="CIB114" s="10"/>
      <c r="CIC114" s="10"/>
      <c r="CID114" s="10"/>
      <c r="CIE114" s="10"/>
      <c r="CIF114" s="10"/>
      <c r="CIG114" s="10"/>
      <c r="CIH114" s="10"/>
      <c r="CII114" s="10"/>
      <c r="CIJ114" s="10"/>
      <c r="CIK114" s="10"/>
      <c r="CIL114" s="10"/>
      <c r="CIM114" s="10"/>
      <c r="CIN114" s="10"/>
      <c r="CIO114" s="10"/>
      <c r="CIP114" s="10"/>
      <c r="CIQ114" s="10"/>
      <c r="CIR114" s="10"/>
      <c r="CIS114" s="10"/>
      <c r="CIT114" s="10"/>
      <c r="CIU114" s="10"/>
      <c r="CIV114" s="10"/>
      <c r="CIW114" s="10"/>
      <c r="CIX114" s="10"/>
      <c r="CIY114" s="10"/>
      <c r="CIZ114" s="10"/>
      <c r="CJA114" s="10"/>
      <c r="CJB114" s="10"/>
      <c r="CJC114" s="10"/>
      <c r="CJD114" s="10"/>
      <c r="CJE114" s="10"/>
      <c r="CJF114" s="10"/>
      <c r="CJG114" s="10"/>
      <c r="CJH114" s="10"/>
      <c r="CJI114" s="10"/>
      <c r="CJJ114" s="10"/>
      <c r="CJK114" s="10"/>
      <c r="CJL114" s="10"/>
      <c r="CJM114" s="10"/>
      <c r="CJN114" s="10"/>
      <c r="CJO114" s="10"/>
      <c r="CJP114" s="10"/>
      <c r="CJQ114" s="10"/>
      <c r="CJR114" s="10"/>
      <c r="CJS114" s="10"/>
      <c r="CJT114" s="10"/>
      <c r="CJU114" s="10"/>
      <c r="CJV114" s="10"/>
      <c r="CJW114" s="10"/>
      <c r="CJX114" s="10"/>
      <c r="CJY114" s="10"/>
      <c r="CJZ114" s="10"/>
      <c r="CKA114" s="10"/>
      <c r="CKB114" s="10"/>
      <c r="CKC114" s="10"/>
      <c r="CKD114" s="10"/>
      <c r="CKE114" s="10"/>
      <c r="CKF114" s="10"/>
      <c r="CKG114" s="10"/>
      <c r="CKH114" s="10"/>
      <c r="CKI114" s="10"/>
      <c r="CKJ114" s="10"/>
      <c r="CKK114" s="10"/>
      <c r="CKL114" s="10"/>
      <c r="CKM114" s="10"/>
      <c r="CKN114" s="10"/>
      <c r="CKO114" s="10"/>
      <c r="CKP114" s="10"/>
      <c r="CKQ114" s="10"/>
      <c r="CKR114" s="10"/>
      <c r="CKS114" s="10"/>
      <c r="CKT114" s="10"/>
      <c r="CKU114" s="10"/>
      <c r="CKV114" s="10"/>
      <c r="CKW114" s="10"/>
      <c r="CKX114" s="10"/>
      <c r="CKY114" s="10"/>
      <c r="CKZ114" s="10"/>
      <c r="CLA114" s="10"/>
      <c r="CLB114" s="10"/>
      <c r="CLC114" s="10"/>
      <c r="CLD114" s="10"/>
      <c r="CLE114" s="10"/>
      <c r="CLF114" s="10"/>
      <c r="CLG114" s="10"/>
      <c r="CLH114" s="10"/>
      <c r="CLI114" s="10"/>
      <c r="CLJ114" s="10"/>
      <c r="CLK114" s="10"/>
      <c r="CLL114" s="10"/>
      <c r="CLM114" s="10"/>
      <c r="CLN114" s="10"/>
      <c r="CLO114" s="10"/>
      <c r="CLP114" s="10"/>
      <c r="CLQ114" s="10"/>
      <c r="CLR114" s="10"/>
      <c r="CLS114" s="10"/>
      <c r="CLT114" s="10"/>
      <c r="CLU114" s="10"/>
      <c r="CLV114" s="10"/>
      <c r="CLW114" s="10"/>
      <c r="CLX114" s="10"/>
      <c r="CLY114" s="10"/>
      <c r="CLZ114" s="10"/>
      <c r="CMA114" s="10"/>
      <c r="CMB114" s="10"/>
      <c r="CMC114" s="10"/>
      <c r="CMD114" s="10"/>
      <c r="CME114" s="10"/>
      <c r="CMF114" s="10"/>
      <c r="CMG114" s="10"/>
      <c r="CMH114" s="10"/>
      <c r="CMI114" s="10"/>
      <c r="CMJ114" s="10"/>
      <c r="CMK114" s="10"/>
      <c r="CML114" s="10"/>
      <c r="CMM114" s="10"/>
      <c r="CMN114" s="10"/>
      <c r="CMO114" s="10"/>
      <c r="CMP114" s="10"/>
      <c r="CMQ114" s="10"/>
      <c r="CMR114" s="10"/>
      <c r="CMS114" s="10"/>
      <c r="CMT114" s="10"/>
      <c r="CMU114" s="10"/>
      <c r="CMV114" s="10"/>
      <c r="CMW114" s="10"/>
      <c r="CMX114" s="10"/>
      <c r="CMY114" s="10"/>
      <c r="CMZ114" s="10"/>
      <c r="CNA114" s="10"/>
      <c r="CNB114" s="10"/>
      <c r="CNC114" s="10"/>
      <c r="CND114" s="10"/>
      <c r="CNE114" s="10"/>
      <c r="CNF114" s="10"/>
      <c r="CNG114" s="10"/>
      <c r="CNH114" s="10"/>
      <c r="CNI114" s="10"/>
      <c r="CNJ114" s="10"/>
      <c r="CNK114" s="10"/>
      <c r="CNL114" s="10"/>
      <c r="CNM114" s="10"/>
      <c r="CNN114" s="10"/>
      <c r="CNO114" s="10"/>
      <c r="CNP114" s="10"/>
      <c r="CNQ114" s="10"/>
      <c r="CNR114" s="10"/>
      <c r="CNS114" s="10"/>
      <c r="CNT114" s="10"/>
      <c r="CNU114" s="10"/>
      <c r="CNV114" s="10"/>
      <c r="CNW114" s="10"/>
      <c r="CNX114" s="10"/>
      <c r="CNY114" s="10"/>
      <c r="CNZ114" s="10"/>
      <c r="COA114" s="10"/>
      <c r="COB114" s="10"/>
      <c r="COC114" s="10"/>
      <c r="COD114" s="10"/>
      <c r="COE114" s="10"/>
      <c r="COF114" s="10"/>
      <c r="COG114" s="10"/>
      <c r="COH114" s="10"/>
      <c r="COI114" s="10"/>
      <c r="COJ114" s="10"/>
      <c r="COK114" s="10"/>
      <c r="COL114" s="10"/>
      <c r="COM114" s="10"/>
      <c r="CON114" s="10"/>
      <c r="COO114" s="10"/>
      <c r="COP114" s="10"/>
      <c r="COQ114" s="10"/>
      <c r="COR114" s="10"/>
      <c r="COS114" s="10"/>
      <c r="COT114" s="10"/>
      <c r="COU114" s="10"/>
      <c r="COV114" s="10"/>
      <c r="COW114" s="10"/>
      <c r="COX114" s="10"/>
      <c r="COY114" s="10"/>
      <c r="COZ114" s="10"/>
      <c r="CPA114" s="10"/>
      <c r="CPB114" s="10"/>
      <c r="CPC114" s="10"/>
      <c r="CPD114" s="10"/>
      <c r="CPE114" s="10"/>
      <c r="CPF114" s="10"/>
      <c r="CPG114" s="10"/>
      <c r="CPH114" s="10"/>
      <c r="CPI114" s="10"/>
      <c r="CPJ114" s="10"/>
      <c r="CPK114" s="10"/>
      <c r="CPL114" s="10"/>
      <c r="CPM114" s="10"/>
      <c r="CPN114" s="10"/>
      <c r="CPO114" s="10"/>
      <c r="CPP114" s="10"/>
      <c r="CPQ114" s="10"/>
      <c r="CPR114" s="10"/>
      <c r="CPS114" s="10"/>
      <c r="CPT114" s="10"/>
      <c r="CPU114" s="10"/>
      <c r="CPV114" s="10"/>
      <c r="CPW114" s="10"/>
      <c r="CPX114" s="10"/>
      <c r="CPY114" s="10"/>
      <c r="CPZ114" s="10"/>
      <c r="CQA114" s="10"/>
      <c r="CQB114" s="10"/>
      <c r="CQC114" s="10"/>
      <c r="CQD114" s="10"/>
      <c r="CQE114" s="10"/>
      <c r="CQF114" s="10"/>
      <c r="CQG114" s="10"/>
      <c r="CQH114" s="10"/>
      <c r="CQI114" s="10"/>
      <c r="CQJ114" s="10"/>
      <c r="CQK114" s="10"/>
      <c r="CQL114" s="10"/>
      <c r="CQM114" s="10"/>
      <c r="CQN114" s="10"/>
      <c r="CQO114" s="10"/>
      <c r="CQP114" s="10"/>
      <c r="CQQ114" s="10"/>
      <c r="CQR114" s="10"/>
      <c r="CQS114" s="10"/>
      <c r="CQT114" s="10"/>
      <c r="CQU114" s="10"/>
      <c r="CQV114" s="10"/>
      <c r="CQW114" s="10"/>
      <c r="CQX114" s="10"/>
      <c r="CQY114" s="10"/>
      <c r="CQZ114" s="10"/>
      <c r="CRA114" s="10"/>
      <c r="CRB114" s="10"/>
      <c r="CRC114" s="10"/>
      <c r="CRD114" s="10"/>
      <c r="CRE114" s="10"/>
      <c r="CRF114" s="10"/>
      <c r="CRG114" s="10"/>
      <c r="CRH114" s="10"/>
      <c r="CRI114" s="10"/>
      <c r="CRJ114" s="10"/>
      <c r="CRK114" s="10"/>
      <c r="CRL114" s="10"/>
      <c r="CRM114" s="10"/>
      <c r="CRN114" s="10"/>
      <c r="CRO114" s="10"/>
      <c r="CRP114" s="10"/>
      <c r="CRQ114" s="10"/>
      <c r="CRR114" s="10"/>
      <c r="CRS114" s="10"/>
      <c r="CRT114" s="10"/>
      <c r="CRU114" s="10"/>
      <c r="CRV114" s="10"/>
      <c r="CRW114" s="10"/>
      <c r="CRX114" s="10"/>
      <c r="CRY114" s="10"/>
      <c r="CRZ114" s="10"/>
      <c r="CSA114" s="10"/>
      <c r="CSB114" s="10"/>
      <c r="CSC114" s="10"/>
      <c r="CSD114" s="10"/>
      <c r="CSE114" s="10"/>
      <c r="CSF114" s="10"/>
      <c r="CSG114" s="10"/>
      <c r="CSH114" s="10"/>
      <c r="CSI114" s="10"/>
      <c r="CSJ114" s="10"/>
      <c r="CSK114" s="10"/>
      <c r="CSL114" s="10"/>
      <c r="CSM114" s="10"/>
      <c r="CSN114" s="10"/>
      <c r="CSO114" s="10"/>
      <c r="CSP114" s="10"/>
      <c r="CSQ114" s="10"/>
      <c r="CSR114" s="10"/>
      <c r="CSS114" s="10"/>
      <c r="CST114" s="10"/>
      <c r="CSU114" s="10"/>
      <c r="CSV114" s="10"/>
      <c r="CSW114" s="10"/>
      <c r="CSX114" s="10"/>
      <c r="CSY114" s="10"/>
      <c r="CSZ114" s="10"/>
      <c r="CTA114" s="10"/>
      <c r="CTB114" s="10"/>
      <c r="CTC114" s="10"/>
      <c r="CTD114" s="10"/>
      <c r="CTE114" s="10"/>
      <c r="CTF114" s="10"/>
      <c r="CTG114" s="10"/>
      <c r="CTH114" s="10"/>
      <c r="CTI114" s="10"/>
      <c r="CTJ114" s="10"/>
      <c r="CTK114" s="10"/>
      <c r="CTL114" s="10"/>
      <c r="CTM114" s="10"/>
      <c r="CTN114" s="10"/>
      <c r="CTO114" s="10"/>
      <c r="CTP114" s="10"/>
      <c r="CTQ114" s="10"/>
      <c r="CTR114" s="10"/>
      <c r="CTS114" s="10"/>
      <c r="CTT114" s="10"/>
      <c r="CTU114" s="10"/>
      <c r="CTV114" s="10"/>
      <c r="CTW114" s="10"/>
      <c r="CTX114" s="10"/>
      <c r="CTY114" s="10"/>
      <c r="CTZ114" s="10"/>
      <c r="CUA114" s="10"/>
      <c r="CUB114" s="10"/>
      <c r="CUC114" s="10"/>
      <c r="CUD114" s="10"/>
      <c r="CUE114" s="10"/>
      <c r="CUF114" s="10"/>
      <c r="CUG114" s="10"/>
      <c r="CUH114" s="10"/>
      <c r="CUI114" s="10"/>
      <c r="CUJ114" s="10"/>
      <c r="CUK114" s="10"/>
      <c r="CUL114" s="10"/>
      <c r="CUM114" s="10"/>
      <c r="CUN114" s="10"/>
      <c r="CUO114" s="10"/>
      <c r="CUP114" s="10"/>
      <c r="CUQ114" s="10"/>
      <c r="CUR114" s="10"/>
      <c r="CUS114" s="10"/>
      <c r="CUT114" s="10"/>
      <c r="CUU114" s="10"/>
      <c r="CUV114" s="10"/>
      <c r="CUW114" s="10"/>
      <c r="CUX114" s="10"/>
      <c r="CUY114" s="10"/>
      <c r="CUZ114" s="10"/>
      <c r="CVA114" s="10"/>
      <c r="CVB114" s="10"/>
      <c r="CVC114" s="10"/>
      <c r="CVD114" s="10"/>
      <c r="CVE114" s="10"/>
      <c r="CVF114" s="10"/>
      <c r="CVG114" s="10"/>
      <c r="CVH114" s="10"/>
      <c r="CVI114" s="10"/>
      <c r="CVJ114" s="10"/>
      <c r="CVK114" s="10"/>
      <c r="CVL114" s="10"/>
      <c r="CVM114" s="10"/>
      <c r="CVN114" s="10"/>
      <c r="CVO114" s="10"/>
      <c r="CVP114" s="10"/>
      <c r="CVQ114" s="10"/>
      <c r="CVR114" s="10"/>
      <c r="CVS114" s="10"/>
      <c r="CVT114" s="10"/>
      <c r="CVU114" s="10"/>
      <c r="CVV114" s="10"/>
      <c r="CVW114" s="10"/>
      <c r="CVX114" s="10"/>
      <c r="CVY114" s="10"/>
      <c r="CVZ114" s="10"/>
      <c r="CWA114" s="10"/>
      <c r="CWB114" s="10"/>
      <c r="CWC114" s="10"/>
      <c r="CWD114" s="10"/>
      <c r="CWE114" s="10"/>
      <c r="CWF114" s="10"/>
      <c r="CWG114" s="10"/>
      <c r="CWH114" s="10"/>
      <c r="CWI114" s="10"/>
      <c r="CWJ114" s="10"/>
      <c r="CWK114" s="10"/>
      <c r="CWL114" s="10"/>
      <c r="CWM114" s="10"/>
      <c r="CWN114" s="10"/>
      <c r="CWO114" s="10"/>
      <c r="CWP114" s="10"/>
      <c r="CWQ114" s="10"/>
      <c r="CWR114" s="10"/>
      <c r="CWS114" s="10"/>
      <c r="CWT114" s="10"/>
      <c r="CWU114" s="10"/>
      <c r="CWV114" s="10"/>
      <c r="CWW114" s="10"/>
      <c r="CWX114" s="10"/>
      <c r="CWY114" s="10"/>
      <c r="CWZ114" s="10"/>
      <c r="CXA114" s="10"/>
      <c r="CXB114" s="10"/>
      <c r="CXC114" s="10"/>
      <c r="CXD114" s="10"/>
      <c r="CXE114" s="10"/>
      <c r="CXF114" s="10"/>
      <c r="CXG114" s="10"/>
      <c r="CXH114" s="10"/>
      <c r="CXI114" s="10"/>
      <c r="CXJ114" s="10"/>
      <c r="CXK114" s="10"/>
      <c r="CXL114" s="10"/>
      <c r="CXM114" s="10"/>
      <c r="CXN114" s="10"/>
      <c r="CXO114" s="10"/>
      <c r="CXP114" s="10"/>
      <c r="CXQ114" s="10"/>
      <c r="CXR114" s="10"/>
      <c r="CXS114" s="10"/>
      <c r="CXT114" s="10"/>
      <c r="CXU114" s="10"/>
      <c r="CXV114" s="10"/>
      <c r="CXW114" s="10"/>
      <c r="CXX114" s="10"/>
      <c r="CXY114" s="10"/>
      <c r="CXZ114" s="10"/>
      <c r="CYA114" s="10"/>
      <c r="CYB114" s="10"/>
      <c r="CYC114" s="10"/>
      <c r="CYD114" s="10"/>
      <c r="CYE114" s="10"/>
      <c r="CYF114" s="10"/>
      <c r="CYG114" s="10"/>
      <c r="CYH114" s="10"/>
      <c r="CYI114" s="10"/>
      <c r="CYJ114" s="10"/>
      <c r="CYK114" s="10"/>
      <c r="CYL114" s="10"/>
      <c r="CYM114" s="10"/>
      <c r="CYN114" s="10"/>
      <c r="CYO114" s="10"/>
      <c r="CYP114" s="10"/>
      <c r="CYQ114" s="10"/>
      <c r="CYR114" s="10"/>
      <c r="CYS114" s="10"/>
      <c r="CYT114" s="10"/>
      <c r="CYU114" s="10"/>
      <c r="CYV114" s="10"/>
      <c r="CYW114" s="10"/>
      <c r="CYX114" s="10"/>
      <c r="CYY114" s="10"/>
      <c r="CYZ114" s="10"/>
      <c r="CZA114" s="10"/>
      <c r="CZB114" s="10"/>
      <c r="CZC114" s="10"/>
      <c r="CZD114" s="10"/>
      <c r="CZE114" s="10"/>
      <c r="CZF114" s="10"/>
      <c r="CZG114" s="10"/>
      <c r="CZH114" s="10"/>
      <c r="CZI114" s="10"/>
      <c r="CZJ114" s="10"/>
      <c r="CZK114" s="10"/>
      <c r="CZL114" s="10"/>
      <c r="CZM114" s="10"/>
      <c r="CZN114" s="10"/>
      <c r="CZO114" s="10"/>
      <c r="CZP114" s="10"/>
      <c r="CZQ114" s="10"/>
      <c r="CZR114" s="10"/>
      <c r="CZS114" s="10"/>
      <c r="CZT114" s="10"/>
      <c r="CZU114" s="10"/>
      <c r="CZV114" s="10"/>
      <c r="CZW114" s="10"/>
      <c r="CZX114" s="10"/>
      <c r="CZY114" s="10"/>
      <c r="CZZ114" s="10"/>
      <c r="DAA114" s="10"/>
      <c r="DAB114" s="10"/>
      <c r="DAC114" s="10"/>
      <c r="DAD114" s="10"/>
      <c r="DAE114" s="10"/>
      <c r="DAF114" s="10"/>
      <c r="DAG114" s="10"/>
      <c r="DAH114" s="10"/>
      <c r="DAI114" s="10"/>
      <c r="DAJ114" s="10"/>
      <c r="DAK114" s="10"/>
      <c r="DAL114" s="10"/>
      <c r="DAM114" s="10"/>
      <c r="DAN114" s="10"/>
      <c r="DAO114" s="10"/>
      <c r="DAP114" s="10"/>
      <c r="DAQ114" s="10"/>
      <c r="DAR114" s="10"/>
      <c r="DAS114" s="10"/>
      <c r="DAT114" s="10"/>
      <c r="DAU114" s="10"/>
      <c r="DAV114" s="10"/>
      <c r="DAW114" s="10"/>
      <c r="DAX114" s="10"/>
      <c r="DAY114" s="10"/>
      <c r="DAZ114" s="10"/>
      <c r="DBA114" s="10"/>
      <c r="DBB114" s="10"/>
      <c r="DBC114" s="10"/>
      <c r="DBD114" s="10"/>
      <c r="DBE114" s="10"/>
      <c r="DBF114" s="10"/>
      <c r="DBG114" s="10"/>
      <c r="DBH114" s="10"/>
      <c r="DBI114" s="10"/>
      <c r="DBJ114" s="10"/>
      <c r="DBK114" s="10"/>
      <c r="DBL114" s="10"/>
      <c r="DBM114" s="10"/>
      <c r="DBN114" s="10"/>
      <c r="DBO114" s="10"/>
      <c r="DBP114" s="10"/>
      <c r="DBQ114" s="10"/>
      <c r="DBR114" s="10"/>
      <c r="DBS114" s="10"/>
      <c r="DBT114" s="10"/>
      <c r="DBU114" s="10"/>
      <c r="DBV114" s="10"/>
      <c r="DBW114" s="10"/>
      <c r="DBX114" s="10"/>
      <c r="DBY114" s="10"/>
      <c r="DBZ114" s="10"/>
      <c r="DCA114" s="10"/>
      <c r="DCB114" s="10"/>
      <c r="DCC114" s="10"/>
      <c r="DCD114" s="10"/>
      <c r="DCE114" s="10"/>
      <c r="DCF114" s="10"/>
      <c r="DCG114" s="10"/>
      <c r="DCH114" s="10"/>
      <c r="DCI114" s="10"/>
      <c r="DCJ114" s="10"/>
      <c r="DCK114" s="10"/>
      <c r="DCL114" s="10"/>
      <c r="DCM114" s="10"/>
      <c r="DCN114" s="10"/>
      <c r="DCO114" s="10"/>
      <c r="DCP114" s="10"/>
      <c r="DCQ114" s="10"/>
      <c r="DCR114" s="10"/>
      <c r="DCS114" s="10"/>
      <c r="DCT114" s="10"/>
      <c r="DCU114" s="10"/>
      <c r="DCV114" s="10"/>
      <c r="DCW114" s="10"/>
      <c r="DCX114" s="10"/>
      <c r="DCY114" s="10"/>
      <c r="DCZ114" s="10"/>
      <c r="DDA114" s="10"/>
      <c r="DDB114" s="10"/>
      <c r="DDC114" s="10"/>
      <c r="DDD114" s="10"/>
      <c r="DDE114" s="10"/>
      <c r="DDF114" s="10"/>
      <c r="DDG114" s="10"/>
      <c r="DDH114" s="10"/>
      <c r="DDI114" s="10"/>
      <c r="DDJ114" s="10"/>
      <c r="DDK114" s="10"/>
      <c r="DDL114" s="10"/>
      <c r="DDM114" s="10"/>
      <c r="DDN114" s="10"/>
      <c r="DDO114" s="10"/>
      <c r="DDP114" s="10"/>
      <c r="DDQ114" s="10"/>
      <c r="DDR114" s="10"/>
      <c r="DDS114" s="10"/>
      <c r="DDT114" s="10"/>
      <c r="DDU114" s="10"/>
      <c r="DDV114" s="10"/>
      <c r="DDW114" s="10"/>
      <c r="DDX114" s="10"/>
      <c r="DDY114" s="10"/>
      <c r="DDZ114" s="10"/>
      <c r="DEA114" s="10"/>
      <c r="DEB114" s="10"/>
      <c r="DEC114" s="10"/>
      <c r="DED114" s="10"/>
      <c r="DEE114" s="10"/>
      <c r="DEF114" s="10"/>
      <c r="DEG114" s="10"/>
      <c r="DEH114" s="10"/>
      <c r="DEI114" s="10"/>
      <c r="DEJ114" s="10"/>
      <c r="DEK114" s="10"/>
      <c r="DEL114" s="10"/>
      <c r="DEM114" s="10"/>
      <c r="DEN114" s="10"/>
      <c r="DEO114" s="10"/>
      <c r="DEP114" s="10"/>
      <c r="DEQ114" s="10"/>
      <c r="DER114" s="10"/>
      <c r="DES114" s="10"/>
      <c r="DET114" s="10"/>
      <c r="DEU114" s="10"/>
      <c r="DEV114" s="10"/>
      <c r="DEW114" s="10"/>
      <c r="DEX114" s="10"/>
      <c r="DEY114" s="10"/>
      <c r="DEZ114" s="10"/>
      <c r="DFA114" s="10"/>
      <c r="DFB114" s="10"/>
      <c r="DFC114" s="10"/>
      <c r="DFD114" s="10"/>
      <c r="DFE114" s="10"/>
      <c r="DFF114" s="10"/>
      <c r="DFG114" s="10"/>
      <c r="DFH114" s="10"/>
      <c r="DFI114" s="10"/>
      <c r="DFJ114" s="10"/>
      <c r="DFK114" s="10"/>
      <c r="DFL114" s="10"/>
      <c r="DFM114" s="10"/>
      <c r="DFN114" s="10"/>
      <c r="DFO114" s="10"/>
      <c r="DFP114" s="10"/>
      <c r="DFQ114" s="10"/>
      <c r="DFR114" s="10"/>
      <c r="DFS114" s="10"/>
      <c r="DFT114" s="10"/>
      <c r="DFU114" s="10"/>
      <c r="DFV114" s="10"/>
      <c r="DFW114" s="10"/>
      <c r="DFX114" s="10"/>
      <c r="DFY114" s="10"/>
      <c r="DFZ114" s="10"/>
      <c r="DGA114" s="10"/>
      <c r="DGB114" s="10"/>
      <c r="DGC114" s="10"/>
      <c r="DGD114" s="10"/>
      <c r="DGE114" s="10"/>
      <c r="DGF114" s="10"/>
      <c r="DGG114" s="10"/>
      <c r="DGH114" s="10"/>
      <c r="DGI114" s="10"/>
      <c r="DGJ114" s="10"/>
      <c r="DGK114" s="10"/>
      <c r="DGL114" s="10"/>
      <c r="DGM114" s="10"/>
      <c r="DGN114" s="10"/>
      <c r="DGO114" s="10"/>
      <c r="DGP114" s="10"/>
      <c r="DGQ114" s="10"/>
      <c r="DGR114" s="10"/>
      <c r="DGS114" s="10"/>
      <c r="DGT114" s="10"/>
      <c r="DGU114" s="10"/>
      <c r="DGV114" s="10"/>
      <c r="DGW114" s="10"/>
      <c r="DGX114" s="10"/>
      <c r="DGY114" s="10"/>
      <c r="DGZ114" s="10"/>
      <c r="DHA114" s="10"/>
      <c r="DHB114" s="10"/>
      <c r="DHC114" s="10"/>
      <c r="DHD114" s="10"/>
      <c r="DHE114" s="10"/>
      <c r="DHF114" s="10"/>
      <c r="DHG114" s="10"/>
      <c r="DHH114" s="10"/>
      <c r="DHI114" s="10"/>
      <c r="DHJ114" s="10"/>
      <c r="DHK114" s="10"/>
      <c r="DHL114" s="10"/>
      <c r="DHM114" s="10"/>
      <c r="DHN114" s="10"/>
      <c r="DHO114" s="10"/>
      <c r="DHP114" s="10"/>
      <c r="DHQ114" s="10"/>
      <c r="DHR114" s="10"/>
      <c r="DHS114" s="10"/>
      <c r="DHT114" s="10"/>
      <c r="DHU114" s="10"/>
      <c r="DHV114" s="10"/>
      <c r="DHW114" s="10"/>
      <c r="DHX114" s="10"/>
      <c r="DHY114" s="10"/>
      <c r="DHZ114" s="10"/>
      <c r="DIA114" s="10"/>
      <c r="DIB114" s="10"/>
      <c r="DIC114" s="10"/>
      <c r="DID114" s="10"/>
      <c r="DIE114" s="10"/>
      <c r="DIF114" s="10"/>
      <c r="DIG114" s="10"/>
      <c r="DIH114" s="10"/>
      <c r="DII114" s="10"/>
      <c r="DIJ114" s="10"/>
      <c r="DIK114" s="10"/>
      <c r="DIL114" s="10"/>
      <c r="DIM114" s="10"/>
      <c r="DIN114" s="10"/>
      <c r="DIO114" s="10"/>
      <c r="DIP114" s="10"/>
      <c r="DIQ114" s="10"/>
      <c r="DIR114" s="10"/>
      <c r="DIS114" s="10"/>
      <c r="DIT114" s="10"/>
      <c r="DIU114" s="10"/>
      <c r="DIV114" s="10"/>
      <c r="DIW114" s="10"/>
      <c r="DIX114" s="10"/>
      <c r="DIY114" s="10"/>
      <c r="DIZ114" s="10"/>
      <c r="DJA114" s="10"/>
      <c r="DJB114" s="10"/>
      <c r="DJC114" s="10"/>
      <c r="DJD114" s="10"/>
      <c r="DJE114" s="10"/>
      <c r="DJF114" s="10"/>
      <c r="DJG114" s="10"/>
      <c r="DJH114" s="10"/>
      <c r="DJI114" s="10"/>
      <c r="DJJ114" s="10"/>
      <c r="DJK114" s="10"/>
      <c r="DJL114" s="10"/>
      <c r="DJM114" s="10"/>
      <c r="DJN114" s="10"/>
      <c r="DJO114" s="10"/>
      <c r="DJP114" s="10"/>
      <c r="DJQ114" s="10"/>
      <c r="DJR114" s="10"/>
      <c r="DJS114" s="10"/>
      <c r="DJT114" s="10"/>
      <c r="DJU114" s="10"/>
      <c r="DJV114" s="10"/>
      <c r="DJW114" s="10"/>
      <c r="DJX114" s="10"/>
      <c r="DJY114" s="10"/>
      <c r="DJZ114" s="10"/>
      <c r="DKA114" s="10"/>
      <c r="DKB114" s="10"/>
      <c r="DKC114" s="10"/>
      <c r="DKD114" s="10"/>
      <c r="DKE114" s="10"/>
      <c r="DKF114" s="10"/>
      <c r="DKG114" s="10"/>
      <c r="DKH114" s="10"/>
      <c r="DKI114" s="10"/>
      <c r="DKJ114" s="10"/>
      <c r="DKK114" s="10"/>
      <c r="DKL114" s="10"/>
      <c r="DKM114" s="10"/>
      <c r="DKN114" s="10"/>
      <c r="DKO114" s="10"/>
      <c r="DKP114" s="10"/>
      <c r="DKQ114" s="10"/>
      <c r="DKR114" s="10"/>
      <c r="DKS114" s="10"/>
      <c r="DKT114" s="10"/>
      <c r="DKU114" s="10"/>
      <c r="DKV114" s="10"/>
      <c r="DKW114" s="10"/>
      <c r="DKX114" s="10"/>
      <c r="DKY114" s="10"/>
      <c r="DKZ114" s="10"/>
      <c r="DLA114" s="10"/>
      <c r="DLB114" s="10"/>
      <c r="DLC114" s="10"/>
      <c r="DLD114" s="10"/>
      <c r="DLE114" s="10"/>
      <c r="DLF114" s="10"/>
      <c r="DLG114" s="10"/>
      <c r="DLH114" s="10"/>
      <c r="DLI114" s="10"/>
      <c r="DLJ114" s="10"/>
      <c r="DLK114" s="10"/>
      <c r="DLL114" s="10"/>
      <c r="DLM114" s="10"/>
      <c r="DLN114" s="10"/>
      <c r="DLO114" s="10"/>
      <c r="DLP114" s="10"/>
      <c r="DLQ114" s="10"/>
      <c r="DLR114" s="10"/>
      <c r="DLS114" s="10"/>
      <c r="DLT114" s="10"/>
      <c r="DLU114" s="10"/>
      <c r="DLV114" s="10"/>
      <c r="DLW114" s="10"/>
      <c r="DLX114" s="10"/>
      <c r="DLY114" s="10"/>
      <c r="DLZ114" s="10"/>
      <c r="DMA114" s="10"/>
      <c r="DMB114" s="10"/>
      <c r="DMC114" s="10"/>
      <c r="DMD114" s="10"/>
      <c r="DME114" s="10"/>
      <c r="DMF114" s="10"/>
      <c r="DMG114" s="10"/>
      <c r="DMH114" s="10"/>
      <c r="DMI114" s="10"/>
      <c r="DMJ114" s="10"/>
      <c r="DMK114" s="10"/>
      <c r="DML114" s="10"/>
      <c r="DMM114" s="10"/>
      <c r="DMN114" s="10"/>
      <c r="DMO114" s="10"/>
      <c r="DMP114" s="10"/>
      <c r="DMQ114" s="10"/>
      <c r="DMR114" s="10"/>
      <c r="DMS114" s="10"/>
      <c r="DMT114" s="10"/>
      <c r="DMU114" s="10"/>
      <c r="DMV114" s="10"/>
      <c r="DMW114" s="10"/>
      <c r="DMX114" s="10"/>
      <c r="DMY114" s="10"/>
      <c r="DMZ114" s="10"/>
      <c r="DNA114" s="10"/>
      <c r="DNB114" s="10"/>
      <c r="DNC114" s="10"/>
      <c r="DND114" s="10"/>
      <c r="DNE114" s="10"/>
      <c r="DNF114" s="10"/>
      <c r="DNG114" s="10"/>
      <c r="DNH114" s="10"/>
      <c r="DNI114" s="10"/>
      <c r="DNJ114" s="10"/>
      <c r="DNK114" s="10"/>
      <c r="DNL114" s="10"/>
      <c r="DNM114" s="10"/>
      <c r="DNN114" s="10"/>
      <c r="DNO114" s="10"/>
      <c r="DNP114" s="10"/>
      <c r="DNQ114" s="10"/>
      <c r="DNR114" s="10"/>
      <c r="DNS114" s="10"/>
      <c r="DNT114" s="10"/>
      <c r="DNU114" s="10"/>
      <c r="DNV114" s="10"/>
      <c r="DNW114" s="10"/>
      <c r="DNX114" s="10"/>
      <c r="DNY114" s="10"/>
      <c r="DNZ114" s="10"/>
      <c r="DOA114" s="10"/>
      <c r="DOB114" s="10"/>
      <c r="DOC114" s="10"/>
      <c r="DOD114" s="10"/>
      <c r="DOE114" s="10"/>
      <c r="DOF114" s="10"/>
      <c r="DOG114" s="10"/>
      <c r="DOH114" s="10"/>
      <c r="DOI114" s="10"/>
      <c r="DOJ114" s="10"/>
      <c r="DOK114" s="10"/>
      <c r="DOL114" s="10"/>
      <c r="DOM114" s="10"/>
      <c r="DON114" s="10"/>
      <c r="DOO114" s="10"/>
      <c r="DOP114" s="10"/>
      <c r="DOQ114" s="10"/>
      <c r="DOR114" s="10"/>
      <c r="DOS114" s="10"/>
      <c r="DOT114" s="10"/>
      <c r="DOU114" s="10"/>
      <c r="DOV114" s="10"/>
      <c r="DOW114" s="10"/>
      <c r="DOX114" s="10"/>
      <c r="DOY114" s="10"/>
      <c r="DOZ114" s="10"/>
      <c r="DPA114" s="10"/>
      <c r="DPB114" s="10"/>
      <c r="DPC114" s="10"/>
      <c r="DPD114" s="10"/>
      <c r="DPE114" s="10"/>
      <c r="DPF114" s="10"/>
      <c r="DPG114" s="10"/>
      <c r="DPH114" s="10"/>
      <c r="DPI114" s="10"/>
      <c r="DPJ114" s="10"/>
      <c r="DPK114" s="10"/>
      <c r="DPL114" s="10"/>
      <c r="DPM114" s="10"/>
      <c r="DPN114" s="10"/>
      <c r="DPO114" s="10"/>
      <c r="DPP114" s="10"/>
      <c r="DPQ114" s="10"/>
      <c r="DPR114" s="10"/>
      <c r="DPS114" s="10"/>
      <c r="DPT114" s="10"/>
      <c r="DPU114" s="10"/>
      <c r="DPV114" s="10"/>
      <c r="DPW114" s="10"/>
      <c r="DPX114" s="10"/>
      <c r="DPY114" s="10"/>
      <c r="DPZ114" s="10"/>
      <c r="DQA114" s="10"/>
      <c r="DQB114" s="10"/>
      <c r="DQC114" s="10"/>
      <c r="DQD114" s="10"/>
      <c r="DQE114" s="10"/>
      <c r="DQF114" s="10"/>
      <c r="DQG114" s="10"/>
      <c r="DQH114" s="10"/>
      <c r="DQI114" s="10"/>
      <c r="DQJ114" s="10"/>
      <c r="DQK114" s="10"/>
      <c r="DQL114" s="10"/>
      <c r="DQM114" s="10"/>
      <c r="DQN114" s="10"/>
      <c r="DQO114" s="10"/>
      <c r="DQP114" s="10"/>
      <c r="DQQ114" s="10"/>
      <c r="DQR114" s="10"/>
      <c r="DQS114" s="10"/>
      <c r="DQT114" s="10"/>
      <c r="DQU114" s="10"/>
      <c r="DQV114" s="10"/>
      <c r="DQW114" s="10"/>
      <c r="DQX114" s="10"/>
      <c r="DQY114" s="10"/>
      <c r="DQZ114" s="10"/>
      <c r="DRA114" s="10"/>
      <c r="DRB114" s="10"/>
      <c r="DRC114" s="10"/>
      <c r="DRD114" s="10"/>
      <c r="DRE114" s="10"/>
      <c r="DRF114" s="10"/>
      <c r="DRG114" s="10"/>
      <c r="DRH114" s="10"/>
      <c r="DRI114" s="10"/>
      <c r="DRJ114" s="10"/>
      <c r="DRK114" s="10"/>
      <c r="DRL114" s="10"/>
      <c r="DRM114" s="10"/>
      <c r="DRN114" s="10"/>
      <c r="DRO114" s="10"/>
      <c r="DRP114" s="10"/>
      <c r="DRQ114" s="10"/>
      <c r="DRR114" s="10"/>
      <c r="DRS114" s="10"/>
      <c r="DRT114" s="10"/>
      <c r="DRU114" s="10"/>
      <c r="DRV114" s="10"/>
      <c r="DRW114" s="10"/>
      <c r="DRX114" s="10"/>
      <c r="DRY114" s="10"/>
      <c r="DRZ114" s="10"/>
      <c r="DSA114" s="10"/>
      <c r="DSB114" s="10"/>
      <c r="DSC114" s="10"/>
      <c r="DSD114" s="10"/>
      <c r="DSE114" s="10"/>
      <c r="DSF114" s="10"/>
      <c r="DSG114" s="10"/>
      <c r="DSH114" s="10"/>
      <c r="DSI114" s="10"/>
      <c r="DSJ114" s="10"/>
      <c r="DSK114" s="10"/>
      <c r="DSL114" s="10"/>
      <c r="DSM114" s="10"/>
      <c r="DSN114" s="10"/>
      <c r="DSO114" s="10"/>
      <c r="DSP114" s="10"/>
      <c r="DSQ114" s="10"/>
      <c r="DSR114" s="10"/>
      <c r="DSS114" s="10"/>
      <c r="DST114" s="10"/>
      <c r="DSU114" s="10"/>
      <c r="DSV114" s="10"/>
      <c r="DSW114" s="10"/>
      <c r="DSX114" s="10"/>
      <c r="DSY114" s="10"/>
      <c r="DSZ114" s="10"/>
      <c r="DTA114" s="10"/>
      <c r="DTB114" s="10"/>
      <c r="DTC114" s="10"/>
      <c r="DTD114" s="10"/>
      <c r="DTE114" s="10"/>
      <c r="DTF114" s="10"/>
      <c r="DTG114" s="10"/>
      <c r="DTH114" s="10"/>
      <c r="DTI114" s="10"/>
      <c r="DTJ114" s="10"/>
      <c r="DTK114" s="10"/>
      <c r="DTL114" s="10"/>
      <c r="DTM114" s="10"/>
      <c r="DTN114" s="10"/>
      <c r="DTO114" s="10"/>
      <c r="DTP114" s="10"/>
      <c r="DTQ114" s="10"/>
      <c r="DTR114" s="10"/>
      <c r="DTS114" s="10"/>
      <c r="DTT114" s="10"/>
      <c r="DTU114" s="10"/>
      <c r="DTV114" s="10"/>
      <c r="DTW114" s="10"/>
      <c r="DTX114" s="10"/>
      <c r="DTY114" s="10"/>
      <c r="DTZ114" s="10"/>
      <c r="DUA114" s="10"/>
      <c r="DUB114" s="10"/>
      <c r="DUC114" s="10"/>
      <c r="DUD114" s="10"/>
      <c r="DUE114" s="10"/>
      <c r="DUF114" s="10"/>
      <c r="DUG114" s="10"/>
      <c r="DUH114" s="10"/>
      <c r="DUI114" s="10"/>
      <c r="DUJ114" s="10"/>
      <c r="DUK114" s="10"/>
      <c r="DUL114" s="10"/>
      <c r="DUM114" s="10"/>
      <c r="DUN114" s="10"/>
      <c r="DUO114" s="10"/>
      <c r="DUP114" s="10"/>
      <c r="DUQ114" s="10"/>
      <c r="DUR114" s="10"/>
      <c r="DUS114" s="10"/>
      <c r="DUT114" s="10"/>
      <c r="DUU114" s="10"/>
      <c r="DUV114" s="10"/>
      <c r="DUW114" s="10"/>
      <c r="DUX114" s="10"/>
      <c r="DUY114" s="10"/>
      <c r="DUZ114" s="10"/>
      <c r="DVA114" s="10"/>
      <c r="DVB114" s="10"/>
      <c r="DVC114" s="10"/>
      <c r="DVD114" s="10"/>
      <c r="DVE114" s="10"/>
      <c r="DVF114" s="10"/>
      <c r="DVG114" s="10"/>
      <c r="DVH114" s="10"/>
      <c r="DVI114" s="10"/>
      <c r="DVJ114" s="10"/>
      <c r="DVK114" s="10"/>
      <c r="DVL114" s="10"/>
      <c r="DVM114" s="10"/>
      <c r="DVN114" s="10"/>
      <c r="DVO114" s="10"/>
      <c r="DVP114" s="10"/>
      <c r="DVQ114" s="10"/>
      <c r="DVR114" s="10"/>
      <c r="DVS114" s="10"/>
      <c r="DVT114" s="10"/>
      <c r="DVU114" s="10"/>
      <c r="DVV114" s="10"/>
      <c r="DVW114" s="10"/>
      <c r="DVX114" s="10"/>
      <c r="DVY114" s="10"/>
      <c r="DVZ114" s="10"/>
      <c r="DWA114" s="10"/>
      <c r="DWB114" s="10"/>
      <c r="DWC114" s="10"/>
      <c r="DWD114" s="10"/>
      <c r="DWE114" s="10"/>
      <c r="DWF114" s="10"/>
      <c r="DWG114" s="10"/>
      <c r="DWH114" s="10"/>
      <c r="DWI114" s="10"/>
      <c r="DWJ114" s="10"/>
      <c r="DWK114" s="10"/>
      <c r="DWL114" s="10"/>
      <c r="DWM114" s="10"/>
      <c r="DWN114" s="10"/>
      <c r="DWO114" s="10"/>
      <c r="DWP114" s="10"/>
      <c r="DWQ114" s="10"/>
      <c r="DWR114" s="10"/>
      <c r="DWS114" s="10"/>
      <c r="DWT114" s="10"/>
      <c r="DWU114" s="10"/>
      <c r="DWV114" s="10"/>
      <c r="DWW114" s="10"/>
      <c r="DWX114" s="10"/>
      <c r="DWY114" s="10"/>
      <c r="DWZ114" s="10"/>
      <c r="DXA114" s="10"/>
      <c r="DXB114" s="10"/>
      <c r="DXC114" s="10"/>
      <c r="DXD114" s="10"/>
      <c r="DXE114" s="10"/>
      <c r="DXF114" s="10"/>
      <c r="DXG114" s="10"/>
      <c r="DXH114" s="10"/>
      <c r="DXI114" s="10"/>
      <c r="DXJ114" s="10"/>
      <c r="DXK114" s="10"/>
      <c r="DXL114" s="10"/>
      <c r="DXM114" s="10"/>
      <c r="DXN114" s="10"/>
      <c r="DXO114" s="10"/>
      <c r="DXP114" s="10"/>
      <c r="DXQ114" s="10"/>
      <c r="DXR114" s="10"/>
      <c r="DXS114" s="10"/>
      <c r="DXT114" s="10"/>
      <c r="DXU114" s="10"/>
      <c r="DXV114" s="10"/>
      <c r="DXW114" s="10"/>
      <c r="DXX114" s="10"/>
      <c r="DXY114" s="10"/>
      <c r="DXZ114" s="10"/>
      <c r="DYA114" s="10"/>
      <c r="DYB114" s="10"/>
      <c r="DYC114" s="10"/>
      <c r="DYD114" s="10"/>
      <c r="DYE114" s="10"/>
      <c r="DYF114" s="10"/>
      <c r="DYG114" s="10"/>
      <c r="DYH114" s="10"/>
      <c r="DYI114" s="10"/>
      <c r="DYJ114" s="10"/>
      <c r="DYK114" s="10"/>
      <c r="DYL114" s="10"/>
      <c r="DYM114" s="10"/>
      <c r="DYN114" s="10"/>
      <c r="DYO114" s="10"/>
      <c r="DYP114" s="10"/>
      <c r="DYQ114" s="10"/>
      <c r="DYR114" s="10"/>
      <c r="DYS114" s="10"/>
      <c r="DYT114" s="10"/>
      <c r="DYU114" s="10"/>
      <c r="DYV114" s="10"/>
      <c r="DYW114" s="10"/>
      <c r="DYX114" s="10"/>
      <c r="DYY114" s="10"/>
      <c r="DYZ114" s="10"/>
      <c r="DZA114" s="10"/>
      <c r="DZB114" s="10"/>
      <c r="DZC114" s="10"/>
      <c r="DZD114" s="10"/>
      <c r="DZE114" s="10"/>
      <c r="DZF114" s="10"/>
      <c r="DZG114" s="10"/>
      <c r="DZH114" s="10"/>
      <c r="DZI114" s="10"/>
      <c r="DZJ114" s="10"/>
      <c r="DZK114" s="10"/>
      <c r="DZL114" s="10"/>
      <c r="DZM114" s="10"/>
      <c r="DZN114" s="10"/>
      <c r="DZO114" s="10"/>
      <c r="DZP114" s="10"/>
      <c r="DZQ114" s="10"/>
      <c r="DZR114" s="10"/>
      <c r="DZS114" s="10"/>
      <c r="DZT114" s="10"/>
      <c r="DZU114" s="10"/>
      <c r="DZV114" s="10"/>
      <c r="DZW114" s="10"/>
      <c r="DZX114" s="10"/>
      <c r="DZY114" s="10"/>
      <c r="DZZ114" s="10"/>
      <c r="EAA114" s="10"/>
      <c r="EAB114" s="10"/>
      <c r="EAC114" s="10"/>
      <c r="EAD114" s="10"/>
      <c r="EAE114" s="10"/>
      <c r="EAF114" s="10"/>
      <c r="EAG114" s="10"/>
      <c r="EAH114" s="10"/>
      <c r="EAI114" s="10"/>
      <c r="EAJ114" s="10"/>
      <c r="EAK114" s="10"/>
      <c r="EAL114" s="10"/>
      <c r="EAM114" s="10"/>
      <c r="EAN114" s="10"/>
      <c r="EAO114" s="10"/>
      <c r="EAP114" s="10"/>
      <c r="EAQ114" s="10"/>
      <c r="EAR114" s="10"/>
      <c r="EAS114" s="10"/>
      <c r="EAT114" s="10"/>
      <c r="EAU114" s="10"/>
      <c r="EAV114" s="10"/>
      <c r="EAW114" s="10"/>
      <c r="EAX114" s="10"/>
      <c r="EAY114" s="10"/>
      <c r="EAZ114" s="10"/>
      <c r="EBA114" s="10"/>
      <c r="EBB114" s="10"/>
      <c r="EBC114" s="10"/>
      <c r="EBD114" s="10"/>
      <c r="EBE114" s="10"/>
      <c r="EBF114" s="10"/>
      <c r="EBG114" s="10"/>
      <c r="EBH114" s="10"/>
      <c r="EBI114" s="10"/>
      <c r="EBJ114" s="10"/>
      <c r="EBK114" s="10"/>
      <c r="EBL114" s="10"/>
      <c r="EBM114" s="10"/>
      <c r="EBN114" s="10"/>
      <c r="EBO114" s="10"/>
      <c r="EBP114" s="10"/>
      <c r="EBQ114" s="10"/>
      <c r="EBR114" s="10"/>
      <c r="EBS114" s="10"/>
      <c r="EBT114" s="10"/>
      <c r="EBU114" s="10"/>
      <c r="EBV114" s="10"/>
      <c r="EBW114" s="10"/>
      <c r="EBX114" s="10"/>
      <c r="EBY114" s="10"/>
      <c r="EBZ114" s="10"/>
      <c r="ECA114" s="10"/>
      <c r="ECB114" s="10"/>
      <c r="ECC114" s="10"/>
      <c r="ECD114" s="10"/>
      <c r="ECE114" s="10"/>
      <c r="ECF114" s="10"/>
      <c r="ECG114" s="10"/>
      <c r="ECH114" s="10"/>
      <c r="ECI114" s="10"/>
      <c r="ECJ114" s="10"/>
      <c r="ECK114" s="10"/>
      <c r="ECL114" s="10"/>
      <c r="ECM114" s="10"/>
      <c r="ECN114" s="10"/>
      <c r="ECO114" s="10"/>
      <c r="ECP114" s="10"/>
      <c r="ECQ114" s="10"/>
      <c r="ECR114" s="10"/>
      <c r="ECS114" s="10"/>
      <c r="ECT114" s="10"/>
      <c r="ECU114" s="10"/>
      <c r="ECV114" s="10"/>
      <c r="ECW114" s="10"/>
      <c r="ECX114" s="10"/>
      <c r="ECY114" s="10"/>
      <c r="ECZ114" s="10"/>
      <c r="EDA114" s="10"/>
      <c r="EDB114" s="10"/>
      <c r="EDC114" s="10"/>
      <c r="EDD114" s="10"/>
      <c r="EDE114" s="10"/>
      <c r="EDF114" s="10"/>
      <c r="EDG114" s="10"/>
      <c r="EDH114" s="10"/>
      <c r="EDI114" s="10"/>
      <c r="EDJ114" s="10"/>
      <c r="EDK114" s="10"/>
      <c r="EDL114" s="10"/>
      <c r="EDM114" s="10"/>
      <c r="EDN114" s="10"/>
      <c r="EDO114" s="10"/>
      <c r="EDP114" s="10"/>
      <c r="EDQ114" s="10"/>
      <c r="EDR114" s="10"/>
      <c r="EDS114" s="10"/>
      <c r="EDT114" s="10"/>
      <c r="EDU114" s="10"/>
      <c r="EDV114" s="10"/>
      <c r="EDW114" s="10"/>
      <c r="EDX114" s="10"/>
      <c r="EDY114" s="10"/>
      <c r="EDZ114" s="10"/>
      <c r="EEA114" s="10"/>
      <c r="EEB114" s="10"/>
      <c r="EEC114" s="10"/>
      <c r="EED114" s="10"/>
      <c r="EEE114" s="10"/>
      <c r="EEF114" s="10"/>
      <c r="EEG114" s="10"/>
      <c r="EEH114" s="10"/>
      <c r="EEI114" s="10"/>
      <c r="EEJ114" s="10"/>
      <c r="EEK114" s="10"/>
      <c r="EEL114" s="10"/>
      <c r="EEM114" s="10"/>
      <c r="EEN114" s="10"/>
      <c r="EEO114" s="10"/>
      <c r="EEP114" s="10"/>
      <c r="EEQ114" s="10"/>
      <c r="EER114" s="10"/>
      <c r="EES114" s="10"/>
      <c r="EET114" s="10"/>
      <c r="EEU114" s="10"/>
      <c r="EEV114" s="10"/>
      <c r="EEW114" s="10"/>
      <c r="EEX114" s="10"/>
      <c r="EEY114" s="10"/>
      <c r="EEZ114" s="10"/>
      <c r="EFA114" s="10"/>
      <c r="EFB114" s="10"/>
      <c r="EFC114" s="10"/>
      <c r="EFD114" s="10"/>
      <c r="EFE114" s="10"/>
      <c r="EFF114" s="10"/>
      <c r="EFG114" s="10"/>
      <c r="EFH114" s="10"/>
      <c r="EFI114" s="10"/>
      <c r="EFJ114" s="10"/>
      <c r="EFK114" s="10"/>
      <c r="EFL114" s="10"/>
      <c r="EFM114" s="10"/>
      <c r="EFN114" s="10"/>
      <c r="EFO114" s="10"/>
      <c r="EFP114" s="10"/>
      <c r="EFQ114" s="10"/>
      <c r="EFR114" s="10"/>
      <c r="EFS114" s="10"/>
      <c r="EFT114" s="10"/>
      <c r="EFU114" s="10"/>
      <c r="EFV114" s="10"/>
      <c r="EFW114" s="10"/>
      <c r="EFX114" s="10"/>
      <c r="EFY114" s="10"/>
      <c r="EFZ114" s="10"/>
      <c r="EGA114" s="10"/>
      <c r="EGB114" s="10"/>
      <c r="EGC114" s="10"/>
      <c r="EGD114" s="10"/>
      <c r="EGE114" s="10"/>
      <c r="EGF114" s="10"/>
      <c r="EGG114" s="10"/>
      <c r="EGH114" s="10"/>
      <c r="EGI114" s="10"/>
      <c r="EGJ114" s="10"/>
      <c r="EGK114" s="10"/>
      <c r="EGL114" s="10"/>
      <c r="EGM114" s="10"/>
      <c r="EGN114" s="10"/>
      <c r="EGO114" s="10"/>
      <c r="EGP114" s="10"/>
      <c r="EGQ114" s="10"/>
      <c r="EGR114" s="10"/>
      <c r="EGS114" s="10"/>
      <c r="EGT114" s="10"/>
      <c r="EGU114" s="10"/>
      <c r="EGV114" s="10"/>
      <c r="EGW114" s="10"/>
      <c r="EGX114" s="10"/>
      <c r="EGY114" s="10"/>
      <c r="EGZ114" s="10"/>
      <c r="EHA114" s="10"/>
      <c r="EHB114" s="10"/>
      <c r="EHC114" s="10"/>
      <c r="EHD114" s="10"/>
      <c r="EHE114" s="10"/>
      <c r="EHF114" s="10"/>
      <c r="EHG114" s="10"/>
      <c r="EHH114" s="10"/>
      <c r="EHI114" s="10"/>
      <c r="EHJ114" s="10"/>
      <c r="EHK114" s="10"/>
      <c r="EHL114" s="10"/>
      <c r="EHM114" s="10"/>
      <c r="EHN114" s="10"/>
      <c r="EHO114" s="10"/>
      <c r="EHP114" s="10"/>
      <c r="EHQ114" s="10"/>
      <c r="EHR114" s="10"/>
      <c r="EHS114" s="10"/>
      <c r="EHT114" s="10"/>
      <c r="EHU114" s="10"/>
      <c r="EHV114" s="10"/>
      <c r="EHW114" s="10"/>
      <c r="EHX114" s="10"/>
      <c r="EHY114" s="10"/>
      <c r="EHZ114" s="10"/>
      <c r="EIA114" s="10"/>
      <c r="EIB114" s="10"/>
      <c r="EIC114" s="10"/>
      <c r="EID114" s="10"/>
      <c r="EIE114" s="10"/>
      <c r="EIF114" s="10"/>
      <c r="EIG114" s="10"/>
      <c r="EIH114" s="10"/>
      <c r="EII114" s="10"/>
      <c r="EIJ114" s="10"/>
      <c r="EIK114" s="10"/>
      <c r="EIL114" s="10"/>
      <c r="EIM114" s="10"/>
      <c r="EIN114" s="10"/>
      <c r="EIO114" s="10"/>
      <c r="EIP114" s="10"/>
      <c r="EIQ114" s="10"/>
      <c r="EIR114" s="10"/>
      <c r="EIS114" s="10"/>
      <c r="EIT114" s="10"/>
      <c r="EIU114" s="10"/>
      <c r="EIV114" s="10"/>
      <c r="EIW114" s="10"/>
      <c r="EIX114" s="10"/>
      <c r="EIY114" s="10"/>
      <c r="EIZ114" s="10"/>
      <c r="EJA114" s="10"/>
      <c r="EJB114" s="10"/>
      <c r="EJC114" s="10"/>
      <c r="EJD114" s="10"/>
      <c r="EJE114" s="10"/>
      <c r="EJF114" s="10"/>
      <c r="EJG114" s="10"/>
      <c r="EJH114" s="10"/>
      <c r="EJI114" s="10"/>
      <c r="EJJ114" s="10"/>
      <c r="EJK114" s="10"/>
      <c r="EJL114" s="10"/>
      <c r="EJM114" s="10"/>
      <c r="EJN114" s="10"/>
      <c r="EJO114" s="10"/>
      <c r="EJP114" s="10"/>
      <c r="EJQ114" s="10"/>
      <c r="EJR114" s="10"/>
      <c r="EJS114" s="10"/>
      <c r="EJT114" s="10"/>
      <c r="EJU114" s="10"/>
      <c r="EJV114" s="10"/>
      <c r="EJW114" s="10"/>
      <c r="EJX114" s="10"/>
      <c r="EJY114" s="10"/>
      <c r="EJZ114" s="10"/>
      <c r="EKA114" s="10"/>
      <c r="EKB114" s="10"/>
      <c r="EKC114" s="10"/>
      <c r="EKD114" s="10"/>
      <c r="EKE114" s="10"/>
      <c r="EKF114" s="10"/>
      <c r="EKG114" s="10"/>
      <c r="EKH114" s="10"/>
      <c r="EKI114" s="10"/>
      <c r="EKJ114" s="10"/>
      <c r="EKK114" s="10"/>
      <c r="EKL114" s="10"/>
      <c r="EKM114" s="10"/>
      <c r="EKN114" s="10"/>
      <c r="EKO114" s="10"/>
      <c r="EKP114" s="10"/>
      <c r="EKQ114" s="10"/>
      <c r="EKR114" s="10"/>
      <c r="EKS114" s="10"/>
      <c r="EKT114" s="10"/>
      <c r="EKU114" s="10"/>
      <c r="EKV114" s="10"/>
      <c r="EKW114" s="10"/>
      <c r="EKX114" s="10"/>
      <c r="EKY114" s="10"/>
      <c r="EKZ114" s="10"/>
      <c r="ELA114" s="10"/>
      <c r="ELB114" s="10"/>
      <c r="ELC114" s="10"/>
      <c r="ELD114" s="10"/>
      <c r="ELE114" s="10"/>
      <c r="ELF114" s="10"/>
      <c r="ELG114" s="10"/>
      <c r="ELH114" s="10"/>
      <c r="ELI114" s="10"/>
      <c r="ELJ114" s="10"/>
      <c r="ELK114" s="10"/>
      <c r="ELL114" s="10"/>
      <c r="ELM114" s="10"/>
      <c r="ELN114" s="10"/>
      <c r="ELO114" s="10"/>
      <c r="ELP114" s="10"/>
      <c r="ELQ114" s="10"/>
      <c r="ELR114" s="10"/>
      <c r="ELS114" s="10"/>
      <c r="ELT114" s="10"/>
      <c r="ELU114" s="10"/>
      <c r="ELV114" s="10"/>
      <c r="ELW114" s="10"/>
      <c r="ELX114" s="10"/>
      <c r="ELY114" s="10"/>
      <c r="ELZ114" s="10"/>
      <c r="EMA114" s="10"/>
      <c r="EMB114" s="10"/>
      <c r="EMC114" s="10"/>
      <c r="EMD114" s="10"/>
      <c r="EME114" s="10"/>
      <c r="EMF114" s="10"/>
      <c r="EMG114" s="10"/>
      <c r="EMH114" s="10"/>
      <c r="EMI114" s="10"/>
      <c r="EMJ114" s="10"/>
      <c r="EMK114" s="10"/>
      <c r="EML114" s="10"/>
      <c r="EMM114" s="10"/>
      <c r="EMN114" s="10"/>
      <c r="EMO114" s="10"/>
      <c r="EMP114" s="10"/>
      <c r="EMQ114" s="10"/>
      <c r="EMR114" s="10"/>
      <c r="EMS114" s="10"/>
      <c r="EMT114" s="10"/>
      <c r="EMU114" s="10"/>
      <c r="EMV114" s="10"/>
      <c r="EMW114" s="10"/>
      <c r="EMX114" s="10"/>
      <c r="EMY114" s="10"/>
      <c r="EMZ114" s="10"/>
      <c r="ENA114" s="10"/>
      <c r="ENB114" s="10"/>
      <c r="ENC114" s="10"/>
      <c r="END114" s="10"/>
      <c r="ENE114" s="10"/>
      <c r="ENF114" s="10"/>
      <c r="ENG114" s="10"/>
      <c r="ENH114" s="10"/>
      <c r="ENI114" s="10"/>
      <c r="ENJ114" s="10"/>
      <c r="ENK114" s="10"/>
      <c r="ENL114" s="10"/>
      <c r="ENM114" s="10"/>
      <c r="ENN114" s="10"/>
      <c r="ENO114" s="10"/>
      <c r="ENP114" s="10"/>
      <c r="ENQ114" s="10"/>
      <c r="ENR114" s="10"/>
      <c r="ENS114" s="10"/>
      <c r="ENT114" s="10"/>
      <c r="ENU114" s="10"/>
      <c r="ENV114" s="10"/>
      <c r="ENW114" s="10"/>
      <c r="ENX114" s="10"/>
      <c r="ENY114" s="10"/>
      <c r="ENZ114" s="10"/>
      <c r="EOA114" s="10"/>
      <c r="EOB114" s="10"/>
      <c r="EOC114" s="10"/>
      <c r="EOD114" s="10"/>
      <c r="EOE114" s="10"/>
      <c r="EOF114" s="10"/>
      <c r="EOG114" s="10"/>
      <c r="EOH114" s="10"/>
      <c r="EOI114" s="10"/>
      <c r="EOJ114" s="10"/>
      <c r="EOK114" s="10"/>
      <c r="EOL114" s="10"/>
      <c r="EOM114" s="10"/>
      <c r="EON114" s="10"/>
      <c r="EOO114" s="10"/>
      <c r="EOP114" s="10"/>
      <c r="EOQ114" s="10"/>
      <c r="EOR114" s="10"/>
      <c r="EOS114" s="10"/>
      <c r="EOT114" s="10"/>
      <c r="EOU114" s="10"/>
      <c r="EOV114" s="10"/>
      <c r="EOW114" s="10"/>
      <c r="EOX114" s="10"/>
      <c r="EOY114" s="10"/>
      <c r="EOZ114" s="10"/>
      <c r="EPA114" s="10"/>
      <c r="EPB114" s="10"/>
      <c r="EPC114" s="10"/>
      <c r="EPD114" s="10"/>
      <c r="EPE114" s="10"/>
      <c r="EPF114" s="10"/>
      <c r="EPG114" s="10"/>
      <c r="EPH114" s="10"/>
      <c r="EPI114" s="10"/>
      <c r="EPJ114" s="10"/>
      <c r="EPK114" s="10"/>
      <c r="EPL114" s="10"/>
      <c r="EPM114" s="10"/>
      <c r="EPN114" s="10"/>
      <c r="EPO114" s="10"/>
      <c r="EPP114" s="10"/>
      <c r="EPQ114" s="10"/>
      <c r="EPR114" s="10"/>
      <c r="EPS114" s="10"/>
      <c r="EPT114" s="10"/>
      <c r="EPU114" s="10"/>
      <c r="EPV114" s="10"/>
      <c r="EPW114" s="10"/>
      <c r="EPX114" s="10"/>
      <c r="EPY114" s="10"/>
      <c r="EPZ114" s="10"/>
      <c r="EQA114" s="10"/>
      <c r="EQB114" s="10"/>
      <c r="EQC114" s="10"/>
      <c r="EQD114" s="10"/>
      <c r="EQE114" s="10"/>
      <c r="EQF114" s="10"/>
      <c r="EQG114" s="10"/>
      <c r="EQH114" s="10"/>
      <c r="EQI114" s="10"/>
      <c r="EQJ114" s="10"/>
      <c r="EQK114" s="10"/>
      <c r="EQL114" s="10"/>
      <c r="EQM114" s="10"/>
      <c r="EQN114" s="10"/>
      <c r="EQO114" s="10"/>
      <c r="EQP114" s="10"/>
      <c r="EQQ114" s="10"/>
      <c r="EQR114" s="10"/>
      <c r="EQS114" s="10"/>
      <c r="EQT114" s="10"/>
      <c r="EQU114" s="10"/>
      <c r="EQV114" s="10"/>
      <c r="EQW114" s="10"/>
      <c r="EQX114" s="10"/>
      <c r="EQY114" s="10"/>
      <c r="EQZ114" s="10"/>
      <c r="ERA114" s="10"/>
      <c r="ERB114" s="10"/>
      <c r="ERC114" s="10"/>
      <c r="ERD114" s="10"/>
      <c r="ERE114" s="10"/>
      <c r="ERF114" s="10"/>
      <c r="ERG114" s="10"/>
      <c r="ERH114" s="10"/>
      <c r="ERI114" s="10"/>
      <c r="ERJ114" s="10"/>
      <c r="ERK114" s="10"/>
      <c r="ERL114" s="10"/>
      <c r="ERM114" s="10"/>
      <c r="ERN114" s="10"/>
      <c r="ERO114" s="10"/>
      <c r="ERP114" s="10"/>
      <c r="ERQ114" s="10"/>
      <c r="ERR114" s="10"/>
      <c r="ERS114" s="10"/>
      <c r="ERT114" s="10"/>
      <c r="ERU114" s="10"/>
      <c r="ERV114" s="10"/>
      <c r="ERW114" s="10"/>
      <c r="ERX114" s="10"/>
      <c r="ERY114" s="10"/>
      <c r="ERZ114" s="10"/>
      <c r="ESA114" s="10"/>
      <c r="ESB114" s="10"/>
      <c r="ESC114" s="10"/>
      <c r="ESD114" s="10"/>
      <c r="ESE114" s="10"/>
      <c r="ESF114" s="10"/>
      <c r="ESG114" s="10"/>
      <c r="ESH114" s="10"/>
      <c r="ESI114" s="10"/>
      <c r="ESJ114" s="10"/>
      <c r="ESK114" s="10"/>
      <c r="ESL114" s="10"/>
      <c r="ESM114" s="10"/>
      <c r="ESN114" s="10"/>
      <c r="ESO114" s="10"/>
      <c r="ESP114" s="10"/>
      <c r="ESQ114" s="10"/>
      <c r="ESR114" s="10"/>
      <c r="ESS114" s="10"/>
      <c r="EST114" s="10"/>
      <c r="ESU114" s="10"/>
      <c r="ESV114" s="10"/>
      <c r="ESW114" s="10"/>
      <c r="ESX114" s="10"/>
      <c r="ESY114" s="10"/>
      <c r="ESZ114" s="10"/>
      <c r="ETA114" s="10"/>
      <c r="ETB114" s="10"/>
      <c r="ETC114" s="10"/>
      <c r="ETD114" s="10"/>
      <c r="ETE114" s="10"/>
      <c r="ETF114" s="10"/>
      <c r="ETG114" s="10"/>
      <c r="ETH114" s="10"/>
      <c r="ETI114" s="10"/>
      <c r="ETJ114" s="10"/>
      <c r="ETK114" s="10"/>
      <c r="ETL114" s="10"/>
      <c r="ETM114" s="10"/>
      <c r="ETN114" s="10"/>
      <c r="ETO114" s="10"/>
      <c r="ETP114" s="10"/>
      <c r="ETQ114" s="10"/>
      <c r="ETR114" s="10"/>
      <c r="ETS114" s="10"/>
      <c r="ETT114" s="10"/>
      <c r="ETU114" s="10"/>
      <c r="ETV114" s="10"/>
      <c r="ETW114" s="10"/>
      <c r="ETX114" s="10"/>
      <c r="ETY114" s="10"/>
      <c r="ETZ114" s="10"/>
      <c r="EUA114" s="10"/>
      <c r="EUB114" s="10"/>
      <c r="EUC114" s="10"/>
      <c r="EUD114" s="10"/>
      <c r="EUE114" s="10"/>
      <c r="EUF114" s="10"/>
      <c r="EUG114" s="10"/>
      <c r="EUH114" s="10"/>
      <c r="EUI114" s="10"/>
      <c r="EUJ114" s="10"/>
      <c r="EUK114" s="10"/>
      <c r="EUL114" s="10"/>
      <c r="EUM114" s="10"/>
      <c r="EUN114" s="10"/>
      <c r="EUO114" s="10"/>
      <c r="EUP114" s="10"/>
      <c r="EUQ114" s="10"/>
      <c r="EUR114" s="10"/>
      <c r="EUS114" s="10"/>
      <c r="EUT114" s="10"/>
      <c r="EUU114" s="10"/>
      <c r="EUV114" s="10"/>
      <c r="EUW114" s="10"/>
      <c r="EUX114" s="10"/>
      <c r="EUY114" s="10"/>
      <c r="EUZ114" s="10"/>
      <c r="EVA114" s="10"/>
      <c r="EVB114" s="10"/>
      <c r="EVC114" s="10"/>
      <c r="EVD114" s="10"/>
      <c r="EVE114" s="10"/>
      <c r="EVF114" s="10"/>
      <c r="EVG114" s="10"/>
      <c r="EVH114" s="10"/>
      <c r="EVI114" s="10"/>
      <c r="EVJ114" s="10"/>
      <c r="EVK114" s="10"/>
      <c r="EVL114" s="10"/>
      <c r="EVM114" s="10"/>
      <c r="EVN114" s="10"/>
      <c r="EVO114" s="10"/>
      <c r="EVP114" s="10"/>
      <c r="EVQ114" s="10"/>
      <c r="EVR114" s="10"/>
      <c r="EVS114" s="10"/>
      <c r="EVT114" s="10"/>
      <c r="EVU114" s="10"/>
      <c r="EVV114" s="10"/>
      <c r="EVW114" s="10"/>
      <c r="EVX114" s="10"/>
      <c r="EVY114" s="10"/>
      <c r="EVZ114" s="10"/>
      <c r="EWA114" s="10"/>
      <c r="EWB114" s="10"/>
      <c r="EWC114" s="10"/>
      <c r="EWD114" s="10"/>
      <c r="EWE114" s="10"/>
      <c r="EWF114" s="10"/>
      <c r="EWG114" s="10"/>
      <c r="EWH114" s="10"/>
      <c r="EWI114" s="10"/>
      <c r="EWJ114" s="10"/>
      <c r="EWK114" s="10"/>
      <c r="EWL114" s="10"/>
      <c r="EWM114" s="10"/>
      <c r="EWN114" s="10"/>
      <c r="EWO114" s="10"/>
      <c r="EWP114" s="10"/>
      <c r="EWQ114" s="10"/>
      <c r="EWR114" s="10"/>
      <c r="EWS114" s="10"/>
      <c r="EWT114" s="10"/>
      <c r="EWU114" s="10"/>
      <c r="EWV114" s="10"/>
      <c r="EWW114" s="10"/>
      <c r="EWX114" s="10"/>
      <c r="EWY114" s="10"/>
      <c r="EWZ114" s="10"/>
      <c r="EXA114" s="10"/>
      <c r="EXB114" s="10"/>
      <c r="EXC114" s="10"/>
      <c r="EXD114" s="10"/>
      <c r="EXE114" s="10"/>
      <c r="EXF114" s="10"/>
      <c r="EXG114" s="10"/>
      <c r="EXH114" s="10"/>
      <c r="EXI114" s="10"/>
      <c r="EXJ114" s="10"/>
      <c r="EXK114" s="10"/>
      <c r="EXL114" s="10"/>
      <c r="EXM114" s="10"/>
      <c r="EXN114" s="10"/>
      <c r="EXO114" s="10"/>
      <c r="EXP114" s="10"/>
      <c r="EXQ114" s="10"/>
      <c r="EXR114" s="10"/>
      <c r="EXS114" s="10"/>
      <c r="EXT114" s="10"/>
      <c r="EXU114" s="10"/>
      <c r="EXV114" s="10"/>
      <c r="EXW114" s="10"/>
      <c r="EXX114" s="10"/>
      <c r="EXY114" s="10"/>
      <c r="EXZ114" s="10"/>
      <c r="EYA114" s="10"/>
      <c r="EYB114" s="10"/>
      <c r="EYC114" s="10"/>
      <c r="EYD114" s="10"/>
      <c r="EYE114" s="10"/>
      <c r="EYF114" s="10"/>
      <c r="EYG114" s="10"/>
      <c r="EYH114" s="10"/>
      <c r="EYI114" s="10"/>
      <c r="EYJ114" s="10"/>
      <c r="EYK114" s="10"/>
      <c r="EYL114" s="10"/>
      <c r="EYM114" s="10"/>
      <c r="EYN114" s="10"/>
      <c r="EYO114" s="10"/>
      <c r="EYP114" s="10"/>
      <c r="EYQ114" s="10"/>
      <c r="EYR114" s="10"/>
      <c r="EYS114" s="10"/>
      <c r="EYT114" s="10"/>
      <c r="EYU114" s="10"/>
      <c r="EYV114" s="10"/>
      <c r="EYW114" s="10"/>
      <c r="EYX114" s="10"/>
      <c r="EYY114" s="10"/>
      <c r="EYZ114" s="10"/>
      <c r="EZA114" s="10"/>
      <c r="EZB114" s="10"/>
      <c r="EZC114" s="10"/>
      <c r="EZD114" s="10"/>
      <c r="EZE114" s="10"/>
      <c r="EZF114" s="10"/>
      <c r="EZG114" s="10"/>
      <c r="EZH114" s="10"/>
      <c r="EZI114" s="10"/>
      <c r="EZJ114" s="10"/>
      <c r="EZK114" s="10"/>
      <c r="EZL114" s="10"/>
      <c r="EZM114" s="10"/>
      <c r="EZN114" s="10"/>
      <c r="EZO114" s="10"/>
      <c r="EZP114" s="10"/>
      <c r="EZQ114" s="10"/>
      <c r="EZR114" s="10"/>
      <c r="EZS114" s="10"/>
      <c r="EZT114" s="10"/>
      <c r="EZU114" s="10"/>
      <c r="EZV114" s="10"/>
      <c r="EZW114" s="10"/>
      <c r="EZX114" s="10"/>
      <c r="EZY114" s="10"/>
      <c r="EZZ114" s="10"/>
      <c r="FAA114" s="10"/>
      <c r="FAB114" s="10"/>
      <c r="FAC114" s="10"/>
      <c r="FAD114" s="10"/>
      <c r="FAE114" s="10"/>
      <c r="FAF114" s="10"/>
      <c r="FAG114" s="10"/>
      <c r="FAH114" s="10"/>
      <c r="FAI114" s="10"/>
      <c r="FAJ114" s="10"/>
      <c r="FAK114" s="10"/>
      <c r="FAL114" s="10"/>
      <c r="FAM114" s="10"/>
      <c r="FAN114" s="10"/>
      <c r="FAO114" s="10"/>
      <c r="FAP114" s="10"/>
      <c r="FAQ114" s="10"/>
      <c r="FAR114" s="10"/>
      <c r="FAS114" s="10"/>
      <c r="FAT114" s="10"/>
      <c r="FAU114" s="10"/>
      <c r="FAV114" s="10"/>
      <c r="FAW114" s="10"/>
      <c r="FAX114" s="10"/>
      <c r="FAY114" s="10"/>
      <c r="FAZ114" s="10"/>
      <c r="FBA114" s="10"/>
      <c r="FBB114" s="10"/>
      <c r="FBC114" s="10"/>
      <c r="FBD114" s="10"/>
      <c r="FBE114" s="10"/>
      <c r="FBF114" s="10"/>
      <c r="FBG114" s="10"/>
      <c r="FBH114" s="10"/>
      <c r="FBI114" s="10"/>
      <c r="FBJ114" s="10"/>
      <c r="FBK114" s="10"/>
      <c r="FBL114" s="10"/>
      <c r="FBM114" s="10"/>
      <c r="FBN114" s="10"/>
      <c r="FBO114" s="10"/>
      <c r="FBP114" s="10"/>
      <c r="FBQ114" s="10"/>
      <c r="FBR114" s="10"/>
      <c r="FBS114" s="10"/>
      <c r="FBT114" s="10"/>
      <c r="FBU114" s="10"/>
      <c r="FBV114" s="10"/>
      <c r="FBW114" s="10"/>
      <c r="FBX114" s="10"/>
      <c r="FBY114" s="10"/>
      <c r="FBZ114" s="10"/>
      <c r="FCA114" s="10"/>
      <c r="FCB114" s="10"/>
      <c r="FCC114" s="10"/>
      <c r="FCD114" s="10"/>
      <c r="FCE114" s="10"/>
      <c r="FCF114" s="10"/>
      <c r="FCG114" s="10"/>
      <c r="FCH114" s="10"/>
      <c r="FCI114" s="10"/>
      <c r="FCJ114" s="10"/>
      <c r="FCK114" s="10"/>
      <c r="FCL114" s="10"/>
      <c r="FCM114" s="10"/>
      <c r="FCN114" s="10"/>
      <c r="FCO114" s="10"/>
      <c r="FCP114" s="10"/>
      <c r="FCQ114" s="10"/>
      <c r="FCR114" s="10"/>
      <c r="FCS114" s="10"/>
      <c r="FCT114" s="10"/>
      <c r="FCU114" s="10"/>
      <c r="FCV114" s="10"/>
      <c r="FCW114" s="10"/>
      <c r="FCX114" s="10"/>
      <c r="FCY114" s="10"/>
      <c r="FCZ114" s="10"/>
      <c r="FDA114" s="10"/>
      <c r="FDB114" s="10"/>
      <c r="FDC114" s="10"/>
      <c r="FDD114" s="10"/>
      <c r="FDE114" s="10"/>
      <c r="FDF114" s="10"/>
      <c r="FDG114" s="10"/>
      <c r="FDH114" s="10"/>
      <c r="FDI114" s="10"/>
      <c r="FDJ114" s="10"/>
      <c r="FDK114" s="10"/>
      <c r="FDL114" s="10"/>
      <c r="FDM114" s="10"/>
      <c r="FDN114" s="10"/>
      <c r="FDO114" s="10"/>
      <c r="FDP114" s="10"/>
      <c r="FDQ114" s="10"/>
      <c r="FDR114" s="10"/>
      <c r="FDS114" s="10"/>
      <c r="FDT114" s="10"/>
      <c r="FDU114" s="10"/>
      <c r="FDV114" s="10"/>
      <c r="FDW114" s="10"/>
      <c r="FDX114" s="10"/>
      <c r="FDY114" s="10"/>
      <c r="FDZ114" s="10"/>
      <c r="FEA114" s="10"/>
      <c r="FEB114" s="10"/>
      <c r="FEC114" s="10"/>
      <c r="FED114" s="10"/>
      <c r="FEE114" s="10"/>
      <c r="FEF114" s="10"/>
      <c r="FEG114" s="10"/>
      <c r="FEH114" s="10"/>
      <c r="FEI114" s="10"/>
      <c r="FEJ114" s="10"/>
      <c r="FEK114" s="10"/>
      <c r="FEL114" s="10"/>
      <c r="FEM114" s="10"/>
      <c r="FEN114" s="10"/>
      <c r="FEO114" s="10"/>
      <c r="FEP114" s="10"/>
      <c r="FEQ114" s="10"/>
      <c r="FER114" s="10"/>
      <c r="FES114" s="10"/>
      <c r="FET114" s="10"/>
      <c r="FEU114" s="10"/>
      <c r="FEV114" s="10"/>
      <c r="FEW114" s="10"/>
      <c r="FEX114" s="10"/>
      <c r="FEY114" s="10"/>
      <c r="FEZ114" s="10"/>
      <c r="FFA114" s="10"/>
      <c r="FFB114" s="10"/>
      <c r="FFC114" s="10"/>
      <c r="FFD114" s="10"/>
      <c r="FFE114" s="10"/>
      <c r="FFF114" s="10"/>
      <c r="FFG114" s="10"/>
      <c r="FFH114" s="10"/>
      <c r="FFI114" s="10"/>
      <c r="FFJ114" s="10"/>
      <c r="FFK114" s="10"/>
      <c r="FFL114" s="10"/>
      <c r="FFM114" s="10"/>
      <c r="FFN114" s="10"/>
      <c r="FFO114" s="10"/>
      <c r="FFP114" s="10"/>
      <c r="FFQ114" s="10"/>
      <c r="FFR114" s="10"/>
      <c r="FFS114" s="10"/>
      <c r="FFT114" s="10"/>
      <c r="FFU114" s="10"/>
      <c r="FFV114" s="10"/>
      <c r="FFW114" s="10"/>
      <c r="FFX114" s="10"/>
      <c r="FFY114" s="10"/>
      <c r="FFZ114" s="10"/>
      <c r="FGA114" s="10"/>
      <c r="FGB114" s="10"/>
      <c r="FGC114" s="10"/>
      <c r="FGD114" s="10"/>
      <c r="FGE114" s="10"/>
      <c r="FGF114" s="10"/>
      <c r="FGG114" s="10"/>
      <c r="FGH114" s="10"/>
      <c r="FGI114" s="10"/>
      <c r="FGJ114" s="10"/>
      <c r="FGK114" s="10"/>
      <c r="FGL114" s="10"/>
      <c r="FGM114" s="10"/>
      <c r="FGN114" s="10"/>
      <c r="FGO114" s="10"/>
      <c r="FGP114" s="10"/>
      <c r="FGQ114" s="10"/>
      <c r="FGR114" s="10"/>
      <c r="FGS114" s="10"/>
      <c r="FGT114" s="10"/>
      <c r="FGU114" s="10"/>
      <c r="FGV114" s="10"/>
      <c r="FGW114" s="10"/>
      <c r="FGX114" s="10"/>
      <c r="FGY114" s="10"/>
      <c r="FGZ114" s="10"/>
      <c r="FHA114" s="10"/>
      <c r="FHB114" s="10"/>
      <c r="FHC114" s="10"/>
      <c r="FHD114" s="10"/>
      <c r="FHE114" s="10"/>
      <c r="FHF114" s="10"/>
      <c r="FHG114" s="10"/>
      <c r="FHH114" s="10"/>
      <c r="FHI114" s="10"/>
      <c r="FHJ114" s="10"/>
      <c r="FHK114" s="10"/>
      <c r="FHL114" s="10"/>
      <c r="FHM114" s="10"/>
      <c r="FHN114" s="10"/>
      <c r="FHO114" s="10"/>
      <c r="FHP114" s="10"/>
      <c r="FHQ114" s="10"/>
      <c r="FHR114" s="10"/>
      <c r="FHS114" s="10"/>
      <c r="FHT114" s="10"/>
      <c r="FHU114" s="10"/>
      <c r="FHV114" s="10"/>
      <c r="FHW114" s="10"/>
      <c r="FHX114" s="10"/>
      <c r="FHY114" s="10"/>
      <c r="FHZ114" s="10"/>
      <c r="FIA114" s="10"/>
      <c r="FIB114" s="10"/>
      <c r="FIC114" s="10"/>
      <c r="FID114" s="10"/>
      <c r="FIE114" s="10"/>
      <c r="FIF114" s="10"/>
      <c r="FIG114" s="10"/>
      <c r="FIH114" s="10"/>
      <c r="FII114" s="10"/>
      <c r="FIJ114" s="10"/>
      <c r="FIK114" s="10"/>
      <c r="FIL114" s="10"/>
      <c r="FIM114" s="10"/>
      <c r="FIN114" s="10"/>
      <c r="FIO114" s="10"/>
      <c r="FIP114" s="10"/>
      <c r="FIQ114" s="10"/>
      <c r="FIR114" s="10"/>
      <c r="FIS114" s="10"/>
      <c r="FIT114" s="10"/>
      <c r="FIU114" s="10"/>
      <c r="FIV114" s="10"/>
      <c r="FIW114" s="10"/>
      <c r="FIX114" s="10"/>
      <c r="FIY114" s="10"/>
      <c r="FIZ114" s="10"/>
      <c r="FJA114" s="10"/>
      <c r="FJB114" s="10"/>
      <c r="FJC114" s="10"/>
      <c r="FJD114" s="10"/>
      <c r="FJE114" s="10"/>
      <c r="FJF114" s="10"/>
      <c r="FJG114" s="10"/>
      <c r="FJH114" s="10"/>
      <c r="FJI114" s="10"/>
      <c r="FJJ114" s="10"/>
      <c r="FJK114" s="10"/>
      <c r="FJL114" s="10"/>
      <c r="FJM114" s="10"/>
      <c r="FJN114" s="10"/>
      <c r="FJO114" s="10"/>
      <c r="FJP114" s="10"/>
      <c r="FJQ114" s="10"/>
      <c r="FJR114" s="10"/>
      <c r="FJS114" s="10"/>
      <c r="FJT114" s="10"/>
      <c r="FJU114" s="10"/>
      <c r="FJV114" s="10"/>
      <c r="FJW114" s="10"/>
      <c r="FJX114" s="10"/>
      <c r="FJY114" s="10"/>
      <c r="FJZ114" s="10"/>
      <c r="FKA114" s="10"/>
      <c r="FKB114" s="10"/>
      <c r="FKC114" s="10"/>
      <c r="FKD114" s="10"/>
      <c r="FKE114" s="10"/>
      <c r="FKF114" s="10"/>
      <c r="FKG114" s="10"/>
      <c r="FKH114" s="10"/>
      <c r="FKI114" s="10"/>
      <c r="FKJ114" s="10"/>
      <c r="FKK114" s="10"/>
      <c r="FKL114" s="10"/>
      <c r="FKM114" s="10"/>
      <c r="FKN114" s="10"/>
      <c r="FKO114" s="10"/>
      <c r="FKP114" s="10"/>
      <c r="FKQ114" s="10"/>
      <c r="FKR114" s="10"/>
      <c r="FKS114" s="10"/>
      <c r="FKT114" s="10"/>
      <c r="FKU114" s="10"/>
      <c r="FKV114" s="10"/>
      <c r="FKW114" s="10"/>
      <c r="FKX114" s="10"/>
      <c r="FKY114" s="10"/>
      <c r="FKZ114" s="10"/>
      <c r="FLA114" s="10"/>
      <c r="FLB114" s="10"/>
      <c r="FLC114" s="10"/>
      <c r="FLD114" s="10"/>
      <c r="FLE114" s="10"/>
      <c r="FLF114" s="10"/>
      <c r="FLG114" s="10"/>
      <c r="FLH114" s="10"/>
      <c r="FLI114" s="10"/>
      <c r="FLJ114" s="10"/>
      <c r="FLK114" s="10"/>
      <c r="FLL114" s="10"/>
      <c r="FLM114" s="10"/>
      <c r="FLN114" s="10"/>
      <c r="FLO114" s="10"/>
      <c r="FLP114" s="10"/>
      <c r="FLQ114" s="10"/>
      <c r="FLR114" s="10"/>
      <c r="FLS114" s="10"/>
      <c r="FLT114" s="10"/>
      <c r="FLU114" s="10"/>
      <c r="FLV114" s="10"/>
      <c r="FLW114" s="10"/>
      <c r="FLX114" s="10"/>
      <c r="FLY114" s="10"/>
      <c r="FLZ114" s="10"/>
      <c r="FMA114" s="10"/>
      <c r="FMB114" s="10"/>
      <c r="FMC114" s="10"/>
      <c r="FMD114" s="10"/>
      <c r="FME114" s="10"/>
      <c r="FMF114" s="10"/>
      <c r="FMG114" s="10"/>
      <c r="FMH114" s="10"/>
      <c r="FMI114" s="10"/>
      <c r="FMJ114" s="10"/>
      <c r="FMK114" s="10"/>
      <c r="FML114" s="10"/>
      <c r="FMM114" s="10"/>
      <c r="FMN114" s="10"/>
      <c r="FMO114" s="10"/>
      <c r="FMP114" s="10"/>
      <c r="FMQ114" s="10"/>
      <c r="FMR114" s="10"/>
      <c r="FMS114" s="10"/>
      <c r="FMT114" s="10"/>
      <c r="FMU114" s="10"/>
      <c r="FMV114" s="10"/>
      <c r="FMW114" s="10"/>
      <c r="FMX114" s="10"/>
      <c r="FMY114" s="10"/>
      <c r="FMZ114" s="10"/>
      <c r="FNA114" s="10"/>
      <c r="FNB114" s="10"/>
      <c r="FNC114" s="10"/>
      <c r="FND114" s="10"/>
      <c r="FNE114" s="10"/>
      <c r="FNF114" s="10"/>
      <c r="FNG114" s="10"/>
      <c r="FNH114" s="10"/>
      <c r="FNI114" s="10"/>
      <c r="FNJ114" s="10"/>
      <c r="FNK114" s="10"/>
      <c r="FNL114" s="10"/>
      <c r="FNM114" s="10"/>
      <c r="FNN114" s="10"/>
      <c r="FNO114" s="10"/>
      <c r="FNP114" s="10"/>
      <c r="FNQ114" s="10"/>
      <c r="FNR114" s="10"/>
      <c r="FNS114" s="10"/>
      <c r="FNT114" s="10"/>
      <c r="FNU114" s="10"/>
      <c r="FNV114" s="10"/>
      <c r="FNW114" s="10"/>
      <c r="FNX114" s="10"/>
      <c r="FNY114" s="10"/>
      <c r="FNZ114" s="10"/>
      <c r="FOA114" s="10"/>
      <c r="FOB114" s="10"/>
      <c r="FOC114" s="10"/>
      <c r="FOD114" s="10"/>
      <c r="FOE114" s="10"/>
      <c r="FOF114" s="10"/>
      <c r="FOG114" s="10"/>
      <c r="FOH114" s="10"/>
      <c r="FOI114" s="10"/>
      <c r="FOJ114" s="10"/>
      <c r="FOK114" s="10"/>
      <c r="FOL114" s="10"/>
      <c r="FOM114" s="10"/>
      <c r="FON114" s="10"/>
      <c r="FOO114" s="10"/>
      <c r="FOP114" s="10"/>
      <c r="FOQ114" s="10"/>
      <c r="FOR114" s="10"/>
      <c r="FOS114" s="10"/>
      <c r="FOT114" s="10"/>
      <c r="FOU114" s="10"/>
      <c r="FOV114" s="10"/>
      <c r="FOW114" s="10"/>
      <c r="FOX114" s="10"/>
      <c r="FOY114" s="10"/>
      <c r="FOZ114" s="10"/>
      <c r="FPA114" s="10"/>
      <c r="FPB114" s="10"/>
      <c r="FPC114" s="10"/>
      <c r="FPD114" s="10"/>
      <c r="FPE114" s="10"/>
      <c r="FPF114" s="10"/>
      <c r="FPG114" s="10"/>
      <c r="FPH114" s="10"/>
      <c r="FPI114" s="10"/>
      <c r="FPJ114" s="10"/>
      <c r="FPK114" s="10"/>
      <c r="FPL114" s="10"/>
      <c r="FPM114" s="10"/>
      <c r="FPN114" s="10"/>
      <c r="FPO114" s="10"/>
      <c r="FPP114" s="10"/>
      <c r="FPQ114" s="10"/>
      <c r="FPR114" s="10"/>
      <c r="FPS114" s="10"/>
      <c r="FPT114" s="10"/>
      <c r="FPU114" s="10"/>
      <c r="FPV114" s="10"/>
      <c r="FPW114" s="10"/>
      <c r="FPX114" s="10"/>
      <c r="FPY114" s="10"/>
      <c r="FPZ114" s="10"/>
      <c r="FQA114" s="10"/>
      <c r="FQB114" s="10"/>
      <c r="FQC114" s="10"/>
      <c r="FQD114" s="10"/>
      <c r="FQE114" s="10"/>
      <c r="FQF114" s="10"/>
      <c r="FQG114" s="10"/>
      <c r="FQH114" s="10"/>
      <c r="FQI114" s="10"/>
      <c r="FQJ114" s="10"/>
      <c r="FQK114" s="10"/>
      <c r="FQL114" s="10"/>
      <c r="FQM114" s="10"/>
      <c r="FQN114" s="10"/>
      <c r="FQO114" s="10"/>
      <c r="FQP114" s="10"/>
      <c r="FQQ114" s="10"/>
      <c r="FQR114" s="10"/>
      <c r="FQS114" s="10"/>
      <c r="FQT114" s="10"/>
      <c r="FQU114" s="10"/>
      <c r="FQV114" s="10"/>
      <c r="FQW114" s="10"/>
      <c r="FQX114" s="10"/>
      <c r="FQY114" s="10"/>
      <c r="FQZ114" s="10"/>
      <c r="FRA114" s="10"/>
      <c r="FRB114" s="10"/>
      <c r="FRC114" s="10"/>
      <c r="FRD114" s="10"/>
      <c r="FRE114" s="10"/>
      <c r="FRF114" s="10"/>
      <c r="FRG114" s="10"/>
      <c r="FRH114" s="10"/>
      <c r="FRI114" s="10"/>
      <c r="FRJ114" s="10"/>
      <c r="FRK114" s="10"/>
      <c r="FRL114" s="10"/>
      <c r="FRM114" s="10"/>
      <c r="FRN114" s="10"/>
      <c r="FRO114" s="10"/>
      <c r="FRP114" s="10"/>
      <c r="FRQ114" s="10"/>
      <c r="FRR114" s="10"/>
      <c r="FRS114" s="10"/>
      <c r="FRT114" s="10"/>
      <c r="FRU114" s="10"/>
      <c r="FRV114" s="10"/>
      <c r="FRW114" s="10"/>
      <c r="FRX114" s="10"/>
      <c r="FRY114" s="10"/>
      <c r="FRZ114" s="10"/>
      <c r="FSA114" s="10"/>
      <c r="FSB114" s="10"/>
      <c r="FSC114" s="10"/>
      <c r="FSD114" s="10"/>
      <c r="FSE114" s="10"/>
      <c r="FSF114" s="10"/>
      <c r="FSG114" s="10"/>
      <c r="FSH114" s="10"/>
      <c r="FSI114" s="10"/>
      <c r="FSJ114" s="10"/>
      <c r="FSK114" s="10"/>
      <c r="FSL114" s="10"/>
      <c r="FSM114" s="10"/>
      <c r="FSN114" s="10"/>
      <c r="FSO114" s="10"/>
      <c r="FSP114" s="10"/>
      <c r="FSQ114" s="10"/>
      <c r="FSR114" s="10"/>
      <c r="FSS114" s="10"/>
      <c r="FST114" s="10"/>
      <c r="FSU114" s="10"/>
      <c r="FSV114" s="10"/>
      <c r="FSW114" s="10"/>
      <c r="FSX114" s="10"/>
      <c r="FSY114" s="10"/>
      <c r="FSZ114" s="10"/>
      <c r="FTA114" s="10"/>
      <c r="FTB114" s="10"/>
      <c r="FTC114" s="10"/>
      <c r="FTD114" s="10"/>
      <c r="FTE114" s="10"/>
      <c r="FTF114" s="10"/>
      <c r="FTG114" s="10"/>
      <c r="FTH114" s="10"/>
      <c r="FTI114" s="10"/>
      <c r="FTJ114" s="10"/>
      <c r="FTK114" s="10"/>
      <c r="FTL114" s="10"/>
      <c r="FTM114" s="10"/>
      <c r="FTN114" s="10"/>
      <c r="FTO114" s="10"/>
      <c r="FTP114" s="10"/>
      <c r="FTQ114" s="10"/>
      <c r="FTR114" s="10"/>
      <c r="FTS114" s="10"/>
      <c r="FTT114" s="10"/>
      <c r="FTU114" s="10"/>
      <c r="FTV114" s="10"/>
      <c r="FTW114" s="10"/>
      <c r="FTX114" s="10"/>
      <c r="FTY114" s="10"/>
      <c r="FTZ114" s="10"/>
      <c r="FUA114" s="10"/>
      <c r="FUB114" s="10"/>
      <c r="FUC114" s="10"/>
      <c r="FUD114" s="10"/>
      <c r="FUE114" s="10"/>
      <c r="FUF114" s="10"/>
      <c r="FUG114" s="10"/>
      <c r="FUH114" s="10"/>
      <c r="FUI114" s="10"/>
      <c r="FUJ114" s="10"/>
      <c r="FUK114" s="10"/>
      <c r="FUL114" s="10"/>
      <c r="FUM114" s="10"/>
      <c r="FUN114" s="10"/>
      <c r="FUO114" s="10"/>
      <c r="FUP114" s="10"/>
      <c r="FUQ114" s="10"/>
      <c r="FUR114" s="10"/>
      <c r="FUS114" s="10"/>
      <c r="FUT114" s="10"/>
      <c r="FUU114" s="10"/>
      <c r="FUV114" s="10"/>
      <c r="FUW114" s="10"/>
      <c r="FUX114" s="10"/>
      <c r="FUY114" s="10"/>
      <c r="FUZ114" s="10"/>
      <c r="FVA114" s="10"/>
      <c r="FVB114" s="10"/>
      <c r="FVC114" s="10"/>
      <c r="FVD114" s="10"/>
      <c r="FVE114" s="10"/>
      <c r="FVF114" s="10"/>
      <c r="FVG114" s="10"/>
      <c r="FVH114" s="10"/>
      <c r="FVI114" s="10"/>
      <c r="FVJ114" s="10"/>
      <c r="FVK114" s="10"/>
      <c r="FVL114" s="10"/>
      <c r="FVM114" s="10"/>
      <c r="FVN114" s="10"/>
      <c r="FVO114" s="10"/>
      <c r="FVP114" s="10"/>
      <c r="FVQ114" s="10"/>
      <c r="FVR114" s="10"/>
      <c r="FVS114" s="10"/>
      <c r="FVT114" s="10"/>
      <c r="FVU114" s="10"/>
      <c r="FVV114" s="10"/>
      <c r="FVW114" s="10"/>
      <c r="FVX114" s="10"/>
      <c r="FVY114" s="10"/>
      <c r="FVZ114" s="10"/>
      <c r="FWA114" s="10"/>
      <c r="FWB114" s="10"/>
      <c r="FWC114" s="10"/>
      <c r="FWD114" s="10"/>
      <c r="FWE114" s="10"/>
      <c r="FWF114" s="10"/>
      <c r="FWG114" s="10"/>
      <c r="FWH114" s="10"/>
      <c r="FWI114" s="10"/>
      <c r="FWJ114" s="10"/>
      <c r="FWK114" s="10"/>
      <c r="FWL114" s="10"/>
      <c r="FWM114" s="10"/>
      <c r="FWN114" s="10"/>
      <c r="FWO114" s="10"/>
      <c r="FWP114" s="10"/>
      <c r="FWQ114" s="10"/>
      <c r="FWR114" s="10"/>
      <c r="FWS114" s="10"/>
      <c r="FWT114" s="10"/>
      <c r="FWU114" s="10"/>
      <c r="FWV114" s="10"/>
      <c r="FWW114" s="10"/>
      <c r="FWX114" s="10"/>
      <c r="FWY114" s="10"/>
      <c r="FWZ114" s="10"/>
      <c r="FXA114" s="10"/>
      <c r="FXB114" s="10"/>
      <c r="FXC114" s="10"/>
      <c r="FXD114" s="10"/>
      <c r="FXE114" s="10"/>
      <c r="FXF114" s="10"/>
      <c r="FXG114" s="10"/>
      <c r="FXH114" s="10"/>
      <c r="FXI114" s="10"/>
      <c r="FXJ114" s="10"/>
      <c r="FXK114" s="10"/>
      <c r="FXL114" s="10"/>
      <c r="FXM114" s="10"/>
      <c r="FXN114" s="10"/>
      <c r="FXO114" s="10"/>
      <c r="FXP114" s="10"/>
      <c r="FXQ114" s="10"/>
      <c r="FXR114" s="10"/>
      <c r="FXS114" s="10"/>
      <c r="FXT114" s="10"/>
      <c r="FXU114" s="10"/>
      <c r="FXV114" s="10"/>
      <c r="FXW114" s="10"/>
      <c r="FXX114" s="10"/>
      <c r="FXY114" s="10"/>
      <c r="FXZ114" s="10"/>
      <c r="FYA114" s="10"/>
      <c r="FYB114" s="10"/>
      <c r="FYC114" s="10"/>
      <c r="FYD114" s="10"/>
      <c r="FYE114" s="10"/>
      <c r="FYF114" s="10"/>
      <c r="FYG114" s="10"/>
      <c r="FYH114" s="10"/>
      <c r="FYI114" s="10"/>
      <c r="FYJ114" s="10"/>
      <c r="FYK114" s="10"/>
      <c r="FYL114" s="10"/>
      <c r="FYM114" s="10"/>
      <c r="FYN114" s="10"/>
      <c r="FYO114" s="10"/>
      <c r="FYP114" s="10"/>
      <c r="FYQ114" s="10"/>
      <c r="FYR114" s="10"/>
      <c r="FYS114" s="10"/>
      <c r="FYT114" s="10"/>
      <c r="FYU114" s="10"/>
      <c r="FYV114" s="10"/>
      <c r="FYW114" s="10"/>
      <c r="FYX114" s="10"/>
      <c r="FYY114" s="10"/>
      <c r="FYZ114" s="10"/>
      <c r="FZA114" s="10"/>
      <c r="FZB114" s="10"/>
      <c r="FZC114" s="10"/>
      <c r="FZD114" s="10"/>
      <c r="FZE114" s="10"/>
      <c r="FZF114" s="10"/>
      <c r="FZG114" s="10"/>
      <c r="FZH114" s="10"/>
      <c r="FZI114" s="10"/>
      <c r="FZJ114" s="10"/>
      <c r="FZK114" s="10"/>
      <c r="FZL114" s="10"/>
      <c r="FZM114" s="10"/>
      <c r="FZN114" s="10"/>
      <c r="FZO114" s="10"/>
      <c r="FZP114" s="10"/>
      <c r="FZQ114" s="10"/>
      <c r="FZR114" s="10"/>
      <c r="FZS114" s="10"/>
      <c r="FZT114" s="10"/>
      <c r="FZU114" s="10"/>
      <c r="FZV114" s="10"/>
      <c r="FZW114" s="10"/>
      <c r="FZX114" s="10"/>
      <c r="FZY114" s="10"/>
      <c r="FZZ114" s="10"/>
      <c r="GAA114" s="10"/>
      <c r="GAB114" s="10"/>
      <c r="GAC114" s="10"/>
      <c r="GAD114" s="10"/>
      <c r="GAE114" s="10"/>
      <c r="GAF114" s="10"/>
      <c r="GAG114" s="10"/>
      <c r="GAH114" s="10"/>
      <c r="GAI114" s="10"/>
      <c r="GAJ114" s="10"/>
      <c r="GAK114" s="10"/>
      <c r="GAL114" s="10"/>
      <c r="GAM114" s="10"/>
      <c r="GAN114" s="10"/>
      <c r="GAO114" s="10"/>
      <c r="GAP114" s="10"/>
      <c r="GAQ114" s="10"/>
      <c r="GAR114" s="10"/>
      <c r="GAS114" s="10"/>
      <c r="GAT114" s="10"/>
      <c r="GAU114" s="10"/>
      <c r="GAV114" s="10"/>
      <c r="GAW114" s="10"/>
      <c r="GAX114" s="10"/>
      <c r="GAY114" s="10"/>
      <c r="GAZ114" s="10"/>
      <c r="GBA114" s="10"/>
      <c r="GBB114" s="10"/>
      <c r="GBC114" s="10"/>
      <c r="GBD114" s="10"/>
      <c r="GBE114" s="10"/>
      <c r="GBF114" s="10"/>
      <c r="GBG114" s="10"/>
      <c r="GBH114" s="10"/>
      <c r="GBI114" s="10"/>
      <c r="GBJ114" s="10"/>
      <c r="GBK114" s="10"/>
      <c r="GBL114" s="10"/>
      <c r="GBM114" s="10"/>
      <c r="GBN114" s="10"/>
      <c r="GBO114" s="10"/>
      <c r="GBP114" s="10"/>
      <c r="GBQ114" s="10"/>
      <c r="GBR114" s="10"/>
      <c r="GBS114" s="10"/>
      <c r="GBT114" s="10"/>
      <c r="GBU114" s="10"/>
      <c r="GBV114" s="10"/>
      <c r="GBW114" s="10"/>
      <c r="GBX114" s="10"/>
      <c r="GBY114" s="10"/>
      <c r="GBZ114" s="10"/>
      <c r="GCA114" s="10"/>
      <c r="GCB114" s="10"/>
      <c r="GCC114" s="10"/>
      <c r="GCD114" s="10"/>
      <c r="GCE114" s="10"/>
      <c r="GCF114" s="10"/>
      <c r="GCG114" s="10"/>
      <c r="GCH114" s="10"/>
      <c r="GCI114" s="10"/>
      <c r="GCJ114" s="10"/>
      <c r="GCK114" s="10"/>
      <c r="GCL114" s="10"/>
      <c r="GCM114" s="10"/>
      <c r="GCN114" s="10"/>
      <c r="GCO114" s="10"/>
      <c r="GCP114" s="10"/>
      <c r="GCQ114" s="10"/>
      <c r="GCR114" s="10"/>
      <c r="GCS114" s="10"/>
      <c r="GCT114" s="10"/>
      <c r="GCU114" s="10"/>
      <c r="GCV114" s="10"/>
      <c r="GCW114" s="10"/>
      <c r="GCX114" s="10"/>
      <c r="GCY114" s="10"/>
      <c r="GCZ114" s="10"/>
      <c r="GDA114" s="10"/>
      <c r="GDB114" s="10"/>
      <c r="GDC114" s="10"/>
      <c r="GDD114" s="10"/>
      <c r="GDE114" s="10"/>
      <c r="GDF114" s="10"/>
      <c r="GDG114" s="10"/>
      <c r="GDH114" s="10"/>
      <c r="GDI114" s="10"/>
      <c r="GDJ114" s="10"/>
      <c r="GDK114" s="10"/>
      <c r="GDL114" s="10"/>
      <c r="GDM114" s="10"/>
      <c r="GDN114" s="10"/>
      <c r="GDO114" s="10"/>
      <c r="GDP114" s="10"/>
      <c r="GDQ114" s="10"/>
      <c r="GDR114" s="10"/>
      <c r="GDS114" s="10"/>
      <c r="GDT114" s="10"/>
      <c r="GDU114" s="10"/>
      <c r="GDV114" s="10"/>
      <c r="GDW114" s="10"/>
      <c r="GDX114" s="10"/>
      <c r="GDY114" s="10"/>
      <c r="GDZ114" s="10"/>
      <c r="GEA114" s="10"/>
      <c r="GEB114" s="10"/>
      <c r="GEC114" s="10"/>
      <c r="GED114" s="10"/>
      <c r="GEE114" s="10"/>
      <c r="GEF114" s="10"/>
      <c r="GEG114" s="10"/>
      <c r="GEH114" s="10"/>
      <c r="GEI114" s="10"/>
      <c r="GEJ114" s="10"/>
      <c r="GEK114" s="10"/>
      <c r="GEL114" s="10"/>
      <c r="GEM114" s="10"/>
      <c r="GEN114" s="10"/>
      <c r="GEO114" s="10"/>
      <c r="GEP114" s="10"/>
      <c r="GEQ114" s="10"/>
      <c r="GER114" s="10"/>
      <c r="GES114" s="10"/>
      <c r="GET114" s="10"/>
      <c r="GEU114" s="10"/>
      <c r="GEV114" s="10"/>
      <c r="GEW114" s="10"/>
      <c r="GEX114" s="10"/>
      <c r="GEY114" s="10"/>
      <c r="GEZ114" s="10"/>
      <c r="GFA114" s="10"/>
      <c r="GFB114" s="10"/>
      <c r="GFC114" s="10"/>
      <c r="GFD114" s="10"/>
      <c r="GFE114" s="10"/>
      <c r="GFF114" s="10"/>
      <c r="GFG114" s="10"/>
      <c r="GFH114" s="10"/>
      <c r="GFI114" s="10"/>
      <c r="GFJ114" s="10"/>
      <c r="GFK114" s="10"/>
      <c r="GFL114" s="10"/>
      <c r="GFM114" s="10"/>
      <c r="GFN114" s="10"/>
      <c r="GFO114" s="10"/>
      <c r="GFP114" s="10"/>
      <c r="GFQ114" s="10"/>
      <c r="GFR114" s="10"/>
      <c r="GFS114" s="10"/>
      <c r="GFT114" s="10"/>
      <c r="GFU114" s="10"/>
      <c r="GFV114" s="10"/>
      <c r="GFW114" s="10"/>
      <c r="GFX114" s="10"/>
      <c r="GFY114" s="10"/>
      <c r="GFZ114" s="10"/>
      <c r="GGA114" s="10"/>
      <c r="GGB114" s="10"/>
      <c r="GGC114" s="10"/>
      <c r="GGD114" s="10"/>
      <c r="GGE114" s="10"/>
      <c r="GGF114" s="10"/>
      <c r="GGG114" s="10"/>
      <c r="GGH114" s="10"/>
      <c r="GGI114" s="10"/>
      <c r="GGJ114" s="10"/>
      <c r="GGK114" s="10"/>
      <c r="GGL114" s="10"/>
      <c r="GGM114" s="10"/>
      <c r="GGN114" s="10"/>
      <c r="GGO114" s="10"/>
      <c r="GGP114" s="10"/>
      <c r="GGQ114" s="10"/>
      <c r="GGR114" s="10"/>
      <c r="GGS114" s="10"/>
      <c r="GGT114" s="10"/>
      <c r="GGU114" s="10"/>
      <c r="GGV114" s="10"/>
      <c r="GGW114" s="10"/>
      <c r="GGX114" s="10"/>
      <c r="GGY114" s="10"/>
      <c r="GGZ114" s="10"/>
      <c r="GHA114" s="10"/>
      <c r="GHB114" s="10"/>
      <c r="GHC114" s="10"/>
      <c r="GHD114" s="10"/>
      <c r="GHE114" s="10"/>
      <c r="GHF114" s="10"/>
      <c r="GHG114" s="10"/>
      <c r="GHH114" s="10"/>
      <c r="GHI114" s="10"/>
      <c r="GHJ114" s="10"/>
      <c r="GHK114" s="10"/>
      <c r="GHL114" s="10"/>
      <c r="GHM114" s="10"/>
      <c r="GHN114" s="10"/>
      <c r="GHO114" s="10"/>
      <c r="GHP114" s="10"/>
      <c r="GHQ114" s="10"/>
      <c r="GHR114" s="10"/>
      <c r="GHS114" s="10"/>
      <c r="GHT114" s="10"/>
      <c r="GHU114" s="10"/>
      <c r="GHV114" s="10"/>
      <c r="GHW114" s="10"/>
      <c r="GHX114" s="10"/>
      <c r="GHY114" s="10"/>
      <c r="GHZ114" s="10"/>
      <c r="GIA114" s="10"/>
      <c r="GIB114" s="10"/>
      <c r="GIC114" s="10"/>
      <c r="GID114" s="10"/>
      <c r="GIE114" s="10"/>
      <c r="GIF114" s="10"/>
      <c r="GIG114" s="10"/>
      <c r="GIH114" s="10"/>
      <c r="GII114" s="10"/>
      <c r="GIJ114" s="10"/>
      <c r="GIK114" s="10"/>
      <c r="GIL114" s="10"/>
      <c r="GIM114" s="10"/>
      <c r="GIN114" s="10"/>
      <c r="GIO114" s="10"/>
      <c r="GIP114" s="10"/>
      <c r="GIQ114" s="10"/>
      <c r="GIR114" s="10"/>
      <c r="GIS114" s="10"/>
      <c r="GIT114" s="10"/>
      <c r="GIU114" s="10"/>
      <c r="GIV114" s="10"/>
      <c r="GIW114" s="10"/>
      <c r="GIX114" s="10"/>
      <c r="GIY114" s="10"/>
      <c r="GIZ114" s="10"/>
      <c r="GJA114" s="10"/>
      <c r="GJB114" s="10"/>
      <c r="GJC114" s="10"/>
      <c r="GJD114" s="10"/>
      <c r="GJE114" s="10"/>
      <c r="GJF114" s="10"/>
      <c r="GJG114" s="10"/>
      <c r="GJH114" s="10"/>
      <c r="GJI114" s="10"/>
      <c r="GJJ114" s="10"/>
      <c r="GJK114" s="10"/>
      <c r="GJL114" s="10"/>
      <c r="GJM114" s="10"/>
      <c r="GJN114" s="10"/>
      <c r="GJO114" s="10"/>
      <c r="GJP114" s="10"/>
      <c r="GJQ114" s="10"/>
      <c r="GJR114" s="10"/>
      <c r="GJS114" s="10"/>
      <c r="GJT114" s="10"/>
      <c r="GJU114" s="10"/>
      <c r="GJV114" s="10"/>
      <c r="GJW114" s="10"/>
      <c r="GJX114" s="10"/>
      <c r="GJY114" s="10"/>
      <c r="GJZ114" s="10"/>
      <c r="GKA114" s="10"/>
      <c r="GKB114" s="10"/>
      <c r="GKC114" s="10"/>
      <c r="GKD114" s="10"/>
      <c r="GKE114" s="10"/>
      <c r="GKF114" s="10"/>
      <c r="GKG114" s="10"/>
      <c r="GKH114" s="10"/>
      <c r="GKI114" s="10"/>
      <c r="GKJ114" s="10"/>
      <c r="GKK114" s="10"/>
      <c r="GKL114" s="10"/>
      <c r="GKM114" s="10"/>
      <c r="GKN114" s="10"/>
      <c r="GKO114" s="10"/>
      <c r="GKP114" s="10"/>
      <c r="GKQ114" s="10"/>
      <c r="GKR114" s="10"/>
      <c r="GKS114" s="10"/>
      <c r="GKT114" s="10"/>
      <c r="GKU114" s="10"/>
      <c r="GKV114" s="10"/>
      <c r="GKW114" s="10"/>
      <c r="GKX114" s="10"/>
      <c r="GKY114" s="10"/>
      <c r="GKZ114" s="10"/>
      <c r="GLA114" s="10"/>
      <c r="GLB114" s="10"/>
      <c r="GLC114" s="10"/>
      <c r="GLD114" s="10"/>
      <c r="GLE114" s="10"/>
      <c r="GLF114" s="10"/>
      <c r="GLG114" s="10"/>
      <c r="GLH114" s="10"/>
      <c r="GLI114" s="10"/>
      <c r="GLJ114" s="10"/>
      <c r="GLK114" s="10"/>
      <c r="GLL114" s="10"/>
      <c r="GLM114" s="10"/>
      <c r="GLN114" s="10"/>
      <c r="GLO114" s="10"/>
      <c r="GLP114" s="10"/>
      <c r="GLQ114" s="10"/>
      <c r="GLR114" s="10"/>
      <c r="GLS114" s="10"/>
      <c r="GLT114" s="10"/>
      <c r="GLU114" s="10"/>
      <c r="GLV114" s="10"/>
      <c r="GLW114" s="10"/>
      <c r="GLX114" s="10"/>
      <c r="GLY114" s="10"/>
      <c r="GLZ114" s="10"/>
      <c r="GMA114" s="10"/>
      <c r="GMB114" s="10"/>
      <c r="GMC114" s="10"/>
      <c r="GMD114" s="10"/>
      <c r="GME114" s="10"/>
      <c r="GMF114" s="10"/>
      <c r="GMG114" s="10"/>
      <c r="GMH114" s="10"/>
      <c r="GMI114" s="10"/>
      <c r="GMJ114" s="10"/>
      <c r="GMK114" s="10"/>
      <c r="GML114" s="10"/>
      <c r="GMM114" s="10"/>
      <c r="GMN114" s="10"/>
      <c r="GMO114" s="10"/>
      <c r="GMP114" s="10"/>
      <c r="GMQ114" s="10"/>
      <c r="GMR114" s="10"/>
      <c r="GMS114" s="10"/>
      <c r="GMT114" s="10"/>
      <c r="GMU114" s="10"/>
      <c r="GMV114" s="10"/>
      <c r="GMW114" s="10"/>
      <c r="GMX114" s="10"/>
      <c r="GMY114" s="10"/>
      <c r="GMZ114" s="10"/>
      <c r="GNA114" s="10"/>
      <c r="GNB114" s="10"/>
      <c r="GNC114" s="10"/>
      <c r="GND114" s="10"/>
      <c r="GNE114" s="10"/>
      <c r="GNF114" s="10"/>
      <c r="GNG114" s="10"/>
      <c r="GNH114" s="10"/>
      <c r="GNI114" s="10"/>
      <c r="GNJ114" s="10"/>
      <c r="GNK114" s="10"/>
      <c r="GNL114" s="10"/>
      <c r="GNM114" s="10"/>
      <c r="GNN114" s="10"/>
      <c r="GNO114" s="10"/>
      <c r="GNP114" s="10"/>
      <c r="GNQ114" s="10"/>
      <c r="GNR114" s="10"/>
      <c r="GNS114" s="10"/>
      <c r="GNT114" s="10"/>
      <c r="GNU114" s="10"/>
      <c r="GNV114" s="10"/>
      <c r="GNW114" s="10"/>
      <c r="GNX114" s="10"/>
      <c r="GNY114" s="10"/>
      <c r="GNZ114" s="10"/>
      <c r="GOA114" s="10"/>
      <c r="GOB114" s="10"/>
      <c r="GOC114" s="10"/>
      <c r="GOD114" s="10"/>
      <c r="GOE114" s="10"/>
      <c r="GOF114" s="10"/>
      <c r="GOG114" s="10"/>
      <c r="GOH114" s="10"/>
      <c r="GOI114" s="10"/>
      <c r="GOJ114" s="10"/>
      <c r="GOK114" s="10"/>
      <c r="GOL114" s="10"/>
      <c r="GOM114" s="10"/>
      <c r="GON114" s="10"/>
      <c r="GOO114" s="10"/>
      <c r="GOP114" s="10"/>
      <c r="GOQ114" s="10"/>
      <c r="GOR114" s="10"/>
      <c r="GOS114" s="10"/>
      <c r="GOT114" s="10"/>
      <c r="GOU114" s="10"/>
      <c r="GOV114" s="10"/>
      <c r="GOW114" s="10"/>
      <c r="GOX114" s="10"/>
      <c r="GOY114" s="10"/>
      <c r="GOZ114" s="10"/>
      <c r="GPA114" s="10"/>
      <c r="GPB114" s="10"/>
      <c r="GPC114" s="10"/>
      <c r="GPD114" s="10"/>
      <c r="GPE114" s="10"/>
      <c r="GPF114" s="10"/>
      <c r="GPG114" s="10"/>
      <c r="GPH114" s="10"/>
      <c r="GPI114" s="10"/>
      <c r="GPJ114" s="10"/>
      <c r="GPK114" s="10"/>
      <c r="GPL114" s="10"/>
      <c r="GPM114" s="10"/>
      <c r="GPN114" s="10"/>
      <c r="GPO114" s="10"/>
      <c r="GPP114" s="10"/>
      <c r="GPQ114" s="10"/>
      <c r="GPR114" s="10"/>
      <c r="GPS114" s="10"/>
      <c r="GPT114" s="10"/>
      <c r="GPU114" s="10"/>
      <c r="GPV114" s="10"/>
      <c r="GPW114" s="10"/>
      <c r="GPX114" s="10"/>
      <c r="GPY114" s="10"/>
      <c r="GPZ114" s="10"/>
      <c r="GQA114" s="10"/>
      <c r="GQB114" s="10"/>
      <c r="GQC114" s="10"/>
      <c r="GQD114" s="10"/>
      <c r="GQE114" s="10"/>
      <c r="GQF114" s="10"/>
      <c r="GQG114" s="10"/>
      <c r="GQH114" s="10"/>
      <c r="GQI114" s="10"/>
      <c r="GQJ114" s="10"/>
      <c r="GQK114" s="10"/>
      <c r="GQL114" s="10"/>
      <c r="GQM114" s="10"/>
      <c r="GQN114" s="10"/>
      <c r="GQO114" s="10"/>
      <c r="GQP114" s="10"/>
      <c r="GQQ114" s="10"/>
      <c r="GQR114" s="10"/>
      <c r="GQS114" s="10"/>
      <c r="GQT114" s="10"/>
      <c r="GQU114" s="10"/>
      <c r="GQV114" s="10"/>
      <c r="GQW114" s="10"/>
      <c r="GQX114" s="10"/>
      <c r="GQY114" s="10"/>
      <c r="GQZ114" s="10"/>
      <c r="GRA114" s="10"/>
      <c r="GRB114" s="10"/>
      <c r="GRC114" s="10"/>
      <c r="GRD114" s="10"/>
      <c r="GRE114" s="10"/>
      <c r="GRF114" s="10"/>
      <c r="GRG114" s="10"/>
      <c r="GRH114" s="10"/>
      <c r="GRI114" s="10"/>
      <c r="GRJ114" s="10"/>
      <c r="GRK114" s="10"/>
      <c r="GRL114" s="10"/>
      <c r="GRM114" s="10"/>
      <c r="GRN114" s="10"/>
      <c r="GRO114" s="10"/>
      <c r="GRP114" s="10"/>
      <c r="GRQ114" s="10"/>
      <c r="GRR114" s="10"/>
      <c r="GRS114" s="10"/>
      <c r="GRT114" s="10"/>
      <c r="GRU114" s="10"/>
      <c r="GRV114" s="10"/>
      <c r="GRW114" s="10"/>
      <c r="GRX114" s="10"/>
      <c r="GRY114" s="10"/>
      <c r="GRZ114" s="10"/>
      <c r="GSA114" s="10"/>
      <c r="GSB114" s="10"/>
      <c r="GSC114" s="10"/>
      <c r="GSD114" s="10"/>
      <c r="GSE114" s="10"/>
      <c r="GSF114" s="10"/>
      <c r="GSG114" s="10"/>
      <c r="GSH114" s="10"/>
      <c r="GSI114" s="10"/>
      <c r="GSJ114" s="10"/>
      <c r="GSK114" s="10"/>
      <c r="GSL114" s="10"/>
      <c r="GSM114" s="10"/>
      <c r="GSN114" s="10"/>
      <c r="GSO114" s="10"/>
      <c r="GSP114" s="10"/>
      <c r="GSQ114" s="10"/>
      <c r="GSR114" s="10"/>
      <c r="GSS114" s="10"/>
      <c r="GST114" s="10"/>
      <c r="GSU114" s="10"/>
      <c r="GSV114" s="10"/>
      <c r="GSW114" s="10"/>
      <c r="GSX114" s="10"/>
      <c r="GSY114" s="10"/>
      <c r="GSZ114" s="10"/>
      <c r="GTA114" s="10"/>
      <c r="GTB114" s="10"/>
      <c r="GTC114" s="10"/>
      <c r="GTD114" s="10"/>
      <c r="GTE114" s="10"/>
      <c r="GTF114" s="10"/>
      <c r="GTG114" s="10"/>
      <c r="GTH114" s="10"/>
      <c r="GTI114" s="10"/>
      <c r="GTJ114" s="10"/>
      <c r="GTK114" s="10"/>
      <c r="GTL114" s="10"/>
      <c r="GTM114" s="10"/>
      <c r="GTN114" s="10"/>
      <c r="GTO114" s="10"/>
      <c r="GTP114" s="10"/>
      <c r="GTQ114" s="10"/>
      <c r="GTR114" s="10"/>
      <c r="GTS114" s="10"/>
      <c r="GTT114" s="10"/>
      <c r="GTU114" s="10"/>
      <c r="GTV114" s="10"/>
      <c r="GTW114" s="10"/>
      <c r="GTX114" s="10"/>
      <c r="GTY114" s="10"/>
      <c r="GTZ114" s="10"/>
      <c r="GUA114" s="10"/>
      <c r="GUB114" s="10"/>
      <c r="GUC114" s="10"/>
      <c r="GUD114" s="10"/>
      <c r="GUE114" s="10"/>
      <c r="GUF114" s="10"/>
      <c r="GUG114" s="10"/>
      <c r="GUH114" s="10"/>
      <c r="GUI114" s="10"/>
      <c r="GUJ114" s="10"/>
      <c r="GUK114" s="10"/>
      <c r="GUL114" s="10"/>
      <c r="GUM114" s="10"/>
      <c r="GUN114" s="10"/>
      <c r="GUO114" s="10"/>
      <c r="GUP114" s="10"/>
      <c r="GUQ114" s="10"/>
      <c r="GUR114" s="10"/>
      <c r="GUS114" s="10"/>
      <c r="GUT114" s="10"/>
      <c r="GUU114" s="10"/>
      <c r="GUV114" s="10"/>
      <c r="GUW114" s="10"/>
      <c r="GUX114" s="10"/>
      <c r="GUY114" s="10"/>
      <c r="GUZ114" s="10"/>
      <c r="GVA114" s="10"/>
      <c r="GVB114" s="10"/>
      <c r="GVC114" s="10"/>
      <c r="GVD114" s="10"/>
      <c r="GVE114" s="10"/>
      <c r="GVF114" s="10"/>
      <c r="GVG114" s="10"/>
      <c r="GVH114" s="10"/>
      <c r="GVI114" s="10"/>
      <c r="GVJ114" s="10"/>
      <c r="GVK114" s="10"/>
      <c r="GVL114" s="10"/>
      <c r="GVM114" s="10"/>
      <c r="GVN114" s="10"/>
      <c r="GVO114" s="10"/>
      <c r="GVP114" s="10"/>
      <c r="GVQ114" s="10"/>
      <c r="GVR114" s="10"/>
      <c r="GVS114" s="10"/>
      <c r="GVT114" s="10"/>
      <c r="GVU114" s="10"/>
      <c r="GVV114" s="10"/>
      <c r="GVW114" s="10"/>
      <c r="GVX114" s="10"/>
      <c r="GVY114" s="10"/>
      <c r="GVZ114" s="10"/>
      <c r="GWA114" s="10"/>
      <c r="GWB114" s="10"/>
      <c r="GWC114" s="10"/>
      <c r="GWD114" s="10"/>
      <c r="GWE114" s="10"/>
      <c r="GWF114" s="10"/>
      <c r="GWG114" s="10"/>
      <c r="GWH114" s="10"/>
      <c r="GWI114" s="10"/>
      <c r="GWJ114" s="10"/>
      <c r="GWK114" s="10"/>
      <c r="GWL114" s="10"/>
      <c r="GWM114" s="10"/>
      <c r="GWN114" s="10"/>
      <c r="GWO114" s="10"/>
      <c r="GWP114" s="10"/>
      <c r="GWQ114" s="10"/>
      <c r="GWR114" s="10"/>
      <c r="GWS114" s="10"/>
      <c r="GWT114" s="10"/>
      <c r="GWU114" s="10"/>
      <c r="GWV114" s="10"/>
      <c r="GWW114" s="10"/>
      <c r="GWX114" s="10"/>
      <c r="GWY114" s="10"/>
      <c r="GWZ114" s="10"/>
      <c r="GXA114" s="10"/>
      <c r="GXB114" s="10"/>
      <c r="GXC114" s="10"/>
      <c r="GXD114" s="10"/>
      <c r="GXE114" s="10"/>
      <c r="GXF114" s="10"/>
      <c r="GXG114" s="10"/>
      <c r="GXH114" s="10"/>
      <c r="GXI114" s="10"/>
      <c r="GXJ114" s="10"/>
      <c r="GXK114" s="10"/>
      <c r="GXL114" s="10"/>
      <c r="GXM114" s="10"/>
      <c r="GXN114" s="10"/>
      <c r="GXO114" s="10"/>
      <c r="GXP114" s="10"/>
      <c r="GXQ114" s="10"/>
      <c r="GXR114" s="10"/>
      <c r="GXS114" s="10"/>
      <c r="GXT114" s="10"/>
      <c r="GXU114" s="10"/>
      <c r="GXV114" s="10"/>
      <c r="GXW114" s="10"/>
      <c r="GXX114" s="10"/>
      <c r="GXY114" s="10"/>
      <c r="GXZ114" s="10"/>
      <c r="GYA114" s="10"/>
      <c r="GYB114" s="10"/>
      <c r="GYC114" s="10"/>
      <c r="GYD114" s="10"/>
      <c r="GYE114" s="10"/>
      <c r="GYF114" s="10"/>
      <c r="GYG114" s="10"/>
      <c r="GYH114" s="10"/>
      <c r="GYI114" s="10"/>
      <c r="GYJ114" s="10"/>
      <c r="GYK114" s="10"/>
      <c r="GYL114" s="10"/>
      <c r="GYM114" s="10"/>
      <c r="GYN114" s="10"/>
      <c r="GYO114" s="10"/>
      <c r="GYP114" s="10"/>
      <c r="GYQ114" s="10"/>
      <c r="GYR114" s="10"/>
      <c r="GYS114" s="10"/>
      <c r="GYT114" s="10"/>
      <c r="GYU114" s="10"/>
      <c r="GYV114" s="10"/>
      <c r="GYW114" s="10"/>
      <c r="GYX114" s="10"/>
      <c r="GYY114" s="10"/>
      <c r="GYZ114" s="10"/>
      <c r="GZA114" s="10"/>
      <c r="GZB114" s="10"/>
      <c r="GZC114" s="10"/>
      <c r="GZD114" s="10"/>
      <c r="GZE114" s="10"/>
      <c r="GZF114" s="10"/>
      <c r="GZG114" s="10"/>
      <c r="GZH114" s="10"/>
      <c r="GZI114" s="10"/>
      <c r="GZJ114" s="10"/>
      <c r="GZK114" s="10"/>
      <c r="GZL114" s="10"/>
      <c r="GZM114" s="10"/>
      <c r="GZN114" s="10"/>
      <c r="GZO114" s="10"/>
      <c r="GZP114" s="10"/>
      <c r="GZQ114" s="10"/>
      <c r="GZR114" s="10"/>
      <c r="GZS114" s="10"/>
      <c r="GZT114" s="10"/>
      <c r="GZU114" s="10"/>
      <c r="GZV114" s="10"/>
      <c r="GZW114" s="10"/>
      <c r="GZX114" s="10"/>
      <c r="GZY114" s="10"/>
      <c r="GZZ114" s="10"/>
      <c r="HAA114" s="10"/>
      <c r="HAB114" s="10"/>
      <c r="HAC114" s="10"/>
      <c r="HAD114" s="10"/>
      <c r="HAE114" s="10"/>
      <c r="HAF114" s="10"/>
      <c r="HAG114" s="10"/>
      <c r="HAH114" s="10"/>
      <c r="HAI114" s="10"/>
      <c r="HAJ114" s="10"/>
      <c r="HAK114" s="10"/>
      <c r="HAL114" s="10"/>
      <c r="HAM114" s="10"/>
      <c r="HAN114" s="10"/>
      <c r="HAO114" s="10"/>
      <c r="HAP114" s="10"/>
      <c r="HAQ114" s="10"/>
      <c r="HAR114" s="10"/>
      <c r="HAS114" s="10"/>
      <c r="HAT114" s="10"/>
      <c r="HAU114" s="10"/>
      <c r="HAV114" s="10"/>
      <c r="HAW114" s="10"/>
      <c r="HAX114" s="10"/>
      <c r="HAY114" s="10"/>
      <c r="HAZ114" s="10"/>
      <c r="HBA114" s="10"/>
      <c r="HBB114" s="10"/>
      <c r="HBC114" s="10"/>
      <c r="HBD114" s="10"/>
      <c r="HBE114" s="10"/>
      <c r="HBF114" s="10"/>
      <c r="HBG114" s="10"/>
      <c r="HBH114" s="10"/>
      <c r="HBI114" s="10"/>
      <c r="HBJ114" s="10"/>
      <c r="HBK114" s="10"/>
      <c r="HBL114" s="10"/>
      <c r="HBM114" s="10"/>
      <c r="HBN114" s="10"/>
      <c r="HBO114" s="10"/>
      <c r="HBP114" s="10"/>
      <c r="HBQ114" s="10"/>
      <c r="HBR114" s="10"/>
      <c r="HBS114" s="10"/>
      <c r="HBT114" s="10"/>
      <c r="HBU114" s="10"/>
      <c r="HBV114" s="10"/>
      <c r="HBW114" s="10"/>
      <c r="HBX114" s="10"/>
      <c r="HBY114" s="10"/>
      <c r="HBZ114" s="10"/>
      <c r="HCA114" s="10"/>
      <c r="HCB114" s="10"/>
      <c r="HCC114" s="10"/>
      <c r="HCD114" s="10"/>
      <c r="HCE114" s="10"/>
      <c r="HCF114" s="10"/>
      <c r="HCG114" s="10"/>
      <c r="HCH114" s="10"/>
      <c r="HCI114" s="10"/>
      <c r="HCJ114" s="10"/>
      <c r="HCK114" s="10"/>
      <c r="HCL114" s="10"/>
      <c r="HCM114" s="10"/>
      <c r="HCN114" s="10"/>
      <c r="HCO114" s="10"/>
      <c r="HCP114" s="10"/>
      <c r="HCQ114" s="10"/>
      <c r="HCR114" s="10"/>
      <c r="HCS114" s="10"/>
      <c r="HCT114" s="10"/>
      <c r="HCU114" s="10"/>
      <c r="HCV114" s="10"/>
      <c r="HCW114" s="10"/>
      <c r="HCX114" s="10"/>
      <c r="HCY114" s="10"/>
      <c r="HCZ114" s="10"/>
      <c r="HDA114" s="10"/>
      <c r="HDB114" s="10"/>
      <c r="HDC114" s="10"/>
      <c r="HDD114" s="10"/>
      <c r="HDE114" s="10"/>
      <c r="HDF114" s="10"/>
      <c r="HDG114" s="10"/>
      <c r="HDH114" s="10"/>
      <c r="HDI114" s="10"/>
      <c r="HDJ114" s="10"/>
      <c r="HDK114" s="10"/>
      <c r="HDL114" s="10"/>
      <c r="HDM114" s="10"/>
      <c r="HDN114" s="10"/>
      <c r="HDO114" s="10"/>
      <c r="HDP114" s="10"/>
      <c r="HDQ114" s="10"/>
      <c r="HDR114" s="10"/>
      <c r="HDS114" s="10"/>
      <c r="HDT114" s="10"/>
      <c r="HDU114" s="10"/>
      <c r="HDV114" s="10"/>
      <c r="HDW114" s="10"/>
      <c r="HDX114" s="10"/>
      <c r="HDY114" s="10"/>
      <c r="HDZ114" s="10"/>
      <c r="HEA114" s="10"/>
      <c r="HEB114" s="10"/>
      <c r="HEC114" s="10"/>
      <c r="HED114" s="10"/>
      <c r="HEE114" s="10"/>
      <c r="HEF114" s="10"/>
      <c r="HEG114" s="10"/>
      <c r="HEH114" s="10"/>
      <c r="HEI114" s="10"/>
      <c r="HEJ114" s="10"/>
      <c r="HEK114" s="10"/>
      <c r="HEL114" s="10"/>
      <c r="HEM114" s="10"/>
      <c r="HEN114" s="10"/>
      <c r="HEO114" s="10"/>
      <c r="HEP114" s="10"/>
      <c r="HEQ114" s="10"/>
      <c r="HER114" s="10"/>
      <c r="HES114" s="10"/>
      <c r="HET114" s="10"/>
      <c r="HEU114" s="10"/>
      <c r="HEV114" s="10"/>
      <c r="HEW114" s="10"/>
      <c r="HEX114" s="10"/>
      <c r="HEY114" s="10"/>
      <c r="HEZ114" s="10"/>
      <c r="HFA114" s="10"/>
      <c r="HFB114" s="10"/>
      <c r="HFC114" s="10"/>
      <c r="HFD114" s="10"/>
      <c r="HFE114" s="10"/>
      <c r="HFF114" s="10"/>
      <c r="HFG114" s="10"/>
      <c r="HFH114" s="10"/>
      <c r="HFI114" s="10"/>
      <c r="HFJ114" s="10"/>
      <c r="HFK114" s="10"/>
      <c r="HFL114" s="10"/>
      <c r="HFM114" s="10"/>
      <c r="HFN114" s="10"/>
      <c r="HFO114" s="10"/>
      <c r="HFP114" s="10"/>
      <c r="HFQ114" s="10"/>
      <c r="HFR114" s="10"/>
      <c r="HFS114" s="10"/>
      <c r="HFT114" s="10"/>
      <c r="HFU114" s="10"/>
      <c r="HFV114" s="10"/>
      <c r="HFW114" s="10"/>
      <c r="HFX114" s="10"/>
      <c r="HFY114" s="10"/>
      <c r="HFZ114" s="10"/>
      <c r="HGA114" s="10"/>
      <c r="HGB114" s="10"/>
      <c r="HGC114" s="10"/>
      <c r="HGD114" s="10"/>
      <c r="HGE114" s="10"/>
      <c r="HGF114" s="10"/>
      <c r="HGG114" s="10"/>
      <c r="HGH114" s="10"/>
      <c r="HGI114" s="10"/>
      <c r="HGJ114" s="10"/>
      <c r="HGK114" s="10"/>
      <c r="HGL114" s="10"/>
      <c r="HGM114" s="10"/>
      <c r="HGN114" s="10"/>
      <c r="HGO114" s="10"/>
      <c r="HGP114" s="10"/>
      <c r="HGQ114" s="10"/>
      <c r="HGR114" s="10"/>
      <c r="HGS114" s="10"/>
      <c r="HGT114" s="10"/>
      <c r="HGU114" s="10"/>
      <c r="HGV114" s="10"/>
      <c r="HGW114" s="10"/>
      <c r="HGX114" s="10"/>
      <c r="HGY114" s="10"/>
      <c r="HGZ114" s="10"/>
      <c r="HHA114" s="10"/>
      <c r="HHB114" s="10"/>
      <c r="HHC114" s="10"/>
      <c r="HHD114" s="10"/>
      <c r="HHE114" s="10"/>
      <c r="HHF114" s="10"/>
      <c r="HHG114" s="10"/>
      <c r="HHH114" s="10"/>
      <c r="HHI114" s="10"/>
      <c r="HHJ114" s="10"/>
      <c r="HHK114" s="10"/>
      <c r="HHL114" s="10"/>
      <c r="HHM114" s="10"/>
      <c r="HHN114" s="10"/>
      <c r="HHO114" s="10"/>
      <c r="HHP114" s="10"/>
      <c r="HHQ114" s="10"/>
      <c r="HHR114" s="10"/>
      <c r="HHS114" s="10"/>
      <c r="HHT114" s="10"/>
      <c r="HHU114" s="10"/>
      <c r="HHV114" s="10"/>
      <c r="HHW114" s="10"/>
      <c r="HHX114" s="10"/>
      <c r="HHY114" s="10"/>
      <c r="HHZ114" s="10"/>
      <c r="HIA114" s="10"/>
      <c r="HIB114" s="10"/>
      <c r="HIC114" s="10"/>
      <c r="HID114" s="10"/>
      <c r="HIE114" s="10"/>
      <c r="HIF114" s="10"/>
      <c r="HIG114" s="10"/>
      <c r="HIH114" s="10"/>
      <c r="HII114" s="10"/>
      <c r="HIJ114" s="10"/>
      <c r="HIK114" s="10"/>
      <c r="HIL114" s="10"/>
      <c r="HIM114" s="10"/>
      <c r="HIN114" s="10"/>
      <c r="HIO114" s="10"/>
      <c r="HIP114" s="10"/>
      <c r="HIQ114" s="10"/>
      <c r="HIR114" s="10"/>
      <c r="HIS114" s="10"/>
      <c r="HIT114" s="10"/>
      <c r="HIU114" s="10"/>
      <c r="HIV114" s="10"/>
      <c r="HIW114" s="10"/>
      <c r="HIX114" s="10"/>
      <c r="HIY114" s="10"/>
      <c r="HIZ114" s="10"/>
      <c r="HJA114" s="10"/>
      <c r="HJB114" s="10"/>
      <c r="HJC114" s="10"/>
      <c r="HJD114" s="10"/>
      <c r="HJE114" s="10"/>
      <c r="HJF114" s="10"/>
      <c r="HJG114" s="10"/>
      <c r="HJH114" s="10"/>
      <c r="HJI114" s="10"/>
      <c r="HJJ114" s="10"/>
      <c r="HJK114" s="10"/>
      <c r="HJL114" s="10"/>
      <c r="HJM114" s="10"/>
      <c r="HJN114" s="10"/>
      <c r="HJO114" s="10"/>
      <c r="HJP114" s="10"/>
      <c r="HJQ114" s="10"/>
      <c r="HJR114" s="10"/>
      <c r="HJS114" s="10"/>
      <c r="HJT114" s="10"/>
      <c r="HJU114" s="10"/>
      <c r="HJV114" s="10"/>
      <c r="HJW114" s="10"/>
      <c r="HJX114" s="10"/>
      <c r="HJY114" s="10"/>
      <c r="HJZ114" s="10"/>
      <c r="HKA114" s="10"/>
      <c r="HKB114" s="10"/>
      <c r="HKC114" s="10"/>
      <c r="HKD114" s="10"/>
      <c r="HKE114" s="10"/>
      <c r="HKF114" s="10"/>
      <c r="HKG114" s="10"/>
      <c r="HKH114" s="10"/>
      <c r="HKI114" s="10"/>
      <c r="HKJ114" s="10"/>
      <c r="HKK114" s="10"/>
      <c r="HKL114" s="10"/>
      <c r="HKM114" s="10"/>
      <c r="HKN114" s="10"/>
      <c r="HKO114" s="10"/>
      <c r="HKP114" s="10"/>
      <c r="HKQ114" s="10"/>
      <c r="HKR114" s="10"/>
      <c r="HKS114" s="10"/>
      <c r="HKT114" s="10"/>
      <c r="HKU114" s="10"/>
      <c r="HKV114" s="10"/>
      <c r="HKW114" s="10"/>
      <c r="HKX114" s="10"/>
      <c r="HKY114" s="10"/>
      <c r="HKZ114" s="10"/>
      <c r="HLA114" s="10"/>
      <c r="HLB114" s="10"/>
      <c r="HLC114" s="10"/>
      <c r="HLD114" s="10"/>
      <c r="HLE114" s="10"/>
      <c r="HLF114" s="10"/>
      <c r="HLG114" s="10"/>
      <c r="HLH114" s="10"/>
      <c r="HLI114" s="10"/>
      <c r="HLJ114" s="10"/>
      <c r="HLK114" s="10"/>
      <c r="HLL114" s="10"/>
      <c r="HLM114" s="10"/>
      <c r="HLN114" s="10"/>
      <c r="HLO114" s="10"/>
      <c r="HLP114" s="10"/>
      <c r="HLQ114" s="10"/>
      <c r="HLR114" s="10"/>
      <c r="HLS114" s="10"/>
      <c r="HLT114" s="10"/>
      <c r="HLU114" s="10"/>
      <c r="HLV114" s="10"/>
      <c r="HLW114" s="10"/>
      <c r="HLX114" s="10"/>
      <c r="HLY114" s="10"/>
      <c r="HLZ114" s="10"/>
      <c r="HMA114" s="10"/>
      <c r="HMB114" s="10"/>
      <c r="HMC114" s="10"/>
      <c r="HMD114" s="10"/>
      <c r="HME114" s="10"/>
      <c r="HMF114" s="10"/>
      <c r="HMG114" s="10"/>
      <c r="HMH114" s="10"/>
      <c r="HMI114" s="10"/>
      <c r="HMJ114" s="10"/>
      <c r="HMK114" s="10"/>
      <c r="HML114" s="10"/>
      <c r="HMM114" s="10"/>
      <c r="HMN114" s="10"/>
      <c r="HMO114" s="10"/>
      <c r="HMP114" s="10"/>
      <c r="HMQ114" s="10"/>
      <c r="HMR114" s="10"/>
      <c r="HMS114" s="10"/>
      <c r="HMT114" s="10"/>
      <c r="HMU114" s="10"/>
      <c r="HMV114" s="10"/>
      <c r="HMW114" s="10"/>
      <c r="HMX114" s="10"/>
      <c r="HMY114" s="10"/>
      <c r="HMZ114" s="10"/>
      <c r="HNA114" s="10"/>
      <c r="HNB114" s="10"/>
      <c r="HNC114" s="10"/>
      <c r="HND114" s="10"/>
      <c r="HNE114" s="10"/>
      <c r="HNF114" s="10"/>
      <c r="HNG114" s="10"/>
      <c r="HNH114" s="10"/>
      <c r="HNI114" s="10"/>
      <c r="HNJ114" s="10"/>
      <c r="HNK114" s="10"/>
      <c r="HNL114" s="10"/>
      <c r="HNM114" s="10"/>
      <c r="HNN114" s="10"/>
      <c r="HNO114" s="10"/>
      <c r="HNP114" s="10"/>
      <c r="HNQ114" s="10"/>
      <c r="HNR114" s="10"/>
      <c r="HNS114" s="10"/>
      <c r="HNT114" s="10"/>
      <c r="HNU114" s="10"/>
      <c r="HNV114" s="10"/>
      <c r="HNW114" s="10"/>
      <c r="HNX114" s="10"/>
      <c r="HNY114" s="10"/>
      <c r="HNZ114" s="10"/>
      <c r="HOA114" s="10"/>
      <c r="HOB114" s="10"/>
      <c r="HOC114" s="10"/>
      <c r="HOD114" s="10"/>
      <c r="HOE114" s="10"/>
      <c r="HOF114" s="10"/>
      <c r="HOG114" s="10"/>
      <c r="HOH114" s="10"/>
      <c r="HOI114" s="10"/>
      <c r="HOJ114" s="10"/>
      <c r="HOK114" s="10"/>
      <c r="HOL114" s="10"/>
      <c r="HOM114" s="10"/>
      <c r="HON114" s="10"/>
      <c r="HOO114" s="10"/>
      <c r="HOP114" s="10"/>
      <c r="HOQ114" s="10"/>
      <c r="HOR114" s="10"/>
      <c r="HOS114" s="10"/>
      <c r="HOT114" s="10"/>
      <c r="HOU114" s="10"/>
      <c r="HOV114" s="10"/>
      <c r="HOW114" s="10"/>
      <c r="HOX114" s="10"/>
      <c r="HOY114" s="10"/>
      <c r="HOZ114" s="10"/>
      <c r="HPA114" s="10"/>
      <c r="HPB114" s="10"/>
      <c r="HPC114" s="10"/>
      <c r="HPD114" s="10"/>
      <c r="HPE114" s="10"/>
      <c r="HPF114" s="10"/>
      <c r="HPG114" s="10"/>
      <c r="HPH114" s="10"/>
      <c r="HPI114" s="10"/>
      <c r="HPJ114" s="10"/>
      <c r="HPK114" s="10"/>
      <c r="HPL114" s="10"/>
      <c r="HPM114" s="10"/>
      <c r="HPN114" s="10"/>
      <c r="HPO114" s="10"/>
      <c r="HPP114" s="10"/>
      <c r="HPQ114" s="10"/>
      <c r="HPR114" s="10"/>
      <c r="HPS114" s="10"/>
      <c r="HPT114" s="10"/>
      <c r="HPU114" s="10"/>
      <c r="HPV114" s="10"/>
      <c r="HPW114" s="10"/>
      <c r="HPX114" s="10"/>
      <c r="HPY114" s="10"/>
      <c r="HPZ114" s="10"/>
      <c r="HQA114" s="10"/>
      <c r="HQB114" s="10"/>
      <c r="HQC114" s="10"/>
      <c r="HQD114" s="10"/>
      <c r="HQE114" s="10"/>
      <c r="HQF114" s="10"/>
      <c r="HQG114" s="10"/>
      <c r="HQH114" s="10"/>
      <c r="HQI114" s="10"/>
      <c r="HQJ114" s="10"/>
      <c r="HQK114" s="10"/>
      <c r="HQL114" s="10"/>
      <c r="HQM114" s="10"/>
      <c r="HQN114" s="10"/>
      <c r="HQO114" s="10"/>
      <c r="HQP114" s="10"/>
      <c r="HQQ114" s="10"/>
      <c r="HQR114" s="10"/>
      <c r="HQS114" s="10"/>
      <c r="HQT114" s="10"/>
      <c r="HQU114" s="10"/>
      <c r="HQV114" s="10"/>
      <c r="HQW114" s="10"/>
      <c r="HQX114" s="10"/>
      <c r="HQY114" s="10"/>
      <c r="HQZ114" s="10"/>
      <c r="HRA114" s="10"/>
      <c r="HRB114" s="10"/>
      <c r="HRC114" s="10"/>
      <c r="HRD114" s="10"/>
      <c r="HRE114" s="10"/>
      <c r="HRF114" s="10"/>
      <c r="HRG114" s="10"/>
      <c r="HRH114" s="10"/>
      <c r="HRI114" s="10"/>
      <c r="HRJ114" s="10"/>
      <c r="HRK114" s="10"/>
      <c r="HRL114" s="10"/>
      <c r="HRM114" s="10"/>
      <c r="HRN114" s="10"/>
      <c r="HRO114" s="10"/>
      <c r="HRP114" s="10"/>
      <c r="HRQ114" s="10"/>
      <c r="HRR114" s="10"/>
      <c r="HRS114" s="10"/>
      <c r="HRT114" s="10"/>
      <c r="HRU114" s="10"/>
      <c r="HRV114" s="10"/>
      <c r="HRW114" s="10"/>
      <c r="HRX114" s="10"/>
      <c r="HRY114" s="10"/>
      <c r="HRZ114" s="10"/>
      <c r="HSA114" s="10"/>
      <c r="HSB114" s="10"/>
      <c r="HSC114" s="10"/>
      <c r="HSD114" s="10"/>
      <c r="HSE114" s="10"/>
      <c r="HSF114" s="10"/>
      <c r="HSG114" s="10"/>
      <c r="HSH114" s="10"/>
      <c r="HSI114" s="10"/>
      <c r="HSJ114" s="10"/>
      <c r="HSK114" s="10"/>
      <c r="HSL114" s="10"/>
      <c r="HSM114" s="10"/>
      <c r="HSN114" s="10"/>
      <c r="HSO114" s="10"/>
      <c r="HSP114" s="10"/>
      <c r="HSQ114" s="10"/>
      <c r="HSR114" s="10"/>
      <c r="HSS114" s="10"/>
      <c r="HST114" s="10"/>
      <c r="HSU114" s="10"/>
      <c r="HSV114" s="10"/>
      <c r="HSW114" s="10"/>
      <c r="HSX114" s="10"/>
      <c r="HSY114" s="10"/>
      <c r="HSZ114" s="10"/>
      <c r="HTA114" s="10"/>
      <c r="HTB114" s="10"/>
      <c r="HTC114" s="10"/>
      <c r="HTD114" s="10"/>
      <c r="HTE114" s="10"/>
      <c r="HTF114" s="10"/>
      <c r="HTG114" s="10"/>
      <c r="HTH114" s="10"/>
      <c r="HTI114" s="10"/>
      <c r="HTJ114" s="10"/>
      <c r="HTK114" s="10"/>
      <c r="HTL114" s="10"/>
      <c r="HTM114" s="10"/>
      <c r="HTN114" s="10"/>
      <c r="HTO114" s="10"/>
      <c r="HTP114" s="10"/>
      <c r="HTQ114" s="10"/>
      <c r="HTR114" s="10"/>
      <c r="HTS114" s="10"/>
      <c r="HTT114" s="10"/>
      <c r="HTU114" s="10"/>
      <c r="HTV114" s="10"/>
      <c r="HTW114" s="10"/>
      <c r="HTX114" s="10"/>
      <c r="HTY114" s="10"/>
      <c r="HTZ114" s="10"/>
      <c r="HUA114" s="10"/>
      <c r="HUB114" s="10"/>
      <c r="HUC114" s="10"/>
      <c r="HUD114" s="10"/>
      <c r="HUE114" s="10"/>
      <c r="HUF114" s="10"/>
      <c r="HUG114" s="10"/>
      <c r="HUH114" s="10"/>
      <c r="HUI114" s="10"/>
      <c r="HUJ114" s="10"/>
      <c r="HUK114" s="10"/>
      <c r="HUL114" s="10"/>
      <c r="HUM114" s="10"/>
      <c r="HUN114" s="10"/>
      <c r="HUO114" s="10"/>
      <c r="HUP114" s="10"/>
      <c r="HUQ114" s="10"/>
      <c r="HUR114" s="10"/>
      <c r="HUS114" s="10"/>
      <c r="HUT114" s="10"/>
      <c r="HUU114" s="10"/>
      <c r="HUV114" s="10"/>
      <c r="HUW114" s="10"/>
      <c r="HUX114" s="10"/>
      <c r="HUY114" s="10"/>
      <c r="HUZ114" s="10"/>
      <c r="HVA114" s="10"/>
      <c r="HVB114" s="10"/>
      <c r="HVC114" s="10"/>
      <c r="HVD114" s="10"/>
      <c r="HVE114" s="10"/>
      <c r="HVF114" s="10"/>
      <c r="HVG114" s="10"/>
      <c r="HVH114" s="10"/>
      <c r="HVI114" s="10"/>
      <c r="HVJ114" s="10"/>
      <c r="HVK114" s="10"/>
      <c r="HVL114" s="10"/>
      <c r="HVM114" s="10"/>
      <c r="HVN114" s="10"/>
      <c r="HVO114" s="10"/>
      <c r="HVP114" s="10"/>
      <c r="HVQ114" s="10"/>
      <c r="HVR114" s="10"/>
      <c r="HVS114" s="10"/>
      <c r="HVT114" s="10"/>
      <c r="HVU114" s="10"/>
      <c r="HVV114" s="10"/>
      <c r="HVW114" s="10"/>
      <c r="HVX114" s="10"/>
      <c r="HVY114" s="10"/>
      <c r="HVZ114" s="10"/>
      <c r="HWA114" s="10"/>
      <c r="HWB114" s="10"/>
      <c r="HWC114" s="10"/>
      <c r="HWD114" s="10"/>
      <c r="HWE114" s="10"/>
      <c r="HWF114" s="10"/>
      <c r="HWG114" s="10"/>
      <c r="HWH114" s="10"/>
      <c r="HWI114" s="10"/>
      <c r="HWJ114" s="10"/>
      <c r="HWK114" s="10"/>
      <c r="HWL114" s="10"/>
      <c r="HWM114" s="10"/>
      <c r="HWN114" s="10"/>
      <c r="HWO114" s="10"/>
      <c r="HWP114" s="10"/>
      <c r="HWQ114" s="10"/>
      <c r="HWR114" s="10"/>
      <c r="HWS114" s="10"/>
      <c r="HWT114" s="10"/>
      <c r="HWU114" s="10"/>
      <c r="HWV114" s="10"/>
      <c r="HWW114" s="10"/>
      <c r="HWX114" s="10"/>
      <c r="HWY114" s="10"/>
      <c r="HWZ114" s="10"/>
      <c r="HXA114" s="10"/>
      <c r="HXB114" s="10"/>
      <c r="HXC114" s="10"/>
      <c r="HXD114" s="10"/>
      <c r="HXE114" s="10"/>
      <c r="HXF114" s="10"/>
      <c r="HXG114" s="10"/>
      <c r="HXH114" s="10"/>
      <c r="HXI114" s="10"/>
      <c r="HXJ114" s="10"/>
      <c r="HXK114" s="10"/>
      <c r="HXL114" s="10"/>
      <c r="HXM114" s="10"/>
      <c r="HXN114" s="10"/>
      <c r="HXO114" s="10"/>
      <c r="HXP114" s="10"/>
      <c r="HXQ114" s="10"/>
      <c r="HXR114" s="10"/>
      <c r="HXS114" s="10"/>
      <c r="HXT114" s="10"/>
      <c r="HXU114" s="10"/>
      <c r="HXV114" s="10"/>
      <c r="HXW114" s="10"/>
      <c r="HXX114" s="10"/>
      <c r="HXY114" s="10"/>
      <c r="HXZ114" s="10"/>
      <c r="HYA114" s="10"/>
      <c r="HYB114" s="10"/>
      <c r="HYC114" s="10"/>
      <c r="HYD114" s="10"/>
      <c r="HYE114" s="10"/>
      <c r="HYF114" s="10"/>
      <c r="HYG114" s="10"/>
      <c r="HYH114" s="10"/>
      <c r="HYI114" s="10"/>
      <c r="HYJ114" s="10"/>
      <c r="HYK114" s="10"/>
      <c r="HYL114" s="10"/>
      <c r="HYM114" s="10"/>
      <c r="HYN114" s="10"/>
      <c r="HYO114" s="10"/>
      <c r="HYP114" s="10"/>
      <c r="HYQ114" s="10"/>
      <c r="HYR114" s="10"/>
      <c r="HYS114" s="10"/>
      <c r="HYT114" s="10"/>
      <c r="HYU114" s="10"/>
      <c r="HYV114" s="10"/>
      <c r="HYW114" s="10"/>
      <c r="HYX114" s="10"/>
      <c r="HYY114" s="10"/>
      <c r="HYZ114" s="10"/>
      <c r="HZA114" s="10"/>
      <c r="HZB114" s="10"/>
      <c r="HZC114" s="10"/>
      <c r="HZD114" s="10"/>
      <c r="HZE114" s="10"/>
      <c r="HZF114" s="10"/>
      <c r="HZG114" s="10"/>
      <c r="HZH114" s="10"/>
      <c r="HZI114" s="10"/>
      <c r="HZJ114" s="10"/>
      <c r="HZK114" s="10"/>
      <c r="HZL114" s="10"/>
      <c r="HZM114" s="10"/>
      <c r="HZN114" s="10"/>
      <c r="HZO114" s="10"/>
      <c r="HZP114" s="10"/>
      <c r="HZQ114" s="10"/>
      <c r="HZR114" s="10"/>
      <c r="HZS114" s="10"/>
      <c r="HZT114" s="10"/>
      <c r="HZU114" s="10"/>
      <c r="HZV114" s="10"/>
      <c r="HZW114" s="10"/>
      <c r="HZX114" s="10"/>
      <c r="HZY114" s="10"/>
      <c r="HZZ114" s="10"/>
      <c r="IAA114" s="10"/>
      <c r="IAB114" s="10"/>
      <c r="IAC114" s="10"/>
      <c r="IAD114" s="10"/>
      <c r="IAE114" s="10"/>
      <c r="IAF114" s="10"/>
      <c r="IAG114" s="10"/>
      <c r="IAH114" s="10"/>
      <c r="IAI114" s="10"/>
      <c r="IAJ114" s="10"/>
      <c r="IAK114" s="10"/>
      <c r="IAL114" s="10"/>
      <c r="IAM114" s="10"/>
      <c r="IAN114" s="10"/>
      <c r="IAO114" s="10"/>
      <c r="IAP114" s="10"/>
      <c r="IAQ114" s="10"/>
      <c r="IAR114" s="10"/>
      <c r="IAS114" s="10"/>
      <c r="IAT114" s="10"/>
      <c r="IAU114" s="10"/>
      <c r="IAV114" s="10"/>
      <c r="IAW114" s="10"/>
      <c r="IAX114" s="10"/>
      <c r="IAY114" s="10"/>
      <c r="IAZ114" s="10"/>
      <c r="IBA114" s="10"/>
      <c r="IBB114" s="10"/>
      <c r="IBC114" s="10"/>
      <c r="IBD114" s="10"/>
      <c r="IBE114" s="10"/>
      <c r="IBF114" s="10"/>
      <c r="IBG114" s="10"/>
      <c r="IBH114" s="10"/>
      <c r="IBI114" s="10"/>
      <c r="IBJ114" s="10"/>
      <c r="IBK114" s="10"/>
      <c r="IBL114" s="10"/>
      <c r="IBM114" s="10"/>
      <c r="IBN114" s="10"/>
      <c r="IBO114" s="10"/>
      <c r="IBP114" s="10"/>
      <c r="IBQ114" s="10"/>
      <c r="IBR114" s="10"/>
      <c r="IBS114" s="10"/>
      <c r="IBT114" s="10"/>
      <c r="IBU114" s="10"/>
      <c r="IBV114" s="10"/>
      <c r="IBW114" s="10"/>
      <c r="IBX114" s="10"/>
      <c r="IBY114" s="10"/>
      <c r="IBZ114" s="10"/>
      <c r="ICA114" s="10"/>
      <c r="ICB114" s="10"/>
      <c r="ICC114" s="10"/>
      <c r="ICD114" s="10"/>
      <c r="ICE114" s="10"/>
      <c r="ICF114" s="10"/>
      <c r="ICG114" s="10"/>
      <c r="ICH114" s="10"/>
      <c r="ICI114" s="10"/>
      <c r="ICJ114" s="10"/>
      <c r="ICK114" s="10"/>
      <c r="ICL114" s="10"/>
      <c r="ICM114" s="10"/>
      <c r="ICN114" s="10"/>
      <c r="ICO114" s="10"/>
      <c r="ICP114" s="10"/>
      <c r="ICQ114" s="10"/>
      <c r="ICR114" s="10"/>
      <c r="ICS114" s="10"/>
      <c r="ICT114" s="10"/>
      <c r="ICU114" s="10"/>
      <c r="ICV114" s="10"/>
      <c r="ICW114" s="10"/>
      <c r="ICX114" s="10"/>
      <c r="ICY114" s="10"/>
      <c r="ICZ114" s="10"/>
      <c r="IDA114" s="10"/>
      <c r="IDB114" s="10"/>
      <c r="IDC114" s="10"/>
      <c r="IDD114" s="10"/>
      <c r="IDE114" s="10"/>
      <c r="IDF114" s="10"/>
      <c r="IDG114" s="10"/>
      <c r="IDH114" s="10"/>
      <c r="IDI114" s="10"/>
      <c r="IDJ114" s="10"/>
      <c r="IDK114" s="10"/>
      <c r="IDL114" s="10"/>
      <c r="IDM114" s="10"/>
      <c r="IDN114" s="10"/>
      <c r="IDO114" s="10"/>
      <c r="IDP114" s="10"/>
      <c r="IDQ114" s="10"/>
      <c r="IDR114" s="10"/>
      <c r="IDS114" s="10"/>
      <c r="IDT114" s="10"/>
      <c r="IDU114" s="10"/>
      <c r="IDV114" s="10"/>
      <c r="IDW114" s="10"/>
      <c r="IDX114" s="10"/>
      <c r="IDY114" s="10"/>
      <c r="IDZ114" s="10"/>
      <c r="IEA114" s="10"/>
      <c r="IEB114" s="10"/>
      <c r="IEC114" s="10"/>
      <c r="IED114" s="10"/>
      <c r="IEE114" s="10"/>
      <c r="IEF114" s="10"/>
      <c r="IEG114" s="10"/>
      <c r="IEH114" s="10"/>
      <c r="IEI114" s="10"/>
      <c r="IEJ114" s="10"/>
      <c r="IEK114" s="10"/>
      <c r="IEL114" s="10"/>
      <c r="IEM114" s="10"/>
      <c r="IEN114" s="10"/>
      <c r="IEO114" s="10"/>
      <c r="IEP114" s="10"/>
      <c r="IEQ114" s="10"/>
      <c r="IER114" s="10"/>
      <c r="IES114" s="10"/>
      <c r="IET114" s="10"/>
      <c r="IEU114" s="10"/>
      <c r="IEV114" s="10"/>
      <c r="IEW114" s="10"/>
      <c r="IEX114" s="10"/>
      <c r="IEY114" s="10"/>
      <c r="IEZ114" s="10"/>
      <c r="IFA114" s="10"/>
      <c r="IFB114" s="10"/>
      <c r="IFC114" s="10"/>
      <c r="IFD114" s="10"/>
      <c r="IFE114" s="10"/>
      <c r="IFF114" s="10"/>
      <c r="IFG114" s="10"/>
      <c r="IFH114" s="10"/>
      <c r="IFI114" s="10"/>
      <c r="IFJ114" s="10"/>
      <c r="IFK114" s="10"/>
      <c r="IFL114" s="10"/>
      <c r="IFM114" s="10"/>
      <c r="IFN114" s="10"/>
      <c r="IFO114" s="10"/>
      <c r="IFP114" s="10"/>
      <c r="IFQ114" s="10"/>
      <c r="IFR114" s="10"/>
      <c r="IFS114" s="10"/>
      <c r="IFT114" s="10"/>
      <c r="IFU114" s="10"/>
      <c r="IFV114" s="10"/>
      <c r="IFW114" s="10"/>
      <c r="IFX114" s="10"/>
      <c r="IFY114" s="10"/>
      <c r="IFZ114" s="10"/>
      <c r="IGA114" s="10"/>
      <c r="IGB114" s="10"/>
      <c r="IGC114" s="10"/>
      <c r="IGD114" s="10"/>
      <c r="IGE114" s="10"/>
      <c r="IGF114" s="10"/>
      <c r="IGG114" s="10"/>
      <c r="IGH114" s="10"/>
      <c r="IGI114" s="10"/>
      <c r="IGJ114" s="10"/>
      <c r="IGK114" s="10"/>
      <c r="IGL114" s="10"/>
      <c r="IGM114" s="10"/>
      <c r="IGN114" s="10"/>
      <c r="IGO114" s="10"/>
      <c r="IGP114" s="10"/>
      <c r="IGQ114" s="10"/>
      <c r="IGR114" s="10"/>
      <c r="IGS114" s="10"/>
      <c r="IGT114" s="10"/>
      <c r="IGU114" s="10"/>
      <c r="IGV114" s="10"/>
      <c r="IGW114" s="10"/>
      <c r="IGX114" s="10"/>
      <c r="IGY114" s="10"/>
      <c r="IGZ114" s="10"/>
      <c r="IHA114" s="10"/>
      <c r="IHB114" s="10"/>
      <c r="IHC114" s="10"/>
      <c r="IHD114" s="10"/>
      <c r="IHE114" s="10"/>
      <c r="IHF114" s="10"/>
      <c r="IHG114" s="10"/>
      <c r="IHH114" s="10"/>
      <c r="IHI114" s="10"/>
      <c r="IHJ114" s="10"/>
      <c r="IHK114" s="10"/>
      <c r="IHL114" s="10"/>
      <c r="IHM114" s="10"/>
      <c r="IHN114" s="10"/>
      <c r="IHO114" s="10"/>
      <c r="IHP114" s="10"/>
      <c r="IHQ114" s="10"/>
      <c r="IHR114" s="10"/>
      <c r="IHS114" s="10"/>
      <c r="IHT114" s="10"/>
      <c r="IHU114" s="10"/>
      <c r="IHV114" s="10"/>
      <c r="IHW114" s="10"/>
      <c r="IHX114" s="10"/>
      <c r="IHY114" s="10"/>
      <c r="IHZ114" s="10"/>
      <c r="IIA114" s="10"/>
      <c r="IIB114" s="10"/>
      <c r="IIC114" s="10"/>
      <c r="IID114" s="10"/>
      <c r="IIE114" s="10"/>
      <c r="IIF114" s="10"/>
      <c r="IIG114" s="10"/>
      <c r="IIH114" s="10"/>
      <c r="III114" s="10"/>
      <c r="IIJ114" s="10"/>
      <c r="IIK114" s="10"/>
      <c r="IIL114" s="10"/>
      <c r="IIM114" s="10"/>
      <c r="IIN114" s="10"/>
      <c r="IIO114" s="10"/>
      <c r="IIP114" s="10"/>
      <c r="IIQ114" s="10"/>
      <c r="IIR114" s="10"/>
      <c r="IIS114" s="10"/>
      <c r="IIT114" s="10"/>
      <c r="IIU114" s="10"/>
      <c r="IIV114" s="10"/>
      <c r="IIW114" s="10"/>
      <c r="IIX114" s="10"/>
      <c r="IIY114" s="10"/>
      <c r="IIZ114" s="10"/>
      <c r="IJA114" s="10"/>
      <c r="IJB114" s="10"/>
      <c r="IJC114" s="10"/>
      <c r="IJD114" s="10"/>
      <c r="IJE114" s="10"/>
      <c r="IJF114" s="10"/>
      <c r="IJG114" s="10"/>
      <c r="IJH114" s="10"/>
      <c r="IJI114" s="10"/>
      <c r="IJJ114" s="10"/>
      <c r="IJK114" s="10"/>
      <c r="IJL114" s="10"/>
      <c r="IJM114" s="10"/>
      <c r="IJN114" s="10"/>
      <c r="IJO114" s="10"/>
      <c r="IJP114" s="10"/>
      <c r="IJQ114" s="10"/>
      <c r="IJR114" s="10"/>
      <c r="IJS114" s="10"/>
      <c r="IJT114" s="10"/>
      <c r="IJU114" s="10"/>
      <c r="IJV114" s="10"/>
      <c r="IJW114" s="10"/>
      <c r="IJX114" s="10"/>
      <c r="IJY114" s="10"/>
      <c r="IJZ114" s="10"/>
      <c r="IKA114" s="10"/>
      <c r="IKB114" s="10"/>
      <c r="IKC114" s="10"/>
      <c r="IKD114" s="10"/>
      <c r="IKE114" s="10"/>
      <c r="IKF114" s="10"/>
      <c r="IKG114" s="10"/>
      <c r="IKH114" s="10"/>
      <c r="IKI114" s="10"/>
      <c r="IKJ114" s="10"/>
      <c r="IKK114" s="10"/>
      <c r="IKL114" s="10"/>
      <c r="IKM114" s="10"/>
      <c r="IKN114" s="10"/>
      <c r="IKO114" s="10"/>
      <c r="IKP114" s="10"/>
      <c r="IKQ114" s="10"/>
      <c r="IKR114" s="10"/>
      <c r="IKS114" s="10"/>
      <c r="IKT114" s="10"/>
      <c r="IKU114" s="10"/>
      <c r="IKV114" s="10"/>
      <c r="IKW114" s="10"/>
      <c r="IKX114" s="10"/>
      <c r="IKY114" s="10"/>
      <c r="IKZ114" s="10"/>
      <c r="ILA114" s="10"/>
      <c r="ILB114" s="10"/>
      <c r="ILC114" s="10"/>
      <c r="ILD114" s="10"/>
      <c r="ILE114" s="10"/>
      <c r="ILF114" s="10"/>
      <c r="ILG114" s="10"/>
      <c r="ILH114" s="10"/>
      <c r="ILI114" s="10"/>
      <c r="ILJ114" s="10"/>
      <c r="ILK114" s="10"/>
      <c r="ILL114" s="10"/>
      <c r="ILM114" s="10"/>
      <c r="ILN114" s="10"/>
      <c r="ILO114" s="10"/>
      <c r="ILP114" s="10"/>
      <c r="ILQ114" s="10"/>
      <c r="ILR114" s="10"/>
      <c r="ILS114" s="10"/>
      <c r="ILT114" s="10"/>
      <c r="ILU114" s="10"/>
      <c r="ILV114" s="10"/>
      <c r="ILW114" s="10"/>
      <c r="ILX114" s="10"/>
      <c r="ILY114" s="10"/>
      <c r="ILZ114" s="10"/>
      <c r="IMA114" s="10"/>
      <c r="IMB114" s="10"/>
      <c r="IMC114" s="10"/>
      <c r="IMD114" s="10"/>
      <c r="IME114" s="10"/>
      <c r="IMF114" s="10"/>
      <c r="IMG114" s="10"/>
      <c r="IMH114" s="10"/>
      <c r="IMI114" s="10"/>
      <c r="IMJ114" s="10"/>
      <c r="IMK114" s="10"/>
      <c r="IML114" s="10"/>
      <c r="IMM114" s="10"/>
      <c r="IMN114" s="10"/>
      <c r="IMO114" s="10"/>
      <c r="IMP114" s="10"/>
      <c r="IMQ114" s="10"/>
      <c r="IMR114" s="10"/>
      <c r="IMS114" s="10"/>
      <c r="IMT114" s="10"/>
      <c r="IMU114" s="10"/>
      <c r="IMV114" s="10"/>
      <c r="IMW114" s="10"/>
      <c r="IMX114" s="10"/>
      <c r="IMY114" s="10"/>
      <c r="IMZ114" s="10"/>
      <c r="INA114" s="10"/>
      <c r="INB114" s="10"/>
      <c r="INC114" s="10"/>
      <c r="IND114" s="10"/>
      <c r="INE114" s="10"/>
      <c r="INF114" s="10"/>
      <c r="ING114" s="10"/>
      <c r="INH114" s="10"/>
      <c r="INI114" s="10"/>
      <c r="INJ114" s="10"/>
      <c r="INK114" s="10"/>
      <c r="INL114" s="10"/>
      <c r="INM114" s="10"/>
      <c r="INN114" s="10"/>
      <c r="INO114" s="10"/>
      <c r="INP114" s="10"/>
      <c r="INQ114" s="10"/>
      <c r="INR114" s="10"/>
      <c r="INS114" s="10"/>
      <c r="INT114" s="10"/>
      <c r="INU114" s="10"/>
      <c r="INV114" s="10"/>
      <c r="INW114" s="10"/>
      <c r="INX114" s="10"/>
      <c r="INY114" s="10"/>
      <c r="INZ114" s="10"/>
      <c r="IOA114" s="10"/>
      <c r="IOB114" s="10"/>
      <c r="IOC114" s="10"/>
      <c r="IOD114" s="10"/>
      <c r="IOE114" s="10"/>
      <c r="IOF114" s="10"/>
      <c r="IOG114" s="10"/>
      <c r="IOH114" s="10"/>
      <c r="IOI114" s="10"/>
      <c r="IOJ114" s="10"/>
      <c r="IOK114" s="10"/>
      <c r="IOL114" s="10"/>
      <c r="IOM114" s="10"/>
      <c r="ION114" s="10"/>
      <c r="IOO114" s="10"/>
      <c r="IOP114" s="10"/>
      <c r="IOQ114" s="10"/>
      <c r="IOR114" s="10"/>
      <c r="IOS114" s="10"/>
      <c r="IOT114" s="10"/>
      <c r="IOU114" s="10"/>
      <c r="IOV114" s="10"/>
      <c r="IOW114" s="10"/>
      <c r="IOX114" s="10"/>
      <c r="IOY114" s="10"/>
      <c r="IOZ114" s="10"/>
      <c r="IPA114" s="10"/>
      <c r="IPB114" s="10"/>
      <c r="IPC114" s="10"/>
      <c r="IPD114" s="10"/>
      <c r="IPE114" s="10"/>
      <c r="IPF114" s="10"/>
      <c r="IPG114" s="10"/>
      <c r="IPH114" s="10"/>
      <c r="IPI114" s="10"/>
      <c r="IPJ114" s="10"/>
      <c r="IPK114" s="10"/>
      <c r="IPL114" s="10"/>
      <c r="IPM114" s="10"/>
      <c r="IPN114" s="10"/>
      <c r="IPO114" s="10"/>
      <c r="IPP114" s="10"/>
      <c r="IPQ114" s="10"/>
      <c r="IPR114" s="10"/>
      <c r="IPS114" s="10"/>
      <c r="IPT114" s="10"/>
      <c r="IPU114" s="10"/>
      <c r="IPV114" s="10"/>
      <c r="IPW114" s="10"/>
      <c r="IPX114" s="10"/>
      <c r="IPY114" s="10"/>
      <c r="IPZ114" s="10"/>
      <c r="IQA114" s="10"/>
      <c r="IQB114" s="10"/>
      <c r="IQC114" s="10"/>
      <c r="IQD114" s="10"/>
      <c r="IQE114" s="10"/>
      <c r="IQF114" s="10"/>
      <c r="IQG114" s="10"/>
      <c r="IQH114" s="10"/>
      <c r="IQI114" s="10"/>
      <c r="IQJ114" s="10"/>
      <c r="IQK114" s="10"/>
      <c r="IQL114" s="10"/>
      <c r="IQM114" s="10"/>
      <c r="IQN114" s="10"/>
      <c r="IQO114" s="10"/>
      <c r="IQP114" s="10"/>
      <c r="IQQ114" s="10"/>
      <c r="IQR114" s="10"/>
      <c r="IQS114" s="10"/>
      <c r="IQT114" s="10"/>
      <c r="IQU114" s="10"/>
      <c r="IQV114" s="10"/>
      <c r="IQW114" s="10"/>
      <c r="IQX114" s="10"/>
      <c r="IQY114" s="10"/>
      <c r="IQZ114" s="10"/>
      <c r="IRA114" s="10"/>
      <c r="IRB114" s="10"/>
      <c r="IRC114" s="10"/>
      <c r="IRD114" s="10"/>
      <c r="IRE114" s="10"/>
      <c r="IRF114" s="10"/>
      <c r="IRG114" s="10"/>
      <c r="IRH114" s="10"/>
      <c r="IRI114" s="10"/>
      <c r="IRJ114" s="10"/>
      <c r="IRK114" s="10"/>
      <c r="IRL114" s="10"/>
      <c r="IRM114" s="10"/>
      <c r="IRN114" s="10"/>
      <c r="IRO114" s="10"/>
      <c r="IRP114" s="10"/>
      <c r="IRQ114" s="10"/>
      <c r="IRR114" s="10"/>
      <c r="IRS114" s="10"/>
      <c r="IRT114" s="10"/>
      <c r="IRU114" s="10"/>
      <c r="IRV114" s="10"/>
      <c r="IRW114" s="10"/>
      <c r="IRX114" s="10"/>
      <c r="IRY114" s="10"/>
      <c r="IRZ114" s="10"/>
      <c r="ISA114" s="10"/>
      <c r="ISB114" s="10"/>
      <c r="ISC114" s="10"/>
      <c r="ISD114" s="10"/>
      <c r="ISE114" s="10"/>
      <c r="ISF114" s="10"/>
      <c r="ISG114" s="10"/>
      <c r="ISH114" s="10"/>
      <c r="ISI114" s="10"/>
      <c r="ISJ114" s="10"/>
      <c r="ISK114" s="10"/>
      <c r="ISL114" s="10"/>
      <c r="ISM114" s="10"/>
      <c r="ISN114" s="10"/>
      <c r="ISO114" s="10"/>
      <c r="ISP114" s="10"/>
      <c r="ISQ114" s="10"/>
      <c r="ISR114" s="10"/>
      <c r="ISS114" s="10"/>
      <c r="IST114" s="10"/>
      <c r="ISU114" s="10"/>
      <c r="ISV114" s="10"/>
      <c r="ISW114" s="10"/>
      <c r="ISX114" s="10"/>
      <c r="ISY114" s="10"/>
      <c r="ISZ114" s="10"/>
      <c r="ITA114" s="10"/>
      <c r="ITB114" s="10"/>
      <c r="ITC114" s="10"/>
      <c r="ITD114" s="10"/>
      <c r="ITE114" s="10"/>
      <c r="ITF114" s="10"/>
      <c r="ITG114" s="10"/>
      <c r="ITH114" s="10"/>
      <c r="ITI114" s="10"/>
      <c r="ITJ114" s="10"/>
      <c r="ITK114" s="10"/>
      <c r="ITL114" s="10"/>
      <c r="ITM114" s="10"/>
      <c r="ITN114" s="10"/>
      <c r="ITO114" s="10"/>
      <c r="ITP114" s="10"/>
      <c r="ITQ114" s="10"/>
      <c r="ITR114" s="10"/>
      <c r="ITS114" s="10"/>
      <c r="ITT114" s="10"/>
      <c r="ITU114" s="10"/>
      <c r="ITV114" s="10"/>
      <c r="ITW114" s="10"/>
      <c r="ITX114" s="10"/>
      <c r="ITY114" s="10"/>
      <c r="ITZ114" s="10"/>
      <c r="IUA114" s="10"/>
      <c r="IUB114" s="10"/>
      <c r="IUC114" s="10"/>
      <c r="IUD114" s="10"/>
      <c r="IUE114" s="10"/>
      <c r="IUF114" s="10"/>
      <c r="IUG114" s="10"/>
      <c r="IUH114" s="10"/>
      <c r="IUI114" s="10"/>
      <c r="IUJ114" s="10"/>
      <c r="IUK114" s="10"/>
      <c r="IUL114" s="10"/>
      <c r="IUM114" s="10"/>
      <c r="IUN114" s="10"/>
      <c r="IUO114" s="10"/>
      <c r="IUP114" s="10"/>
      <c r="IUQ114" s="10"/>
      <c r="IUR114" s="10"/>
      <c r="IUS114" s="10"/>
      <c r="IUT114" s="10"/>
      <c r="IUU114" s="10"/>
      <c r="IUV114" s="10"/>
      <c r="IUW114" s="10"/>
      <c r="IUX114" s="10"/>
      <c r="IUY114" s="10"/>
      <c r="IUZ114" s="10"/>
      <c r="IVA114" s="10"/>
      <c r="IVB114" s="10"/>
      <c r="IVC114" s="10"/>
      <c r="IVD114" s="10"/>
      <c r="IVE114" s="10"/>
      <c r="IVF114" s="10"/>
      <c r="IVG114" s="10"/>
      <c r="IVH114" s="10"/>
      <c r="IVI114" s="10"/>
      <c r="IVJ114" s="10"/>
      <c r="IVK114" s="10"/>
      <c r="IVL114" s="10"/>
      <c r="IVM114" s="10"/>
      <c r="IVN114" s="10"/>
      <c r="IVO114" s="10"/>
      <c r="IVP114" s="10"/>
      <c r="IVQ114" s="10"/>
      <c r="IVR114" s="10"/>
      <c r="IVS114" s="10"/>
      <c r="IVT114" s="10"/>
      <c r="IVU114" s="10"/>
      <c r="IVV114" s="10"/>
      <c r="IVW114" s="10"/>
      <c r="IVX114" s="10"/>
      <c r="IVY114" s="10"/>
      <c r="IVZ114" s="10"/>
      <c r="IWA114" s="10"/>
      <c r="IWB114" s="10"/>
      <c r="IWC114" s="10"/>
      <c r="IWD114" s="10"/>
      <c r="IWE114" s="10"/>
      <c r="IWF114" s="10"/>
      <c r="IWG114" s="10"/>
      <c r="IWH114" s="10"/>
      <c r="IWI114" s="10"/>
      <c r="IWJ114" s="10"/>
      <c r="IWK114" s="10"/>
      <c r="IWL114" s="10"/>
      <c r="IWM114" s="10"/>
      <c r="IWN114" s="10"/>
      <c r="IWO114" s="10"/>
      <c r="IWP114" s="10"/>
      <c r="IWQ114" s="10"/>
      <c r="IWR114" s="10"/>
      <c r="IWS114" s="10"/>
      <c r="IWT114" s="10"/>
      <c r="IWU114" s="10"/>
      <c r="IWV114" s="10"/>
      <c r="IWW114" s="10"/>
      <c r="IWX114" s="10"/>
      <c r="IWY114" s="10"/>
      <c r="IWZ114" s="10"/>
      <c r="IXA114" s="10"/>
      <c r="IXB114" s="10"/>
      <c r="IXC114" s="10"/>
      <c r="IXD114" s="10"/>
      <c r="IXE114" s="10"/>
      <c r="IXF114" s="10"/>
      <c r="IXG114" s="10"/>
      <c r="IXH114" s="10"/>
      <c r="IXI114" s="10"/>
      <c r="IXJ114" s="10"/>
      <c r="IXK114" s="10"/>
      <c r="IXL114" s="10"/>
      <c r="IXM114" s="10"/>
      <c r="IXN114" s="10"/>
      <c r="IXO114" s="10"/>
      <c r="IXP114" s="10"/>
      <c r="IXQ114" s="10"/>
      <c r="IXR114" s="10"/>
      <c r="IXS114" s="10"/>
      <c r="IXT114" s="10"/>
      <c r="IXU114" s="10"/>
      <c r="IXV114" s="10"/>
      <c r="IXW114" s="10"/>
      <c r="IXX114" s="10"/>
      <c r="IXY114" s="10"/>
      <c r="IXZ114" s="10"/>
      <c r="IYA114" s="10"/>
      <c r="IYB114" s="10"/>
      <c r="IYC114" s="10"/>
      <c r="IYD114" s="10"/>
      <c r="IYE114" s="10"/>
      <c r="IYF114" s="10"/>
      <c r="IYG114" s="10"/>
      <c r="IYH114" s="10"/>
      <c r="IYI114" s="10"/>
      <c r="IYJ114" s="10"/>
      <c r="IYK114" s="10"/>
      <c r="IYL114" s="10"/>
      <c r="IYM114" s="10"/>
      <c r="IYN114" s="10"/>
      <c r="IYO114" s="10"/>
      <c r="IYP114" s="10"/>
      <c r="IYQ114" s="10"/>
      <c r="IYR114" s="10"/>
      <c r="IYS114" s="10"/>
      <c r="IYT114" s="10"/>
      <c r="IYU114" s="10"/>
      <c r="IYV114" s="10"/>
      <c r="IYW114" s="10"/>
      <c r="IYX114" s="10"/>
      <c r="IYY114" s="10"/>
      <c r="IYZ114" s="10"/>
      <c r="IZA114" s="10"/>
      <c r="IZB114" s="10"/>
      <c r="IZC114" s="10"/>
      <c r="IZD114" s="10"/>
      <c r="IZE114" s="10"/>
      <c r="IZF114" s="10"/>
      <c r="IZG114" s="10"/>
      <c r="IZH114" s="10"/>
      <c r="IZI114" s="10"/>
      <c r="IZJ114" s="10"/>
      <c r="IZK114" s="10"/>
      <c r="IZL114" s="10"/>
      <c r="IZM114" s="10"/>
      <c r="IZN114" s="10"/>
      <c r="IZO114" s="10"/>
      <c r="IZP114" s="10"/>
      <c r="IZQ114" s="10"/>
      <c r="IZR114" s="10"/>
      <c r="IZS114" s="10"/>
      <c r="IZT114" s="10"/>
      <c r="IZU114" s="10"/>
      <c r="IZV114" s="10"/>
      <c r="IZW114" s="10"/>
      <c r="IZX114" s="10"/>
      <c r="IZY114" s="10"/>
      <c r="IZZ114" s="10"/>
      <c r="JAA114" s="10"/>
      <c r="JAB114" s="10"/>
      <c r="JAC114" s="10"/>
      <c r="JAD114" s="10"/>
      <c r="JAE114" s="10"/>
      <c r="JAF114" s="10"/>
      <c r="JAG114" s="10"/>
      <c r="JAH114" s="10"/>
      <c r="JAI114" s="10"/>
      <c r="JAJ114" s="10"/>
      <c r="JAK114" s="10"/>
      <c r="JAL114" s="10"/>
      <c r="JAM114" s="10"/>
      <c r="JAN114" s="10"/>
      <c r="JAO114" s="10"/>
      <c r="JAP114" s="10"/>
      <c r="JAQ114" s="10"/>
      <c r="JAR114" s="10"/>
      <c r="JAS114" s="10"/>
      <c r="JAT114" s="10"/>
      <c r="JAU114" s="10"/>
      <c r="JAV114" s="10"/>
      <c r="JAW114" s="10"/>
      <c r="JAX114" s="10"/>
      <c r="JAY114" s="10"/>
      <c r="JAZ114" s="10"/>
      <c r="JBA114" s="10"/>
      <c r="JBB114" s="10"/>
      <c r="JBC114" s="10"/>
      <c r="JBD114" s="10"/>
      <c r="JBE114" s="10"/>
      <c r="JBF114" s="10"/>
      <c r="JBG114" s="10"/>
      <c r="JBH114" s="10"/>
      <c r="JBI114" s="10"/>
      <c r="JBJ114" s="10"/>
      <c r="JBK114" s="10"/>
      <c r="JBL114" s="10"/>
      <c r="JBM114" s="10"/>
      <c r="JBN114" s="10"/>
      <c r="JBO114" s="10"/>
      <c r="JBP114" s="10"/>
      <c r="JBQ114" s="10"/>
      <c r="JBR114" s="10"/>
      <c r="JBS114" s="10"/>
      <c r="JBT114" s="10"/>
      <c r="JBU114" s="10"/>
      <c r="JBV114" s="10"/>
      <c r="JBW114" s="10"/>
      <c r="JBX114" s="10"/>
      <c r="JBY114" s="10"/>
      <c r="JBZ114" s="10"/>
      <c r="JCA114" s="10"/>
      <c r="JCB114" s="10"/>
      <c r="JCC114" s="10"/>
      <c r="JCD114" s="10"/>
      <c r="JCE114" s="10"/>
      <c r="JCF114" s="10"/>
      <c r="JCG114" s="10"/>
      <c r="JCH114" s="10"/>
      <c r="JCI114" s="10"/>
      <c r="JCJ114" s="10"/>
      <c r="JCK114" s="10"/>
      <c r="JCL114" s="10"/>
      <c r="JCM114" s="10"/>
      <c r="JCN114" s="10"/>
      <c r="JCO114" s="10"/>
      <c r="JCP114" s="10"/>
      <c r="JCQ114" s="10"/>
      <c r="JCR114" s="10"/>
      <c r="JCS114" s="10"/>
      <c r="JCT114" s="10"/>
      <c r="JCU114" s="10"/>
      <c r="JCV114" s="10"/>
      <c r="JCW114" s="10"/>
      <c r="JCX114" s="10"/>
      <c r="JCY114" s="10"/>
      <c r="JCZ114" s="10"/>
      <c r="JDA114" s="10"/>
      <c r="JDB114" s="10"/>
      <c r="JDC114" s="10"/>
      <c r="JDD114" s="10"/>
      <c r="JDE114" s="10"/>
      <c r="JDF114" s="10"/>
      <c r="JDG114" s="10"/>
      <c r="JDH114" s="10"/>
      <c r="JDI114" s="10"/>
      <c r="JDJ114" s="10"/>
      <c r="JDK114" s="10"/>
      <c r="JDL114" s="10"/>
      <c r="JDM114" s="10"/>
      <c r="JDN114" s="10"/>
      <c r="JDO114" s="10"/>
      <c r="JDP114" s="10"/>
      <c r="JDQ114" s="10"/>
      <c r="JDR114" s="10"/>
      <c r="JDS114" s="10"/>
      <c r="JDT114" s="10"/>
      <c r="JDU114" s="10"/>
      <c r="JDV114" s="10"/>
      <c r="JDW114" s="10"/>
      <c r="JDX114" s="10"/>
      <c r="JDY114" s="10"/>
      <c r="JDZ114" s="10"/>
      <c r="JEA114" s="10"/>
      <c r="JEB114" s="10"/>
      <c r="JEC114" s="10"/>
      <c r="JED114" s="10"/>
      <c r="JEE114" s="10"/>
      <c r="JEF114" s="10"/>
      <c r="JEG114" s="10"/>
      <c r="JEH114" s="10"/>
      <c r="JEI114" s="10"/>
      <c r="JEJ114" s="10"/>
      <c r="JEK114" s="10"/>
      <c r="JEL114" s="10"/>
      <c r="JEM114" s="10"/>
      <c r="JEN114" s="10"/>
      <c r="JEO114" s="10"/>
      <c r="JEP114" s="10"/>
      <c r="JEQ114" s="10"/>
      <c r="JER114" s="10"/>
      <c r="JES114" s="10"/>
      <c r="JET114" s="10"/>
      <c r="JEU114" s="10"/>
      <c r="JEV114" s="10"/>
      <c r="JEW114" s="10"/>
      <c r="JEX114" s="10"/>
      <c r="JEY114" s="10"/>
      <c r="JEZ114" s="10"/>
      <c r="JFA114" s="10"/>
      <c r="JFB114" s="10"/>
      <c r="JFC114" s="10"/>
      <c r="JFD114" s="10"/>
      <c r="JFE114" s="10"/>
      <c r="JFF114" s="10"/>
      <c r="JFG114" s="10"/>
      <c r="JFH114" s="10"/>
      <c r="JFI114" s="10"/>
      <c r="JFJ114" s="10"/>
      <c r="JFK114" s="10"/>
      <c r="JFL114" s="10"/>
      <c r="JFM114" s="10"/>
      <c r="JFN114" s="10"/>
      <c r="JFO114" s="10"/>
      <c r="JFP114" s="10"/>
      <c r="JFQ114" s="10"/>
      <c r="JFR114" s="10"/>
      <c r="JFS114" s="10"/>
      <c r="JFT114" s="10"/>
      <c r="JFU114" s="10"/>
      <c r="JFV114" s="10"/>
      <c r="JFW114" s="10"/>
      <c r="JFX114" s="10"/>
      <c r="JFY114" s="10"/>
      <c r="JFZ114" s="10"/>
      <c r="JGA114" s="10"/>
      <c r="JGB114" s="10"/>
      <c r="JGC114" s="10"/>
      <c r="JGD114" s="10"/>
      <c r="JGE114" s="10"/>
      <c r="JGF114" s="10"/>
      <c r="JGG114" s="10"/>
      <c r="JGH114" s="10"/>
      <c r="JGI114" s="10"/>
      <c r="JGJ114" s="10"/>
      <c r="JGK114" s="10"/>
      <c r="JGL114" s="10"/>
      <c r="JGM114" s="10"/>
      <c r="JGN114" s="10"/>
      <c r="JGO114" s="10"/>
      <c r="JGP114" s="10"/>
      <c r="JGQ114" s="10"/>
      <c r="JGR114" s="10"/>
      <c r="JGS114" s="10"/>
      <c r="JGT114" s="10"/>
      <c r="JGU114" s="10"/>
      <c r="JGV114" s="10"/>
      <c r="JGW114" s="10"/>
      <c r="JGX114" s="10"/>
      <c r="JGY114" s="10"/>
      <c r="JGZ114" s="10"/>
      <c r="JHA114" s="10"/>
      <c r="JHB114" s="10"/>
      <c r="JHC114" s="10"/>
      <c r="JHD114" s="10"/>
      <c r="JHE114" s="10"/>
      <c r="JHF114" s="10"/>
      <c r="JHG114" s="10"/>
      <c r="JHH114" s="10"/>
      <c r="JHI114" s="10"/>
      <c r="JHJ114" s="10"/>
      <c r="JHK114" s="10"/>
      <c r="JHL114" s="10"/>
      <c r="JHM114" s="10"/>
      <c r="JHN114" s="10"/>
      <c r="JHO114" s="10"/>
      <c r="JHP114" s="10"/>
      <c r="JHQ114" s="10"/>
      <c r="JHR114" s="10"/>
      <c r="JHS114" s="10"/>
      <c r="JHT114" s="10"/>
      <c r="JHU114" s="10"/>
      <c r="JHV114" s="10"/>
      <c r="JHW114" s="10"/>
      <c r="JHX114" s="10"/>
      <c r="JHY114" s="10"/>
      <c r="JHZ114" s="10"/>
      <c r="JIA114" s="10"/>
      <c r="JIB114" s="10"/>
      <c r="JIC114" s="10"/>
      <c r="JID114" s="10"/>
      <c r="JIE114" s="10"/>
      <c r="JIF114" s="10"/>
      <c r="JIG114" s="10"/>
      <c r="JIH114" s="10"/>
      <c r="JII114" s="10"/>
      <c r="JIJ114" s="10"/>
      <c r="JIK114" s="10"/>
      <c r="JIL114" s="10"/>
      <c r="JIM114" s="10"/>
      <c r="JIN114" s="10"/>
      <c r="JIO114" s="10"/>
      <c r="JIP114" s="10"/>
      <c r="JIQ114" s="10"/>
      <c r="JIR114" s="10"/>
      <c r="JIS114" s="10"/>
      <c r="JIT114" s="10"/>
      <c r="JIU114" s="10"/>
      <c r="JIV114" s="10"/>
      <c r="JIW114" s="10"/>
      <c r="JIX114" s="10"/>
      <c r="JIY114" s="10"/>
      <c r="JIZ114" s="10"/>
      <c r="JJA114" s="10"/>
      <c r="JJB114" s="10"/>
      <c r="JJC114" s="10"/>
      <c r="JJD114" s="10"/>
      <c r="JJE114" s="10"/>
      <c r="JJF114" s="10"/>
      <c r="JJG114" s="10"/>
      <c r="JJH114" s="10"/>
      <c r="JJI114" s="10"/>
      <c r="JJJ114" s="10"/>
      <c r="JJK114" s="10"/>
      <c r="JJL114" s="10"/>
      <c r="JJM114" s="10"/>
      <c r="JJN114" s="10"/>
      <c r="JJO114" s="10"/>
      <c r="JJP114" s="10"/>
      <c r="JJQ114" s="10"/>
      <c r="JJR114" s="10"/>
      <c r="JJS114" s="10"/>
      <c r="JJT114" s="10"/>
      <c r="JJU114" s="10"/>
      <c r="JJV114" s="10"/>
      <c r="JJW114" s="10"/>
      <c r="JJX114" s="10"/>
      <c r="JJY114" s="10"/>
      <c r="JJZ114" s="10"/>
      <c r="JKA114" s="10"/>
      <c r="JKB114" s="10"/>
      <c r="JKC114" s="10"/>
      <c r="JKD114" s="10"/>
      <c r="JKE114" s="10"/>
      <c r="JKF114" s="10"/>
      <c r="JKG114" s="10"/>
      <c r="JKH114" s="10"/>
      <c r="JKI114" s="10"/>
      <c r="JKJ114" s="10"/>
      <c r="JKK114" s="10"/>
      <c r="JKL114" s="10"/>
      <c r="JKM114" s="10"/>
      <c r="JKN114" s="10"/>
      <c r="JKO114" s="10"/>
      <c r="JKP114" s="10"/>
      <c r="JKQ114" s="10"/>
      <c r="JKR114" s="10"/>
      <c r="JKS114" s="10"/>
      <c r="JKT114" s="10"/>
      <c r="JKU114" s="10"/>
      <c r="JKV114" s="10"/>
      <c r="JKW114" s="10"/>
      <c r="JKX114" s="10"/>
      <c r="JKY114" s="10"/>
      <c r="JKZ114" s="10"/>
      <c r="JLA114" s="10"/>
      <c r="JLB114" s="10"/>
      <c r="JLC114" s="10"/>
      <c r="JLD114" s="10"/>
      <c r="JLE114" s="10"/>
      <c r="JLF114" s="10"/>
      <c r="JLG114" s="10"/>
      <c r="JLH114" s="10"/>
      <c r="JLI114" s="10"/>
      <c r="JLJ114" s="10"/>
      <c r="JLK114" s="10"/>
      <c r="JLL114" s="10"/>
      <c r="JLM114" s="10"/>
      <c r="JLN114" s="10"/>
      <c r="JLO114" s="10"/>
      <c r="JLP114" s="10"/>
      <c r="JLQ114" s="10"/>
      <c r="JLR114" s="10"/>
      <c r="JLS114" s="10"/>
      <c r="JLT114" s="10"/>
      <c r="JLU114" s="10"/>
      <c r="JLV114" s="10"/>
      <c r="JLW114" s="10"/>
      <c r="JLX114" s="10"/>
      <c r="JLY114" s="10"/>
      <c r="JLZ114" s="10"/>
      <c r="JMA114" s="10"/>
      <c r="JMB114" s="10"/>
      <c r="JMC114" s="10"/>
      <c r="JMD114" s="10"/>
      <c r="JME114" s="10"/>
      <c r="JMF114" s="10"/>
      <c r="JMG114" s="10"/>
      <c r="JMH114" s="10"/>
      <c r="JMI114" s="10"/>
      <c r="JMJ114" s="10"/>
      <c r="JMK114" s="10"/>
      <c r="JML114" s="10"/>
      <c r="JMM114" s="10"/>
      <c r="JMN114" s="10"/>
      <c r="JMO114" s="10"/>
      <c r="JMP114" s="10"/>
      <c r="JMQ114" s="10"/>
      <c r="JMR114" s="10"/>
      <c r="JMS114" s="10"/>
      <c r="JMT114" s="10"/>
      <c r="JMU114" s="10"/>
      <c r="JMV114" s="10"/>
      <c r="JMW114" s="10"/>
      <c r="JMX114" s="10"/>
      <c r="JMY114" s="10"/>
      <c r="JMZ114" s="10"/>
      <c r="JNA114" s="10"/>
      <c r="JNB114" s="10"/>
      <c r="JNC114" s="10"/>
      <c r="JND114" s="10"/>
      <c r="JNE114" s="10"/>
      <c r="JNF114" s="10"/>
      <c r="JNG114" s="10"/>
      <c r="JNH114" s="10"/>
      <c r="JNI114" s="10"/>
      <c r="JNJ114" s="10"/>
      <c r="JNK114" s="10"/>
      <c r="JNL114" s="10"/>
      <c r="JNM114" s="10"/>
      <c r="JNN114" s="10"/>
      <c r="JNO114" s="10"/>
      <c r="JNP114" s="10"/>
      <c r="JNQ114" s="10"/>
      <c r="JNR114" s="10"/>
      <c r="JNS114" s="10"/>
      <c r="JNT114" s="10"/>
      <c r="JNU114" s="10"/>
      <c r="JNV114" s="10"/>
      <c r="JNW114" s="10"/>
      <c r="JNX114" s="10"/>
      <c r="JNY114" s="10"/>
      <c r="JNZ114" s="10"/>
      <c r="JOA114" s="10"/>
      <c r="JOB114" s="10"/>
      <c r="JOC114" s="10"/>
      <c r="JOD114" s="10"/>
      <c r="JOE114" s="10"/>
      <c r="JOF114" s="10"/>
      <c r="JOG114" s="10"/>
      <c r="JOH114" s="10"/>
      <c r="JOI114" s="10"/>
      <c r="JOJ114" s="10"/>
      <c r="JOK114" s="10"/>
      <c r="JOL114" s="10"/>
      <c r="JOM114" s="10"/>
      <c r="JON114" s="10"/>
      <c r="JOO114" s="10"/>
      <c r="JOP114" s="10"/>
      <c r="JOQ114" s="10"/>
      <c r="JOR114" s="10"/>
      <c r="JOS114" s="10"/>
      <c r="JOT114" s="10"/>
      <c r="JOU114" s="10"/>
      <c r="JOV114" s="10"/>
      <c r="JOW114" s="10"/>
      <c r="JOX114" s="10"/>
      <c r="JOY114" s="10"/>
      <c r="JOZ114" s="10"/>
      <c r="JPA114" s="10"/>
      <c r="JPB114" s="10"/>
      <c r="JPC114" s="10"/>
      <c r="JPD114" s="10"/>
      <c r="JPE114" s="10"/>
      <c r="JPF114" s="10"/>
      <c r="JPG114" s="10"/>
      <c r="JPH114" s="10"/>
      <c r="JPI114" s="10"/>
      <c r="JPJ114" s="10"/>
      <c r="JPK114" s="10"/>
      <c r="JPL114" s="10"/>
      <c r="JPM114" s="10"/>
      <c r="JPN114" s="10"/>
      <c r="JPO114" s="10"/>
      <c r="JPP114" s="10"/>
      <c r="JPQ114" s="10"/>
      <c r="JPR114" s="10"/>
      <c r="JPS114" s="10"/>
      <c r="JPT114" s="10"/>
      <c r="JPU114" s="10"/>
      <c r="JPV114" s="10"/>
      <c r="JPW114" s="10"/>
      <c r="JPX114" s="10"/>
      <c r="JPY114" s="10"/>
      <c r="JPZ114" s="10"/>
      <c r="JQA114" s="10"/>
      <c r="JQB114" s="10"/>
      <c r="JQC114" s="10"/>
      <c r="JQD114" s="10"/>
      <c r="JQE114" s="10"/>
      <c r="JQF114" s="10"/>
      <c r="JQG114" s="10"/>
      <c r="JQH114" s="10"/>
      <c r="JQI114" s="10"/>
      <c r="JQJ114" s="10"/>
      <c r="JQK114" s="10"/>
      <c r="JQL114" s="10"/>
      <c r="JQM114" s="10"/>
      <c r="JQN114" s="10"/>
      <c r="JQO114" s="10"/>
      <c r="JQP114" s="10"/>
      <c r="JQQ114" s="10"/>
      <c r="JQR114" s="10"/>
      <c r="JQS114" s="10"/>
      <c r="JQT114" s="10"/>
      <c r="JQU114" s="10"/>
      <c r="JQV114" s="10"/>
      <c r="JQW114" s="10"/>
      <c r="JQX114" s="10"/>
      <c r="JQY114" s="10"/>
      <c r="JQZ114" s="10"/>
      <c r="JRA114" s="10"/>
      <c r="JRB114" s="10"/>
      <c r="JRC114" s="10"/>
      <c r="JRD114" s="10"/>
      <c r="JRE114" s="10"/>
      <c r="JRF114" s="10"/>
      <c r="JRG114" s="10"/>
      <c r="JRH114" s="10"/>
      <c r="JRI114" s="10"/>
      <c r="JRJ114" s="10"/>
      <c r="JRK114" s="10"/>
      <c r="JRL114" s="10"/>
      <c r="JRM114" s="10"/>
      <c r="JRN114" s="10"/>
      <c r="JRO114" s="10"/>
      <c r="JRP114" s="10"/>
      <c r="JRQ114" s="10"/>
      <c r="JRR114" s="10"/>
      <c r="JRS114" s="10"/>
      <c r="JRT114" s="10"/>
      <c r="JRU114" s="10"/>
      <c r="JRV114" s="10"/>
      <c r="JRW114" s="10"/>
      <c r="JRX114" s="10"/>
      <c r="JRY114" s="10"/>
      <c r="JRZ114" s="10"/>
      <c r="JSA114" s="10"/>
      <c r="JSB114" s="10"/>
      <c r="JSC114" s="10"/>
      <c r="JSD114" s="10"/>
      <c r="JSE114" s="10"/>
      <c r="JSF114" s="10"/>
      <c r="JSG114" s="10"/>
      <c r="JSH114" s="10"/>
      <c r="JSI114" s="10"/>
      <c r="JSJ114" s="10"/>
      <c r="JSK114" s="10"/>
      <c r="JSL114" s="10"/>
      <c r="JSM114" s="10"/>
      <c r="JSN114" s="10"/>
      <c r="JSO114" s="10"/>
      <c r="JSP114" s="10"/>
      <c r="JSQ114" s="10"/>
      <c r="JSR114" s="10"/>
      <c r="JSS114" s="10"/>
      <c r="JST114" s="10"/>
      <c r="JSU114" s="10"/>
      <c r="JSV114" s="10"/>
      <c r="JSW114" s="10"/>
      <c r="JSX114" s="10"/>
      <c r="JSY114" s="10"/>
      <c r="JSZ114" s="10"/>
      <c r="JTA114" s="10"/>
      <c r="JTB114" s="10"/>
      <c r="JTC114" s="10"/>
      <c r="JTD114" s="10"/>
      <c r="JTE114" s="10"/>
      <c r="JTF114" s="10"/>
      <c r="JTG114" s="10"/>
      <c r="JTH114" s="10"/>
      <c r="JTI114" s="10"/>
      <c r="JTJ114" s="10"/>
      <c r="JTK114" s="10"/>
      <c r="JTL114" s="10"/>
      <c r="JTM114" s="10"/>
      <c r="JTN114" s="10"/>
      <c r="JTO114" s="10"/>
      <c r="JTP114" s="10"/>
      <c r="JTQ114" s="10"/>
      <c r="JTR114" s="10"/>
      <c r="JTS114" s="10"/>
      <c r="JTT114" s="10"/>
      <c r="JTU114" s="10"/>
      <c r="JTV114" s="10"/>
      <c r="JTW114" s="10"/>
      <c r="JTX114" s="10"/>
      <c r="JTY114" s="10"/>
      <c r="JTZ114" s="10"/>
      <c r="JUA114" s="10"/>
      <c r="JUB114" s="10"/>
      <c r="JUC114" s="10"/>
      <c r="JUD114" s="10"/>
      <c r="JUE114" s="10"/>
      <c r="JUF114" s="10"/>
      <c r="JUG114" s="10"/>
      <c r="JUH114" s="10"/>
      <c r="JUI114" s="10"/>
      <c r="JUJ114" s="10"/>
      <c r="JUK114" s="10"/>
      <c r="JUL114" s="10"/>
      <c r="JUM114" s="10"/>
      <c r="JUN114" s="10"/>
      <c r="JUO114" s="10"/>
      <c r="JUP114" s="10"/>
      <c r="JUQ114" s="10"/>
      <c r="JUR114" s="10"/>
      <c r="JUS114" s="10"/>
      <c r="JUT114" s="10"/>
      <c r="JUU114" s="10"/>
      <c r="JUV114" s="10"/>
      <c r="JUW114" s="10"/>
      <c r="JUX114" s="10"/>
      <c r="JUY114" s="10"/>
      <c r="JUZ114" s="10"/>
      <c r="JVA114" s="10"/>
      <c r="JVB114" s="10"/>
      <c r="JVC114" s="10"/>
      <c r="JVD114" s="10"/>
      <c r="JVE114" s="10"/>
      <c r="JVF114" s="10"/>
      <c r="JVG114" s="10"/>
      <c r="JVH114" s="10"/>
      <c r="JVI114" s="10"/>
      <c r="JVJ114" s="10"/>
      <c r="JVK114" s="10"/>
      <c r="JVL114" s="10"/>
      <c r="JVM114" s="10"/>
      <c r="JVN114" s="10"/>
      <c r="JVO114" s="10"/>
      <c r="JVP114" s="10"/>
      <c r="JVQ114" s="10"/>
      <c r="JVR114" s="10"/>
      <c r="JVS114" s="10"/>
      <c r="JVT114" s="10"/>
      <c r="JVU114" s="10"/>
      <c r="JVV114" s="10"/>
      <c r="JVW114" s="10"/>
      <c r="JVX114" s="10"/>
      <c r="JVY114" s="10"/>
      <c r="JVZ114" s="10"/>
      <c r="JWA114" s="10"/>
      <c r="JWB114" s="10"/>
      <c r="JWC114" s="10"/>
      <c r="JWD114" s="10"/>
      <c r="JWE114" s="10"/>
      <c r="JWF114" s="10"/>
      <c r="JWG114" s="10"/>
      <c r="JWH114" s="10"/>
      <c r="JWI114" s="10"/>
      <c r="JWJ114" s="10"/>
      <c r="JWK114" s="10"/>
      <c r="JWL114" s="10"/>
      <c r="JWM114" s="10"/>
      <c r="JWN114" s="10"/>
      <c r="JWO114" s="10"/>
      <c r="JWP114" s="10"/>
      <c r="JWQ114" s="10"/>
      <c r="JWR114" s="10"/>
      <c r="JWS114" s="10"/>
      <c r="JWT114" s="10"/>
      <c r="JWU114" s="10"/>
      <c r="JWV114" s="10"/>
      <c r="JWW114" s="10"/>
      <c r="JWX114" s="10"/>
      <c r="JWY114" s="10"/>
      <c r="JWZ114" s="10"/>
      <c r="JXA114" s="10"/>
      <c r="JXB114" s="10"/>
      <c r="JXC114" s="10"/>
      <c r="JXD114" s="10"/>
      <c r="JXE114" s="10"/>
      <c r="JXF114" s="10"/>
      <c r="JXG114" s="10"/>
      <c r="JXH114" s="10"/>
      <c r="JXI114" s="10"/>
      <c r="JXJ114" s="10"/>
      <c r="JXK114" s="10"/>
      <c r="JXL114" s="10"/>
      <c r="JXM114" s="10"/>
      <c r="JXN114" s="10"/>
      <c r="JXO114" s="10"/>
      <c r="JXP114" s="10"/>
      <c r="JXQ114" s="10"/>
      <c r="JXR114" s="10"/>
      <c r="JXS114" s="10"/>
      <c r="JXT114" s="10"/>
      <c r="JXU114" s="10"/>
      <c r="JXV114" s="10"/>
      <c r="JXW114" s="10"/>
      <c r="JXX114" s="10"/>
      <c r="JXY114" s="10"/>
      <c r="JXZ114" s="10"/>
      <c r="JYA114" s="10"/>
      <c r="JYB114" s="10"/>
      <c r="JYC114" s="10"/>
      <c r="JYD114" s="10"/>
      <c r="JYE114" s="10"/>
      <c r="JYF114" s="10"/>
      <c r="JYG114" s="10"/>
      <c r="JYH114" s="10"/>
      <c r="JYI114" s="10"/>
      <c r="JYJ114" s="10"/>
      <c r="JYK114" s="10"/>
      <c r="JYL114" s="10"/>
      <c r="JYM114" s="10"/>
      <c r="JYN114" s="10"/>
      <c r="JYO114" s="10"/>
      <c r="JYP114" s="10"/>
      <c r="JYQ114" s="10"/>
      <c r="JYR114" s="10"/>
      <c r="JYS114" s="10"/>
      <c r="JYT114" s="10"/>
      <c r="JYU114" s="10"/>
      <c r="JYV114" s="10"/>
      <c r="JYW114" s="10"/>
      <c r="JYX114" s="10"/>
      <c r="JYY114" s="10"/>
      <c r="JYZ114" s="10"/>
      <c r="JZA114" s="10"/>
      <c r="JZB114" s="10"/>
      <c r="JZC114" s="10"/>
      <c r="JZD114" s="10"/>
      <c r="JZE114" s="10"/>
      <c r="JZF114" s="10"/>
      <c r="JZG114" s="10"/>
      <c r="JZH114" s="10"/>
      <c r="JZI114" s="10"/>
      <c r="JZJ114" s="10"/>
      <c r="JZK114" s="10"/>
      <c r="JZL114" s="10"/>
      <c r="JZM114" s="10"/>
      <c r="JZN114" s="10"/>
      <c r="JZO114" s="10"/>
      <c r="JZP114" s="10"/>
      <c r="JZQ114" s="10"/>
      <c r="JZR114" s="10"/>
      <c r="JZS114" s="10"/>
      <c r="JZT114" s="10"/>
      <c r="JZU114" s="10"/>
      <c r="JZV114" s="10"/>
      <c r="JZW114" s="10"/>
      <c r="JZX114" s="10"/>
      <c r="JZY114" s="10"/>
      <c r="JZZ114" s="10"/>
      <c r="KAA114" s="10"/>
      <c r="KAB114" s="10"/>
      <c r="KAC114" s="10"/>
      <c r="KAD114" s="10"/>
      <c r="KAE114" s="10"/>
      <c r="KAF114" s="10"/>
      <c r="KAG114" s="10"/>
      <c r="KAH114" s="10"/>
      <c r="KAI114" s="10"/>
      <c r="KAJ114" s="10"/>
      <c r="KAK114" s="10"/>
      <c r="KAL114" s="10"/>
      <c r="KAM114" s="10"/>
      <c r="KAN114" s="10"/>
      <c r="KAO114" s="10"/>
      <c r="KAP114" s="10"/>
      <c r="KAQ114" s="10"/>
      <c r="KAR114" s="10"/>
      <c r="KAS114" s="10"/>
      <c r="KAT114" s="10"/>
      <c r="KAU114" s="10"/>
      <c r="KAV114" s="10"/>
      <c r="KAW114" s="10"/>
      <c r="KAX114" s="10"/>
      <c r="KAY114" s="10"/>
      <c r="KAZ114" s="10"/>
      <c r="KBA114" s="10"/>
      <c r="KBB114" s="10"/>
      <c r="KBC114" s="10"/>
      <c r="KBD114" s="10"/>
      <c r="KBE114" s="10"/>
      <c r="KBF114" s="10"/>
      <c r="KBG114" s="10"/>
      <c r="KBH114" s="10"/>
      <c r="KBI114" s="10"/>
      <c r="KBJ114" s="10"/>
      <c r="KBK114" s="10"/>
      <c r="KBL114" s="10"/>
      <c r="KBM114" s="10"/>
      <c r="KBN114" s="10"/>
      <c r="KBO114" s="10"/>
      <c r="KBP114" s="10"/>
      <c r="KBQ114" s="10"/>
      <c r="KBR114" s="10"/>
      <c r="KBS114" s="10"/>
      <c r="KBT114" s="10"/>
      <c r="KBU114" s="10"/>
      <c r="KBV114" s="10"/>
      <c r="KBW114" s="10"/>
      <c r="KBX114" s="10"/>
      <c r="KBY114" s="10"/>
      <c r="KBZ114" s="10"/>
      <c r="KCA114" s="10"/>
      <c r="KCB114" s="10"/>
      <c r="KCC114" s="10"/>
      <c r="KCD114" s="10"/>
      <c r="KCE114" s="10"/>
      <c r="KCF114" s="10"/>
      <c r="KCG114" s="10"/>
      <c r="KCH114" s="10"/>
      <c r="KCI114" s="10"/>
      <c r="KCJ114" s="10"/>
      <c r="KCK114" s="10"/>
      <c r="KCL114" s="10"/>
      <c r="KCM114" s="10"/>
      <c r="KCN114" s="10"/>
      <c r="KCO114" s="10"/>
      <c r="KCP114" s="10"/>
      <c r="KCQ114" s="10"/>
      <c r="KCR114" s="10"/>
      <c r="KCS114" s="10"/>
      <c r="KCT114" s="10"/>
      <c r="KCU114" s="10"/>
      <c r="KCV114" s="10"/>
      <c r="KCW114" s="10"/>
      <c r="KCX114" s="10"/>
      <c r="KCY114" s="10"/>
      <c r="KCZ114" s="10"/>
      <c r="KDA114" s="10"/>
      <c r="KDB114" s="10"/>
      <c r="KDC114" s="10"/>
      <c r="KDD114" s="10"/>
      <c r="KDE114" s="10"/>
      <c r="KDF114" s="10"/>
      <c r="KDG114" s="10"/>
      <c r="KDH114" s="10"/>
      <c r="KDI114" s="10"/>
      <c r="KDJ114" s="10"/>
      <c r="KDK114" s="10"/>
      <c r="KDL114" s="10"/>
      <c r="KDM114" s="10"/>
      <c r="KDN114" s="10"/>
      <c r="KDO114" s="10"/>
      <c r="KDP114" s="10"/>
      <c r="KDQ114" s="10"/>
      <c r="KDR114" s="10"/>
      <c r="KDS114" s="10"/>
      <c r="KDT114" s="10"/>
      <c r="KDU114" s="10"/>
      <c r="KDV114" s="10"/>
      <c r="KDW114" s="10"/>
      <c r="KDX114" s="10"/>
      <c r="KDY114" s="10"/>
      <c r="KDZ114" s="10"/>
      <c r="KEA114" s="10"/>
      <c r="KEB114" s="10"/>
      <c r="KEC114" s="10"/>
      <c r="KED114" s="10"/>
      <c r="KEE114" s="10"/>
      <c r="KEF114" s="10"/>
      <c r="KEG114" s="10"/>
      <c r="KEH114" s="10"/>
      <c r="KEI114" s="10"/>
      <c r="KEJ114" s="10"/>
      <c r="KEK114" s="10"/>
      <c r="KEL114" s="10"/>
      <c r="KEM114" s="10"/>
      <c r="KEN114" s="10"/>
      <c r="KEO114" s="10"/>
      <c r="KEP114" s="10"/>
      <c r="KEQ114" s="10"/>
      <c r="KER114" s="10"/>
      <c r="KES114" s="10"/>
      <c r="KET114" s="10"/>
      <c r="KEU114" s="10"/>
      <c r="KEV114" s="10"/>
      <c r="KEW114" s="10"/>
      <c r="KEX114" s="10"/>
      <c r="KEY114" s="10"/>
      <c r="KEZ114" s="10"/>
      <c r="KFA114" s="10"/>
      <c r="KFB114" s="10"/>
      <c r="KFC114" s="10"/>
      <c r="KFD114" s="10"/>
      <c r="KFE114" s="10"/>
      <c r="KFF114" s="10"/>
      <c r="KFG114" s="10"/>
      <c r="KFH114" s="10"/>
      <c r="KFI114" s="10"/>
      <c r="KFJ114" s="10"/>
      <c r="KFK114" s="10"/>
      <c r="KFL114" s="10"/>
      <c r="KFM114" s="10"/>
      <c r="KFN114" s="10"/>
      <c r="KFO114" s="10"/>
      <c r="KFP114" s="10"/>
      <c r="KFQ114" s="10"/>
      <c r="KFR114" s="10"/>
      <c r="KFS114" s="10"/>
      <c r="KFT114" s="10"/>
      <c r="KFU114" s="10"/>
      <c r="KFV114" s="10"/>
      <c r="KFW114" s="10"/>
      <c r="KFX114" s="10"/>
      <c r="KFY114" s="10"/>
      <c r="KFZ114" s="10"/>
      <c r="KGA114" s="10"/>
      <c r="KGB114" s="10"/>
      <c r="KGC114" s="10"/>
      <c r="KGD114" s="10"/>
      <c r="KGE114" s="10"/>
      <c r="KGF114" s="10"/>
      <c r="KGG114" s="10"/>
      <c r="KGH114" s="10"/>
      <c r="KGI114" s="10"/>
      <c r="KGJ114" s="10"/>
      <c r="KGK114" s="10"/>
      <c r="KGL114" s="10"/>
      <c r="KGM114" s="10"/>
      <c r="KGN114" s="10"/>
      <c r="KGO114" s="10"/>
      <c r="KGP114" s="10"/>
      <c r="KGQ114" s="10"/>
      <c r="KGR114" s="10"/>
      <c r="KGS114" s="10"/>
      <c r="KGT114" s="10"/>
      <c r="KGU114" s="10"/>
      <c r="KGV114" s="10"/>
      <c r="KGW114" s="10"/>
      <c r="KGX114" s="10"/>
      <c r="KGY114" s="10"/>
      <c r="KGZ114" s="10"/>
      <c r="KHA114" s="10"/>
      <c r="KHB114" s="10"/>
      <c r="KHC114" s="10"/>
      <c r="KHD114" s="10"/>
      <c r="KHE114" s="10"/>
      <c r="KHF114" s="10"/>
      <c r="KHG114" s="10"/>
      <c r="KHH114" s="10"/>
      <c r="KHI114" s="10"/>
      <c r="KHJ114" s="10"/>
      <c r="KHK114" s="10"/>
      <c r="KHL114" s="10"/>
      <c r="KHM114" s="10"/>
      <c r="KHN114" s="10"/>
      <c r="KHO114" s="10"/>
      <c r="KHP114" s="10"/>
      <c r="KHQ114" s="10"/>
      <c r="KHR114" s="10"/>
      <c r="KHS114" s="10"/>
      <c r="KHT114" s="10"/>
      <c r="KHU114" s="10"/>
      <c r="KHV114" s="10"/>
      <c r="KHW114" s="10"/>
      <c r="KHX114" s="10"/>
      <c r="KHY114" s="10"/>
      <c r="KHZ114" s="10"/>
      <c r="KIA114" s="10"/>
      <c r="KIB114" s="10"/>
      <c r="KIC114" s="10"/>
      <c r="KID114" s="10"/>
      <c r="KIE114" s="10"/>
      <c r="KIF114" s="10"/>
      <c r="KIG114" s="10"/>
      <c r="KIH114" s="10"/>
      <c r="KII114" s="10"/>
      <c r="KIJ114" s="10"/>
      <c r="KIK114" s="10"/>
      <c r="KIL114" s="10"/>
      <c r="KIM114" s="10"/>
      <c r="KIN114" s="10"/>
      <c r="KIO114" s="10"/>
      <c r="KIP114" s="10"/>
      <c r="KIQ114" s="10"/>
      <c r="KIR114" s="10"/>
      <c r="KIS114" s="10"/>
      <c r="KIT114" s="10"/>
      <c r="KIU114" s="10"/>
      <c r="KIV114" s="10"/>
      <c r="KIW114" s="10"/>
      <c r="KIX114" s="10"/>
      <c r="KIY114" s="10"/>
      <c r="KIZ114" s="10"/>
      <c r="KJA114" s="10"/>
      <c r="KJB114" s="10"/>
      <c r="KJC114" s="10"/>
      <c r="KJD114" s="10"/>
      <c r="KJE114" s="10"/>
      <c r="KJF114" s="10"/>
      <c r="KJG114" s="10"/>
      <c r="KJH114" s="10"/>
      <c r="KJI114" s="10"/>
      <c r="KJJ114" s="10"/>
      <c r="KJK114" s="10"/>
      <c r="KJL114" s="10"/>
      <c r="KJM114" s="10"/>
      <c r="KJN114" s="10"/>
      <c r="KJO114" s="10"/>
      <c r="KJP114" s="10"/>
      <c r="KJQ114" s="10"/>
      <c r="KJR114" s="10"/>
      <c r="KJS114" s="10"/>
      <c r="KJT114" s="10"/>
      <c r="KJU114" s="10"/>
      <c r="KJV114" s="10"/>
      <c r="KJW114" s="10"/>
      <c r="KJX114" s="10"/>
      <c r="KJY114" s="10"/>
      <c r="KJZ114" s="10"/>
      <c r="KKA114" s="10"/>
      <c r="KKB114" s="10"/>
      <c r="KKC114" s="10"/>
      <c r="KKD114" s="10"/>
      <c r="KKE114" s="10"/>
      <c r="KKF114" s="10"/>
      <c r="KKG114" s="10"/>
      <c r="KKH114" s="10"/>
      <c r="KKI114" s="10"/>
      <c r="KKJ114" s="10"/>
      <c r="KKK114" s="10"/>
      <c r="KKL114" s="10"/>
      <c r="KKM114" s="10"/>
      <c r="KKN114" s="10"/>
      <c r="KKO114" s="10"/>
      <c r="KKP114" s="10"/>
      <c r="KKQ114" s="10"/>
      <c r="KKR114" s="10"/>
      <c r="KKS114" s="10"/>
      <c r="KKT114" s="10"/>
      <c r="KKU114" s="10"/>
      <c r="KKV114" s="10"/>
      <c r="KKW114" s="10"/>
      <c r="KKX114" s="10"/>
      <c r="KKY114" s="10"/>
      <c r="KKZ114" s="10"/>
      <c r="KLA114" s="10"/>
      <c r="KLB114" s="10"/>
      <c r="KLC114" s="10"/>
      <c r="KLD114" s="10"/>
      <c r="KLE114" s="10"/>
      <c r="KLF114" s="10"/>
      <c r="KLG114" s="10"/>
      <c r="KLH114" s="10"/>
      <c r="KLI114" s="10"/>
      <c r="KLJ114" s="10"/>
      <c r="KLK114" s="10"/>
      <c r="KLL114" s="10"/>
      <c r="KLM114" s="10"/>
      <c r="KLN114" s="10"/>
      <c r="KLO114" s="10"/>
      <c r="KLP114" s="10"/>
      <c r="KLQ114" s="10"/>
      <c r="KLR114" s="10"/>
      <c r="KLS114" s="10"/>
      <c r="KLT114" s="10"/>
      <c r="KLU114" s="10"/>
      <c r="KLV114" s="10"/>
      <c r="KLW114" s="10"/>
      <c r="KLX114" s="10"/>
      <c r="KLY114" s="10"/>
      <c r="KLZ114" s="10"/>
      <c r="KMA114" s="10"/>
      <c r="KMB114" s="10"/>
      <c r="KMC114" s="10"/>
      <c r="KMD114" s="10"/>
      <c r="KME114" s="10"/>
      <c r="KMF114" s="10"/>
      <c r="KMG114" s="10"/>
      <c r="KMH114" s="10"/>
      <c r="KMI114" s="10"/>
      <c r="KMJ114" s="10"/>
      <c r="KMK114" s="10"/>
      <c r="KML114" s="10"/>
      <c r="KMM114" s="10"/>
      <c r="KMN114" s="10"/>
      <c r="KMO114" s="10"/>
      <c r="KMP114" s="10"/>
      <c r="KMQ114" s="10"/>
      <c r="KMR114" s="10"/>
      <c r="KMS114" s="10"/>
      <c r="KMT114" s="10"/>
      <c r="KMU114" s="10"/>
      <c r="KMV114" s="10"/>
      <c r="KMW114" s="10"/>
      <c r="KMX114" s="10"/>
      <c r="KMY114" s="10"/>
      <c r="KMZ114" s="10"/>
      <c r="KNA114" s="10"/>
      <c r="KNB114" s="10"/>
      <c r="KNC114" s="10"/>
      <c r="KND114" s="10"/>
      <c r="KNE114" s="10"/>
      <c r="KNF114" s="10"/>
      <c r="KNG114" s="10"/>
      <c r="KNH114" s="10"/>
      <c r="KNI114" s="10"/>
      <c r="KNJ114" s="10"/>
      <c r="KNK114" s="10"/>
      <c r="KNL114" s="10"/>
      <c r="KNM114" s="10"/>
      <c r="KNN114" s="10"/>
      <c r="KNO114" s="10"/>
      <c r="KNP114" s="10"/>
      <c r="KNQ114" s="10"/>
      <c r="KNR114" s="10"/>
      <c r="KNS114" s="10"/>
      <c r="KNT114" s="10"/>
      <c r="KNU114" s="10"/>
      <c r="KNV114" s="10"/>
      <c r="KNW114" s="10"/>
      <c r="KNX114" s="10"/>
      <c r="KNY114" s="10"/>
      <c r="KNZ114" s="10"/>
      <c r="KOA114" s="10"/>
      <c r="KOB114" s="10"/>
      <c r="KOC114" s="10"/>
      <c r="KOD114" s="10"/>
      <c r="KOE114" s="10"/>
      <c r="KOF114" s="10"/>
      <c r="KOG114" s="10"/>
      <c r="KOH114" s="10"/>
      <c r="KOI114" s="10"/>
      <c r="KOJ114" s="10"/>
      <c r="KOK114" s="10"/>
      <c r="KOL114" s="10"/>
      <c r="KOM114" s="10"/>
      <c r="KON114" s="10"/>
      <c r="KOO114" s="10"/>
      <c r="KOP114" s="10"/>
      <c r="KOQ114" s="10"/>
      <c r="KOR114" s="10"/>
      <c r="KOS114" s="10"/>
      <c r="KOT114" s="10"/>
      <c r="KOU114" s="10"/>
      <c r="KOV114" s="10"/>
      <c r="KOW114" s="10"/>
      <c r="KOX114" s="10"/>
      <c r="KOY114" s="10"/>
      <c r="KOZ114" s="10"/>
      <c r="KPA114" s="10"/>
      <c r="KPB114" s="10"/>
      <c r="KPC114" s="10"/>
      <c r="KPD114" s="10"/>
      <c r="KPE114" s="10"/>
      <c r="KPF114" s="10"/>
      <c r="KPG114" s="10"/>
      <c r="KPH114" s="10"/>
      <c r="KPI114" s="10"/>
      <c r="KPJ114" s="10"/>
      <c r="KPK114" s="10"/>
      <c r="KPL114" s="10"/>
      <c r="KPM114" s="10"/>
      <c r="KPN114" s="10"/>
      <c r="KPO114" s="10"/>
      <c r="KPP114" s="10"/>
      <c r="KPQ114" s="10"/>
      <c r="KPR114" s="10"/>
      <c r="KPS114" s="10"/>
      <c r="KPT114" s="10"/>
      <c r="KPU114" s="10"/>
      <c r="KPV114" s="10"/>
      <c r="KPW114" s="10"/>
      <c r="KPX114" s="10"/>
      <c r="KPY114" s="10"/>
      <c r="KPZ114" s="10"/>
      <c r="KQA114" s="10"/>
      <c r="KQB114" s="10"/>
      <c r="KQC114" s="10"/>
      <c r="KQD114" s="10"/>
      <c r="KQE114" s="10"/>
      <c r="KQF114" s="10"/>
      <c r="KQG114" s="10"/>
      <c r="KQH114" s="10"/>
      <c r="KQI114" s="10"/>
      <c r="KQJ114" s="10"/>
      <c r="KQK114" s="10"/>
      <c r="KQL114" s="10"/>
      <c r="KQM114" s="10"/>
      <c r="KQN114" s="10"/>
      <c r="KQO114" s="10"/>
      <c r="KQP114" s="10"/>
      <c r="KQQ114" s="10"/>
      <c r="KQR114" s="10"/>
      <c r="KQS114" s="10"/>
      <c r="KQT114" s="10"/>
      <c r="KQU114" s="10"/>
      <c r="KQV114" s="10"/>
      <c r="KQW114" s="10"/>
      <c r="KQX114" s="10"/>
      <c r="KQY114" s="10"/>
      <c r="KQZ114" s="10"/>
      <c r="KRA114" s="10"/>
      <c r="KRB114" s="10"/>
      <c r="KRC114" s="10"/>
      <c r="KRD114" s="10"/>
      <c r="KRE114" s="10"/>
      <c r="KRF114" s="10"/>
      <c r="KRG114" s="10"/>
      <c r="KRH114" s="10"/>
      <c r="KRI114" s="10"/>
      <c r="KRJ114" s="10"/>
      <c r="KRK114" s="10"/>
      <c r="KRL114" s="10"/>
      <c r="KRM114" s="10"/>
      <c r="KRN114" s="10"/>
      <c r="KRO114" s="10"/>
      <c r="KRP114" s="10"/>
      <c r="KRQ114" s="10"/>
      <c r="KRR114" s="10"/>
      <c r="KRS114" s="10"/>
      <c r="KRT114" s="10"/>
      <c r="KRU114" s="10"/>
      <c r="KRV114" s="10"/>
      <c r="KRW114" s="10"/>
      <c r="KRX114" s="10"/>
      <c r="KRY114" s="10"/>
      <c r="KRZ114" s="10"/>
      <c r="KSA114" s="10"/>
      <c r="KSB114" s="10"/>
      <c r="KSC114" s="10"/>
      <c r="KSD114" s="10"/>
      <c r="KSE114" s="10"/>
      <c r="KSF114" s="10"/>
      <c r="KSG114" s="10"/>
      <c r="KSH114" s="10"/>
      <c r="KSI114" s="10"/>
      <c r="KSJ114" s="10"/>
      <c r="KSK114" s="10"/>
      <c r="KSL114" s="10"/>
      <c r="KSM114" s="10"/>
      <c r="KSN114" s="10"/>
      <c r="KSO114" s="10"/>
      <c r="KSP114" s="10"/>
      <c r="KSQ114" s="10"/>
      <c r="KSR114" s="10"/>
      <c r="KSS114" s="10"/>
      <c r="KST114" s="10"/>
      <c r="KSU114" s="10"/>
      <c r="KSV114" s="10"/>
      <c r="KSW114" s="10"/>
      <c r="KSX114" s="10"/>
      <c r="KSY114" s="10"/>
      <c r="KSZ114" s="10"/>
      <c r="KTA114" s="10"/>
      <c r="KTB114" s="10"/>
      <c r="KTC114" s="10"/>
      <c r="KTD114" s="10"/>
      <c r="KTE114" s="10"/>
      <c r="KTF114" s="10"/>
      <c r="KTG114" s="10"/>
      <c r="KTH114" s="10"/>
      <c r="KTI114" s="10"/>
      <c r="KTJ114" s="10"/>
      <c r="KTK114" s="10"/>
      <c r="KTL114" s="10"/>
      <c r="KTM114" s="10"/>
      <c r="KTN114" s="10"/>
      <c r="KTO114" s="10"/>
      <c r="KTP114" s="10"/>
      <c r="KTQ114" s="10"/>
      <c r="KTR114" s="10"/>
      <c r="KTS114" s="10"/>
      <c r="KTT114" s="10"/>
      <c r="KTU114" s="10"/>
      <c r="KTV114" s="10"/>
      <c r="KTW114" s="10"/>
      <c r="KTX114" s="10"/>
      <c r="KTY114" s="10"/>
      <c r="KTZ114" s="10"/>
      <c r="KUA114" s="10"/>
      <c r="KUB114" s="10"/>
      <c r="KUC114" s="10"/>
      <c r="KUD114" s="10"/>
      <c r="KUE114" s="10"/>
      <c r="KUF114" s="10"/>
      <c r="KUG114" s="10"/>
      <c r="KUH114" s="10"/>
      <c r="KUI114" s="10"/>
      <c r="KUJ114" s="10"/>
      <c r="KUK114" s="10"/>
      <c r="KUL114" s="10"/>
      <c r="KUM114" s="10"/>
      <c r="KUN114" s="10"/>
      <c r="KUO114" s="10"/>
      <c r="KUP114" s="10"/>
      <c r="KUQ114" s="10"/>
      <c r="KUR114" s="10"/>
      <c r="KUS114" s="10"/>
      <c r="KUT114" s="10"/>
      <c r="KUU114" s="10"/>
      <c r="KUV114" s="10"/>
      <c r="KUW114" s="10"/>
      <c r="KUX114" s="10"/>
      <c r="KUY114" s="10"/>
      <c r="KUZ114" s="10"/>
      <c r="KVA114" s="10"/>
      <c r="KVB114" s="10"/>
      <c r="KVC114" s="10"/>
      <c r="KVD114" s="10"/>
      <c r="KVE114" s="10"/>
      <c r="KVF114" s="10"/>
      <c r="KVG114" s="10"/>
      <c r="KVH114" s="10"/>
      <c r="KVI114" s="10"/>
      <c r="KVJ114" s="10"/>
      <c r="KVK114" s="10"/>
      <c r="KVL114" s="10"/>
      <c r="KVM114" s="10"/>
      <c r="KVN114" s="10"/>
      <c r="KVO114" s="10"/>
      <c r="KVP114" s="10"/>
      <c r="KVQ114" s="10"/>
      <c r="KVR114" s="10"/>
      <c r="KVS114" s="10"/>
      <c r="KVT114" s="10"/>
      <c r="KVU114" s="10"/>
      <c r="KVV114" s="10"/>
      <c r="KVW114" s="10"/>
      <c r="KVX114" s="10"/>
      <c r="KVY114" s="10"/>
      <c r="KVZ114" s="10"/>
      <c r="KWA114" s="10"/>
      <c r="KWB114" s="10"/>
      <c r="KWC114" s="10"/>
      <c r="KWD114" s="10"/>
      <c r="KWE114" s="10"/>
      <c r="KWF114" s="10"/>
      <c r="KWG114" s="10"/>
      <c r="KWH114" s="10"/>
      <c r="KWI114" s="10"/>
      <c r="KWJ114" s="10"/>
      <c r="KWK114" s="10"/>
      <c r="KWL114" s="10"/>
      <c r="KWM114" s="10"/>
      <c r="KWN114" s="10"/>
      <c r="KWO114" s="10"/>
      <c r="KWP114" s="10"/>
      <c r="KWQ114" s="10"/>
      <c r="KWR114" s="10"/>
      <c r="KWS114" s="10"/>
      <c r="KWT114" s="10"/>
      <c r="KWU114" s="10"/>
      <c r="KWV114" s="10"/>
      <c r="KWW114" s="10"/>
      <c r="KWX114" s="10"/>
      <c r="KWY114" s="10"/>
      <c r="KWZ114" s="10"/>
      <c r="KXA114" s="10"/>
      <c r="KXB114" s="10"/>
      <c r="KXC114" s="10"/>
      <c r="KXD114" s="10"/>
      <c r="KXE114" s="10"/>
      <c r="KXF114" s="10"/>
      <c r="KXG114" s="10"/>
      <c r="KXH114" s="10"/>
      <c r="KXI114" s="10"/>
      <c r="KXJ114" s="10"/>
      <c r="KXK114" s="10"/>
      <c r="KXL114" s="10"/>
      <c r="KXM114" s="10"/>
      <c r="KXN114" s="10"/>
      <c r="KXO114" s="10"/>
      <c r="KXP114" s="10"/>
      <c r="KXQ114" s="10"/>
      <c r="KXR114" s="10"/>
      <c r="KXS114" s="10"/>
      <c r="KXT114" s="10"/>
      <c r="KXU114" s="10"/>
      <c r="KXV114" s="10"/>
      <c r="KXW114" s="10"/>
      <c r="KXX114" s="10"/>
      <c r="KXY114" s="10"/>
      <c r="KXZ114" s="10"/>
      <c r="KYA114" s="10"/>
      <c r="KYB114" s="10"/>
      <c r="KYC114" s="10"/>
      <c r="KYD114" s="10"/>
      <c r="KYE114" s="10"/>
      <c r="KYF114" s="10"/>
      <c r="KYG114" s="10"/>
      <c r="KYH114" s="10"/>
      <c r="KYI114" s="10"/>
      <c r="KYJ114" s="10"/>
      <c r="KYK114" s="10"/>
      <c r="KYL114" s="10"/>
      <c r="KYM114" s="10"/>
      <c r="KYN114" s="10"/>
      <c r="KYO114" s="10"/>
      <c r="KYP114" s="10"/>
      <c r="KYQ114" s="10"/>
      <c r="KYR114" s="10"/>
      <c r="KYS114" s="10"/>
      <c r="KYT114" s="10"/>
      <c r="KYU114" s="10"/>
      <c r="KYV114" s="10"/>
      <c r="KYW114" s="10"/>
      <c r="KYX114" s="10"/>
      <c r="KYY114" s="10"/>
      <c r="KYZ114" s="10"/>
      <c r="KZA114" s="10"/>
      <c r="KZB114" s="10"/>
      <c r="KZC114" s="10"/>
      <c r="KZD114" s="10"/>
      <c r="KZE114" s="10"/>
      <c r="KZF114" s="10"/>
      <c r="KZG114" s="10"/>
      <c r="KZH114" s="10"/>
      <c r="KZI114" s="10"/>
      <c r="KZJ114" s="10"/>
      <c r="KZK114" s="10"/>
      <c r="KZL114" s="10"/>
      <c r="KZM114" s="10"/>
      <c r="KZN114" s="10"/>
      <c r="KZO114" s="10"/>
      <c r="KZP114" s="10"/>
      <c r="KZQ114" s="10"/>
      <c r="KZR114" s="10"/>
      <c r="KZS114" s="10"/>
      <c r="KZT114" s="10"/>
      <c r="KZU114" s="10"/>
      <c r="KZV114" s="10"/>
      <c r="KZW114" s="10"/>
      <c r="KZX114" s="10"/>
      <c r="KZY114" s="10"/>
      <c r="KZZ114" s="10"/>
      <c r="LAA114" s="10"/>
      <c r="LAB114" s="10"/>
      <c r="LAC114" s="10"/>
      <c r="LAD114" s="10"/>
      <c r="LAE114" s="10"/>
      <c r="LAF114" s="10"/>
      <c r="LAG114" s="10"/>
      <c r="LAH114" s="10"/>
      <c r="LAI114" s="10"/>
      <c r="LAJ114" s="10"/>
      <c r="LAK114" s="10"/>
      <c r="LAL114" s="10"/>
      <c r="LAM114" s="10"/>
      <c r="LAN114" s="10"/>
      <c r="LAO114" s="10"/>
      <c r="LAP114" s="10"/>
      <c r="LAQ114" s="10"/>
      <c r="LAR114" s="10"/>
      <c r="LAS114" s="10"/>
      <c r="LAT114" s="10"/>
      <c r="LAU114" s="10"/>
      <c r="LAV114" s="10"/>
      <c r="LAW114" s="10"/>
      <c r="LAX114" s="10"/>
      <c r="LAY114" s="10"/>
      <c r="LAZ114" s="10"/>
      <c r="LBA114" s="10"/>
      <c r="LBB114" s="10"/>
      <c r="LBC114" s="10"/>
      <c r="LBD114" s="10"/>
      <c r="LBE114" s="10"/>
      <c r="LBF114" s="10"/>
      <c r="LBG114" s="10"/>
      <c r="LBH114" s="10"/>
      <c r="LBI114" s="10"/>
      <c r="LBJ114" s="10"/>
      <c r="LBK114" s="10"/>
      <c r="LBL114" s="10"/>
      <c r="LBM114" s="10"/>
      <c r="LBN114" s="10"/>
      <c r="LBO114" s="10"/>
      <c r="LBP114" s="10"/>
      <c r="LBQ114" s="10"/>
      <c r="LBR114" s="10"/>
      <c r="LBS114" s="10"/>
      <c r="LBT114" s="10"/>
      <c r="LBU114" s="10"/>
      <c r="LBV114" s="10"/>
      <c r="LBW114" s="10"/>
      <c r="LBX114" s="10"/>
      <c r="LBY114" s="10"/>
      <c r="LBZ114" s="10"/>
      <c r="LCA114" s="10"/>
      <c r="LCB114" s="10"/>
      <c r="LCC114" s="10"/>
      <c r="LCD114" s="10"/>
      <c r="LCE114" s="10"/>
      <c r="LCF114" s="10"/>
      <c r="LCG114" s="10"/>
      <c r="LCH114" s="10"/>
      <c r="LCI114" s="10"/>
      <c r="LCJ114" s="10"/>
      <c r="LCK114" s="10"/>
      <c r="LCL114" s="10"/>
      <c r="LCM114" s="10"/>
      <c r="LCN114" s="10"/>
      <c r="LCO114" s="10"/>
      <c r="LCP114" s="10"/>
      <c r="LCQ114" s="10"/>
      <c r="LCR114" s="10"/>
      <c r="LCS114" s="10"/>
      <c r="LCT114" s="10"/>
      <c r="LCU114" s="10"/>
      <c r="LCV114" s="10"/>
      <c r="LCW114" s="10"/>
      <c r="LCX114" s="10"/>
      <c r="LCY114" s="10"/>
      <c r="LCZ114" s="10"/>
      <c r="LDA114" s="10"/>
      <c r="LDB114" s="10"/>
      <c r="LDC114" s="10"/>
      <c r="LDD114" s="10"/>
      <c r="LDE114" s="10"/>
      <c r="LDF114" s="10"/>
      <c r="LDG114" s="10"/>
      <c r="LDH114" s="10"/>
      <c r="LDI114" s="10"/>
      <c r="LDJ114" s="10"/>
      <c r="LDK114" s="10"/>
      <c r="LDL114" s="10"/>
      <c r="LDM114" s="10"/>
      <c r="LDN114" s="10"/>
      <c r="LDO114" s="10"/>
      <c r="LDP114" s="10"/>
      <c r="LDQ114" s="10"/>
      <c r="LDR114" s="10"/>
      <c r="LDS114" s="10"/>
      <c r="LDT114" s="10"/>
      <c r="LDU114" s="10"/>
      <c r="LDV114" s="10"/>
      <c r="LDW114" s="10"/>
      <c r="LDX114" s="10"/>
      <c r="LDY114" s="10"/>
      <c r="LDZ114" s="10"/>
      <c r="LEA114" s="10"/>
      <c r="LEB114" s="10"/>
      <c r="LEC114" s="10"/>
      <c r="LED114" s="10"/>
      <c r="LEE114" s="10"/>
      <c r="LEF114" s="10"/>
      <c r="LEG114" s="10"/>
      <c r="LEH114" s="10"/>
      <c r="LEI114" s="10"/>
      <c r="LEJ114" s="10"/>
      <c r="LEK114" s="10"/>
      <c r="LEL114" s="10"/>
      <c r="LEM114" s="10"/>
      <c r="LEN114" s="10"/>
      <c r="LEO114" s="10"/>
      <c r="LEP114" s="10"/>
      <c r="LEQ114" s="10"/>
      <c r="LER114" s="10"/>
      <c r="LES114" s="10"/>
      <c r="LET114" s="10"/>
      <c r="LEU114" s="10"/>
      <c r="LEV114" s="10"/>
      <c r="LEW114" s="10"/>
      <c r="LEX114" s="10"/>
      <c r="LEY114" s="10"/>
      <c r="LEZ114" s="10"/>
      <c r="LFA114" s="10"/>
      <c r="LFB114" s="10"/>
      <c r="LFC114" s="10"/>
      <c r="LFD114" s="10"/>
      <c r="LFE114" s="10"/>
      <c r="LFF114" s="10"/>
      <c r="LFG114" s="10"/>
      <c r="LFH114" s="10"/>
      <c r="LFI114" s="10"/>
      <c r="LFJ114" s="10"/>
      <c r="LFK114" s="10"/>
      <c r="LFL114" s="10"/>
      <c r="LFM114" s="10"/>
      <c r="LFN114" s="10"/>
      <c r="LFO114" s="10"/>
      <c r="LFP114" s="10"/>
      <c r="LFQ114" s="10"/>
      <c r="LFR114" s="10"/>
      <c r="LFS114" s="10"/>
      <c r="LFT114" s="10"/>
      <c r="LFU114" s="10"/>
      <c r="LFV114" s="10"/>
      <c r="LFW114" s="10"/>
      <c r="LFX114" s="10"/>
      <c r="LFY114" s="10"/>
      <c r="LFZ114" s="10"/>
      <c r="LGA114" s="10"/>
      <c r="LGB114" s="10"/>
      <c r="LGC114" s="10"/>
      <c r="LGD114" s="10"/>
      <c r="LGE114" s="10"/>
      <c r="LGF114" s="10"/>
      <c r="LGG114" s="10"/>
      <c r="LGH114" s="10"/>
      <c r="LGI114" s="10"/>
      <c r="LGJ114" s="10"/>
      <c r="LGK114" s="10"/>
      <c r="LGL114" s="10"/>
      <c r="LGM114" s="10"/>
      <c r="LGN114" s="10"/>
      <c r="LGO114" s="10"/>
      <c r="LGP114" s="10"/>
      <c r="LGQ114" s="10"/>
      <c r="LGR114" s="10"/>
      <c r="LGS114" s="10"/>
      <c r="LGT114" s="10"/>
      <c r="LGU114" s="10"/>
      <c r="LGV114" s="10"/>
      <c r="LGW114" s="10"/>
      <c r="LGX114" s="10"/>
      <c r="LGY114" s="10"/>
      <c r="LGZ114" s="10"/>
      <c r="LHA114" s="10"/>
      <c r="LHB114" s="10"/>
      <c r="LHC114" s="10"/>
      <c r="LHD114" s="10"/>
      <c r="LHE114" s="10"/>
      <c r="LHF114" s="10"/>
      <c r="LHG114" s="10"/>
      <c r="LHH114" s="10"/>
      <c r="LHI114" s="10"/>
      <c r="LHJ114" s="10"/>
      <c r="LHK114" s="10"/>
      <c r="LHL114" s="10"/>
      <c r="LHM114" s="10"/>
      <c r="LHN114" s="10"/>
      <c r="LHO114" s="10"/>
      <c r="LHP114" s="10"/>
      <c r="LHQ114" s="10"/>
      <c r="LHR114" s="10"/>
      <c r="LHS114" s="10"/>
      <c r="LHT114" s="10"/>
      <c r="LHU114" s="10"/>
      <c r="LHV114" s="10"/>
      <c r="LHW114" s="10"/>
      <c r="LHX114" s="10"/>
      <c r="LHY114" s="10"/>
      <c r="LHZ114" s="10"/>
      <c r="LIA114" s="10"/>
      <c r="LIB114" s="10"/>
      <c r="LIC114" s="10"/>
      <c r="LID114" s="10"/>
      <c r="LIE114" s="10"/>
      <c r="LIF114" s="10"/>
      <c r="LIG114" s="10"/>
      <c r="LIH114" s="10"/>
      <c r="LII114" s="10"/>
      <c r="LIJ114" s="10"/>
      <c r="LIK114" s="10"/>
      <c r="LIL114" s="10"/>
      <c r="LIM114" s="10"/>
      <c r="LIN114" s="10"/>
      <c r="LIO114" s="10"/>
      <c r="LIP114" s="10"/>
      <c r="LIQ114" s="10"/>
      <c r="LIR114" s="10"/>
      <c r="LIS114" s="10"/>
      <c r="LIT114" s="10"/>
      <c r="LIU114" s="10"/>
      <c r="LIV114" s="10"/>
      <c r="LIW114" s="10"/>
      <c r="LIX114" s="10"/>
      <c r="LIY114" s="10"/>
      <c r="LIZ114" s="10"/>
      <c r="LJA114" s="10"/>
      <c r="LJB114" s="10"/>
      <c r="LJC114" s="10"/>
      <c r="LJD114" s="10"/>
      <c r="LJE114" s="10"/>
      <c r="LJF114" s="10"/>
      <c r="LJG114" s="10"/>
      <c r="LJH114" s="10"/>
      <c r="LJI114" s="10"/>
      <c r="LJJ114" s="10"/>
      <c r="LJK114" s="10"/>
      <c r="LJL114" s="10"/>
      <c r="LJM114" s="10"/>
      <c r="LJN114" s="10"/>
      <c r="LJO114" s="10"/>
      <c r="LJP114" s="10"/>
      <c r="LJQ114" s="10"/>
      <c r="LJR114" s="10"/>
      <c r="LJS114" s="10"/>
      <c r="LJT114" s="10"/>
      <c r="LJU114" s="10"/>
      <c r="LJV114" s="10"/>
      <c r="LJW114" s="10"/>
      <c r="LJX114" s="10"/>
      <c r="LJY114" s="10"/>
      <c r="LJZ114" s="10"/>
      <c r="LKA114" s="10"/>
      <c r="LKB114" s="10"/>
      <c r="LKC114" s="10"/>
      <c r="LKD114" s="10"/>
      <c r="LKE114" s="10"/>
      <c r="LKF114" s="10"/>
      <c r="LKG114" s="10"/>
      <c r="LKH114" s="10"/>
      <c r="LKI114" s="10"/>
      <c r="LKJ114" s="10"/>
      <c r="LKK114" s="10"/>
      <c r="LKL114" s="10"/>
      <c r="LKM114" s="10"/>
      <c r="LKN114" s="10"/>
      <c r="LKO114" s="10"/>
      <c r="LKP114" s="10"/>
      <c r="LKQ114" s="10"/>
      <c r="LKR114" s="10"/>
      <c r="LKS114" s="10"/>
      <c r="LKT114" s="10"/>
      <c r="LKU114" s="10"/>
      <c r="LKV114" s="10"/>
      <c r="LKW114" s="10"/>
      <c r="LKX114" s="10"/>
      <c r="LKY114" s="10"/>
      <c r="LKZ114" s="10"/>
      <c r="LLA114" s="10"/>
      <c r="LLB114" s="10"/>
      <c r="LLC114" s="10"/>
      <c r="LLD114" s="10"/>
      <c r="LLE114" s="10"/>
      <c r="LLF114" s="10"/>
      <c r="LLG114" s="10"/>
      <c r="LLH114" s="10"/>
      <c r="LLI114" s="10"/>
      <c r="LLJ114" s="10"/>
      <c r="LLK114" s="10"/>
      <c r="LLL114" s="10"/>
      <c r="LLM114" s="10"/>
      <c r="LLN114" s="10"/>
      <c r="LLO114" s="10"/>
      <c r="LLP114" s="10"/>
      <c r="LLQ114" s="10"/>
      <c r="LLR114" s="10"/>
      <c r="LLS114" s="10"/>
      <c r="LLT114" s="10"/>
      <c r="LLU114" s="10"/>
      <c r="LLV114" s="10"/>
      <c r="LLW114" s="10"/>
      <c r="LLX114" s="10"/>
      <c r="LLY114" s="10"/>
      <c r="LLZ114" s="10"/>
      <c r="LMA114" s="10"/>
      <c r="LMB114" s="10"/>
      <c r="LMC114" s="10"/>
      <c r="LMD114" s="10"/>
      <c r="LME114" s="10"/>
      <c r="LMF114" s="10"/>
      <c r="LMG114" s="10"/>
      <c r="LMH114" s="10"/>
      <c r="LMI114" s="10"/>
      <c r="LMJ114" s="10"/>
      <c r="LMK114" s="10"/>
      <c r="LML114" s="10"/>
      <c r="LMM114" s="10"/>
      <c r="LMN114" s="10"/>
      <c r="LMO114" s="10"/>
      <c r="LMP114" s="10"/>
      <c r="LMQ114" s="10"/>
      <c r="LMR114" s="10"/>
      <c r="LMS114" s="10"/>
      <c r="LMT114" s="10"/>
      <c r="LMU114" s="10"/>
      <c r="LMV114" s="10"/>
      <c r="LMW114" s="10"/>
      <c r="LMX114" s="10"/>
      <c r="LMY114" s="10"/>
      <c r="LMZ114" s="10"/>
      <c r="LNA114" s="10"/>
      <c r="LNB114" s="10"/>
      <c r="LNC114" s="10"/>
      <c r="LND114" s="10"/>
      <c r="LNE114" s="10"/>
      <c r="LNF114" s="10"/>
      <c r="LNG114" s="10"/>
      <c r="LNH114" s="10"/>
      <c r="LNI114" s="10"/>
      <c r="LNJ114" s="10"/>
      <c r="LNK114" s="10"/>
      <c r="LNL114" s="10"/>
      <c r="LNM114" s="10"/>
      <c r="LNN114" s="10"/>
      <c r="LNO114" s="10"/>
      <c r="LNP114" s="10"/>
      <c r="LNQ114" s="10"/>
      <c r="LNR114" s="10"/>
      <c r="LNS114" s="10"/>
      <c r="LNT114" s="10"/>
      <c r="LNU114" s="10"/>
      <c r="LNV114" s="10"/>
      <c r="LNW114" s="10"/>
      <c r="LNX114" s="10"/>
      <c r="LNY114" s="10"/>
      <c r="LNZ114" s="10"/>
      <c r="LOA114" s="10"/>
      <c r="LOB114" s="10"/>
      <c r="LOC114" s="10"/>
      <c r="LOD114" s="10"/>
      <c r="LOE114" s="10"/>
      <c r="LOF114" s="10"/>
      <c r="LOG114" s="10"/>
      <c r="LOH114" s="10"/>
      <c r="LOI114" s="10"/>
      <c r="LOJ114" s="10"/>
      <c r="LOK114" s="10"/>
      <c r="LOL114" s="10"/>
      <c r="LOM114" s="10"/>
      <c r="LON114" s="10"/>
      <c r="LOO114" s="10"/>
      <c r="LOP114" s="10"/>
      <c r="LOQ114" s="10"/>
      <c r="LOR114" s="10"/>
      <c r="LOS114" s="10"/>
      <c r="LOT114" s="10"/>
      <c r="LOU114" s="10"/>
      <c r="LOV114" s="10"/>
      <c r="LOW114" s="10"/>
      <c r="LOX114" s="10"/>
      <c r="LOY114" s="10"/>
      <c r="LOZ114" s="10"/>
      <c r="LPA114" s="10"/>
      <c r="LPB114" s="10"/>
      <c r="LPC114" s="10"/>
      <c r="LPD114" s="10"/>
      <c r="LPE114" s="10"/>
      <c r="LPF114" s="10"/>
      <c r="LPG114" s="10"/>
      <c r="LPH114" s="10"/>
      <c r="LPI114" s="10"/>
      <c r="LPJ114" s="10"/>
      <c r="LPK114" s="10"/>
      <c r="LPL114" s="10"/>
      <c r="LPM114" s="10"/>
      <c r="LPN114" s="10"/>
      <c r="LPO114" s="10"/>
      <c r="LPP114" s="10"/>
      <c r="LPQ114" s="10"/>
      <c r="LPR114" s="10"/>
      <c r="LPS114" s="10"/>
      <c r="LPT114" s="10"/>
      <c r="LPU114" s="10"/>
      <c r="LPV114" s="10"/>
      <c r="LPW114" s="10"/>
      <c r="LPX114" s="10"/>
      <c r="LPY114" s="10"/>
      <c r="LPZ114" s="10"/>
      <c r="LQA114" s="10"/>
      <c r="LQB114" s="10"/>
      <c r="LQC114" s="10"/>
      <c r="LQD114" s="10"/>
      <c r="LQE114" s="10"/>
      <c r="LQF114" s="10"/>
      <c r="LQG114" s="10"/>
      <c r="LQH114" s="10"/>
      <c r="LQI114" s="10"/>
      <c r="LQJ114" s="10"/>
      <c r="LQK114" s="10"/>
      <c r="LQL114" s="10"/>
      <c r="LQM114" s="10"/>
      <c r="LQN114" s="10"/>
      <c r="LQO114" s="10"/>
      <c r="LQP114" s="10"/>
      <c r="LQQ114" s="10"/>
      <c r="LQR114" s="10"/>
      <c r="LQS114" s="10"/>
      <c r="LQT114" s="10"/>
      <c r="LQU114" s="10"/>
      <c r="LQV114" s="10"/>
      <c r="LQW114" s="10"/>
      <c r="LQX114" s="10"/>
      <c r="LQY114" s="10"/>
      <c r="LQZ114" s="10"/>
      <c r="LRA114" s="10"/>
      <c r="LRB114" s="10"/>
      <c r="LRC114" s="10"/>
      <c r="LRD114" s="10"/>
      <c r="LRE114" s="10"/>
      <c r="LRF114" s="10"/>
      <c r="LRG114" s="10"/>
      <c r="LRH114" s="10"/>
      <c r="LRI114" s="10"/>
      <c r="LRJ114" s="10"/>
      <c r="LRK114" s="10"/>
      <c r="LRL114" s="10"/>
      <c r="LRM114" s="10"/>
      <c r="LRN114" s="10"/>
      <c r="LRO114" s="10"/>
      <c r="LRP114" s="10"/>
      <c r="LRQ114" s="10"/>
      <c r="LRR114" s="10"/>
      <c r="LRS114" s="10"/>
      <c r="LRT114" s="10"/>
      <c r="LRU114" s="10"/>
      <c r="LRV114" s="10"/>
      <c r="LRW114" s="10"/>
      <c r="LRX114" s="10"/>
      <c r="LRY114" s="10"/>
      <c r="LRZ114" s="10"/>
      <c r="LSA114" s="10"/>
      <c r="LSB114" s="10"/>
      <c r="LSC114" s="10"/>
      <c r="LSD114" s="10"/>
      <c r="LSE114" s="10"/>
      <c r="LSF114" s="10"/>
      <c r="LSG114" s="10"/>
      <c r="LSH114" s="10"/>
      <c r="LSI114" s="10"/>
      <c r="LSJ114" s="10"/>
      <c r="LSK114" s="10"/>
      <c r="LSL114" s="10"/>
      <c r="LSM114" s="10"/>
      <c r="LSN114" s="10"/>
      <c r="LSO114" s="10"/>
      <c r="LSP114" s="10"/>
      <c r="LSQ114" s="10"/>
      <c r="LSR114" s="10"/>
      <c r="LSS114" s="10"/>
      <c r="LST114" s="10"/>
      <c r="LSU114" s="10"/>
      <c r="LSV114" s="10"/>
      <c r="LSW114" s="10"/>
      <c r="LSX114" s="10"/>
      <c r="LSY114" s="10"/>
      <c r="LSZ114" s="10"/>
      <c r="LTA114" s="10"/>
      <c r="LTB114" s="10"/>
      <c r="LTC114" s="10"/>
      <c r="LTD114" s="10"/>
      <c r="LTE114" s="10"/>
      <c r="LTF114" s="10"/>
      <c r="LTG114" s="10"/>
      <c r="LTH114" s="10"/>
      <c r="LTI114" s="10"/>
      <c r="LTJ114" s="10"/>
      <c r="LTK114" s="10"/>
      <c r="LTL114" s="10"/>
      <c r="LTM114" s="10"/>
      <c r="LTN114" s="10"/>
      <c r="LTO114" s="10"/>
      <c r="LTP114" s="10"/>
      <c r="LTQ114" s="10"/>
      <c r="LTR114" s="10"/>
      <c r="LTS114" s="10"/>
      <c r="LTT114" s="10"/>
      <c r="LTU114" s="10"/>
      <c r="LTV114" s="10"/>
      <c r="LTW114" s="10"/>
      <c r="LTX114" s="10"/>
      <c r="LTY114" s="10"/>
      <c r="LTZ114" s="10"/>
      <c r="LUA114" s="10"/>
      <c r="LUB114" s="10"/>
      <c r="LUC114" s="10"/>
      <c r="LUD114" s="10"/>
      <c r="LUE114" s="10"/>
      <c r="LUF114" s="10"/>
      <c r="LUG114" s="10"/>
      <c r="LUH114" s="10"/>
      <c r="LUI114" s="10"/>
      <c r="LUJ114" s="10"/>
      <c r="LUK114" s="10"/>
      <c r="LUL114" s="10"/>
      <c r="LUM114" s="10"/>
      <c r="LUN114" s="10"/>
      <c r="LUO114" s="10"/>
      <c r="LUP114" s="10"/>
      <c r="LUQ114" s="10"/>
      <c r="LUR114" s="10"/>
      <c r="LUS114" s="10"/>
      <c r="LUT114" s="10"/>
      <c r="LUU114" s="10"/>
      <c r="LUV114" s="10"/>
      <c r="LUW114" s="10"/>
      <c r="LUX114" s="10"/>
      <c r="LUY114" s="10"/>
      <c r="LUZ114" s="10"/>
      <c r="LVA114" s="10"/>
      <c r="LVB114" s="10"/>
      <c r="LVC114" s="10"/>
      <c r="LVD114" s="10"/>
      <c r="LVE114" s="10"/>
      <c r="LVF114" s="10"/>
      <c r="LVG114" s="10"/>
      <c r="LVH114" s="10"/>
      <c r="LVI114" s="10"/>
      <c r="LVJ114" s="10"/>
      <c r="LVK114" s="10"/>
      <c r="LVL114" s="10"/>
      <c r="LVM114" s="10"/>
      <c r="LVN114" s="10"/>
      <c r="LVO114" s="10"/>
      <c r="LVP114" s="10"/>
      <c r="LVQ114" s="10"/>
      <c r="LVR114" s="10"/>
      <c r="LVS114" s="10"/>
      <c r="LVT114" s="10"/>
      <c r="LVU114" s="10"/>
      <c r="LVV114" s="10"/>
      <c r="LVW114" s="10"/>
      <c r="LVX114" s="10"/>
      <c r="LVY114" s="10"/>
      <c r="LVZ114" s="10"/>
      <c r="LWA114" s="10"/>
      <c r="LWB114" s="10"/>
      <c r="LWC114" s="10"/>
      <c r="LWD114" s="10"/>
      <c r="LWE114" s="10"/>
      <c r="LWF114" s="10"/>
      <c r="LWG114" s="10"/>
      <c r="LWH114" s="10"/>
      <c r="LWI114" s="10"/>
      <c r="LWJ114" s="10"/>
      <c r="LWK114" s="10"/>
      <c r="LWL114" s="10"/>
      <c r="LWM114" s="10"/>
      <c r="LWN114" s="10"/>
      <c r="LWO114" s="10"/>
      <c r="LWP114" s="10"/>
      <c r="LWQ114" s="10"/>
      <c r="LWR114" s="10"/>
      <c r="LWS114" s="10"/>
      <c r="LWT114" s="10"/>
      <c r="LWU114" s="10"/>
      <c r="LWV114" s="10"/>
      <c r="LWW114" s="10"/>
      <c r="LWX114" s="10"/>
      <c r="LWY114" s="10"/>
      <c r="LWZ114" s="10"/>
      <c r="LXA114" s="10"/>
      <c r="LXB114" s="10"/>
      <c r="LXC114" s="10"/>
      <c r="LXD114" s="10"/>
      <c r="LXE114" s="10"/>
      <c r="LXF114" s="10"/>
      <c r="LXG114" s="10"/>
      <c r="LXH114" s="10"/>
      <c r="LXI114" s="10"/>
      <c r="LXJ114" s="10"/>
      <c r="LXK114" s="10"/>
      <c r="LXL114" s="10"/>
      <c r="LXM114" s="10"/>
      <c r="LXN114" s="10"/>
      <c r="LXO114" s="10"/>
      <c r="LXP114" s="10"/>
      <c r="LXQ114" s="10"/>
      <c r="LXR114" s="10"/>
      <c r="LXS114" s="10"/>
      <c r="LXT114" s="10"/>
      <c r="LXU114" s="10"/>
      <c r="LXV114" s="10"/>
      <c r="LXW114" s="10"/>
      <c r="LXX114" s="10"/>
      <c r="LXY114" s="10"/>
      <c r="LXZ114" s="10"/>
      <c r="LYA114" s="10"/>
      <c r="LYB114" s="10"/>
      <c r="LYC114" s="10"/>
      <c r="LYD114" s="10"/>
      <c r="LYE114" s="10"/>
      <c r="LYF114" s="10"/>
      <c r="LYG114" s="10"/>
      <c r="LYH114" s="10"/>
      <c r="LYI114" s="10"/>
      <c r="LYJ114" s="10"/>
      <c r="LYK114" s="10"/>
      <c r="LYL114" s="10"/>
      <c r="LYM114" s="10"/>
      <c r="LYN114" s="10"/>
      <c r="LYO114" s="10"/>
      <c r="LYP114" s="10"/>
      <c r="LYQ114" s="10"/>
      <c r="LYR114" s="10"/>
      <c r="LYS114" s="10"/>
      <c r="LYT114" s="10"/>
      <c r="LYU114" s="10"/>
      <c r="LYV114" s="10"/>
      <c r="LYW114" s="10"/>
      <c r="LYX114" s="10"/>
      <c r="LYY114" s="10"/>
      <c r="LYZ114" s="10"/>
      <c r="LZA114" s="10"/>
      <c r="LZB114" s="10"/>
      <c r="LZC114" s="10"/>
      <c r="LZD114" s="10"/>
      <c r="LZE114" s="10"/>
      <c r="LZF114" s="10"/>
      <c r="LZG114" s="10"/>
      <c r="LZH114" s="10"/>
      <c r="LZI114" s="10"/>
      <c r="LZJ114" s="10"/>
      <c r="LZK114" s="10"/>
      <c r="LZL114" s="10"/>
      <c r="LZM114" s="10"/>
      <c r="LZN114" s="10"/>
      <c r="LZO114" s="10"/>
      <c r="LZP114" s="10"/>
      <c r="LZQ114" s="10"/>
      <c r="LZR114" s="10"/>
      <c r="LZS114" s="10"/>
      <c r="LZT114" s="10"/>
      <c r="LZU114" s="10"/>
      <c r="LZV114" s="10"/>
      <c r="LZW114" s="10"/>
      <c r="LZX114" s="10"/>
      <c r="LZY114" s="10"/>
      <c r="LZZ114" s="10"/>
      <c r="MAA114" s="10"/>
      <c r="MAB114" s="10"/>
      <c r="MAC114" s="10"/>
      <c r="MAD114" s="10"/>
      <c r="MAE114" s="10"/>
      <c r="MAF114" s="10"/>
      <c r="MAG114" s="10"/>
      <c r="MAH114" s="10"/>
      <c r="MAI114" s="10"/>
      <c r="MAJ114" s="10"/>
      <c r="MAK114" s="10"/>
      <c r="MAL114" s="10"/>
      <c r="MAM114" s="10"/>
      <c r="MAN114" s="10"/>
      <c r="MAO114" s="10"/>
      <c r="MAP114" s="10"/>
      <c r="MAQ114" s="10"/>
      <c r="MAR114" s="10"/>
      <c r="MAS114" s="10"/>
      <c r="MAT114" s="10"/>
      <c r="MAU114" s="10"/>
      <c r="MAV114" s="10"/>
      <c r="MAW114" s="10"/>
      <c r="MAX114" s="10"/>
      <c r="MAY114" s="10"/>
      <c r="MAZ114" s="10"/>
      <c r="MBA114" s="10"/>
      <c r="MBB114" s="10"/>
      <c r="MBC114" s="10"/>
      <c r="MBD114" s="10"/>
      <c r="MBE114" s="10"/>
      <c r="MBF114" s="10"/>
      <c r="MBG114" s="10"/>
      <c r="MBH114" s="10"/>
      <c r="MBI114" s="10"/>
      <c r="MBJ114" s="10"/>
      <c r="MBK114" s="10"/>
      <c r="MBL114" s="10"/>
      <c r="MBM114" s="10"/>
      <c r="MBN114" s="10"/>
      <c r="MBO114" s="10"/>
      <c r="MBP114" s="10"/>
      <c r="MBQ114" s="10"/>
      <c r="MBR114" s="10"/>
      <c r="MBS114" s="10"/>
      <c r="MBT114" s="10"/>
      <c r="MBU114" s="10"/>
      <c r="MBV114" s="10"/>
      <c r="MBW114" s="10"/>
      <c r="MBX114" s="10"/>
      <c r="MBY114" s="10"/>
      <c r="MBZ114" s="10"/>
      <c r="MCA114" s="10"/>
      <c r="MCB114" s="10"/>
      <c r="MCC114" s="10"/>
      <c r="MCD114" s="10"/>
      <c r="MCE114" s="10"/>
      <c r="MCF114" s="10"/>
      <c r="MCG114" s="10"/>
      <c r="MCH114" s="10"/>
      <c r="MCI114" s="10"/>
      <c r="MCJ114" s="10"/>
      <c r="MCK114" s="10"/>
      <c r="MCL114" s="10"/>
      <c r="MCM114" s="10"/>
      <c r="MCN114" s="10"/>
      <c r="MCO114" s="10"/>
      <c r="MCP114" s="10"/>
      <c r="MCQ114" s="10"/>
      <c r="MCR114" s="10"/>
      <c r="MCS114" s="10"/>
      <c r="MCT114" s="10"/>
      <c r="MCU114" s="10"/>
      <c r="MCV114" s="10"/>
      <c r="MCW114" s="10"/>
      <c r="MCX114" s="10"/>
      <c r="MCY114" s="10"/>
      <c r="MCZ114" s="10"/>
      <c r="MDA114" s="10"/>
      <c r="MDB114" s="10"/>
      <c r="MDC114" s="10"/>
      <c r="MDD114" s="10"/>
      <c r="MDE114" s="10"/>
      <c r="MDF114" s="10"/>
      <c r="MDG114" s="10"/>
      <c r="MDH114" s="10"/>
      <c r="MDI114" s="10"/>
      <c r="MDJ114" s="10"/>
      <c r="MDK114" s="10"/>
      <c r="MDL114" s="10"/>
      <c r="MDM114" s="10"/>
      <c r="MDN114" s="10"/>
      <c r="MDO114" s="10"/>
      <c r="MDP114" s="10"/>
      <c r="MDQ114" s="10"/>
      <c r="MDR114" s="10"/>
      <c r="MDS114" s="10"/>
      <c r="MDT114" s="10"/>
      <c r="MDU114" s="10"/>
      <c r="MDV114" s="10"/>
      <c r="MDW114" s="10"/>
      <c r="MDX114" s="10"/>
      <c r="MDY114" s="10"/>
      <c r="MDZ114" s="10"/>
      <c r="MEA114" s="10"/>
      <c r="MEB114" s="10"/>
      <c r="MEC114" s="10"/>
      <c r="MED114" s="10"/>
      <c r="MEE114" s="10"/>
      <c r="MEF114" s="10"/>
      <c r="MEG114" s="10"/>
      <c r="MEH114" s="10"/>
      <c r="MEI114" s="10"/>
      <c r="MEJ114" s="10"/>
      <c r="MEK114" s="10"/>
      <c r="MEL114" s="10"/>
      <c r="MEM114" s="10"/>
      <c r="MEN114" s="10"/>
      <c r="MEO114" s="10"/>
      <c r="MEP114" s="10"/>
      <c r="MEQ114" s="10"/>
      <c r="MER114" s="10"/>
      <c r="MES114" s="10"/>
      <c r="MET114" s="10"/>
      <c r="MEU114" s="10"/>
      <c r="MEV114" s="10"/>
      <c r="MEW114" s="10"/>
      <c r="MEX114" s="10"/>
      <c r="MEY114" s="10"/>
      <c r="MEZ114" s="10"/>
      <c r="MFA114" s="10"/>
      <c r="MFB114" s="10"/>
      <c r="MFC114" s="10"/>
      <c r="MFD114" s="10"/>
      <c r="MFE114" s="10"/>
      <c r="MFF114" s="10"/>
      <c r="MFG114" s="10"/>
      <c r="MFH114" s="10"/>
      <c r="MFI114" s="10"/>
      <c r="MFJ114" s="10"/>
      <c r="MFK114" s="10"/>
      <c r="MFL114" s="10"/>
      <c r="MFM114" s="10"/>
      <c r="MFN114" s="10"/>
      <c r="MFO114" s="10"/>
      <c r="MFP114" s="10"/>
      <c r="MFQ114" s="10"/>
      <c r="MFR114" s="10"/>
      <c r="MFS114" s="10"/>
      <c r="MFT114" s="10"/>
      <c r="MFU114" s="10"/>
      <c r="MFV114" s="10"/>
      <c r="MFW114" s="10"/>
      <c r="MFX114" s="10"/>
      <c r="MFY114" s="10"/>
      <c r="MFZ114" s="10"/>
      <c r="MGA114" s="10"/>
      <c r="MGB114" s="10"/>
      <c r="MGC114" s="10"/>
      <c r="MGD114" s="10"/>
      <c r="MGE114" s="10"/>
      <c r="MGF114" s="10"/>
      <c r="MGG114" s="10"/>
      <c r="MGH114" s="10"/>
      <c r="MGI114" s="10"/>
      <c r="MGJ114" s="10"/>
      <c r="MGK114" s="10"/>
      <c r="MGL114" s="10"/>
      <c r="MGM114" s="10"/>
      <c r="MGN114" s="10"/>
      <c r="MGO114" s="10"/>
      <c r="MGP114" s="10"/>
      <c r="MGQ114" s="10"/>
      <c r="MGR114" s="10"/>
      <c r="MGS114" s="10"/>
      <c r="MGT114" s="10"/>
      <c r="MGU114" s="10"/>
      <c r="MGV114" s="10"/>
      <c r="MGW114" s="10"/>
      <c r="MGX114" s="10"/>
      <c r="MGY114" s="10"/>
      <c r="MGZ114" s="10"/>
      <c r="MHA114" s="10"/>
      <c r="MHB114" s="10"/>
      <c r="MHC114" s="10"/>
      <c r="MHD114" s="10"/>
      <c r="MHE114" s="10"/>
      <c r="MHF114" s="10"/>
      <c r="MHG114" s="10"/>
      <c r="MHH114" s="10"/>
      <c r="MHI114" s="10"/>
      <c r="MHJ114" s="10"/>
      <c r="MHK114" s="10"/>
      <c r="MHL114" s="10"/>
      <c r="MHM114" s="10"/>
      <c r="MHN114" s="10"/>
      <c r="MHO114" s="10"/>
      <c r="MHP114" s="10"/>
      <c r="MHQ114" s="10"/>
      <c r="MHR114" s="10"/>
      <c r="MHS114" s="10"/>
      <c r="MHT114" s="10"/>
      <c r="MHU114" s="10"/>
      <c r="MHV114" s="10"/>
      <c r="MHW114" s="10"/>
      <c r="MHX114" s="10"/>
      <c r="MHY114" s="10"/>
      <c r="MHZ114" s="10"/>
      <c r="MIA114" s="10"/>
      <c r="MIB114" s="10"/>
      <c r="MIC114" s="10"/>
      <c r="MID114" s="10"/>
      <c r="MIE114" s="10"/>
      <c r="MIF114" s="10"/>
      <c r="MIG114" s="10"/>
      <c r="MIH114" s="10"/>
      <c r="MII114" s="10"/>
      <c r="MIJ114" s="10"/>
      <c r="MIK114" s="10"/>
      <c r="MIL114" s="10"/>
      <c r="MIM114" s="10"/>
      <c r="MIN114" s="10"/>
      <c r="MIO114" s="10"/>
      <c r="MIP114" s="10"/>
      <c r="MIQ114" s="10"/>
      <c r="MIR114" s="10"/>
      <c r="MIS114" s="10"/>
      <c r="MIT114" s="10"/>
      <c r="MIU114" s="10"/>
      <c r="MIV114" s="10"/>
      <c r="MIW114" s="10"/>
      <c r="MIX114" s="10"/>
      <c r="MIY114" s="10"/>
      <c r="MIZ114" s="10"/>
      <c r="MJA114" s="10"/>
      <c r="MJB114" s="10"/>
      <c r="MJC114" s="10"/>
      <c r="MJD114" s="10"/>
      <c r="MJE114" s="10"/>
      <c r="MJF114" s="10"/>
      <c r="MJG114" s="10"/>
      <c r="MJH114" s="10"/>
      <c r="MJI114" s="10"/>
      <c r="MJJ114" s="10"/>
      <c r="MJK114" s="10"/>
      <c r="MJL114" s="10"/>
      <c r="MJM114" s="10"/>
      <c r="MJN114" s="10"/>
      <c r="MJO114" s="10"/>
      <c r="MJP114" s="10"/>
      <c r="MJQ114" s="10"/>
      <c r="MJR114" s="10"/>
      <c r="MJS114" s="10"/>
      <c r="MJT114" s="10"/>
      <c r="MJU114" s="10"/>
      <c r="MJV114" s="10"/>
      <c r="MJW114" s="10"/>
      <c r="MJX114" s="10"/>
      <c r="MJY114" s="10"/>
      <c r="MJZ114" s="10"/>
      <c r="MKA114" s="10"/>
      <c r="MKB114" s="10"/>
      <c r="MKC114" s="10"/>
      <c r="MKD114" s="10"/>
      <c r="MKE114" s="10"/>
      <c r="MKF114" s="10"/>
      <c r="MKG114" s="10"/>
      <c r="MKH114" s="10"/>
      <c r="MKI114" s="10"/>
      <c r="MKJ114" s="10"/>
      <c r="MKK114" s="10"/>
      <c r="MKL114" s="10"/>
      <c r="MKM114" s="10"/>
      <c r="MKN114" s="10"/>
      <c r="MKO114" s="10"/>
      <c r="MKP114" s="10"/>
      <c r="MKQ114" s="10"/>
      <c r="MKR114" s="10"/>
      <c r="MKS114" s="10"/>
      <c r="MKT114" s="10"/>
      <c r="MKU114" s="10"/>
      <c r="MKV114" s="10"/>
      <c r="MKW114" s="10"/>
      <c r="MKX114" s="10"/>
      <c r="MKY114" s="10"/>
      <c r="MKZ114" s="10"/>
      <c r="MLA114" s="10"/>
      <c r="MLB114" s="10"/>
      <c r="MLC114" s="10"/>
      <c r="MLD114" s="10"/>
      <c r="MLE114" s="10"/>
      <c r="MLF114" s="10"/>
      <c r="MLG114" s="10"/>
      <c r="MLH114" s="10"/>
      <c r="MLI114" s="10"/>
      <c r="MLJ114" s="10"/>
      <c r="MLK114" s="10"/>
      <c r="MLL114" s="10"/>
      <c r="MLM114" s="10"/>
      <c r="MLN114" s="10"/>
      <c r="MLO114" s="10"/>
      <c r="MLP114" s="10"/>
      <c r="MLQ114" s="10"/>
      <c r="MLR114" s="10"/>
      <c r="MLS114" s="10"/>
      <c r="MLT114" s="10"/>
      <c r="MLU114" s="10"/>
      <c r="MLV114" s="10"/>
      <c r="MLW114" s="10"/>
      <c r="MLX114" s="10"/>
      <c r="MLY114" s="10"/>
      <c r="MLZ114" s="10"/>
      <c r="MMA114" s="10"/>
      <c r="MMB114" s="10"/>
      <c r="MMC114" s="10"/>
      <c r="MMD114" s="10"/>
      <c r="MME114" s="10"/>
      <c r="MMF114" s="10"/>
      <c r="MMG114" s="10"/>
      <c r="MMH114" s="10"/>
      <c r="MMI114" s="10"/>
      <c r="MMJ114" s="10"/>
      <c r="MMK114" s="10"/>
      <c r="MML114" s="10"/>
      <c r="MMM114" s="10"/>
      <c r="MMN114" s="10"/>
      <c r="MMO114" s="10"/>
      <c r="MMP114" s="10"/>
      <c r="MMQ114" s="10"/>
      <c r="MMR114" s="10"/>
      <c r="MMS114" s="10"/>
      <c r="MMT114" s="10"/>
      <c r="MMU114" s="10"/>
      <c r="MMV114" s="10"/>
      <c r="MMW114" s="10"/>
      <c r="MMX114" s="10"/>
      <c r="MMY114" s="10"/>
      <c r="MMZ114" s="10"/>
      <c r="MNA114" s="10"/>
      <c r="MNB114" s="10"/>
      <c r="MNC114" s="10"/>
      <c r="MND114" s="10"/>
      <c r="MNE114" s="10"/>
      <c r="MNF114" s="10"/>
      <c r="MNG114" s="10"/>
      <c r="MNH114" s="10"/>
      <c r="MNI114" s="10"/>
      <c r="MNJ114" s="10"/>
      <c r="MNK114" s="10"/>
      <c r="MNL114" s="10"/>
      <c r="MNM114" s="10"/>
      <c r="MNN114" s="10"/>
      <c r="MNO114" s="10"/>
      <c r="MNP114" s="10"/>
      <c r="MNQ114" s="10"/>
      <c r="MNR114" s="10"/>
      <c r="MNS114" s="10"/>
      <c r="MNT114" s="10"/>
      <c r="MNU114" s="10"/>
      <c r="MNV114" s="10"/>
      <c r="MNW114" s="10"/>
      <c r="MNX114" s="10"/>
      <c r="MNY114" s="10"/>
      <c r="MNZ114" s="10"/>
      <c r="MOA114" s="10"/>
      <c r="MOB114" s="10"/>
      <c r="MOC114" s="10"/>
      <c r="MOD114" s="10"/>
      <c r="MOE114" s="10"/>
      <c r="MOF114" s="10"/>
      <c r="MOG114" s="10"/>
      <c r="MOH114" s="10"/>
      <c r="MOI114" s="10"/>
      <c r="MOJ114" s="10"/>
      <c r="MOK114" s="10"/>
      <c r="MOL114" s="10"/>
      <c r="MOM114" s="10"/>
      <c r="MON114" s="10"/>
      <c r="MOO114" s="10"/>
      <c r="MOP114" s="10"/>
      <c r="MOQ114" s="10"/>
      <c r="MOR114" s="10"/>
      <c r="MOS114" s="10"/>
      <c r="MOT114" s="10"/>
      <c r="MOU114" s="10"/>
      <c r="MOV114" s="10"/>
      <c r="MOW114" s="10"/>
      <c r="MOX114" s="10"/>
      <c r="MOY114" s="10"/>
      <c r="MOZ114" s="10"/>
      <c r="MPA114" s="10"/>
      <c r="MPB114" s="10"/>
      <c r="MPC114" s="10"/>
      <c r="MPD114" s="10"/>
      <c r="MPE114" s="10"/>
      <c r="MPF114" s="10"/>
      <c r="MPG114" s="10"/>
      <c r="MPH114" s="10"/>
      <c r="MPI114" s="10"/>
      <c r="MPJ114" s="10"/>
      <c r="MPK114" s="10"/>
      <c r="MPL114" s="10"/>
      <c r="MPM114" s="10"/>
      <c r="MPN114" s="10"/>
      <c r="MPO114" s="10"/>
      <c r="MPP114" s="10"/>
      <c r="MPQ114" s="10"/>
      <c r="MPR114" s="10"/>
      <c r="MPS114" s="10"/>
      <c r="MPT114" s="10"/>
      <c r="MPU114" s="10"/>
      <c r="MPV114" s="10"/>
      <c r="MPW114" s="10"/>
      <c r="MPX114" s="10"/>
      <c r="MPY114" s="10"/>
      <c r="MPZ114" s="10"/>
      <c r="MQA114" s="10"/>
      <c r="MQB114" s="10"/>
      <c r="MQC114" s="10"/>
      <c r="MQD114" s="10"/>
      <c r="MQE114" s="10"/>
      <c r="MQF114" s="10"/>
      <c r="MQG114" s="10"/>
      <c r="MQH114" s="10"/>
      <c r="MQI114" s="10"/>
      <c r="MQJ114" s="10"/>
      <c r="MQK114" s="10"/>
      <c r="MQL114" s="10"/>
      <c r="MQM114" s="10"/>
      <c r="MQN114" s="10"/>
      <c r="MQO114" s="10"/>
      <c r="MQP114" s="10"/>
      <c r="MQQ114" s="10"/>
      <c r="MQR114" s="10"/>
      <c r="MQS114" s="10"/>
      <c r="MQT114" s="10"/>
      <c r="MQU114" s="10"/>
      <c r="MQV114" s="10"/>
      <c r="MQW114" s="10"/>
      <c r="MQX114" s="10"/>
      <c r="MQY114" s="10"/>
      <c r="MQZ114" s="10"/>
      <c r="MRA114" s="10"/>
      <c r="MRB114" s="10"/>
      <c r="MRC114" s="10"/>
      <c r="MRD114" s="10"/>
      <c r="MRE114" s="10"/>
      <c r="MRF114" s="10"/>
      <c r="MRG114" s="10"/>
      <c r="MRH114" s="10"/>
      <c r="MRI114" s="10"/>
      <c r="MRJ114" s="10"/>
      <c r="MRK114" s="10"/>
      <c r="MRL114" s="10"/>
      <c r="MRM114" s="10"/>
      <c r="MRN114" s="10"/>
      <c r="MRO114" s="10"/>
      <c r="MRP114" s="10"/>
      <c r="MRQ114" s="10"/>
      <c r="MRR114" s="10"/>
      <c r="MRS114" s="10"/>
      <c r="MRT114" s="10"/>
      <c r="MRU114" s="10"/>
      <c r="MRV114" s="10"/>
      <c r="MRW114" s="10"/>
      <c r="MRX114" s="10"/>
      <c r="MRY114" s="10"/>
      <c r="MRZ114" s="10"/>
      <c r="MSA114" s="10"/>
      <c r="MSB114" s="10"/>
      <c r="MSC114" s="10"/>
      <c r="MSD114" s="10"/>
      <c r="MSE114" s="10"/>
      <c r="MSF114" s="10"/>
      <c r="MSG114" s="10"/>
      <c r="MSH114" s="10"/>
      <c r="MSI114" s="10"/>
      <c r="MSJ114" s="10"/>
      <c r="MSK114" s="10"/>
      <c r="MSL114" s="10"/>
      <c r="MSM114" s="10"/>
      <c r="MSN114" s="10"/>
      <c r="MSO114" s="10"/>
      <c r="MSP114" s="10"/>
      <c r="MSQ114" s="10"/>
      <c r="MSR114" s="10"/>
      <c r="MSS114" s="10"/>
      <c r="MST114" s="10"/>
      <c r="MSU114" s="10"/>
      <c r="MSV114" s="10"/>
      <c r="MSW114" s="10"/>
      <c r="MSX114" s="10"/>
      <c r="MSY114" s="10"/>
      <c r="MSZ114" s="10"/>
      <c r="MTA114" s="10"/>
      <c r="MTB114" s="10"/>
      <c r="MTC114" s="10"/>
      <c r="MTD114" s="10"/>
      <c r="MTE114" s="10"/>
      <c r="MTF114" s="10"/>
      <c r="MTG114" s="10"/>
      <c r="MTH114" s="10"/>
      <c r="MTI114" s="10"/>
      <c r="MTJ114" s="10"/>
      <c r="MTK114" s="10"/>
      <c r="MTL114" s="10"/>
      <c r="MTM114" s="10"/>
      <c r="MTN114" s="10"/>
      <c r="MTO114" s="10"/>
      <c r="MTP114" s="10"/>
      <c r="MTQ114" s="10"/>
      <c r="MTR114" s="10"/>
      <c r="MTS114" s="10"/>
      <c r="MTT114" s="10"/>
      <c r="MTU114" s="10"/>
      <c r="MTV114" s="10"/>
      <c r="MTW114" s="10"/>
      <c r="MTX114" s="10"/>
      <c r="MTY114" s="10"/>
      <c r="MTZ114" s="10"/>
      <c r="MUA114" s="10"/>
      <c r="MUB114" s="10"/>
      <c r="MUC114" s="10"/>
      <c r="MUD114" s="10"/>
      <c r="MUE114" s="10"/>
      <c r="MUF114" s="10"/>
      <c r="MUG114" s="10"/>
      <c r="MUH114" s="10"/>
      <c r="MUI114" s="10"/>
      <c r="MUJ114" s="10"/>
      <c r="MUK114" s="10"/>
      <c r="MUL114" s="10"/>
      <c r="MUM114" s="10"/>
      <c r="MUN114" s="10"/>
      <c r="MUO114" s="10"/>
      <c r="MUP114" s="10"/>
      <c r="MUQ114" s="10"/>
      <c r="MUR114" s="10"/>
      <c r="MUS114" s="10"/>
      <c r="MUT114" s="10"/>
      <c r="MUU114" s="10"/>
      <c r="MUV114" s="10"/>
      <c r="MUW114" s="10"/>
      <c r="MUX114" s="10"/>
      <c r="MUY114" s="10"/>
      <c r="MUZ114" s="10"/>
      <c r="MVA114" s="10"/>
      <c r="MVB114" s="10"/>
      <c r="MVC114" s="10"/>
      <c r="MVD114" s="10"/>
      <c r="MVE114" s="10"/>
      <c r="MVF114" s="10"/>
      <c r="MVG114" s="10"/>
      <c r="MVH114" s="10"/>
      <c r="MVI114" s="10"/>
      <c r="MVJ114" s="10"/>
      <c r="MVK114" s="10"/>
      <c r="MVL114" s="10"/>
      <c r="MVM114" s="10"/>
      <c r="MVN114" s="10"/>
      <c r="MVO114" s="10"/>
      <c r="MVP114" s="10"/>
      <c r="MVQ114" s="10"/>
      <c r="MVR114" s="10"/>
      <c r="MVS114" s="10"/>
      <c r="MVT114" s="10"/>
      <c r="MVU114" s="10"/>
      <c r="MVV114" s="10"/>
      <c r="MVW114" s="10"/>
      <c r="MVX114" s="10"/>
      <c r="MVY114" s="10"/>
      <c r="MVZ114" s="10"/>
      <c r="MWA114" s="10"/>
      <c r="MWB114" s="10"/>
      <c r="MWC114" s="10"/>
      <c r="MWD114" s="10"/>
      <c r="MWE114" s="10"/>
      <c r="MWF114" s="10"/>
      <c r="MWG114" s="10"/>
      <c r="MWH114" s="10"/>
      <c r="MWI114" s="10"/>
      <c r="MWJ114" s="10"/>
      <c r="MWK114" s="10"/>
      <c r="MWL114" s="10"/>
      <c r="MWM114" s="10"/>
      <c r="MWN114" s="10"/>
      <c r="MWO114" s="10"/>
      <c r="MWP114" s="10"/>
      <c r="MWQ114" s="10"/>
      <c r="MWR114" s="10"/>
      <c r="MWS114" s="10"/>
      <c r="MWT114" s="10"/>
      <c r="MWU114" s="10"/>
      <c r="MWV114" s="10"/>
      <c r="MWW114" s="10"/>
      <c r="MWX114" s="10"/>
      <c r="MWY114" s="10"/>
      <c r="MWZ114" s="10"/>
      <c r="MXA114" s="10"/>
      <c r="MXB114" s="10"/>
      <c r="MXC114" s="10"/>
      <c r="MXD114" s="10"/>
      <c r="MXE114" s="10"/>
      <c r="MXF114" s="10"/>
      <c r="MXG114" s="10"/>
      <c r="MXH114" s="10"/>
      <c r="MXI114" s="10"/>
      <c r="MXJ114" s="10"/>
      <c r="MXK114" s="10"/>
      <c r="MXL114" s="10"/>
      <c r="MXM114" s="10"/>
      <c r="MXN114" s="10"/>
      <c r="MXO114" s="10"/>
      <c r="MXP114" s="10"/>
      <c r="MXQ114" s="10"/>
      <c r="MXR114" s="10"/>
      <c r="MXS114" s="10"/>
      <c r="MXT114" s="10"/>
      <c r="MXU114" s="10"/>
      <c r="MXV114" s="10"/>
      <c r="MXW114" s="10"/>
      <c r="MXX114" s="10"/>
      <c r="MXY114" s="10"/>
      <c r="MXZ114" s="10"/>
      <c r="MYA114" s="10"/>
      <c r="MYB114" s="10"/>
      <c r="MYC114" s="10"/>
      <c r="MYD114" s="10"/>
      <c r="MYE114" s="10"/>
      <c r="MYF114" s="10"/>
      <c r="MYG114" s="10"/>
      <c r="MYH114" s="10"/>
      <c r="MYI114" s="10"/>
      <c r="MYJ114" s="10"/>
      <c r="MYK114" s="10"/>
      <c r="MYL114" s="10"/>
      <c r="MYM114" s="10"/>
      <c r="MYN114" s="10"/>
      <c r="MYO114" s="10"/>
      <c r="MYP114" s="10"/>
      <c r="MYQ114" s="10"/>
      <c r="MYR114" s="10"/>
      <c r="MYS114" s="10"/>
      <c r="MYT114" s="10"/>
      <c r="MYU114" s="10"/>
      <c r="MYV114" s="10"/>
      <c r="MYW114" s="10"/>
      <c r="MYX114" s="10"/>
      <c r="MYY114" s="10"/>
      <c r="MYZ114" s="10"/>
      <c r="MZA114" s="10"/>
      <c r="MZB114" s="10"/>
      <c r="MZC114" s="10"/>
      <c r="MZD114" s="10"/>
      <c r="MZE114" s="10"/>
      <c r="MZF114" s="10"/>
      <c r="MZG114" s="10"/>
      <c r="MZH114" s="10"/>
      <c r="MZI114" s="10"/>
      <c r="MZJ114" s="10"/>
      <c r="MZK114" s="10"/>
      <c r="MZL114" s="10"/>
      <c r="MZM114" s="10"/>
      <c r="MZN114" s="10"/>
      <c r="MZO114" s="10"/>
      <c r="MZP114" s="10"/>
      <c r="MZQ114" s="10"/>
      <c r="MZR114" s="10"/>
      <c r="MZS114" s="10"/>
      <c r="MZT114" s="10"/>
      <c r="MZU114" s="10"/>
      <c r="MZV114" s="10"/>
      <c r="MZW114" s="10"/>
      <c r="MZX114" s="10"/>
      <c r="MZY114" s="10"/>
      <c r="MZZ114" s="10"/>
      <c r="NAA114" s="10"/>
      <c r="NAB114" s="10"/>
      <c r="NAC114" s="10"/>
      <c r="NAD114" s="10"/>
      <c r="NAE114" s="10"/>
      <c r="NAF114" s="10"/>
      <c r="NAG114" s="10"/>
      <c r="NAH114" s="10"/>
      <c r="NAI114" s="10"/>
      <c r="NAJ114" s="10"/>
      <c r="NAK114" s="10"/>
      <c r="NAL114" s="10"/>
      <c r="NAM114" s="10"/>
      <c r="NAN114" s="10"/>
      <c r="NAO114" s="10"/>
      <c r="NAP114" s="10"/>
      <c r="NAQ114" s="10"/>
      <c r="NAR114" s="10"/>
      <c r="NAS114" s="10"/>
      <c r="NAT114" s="10"/>
      <c r="NAU114" s="10"/>
      <c r="NAV114" s="10"/>
      <c r="NAW114" s="10"/>
      <c r="NAX114" s="10"/>
      <c r="NAY114" s="10"/>
      <c r="NAZ114" s="10"/>
      <c r="NBA114" s="10"/>
      <c r="NBB114" s="10"/>
      <c r="NBC114" s="10"/>
      <c r="NBD114" s="10"/>
      <c r="NBE114" s="10"/>
      <c r="NBF114" s="10"/>
      <c r="NBG114" s="10"/>
      <c r="NBH114" s="10"/>
      <c r="NBI114" s="10"/>
      <c r="NBJ114" s="10"/>
      <c r="NBK114" s="10"/>
      <c r="NBL114" s="10"/>
      <c r="NBM114" s="10"/>
      <c r="NBN114" s="10"/>
      <c r="NBO114" s="10"/>
      <c r="NBP114" s="10"/>
      <c r="NBQ114" s="10"/>
      <c r="NBR114" s="10"/>
      <c r="NBS114" s="10"/>
      <c r="NBT114" s="10"/>
      <c r="NBU114" s="10"/>
      <c r="NBV114" s="10"/>
      <c r="NBW114" s="10"/>
      <c r="NBX114" s="10"/>
      <c r="NBY114" s="10"/>
      <c r="NBZ114" s="10"/>
      <c r="NCA114" s="10"/>
      <c r="NCB114" s="10"/>
      <c r="NCC114" s="10"/>
      <c r="NCD114" s="10"/>
      <c r="NCE114" s="10"/>
      <c r="NCF114" s="10"/>
      <c r="NCG114" s="10"/>
      <c r="NCH114" s="10"/>
      <c r="NCI114" s="10"/>
      <c r="NCJ114" s="10"/>
      <c r="NCK114" s="10"/>
      <c r="NCL114" s="10"/>
      <c r="NCM114" s="10"/>
      <c r="NCN114" s="10"/>
      <c r="NCO114" s="10"/>
      <c r="NCP114" s="10"/>
      <c r="NCQ114" s="10"/>
      <c r="NCR114" s="10"/>
      <c r="NCS114" s="10"/>
      <c r="NCT114" s="10"/>
      <c r="NCU114" s="10"/>
      <c r="NCV114" s="10"/>
      <c r="NCW114" s="10"/>
      <c r="NCX114" s="10"/>
      <c r="NCY114" s="10"/>
      <c r="NCZ114" s="10"/>
      <c r="NDA114" s="10"/>
      <c r="NDB114" s="10"/>
      <c r="NDC114" s="10"/>
      <c r="NDD114" s="10"/>
      <c r="NDE114" s="10"/>
      <c r="NDF114" s="10"/>
      <c r="NDG114" s="10"/>
      <c r="NDH114" s="10"/>
      <c r="NDI114" s="10"/>
      <c r="NDJ114" s="10"/>
      <c r="NDK114" s="10"/>
      <c r="NDL114" s="10"/>
      <c r="NDM114" s="10"/>
      <c r="NDN114" s="10"/>
      <c r="NDO114" s="10"/>
      <c r="NDP114" s="10"/>
      <c r="NDQ114" s="10"/>
      <c r="NDR114" s="10"/>
      <c r="NDS114" s="10"/>
      <c r="NDT114" s="10"/>
      <c r="NDU114" s="10"/>
      <c r="NDV114" s="10"/>
      <c r="NDW114" s="10"/>
      <c r="NDX114" s="10"/>
      <c r="NDY114" s="10"/>
      <c r="NDZ114" s="10"/>
      <c r="NEA114" s="10"/>
      <c r="NEB114" s="10"/>
      <c r="NEC114" s="10"/>
      <c r="NED114" s="10"/>
      <c r="NEE114" s="10"/>
      <c r="NEF114" s="10"/>
      <c r="NEG114" s="10"/>
      <c r="NEH114" s="10"/>
      <c r="NEI114" s="10"/>
      <c r="NEJ114" s="10"/>
      <c r="NEK114" s="10"/>
      <c r="NEL114" s="10"/>
      <c r="NEM114" s="10"/>
      <c r="NEN114" s="10"/>
      <c r="NEO114" s="10"/>
      <c r="NEP114" s="10"/>
      <c r="NEQ114" s="10"/>
      <c r="NER114" s="10"/>
      <c r="NES114" s="10"/>
      <c r="NET114" s="10"/>
      <c r="NEU114" s="10"/>
      <c r="NEV114" s="10"/>
      <c r="NEW114" s="10"/>
      <c r="NEX114" s="10"/>
      <c r="NEY114" s="10"/>
      <c r="NEZ114" s="10"/>
      <c r="NFA114" s="10"/>
      <c r="NFB114" s="10"/>
      <c r="NFC114" s="10"/>
      <c r="NFD114" s="10"/>
      <c r="NFE114" s="10"/>
      <c r="NFF114" s="10"/>
      <c r="NFG114" s="10"/>
      <c r="NFH114" s="10"/>
      <c r="NFI114" s="10"/>
      <c r="NFJ114" s="10"/>
      <c r="NFK114" s="10"/>
      <c r="NFL114" s="10"/>
      <c r="NFM114" s="10"/>
      <c r="NFN114" s="10"/>
      <c r="NFO114" s="10"/>
      <c r="NFP114" s="10"/>
      <c r="NFQ114" s="10"/>
      <c r="NFR114" s="10"/>
      <c r="NFS114" s="10"/>
      <c r="NFT114" s="10"/>
      <c r="NFU114" s="10"/>
      <c r="NFV114" s="10"/>
      <c r="NFW114" s="10"/>
      <c r="NFX114" s="10"/>
      <c r="NFY114" s="10"/>
      <c r="NFZ114" s="10"/>
      <c r="NGA114" s="10"/>
      <c r="NGB114" s="10"/>
      <c r="NGC114" s="10"/>
      <c r="NGD114" s="10"/>
      <c r="NGE114" s="10"/>
      <c r="NGF114" s="10"/>
      <c r="NGG114" s="10"/>
      <c r="NGH114" s="10"/>
      <c r="NGI114" s="10"/>
      <c r="NGJ114" s="10"/>
      <c r="NGK114" s="10"/>
      <c r="NGL114" s="10"/>
      <c r="NGM114" s="10"/>
      <c r="NGN114" s="10"/>
      <c r="NGO114" s="10"/>
      <c r="NGP114" s="10"/>
      <c r="NGQ114" s="10"/>
      <c r="NGR114" s="10"/>
      <c r="NGS114" s="10"/>
      <c r="NGT114" s="10"/>
      <c r="NGU114" s="10"/>
      <c r="NGV114" s="10"/>
      <c r="NGW114" s="10"/>
      <c r="NGX114" s="10"/>
      <c r="NGY114" s="10"/>
      <c r="NGZ114" s="10"/>
      <c r="NHA114" s="10"/>
      <c r="NHB114" s="10"/>
      <c r="NHC114" s="10"/>
      <c r="NHD114" s="10"/>
      <c r="NHE114" s="10"/>
      <c r="NHF114" s="10"/>
      <c r="NHG114" s="10"/>
      <c r="NHH114" s="10"/>
      <c r="NHI114" s="10"/>
      <c r="NHJ114" s="10"/>
      <c r="NHK114" s="10"/>
      <c r="NHL114" s="10"/>
      <c r="NHM114" s="10"/>
      <c r="NHN114" s="10"/>
      <c r="NHO114" s="10"/>
      <c r="NHP114" s="10"/>
      <c r="NHQ114" s="10"/>
      <c r="NHR114" s="10"/>
      <c r="NHS114" s="10"/>
      <c r="NHT114" s="10"/>
      <c r="NHU114" s="10"/>
      <c r="NHV114" s="10"/>
      <c r="NHW114" s="10"/>
      <c r="NHX114" s="10"/>
      <c r="NHY114" s="10"/>
      <c r="NHZ114" s="10"/>
      <c r="NIA114" s="10"/>
      <c r="NIB114" s="10"/>
      <c r="NIC114" s="10"/>
      <c r="NID114" s="10"/>
      <c r="NIE114" s="10"/>
      <c r="NIF114" s="10"/>
      <c r="NIG114" s="10"/>
      <c r="NIH114" s="10"/>
      <c r="NII114" s="10"/>
      <c r="NIJ114" s="10"/>
      <c r="NIK114" s="10"/>
      <c r="NIL114" s="10"/>
      <c r="NIM114" s="10"/>
      <c r="NIN114" s="10"/>
      <c r="NIO114" s="10"/>
      <c r="NIP114" s="10"/>
      <c r="NIQ114" s="10"/>
      <c r="NIR114" s="10"/>
      <c r="NIS114" s="10"/>
      <c r="NIT114" s="10"/>
      <c r="NIU114" s="10"/>
      <c r="NIV114" s="10"/>
      <c r="NIW114" s="10"/>
      <c r="NIX114" s="10"/>
      <c r="NIY114" s="10"/>
      <c r="NIZ114" s="10"/>
      <c r="NJA114" s="10"/>
      <c r="NJB114" s="10"/>
      <c r="NJC114" s="10"/>
      <c r="NJD114" s="10"/>
      <c r="NJE114" s="10"/>
      <c r="NJF114" s="10"/>
      <c r="NJG114" s="10"/>
      <c r="NJH114" s="10"/>
      <c r="NJI114" s="10"/>
      <c r="NJJ114" s="10"/>
      <c r="NJK114" s="10"/>
      <c r="NJL114" s="10"/>
      <c r="NJM114" s="10"/>
      <c r="NJN114" s="10"/>
      <c r="NJO114" s="10"/>
      <c r="NJP114" s="10"/>
      <c r="NJQ114" s="10"/>
      <c r="NJR114" s="10"/>
      <c r="NJS114" s="10"/>
      <c r="NJT114" s="10"/>
      <c r="NJU114" s="10"/>
      <c r="NJV114" s="10"/>
      <c r="NJW114" s="10"/>
      <c r="NJX114" s="10"/>
      <c r="NJY114" s="10"/>
      <c r="NJZ114" s="10"/>
      <c r="NKA114" s="10"/>
      <c r="NKB114" s="10"/>
      <c r="NKC114" s="10"/>
      <c r="NKD114" s="10"/>
      <c r="NKE114" s="10"/>
      <c r="NKF114" s="10"/>
      <c r="NKG114" s="10"/>
      <c r="NKH114" s="10"/>
      <c r="NKI114" s="10"/>
      <c r="NKJ114" s="10"/>
      <c r="NKK114" s="10"/>
      <c r="NKL114" s="10"/>
      <c r="NKM114" s="10"/>
      <c r="NKN114" s="10"/>
      <c r="NKO114" s="10"/>
      <c r="NKP114" s="10"/>
      <c r="NKQ114" s="10"/>
      <c r="NKR114" s="10"/>
      <c r="NKS114" s="10"/>
      <c r="NKT114" s="10"/>
      <c r="NKU114" s="10"/>
      <c r="NKV114" s="10"/>
      <c r="NKW114" s="10"/>
      <c r="NKX114" s="10"/>
      <c r="NKY114" s="10"/>
      <c r="NKZ114" s="10"/>
      <c r="NLA114" s="10"/>
      <c r="NLB114" s="10"/>
      <c r="NLC114" s="10"/>
      <c r="NLD114" s="10"/>
      <c r="NLE114" s="10"/>
      <c r="NLF114" s="10"/>
      <c r="NLG114" s="10"/>
      <c r="NLH114" s="10"/>
      <c r="NLI114" s="10"/>
      <c r="NLJ114" s="10"/>
      <c r="NLK114" s="10"/>
      <c r="NLL114" s="10"/>
      <c r="NLM114" s="10"/>
      <c r="NLN114" s="10"/>
      <c r="NLO114" s="10"/>
      <c r="NLP114" s="10"/>
      <c r="NLQ114" s="10"/>
      <c r="NLR114" s="10"/>
      <c r="NLS114" s="10"/>
      <c r="NLT114" s="10"/>
      <c r="NLU114" s="10"/>
      <c r="NLV114" s="10"/>
      <c r="NLW114" s="10"/>
      <c r="NLX114" s="10"/>
      <c r="NLY114" s="10"/>
      <c r="NLZ114" s="10"/>
      <c r="NMA114" s="10"/>
      <c r="NMB114" s="10"/>
      <c r="NMC114" s="10"/>
      <c r="NMD114" s="10"/>
      <c r="NME114" s="10"/>
      <c r="NMF114" s="10"/>
      <c r="NMG114" s="10"/>
      <c r="NMH114" s="10"/>
      <c r="NMI114" s="10"/>
      <c r="NMJ114" s="10"/>
      <c r="NMK114" s="10"/>
      <c r="NML114" s="10"/>
      <c r="NMM114" s="10"/>
      <c r="NMN114" s="10"/>
      <c r="NMO114" s="10"/>
      <c r="NMP114" s="10"/>
      <c r="NMQ114" s="10"/>
      <c r="NMR114" s="10"/>
      <c r="NMS114" s="10"/>
      <c r="NMT114" s="10"/>
      <c r="NMU114" s="10"/>
      <c r="NMV114" s="10"/>
      <c r="NMW114" s="10"/>
      <c r="NMX114" s="10"/>
      <c r="NMY114" s="10"/>
      <c r="NMZ114" s="10"/>
      <c r="NNA114" s="10"/>
      <c r="NNB114" s="10"/>
      <c r="NNC114" s="10"/>
      <c r="NND114" s="10"/>
      <c r="NNE114" s="10"/>
      <c r="NNF114" s="10"/>
      <c r="NNG114" s="10"/>
      <c r="NNH114" s="10"/>
      <c r="NNI114" s="10"/>
      <c r="NNJ114" s="10"/>
      <c r="NNK114" s="10"/>
      <c r="NNL114" s="10"/>
      <c r="NNM114" s="10"/>
      <c r="NNN114" s="10"/>
      <c r="NNO114" s="10"/>
      <c r="NNP114" s="10"/>
      <c r="NNQ114" s="10"/>
      <c r="NNR114" s="10"/>
      <c r="NNS114" s="10"/>
      <c r="NNT114" s="10"/>
      <c r="NNU114" s="10"/>
      <c r="NNV114" s="10"/>
      <c r="NNW114" s="10"/>
      <c r="NNX114" s="10"/>
      <c r="NNY114" s="10"/>
      <c r="NNZ114" s="10"/>
      <c r="NOA114" s="10"/>
      <c r="NOB114" s="10"/>
      <c r="NOC114" s="10"/>
      <c r="NOD114" s="10"/>
      <c r="NOE114" s="10"/>
      <c r="NOF114" s="10"/>
      <c r="NOG114" s="10"/>
      <c r="NOH114" s="10"/>
      <c r="NOI114" s="10"/>
      <c r="NOJ114" s="10"/>
      <c r="NOK114" s="10"/>
      <c r="NOL114" s="10"/>
      <c r="NOM114" s="10"/>
      <c r="NON114" s="10"/>
      <c r="NOO114" s="10"/>
      <c r="NOP114" s="10"/>
      <c r="NOQ114" s="10"/>
      <c r="NOR114" s="10"/>
      <c r="NOS114" s="10"/>
      <c r="NOT114" s="10"/>
      <c r="NOU114" s="10"/>
      <c r="NOV114" s="10"/>
      <c r="NOW114" s="10"/>
      <c r="NOX114" s="10"/>
      <c r="NOY114" s="10"/>
      <c r="NOZ114" s="10"/>
      <c r="NPA114" s="10"/>
      <c r="NPB114" s="10"/>
      <c r="NPC114" s="10"/>
      <c r="NPD114" s="10"/>
      <c r="NPE114" s="10"/>
      <c r="NPF114" s="10"/>
      <c r="NPG114" s="10"/>
      <c r="NPH114" s="10"/>
      <c r="NPI114" s="10"/>
      <c r="NPJ114" s="10"/>
      <c r="NPK114" s="10"/>
      <c r="NPL114" s="10"/>
      <c r="NPM114" s="10"/>
      <c r="NPN114" s="10"/>
      <c r="NPO114" s="10"/>
      <c r="NPP114" s="10"/>
      <c r="NPQ114" s="10"/>
      <c r="NPR114" s="10"/>
      <c r="NPS114" s="10"/>
      <c r="NPT114" s="10"/>
      <c r="NPU114" s="10"/>
      <c r="NPV114" s="10"/>
      <c r="NPW114" s="10"/>
      <c r="NPX114" s="10"/>
      <c r="NPY114" s="10"/>
      <c r="NPZ114" s="10"/>
      <c r="NQA114" s="10"/>
      <c r="NQB114" s="10"/>
      <c r="NQC114" s="10"/>
      <c r="NQD114" s="10"/>
      <c r="NQE114" s="10"/>
      <c r="NQF114" s="10"/>
      <c r="NQG114" s="10"/>
      <c r="NQH114" s="10"/>
      <c r="NQI114" s="10"/>
      <c r="NQJ114" s="10"/>
      <c r="NQK114" s="10"/>
      <c r="NQL114" s="10"/>
      <c r="NQM114" s="10"/>
      <c r="NQN114" s="10"/>
      <c r="NQO114" s="10"/>
      <c r="NQP114" s="10"/>
      <c r="NQQ114" s="10"/>
      <c r="NQR114" s="10"/>
      <c r="NQS114" s="10"/>
      <c r="NQT114" s="10"/>
      <c r="NQU114" s="10"/>
      <c r="NQV114" s="10"/>
      <c r="NQW114" s="10"/>
      <c r="NQX114" s="10"/>
      <c r="NQY114" s="10"/>
      <c r="NQZ114" s="10"/>
      <c r="NRA114" s="10"/>
      <c r="NRB114" s="10"/>
      <c r="NRC114" s="10"/>
      <c r="NRD114" s="10"/>
      <c r="NRE114" s="10"/>
      <c r="NRF114" s="10"/>
      <c r="NRG114" s="10"/>
      <c r="NRH114" s="10"/>
      <c r="NRI114" s="10"/>
      <c r="NRJ114" s="10"/>
      <c r="NRK114" s="10"/>
      <c r="NRL114" s="10"/>
      <c r="NRM114" s="10"/>
      <c r="NRN114" s="10"/>
      <c r="NRO114" s="10"/>
      <c r="NRP114" s="10"/>
      <c r="NRQ114" s="10"/>
      <c r="NRR114" s="10"/>
      <c r="NRS114" s="10"/>
      <c r="NRT114" s="10"/>
      <c r="NRU114" s="10"/>
      <c r="NRV114" s="10"/>
      <c r="NRW114" s="10"/>
      <c r="NRX114" s="10"/>
      <c r="NRY114" s="10"/>
      <c r="NRZ114" s="10"/>
      <c r="NSA114" s="10"/>
      <c r="NSB114" s="10"/>
      <c r="NSC114" s="10"/>
      <c r="NSD114" s="10"/>
      <c r="NSE114" s="10"/>
      <c r="NSF114" s="10"/>
      <c r="NSG114" s="10"/>
      <c r="NSH114" s="10"/>
      <c r="NSI114" s="10"/>
      <c r="NSJ114" s="10"/>
      <c r="NSK114" s="10"/>
      <c r="NSL114" s="10"/>
      <c r="NSM114" s="10"/>
      <c r="NSN114" s="10"/>
      <c r="NSO114" s="10"/>
      <c r="NSP114" s="10"/>
      <c r="NSQ114" s="10"/>
      <c r="NSR114" s="10"/>
      <c r="NSS114" s="10"/>
      <c r="NST114" s="10"/>
      <c r="NSU114" s="10"/>
      <c r="NSV114" s="10"/>
      <c r="NSW114" s="10"/>
      <c r="NSX114" s="10"/>
      <c r="NSY114" s="10"/>
      <c r="NSZ114" s="10"/>
      <c r="NTA114" s="10"/>
      <c r="NTB114" s="10"/>
      <c r="NTC114" s="10"/>
      <c r="NTD114" s="10"/>
      <c r="NTE114" s="10"/>
      <c r="NTF114" s="10"/>
      <c r="NTG114" s="10"/>
      <c r="NTH114" s="10"/>
      <c r="NTI114" s="10"/>
      <c r="NTJ114" s="10"/>
      <c r="NTK114" s="10"/>
      <c r="NTL114" s="10"/>
      <c r="NTM114" s="10"/>
      <c r="NTN114" s="10"/>
      <c r="NTO114" s="10"/>
      <c r="NTP114" s="10"/>
      <c r="NTQ114" s="10"/>
      <c r="NTR114" s="10"/>
      <c r="NTS114" s="10"/>
      <c r="NTT114" s="10"/>
      <c r="NTU114" s="10"/>
      <c r="NTV114" s="10"/>
      <c r="NTW114" s="10"/>
      <c r="NTX114" s="10"/>
      <c r="NTY114" s="10"/>
      <c r="NTZ114" s="10"/>
      <c r="NUA114" s="10"/>
      <c r="NUB114" s="10"/>
      <c r="NUC114" s="10"/>
      <c r="NUD114" s="10"/>
      <c r="NUE114" s="10"/>
      <c r="NUF114" s="10"/>
      <c r="NUG114" s="10"/>
      <c r="NUH114" s="10"/>
      <c r="NUI114" s="10"/>
      <c r="NUJ114" s="10"/>
      <c r="NUK114" s="10"/>
      <c r="NUL114" s="10"/>
      <c r="NUM114" s="10"/>
      <c r="NUN114" s="10"/>
      <c r="NUO114" s="10"/>
      <c r="NUP114" s="10"/>
      <c r="NUQ114" s="10"/>
      <c r="NUR114" s="10"/>
      <c r="NUS114" s="10"/>
      <c r="NUT114" s="10"/>
      <c r="NUU114" s="10"/>
      <c r="NUV114" s="10"/>
      <c r="NUW114" s="10"/>
      <c r="NUX114" s="10"/>
      <c r="NUY114" s="10"/>
      <c r="NUZ114" s="10"/>
      <c r="NVA114" s="10"/>
      <c r="NVB114" s="10"/>
      <c r="NVC114" s="10"/>
      <c r="NVD114" s="10"/>
      <c r="NVE114" s="10"/>
      <c r="NVF114" s="10"/>
      <c r="NVG114" s="10"/>
      <c r="NVH114" s="10"/>
      <c r="NVI114" s="10"/>
      <c r="NVJ114" s="10"/>
      <c r="NVK114" s="10"/>
      <c r="NVL114" s="10"/>
      <c r="NVM114" s="10"/>
      <c r="NVN114" s="10"/>
      <c r="NVO114" s="10"/>
      <c r="NVP114" s="10"/>
      <c r="NVQ114" s="10"/>
      <c r="NVR114" s="10"/>
      <c r="NVS114" s="10"/>
      <c r="NVT114" s="10"/>
      <c r="NVU114" s="10"/>
      <c r="NVV114" s="10"/>
      <c r="NVW114" s="10"/>
      <c r="NVX114" s="10"/>
      <c r="NVY114" s="10"/>
      <c r="NVZ114" s="10"/>
      <c r="NWA114" s="10"/>
      <c r="NWB114" s="10"/>
      <c r="NWC114" s="10"/>
      <c r="NWD114" s="10"/>
      <c r="NWE114" s="10"/>
      <c r="NWF114" s="10"/>
      <c r="NWG114" s="10"/>
      <c r="NWH114" s="10"/>
      <c r="NWI114" s="10"/>
      <c r="NWJ114" s="10"/>
      <c r="NWK114" s="10"/>
      <c r="NWL114" s="10"/>
      <c r="NWM114" s="10"/>
      <c r="NWN114" s="10"/>
      <c r="NWO114" s="10"/>
      <c r="NWP114" s="10"/>
      <c r="NWQ114" s="10"/>
      <c r="NWR114" s="10"/>
      <c r="NWS114" s="10"/>
      <c r="NWT114" s="10"/>
      <c r="NWU114" s="10"/>
      <c r="NWV114" s="10"/>
      <c r="NWW114" s="10"/>
      <c r="NWX114" s="10"/>
      <c r="NWY114" s="10"/>
      <c r="NWZ114" s="10"/>
      <c r="NXA114" s="10"/>
      <c r="NXB114" s="10"/>
      <c r="NXC114" s="10"/>
      <c r="NXD114" s="10"/>
      <c r="NXE114" s="10"/>
      <c r="NXF114" s="10"/>
      <c r="NXG114" s="10"/>
      <c r="NXH114" s="10"/>
      <c r="NXI114" s="10"/>
      <c r="NXJ114" s="10"/>
      <c r="NXK114" s="10"/>
      <c r="NXL114" s="10"/>
      <c r="NXM114" s="10"/>
      <c r="NXN114" s="10"/>
      <c r="NXO114" s="10"/>
      <c r="NXP114" s="10"/>
      <c r="NXQ114" s="10"/>
      <c r="NXR114" s="10"/>
      <c r="NXS114" s="10"/>
      <c r="NXT114" s="10"/>
      <c r="NXU114" s="10"/>
      <c r="NXV114" s="10"/>
      <c r="NXW114" s="10"/>
      <c r="NXX114" s="10"/>
      <c r="NXY114" s="10"/>
      <c r="NXZ114" s="10"/>
      <c r="NYA114" s="10"/>
      <c r="NYB114" s="10"/>
      <c r="NYC114" s="10"/>
      <c r="NYD114" s="10"/>
      <c r="NYE114" s="10"/>
      <c r="NYF114" s="10"/>
      <c r="NYG114" s="10"/>
      <c r="NYH114" s="10"/>
      <c r="NYI114" s="10"/>
      <c r="NYJ114" s="10"/>
      <c r="NYK114" s="10"/>
      <c r="NYL114" s="10"/>
      <c r="NYM114" s="10"/>
      <c r="NYN114" s="10"/>
      <c r="NYO114" s="10"/>
      <c r="NYP114" s="10"/>
      <c r="NYQ114" s="10"/>
      <c r="NYR114" s="10"/>
      <c r="NYS114" s="10"/>
      <c r="NYT114" s="10"/>
      <c r="NYU114" s="10"/>
      <c r="NYV114" s="10"/>
      <c r="NYW114" s="10"/>
      <c r="NYX114" s="10"/>
      <c r="NYY114" s="10"/>
      <c r="NYZ114" s="10"/>
      <c r="NZA114" s="10"/>
      <c r="NZB114" s="10"/>
      <c r="NZC114" s="10"/>
      <c r="NZD114" s="10"/>
      <c r="NZE114" s="10"/>
      <c r="NZF114" s="10"/>
      <c r="NZG114" s="10"/>
      <c r="NZH114" s="10"/>
      <c r="NZI114" s="10"/>
      <c r="NZJ114" s="10"/>
      <c r="NZK114" s="10"/>
      <c r="NZL114" s="10"/>
      <c r="NZM114" s="10"/>
      <c r="NZN114" s="10"/>
      <c r="NZO114" s="10"/>
      <c r="NZP114" s="10"/>
      <c r="NZQ114" s="10"/>
      <c r="NZR114" s="10"/>
      <c r="NZS114" s="10"/>
      <c r="NZT114" s="10"/>
      <c r="NZU114" s="10"/>
      <c r="NZV114" s="10"/>
      <c r="NZW114" s="10"/>
      <c r="NZX114" s="10"/>
      <c r="NZY114" s="10"/>
      <c r="NZZ114" s="10"/>
      <c r="OAA114" s="10"/>
      <c r="OAB114" s="10"/>
      <c r="OAC114" s="10"/>
      <c r="OAD114" s="10"/>
      <c r="OAE114" s="10"/>
      <c r="OAF114" s="10"/>
      <c r="OAG114" s="10"/>
      <c r="OAH114" s="10"/>
      <c r="OAI114" s="10"/>
      <c r="OAJ114" s="10"/>
      <c r="OAK114" s="10"/>
      <c r="OAL114" s="10"/>
      <c r="OAM114" s="10"/>
      <c r="OAN114" s="10"/>
      <c r="OAO114" s="10"/>
      <c r="OAP114" s="10"/>
      <c r="OAQ114" s="10"/>
      <c r="OAR114" s="10"/>
      <c r="OAS114" s="10"/>
      <c r="OAT114" s="10"/>
      <c r="OAU114" s="10"/>
      <c r="OAV114" s="10"/>
      <c r="OAW114" s="10"/>
      <c r="OAX114" s="10"/>
      <c r="OAY114" s="10"/>
      <c r="OAZ114" s="10"/>
      <c r="OBA114" s="10"/>
      <c r="OBB114" s="10"/>
      <c r="OBC114" s="10"/>
      <c r="OBD114" s="10"/>
      <c r="OBE114" s="10"/>
      <c r="OBF114" s="10"/>
      <c r="OBG114" s="10"/>
      <c r="OBH114" s="10"/>
      <c r="OBI114" s="10"/>
      <c r="OBJ114" s="10"/>
      <c r="OBK114" s="10"/>
      <c r="OBL114" s="10"/>
      <c r="OBM114" s="10"/>
      <c r="OBN114" s="10"/>
      <c r="OBO114" s="10"/>
      <c r="OBP114" s="10"/>
      <c r="OBQ114" s="10"/>
      <c r="OBR114" s="10"/>
      <c r="OBS114" s="10"/>
      <c r="OBT114" s="10"/>
      <c r="OBU114" s="10"/>
      <c r="OBV114" s="10"/>
      <c r="OBW114" s="10"/>
      <c r="OBX114" s="10"/>
      <c r="OBY114" s="10"/>
      <c r="OBZ114" s="10"/>
      <c r="OCA114" s="10"/>
      <c r="OCB114" s="10"/>
      <c r="OCC114" s="10"/>
      <c r="OCD114" s="10"/>
      <c r="OCE114" s="10"/>
      <c r="OCF114" s="10"/>
      <c r="OCG114" s="10"/>
      <c r="OCH114" s="10"/>
      <c r="OCI114" s="10"/>
      <c r="OCJ114" s="10"/>
      <c r="OCK114" s="10"/>
      <c r="OCL114" s="10"/>
      <c r="OCM114" s="10"/>
      <c r="OCN114" s="10"/>
      <c r="OCO114" s="10"/>
      <c r="OCP114" s="10"/>
      <c r="OCQ114" s="10"/>
      <c r="OCR114" s="10"/>
      <c r="OCS114" s="10"/>
      <c r="OCT114" s="10"/>
      <c r="OCU114" s="10"/>
      <c r="OCV114" s="10"/>
      <c r="OCW114" s="10"/>
      <c r="OCX114" s="10"/>
      <c r="OCY114" s="10"/>
      <c r="OCZ114" s="10"/>
      <c r="ODA114" s="10"/>
      <c r="ODB114" s="10"/>
      <c r="ODC114" s="10"/>
      <c r="ODD114" s="10"/>
      <c r="ODE114" s="10"/>
      <c r="ODF114" s="10"/>
      <c r="ODG114" s="10"/>
      <c r="ODH114" s="10"/>
      <c r="ODI114" s="10"/>
      <c r="ODJ114" s="10"/>
      <c r="ODK114" s="10"/>
      <c r="ODL114" s="10"/>
      <c r="ODM114" s="10"/>
      <c r="ODN114" s="10"/>
      <c r="ODO114" s="10"/>
      <c r="ODP114" s="10"/>
      <c r="ODQ114" s="10"/>
      <c r="ODR114" s="10"/>
      <c r="ODS114" s="10"/>
      <c r="ODT114" s="10"/>
      <c r="ODU114" s="10"/>
      <c r="ODV114" s="10"/>
      <c r="ODW114" s="10"/>
      <c r="ODX114" s="10"/>
      <c r="ODY114" s="10"/>
      <c r="ODZ114" s="10"/>
      <c r="OEA114" s="10"/>
      <c r="OEB114" s="10"/>
      <c r="OEC114" s="10"/>
      <c r="OED114" s="10"/>
      <c r="OEE114" s="10"/>
      <c r="OEF114" s="10"/>
      <c r="OEG114" s="10"/>
      <c r="OEH114" s="10"/>
      <c r="OEI114" s="10"/>
      <c r="OEJ114" s="10"/>
      <c r="OEK114" s="10"/>
      <c r="OEL114" s="10"/>
      <c r="OEM114" s="10"/>
      <c r="OEN114" s="10"/>
      <c r="OEO114" s="10"/>
      <c r="OEP114" s="10"/>
      <c r="OEQ114" s="10"/>
      <c r="OER114" s="10"/>
      <c r="OES114" s="10"/>
      <c r="OET114" s="10"/>
      <c r="OEU114" s="10"/>
      <c r="OEV114" s="10"/>
      <c r="OEW114" s="10"/>
      <c r="OEX114" s="10"/>
      <c r="OEY114" s="10"/>
      <c r="OEZ114" s="10"/>
      <c r="OFA114" s="10"/>
      <c r="OFB114" s="10"/>
      <c r="OFC114" s="10"/>
      <c r="OFD114" s="10"/>
      <c r="OFE114" s="10"/>
      <c r="OFF114" s="10"/>
      <c r="OFG114" s="10"/>
      <c r="OFH114" s="10"/>
      <c r="OFI114" s="10"/>
      <c r="OFJ114" s="10"/>
      <c r="OFK114" s="10"/>
      <c r="OFL114" s="10"/>
      <c r="OFM114" s="10"/>
      <c r="OFN114" s="10"/>
      <c r="OFO114" s="10"/>
      <c r="OFP114" s="10"/>
      <c r="OFQ114" s="10"/>
      <c r="OFR114" s="10"/>
      <c r="OFS114" s="10"/>
      <c r="OFT114" s="10"/>
      <c r="OFU114" s="10"/>
      <c r="OFV114" s="10"/>
      <c r="OFW114" s="10"/>
      <c r="OFX114" s="10"/>
      <c r="OFY114" s="10"/>
      <c r="OFZ114" s="10"/>
      <c r="OGA114" s="10"/>
      <c r="OGB114" s="10"/>
      <c r="OGC114" s="10"/>
      <c r="OGD114" s="10"/>
      <c r="OGE114" s="10"/>
      <c r="OGF114" s="10"/>
      <c r="OGG114" s="10"/>
      <c r="OGH114" s="10"/>
      <c r="OGI114" s="10"/>
      <c r="OGJ114" s="10"/>
      <c r="OGK114" s="10"/>
      <c r="OGL114" s="10"/>
      <c r="OGM114" s="10"/>
      <c r="OGN114" s="10"/>
      <c r="OGO114" s="10"/>
      <c r="OGP114" s="10"/>
      <c r="OGQ114" s="10"/>
      <c r="OGR114" s="10"/>
      <c r="OGS114" s="10"/>
      <c r="OGT114" s="10"/>
      <c r="OGU114" s="10"/>
      <c r="OGV114" s="10"/>
      <c r="OGW114" s="10"/>
      <c r="OGX114" s="10"/>
      <c r="OGY114" s="10"/>
      <c r="OGZ114" s="10"/>
      <c r="OHA114" s="10"/>
      <c r="OHB114" s="10"/>
      <c r="OHC114" s="10"/>
      <c r="OHD114" s="10"/>
      <c r="OHE114" s="10"/>
      <c r="OHF114" s="10"/>
      <c r="OHG114" s="10"/>
      <c r="OHH114" s="10"/>
      <c r="OHI114" s="10"/>
      <c r="OHJ114" s="10"/>
      <c r="OHK114" s="10"/>
      <c r="OHL114" s="10"/>
      <c r="OHM114" s="10"/>
      <c r="OHN114" s="10"/>
      <c r="OHO114" s="10"/>
      <c r="OHP114" s="10"/>
      <c r="OHQ114" s="10"/>
      <c r="OHR114" s="10"/>
      <c r="OHS114" s="10"/>
      <c r="OHT114" s="10"/>
      <c r="OHU114" s="10"/>
      <c r="OHV114" s="10"/>
      <c r="OHW114" s="10"/>
      <c r="OHX114" s="10"/>
      <c r="OHY114" s="10"/>
      <c r="OHZ114" s="10"/>
      <c r="OIA114" s="10"/>
      <c r="OIB114" s="10"/>
      <c r="OIC114" s="10"/>
      <c r="OID114" s="10"/>
      <c r="OIE114" s="10"/>
      <c r="OIF114" s="10"/>
      <c r="OIG114" s="10"/>
      <c r="OIH114" s="10"/>
      <c r="OII114" s="10"/>
      <c r="OIJ114" s="10"/>
      <c r="OIK114" s="10"/>
      <c r="OIL114" s="10"/>
      <c r="OIM114" s="10"/>
      <c r="OIN114" s="10"/>
      <c r="OIO114" s="10"/>
      <c r="OIP114" s="10"/>
      <c r="OIQ114" s="10"/>
      <c r="OIR114" s="10"/>
      <c r="OIS114" s="10"/>
      <c r="OIT114" s="10"/>
      <c r="OIU114" s="10"/>
      <c r="OIV114" s="10"/>
      <c r="OIW114" s="10"/>
      <c r="OIX114" s="10"/>
      <c r="OIY114" s="10"/>
      <c r="OIZ114" s="10"/>
      <c r="OJA114" s="10"/>
      <c r="OJB114" s="10"/>
      <c r="OJC114" s="10"/>
      <c r="OJD114" s="10"/>
      <c r="OJE114" s="10"/>
      <c r="OJF114" s="10"/>
      <c r="OJG114" s="10"/>
      <c r="OJH114" s="10"/>
      <c r="OJI114" s="10"/>
      <c r="OJJ114" s="10"/>
      <c r="OJK114" s="10"/>
      <c r="OJL114" s="10"/>
      <c r="OJM114" s="10"/>
      <c r="OJN114" s="10"/>
      <c r="OJO114" s="10"/>
      <c r="OJP114" s="10"/>
      <c r="OJQ114" s="10"/>
      <c r="OJR114" s="10"/>
      <c r="OJS114" s="10"/>
      <c r="OJT114" s="10"/>
      <c r="OJU114" s="10"/>
      <c r="OJV114" s="10"/>
      <c r="OJW114" s="10"/>
      <c r="OJX114" s="10"/>
      <c r="OJY114" s="10"/>
      <c r="OJZ114" s="10"/>
      <c r="OKA114" s="10"/>
      <c r="OKB114" s="10"/>
      <c r="OKC114" s="10"/>
      <c r="OKD114" s="10"/>
      <c r="OKE114" s="10"/>
      <c r="OKF114" s="10"/>
      <c r="OKG114" s="10"/>
      <c r="OKH114" s="10"/>
      <c r="OKI114" s="10"/>
      <c r="OKJ114" s="10"/>
      <c r="OKK114" s="10"/>
      <c r="OKL114" s="10"/>
      <c r="OKM114" s="10"/>
      <c r="OKN114" s="10"/>
      <c r="OKO114" s="10"/>
      <c r="OKP114" s="10"/>
      <c r="OKQ114" s="10"/>
      <c r="OKR114" s="10"/>
      <c r="OKS114" s="10"/>
      <c r="OKT114" s="10"/>
      <c r="OKU114" s="10"/>
      <c r="OKV114" s="10"/>
      <c r="OKW114" s="10"/>
      <c r="OKX114" s="10"/>
      <c r="OKY114" s="10"/>
      <c r="OKZ114" s="10"/>
      <c r="OLA114" s="10"/>
      <c r="OLB114" s="10"/>
      <c r="OLC114" s="10"/>
      <c r="OLD114" s="10"/>
      <c r="OLE114" s="10"/>
      <c r="OLF114" s="10"/>
      <c r="OLG114" s="10"/>
      <c r="OLH114" s="10"/>
      <c r="OLI114" s="10"/>
      <c r="OLJ114" s="10"/>
      <c r="OLK114" s="10"/>
      <c r="OLL114" s="10"/>
      <c r="OLM114" s="10"/>
      <c r="OLN114" s="10"/>
      <c r="OLO114" s="10"/>
      <c r="OLP114" s="10"/>
      <c r="OLQ114" s="10"/>
      <c r="OLR114" s="10"/>
      <c r="OLS114" s="10"/>
      <c r="OLT114" s="10"/>
      <c r="OLU114" s="10"/>
      <c r="OLV114" s="10"/>
      <c r="OLW114" s="10"/>
      <c r="OLX114" s="10"/>
      <c r="OLY114" s="10"/>
      <c r="OLZ114" s="10"/>
      <c r="OMA114" s="10"/>
      <c r="OMB114" s="10"/>
      <c r="OMC114" s="10"/>
      <c r="OMD114" s="10"/>
      <c r="OME114" s="10"/>
      <c r="OMF114" s="10"/>
      <c r="OMG114" s="10"/>
      <c r="OMH114" s="10"/>
      <c r="OMI114" s="10"/>
      <c r="OMJ114" s="10"/>
      <c r="OMK114" s="10"/>
      <c r="OML114" s="10"/>
      <c r="OMM114" s="10"/>
      <c r="OMN114" s="10"/>
      <c r="OMO114" s="10"/>
      <c r="OMP114" s="10"/>
      <c r="OMQ114" s="10"/>
      <c r="OMR114" s="10"/>
      <c r="OMS114" s="10"/>
      <c r="OMT114" s="10"/>
      <c r="OMU114" s="10"/>
      <c r="OMV114" s="10"/>
      <c r="OMW114" s="10"/>
      <c r="OMX114" s="10"/>
      <c r="OMY114" s="10"/>
      <c r="OMZ114" s="10"/>
      <c r="ONA114" s="10"/>
      <c r="ONB114" s="10"/>
      <c r="ONC114" s="10"/>
      <c r="OND114" s="10"/>
      <c r="ONE114" s="10"/>
      <c r="ONF114" s="10"/>
      <c r="ONG114" s="10"/>
      <c r="ONH114" s="10"/>
      <c r="ONI114" s="10"/>
      <c r="ONJ114" s="10"/>
      <c r="ONK114" s="10"/>
      <c r="ONL114" s="10"/>
      <c r="ONM114" s="10"/>
      <c r="ONN114" s="10"/>
      <c r="ONO114" s="10"/>
      <c r="ONP114" s="10"/>
      <c r="ONQ114" s="10"/>
      <c r="ONR114" s="10"/>
      <c r="ONS114" s="10"/>
      <c r="ONT114" s="10"/>
      <c r="ONU114" s="10"/>
      <c r="ONV114" s="10"/>
      <c r="ONW114" s="10"/>
      <c r="ONX114" s="10"/>
      <c r="ONY114" s="10"/>
      <c r="ONZ114" s="10"/>
      <c r="OOA114" s="10"/>
      <c r="OOB114" s="10"/>
      <c r="OOC114" s="10"/>
      <c r="OOD114" s="10"/>
      <c r="OOE114" s="10"/>
      <c r="OOF114" s="10"/>
      <c r="OOG114" s="10"/>
      <c r="OOH114" s="10"/>
      <c r="OOI114" s="10"/>
      <c r="OOJ114" s="10"/>
      <c r="OOK114" s="10"/>
      <c r="OOL114" s="10"/>
      <c r="OOM114" s="10"/>
      <c r="OON114" s="10"/>
      <c r="OOO114" s="10"/>
      <c r="OOP114" s="10"/>
      <c r="OOQ114" s="10"/>
      <c r="OOR114" s="10"/>
      <c r="OOS114" s="10"/>
      <c r="OOT114" s="10"/>
      <c r="OOU114" s="10"/>
      <c r="OOV114" s="10"/>
      <c r="OOW114" s="10"/>
      <c r="OOX114" s="10"/>
      <c r="OOY114" s="10"/>
      <c r="OOZ114" s="10"/>
      <c r="OPA114" s="10"/>
      <c r="OPB114" s="10"/>
      <c r="OPC114" s="10"/>
      <c r="OPD114" s="10"/>
      <c r="OPE114" s="10"/>
      <c r="OPF114" s="10"/>
      <c r="OPG114" s="10"/>
      <c r="OPH114" s="10"/>
      <c r="OPI114" s="10"/>
      <c r="OPJ114" s="10"/>
      <c r="OPK114" s="10"/>
      <c r="OPL114" s="10"/>
      <c r="OPM114" s="10"/>
      <c r="OPN114" s="10"/>
      <c r="OPO114" s="10"/>
      <c r="OPP114" s="10"/>
      <c r="OPQ114" s="10"/>
      <c r="OPR114" s="10"/>
      <c r="OPS114" s="10"/>
      <c r="OPT114" s="10"/>
      <c r="OPU114" s="10"/>
      <c r="OPV114" s="10"/>
      <c r="OPW114" s="10"/>
      <c r="OPX114" s="10"/>
      <c r="OPY114" s="10"/>
      <c r="OPZ114" s="10"/>
      <c r="OQA114" s="10"/>
      <c r="OQB114" s="10"/>
      <c r="OQC114" s="10"/>
      <c r="OQD114" s="10"/>
      <c r="OQE114" s="10"/>
      <c r="OQF114" s="10"/>
      <c r="OQG114" s="10"/>
      <c r="OQH114" s="10"/>
      <c r="OQI114" s="10"/>
      <c r="OQJ114" s="10"/>
      <c r="OQK114" s="10"/>
      <c r="OQL114" s="10"/>
      <c r="OQM114" s="10"/>
      <c r="OQN114" s="10"/>
      <c r="OQO114" s="10"/>
      <c r="OQP114" s="10"/>
      <c r="OQQ114" s="10"/>
      <c r="OQR114" s="10"/>
      <c r="OQS114" s="10"/>
      <c r="OQT114" s="10"/>
      <c r="OQU114" s="10"/>
      <c r="OQV114" s="10"/>
      <c r="OQW114" s="10"/>
      <c r="OQX114" s="10"/>
      <c r="OQY114" s="10"/>
      <c r="OQZ114" s="10"/>
      <c r="ORA114" s="10"/>
      <c r="ORB114" s="10"/>
      <c r="ORC114" s="10"/>
      <c r="ORD114" s="10"/>
      <c r="ORE114" s="10"/>
      <c r="ORF114" s="10"/>
      <c r="ORG114" s="10"/>
      <c r="ORH114" s="10"/>
      <c r="ORI114" s="10"/>
      <c r="ORJ114" s="10"/>
      <c r="ORK114" s="10"/>
      <c r="ORL114" s="10"/>
      <c r="ORM114" s="10"/>
      <c r="ORN114" s="10"/>
      <c r="ORO114" s="10"/>
      <c r="ORP114" s="10"/>
      <c r="ORQ114" s="10"/>
      <c r="ORR114" s="10"/>
      <c r="ORS114" s="10"/>
      <c r="ORT114" s="10"/>
      <c r="ORU114" s="10"/>
      <c r="ORV114" s="10"/>
      <c r="ORW114" s="10"/>
      <c r="ORX114" s="10"/>
      <c r="ORY114" s="10"/>
      <c r="ORZ114" s="10"/>
      <c r="OSA114" s="10"/>
      <c r="OSB114" s="10"/>
      <c r="OSC114" s="10"/>
      <c r="OSD114" s="10"/>
      <c r="OSE114" s="10"/>
      <c r="OSF114" s="10"/>
      <c r="OSG114" s="10"/>
      <c r="OSH114" s="10"/>
      <c r="OSI114" s="10"/>
      <c r="OSJ114" s="10"/>
      <c r="OSK114" s="10"/>
      <c r="OSL114" s="10"/>
      <c r="OSM114" s="10"/>
      <c r="OSN114" s="10"/>
      <c r="OSO114" s="10"/>
      <c r="OSP114" s="10"/>
      <c r="OSQ114" s="10"/>
      <c r="OSR114" s="10"/>
      <c r="OSS114" s="10"/>
      <c r="OST114" s="10"/>
      <c r="OSU114" s="10"/>
      <c r="OSV114" s="10"/>
      <c r="OSW114" s="10"/>
      <c r="OSX114" s="10"/>
      <c r="OSY114" s="10"/>
      <c r="OSZ114" s="10"/>
      <c r="OTA114" s="10"/>
      <c r="OTB114" s="10"/>
      <c r="OTC114" s="10"/>
      <c r="OTD114" s="10"/>
      <c r="OTE114" s="10"/>
      <c r="OTF114" s="10"/>
      <c r="OTG114" s="10"/>
      <c r="OTH114" s="10"/>
      <c r="OTI114" s="10"/>
      <c r="OTJ114" s="10"/>
      <c r="OTK114" s="10"/>
      <c r="OTL114" s="10"/>
      <c r="OTM114" s="10"/>
      <c r="OTN114" s="10"/>
      <c r="OTO114" s="10"/>
      <c r="OTP114" s="10"/>
      <c r="OTQ114" s="10"/>
      <c r="OTR114" s="10"/>
      <c r="OTS114" s="10"/>
      <c r="OTT114" s="10"/>
      <c r="OTU114" s="10"/>
      <c r="OTV114" s="10"/>
      <c r="OTW114" s="10"/>
      <c r="OTX114" s="10"/>
      <c r="OTY114" s="10"/>
      <c r="OTZ114" s="10"/>
      <c r="OUA114" s="10"/>
      <c r="OUB114" s="10"/>
      <c r="OUC114" s="10"/>
      <c r="OUD114" s="10"/>
      <c r="OUE114" s="10"/>
      <c r="OUF114" s="10"/>
      <c r="OUG114" s="10"/>
      <c r="OUH114" s="10"/>
      <c r="OUI114" s="10"/>
      <c r="OUJ114" s="10"/>
      <c r="OUK114" s="10"/>
      <c r="OUL114" s="10"/>
      <c r="OUM114" s="10"/>
      <c r="OUN114" s="10"/>
      <c r="OUO114" s="10"/>
      <c r="OUP114" s="10"/>
      <c r="OUQ114" s="10"/>
      <c r="OUR114" s="10"/>
      <c r="OUS114" s="10"/>
      <c r="OUT114" s="10"/>
      <c r="OUU114" s="10"/>
      <c r="OUV114" s="10"/>
      <c r="OUW114" s="10"/>
      <c r="OUX114" s="10"/>
      <c r="OUY114" s="10"/>
      <c r="OUZ114" s="10"/>
      <c r="OVA114" s="10"/>
      <c r="OVB114" s="10"/>
      <c r="OVC114" s="10"/>
      <c r="OVD114" s="10"/>
      <c r="OVE114" s="10"/>
      <c r="OVF114" s="10"/>
      <c r="OVG114" s="10"/>
      <c r="OVH114" s="10"/>
      <c r="OVI114" s="10"/>
      <c r="OVJ114" s="10"/>
      <c r="OVK114" s="10"/>
      <c r="OVL114" s="10"/>
      <c r="OVM114" s="10"/>
      <c r="OVN114" s="10"/>
      <c r="OVO114" s="10"/>
      <c r="OVP114" s="10"/>
      <c r="OVQ114" s="10"/>
      <c r="OVR114" s="10"/>
      <c r="OVS114" s="10"/>
      <c r="OVT114" s="10"/>
      <c r="OVU114" s="10"/>
      <c r="OVV114" s="10"/>
      <c r="OVW114" s="10"/>
      <c r="OVX114" s="10"/>
      <c r="OVY114" s="10"/>
      <c r="OVZ114" s="10"/>
      <c r="OWA114" s="10"/>
      <c r="OWB114" s="10"/>
      <c r="OWC114" s="10"/>
      <c r="OWD114" s="10"/>
      <c r="OWE114" s="10"/>
      <c r="OWF114" s="10"/>
      <c r="OWG114" s="10"/>
      <c r="OWH114" s="10"/>
      <c r="OWI114" s="10"/>
      <c r="OWJ114" s="10"/>
      <c r="OWK114" s="10"/>
      <c r="OWL114" s="10"/>
      <c r="OWM114" s="10"/>
      <c r="OWN114" s="10"/>
      <c r="OWO114" s="10"/>
      <c r="OWP114" s="10"/>
      <c r="OWQ114" s="10"/>
      <c r="OWR114" s="10"/>
      <c r="OWS114" s="10"/>
      <c r="OWT114" s="10"/>
      <c r="OWU114" s="10"/>
      <c r="OWV114" s="10"/>
      <c r="OWW114" s="10"/>
      <c r="OWX114" s="10"/>
      <c r="OWY114" s="10"/>
      <c r="OWZ114" s="10"/>
      <c r="OXA114" s="10"/>
      <c r="OXB114" s="10"/>
      <c r="OXC114" s="10"/>
      <c r="OXD114" s="10"/>
      <c r="OXE114" s="10"/>
      <c r="OXF114" s="10"/>
      <c r="OXG114" s="10"/>
      <c r="OXH114" s="10"/>
      <c r="OXI114" s="10"/>
      <c r="OXJ114" s="10"/>
      <c r="OXK114" s="10"/>
      <c r="OXL114" s="10"/>
      <c r="OXM114" s="10"/>
      <c r="OXN114" s="10"/>
      <c r="OXO114" s="10"/>
      <c r="OXP114" s="10"/>
      <c r="OXQ114" s="10"/>
      <c r="OXR114" s="10"/>
      <c r="OXS114" s="10"/>
      <c r="OXT114" s="10"/>
      <c r="OXU114" s="10"/>
      <c r="OXV114" s="10"/>
      <c r="OXW114" s="10"/>
      <c r="OXX114" s="10"/>
      <c r="OXY114" s="10"/>
      <c r="OXZ114" s="10"/>
      <c r="OYA114" s="10"/>
      <c r="OYB114" s="10"/>
      <c r="OYC114" s="10"/>
      <c r="OYD114" s="10"/>
      <c r="OYE114" s="10"/>
      <c r="OYF114" s="10"/>
      <c r="OYG114" s="10"/>
      <c r="OYH114" s="10"/>
      <c r="OYI114" s="10"/>
      <c r="OYJ114" s="10"/>
      <c r="OYK114" s="10"/>
      <c r="OYL114" s="10"/>
      <c r="OYM114" s="10"/>
      <c r="OYN114" s="10"/>
      <c r="OYO114" s="10"/>
      <c r="OYP114" s="10"/>
      <c r="OYQ114" s="10"/>
      <c r="OYR114" s="10"/>
      <c r="OYS114" s="10"/>
      <c r="OYT114" s="10"/>
      <c r="OYU114" s="10"/>
      <c r="OYV114" s="10"/>
      <c r="OYW114" s="10"/>
      <c r="OYX114" s="10"/>
      <c r="OYY114" s="10"/>
      <c r="OYZ114" s="10"/>
      <c r="OZA114" s="10"/>
      <c r="OZB114" s="10"/>
      <c r="OZC114" s="10"/>
      <c r="OZD114" s="10"/>
      <c r="OZE114" s="10"/>
      <c r="OZF114" s="10"/>
      <c r="OZG114" s="10"/>
      <c r="OZH114" s="10"/>
      <c r="OZI114" s="10"/>
      <c r="OZJ114" s="10"/>
      <c r="OZK114" s="10"/>
      <c r="OZL114" s="10"/>
      <c r="OZM114" s="10"/>
      <c r="OZN114" s="10"/>
      <c r="OZO114" s="10"/>
      <c r="OZP114" s="10"/>
      <c r="OZQ114" s="10"/>
      <c r="OZR114" s="10"/>
      <c r="OZS114" s="10"/>
      <c r="OZT114" s="10"/>
      <c r="OZU114" s="10"/>
      <c r="OZV114" s="10"/>
      <c r="OZW114" s="10"/>
      <c r="OZX114" s="10"/>
      <c r="OZY114" s="10"/>
      <c r="OZZ114" s="10"/>
      <c r="PAA114" s="10"/>
      <c r="PAB114" s="10"/>
      <c r="PAC114" s="10"/>
      <c r="PAD114" s="10"/>
      <c r="PAE114" s="10"/>
      <c r="PAF114" s="10"/>
      <c r="PAG114" s="10"/>
      <c r="PAH114" s="10"/>
      <c r="PAI114" s="10"/>
      <c r="PAJ114" s="10"/>
      <c r="PAK114" s="10"/>
      <c r="PAL114" s="10"/>
      <c r="PAM114" s="10"/>
      <c r="PAN114" s="10"/>
      <c r="PAO114" s="10"/>
      <c r="PAP114" s="10"/>
      <c r="PAQ114" s="10"/>
      <c r="PAR114" s="10"/>
      <c r="PAS114" s="10"/>
      <c r="PAT114" s="10"/>
      <c r="PAU114" s="10"/>
      <c r="PAV114" s="10"/>
      <c r="PAW114" s="10"/>
      <c r="PAX114" s="10"/>
      <c r="PAY114" s="10"/>
      <c r="PAZ114" s="10"/>
      <c r="PBA114" s="10"/>
      <c r="PBB114" s="10"/>
      <c r="PBC114" s="10"/>
      <c r="PBD114" s="10"/>
      <c r="PBE114" s="10"/>
      <c r="PBF114" s="10"/>
      <c r="PBG114" s="10"/>
      <c r="PBH114" s="10"/>
      <c r="PBI114" s="10"/>
      <c r="PBJ114" s="10"/>
      <c r="PBK114" s="10"/>
      <c r="PBL114" s="10"/>
      <c r="PBM114" s="10"/>
      <c r="PBN114" s="10"/>
      <c r="PBO114" s="10"/>
      <c r="PBP114" s="10"/>
      <c r="PBQ114" s="10"/>
      <c r="PBR114" s="10"/>
      <c r="PBS114" s="10"/>
      <c r="PBT114" s="10"/>
      <c r="PBU114" s="10"/>
      <c r="PBV114" s="10"/>
      <c r="PBW114" s="10"/>
      <c r="PBX114" s="10"/>
      <c r="PBY114" s="10"/>
      <c r="PBZ114" s="10"/>
      <c r="PCA114" s="10"/>
      <c r="PCB114" s="10"/>
      <c r="PCC114" s="10"/>
      <c r="PCD114" s="10"/>
      <c r="PCE114" s="10"/>
      <c r="PCF114" s="10"/>
      <c r="PCG114" s="10"/>
      <c r="PCH114" s="10"/>
      <c r="PCI114" s="10"/>
      <c r="PCJ114" s="10"/>
      <c r="PCK114" s="10"/>
      <c r="PCL114" s="10"/>
      <c r="PCM114" s="10"/>
      <c r="PCN114" s="10"/>
      <c r="PCO114" s="10"/>
      <c r="PCP114" s="10"/>
      <c r="PCQ114" s="10"/>
      <c r="PCR114" s="10"/>
      <c r="PCS114" s="10"/>
      <c r="PCT114" s="10"/>
      <c r="PCU114" s="10"/>
      <c r="PCV114" s="10"/>
      <c r="PCW114" s="10"/>
      <c r="PCX114" s="10"/>
      <c r="PCY114" s="10"/>
      <c r="PCZ114" s="10"/>
      <c r="PDA114" s="10"/>
      <c r="PDB114" s="10"/>
      <c r="PDC114" s="10"/>
      <c r="PDD114" s="10"/>
      <c r="PDE114" s="10"/>
      <c r="PDF114" s="10"/>
      <c r="PDG114" s="10"/>
      <c r="PDH114" s="10"/>
      <c r="PDI114" s="10"/>
      <c r="PDJ114" s="10"/>
      <c r="PDK114" s="10"/>
      <c r="PDL114" s="10"/>
      <c r="PDM114" s="10"/>
      <c r="PDN114" s="10"/>
      <c r="PDO114" s="10"/>
      <c r="PDP114" s="10"/>
      <c r="PDQ114" s="10"/>
      <c r="PDR114" s="10"/>
      <c r="PDS114" s="10"/>
      <c r="PDT114" s="10"/>
      <c r="PDU114" s="10"/>
      <c r="PDV114" s="10"/>
      <c r="PDW114" s="10"/>
      <c r="PDX114" s="10"/>
      <c r="PDY114" s="10"/>
      <c r="PDZ114" s="10"/>
      <c r="PEA114" s="10"/>
      <c r="PEB114" s="10"/>
      <c r="PEC114" s="10"/>
      <c r="PED114" s="10"/>
      <c r="PEE114" s="10"/>
      <c r="PEF114" s="10"/>
      <c r="PEG114" s="10"/>
      <c r="PEH114" s="10"/>
      <c r="PEI114" s="10"/>
      <c r="PEJ114" s="10"/>
      <c r="PEK114" s="10"/>
      <c r="PEL114" s="10"/>
      <c r="PEM114" s="10"/>
      <c r="PEN114" s="10"/>
      <c r="PEO114" s="10"/>
      <c r="PEP114" s="10"/>
      <c r="PEQ114" s="10"/>
      <c r="PER114" s="10"/>
      <c r="PES114" s="10"/>
      <c r="PET114" s="10"/>
      <c r="PEU114" s="10"/>
      <c r="PEV114" s="10"/>
      <c r="PEW114" s="10"/>
      <c r="PEX114" s="10"/>
      <c r="PEY114" s="10"/>
      <c r="PEZ114" s="10"/>
      <c r="PFA114" s="10"/>
      <c r="PFB114" s="10"/>
      <c r="PFC114" s="10"/>
      <c r="PFD114" s="10"/>
      <c r="PFE114" s="10"/>
      <c r="PFF114" s="10"/>
      <c r="PFG114" s="10"/>
      <c r="PFH114" s="10"/>
      <c r="PFI114" s="10"/>
      <c r="PFJ114" s="10"/>
      <c r="PFK114" s="10"/>
      <c r="PFL114" s="10"/>
      <c r="PFM114" s="10"/>
      <c r="PFN114" s="10"/>
      <c r="PFO114" s="10"/>
      <c r="PFP114" s="10"/>
      <c r="PFQ114" s="10"/>
      <c r="PFR114" s="10"/>
      <c r="PFS114" s="10"/>
      <c r="PFT114" s="10"/>
      <c r="PFU114" s="10"/>
      <c r="PFV114" s="10"/>
      <c r="PFW114" s="10"/>
      <c r="PFX114" s="10"/>
      <c r="PFY114" s="10"/>
      <c r="PFZ114" s="10"/>
      <c r="PGA114" s="10"/>
      <c r="PGB114" s="10"/>
      <c r="PGC114" s="10"/>
      <c r="PGD114" s="10"/>
      <c r="PGE114" s="10"/>
      <c r="PGF114" s="10"/>
      <c r="PGG114" s="10"/>
      <c r="PGH114" s="10"/>
      <c r="PGI114" s="10"/>
      <c r="PGJ114" s="10"/>
      <c r="PGK114" s="10"/>
      <c r="PGL114" s="10"/>
      <c r="PGM114" s="10"/>
      <c r="PGN114" s="10"/>
      <c r="PGO114" s="10"/>
      <c r="PGP114" s="10"/>
      <c r="PGQ114" s="10"/>
      <c r="PGR114" s="10"/>
      <c r="PGS114" s="10"/>
      <c r="PGT114" s="10"/>
      <c r="PGU114" s="10"/>
      <c r="PGV114" s="10"/>
      <c r="PGW114" s="10"/>
      <c r="PGX114" s="10"/>
      <c r="PGY114" s="10"/>
      <c r="PGZ114" s="10"/>
      <c r="PHA114" s="10"/>
      <c r="PHB114" s="10"/>
      <c r="PHC114" s="10"/>
      <c r="PHD114" s="10"/>
      <c r="PHE114" s="10"/>
      <c r="PHF114" s="10"/>
      <c r="PHG114" s="10"/>
      <c r="PHH114" s="10"/>
      <c r="PHI114" s="10"/>
      <c r="PHJ114" s="10"/>
      <c r="PHK114" s="10"/>
      <c r="PHL114" s="10"/>
      <c r="PHM114" s="10"/>
      <c r="PHN114" s="10"/>
      <c r="PHO114" s="10"/>
      <c r="PHP114" s="10"/>
      <c r="PHQ114" s="10"/>
      <c r="PHR114" s="10"/>
      <c r="PHS114" s="10"/>
      <c r="PHT114" s="10"/>
      <c r="PHU114" s="10"/>
      <c r="PHV114" s="10"/>
      <c r="PHW114" s="10"/>
      <c r="PHX114" s="10"/>
      <c r="PHY114" s="10"/>
      <c r="PHZ114" s="10"/>
      <c r="PIA114" s="10"/>
      <c r="PIB114" s="10"/>
      <c r="PIC114" s="10"/>
      <c r="PID114" s="10"/>
      <c r="PIE114" s="10"/>
      <c r="PIF114" s="10"/>
      <c r="PIG114" s="10"/>
      <c r="PIH114" s="10"/>
      <c r="PII114" s="10"/>
      <c r="PIJ114" s="10"/>
      <c r="PIK114" s="10"/>
      <c r="PIL114" s="10"/>
      <c r="PIM114" s="10"/>
      <c r="PIN114" s="10"/>
      <c r="PIO114" s="10"/>
      <c r="PIP114" s="10"/>
      <c r="PIQ114" s="10"/>
      <c r="PIR114" s="10"/>
      <c r="PIS114" s="10"/>
      <c r="PIT114" s="10"/>
      <c r="PIU114" s="10"/>
      <c r="PIV114" s="10"/>
      <c r="PIW114" s="10"/>
      <c r="PIX114" s="10"/>
      <c r="PIY114" s="10"/>
      <c r="PIZ114" s="10"/>
      <c r="PJA114" s="10"/>
      <c r="PJB114" s="10"/>
      <c r="PJC114" s="10"/>
      <c r="PJD114" s="10"/>
      <c r="PJE114" s="10"/>
      <c r="PJF114" s="10"/>
      <c r="PJG114" s="10"/>
      <c r="PJH114" s="10"/>
      <c r="PJI114" s="10"/>
      <c r="PJJ114" s="10"/>
      <c r="PJK114" s="10"/>
      <c r="PJL114" s="10"/>
      <c r="PJM114" s="10"/>
      <c r="PJN114" s="10"/>
      <c r="PJO114" s="10"/>
      <c r="PJP114" s="10"/>
      <c r="PJQ114" s="10"/>
      <c r="PJR114" s="10"/>
      <c r="PJS114" s="10"/>
      <c r="PJT114" s="10"/>
      <c r="PJU114" s="10"/>
      <c r="PJV114" s="10"/>
      <c r="PJW114" s="10"/>
      <c r="PJX114" s="10"/>
      <c r="PJY114" s="10"/>
      <c r="PJZ114" s="10"/>
      <c r="PKA114" s="10"/>
      <c r="PKB114" s="10"/>
      <c r="PKC114" s="10"/>
      <c r="PKD114" s="10"/>
      <c r="PKE114" s="10"/>
      <c r="PKF114" s="10"/>
      <c r="PKG114" s="10"/>
      <c r="PKH114" s="10"/>
      <c r="PKI114" s="10"/>
      <c r="PKJ114" s="10"/>
      <c r="PKK114" s="10"/>
      <c r="PKL114" s="10"/>
      <c r="PKM114" s="10"/>
      <c r="PKN114" s="10"/>
      <c r="PKO114" s="10"/>
      <c r="PKP114" s="10"/>
      <c r="PKQ114" s="10"/>
      <c r="PKR114" s="10"/>
      <c r="PKS114" s="10"/>
      <c r="PKT114" s="10"/>
      <c r="PKU114" s="10"/>
      <c r="PKV114" s="10"/>
      <c r="PKW114" s="10"/>
      <c r="PKX114" s="10"/>
      <c r="PKY114" s="10"/>
      <c r="PKZ114" s="10"/>
      <c r="PLA114" s="10"/>
      <c r="PLB114" s="10"/>
      <c r="PLC114" s="10"/>
      <c r="PLD114" s="10"/>
      <c r="PLE114" s="10"/>
      <c r="PLF114" s="10"/>
      <c r="PLG114" s="10"/>
      <c r="PLH114" s="10"/>
      <c r="PLI114" s="10"/>
      <c r="PLJ114" s="10"/>
      <c r="PLK114" s="10"/>
      <c r="PLL114" s="10"/>
      <c r="PLM114" s="10"/>
      <c r="PLN114" s="10"/>
      <c r="PLO114" s="10"/>
      <c r="PLP114" s="10"/>
      <c r="PLQ114" s="10"/>
      <c r="PLR114" s="10"/>
      <c r="PLS114" s="10"/>
      <c r="PLT114" s="10"/>
      <c r="PLU114" s="10"/>
      <c r="PLV114" s="10"/>
      <c r="PLW114" s="10"/>
      <c r="PLX114" s="10"/>
      <c r="PLY114" s="10"/>
      <c r="PLZ114" s="10"/>
      <c r="PMA114" s="10"/>
      <c r="PMB114" s="10"/>
      <c r="PMC114" s="10"/>
      <c r="PMD114" s="10"/>
      <c r="PME114" s="10"/>
      <c r="PMF114" s="10"/>
      <c r="PMG114" s="10"/>
      <c r="PMH114" s="10"/>
      <c r="PMI114" s="10"/>
      <c r="PMJ114" s="10"/>
      <c r="PMK114" s="10"/>
      <c r="PML114" s="10"/>
      <c r="PMM114" s="10"/>
      <c r="PMN114" s="10"/>
      <c r="PMO114" s="10"/>
      <c r="PMP114" s="10"/>
      <c r="PMQ114" s="10"/>
      <c r="PMR114" s="10"/>
      <c r="PMS114" s="10"/>
      <c r="PMT114" s="10"/>
      <c r="PMU114" s="10"/>
      <c r="PMV114" s="10"/>
      <c r="PMW114" s="10"/>
      <c r="PMX114" s="10"/>
      <c r="PMY114" s="10"/>
      <c r="PMZ114" s="10"/>
      <c r="PNA114" s="10"/>
      <c r="PNB114" s="10"/>
      <c r="PNC114" s="10"/>
      <c r="PND114" s="10"/>
      <c r="PNE114" s="10"/>
      <c r="PNF114" s="10"/>
      <c r="PNG114" s="10"/>
      <c r="PNH114" s="10"/>
      <c r="PNI114" s="10"/>
      <c r="PNJ114" s="10"/>
      <c r="PNK114" s="10"/>
      <c r="PNL114" s="10"/>
      <c r="PNM114" s="10"/>
      <c r="PNN114" s="10"/>
      <c r="PNO114" s="10"/>
      <c r="PNP114" s="10"/>
      <c r="PNQ114" s="10"/>
      <c r="PNR114" s="10"/>
      <c r="PNS114" s="10"/>
      <c r="PNT114" s="10"/>
      <c r="PNU114" s="10"/>
      <c r="PNV114" s="10"/>
      <c r="PNW114" s="10"/>
      <c r="PNX114" s="10"/>
      <c r="PNY114" s="10"/>
      <c r="PNZ114" s="10"/>
      <c r="POA114" s="10"/>
      <c r="POB114" s="10"/>
      <c r="POC114" s="10"/>
      <c r="POD114" s="10"/>
      <c r="POE114" s="10"/>
      <c r="POF114" s="10"/>
      <c r="POG114" s="10"/>
      <c r="POH114" s="10"/>
      <c r="POI114" s="10"/>
      <c r="POJ114" s="10"/>
      <c r="POK114" s="10"/>
      <c r="POL114" s="10"/>
      <c r="POM114" s="10"/>
      <c r="PON114" s="10"/>
      <c r="POO114" s="10"/>
      <c r="POP114" s="10"/>
      <c r="POQ114" s="10"/>
      <c r="POR114" s="10"/>
      <c r="POS114" s="10"/>
      <c r="POT114" s="10"/>
      <c r="POU114" s="10"/>
      <c r="POV114" s="10"/>
      <c r="POW114" s="10"/>
      <c r="POX114" s="10"/>
      <c r="POY114" s="10"/>
      <c r="POZ114" s="10"/>
      <c r="PPA114" s="10"/>
      <c r="PPB114" s="10"/>
      <c r="PPC114" s="10"/>
      <c r="PPD114" s="10"/>
      <c r="PPE114" s="10"/>
      <c r="PPF114" s="10"/>
      <c r="PPG114" s="10"/>
      <c r="PPH114" s="10"/>
      <c r="PPI114" s="10"/>
      <c r="PPJ114" s="10"/>
      <c r="PPK114" s="10"/>
      <c r="PPL114" s="10"/>
      <c r="PPM114" s="10"/>
      <c r="PPN114" s="10"/>
      <c r="PPO114" s="10"/>
      <c r="PPP114" s="10"/>
      <c r="PPQ114" s="10"/>
      <c r="PPR114" s="10"/>
      <c r="PPS114" s="10"/>
      <c r="PPT114" s="10"/>
      <c r="PPU114" s="10"/>
      <c r="PPV114" s="10"/>
      <c r="PPW114" s="10"/>
      <c r="PPX114" s="10"/>
      <c r="PPY114" s="10"/>
      <c r="PPZ114" s="10"/>
      <c r="PQA114" s="10"/>
      <c r="PQB114" s="10"/>
      <c r="PQC114" s="10"/>
      <c r="PQD114" s="10"/>
      <c r="PQE114" s="10"/>
      <c r="PQF114" s="10"/>
      <c r="PQG114" s="10"/>
      <c r="PQH114" s="10"/>
      <c r="PQI114" s="10"/>
      <c r="PQJ114" s="10"/>
      <c r="PQK114" s="10"/>
      <c r="PQL114" s="10"/>
      <c r="PQM114" s="10"/>
      <c r="PQN114" s="10"/>
      <c r="PQO114" s="10"/>
      <c r="PQP114" s="10"/>
      <c r="PQQ114" s="10"/>
      <c r="PQR114" s="10"/>
      <c r="PQS114" s="10"/>
      <c r="PQT114" s="10"/>
      <c r="PQU114" s="10"/>
      <c r="PQV114" s="10"/>
      <c r="PQW114" s="10"/>
      <c r="PQX114" s="10"/>
      <c r="PQY114" s="10"/>
      <c r="PQZ114" s="10"/>
      <c r="PRA114" s="10"/>
      <c r="PRB114" s="10"/>
      <c r="PRC114" s="10"/>
      <c r="PRD114" s="10"/>
      <c r="PRE114" s="10"/>
      <c r="PRF114" s="10"/>
      <c r="PRG114" s="10"/>
      <c r="PRH114" s="10"/>
      <c r="PRI114" s="10"/>
      <c r="PRJ114" s="10"/>
      <c r="PRK114" s="10"/>
      <c r="PRL114" s="10"/>
      <c r="PRM114" s="10"/>
      <c r="PRN114" s="10"/>
      <c r="PRO114" s="10"/>
      <c r="PRP114" s="10"/>
      <c r="PRQ114" s="10"/>
      <c r="PRR114" s="10"/>
      <c r="PRS114" s="10"/>
      <c r="PRT114" s="10"/>
      <c r="PRU114" s="10"/>
      <c r="PRV114" s="10"/>
      <c r="PRW114" s="10"/>
      <c r="PRX114" s="10"/>
      <c r="PRY114" s="10"/>
      <c r="PRZ114" s="10"/>
      <c r="PSA114" s="10"/>
      <c r="PSB114" s="10"/>
      <c r="PSC114" s="10"/>
      <c r="PSD114" s="10"/>
      <c r="PSE114" s="10"/>
      <c r="PSF114" s="10"/>
      <c r="PSG114" s="10"/>
      <c r="PSH114" s="10"/>
      <c r="PSI114" s="10"/>
      <c r="PSJ114" s="10"/>
      <c r="PSK114" s="10"/>
      <c r="PSL114" s="10"/>
      <c r="PSM114" s="10"/>
      <c r="PSN114" s="10"/>
      <c r="PSO114" s="10"/>
      <c r="PSP114" s="10"/>
      <c r="PSQ114" s="10"/>
      <c r="PSR114" s="10"/>
      <c r="PSS114" s="10"/>
      <c r="PST114" s="10"/>
      <c r="PSU114" s="10"/>
      <c r="PSV114" s="10"/>
      <c r="PSW114" s="10"/>
      <c r="PSX114" s="10"/>
      <c r="PSY114" s="10"/>
      <c r="PSZ114" s="10"/>
      <c r="PTA114" s="10"/>
      <c r="PTB114" s="10"/>
      <c r="PTC114" s="10"/>
      <c r="PTD114" s="10"/>
      <c r="PTE114" s="10"/>
      <c r="PTF114" s="10"/>
      <c r="PTG114" s="10"/>
      <c r="PTH114" s="10"/>
      <c r="PTI114" s="10"/>
      <c r="PTJ114" s="10"/>
      <c r="PTK114" s="10"/>
      <c r="PTL114" s="10"/>
      <c r="PTM114" s="10"/>
      <c r="PTN114" s="10"/>
      <c r="PTO114" s="10"/>
      <c r="PTP114" s="10"/>
      <c r="PTQ114" s="10"/>
      <c r="PTR114" s="10"/>
      <c r="PTS114" s="10"/>
      <c r="PTT114" s="10"/>
      <c r="PTU114" s="10"/>
      <c r="PTV114" s="10"/>
      <c r="PTW114" s="10"/>
      <c r="PTX114" s="10"/>
      <c r="PTY114" s="10"/>
      <c r="PTZ114" s="10"/>
      <c r="PUA114" s="10"/>
      <c r="PUB114" s="10"/>
      <c r="PUC114" s="10"/>
      <c r="PUD114" s="10"/>
      <c r="PUE114" s="10"/>
      <c r="PUF114" s="10"/>
      <c r="PUG114" s="10"/>
      <c r="PUH114" s="10"/>
      <c r="PUI114" s="10"/>
      <c r="PUJ114" s="10"/>
      <c r="PUK114" s="10"/>
      <c r="PUL114" s="10"/>
      <c r="PUM114" s="10"/>
      <c r="PUN114" s="10"/>
      <c r="PUO114" s="10"/>
      <c r="PUP114" s="10"/>
      <c r="PUQ114" s="10"/>
      <c r="PUR114" s="10"/>
      <c r="PUS114" s="10"/>
      <c r="PUT114" s="10"/>
      <c r="PUU114" s="10"/>
      <c r="PUV114" s="10"/>
      <c r="PUW114" s="10"/>
      <c r="PUX114" s="10"/>
      <c r="PUY114" s="10"/>
      <c r="PUZ114" s="10"/>
      <c r="PVA114" s="10"/>
      <c r="PVB114" s="10"/>
      <c r="PVC114" s="10"/>
      <c r="PVD114" s="10"/>
      <c r="PVE114" s="10"/>
      <c r="PVF114" s="10"/>
      <c r="PVG114" s="10"/>
      <c r="PVH114" s="10"/>
      <c r="PVI114" s="10"/>
      <c r="PVJ114" s="10"/>
      <c r="PVK114" s="10"/>
      <c r="PVL114" s="10"/>
      <c r="PVM114" s="10"/>
      <c r="PVN114" s="10"/>
      <c r="PVO114" s="10"/>
      <c r="PVP114" s="10"/>
      <c r="PVQ114" s="10"/>
      <c r="PVR114" s="10"/>
      <c r="PVS114" s="10"/>
      <c r="PVT114" s="10"/>
      <c r="PVU114" s="10"/>
      <c r="PVV114" s="10"/>
      <c r="PVW114" s="10"/>
      <c r="PVX114" s="10"/>
      <c r="PVY114" s="10"/>
      <c r="PVZ114" s="10"/>
      <c r="PWA114" s="10"/>
      <c r="PWB114" s="10"/>
      <c r="PWC114" s="10"/>
      <c r="PWD114" s="10"/>
      <c r="PWE114" s="10"/>
      <c r="PWF114" s="10"/>
      <c r="PWG114" s="10"/>
      <c r="PWH114" s="10"/>
      <c r="PWI114" s="10"/>
      <c r="PWJ114" s="10"/>
      <c r="PWK114" s="10"/>
      <c r="PWL114" s="10"/>
      <c r="PWM114" s="10"/>
      <c r="PWN114" s="10"/>
      <c r="PWO114" s="10"/>
      <c r="PWP114" s="10"/>
      <c r="PWQ114" s="10"/>
      <c r="PWR114" s="10"/>
      <c r="PWS114" s="10"/>
      <c r="PWT114" s="10"/>
      <c r="PWU114" s="10"/>
      <c r="PWV114" s="10"/>
      <c r="PWW114" s="10"/>
      <c r="PWX114" s="10"/>
      <c r="PWY114" s="10"/>
      <c r="PWZ114" s="10"/>
      <c r="PXA114" s="10"/>
      <c r="PXB114" s="10"/>
      <c r="PXC114" s="10"/>
      <c r="PXD114" s="10"/>
      <c r="PXE114" s="10"/>
      <c r="PXF114" s="10"/>
      <c r="PXG114" s="10"/>
      <c r="PXH114" s="10"/>
      <c r="PXI114" s="10"/>
      <c r="PXJ114" s="10"/>
      <c r="PXK114" s="10"/>
      <c r="PXL114" s="10"/>
      <c r="PXM114" s="10"/>
      <c r="PXN114" s="10"/>
      <c r="PXO114" s="10"/>
      <c r="PXP114" s="10"/>
      <c r="PXQ114" s="10"/>
      <c r="PXR114" s="10"/>
      <c r="PXS114" s="10"/>
      <c r="PXT114" s="10"/>
      <c r="PXU114" s="10"/>
      <c r="PXV114" s="10"/>
      <c r="PXW114" s="10"/>
      <c r="PXX114" s="10"/>
      <c r="PXY114" s="10"/>
      <c r="PXZ114" s="10"/>
      <c r="PYA114" s="10"/>
      <c r="PYB114" s="10"/>
      <c r="PYC114" s="10"/>
      <c r="PYD114" s="10"/>
      <c r="PYE114" s="10"/>
      <c r="PYF114" s="10"/>
      <c r="PYG114" s="10"/>
      <c r="PYH114" s="10"/>
      <c r="PYI114" s="10"/>
      <c r="PYJ114" s="10"/>
      <c r="PYK114" s="10"/>
      <c r="PYL114" s="10"/>
      <c r="PYM114" s="10"/>
      <c r="PYN114" s="10"/>
      <c r="PYO114" s="10"/>
      <c r="PYP114" s="10"/>
      <c r="PYQ114" s="10"/>
      <c r="PYR114" s="10"/>
      <c r="PYS114" s="10"/>
      <c r="PYT114" s="10"/>
      <c r="PYU114" s="10"/>
      <c r="PYV114" s="10"/>
      <c r="PYW114" s="10"/>
      <c r="PYX114" s="10"/>
      <c r="PYY114" s="10"/>
      <c r="PYZ114" s="10"/>
      <c r="PZA114" s="10"/>
      <c r="PZB114" s="10"/>
      <c r="PZC114" s="10"/>
      <c r="PZD114" s="10"/>
      <c r="PZE114" s="10"/>
      <c r="PZF114" s="10"/>
      <c r="PZG114" s="10"/>
      <c r="PZH114" s="10"/>
      <c r="PZI114" s="10"/>
      <c r="PZJ114" s="10"/>
      <c r="PZK114" s="10"/>
      <c r="PZL114" s="10"/>
      <c r="PZM114" s="10"/>
      <c r="PZN114" s="10"/>
      <c r="PZO114" s="10"/>
      <c r="PZP114" s="10"/>
      <c r="PZQ114" s="10"/>
      <c r="PZR114" s="10"/>
      <c r="PZS114" s="10"/>
      <c r="PZT114" s="10"/>
      <c r="PZU114" s="10"/>
      <c r="PZV114" s="10"/>
      <c r="PZW114" s="10"/>
      <c r="PZX114" s="10"/>
      <c r="PZY114" s="10"/>
      <c r="PZZ114" s="10"/>
      <c r="QAA114" s="10"/>
      <c r="QAB114" s="10"/>
      <c r="QAC114" s="10"/>
      <c r="QAD114" s="10"/>
      <c r="QAE114" s="10"/>
      <c r="QAF114" s="10"/>
      <c r="QAG114" s="10"/>
      <c r="QAH114" s="10"/>
      <c r="QAI114" s="10"/>
      <c r="QAJ114" s="10"/>
      <c r="QAK114" s="10"/>
      <c r="QAL114" s="10"/>
      <c r="QAM114" s="10"/>
      <c r="QAN114" s="10"/>
      <c r="QAO114" s="10"/>
      <c r="QAP114" s="10"/>
      <c r="QAQ114" s="10"/>
      <c r="QAR114" s="10"/>
      <c r="QAS114" s="10"/>
      <c r="QAT114" s="10"/>
      <c r="QAU114" s="10"/>
      <c r="QAV114" s="10"/>
      <c r="QAW114" s="10"/>
      <c r="QAX114" s="10"/>
      <c r="QAY114" s="10"/>
      <c r="QAZ114" s="10"/>
      <c r="QBA114" s="10"/>
      <c r="QBB114" s="10"/>
      <c r="QBC114" s="10"/>
      <c r="QBD114" s="10"/>
      <c r="QBE114" s="10"/>
      <c r="QBF114" s="10"/>
      <c r="QBG114" s="10"/>
      <c r="QBH114" s="10"/>
      <c r="QBI114" s="10"/>
      <c r="QBJ114" s="10"/>
      <c r="QBK114" s="10"/>
      <c r="QBL114" s="10"/>
      <c r="QBM114" s="10"/>
      <c r="QBN114" s="10"/>
      <c r="QBO114" s="10"/>
      <c r="QBP114" s="10"/>
      <c r="QBQ114" s="10"/>
      <c r="QBR114" s="10"/>
      <c r="QBS114" s="10"/>
      <c r="QBT114" s="10"/>
      <c r="QBU114" s="10"/>
      <c r="QBV114" s="10"/>
      <c r="QBW114" s="10"/>
      <c r="QBX114" s="10"/>
      <c r="QBY114" s="10"/>
      <c r="QBZ114" s="10"/>
      <c r="QCA114" s="10"/>
      <c r="QCB114" s="10"/>
      <c r="QCC114" s="10"/>
      <c r="QCD114" s="10"/>
      <c r="QCE114" s="10"/>
      <c r="QCF114" s="10"/>
      <c r="QCG114" s="10"/>
      <c r="QCH114" s="10"/>
      <c r="QCI114" s="10"/>
      <c r="QCJ114" s="10"/>
      <c r="QCK114" s="10"/>
      <c r="QCL114" s="10"/>
      <c r="QCM114" s="10"/>
      <c r="QCN114" s="10"/>
      <c r="QCO114" s="10"/>
      <c r="QCP114" s="10"/>
      <c r="QCQ114" s="10"/>
      <c r="QCR114" s="10"/>
      <c r="QCS114" s="10"/>
      <c r="QCT114" s="10"/>
      <c r="QCU114" s="10"/>
      <c r="QCV114" s="10"/>
      <c r="QCW114" s="10"/>
      <c r="QCX114" s="10"/>
      <c r="QCY114" s="10"/>
      <c r="QCZ114" s="10"/>
      <c r="QDA114" s="10"/>
      <c r="QDB114" s="10"/>
      <c r="QDC114" s="10"/>
      <c r="QDD114" s="10"/>
      <c r="QDE114" s="10"/>
      <c r="QDF114" s="10"/>
      <c r="QDG114" s="10"/>
      <c r="QDH114" s="10"/>
      <c r="QDI114" s="10"/>
      <c r="QDJ114" s="10"/>
      <c r="QDK114" s="10"/>
      <c r="QDL114" s="10"/>
      <c r="QDM114" s="10"/>
      <c r="QDN114" s="10"/>
      <c r="QDO114" s="10"/>
      <c r="QDP114" s="10"/>
      <c r="QDQ114" s="10"/>
      <c r="QDR114" s="10"/>
      <c r="QDS114" s="10"/>
      <c r="QDT114" s="10"/>
      <c r="QDU114" s="10"/>
      <c r="QDV114" s="10"/>
      <c r="QDW114" s="10"/>
      <c r="QDX114" s="10"/>
      <c r="QDY114" s="10"/>
      <c r="QDZ114" s="10"/>
      <c r="QEA114" s="10"/>
      <c r="QEB114" s="10"/>
      <c r="QEC114" s="10"/>
      <c r="QED114" s="10"/>
      <c r="QEE114" s="10"/>
      <c r="QEF114" s="10"/>
      <c r="QEG114" s="10"/>
      <c r="QEH114" s="10"/>
      <c r="QEI114" s="10"/>
      <c r="QEJ114" s="10"/>
      <c r="QEK114" s="10"/>
      <c r="QEL114" s="10"/>
      <c r="QEM114" s="10"/>
      <c r="QEN114" s="10"/>
      <c r="QEO114" s="10"/>
      <c r="QEP114" s="10"/>
      <c r="QEQ114" s="10"/>
      <c r="QER114" s="10"/>
      <c r="QES114" s="10"/>
      <c r="QET114" s="10"/>
      <c r="QEU114" s="10"/>
      <c r="QEV114" s="10"/>
      <c r="QEW114" s="10"/>
      <c r="QEX114" s="10"/>
      <c r="QEY114" s="10"/>
      <c r="QEZ114" s="10"/>
      <c r="QFA114" s="10"/>
      <c r="QFB114" s="10"/>
      <c r="QFC114" s="10"/>
      <c r="QFD114" s="10"/>
      <c r="QFE114" s="10"/>
      <c r="QFF114" s="10"/>
      <c r="QFG114" s="10"/>
      <c r="QFH114" s="10"/>
      <c r="QFI114" s="10"/>
      <c r="QFJ114" s="10"/>
      <c r="QFK114" s="10"/>
      <c r="QFL114" s="10"/>
      <c r="QFM114" s="10"/>
      <c r="QFN114" s="10"/>
      <c r="QFO114" s="10"/>
      <c r="QFP114" s="10"/>
      <c r="QFQ114" s="10"/>
      <c r="QFR114" s="10"/>
      <c r="QFS114" s="10"/>
      <c r="QFT114" s="10"/>
      <c r="QFU114" s="10"/>
      <c r="QFV114" s="10"/>
      <c r="QFW114" s="10"/>
      <c r="QFX114" s="10"/>
      <c r="QFY114" s="10"/>
      <c r="QFZ114" s="10"/>
      <c r="QGA114" s="10"/>
      <c r="QGB114" s="10"/>
      <c r="QGC114" s="10"/>
      <c r="QGD114" s="10"/>
      <c r="QGE114" s="10"/>
      <c r="QGF114" s="10"/>
      <c r="QGG114" s="10"/>
      <c r="QGH114" s="10"/>
      <c r="QGI114" s="10"/>
      <c r="QGJ114" s="10"/>
      <c r="QGK114" s="10"/>
      <c r="QGL114" s="10"/>
      <c r="QGM114" s="10"/>
      <c r="QGN114" s="10"/>
      <c r="QGO114" s="10"/>
      <c r="QGP114" s="10"/>
      <c r="QGQ114" s="10"/>
      <c r="QGR114" s="10"/>
      <c r="QGS114" s="10"/>
      <c r="QGT114" s="10"/>
      <c r="QGU114" s="10"/>
      <c r="QGV114" s="10"/>
      <c r="QGW114" s="10"/>
      <c r="QGX114" s="10"/>
      <c r="QGY114" s="10"/>
      <c r="QGZ114" s="10"/>
      <c r="QHA114" s="10"/>
      <c r="QHB114" s="10"/>
      <c r="QHC114" s="10"/>
      <c r="QHD114" s="10"/>
      <c r="QHE114" s="10"/>
      <c r="QHF114" s="10"/>
      <c r="QHG114" s="10"/>
      <c r="QHH114" s="10"/>
      <c r="QHI114" s="10"/>
      <c r="QHJ114" s="10"/>
      <c r="QHK114" s="10"/>
      <c r="QHL114" s="10"/>
      <c r="QHM114" s="10"/>
      <c r="QHN114" s="10"/>
      <c r="QHO114" s="10"/>
      <c r="QHP114" s="10"/>
      <c r="QHQ114" s="10"/>
      <c r="QHR114" s="10"/>
      <c r="QHS114" s="10"/>
      <c r="QHT114" s="10"/>
      <c r="QHU114" s="10"/>
      <c r="QHV114" s="10"/>
      <c r="QHW114" s="10"/>
      <c r="QHX114" s="10"/>
      <c r="QHY114" s="10"/>
      <c r="QHZ114" s="10"/>
      <c r="QIA114" s="10"/>
      <c r="QIB114" s="10"/>
      <c r="QIC114" s="10"/>
      <c r="QID114" s="10"/>
      <c r="QIE114" s="10"/>
      <c r="QIF114" s="10"/>
      <c r="QIG114" s="10"/>
      <c r="QIH114" s="10"/>
      <c r="QII114" s="10"/>
      <c r="QIJ114" s="10"/>
      <c r="QIK114" s="10"/>
      <c r="QIL114" s="10"/>
      <c r="QIM114" s="10"/>
      <c r="QIN114" s="10"/>
      <c r="QIO114" s="10"/>
      <c r="QIP114" s="10"/>
      <c r="QIQ114" s="10"/>
      <c r="QIR114" s="10"/>
      <c r="QIS114" s="10"/>
      <c r="QIT114" s="10"/>
      <c r="QIU114" s="10"/>
      <c r="QIV114" s="10"/>
      <c r="QIW114" s="10"/>
      <c r="QIX114" s="10"/>
      <c r="QIY114" s="10"/>
      <c r="QIZ114" s="10"/>
      <c r="QJA114" s="10"/>
      <c r="QJB114" s="10"/>
      <c r="QJC114" s="10"/>
      <c r="QJD114" s="10"/>
      <c r="QJE114" s="10"/>
      <c r="QJF114" s="10"/>
      <c r="QJG114" s="10"/>
      <c r="QJH114" s="10"/>
      <c r="QJI114" s="10"/>
      <c r="QJJ114" s="10"/>
      <c r="QJK114" s="10"/>
      <c r="QJL114" s="10"/>
      <c r="QJM114" s="10"/>
      <c r="QJN114" s="10"/>
      <c r="QJO114" s="10"/>
      <c r="QJP114" s="10"/>
      <c r="QJQ114" s="10"/>
      <c r="QJR114" s="10"/>
      <c r="QJS114" s="10"/>
      <c r="QJT114" s="10"/>
      <c r="QJU114" s="10"/>
      <c r="QJV114" s="10"/>
      <c r="QJW114" s="10"/>
      <c r="QJX114" s="10"/>
      <c r="QJY114" s="10"/>
      <c r="QJZ114" s="10"/>
      <c r="QKA114" s="10"/>
      <c r="QKB114" s="10"/>
      <c r="QKC114" s="10"/>
      <c r="QKD114" s="10"/>
      <c r="QKE114" s="10"/>
      <c r="QKF114" s="10"/>
      <c r="QKG114" s="10"/>
      <c r="QKH114" s="10"/>
      <c r="QKI114" s="10"/>
      <c r="QKJ114" s="10"/>
      <c r="QKK114" s="10"/>
      <c r="QKL114" s="10"/>
      <c r="QKM114" s="10"/>
      <c r="QKN114" s="10"/>
      <c r="QKO114" s="10"/>
      <c r="QKP114" s="10"/>
      <c r="QKQ114" s="10"/>
      <c r="QKR114" s="10"/>
      <c r="QKS114" s="10"/>
      <c r="QKT114" s="10"/>
      <c r="QKU114" s="10"/>
      <c r="QKV114" s="10"/>
      <c r="QKW114" s="10"/>
      <c r="QKX114" s="10"/>
      <c r="QKY114" s="10"/>
      <c r="QKZ114" s="10"/>
      <c r="QLA114" s="10"/>
      <c r="QLB114" s="10"/>
      <c r="QLC114" s="10"/>
      <c r="QLD114" s="10"/>
      <c r="QLE114" s="10"/>
      <c r="QLF114" s="10"/>
      <c r="QLG114" s="10"/>
      <c r="QLH114" s="10"/>
      <c r="QLI114" s="10"/>
      <c r="QLJ114" s="10"/>
      <c r="QLK114" s="10"/>
      <c r="QLL114" s="10"/>
      <c r="QLM114" s="10"/>
      <c r="QLN114" s="10"/>
      <c r="QLO114" s="10"/>
      <c r="QLP114" s="10"/>
      <c r="QLQ114" s="10"/>
      <c r="QLR114" s="10"/>
      <c r="QLS114" s="10"/>
      <c r="QLT114" s="10"/>
      <c r="QLU114" s="10"/>
      <c r="QLV114" s="10"/>
      <c r="QLW114" s="10"/>
      <c r="QLX114" s="10"/>
      <c r="QLY114" s="10"/>
      <c r="QLZ114" s="10"/>
      <c r="QMA114" s="10"/>
      <c r="QMB114" s="10"/>
      <c r="QMC114" s="10"/>
      <c r="QMD114" s="10"/>
      <c r="QME114" s="10"/>
      <c r="QMF114" s="10"/>
      <c r="QMG114" s="10"/>
      <c r="QMH114" s="10"/>
      <c r="QMI114" s="10"/>
      <c r="QMJ114" s="10"/>
      <c r="QMK114" s="10"/>
      <c r="QML114" s="10"/>
      <c r="QMM114" s="10"/>
      <c r="QMN114" s="10"/>
      <c r="QMO114" s="10"/>
      <c r="QMP114" s="10"/>
      <c r="QMQ114" s="10"/>
      <c r="QMR114" s="10"/>
      <c r="QMS114" s="10"/>
      <c r="QMT114" s="10"/>
      <c r="QMU114" s="10"/>
      <c r="QMV114" s="10"/>
      <c r="QMW114" s="10"/>
      <c r="QMX114" s="10"/>
      <c r="QMY114" s="10"/>
      <c r="QMZ114" s="10"/>
      <c r="QNA114" s="10"/>
      <c r="QNB114" s="10"/>
      <c r="QNC114" s="10"/>
      <c r="QND114" s="10"/>
      <c r="QNE114" s="10"/>
      <c r="QNF114" s="10"/>
      <c r="QNG114" s="10"/>
      <c r="QNH114" s="10"/>
      <c r="QNI114" s="10"/>
      <c r="QNJ114" s="10"/>
      <c r="QNK114" s="10"/>
      <c r="QNL114" s="10"/>
      <c r="QNM114" s="10"/>
      <c r="QNN114" s="10"/>
      <c r="QNO114" s="10"/>
      <c r="QNP114" s="10"/>
      <c r="QNQ114" s="10"/>
      <c r="QNR114" s="10"/>
      <c r="QNS114" s="10"/>
      <c r="QNT114" s="10"/>
      <c r="QNU114" s="10"/>
      <c r="QNV114" s="10"/>
      <c r="QNW114" s="10"/>
      <c r="QNX114" s="10"/>
      <c r="QNY114" s="10"/>
      <c r="QNZ114" s="10"/>
      <c r="QOA114" s="10"/>
      <c r="QOB114" s="10"/>
      <c r="QOC114" s="10"/>
      <c r="QOD114" s="10"/>
      <c r="QOE114" s="10"/>
      <c r="QOF114" s="10"/>
      <c r="QOG114" s="10"/>
      <c r="QOH114" s="10"/>
      <c r="QOI114" s="10"/>
      <c r="QOJ114" s="10"/>
      <c r="QOK114" s="10"/>
      <c r="QOL114" s="10"/>
      <c r="QOM114" s="10"/>
      <c r="QON114" s="10"/>
      <c r="QOO114" s="10"/>
      <c r="QOP114" s="10"/>
      <c r="QOQ114" s="10"/>
      <c r="QOR114" s="10"/>
      <c r="QOS114" s="10"/>
      <c r="QOT114" s="10"/>
      <c r="QOU114" s="10"/>
      <c r="QOV114" s="10"/>
      <c r="QOW114" s="10"/>
      <c r="QOX114" s="10"/>
      <c r="QOY114" s="10"/>
      <c r="QOZ114" s="10"/>
      <c r="QPA114" s="10"/>
      <c r="QPB114" s="10"/>
      <c r="QPC114" s="10"/>
      <c r="QPD114" s="10"/>
      <c r="QPE114" s="10"/>
      <c r="QPF114" s="10"/>
      <c r="QPG114" s="10"/>
      <c r="QPH114" s="10"/>
      <c r="QPI114" s="10"/>
      <c r="QPJ114" s="10"/>
      <c r="QPK114" s="10"/>
      <c r="QPL114" s="10"/>
      <c r="QPM114" s="10"/>
      <c r="QPN114" s="10"/>
      <c r="QPO114" s="10"/>
      <c r="QPP114" s="10"/>
      <c r="QPQ114" s="10"/>
      <c r="QPR114" s="10"/>
      <c r="QPS114" s="10"/>
      <c r="QPT114" s="10"/>
      <c r="QPU114" s="10"/>
      <c r="QPV114" s="10"/>
      <c r="QPW114" s="10"/>
      <c r="QPX114" s="10"/>
      <c r="QPY114" s="10"/>
      <c r="QPZ114" s="10"/>
      <c r="QQA114" s="10"/>
      <c r="QQB114" s="10"/>
      <c r="QQC114" s="10"/>
      <c r="QQD114" s="10"/>
      <c r="QQE114" s="10"/>
      <c r="QQF114" s="10"/>
      <c r="QQG114" s="10"/>
      <c r="QQH114" s="10"/>
      <c r="QQI114" s="10"/>
      <c r="QQJ114" s="10"/>
      <c r="QQK114" s="10"/>
      <c r="QQL114" s="10"/>
      <c r="QQM114" s="10"/>
      <c r="QQN114" s="10"/>
      <c r="QQO114" s="10"/>
      <c r="QQP114" s="10"/>
      <c r="QQQ114" s="10"/>
      <c r="QQR114" s="10"/>
      <c r="QQS114" s="10"/>
      <c r="QQT114" s="10"/>
      <c r="QQU114" s="10"/>
      <c r="QQV114" s="10"/>
      <c r="QQW114" s="10"/>
      <c r="QQX114" s="10"/>
      <c r="QQY114" s="10"/>
      <c r="QQZ114" s="10"/>
      <c r="QRA114" s="10"/>
      <c r="QRB114" s="10"/>
      <c r="QRC114" s="10"/>
      <c r="QRD114" s="10"/>
      <c r="QRE114" s="10"/>
      <c r="QRF114" s="10"/>
      <c r="QRG114" s="10"/>
      <c r="QRH114" s="10"/>
      <c r="QRI114" s="10"/>
      <c r="QRJ114" s="10"/>
      <c r="QRK114" s="10"/>
      <c r="QRL114" s="10"/>
      <c r="QRM114" s="10"/>
      <c r="QRN114" s="10"/>
      <c r="QRO114" s="10"/>
      <c r="QRP114" s="10"/>
      <c r="QRQ114" s="10"/>
      <c r="QRR114" s="10"/>
      <c r="QRS114" s="10"/>
      <c r="QRT114" s="10"/>
      <c r="QRU114" s="10"/>
      <c r="QRV114" s="10"/>
      <c r="QRW114" s="10"/>
      <c r="QRX114" s="10"/>
      <c r="QRY114" s="10"/>
      <c r="QRZ114" s="10"/>
      <c r="QSA114" s="10"/>
      <c r="QSB114" s="10"/>
      <c r="QSC114" s="10"/>
      <c r="QSD114" s="10"/>
      <c r="QSE114" s="10"/>
      <c r="QSF114" s="10"/>
      <c r="QSG114" s="10"/>
      <c r="QSH114" s="10"/>
      <c r="QSI114" s="10"/>
      <c r="QSJ114" s="10"/>
      <c r="QSK114" s="10"/>
      <c r="QSL114" s="10"/>
      <c r="QSM114" s="10"/>
      <c r="QSN114" s="10"/>
      <c r="QSO114" s="10"/>
      <c r="QSP114" s="10"/>
      <c r="QSQ114" s="10"/>
      <c r="QSR114" s="10"/>
      <c r="QSS114" s="10"/>
      <c r="QST114" s="10"/>
      <c r="QSU114" s="10"/>
      <c r="QSV114" s="10"/>
      <c r="QSW114" s="10"/>
      <c r="QSX114" s="10"/>
      <c r="QSY114" s="10"/>
      <c r="QSZ114" s="10"/>
      <c r="QTA114" s="10"/>
      <c r="QTB114" s="10"/>
      <c r="QTC114" s="10"/>
      <c r="QTD114" s="10"/>
      <c r="QTE114" s="10"/>
      <c r="QTF114" s="10"/>
      <c r="QTG114" s="10"/>
      <c r="QTH114" s="10"/>
      <c r="QTI114" s="10"/>
      <c r="QTJ114" s="10"/>
      <c r="QTK114" s="10"/>
      <c r="QTL114" s="10"/>
      <c r="QTM114" s="10"/>
      <c r="QTN114" s="10"/>
      <c r="QTO114" s="10"/>
      <c r="QTP114" s="10"/>
      <c r="QTQ114" s="10"/>
      <c r="QTR114" s="10"/>
      <c r="QTS114" s="10"/>
      <c r="QTT114" s="10"/>
      <c r="QTU114" s="10"/>
      <c r="QTV114" s="10"/>
      <c r="QTW114" s="10"/>
      <c r="QTX114" s="10"/>
      <c r="QTY114" s="10"/>
      <c r="QTZ114" s="10"/>
      <c r="QUA114" s="10"/>
      <c r="QUB114" s="10"/>
      <c r="QUC114" s="10"/>
      <c r="QUD114" s="10"/>
      <c r="QUE114" s="10"/>
      <c r="QUF114" s="10"/>
      <c r="QUG114" s="10"/>
      <c r="QUH114" s="10"/>
      <c r="QUI114" s="10"/>
      <c r="QUJ114" s="10"/>
      <c r="QUK114" s="10"/>
      <c r="QUL114" s="10"/>
      <c r="QUM114" s="10"/>
      <c r="QUN114" s="10"/>
      <c r="QUO114" s="10"/>
      <c r="QUP114" s="10"/>
      <c r="QUQ114" s="10"/>
      <c r="QUR114" s="10"/>
      <c r="QUS114" s="10"/>
      <c r="QUT114" s="10"/>
      <c r="QUU114" s="10"/>
      <c r="QUV114" s="10"/>
      <c r="QUW114" s="10"/>
      <c r="QUX114" s="10"/>
      <c r="QUY114" s="10"/>
      <c r="QUZ114" s="10"/>
      <c r="QVA114" s="10"/>
      <c r="QVB114" s="10"/>
      <c r="QVC114" s="10"/>
      <c r="QVD114" s="10"/>
      <c r="QVE114" s="10"/>
      <c r="QVF114" s="10"/>
      <c r="QVG114" s="10"/>
      <c r="QVH114" s="10"/>
      <c r="QVI114" s="10"/>
      <c r="QVJ114" s="10"/>
      <c r="QVK114" s="10"/>
      <c r="QVL114" s="10"/>
      <c r="QVM114" s="10"/>
      <c r="QVN114" s="10"/>
      <c r="QVO114" s="10"/>
      <c r="QVP114" s="10"/>
      <c r="QVQ114" s="10"/>
      <c r="QVR114" s="10"/>
      <c r="QVS114" s="10"/>
      <c r="QVT114" s="10"/>
      <c r="QVU114" s="10"/>
      <c r="QVV114" s="10"/>
      <c r="QVW114" s="10"/>
      <c r="QVX114" s="10"/>
      <c r="QVY114" s="10"/>
      <c r="QVZ114" s="10"/>
      <c r="QWA114" s="10"/>
      <c r="QWB114" s="10"/>
      <c r="QWC114" s="10"/>
      <c r="QWD114" s="10"/>
      <c r="QWE114" s="10"/>
      <c r="QWF114" s="10"/>
      <c r="QWG114" s="10"/>
      <c r="QWH114" s="10"/>
      <c r="QWI114" s="10"/>
      <c r="QWJ114" s="10"/>
      <c r="QWK114" s="10"/>
      <c r="QWL114" s="10"/>
      <c r="QWM114" s="10"/>
      <c r="QWN114" s="10"/>
      <c r="QWO114" s="10"/>
      <c r="QWP114" s="10"/>
      <c r="QWQ114" s="10"/>
      <c r="QWR114" s="10"/>
      <c r="QWS114" s="10"/>
      <c r="QWT114" s="10"/>
      <c r="QWU114" s="10"/>
      <c r="QWV114" s="10"/>
      <c r="QWW114" s="10"/>
      <c r="QWX114" s="10"/>
      <c r="QWY114" s="10"/>
      <c r="QWZ114" s="10"/>
      <c r="QXA114" s="10"/>
      <c r="QXB114" s="10"/>
      <c r="QXC114" s="10"/>
      <c r="QXD114" s="10"/>
      <c r="QXE114" s="10"/>
      <c r="QXF114" s="10"/>
      <c r="QXG114" s="10"/>
      <c r="QXH114" s="10"/>
      <c r="QXI114" s="10"/>
      <c r="QXJ114" s="10"/>
      <c r="QXK114" s="10"/>
      <c r="QXL114" s="10"/>
      <c r="QXM114" s="10"/>
      <c r="QXN114" s="10"/>
      <c r="QXO114" s="10"/>
      <c r="QXP114" s="10"/>
      <c r="QXQ114" s="10"/>
      <c r="QXR114" s="10"/>
      <c r="QXS114" s="10"/>
      <c r="QXT114" s="10"/>
      <c r="QXU114" s="10"/>
      <c r="QXV114" s="10"/>
      <c r="QXW114" s="10"/>
      <c r="QXX114" s="10"/>
      <c r="QXY114" s="10"/>
      <c r="QXZ114" s="10"/>
      <c r="QYA114" s="10"/>
      <c r="QYB114" s="10"/>
      <c r="QYC114" s="10"/>
      <c r="QYD114" s="10"/>
      <c r="QYE114" s="10"/>
      <c r="QYF114" s="10"/>
      <c r="QYG114" s="10"/>
      <c r="QYH114" s="10"/>
      <c r="QYI114" s="10"/>
      <c r="QYJ114" s="10"/>
      <c r="QYK114" s="10"/>
      <c r="QYL114" s="10"/>
      <c r="QYM114" s="10"/>
      <c r="QYN114" s="10"/>
      <c r="QYO114" s="10"/>
      <c r="QYP114" s="10"/>
      <c r="QYQ114" s="10"/>
      <c r="QYR114" s="10"/>
      <c r="QYS114" s="10"/>
      <c r="QYT114" s="10"/>
      <c r="QYU114" s="10"/>
      <c r="QYV114" s="10"/>
      <c r="QYW114" s="10"/>
      <c r="QYX114" s="10"/>
      <c r="QYY114" s="10"/>
      <c r="QYZ114" s="10"/>
      <c r="QZA114" s="10"/>
      <c r="QZB114" s="10"/>
      <c r="QZC114" s="10"/>
      <c r="QZD114" s="10"/>
      <c r="QZE114" s="10"/>
      <c r="QZF114" s="10"/>
      <c r="QZG114" s="10"/>
      <c r="QZH114" s="10"/>
      <c r="QZI114" s="10"/>
      <c r="QZJ114" s="10"/>
      <c r="QZK114" s="10"/>
      <c r="QZL114" s="10"/>
      <c r="QZM114" s="10"/>
      <c r="QZN114" s="10"/>
      <c r="QZO114" s="10"/>
      <c r="QZP114" s="10"/>
      <c r="QZQ114" s="10"/>
      <c r="QZR114" s="10"/>
      <c r="QZS114" s="10"/>
      <c r="QZT114" s="10"/>
      <c r="QZU114" s="10"/>
      <c r="QZV114" s="10"/>
      <c r="QZW114" s="10"/>
      <c r="QZX114" s="10"/>
      <c r="QZY114" s="10"/>
      <c r="QZZ114" s="10"/>
      <c r="RAA114" s="10"/>
      <c r="RAB114" s="10"/>
      <c r="RAC114" s="10"/>
      <c r="RAD114" s="10"/>
      <c r="RAE114" s="10"/>
      <c r="RAF114" s="10"/>
      <c r="RAG114" s="10"/>
      <c r="RAH114" s="10"/>
      <c r="RAI114" s="10"/>
      <c r="RAJ114" s="10"/>
      <c r="RAK114" s="10"/>
      <c r="RAL114" s="10"/>
      <c r="RAM114" s="10"/>
      <c r="RAN114" s="10"/>
      <c r="RAO114" s="10"/>
      <c r="RAP114" s="10"/>
      <c r="RAQ114" s="10"/>
      <c r="RAR114" s="10"/>
      <c r="RAS114" s="10"/>
      <c r="RAT114" s="10"/>
      <c r="RAU114" s="10"/>
      <c r="RAV114" s="10"/>
      <c r="RAW114" s="10"/>
      <c r="RAX114" s="10"/>
      <c r="RAY114" s="10"/>
      <c r="RAZ114" s="10"/>
      <c r="RBA114" s="10"/>
      <c r="RBB114" s="10"/>
      <c r="RBC114" s="10"/>
      <c r="RBD114" s="10"/>
      <c r="RBE114" s="10"/>
      <c r="RBF114" s="10"/>
      <c r="RBG114" s="10"/>
      <c r="RBH114" s="10"/>
      <c r="RBI114" s="10"/>
      <c r="RBJ114" s="10"/>
      <c r="RBK114" s="10"/>
      <c r="RBL114" s="10"/>
      <c r="RBM114" s="10"/>
      <c r="RBN114" s="10"/>
      <c r="RBO114" s="10"/>
      <c r="RBP114" s="10"/>
      <c r="RBQ114" s="10"/>
      <c r="RBR114" s="10"/>
      <c r="RBS114" s="10"/>
      <c r="RBT114" s="10"/>
      <c r="RBU114" s="10"/>
      <c r="RBV114" s="10"/>
      <c r="RBW114" s="10"/>
      <c r="RBX114" s="10"/>
      <c r="RBY114" s="10"/>
      <c r="RBZ114" s="10"/>
      <c r="RCA114" s="10"/>
      <c r="RCB114" s="10"/>
      <c r="RCC114" s="10"/>
      <c r="RCD114" s="10"/>
      <c r="RCE114" s="10"/>
      <c r="RCF114" s="10"/>
      <c r="RCG114" s="10"/>
      <c r="RCH114" s="10"/>
      <c r="RCI114" s="10"/>
      <c r="RCJ114" s="10"/>
      <c r="RCK114" s="10"/>
      <c r="RCL114" s="10"/>
      <c r="RCM114" s="10"/>
      <c r="RCN114" s="10"/>
      <c r="RCO114" s="10"/>
      <c r="RCP114" s="10"/>
      <c r="RCQ114" s="10"/>
      <c r="RCR114" s="10"/>
      <c r="RCS114" s="10"/>
      <c r="RCT114" s="10"/>
      <c r="RCU114" s="10"/>
      <c r="RCV114" s="10"/>
      <c r="RCW114" s="10"/>
      <c r="RCX114" s="10"/>
      <c r="RCY114" s="10"/>
      <c r="RCZ114" s="10"/>
      <c r="RDA114" s="10"/>
      <c r="RDB114" s="10"/>
      <c r="RDC114" s="10"/>
      <c r="RDD114" s="10"/>
      <c r="RDE114" s="10"/>
      <c r="RDF114" s="10"/>
      <c r="RDG114" s="10"/>
      <c r="RDH114" s="10"/>
      <c r="RDI114" s="10"/>
      <c r="RDJ114" s="10"/>
      <c r="RDK114" s="10"/>
      <c r="RDL114" s="10"/>
      <c r="RDM114" s="10"/>
      <c r="RDN114" s="10"/>
      <c r="RDO114" s="10"/>
      <c r="RDP114" s="10"/>
      <c r="RDQ114" s="10"/>
      <c r="RDR114" s="10"/>
      <c r="RDS114" s="10"/>
      <c r="RDT114" s="10"/>
      <c r="RDU114" s="10"/>
      <c r="RDV114" s="10"/>
      <c r="RDW114" s="10"/>
      <c r="RDX114" s="10"/>
      <c r="RDY114" s="10"/>
      <c r="RDZ114" s="10"/>
      <c r="REA114" s="10"/>
      <c r="REB114" s="10"/>
      <c r="REC114" s="10"/>
      <c r="RED114" s="10"/>
      <c r="REE114" s="10"/>
      <c r="REF114" s="10"/>
      <c r="REG114" s="10"/>
      <c r="REH114" s="10"/>
      <c r="REI114" s="10"/>
      <c r="REJ114" s="10"/>
      <c r="REK114" s="10"/>
      <c r="REL114" s="10"/>
      <c r="REM114" s="10"/>
      <c r="REN114" s="10"/>
      <c r="REO114" s="10"/>
      <c r="REP114" s="10"/>
      <c r="REQ114" s="10"/>
      <c r="RER114" s="10"/>
      <c r="RES114" s="10"/>
      <c r="RET114" s="10"/>
      <c r="REU114" s="10"/>
      <c r="REV114" s="10"/>
      <c r="REW114" s="10"/>
      <c r="REX114" s="10"/>
      <c r="REY114" s="10"/>
      <c r="REZ114" s="10"/>
      <c r="RFA114" s="10"/>
      <c r="RFB114" s="10"/>
      <c r="RFC114" s="10"/>
      <c r="RFD114" s="10"/>
      <c r="RFE114" s="10"/>
      <c r="RFF114" s="10"/>
      <c r="RFG114" s="10"/>
      <c r="RFH114" s="10"/>
      <c r="RFI114" s="10"/>
      <c r="RFJ114" s="10"/>
      <c r="RFK114" s="10"/>
      <c r="RFL114" s="10"/>
      <c r="RFM114" s="10"/>
      <c r="RFN114" s="10"/>
      <c r="RFO114" s="10"/>
      <c r="RFP114" s="10"/>
      <c r="RFQ114" s="10"/>
      <c r="RFR114" s="10"/>
      <c r="RFS114" s="10"/>
      <c r="RFT114" s="10"/>
      <c r="RFU114" s="10"/>
      <c r="RFV114" s="10"/>
      <c r="RFW114" s="10"/>
      <c r="RFX114" s="10"/>
      <c r="RFY114" s="10"/>
      <c r="RFZ114" s="10"/>
      <c r="RGA114" s="10"/>
      <c r="RGB114" s="10"/>
      <c r="RGC114" s="10"/>
      <c r="RGD114" s="10"/>
      <c r="RGE114" s="10"/>
      <c r="RGF114" s="10"/>
      <c r="RGG114" s="10"/>
      <c r="RGH114" s="10"/>
      <c r="RGI114" s="10"/>
      <c r="RGJ114" s="10"/>
      <c r="RGK114" s="10"/>
      <c r="RGL114" s="10"/>
      <c r="RGM114" s="10"/>
      <c r="RGN114" s="10"/>
      <c r="RGO114" s="10"/>
      <c r="RGP114" s="10"/>
      <c r="RGQ114" s="10"/>
      <c r="RGR114" s="10"/>
      <c r="RGS114" s="10"/>
      <c r="RGT114" s="10"/>
      <c r="RGU114" s="10"/>
      <c r="RGV114" s="10"/>
      <c r="RGW114" s="10"/>
      <c r="RGX114" s="10"/>
      <c r="RGY114" s="10"/>
      <c r="RGZ114" s="10"/>
      <c r="RHA114" s="10"/>
      <c r="RHB114" s="10"/>
      <c r="RHC114" s="10"/>
      <c r="RHD114" s="10"/>
      <c r="RHE114" s="10"/>
      <c r="RHF114" s="10"/>
      <c r="RHG114" s="10"/>
      <c r="RHH114" s="10"/>
      <c r="RHI114" s="10"/>
      <c r="RHJ114" s="10"/>
      <c r="RHK114" s="10"/>
      <c r="RHL114" s="10"/>
      <c r="RHM114" s="10"/>
      <c r="RHN114" s="10"/>
      <c r="RHO114" s="10"/>
      <c r="RHP114" s="10"/>
      <c r="RHQ114" s="10"/>
      <c r="RHR114" s="10"/>
      <c r="RHS114" s="10"/>
      <c r="RHT114" s="10"/>
      <c r="RHU114" s="10"/>
      <c r="RHV114" s="10"/>
      <c r="RHW114" s="10"/>
      <c r="RHX114" s="10"/>
      <c r="RHY114" s="10"/>
      <c r="RHZ114" s="10"/>
      <c r="RIA114" s="10"/>
      <c r="RIB114" s="10"/>
      <c r="RIC114" s="10"/>
      <c r="RID114" s="10"/>
      <c r="RIE114" s="10"/>
      <c r="RIF114" s="10"/>
      <c r="RIG114" s="10"/>
      <c r="RIH114" s="10"/>
      <c r="RII114" s="10"/>
      <c r="RIJ114" s="10"/>
      <c r="RIK114" s="10"/>
      <c r="RIL114" s="10"/>
      <c r="RIM114" s="10"/>
      <c r="RIN114" s="10"/>
      <c r="RIO114" s="10"/>
      <c r="RIP114" s="10"/>
      <c r="RIQ114" s="10"/>
      <c r="RIR114" s="10"/>
      <c r="RIS114" s="10"/>
      <c r="RIT114" s="10"/>
      <c r="RIU114" s="10"/>
      <c r="RIV114" s="10"/>
      <c r="RIW114" s="10"/>
      <c r="RIX114" s="10"/>
      <c r="RIY114" s="10"/>
      <c r="RIZ114" s="10"/>
      <c r="RJA114" s="10"/>
      <c r="RJB114" s="10"/>
      <c r="RJC114" s="10"/>
      <c r="RJD114" s="10"/>
      <c r="RJE114" s="10"/>
      <c r="RJF114" s="10"/>
      <c r="RJG114" s="10"/>
      <c r="RJH114" s="10"/>
      <c r="RJI114" s="10"/>
      <c r="RJJ114" s="10"/>
      <c r="RJK114" s="10"/>
      <c r="RJL114" s="10"/>
      <c r="RJM114" s="10"/>
      <c r="RJN114" s="10"/>
      <c r="RJO114" s="10"/>
      <c r="RJP114" s="10"/>
      <c r="RJQ114" s="10"/>
      <c r="RJR114" s="10"/>
      <c r="RJS114" s="10"/>
      <c r="RJT114" s="10"/>
      <c r="RJU114" s="10"/>
      <c r="RJV114" s="10"/>
      <c r="RJW114" s="10"/>
      <c r="RJX114" s="10"/>
      <c r="RJY114" s="10"/>
      <c r="RJZ114" s="10"/>
      <c r="RKA114" s="10"/>
      <c r="RKB114" s="10"/>
      <c r="RKC114" s="10"/>
      <c r="RKD114" s="10"/>
      <c r="RKE114" s="10"/>
      <c r="RKF114" s="10"/>
      <c r="RKG114" s="10"/>
      <c r="RKH114" s="10"/>
      <c r="RKI114" s="10"/>
      <c r="RKJ114" s="10"/>
      <c r="RKK114" s="10"/>
      <c r="RKL114" s="10"/>
      <c r="RKM114" s="10"/>
      <c r="RKN114" s="10"/>
      <c r="RKO114" s="10"/>
      <c r="RKP114" s="10"/>
      <c r="RKQ114" s="10"/>
      <c r="RKR114" s="10"/>
      <c r="RKS114" s="10"/>
      <c r="RKT114" s="10"/>
      <c r="RKU114" s="10"/>
      <c r="RKV114" s="10"/>
      <c r="RKW114" s="10"/>
      <c r="RKX114" s="10"/>
      <c r="RKY114" s="10"/>
      <c r="RKZ114" s="10"/>
      <c r="RLA114" s="10"/>
      <c r="RLB114" s="10"/>
      <c r="RLC114" s="10"/>
      <c r="RLD114" s="10"/>
      <c r="RLE114" s="10"/>
      <c r="RLF114" s="10"/>
      <c r="RLG114" s="10"/>
      <c r="RLH114" s="10"/>
      <c r="RLI114" s="10"/>
      <c r="RLJ114" s="10"/>
      <c r="RLK114" s="10"/>
      <c r="RLL114" s="10"/>
      <c r="RLM114" s="10"/>
      <c r="RLN114" s="10"/>
      <c r="RLO114" s="10"/>
      <c r="RLP114" s="10"/>
      <c r="RLQ114" s="10"/>
      <c r="RLR114" s="10"/>
      <c r="RLS114" s="10"/>
      <c r="RLT114" s="10"/>
      <c r="RLU114" s="10"/>
      <c r="RLV114" s="10"/>
      <c r="RLW114" s="10"/>
      <c r="RLX114" s="10"/>
      <c r="RLY114" s="10"/>
      <c r="RLZ114" s="10"/>
      <c r="RMA114" s="10"/>
      <c r="RMB114" s="10"/>
      <c r="RMC114" s="10"/>
      <c r="RMD114" s="10"/>
      <c r="RME114" s="10"/>
      <c r="RMF114" s="10"/>
      <c r="RMG114" s="10"/>
      <c r="RMH114" s="10"/>
      <c r="RMI114" s="10"/>
      <c r="RMJ114" s="10"/>
      <c r="RMK114" s="10"/>
      <c r="RML114" s="10"/>
      <c r="RMM114" s="10"/>
      <c r="RMN114" s="10"/>
      <c r="RMO114" s="10"/>
      <c r="RMP114" s="10"/>
      <c r="RMQ114" s="10"/>
      <c r="RMR114" s="10"/>
      <c r="RMS114" s="10"/>
      <c r="RMT114" s="10"/>
      <c r="RMU114" s="10"/>
      <c r="RMV114" s="10"/>
      <c r="RMW114" s="10"/>
      <c r="RMX114" s="10"/>
      <c r="RMY114" s="10"/>
      <c r="RMZ114" s="10"/>
      <c r="RNA114" s="10"/>
      <c r="RNB114" s="10"/>
      <c r="RNC114" s="10"/>
      <c r="RND114" s="10"/>
      <c r="RNE114" s="10"/>
      <c r="RNF114" s="10"/>
      <c r="RNG114" s="10"/>
      <c r="RNH114" s="10"/>
      <c r="RNI114" s="10"/>
      <c r="RNJ114" s="10"/>
      <c r="RNK114" s="10"/>
      <c r="RNL114" s="10"/>
      <c r="RNM114" s="10"/>
      <c r="RNN114" s="10"/>
      <c r="RNO114" s="10"/>
      <c r="RNP114" s="10"/>
      <c r="RNQ114" s="10"/>
      <c r="RNR114" s="10"/>
      <c r="RNS114" s="10"/>
      <c r="RNT114" s="10"/>
      <c r="RNU114" s="10"/>
      <c r="RNV114" s="10"/>
      <c r="RNW114" s="10"/>
      <c r="RNX114" s="10"/>
      <c r="RNY114" s="10"/>
      <c r="RNZ114" s="10"/>
      <c r="ROA114" s="10"/>
      <c r="ROB114" s="10"/>
      <c r="ROC114" s="10"/>
      <c r="ROD114" s="10"/>
      <c r="ROE114" s="10"/>
      <c r="ROF114" s="10"/>
      <c r="ROG114" s="10"/>
      <c r="ROH114" s="10"/>
      <c r="ROI114" s="10"/>
      <c r="ROJ114" s="10"/>
      <c r="ROK114" s="10"/>
      <c r="ROL114" s="10"/>
      <c r="ROM114" s="10"/>
      <c r="RON114" s="10"/>
      <c r="ROO114" s="10"/>
      <c r="ROP114" s="10"/>
      <c r="ROQ114" s="10"/>
      <c r="ROR114" s="10"/>
      <c r="ROS114" s="10"/>
      <c r="ROT114" s="10"/>
      <c r="ROU114" s="10"/>
      <c r="ROV114" s="10"/>
      <c r="ROW114" s="10"/>
      <c r="ROX114" s="10"/>
      <c r="ROY114" s="10"/>
      <c r="ROZ114" s="10"/>
      <c r="RPA114" s="10"/>
      <c r="RPB114" s="10"/>
      <c r="RPC114" s="10"/>
      <c r="RPD114" s="10"/>
      <c r="RPE114" s="10"/>
      <c r="RPF114" s="10"/>
      <c r="RPG114" s="10"/>
      <c r="RPH114" s="10"/>
      <c r="RPI114" s="10"/>
      <c r="RPJ114" s="10"/>
      <c r="RPK114" s="10"/>
      <c r="RPL114" s="10"/>
      <c r="RPM114" s="10"/>
      <c r="RPN114" s="10"/>
      <c r="RPO114" s="10"/>
      <c r="RPP114" s="10"/>
      <c r="RPQ114" s="10"/>
      <c r="RPR114" s="10"/>
      <c r="RPS114" s="10"/>
      <c r="RPT114" s="10"/>
      <c r="RPU114" s="10"/>
      <c r="RPV114" s="10"/>
      <c r="RPW114" s="10"/>
      <c r="RPX114" s="10"/>
      <c r="RPY114" s="10"/>
      <c r="RPZ114" s="10"/>
      <c r="RQA114" s="10"/>
      <c r="RQB114" s="10"/>
      <c r="RQC114" s="10"/>
      <c r="RQD114" s="10"/>
      <c r="RQE114" s="10"/>
      <c r="RQF114" s="10"/>
      <c r="RQG114" s="10"/>
      <c r="RQH114" s="10"/>
      <c r="RQI114" s="10"/>
      <c r="RQJ114" s="10"/>
      <c r="RQK114" s="10"/>
      <c r="RQL114" s="10"/>
      <c r="RQM114" s="10"/>
      <c r="RQN114" s="10"/>
      <c r="RQO114" s="10"/>
      <c r="RQP114" s="10"/>
      <c r="RQQ114" s="10"/>
      <c r="RQR114" s="10"/>
      <c r="RQS114" s="10"/>
      <c r="RQT114" s="10"/>
      <c r="RQU114" s="10"/>
      <c r="RQV114" s="10"/>
      <c r="RQW114" s="10"/>
      <c r="RQX114" s="10"/>
      <c r="RQY114" s="10"/>
      <c r="RQZ114" s="10"/>
      <c r="RRA114" s="10"/>
      <c r="RRB114" s="10"/>
      <c r="RRC114" s="10"/>
      <c r="RRD114" s="10"/>
      <c r="RRE114" s="10"/>
      <c r="RRF114" s="10"/>
      <c r="RRG114" s="10"/>
      <c r="RRH114" s="10"/>
      <c r="RRI114" s="10"/>
      <c r="RRJ114" s="10"/>
      <c r="RRK114" s="10"/>
      <c r="RRL114" s="10"/>
      <c r="RRM114" s="10"/>
      <c r="RRN114" s="10"/>
      <c r="RRO114" s="10"/>
      <c r="RRP114" s="10"/>
      <c r="RRQ114" s="10"/>
      <c r="RRR114" s="10"/>
      <c r="RRS114" s="10"/>
      <c r="RRT114" s="10"/>
      <c r="RRU114" s="10"/>
      <c r="RRV114" s="10"/>
      <c r="RRW114" s="10"/>
      <c r="RRX114" s="10"/>
      <c r="RRY114" s="10"/>
      <c r="RRZ114" s="10"/>
      <c r="RSA114" s="10"/>
      <c r="RSB114" s="10"/>
      <c r="RSC114" s="10"/>
      <c r="RSD114" s="10"/>
      <c r="RSE114" s="10"/>
      <c r="RSF114" s="10"/>
      <c r="RSG114" s="10"/>
      <c r="RSH114" s="10"/>
      <c r="RSI114" s="10"/>
      <c r="RSJ114" s="10"/>
      <c r="RSK114" s="10"/>
      <c r="RSL114" s="10"/>
      <c r="RSM114" s="10"/>
      <c r="RSN114" s="10"/>
      <c r="RSO114" s="10"/>
      <c r="RSP114" s="10"/>
      <c r="RSQ114" s="10"/>
      <c r="RSR114" s="10"/>
      <c r="RSS114" s="10"/>
      <c r="RST114" s="10"/>
      <c r="RSU114" s="10"/>
      <c r="RSV114" s="10"/>
      <c r="RSW114" s="10"/>
      <c r="RSX114" s="10"/>
      <c r="RSY114" s="10"/>
      <c r="RSZ114" s="10"/>
      <c r="RTA114" s="10"/>
      <c r="RTB114" s="10"/>
      <c r="RTC114" s="10"/>
      <c r="RTD114" s="10"/>
      <c r="RTE114" s="10"/>
      <c r="RTF114" s="10"/>
      <c r="RTG114" s="10"/>
      <c r="RTH114" s="10"/>
      <c r="RTI114" s="10"/>
      <c r="RTJ114" s="10"/>
      <c r="RTK114" s="10"/>
      <c r="RTL114" s="10"/>
      <c r="RTM114" s="10"/>
      <c r="RTN114" s="10"/>
      <c r="RTO114" s="10"/>
      <c r="RTP114" s="10"/>
      <c r="RTQ114" s="10"/>
      <c r="RTR114" s="10"/>
      <c r="RTS114" s="10"/>
      <c r="RTT114" s="10"/>
      <c r="RTU114" s="10"/>
      <c r="RTV114" s="10"/>
      <c r="RTW114" s="10"/>
      <c r="RTX114" s="10"/>
      <c r="RTY114" s="10"/>
      <c r="RTZ114" s="10"/>
      <c r="RUA114" s="10"/>
      <c r="RUB114" s="10"/>
      <c r="RUC114" s="10"/>
      <c r="RUD114" s="10"/>
      <c r="RUE114" s="10"/>
      <c r="RUF114" s="10"/>
      <c r="RUG114" s="10"/>
      <c r="RUH114" s="10"/>
      <c r="RUI114" s="10"/>
      <c r="RUJ114" s="10"/>
      <c r="RUK114" s="10"/>
      <c r="RUL114" s="10"/>
      <c r="RUM114" s="10"/>
      <c r="RUN114" s="10"/>
      <c r="RUO114" s="10"/>
      <c r="RUP114" s="10"/>
      <c r="RUQ114" s="10"/>
      <c r="RUR114" s="10"/>
      <c r="RUS114" s="10"/>
      <c r="RUT114" s="10"/>
      <c r="RUU114" s="10"/>
      <c r="RUV114" s="10"/>
      <c r="RUW114" s="10"/>
      <c r="RUX114" s="10"/>
      <c r="RUY114" s="10"/>
      <c r="RUZ114" s="10"/>
      <c r="RVA114" s="10"/>
      <c r="RVB114" s="10"/>
      <c r="RVC114" s="10"/>
      <c r="RVD114" s="10"/>
      <c r="RVE114" s="10"/>
      <c r="RVF114" s="10"/>
      <c r="RVG114" s="10"/>
      <c r="RVH114" s="10"/>
      <c r="RVI114" s="10"/>
      <c r="RVJ114" s="10"/>
      <c r="RVK114" s="10"/>
      <c r="RVL114" s="10"/>
      <c r="RVM114" s="10"/>
      <c r="RVN114" s="10"/>
      <c r="RVO114" s="10"/>
      <c r="RVP114" s="10"/>
      <c r="RVQ114" s="10"/>
      <c r="RVR114" s="10"/>
      <c r="RVS114" s="10"/>
      <c r="RVT114" s="10"/>
      <c r="RVU114" s="10"/>
      <c r="RVV114" s="10"/>
      <c r="RVW114" s="10"/>
      <c r="RVX114" s="10"/>
      <c r="RVY114" s="10"/>
      <c r="RVZ114" s="10"/>
      <c r="RWA114" s="10"/>
      <c r="RWB114" s="10"/>
      <c r="RWC114" s="10"/>
      <c r="RWD114" s="10"/>
      <c r="RWE114" s="10"/>
      <c r="RWF114" s="10"/>
      <c r="RWG114" s="10"/>
      <c r="RWH114" s="10"/>
      <c r="RWI114" s="10"/>
      <c r="RWJ114" s="10"/>
      <c r="RWK114" s="10"/>
      <c r="RWL114" s="10"/>
      <c r="RWM114" s="10"/>
      <c r="RWN114" s="10"/>
      <c r="RWO114" s="10"/>
      <c r="RWP114" s="10"/>
      <c r="RWQ114" s="10"/>
      <c r="RWR114" s="10"/>
      <c r="RWS114" s="10"/>
      <c r="RWT114" s="10"/>
      <c r="RWU114" s="10"/>
      <c r="RWV114" s="10"/>
      <c r="RWW114" s="10"/>
      <c r="RWX114" s="10"/>
      <c r="RWY114" s="10"/>
      <c r="RWZ114" s="10"/>
      <c r="RXA114" s="10"/>
      <c r="RXB114" s="10"/>
      <c r="RXC114" s="10"/>
      <c r="RXD114" s="10"/>
      <c r="RXE114" s="10"/>
      <c r="RXF114" s="10"/>
      <c r="RXG114" s="10"/>
      <c r="RXH114" s="10"/>
      <c r="RXI114" s="10"/>
      <c r="RXJ114" s="10"/>
      <c r="RXK114" s="10"/>
      <c r="RXL114" s="10"/>
      <c r="RXM114" s="10"/>
      <c r="RXN114" s="10"/>
      <c r="RXO114" s="10"/>
      <c r="RXP114" s="10"/>
      <c r="RXQ114" s="10"/>
      <c r="RXR114" s="10"/>
      <c r="RXS114" s="10"/>
      <c r="RXT114" s="10"/>
      <c r="RXU114" s="10"/>
      <c r="RXV114" s="10"/>
      <c r="RXW114" s="10"/>
      <c r="RXX114" s="10"/>
      <c r="RXY114" s="10"/>
      <c r="RXZ114" s="10"/>
      <c r="RYA114" s="10"/>
      <c r="RYB114" s="10"/>
      <c r="RYC114" s="10"/>
      <c r="RYD114" s="10"/>
      <c r="RYE114" s="10"/>
      <c r="RYF114" s="10"/>
      <c r="RYG114" s="10"/>
      <c r="RYH114" s="10"/>
      <c r="RYI114" s="10"/>
      <c r="RYJ114" s="10"/>
      <c r="RYK114" s="10"/>
      <c r="RYL114" s="10"/>
      <c r="RYM114" s="10"/>
      <c r="RYN114" s="10"/>
      <c r="RYO114" s="10"/>
      <c r="RYP114" s="10"/>
      <c r="RYQ114" s="10"/>
      <c r="RYR114" s="10"/>
      <c r="RYS114" s="10"/>
      <c r="RYT114" s="10"/>
      <c r="RYU114" s="10"/>
      <c r="RYV114" s="10"/>
      <c r="RYW114" s="10"/>
      <c r="RYX114" s="10"/>
      <c r="RYY114" s="10"/>
      <c r="RYZ114" s="10"/>
      <c r="RZA114" s="10"/>
      <c r="RZB114" s="10"/>
      <c r="RZC114" s="10"/>
      <c r="RZD114" s="10"/>
      <c r="RZE114" s="10"/>
      <c r="RZF114" s="10"/>
      <c r="RZG114" s="10"/>
      <c r="RZH114" s="10"/>
      <c r="RZI114" s="10"/>
      <c r="RZJ114" s="10"/>
      <c r="RZK114" s="10"/>
      <c r="RZL114" s="10"/>
      <c r="RZM114" s="10"/>
      <c r="RZN114" s="10"/>
      <c r="RZO114" s="10"/>
      <c r="RZP114" s="10"/>
      <c r="RZQ114" s="10"/>
      <c r="RZR114" s="10"/>
      <c r="RZS114" s="10"/>
      <c r="RZT114" s="10"/>
      <c r="RZU114" s="10"/>
      <c r="RZV114" s="10"/>
      <c r="RZW114" s="10"/>
      <c r="RZX114" s="10"/>
      <c r="RZY114" s="10"/>
      <c r="RZZ114" s="10"/>
      <c r="SAA114" s="10"/>
      <c r="SAB114" s="10"/>
      <c r="SAC114" s="10"/>
      <c r="SAD114" s="10"/>
      <c r="SAE114" s="10"/>
      <c r="SAF114" s="10"/>
      <c r="SAG114" s="10"/>
      <c r="SAH114" s="10"/>
      <c r="SAI114" s="10"/>
      <c r="SAJ114" s="10"/>
      <c r="SAK114" s="10"/>
      <c r="SAL114" s="10"/>
      <c r="SAM114" s="10"/>
      <c r="SAN114" s="10"/>
      <c r="SAO114" s="10"/>
      <c r="SAP114" s="10"/>
      <c r="SAQ114" s="10"/>
      <c r="SAR114" s="10"/>
      <c r="SAS114" s="10"/>
      <c r="SAT114" s="10"/>
      <c r="SAU114" s="10"/>
      <c r="SAV114" s="10"/>
      <c r="SAW114" s="10"/>
      <c r="SAX114" s="10"/>
      <c r="SAY114" s="10"/>
      <c r="SAZ114" s="10"/>
      <c r="SBA114" s="10"/>
      <c r="SBB114" s="10"/>
      <c r="SBC114" s="10"/>
      <c r="SBD114" s="10"/>
      <c r="SBE114" s="10"/>
      <c r="SBF114" s="10"/>
      <c r="SBG114" s="10"/>
      <c r="SBH114" s="10"/>
      <c r="SBI114" s="10"/>
      <c r="SBJ114" s="10"/>
      <c r="SBK114" s="10"/>
      <c r="SBL114" s="10"/>
      <c r="SBM114" s="10"/>
      <c r="SBN114" s="10"/>
      <c r="SBO114" s="10"/>
      <c r="SBP114" s="10"/>
      <c r="SBQ114" s="10"/>
      <c r="SBR114" s="10"/>
      <c r="SBS114" s="10"/>
      <c r="SBT114" s="10"/>
      <c r="SBU114" s="10"/>
      <c r="SBV114" s="10"/>
      <c r="SBW114" s="10"/>
      <c r="SBX114" s="10"/>
      <c r="SBY114" s="10"/>
      <c r="SBZ114" s="10"/>
      <c r="SCA114" s="10"/>
      <c r="SCB114" s="10"/>
      <c r="SCC114" s="10"/>
      <c r="SCD114" s="10"/>
      <c r="SCE114" s="10"/>
      <c r="SCF114" s="10"/>
      <c r="SCG114" s="10"/>
      <c r="SCH114" s="10"/>
      <c r="SCI114" s="10"/>
      <c r="SCJ114" s="10"/>
      <c r="SCK114" s="10"/>
      <c r="SCL114" s="10"/>
      <c r="SCM114" s="10"/>
      <c r="SCN114" s="10"/>
      <c r="SCO114" s="10"/>
      <c r="SCP114" s="10"/>
      <c r="SCQ114" s="10"/>
      <c r="SCR114" s="10"/>
      <c r="SCS114" s="10"/>
      <c r="SCT114" s="10"/>
      <c r="SCU114" s="10"/>
      <c r="SCV114" s="10"/>
      <c r="SCW114" s="10"/>
      <c r="SCX114" s="10"/>
      <c r="SCY114" s="10"/>
      <c r="SCZ114" s="10"/>
      <c r="SDA114" s="10"/>
      <c r="SDB114" s="10"/>
      <c r="SDC114" s="10"/>
      <c r="SDD114" s="10"/>
      <c r="SDE114" s="10"/>
      <c r="SDF114" s="10"/>
      <c r="SDG114" s="10"/>
      <c r="SDH114" s="10"/>
      <c r="SDI114" s="10"/>
      <c r="SDJ114" s="10"/>
      <c r="SDK114" s="10"/>
      <c r="SDL114" s="10"/>
      <c r="SDM114" s="10"/>
      <c r="SDN114" s="10"/>
      <c r="SDO114" s="10"/>
      <c r="SDP114" s="10"/>
      <c r="SDQ114" s="10"/>
      <c r="SDR114" s="10"/>
      <c r="SDS114" s="10"/>
      <c r="SDT114" s="10"/>
      <c r="SDU114" s="10"/>
      <c r="SDV114" s="10"/>
      <c r="SDW114" s="10"/>
      <c r="SDX114" s="10"/>
      <c r="SDY114" s="10"/>
      <c r="SDZ114" s="10"/>
      <c r="SEA114" s="10"/>
      <c r="SEB114" s="10"/>
      <c r="SEC114" s="10"/>
      <c r="SED114" s="10"/>
      <c r="SEE114" s="10"/>
      <c r="SEF114" s="10"/>
      <c r="SEG114" s="10"/>
      <c r="SEH114" s="10"/>
      <c r="SEI114" s="10"/>
      <c r="SEJ114" s="10"/>
      <c r="SEK114" s="10"/>
      <c r="SEL114" s="10"/>
      <c r="SEM114" s="10"/>
      <c r="SEN114" s="10"/>
      <c r="SEO114" s="10"/>
      <c r="SEP114" s="10"/>
      <c r="SEQ114" s="10"/>
      <c r="SER114" s="10"/>
      <c r="SES114" s="10"/>
      <c r="SET114" s="10"/>
      <c r="SEU114" s="10"/>
      <c r="SEV114" s="10"/>
      <c r="SEW114" s="10"/>
      <c r="SEX114" s="10"/>
      <c r="SEY114" s="10"/>
      <c r="SEZ114" s="10"/>
      <c r="SFA114" s="10"/>
      <c r="SFB114" s="10"/>
      <c r="SFC114" s="10"/>
      <c r="SFD114" s="10"/>
      <c r="SFE114" s="10"/>
      <c r="SFF114" s="10"/>
      <c r="SFG114" s="10"/>
      <c r="SFH114" s="10"/>
      <c r="SFI114" s="10"/>
      <c r="SFJ114" s="10"/>
      <c r="SFK114" s="10"/>
      <c r="SFL114" s="10"/>
      <c r="SFM114" s="10"/>
      <c r="SFN114" s="10"/>
      <c r="SFO114" s="10"/>
      <c r="SFP114" s="10"/>
      <c r="SFQ114" s="10"/>
      <c r="SFR114" s="10"/>
      <c r="SFS114" s="10"/>
      <c r="SFT114" s="10"/>
      <c r="SFU114" s="10"/>
      <c r="SFV114" s="10"/>
      <c r="SFW114" s="10"/>
      <c r="SFX114" s="10"/>
      <c r="SFY114" s="10"/>
      <c r="SFZ114" s="10"/>
      <c r="SGA114" s="10"/>
      <c r="SGB114" s="10"/>
      <c r="SGC114" s="10"/>
      <c r="SGD114" s="10"/>
      <c r="SGE114" s="10"/>
      <c r="SGF114" s="10"/>
      <c r="SGG114" s="10"/>
      <c r="SGH114" s="10"/>
      <c r="SGI114" s="10"/>
      <c r="SGJ114" s="10"/>
      <c r="SGK114" s="10"/>
      <c r="SGL114" s="10"/>
      <c r="SGM114" s="10"/>
      <c r="SGN114" s="10"/>
      <c r="SGO114" s="10"/>
      <c r="SGP114" s="10"/>
      <c r="SGQ114" s="10"/>
      <c r="SGR114" s="10"/>
      <c r="SGS114" s="10"/>
      <c r="SGT114" s="10"/>
      <c r="SGU114" s="10"/>
      <c r="SGV114" s="10"/>
      <c r="SGW114" s="10"/>
      <c r="SGX114" s="10"/>
      <c r="SGY114" s="10"/>
      <c r="SGZ114" s="10"/>
      <c r="SHA114" s="10"/>
      <c r="SHB114" s="10"/>
      <c r="SHC114" s="10"/>
      <c r="SHD114" s="10"/>
      <c r="SHE114" s="10"/>
      <c r="SHF114" s="10"/>
      <c r="SHG114" s="10"/>
      <c r="SHH114" s="10"/>
      <c r="SHI114" s="10"/>
      <c r="SHJ114" s="10"/>
      <c r="SHK114" s="10"/>
      <c r="SHL114" s="10"/>
      <c r="SHM114" s="10"/>
      <c r="SHN114" s="10"/>
      <c r="SHO114" s="10"/>
      <c r="SHP114" s="10"/>
      <c r="SHQ114" s="10"/>
      <c r="SHR114" s="10"/>
      <c r="SHS114" s="10"/>
      <c r="SHT114" s="10"/>
      <c r="SHU114" s="10"/>
      <c r="SHV114" s="10"/>
      <c r="SHW114" s="10"/>
      <c r="SHX114" s="10"/>
      <c r="SHY114" s="10"/>
      <c r="SHZ114" s="10"/>
      <c r="SIA114" s="10"/>
      <c r="SIB114" s="10"/>
      <c r="SIC114" s="10"/>
      <c r="SID114" s="10"/>
      <c r="SIE114" s="10"/>
      <c r="SIF114" s="10"/>
      <c r="SIG114" s="10"/>
      <c r="SIH114" s="10"/>
      <c r="SII114" s="10"/>
      <c r="SIJ114" s="10"/>
      <c r="SIK114" s="10"/>
      <c r="SIL114" s="10"/>
      <c r="SIM114" s="10"/>
      <c r="SIN114" s="10"/>
      <c r="SIO114" s="10"/>
      <c r="SIP114" s="10"/>
      <c r="SIQ114" s="10"/>
      <c r="SIR114" s="10"/>
      <c r="SIS114" s="10"/>
      <c r="SIT114" s="10"/>
      <c r="SIU114" s="10"/>
      <c r="SIV114" s="10"/>
      <c r="SIW114" s="10"/>
      <c r="SIX114" s="10"/>
      <c r="SIY114" s="10"/>
      <c r="SIZ114" s="10"/>
      <c r="SJA114" s="10"/>
      <c r="SJB114" s="10"/>
      <c r="SJC114" s="10"/>
      <c r="SJD114" s="10"/>
      <c r="SJE114" s="10"/>
      <c r="SJF114" s="10"/>
      <c r="SJG114" s="10"/>
      <c r="SJH114" s="10"/>
      <c r="SJI114" s="10"/>
      <c r="SJJ114" s="10"/>
      <c r="SJK114" s="10"/>
      <c r="SJL114" s="10"/>
      <c r="SJM114" s="10"/>
      <c r="SJN114" s="10"/>
      <c r="SJO114" s="10"/>
      <c r="SJP114" s="10"/>
      <c r="SJQ114" s="10"/>
      <c r="SJR114" s="10"/>
      <c r="SJS114" s="10"/>
      <c r="SJT114" s="10"/>
      <c r="SJU114" s="10"/>
      <c r="SJV114" s="10"/>
      <c r="SJW114" s="10"/>
      <c r="SJX114" s="10"/>
      <c r="SJY114" s="10"/>
      <c r="SJZ114" s="10"/>
      <c r="SKA114" s="10"/>
      <c r="SKB114" s="10"/>
      <c r="SKC114" s="10"/>
      <c r="SKD114" s="10"/>
      <c r="SKE114" s="10"/>
      <c r="SKF114" s="10"/>
      <c r="SKG114" s="10"/>
      <c r="SKH114" s="10"/>
      <c r="SKI114" s="10"/>
      <c r="SKJ114" s="10"/>
      <c r="SKK114" s="10"/>
      <c r="SKL114" s="10"/>
      <c r="SKM114" s="10"/>
      <c r="SKN114" s="10"/>
      <c r="SKO114" s="10"/>
      <c r="SKP114" s="10"/>
      <c r="SKQ114" s="10"/>
      <c r="SKR114" s="10"/>
      <c r="SKS114" s="10"/>
      <c r="SKT114" s="10"/>
      <c r="SKU114" s="10"/>
      <c r="SKV114" s="10"/>
      <c r="SKW114" s="10"/>
      <c r="SKX114" s="10"/>
      <c r="SKY114" s="10"/>
      <c r="SKZ114" s="10"/>
      <c r="SLA114" s="10"/>
      <c r="SLB114" s="10"/>
      <c r="SLC114" s="10"/>
      <c r="SLD114" s="10"/>
      <c r="SLE114" s="10"/>
      <c r="SLF114" s="10"/>
      <c r="SLG114" s="10"/>
      <c r="SLH114" s="10"/>
      <c r="SLI114" s="10"/>
      <c r="SLJ114" s="10"/>
      <c r="SLK114" s="10"/>
      <c r="SLL114" s="10"/>
      <c r="SLM114" s="10"/>
      <c r="SLN114" s="10"/>
      <c r="SLO114" s="10"/>
      <c r="SLP114" s="10"/>
      <c r="SLQ114" s="10"/>
      <c r="SLR114" s="10"/>
      <c r="SLS114" s="10"/>
      <c r="SLT114" s="10"/>
      <c r="SLU114" s="10"/>
      <c r="SLV114" s="10"/>
      <c r="SLW114" s="10"/>
      <c r="SLX114" s="10"/>
      <c r="SLY114" s="10"/>
      <c r="SLZ114" s="10"/>
      <c r="SMA114" s="10"/>
      <c r="SMB114" s="10"/>
      <c r="SMC114" s="10"/>
      <c r="SMD114" s="10"/>
      <c r="SME114" s="10"/>
      <c r="SMF114" s="10"/>
      <c r="SMG114" s="10"/>
      <c r="SMH114" s="10"/>
      <c r="SMI114" s="10"/>
      <c r="SMJ114" s="10"/>
      <c r="SMK114" s="10"/>
      <c r="SML114" s="10"/>
      <c r="SMM114" s="10"/>
      <c r="SMN114" s="10"/>
      <c r="SMO114" s="10"/>
      <c r="SMP114" s="10"/>
      <c r="SMQ114" s="10"/>
      <c r="SMR114" s="10"/>
      <c r="SMS114" s="10"/>
      <c r="SMT114" s="10"/>
      <c r="SMU114" s="10"/>
      <c r="SMV114" s="10"/>
      <c r="SMW114" s="10"/>
      <c r="SMX114" s="10"/>
      <c r="SMY114" s="10"/>
      <c r="SMZ114" s="10"/>
      <c r="SNA114" s="10"/>
      <c r="SNB114" s="10"/>
      <c r="SNC114" s="10"/>
      <c r="SND114" s="10"/>
      <c r="SNE114" s="10"/>
      <c r="SNF114" s="10"/>
      <c r="SNG114" s="10"/>
      <c r="SNH114" s="10"/>
      <c r="SNI114" s="10"/>
      <c r="SNJ114" s="10"/>
      <c r="SNK114" s="10"/>
      <c r="SNL114" s="10"/>
      <c r="SNM114" s="10"/>
      <c r="SNN114" s="10"/>
      <c r="SNO114" s="10"/>
      <c r="SNP114" s="10"/>
      <c r="SNQ114" s="10"/>
      <c r="SNR114" s="10"/>
      <c r="SNS114" s="10"/>
      <c r="SNT114" s="10"/>
      <c r="SNU114" s="10"/>
      <c r="SNV114" s="10"/>
      <c r="SNW114" s="10"/>
      <c r="SNX114" s="10"/>
      <c r="SNY114" s="10"/>
      <c r="SNZ114" s="10"/>
      <c r="SOA114" s="10"/>
      <c r="SOB114" s="10"/>
      <c r="SOC114" s="10"/>
      <c r="SOD114" s="10"/>
      <c r="SOE114" s="10"/>
      <c r="SOF114" s="10"/>
      <c r="SOG114" s="10"/>
      <c r="SOH114" s="10"/>
      <c r="SOI114" s="10"/>
      <c r="SOJ114" s="10"/>
      <c r="SOK114" s="10"/>
      <c r="SOL114" s="10"/>
      <c r="SOM114" s="10"/>
      <c r="SON114" s="10"/>
      <c r="SOO114" s="10"/>
      <c r="SOP114" s="10"/>
      <c r="SOQ114" s="10"/>
      <c r="SOR114" s="10"/>
      <c r="SOS114" s="10"/>
      <c r="SOT114" s="10"/>
      <c r="SOU114" s="10"/>
      <c r="SOV114" s="10"/>
      <c r="SOW114" s="10"/>
      <c r="SOX114" s="10"/>
      <c r="SOY114" s="10"/>
      <c r="SOZ114" s="10"/>
      <c r="SPA114" s="10"/>
      <c r="SPB114" s="10"/>
      <c r="SPC114" s="10"/>
      <c r="SPD114" s="10"/>
      <c r="SPE114" s="10"/>
      <c r="SPF114" s="10"/>
      <c r="SPG114" s="10"/>
      <c r="SPH114" s="10"/>
      <c r="SPI114" s="10"/>
      <c r="SPJ114" s="10"/>
      <c r="SPK114" s="10"/>
      <c r="SPL114" s="10"/>
      <c r="SPM114" s="10"/>
      <c r="SPN114" s="10"/>
      <c r="SPO114" s="10"/>
      <c r="SPP114" s="10"/>
      <c r="SPQ114" s="10"/>
      <c r="SPR114" s="10"/>
      <c r="SPS114" s="10"/>
      <c r="SPT114" s="10"/>
      <c r="SPU114" s="10"/>
      <c r="SPV114" s="10"/>
      <c r="SPW114" s="10"/>
      <c r="SPX114" s="10"/>
      <c r="SPY114" s="10"/>
      <c r="SPZ114" s="10"/>
      <c r="SQA114" s="10"/>
      <c r="SQB114" s="10"/>
      <c r="SQC114" s="10"/>
      <c r="SQD114" s="10"/>
      <c r="SQE114" s="10"/>
      <c r="SQF114" s="10"/>
      <c r="SQG114" s="10"/>
      <c r="SQH114" s="10"/>
      <c r="SQI114" s="10"/>
      <c r="SQJ114" s="10"/>
      <c r="SQK114" s="10"/>
      <c r="SQL114" s="10"/>
      <c r="SQM114" s="10"/>
      <c r="SQN114" s="10"/>
      <c r="SQO114" s="10"/>
      <c r="SQP114" s="10"/>
      <c r="SQQ114" s="10"/>
      <c r="SQR114" s="10"/>
      <c r="SQS114" s="10"/>
      <c r="SQT114" s="10"/>
      <c r="SQU114" s="10"/>
      <c r="SQV114" s="10"/>
      <c r="SQW114" s="10"/>
      <c r="SQX114" s="10"/>
      <c r="SQY114" s="10"/>
      <c r="SQZ114" s="10"/>
      <c r="SRA114" s="10"/>
      <c r="SRB114" s="10"/>
      <c r="SRC114" s="10"/>
      <c r="SRD114" s="10"/>
      <c r="SRE114" s="10"/>
      <c r="SRF114" s="10"/>
      <c r="SRG114" s="10"/>
      <c r="SRH114" s="10"/>
      <c r="SRI114" s="10"/>
      <c r="SRJ114" s="10"/>
      <c r="SRK114" s="10"/>
      <c r="SRL114" s="10"/>
      <c r="SRM114" s="10"/>
      <c r="SRN114" s="10"/>
      <c r="SRO114" s="10"/>
      <c r="SRP114" s="10"/>
      <c r="SRQ114" s="10"/>
      <c r="SRR114" s="10"/>
      <c r="SRS114" s="10"/>
      <c r="SRT114" s="10"/>
      <c r="SRU114" s="10"/>
      <c r="SRV114" s="10"/>
      <c r="SRW114" s="10"/>
      <c r="SRX114" s="10"/>
      <c r="SRY114" s="10"/>
      <c r="SRZ114" s="10"/>
      <c r="SSA114" s="10"/>
      <c r="SSB114" s="10"/>
      <c r="SSC114" s="10"/>
      <c r="SSD114" s="10"/>
      <c r="SSE114" s="10"/>
      <c r="SSF114" s="10"/>
      <c r="SSG114" s="10"/>
      <c r="SSH114" s="10"/>
      <c r="SSI114" s="10"/>
      <c r="SSJ114" s="10"/>
      <c r="SSK114" s="10"/>
      <c r="SSL114" s="10"/>
      <c r="SSM114" s="10"/>
      <c r="SSN114" s="10"/>
      <c r="SSO114" s="10"/>
      <c r="SSP114" s="10"/>
      <c r="SSQ114" s="10"/>
      <c r="SSR114" s="10"/>
      <c r="SSS114" s="10"/>
      <c r="SST114" s="10"/>
      <c r="SSU114" s="10"/>
      <c r="SSV114" s="10"/>
      <c r="SSW114" s="10"/>
      <c r="SSX114" s="10"/>
      <c r="SSY114" s="10"/>
      <c r="SSZ114" s="10"/>
      <c r="STA114" s="10"/>
      <c r="STB114" s="10"/>
      <c r="STC114" s="10"/>
      <c r="STD114" s="10"/>
      <c r="STE114" s="10"/>
      <c r="STF114" s="10"/>
      <c r="STG114" s="10"/>
      <c r="STH114" s="10"/>
      <c r="STI114" s="10"/>
      <c r="STJ114" s="10"/>
      <c r="STK114" s="10"/>
      <c r="STL114" s="10"/>
      <c r="STM114" s="10"/>
      <c r="STN114" s="10"/>
      <c r="STO114" s="10"/>
      <c r="STP114" s="10"/>
      <c r="STQ114" s="10"/>
      <c r="STR114" s="10"/>
      <c r="STS114" s="10"/>
      <c r="STT114" s="10"/>
      <c r="STU114" s="10"/>
      <c r="STV114" s="10"/>
      <c r="STW114" s="10"/>
      <c r="STX114" s="10"/>
      <c r="STY114" s="10"/>
      <c r="STZ114" s="10"/>
      <c r="SUA114" s="10"/>
      <c r="SUB114" s="10"/>
      <c r="SUC114" s="10"/>
      <c r="SUD114" s="10"/>
      <c r="SUE114" s="10"/>
      <c r="SUF114" s="10"/>
      <c r="SUG114" s="10"/>
      <c r="SUH114" s="10"/>
      <c r="SUI114" s="10"/>
      <c r="SUJ114" s="10"/>
      <c r="SUK114" s="10"/>
      <c r="SUL114" s="10"/>
      <c r="SUM114" s="10"/>
      <c r="SUN114" s="10"/>
      <c r="SUO114" s="10"/>
      <c r="SUP114" s="10"/>
      <c r="SUQ114" s="10"/>
      <c r="SUR114" s="10"/>
      <c r="SUS114" s="10"/>
      <c r="SUT114" s="10"/>
      <c r="SUU114" s="10"/>
      <c r="SUV114" s="10"/>
      <c r="SUW114" s="10"/>
      <c r="SUX114" s="10"/>
      <c r="SUY114" s="10"/>
      <c r="SUZ114" s="10"/>
      <c r="SVA114" s="10"/>
      <c r="SVB114" s="10"/>
      <c r="SVC114" s="10"/>
      <c r="SVD114" s="10"/>
      <c r="SVE114" s="10"/>
      <c r="SVF114" s="10"/>
      <c r="SVG114" s="10"/>
      <c r="SVH114" s="10"/>
      <c r="SVI114" s="10"/>
      <c r="SVJ114" s="10"/>
      <c r="SVK114" s="10"/>
      <c r="SVL114" s="10"/>
      <c r="SVM114" s="10"/>
      <c r="SVN114" s="10"/>
      <c r="SVO114" s="10"/>
      <c r="SVP114" s="10"/>
      <c r="SVQ114" s="10"/>
      <c r="SVR114" s="10"/>
      <c r="SVS114" s="10"/>
      <c r="SVT114" s="10"/>
      <c r="SVU114" s="10"/>
      <c r="SVV114" s="10"/>
      <c r="SVW114" s="10"/>
      <c r="SVX114" s="10"/>
      <c r="SVY114" s="10"/>
      <c r="SVZ114" s="10"/>
      <c r="SWA114" s="10"/>
      <c r="SWB114" s="10"/>
      <c r="SWC114" s="10"/>
      <c r="SWD114" s="10"/>
      <c r="SWE114" s="10"/>
      <c r="SWF114" s="10"/>
      <c r="SWG114" s="10"/>
      <c r="SWH114" s="10"/>
      <c r="SWI114" s="10"/>
      <c r="SWJ114" s="10"/>
      <c r="SWK114" s="10"/>
      <c r="SWL114" s="10"/>
      <c r="SWM114" s="10"/>
      <c r="SWN114" s="10"/>
      <c r="SWO114" s="10"/>
      <c r="SWP114" s="10"/>
      <c r="SWQ114" s="10"/>
      <c r="SWR114" s="10"/>
      <c r="SWS114" s="10"/>
      <c r="SWT114" s="10"/>
      <c r="SWU114" s="10"/>
      <c r="SWV114" s="10"/>
      <c r="SWW114" s="10"/>
      <c r="SWX114" s="10"/>
      <c r="SWY114" s="10"/>
      <c r="SWZ114" s="10"/>
      <c r="SXA114" s="10"/>
      <c r="SXB114" s="10"/>
      <c r="SXC114" s="10"/>
      <c r="SXD114" s="10"/>
      <c r="SXE114" s="10"/>
      <c r="SXF114" s="10"/>
      <c r="SXG114" s="10"/>
      <c r="SXH114" s="10"/>
      <c r="SXI114" s="10"/>
      <c r="SXJ114" s="10"/>
      <c r="SXK114" s="10"/>
      <c r="SXL114" s="10"/>
      <c r="SXM114" s="10"/>
      <c r="SXN114" s="10"/>
      <c r="SXO114" s="10"/>
      <c r="SXP114" s="10"/>
      <c r="SXQ114" s="10"/>
      <c r="SXR114" s="10"/>
      <c r="SXS114" s="10"/>
      <c r="SXT114" s="10"/>
      <c r="SXU114" s="10"/>
      <c r="SXV114" s="10"/>
      <c r="SXW114" s="10"/>
      <c r="SXX114" s="10"/>
      <c r="SXY114" s="10"/>
      <c r="SXZ114" s="10"/>
      <c r="SYA114" s="10"/>
      <c r="SYB114" s="10"/>
      <c r="SYC114" s="10"/>
      <c r="SYD114" s="10"/>
      <c r="SYE114" s="10"/>
      <c r="SYF114" s="10"/>
      <c r="SYG114" s="10"/>
      <c r="SYH114" s="10"/>
      <c r="SYI114" s="10"/>
      <c r="SYJ114" s="10"/>
      <c r="SYK114" s="10"/>
      <c r="SYL114" s="10"/>
      <c r="SYM114" s="10"/>
      <c r="SYN114" s="10"/>
      <c r="SYO114" s="10"/>
      <c r="SYP114" s="10"/>
      <c r="SYQ114" s="10"/>
      <c r="SYR114" s="10"/>
      <c r="SYS114" s="10"/>
      <c r="SYT114" s="10"/>
      <c r="SYU114" s="10"/>
      <c r="SYV114" s="10"/>
      <c r="SYW114" s="10"/>
      <c r="SYX114" s="10"/>
      <c r="SYY114" s="10"/>
      <c r="SYZ114" s="10"/>
      <c r="SZA114" s="10"/>
      <c r="SZB114" s="10"/>
      <c r="SZC114" s="10"/>
      <c r="SZD114" s="10"/>
      <c r="SZE114" s="10"/>
      <c r="SZF114" s="10"/>
      <c r="SZG114" s="10"/>
      <c r="SZH114" s="10"/>
      <c r="SZI114" s="10"/>
      <c r="SZJ114" s="10"/>
      <c r="SZK114" s="10"/>
      <c r="SZL114" s="10"/>
      <c r="SZM114" s="10"/>
      <c r="SZN114" s="10"/>
      <c r="SZO114" s="10"/>
      <c r="SZP114" s="10"/>
      <c r="SZQ114" s="10"/>
      <c r="SZR114" s="10"/>
      <c r="SZS114" s="10"/>
      <c r="SZT114" s="10"/>
      <c r="SZU114" s="10"/>
      <c r="SZV114" s="10"/>
      <c r="SZW114" s="10"/>
      <c r="SZX114" s="10"/>
      <c r="SZY114" s="10"/>
      <c r="SZZ114" s="10"/>
      <c r="TAA114" s="10"/>
      <c r="TAB114" s="10"/>
      <c r="TAC114" s="10"/>
      <c r="TAD114" s="10"/>
      <c r="TAE114" s="10"/>
      <c r="TAF114" s="10"/>
      <c r="TAG114" s="10"/>
      <c r="TAH114" s="10"/>
      <c r="TAI114" s="10"/>
      <c r="TAJ114" s="10"/>
      <c r="TAK114" s="10"/>
      <c r="TAL114" s="10"/>
      <c r="TAM114" s="10"/>
      <c r="TAN114" s="10"/>
      <c r="TAO114" s="10"/>
      <c r="TAP114" s="10"/>
      <c r="TAQ114" s="10"/>
      <c r="TAR114" s="10"/>
      <c r="TAS114" s="10"/>
      <c r="TAT114" s="10"/>
      <c r="TAU114" s="10"/>
      <c r="TAV114" s="10"/>
      <c r="TAW114" s="10"/>
      <c r="TAX114" s="10"/>
      <c r="TAY114" s="10"/>
      <c r="TAZ114" s="10"/>
      <c r="TBA114" s="10"/>
      <c r="TBB114" s="10"/>
      <c r="TBC114" s="10"/>
      <c r="TBD114" s="10"/>
      <c r="TBE114" s="10"/>
      <c r="TBF114" s="10"/>
      <c r="TBG114" s="10"/>
      <c r="TBH114" s="10"/>
      <c r="TBI114" s="10"/>
      <c r="TBJ114" s="10"/>
      <c r="TBK114" s="10"/>
      <c r="TBL114" s="10"/>
      <c r="TBM114" s="10"/>
      <c r="TBN114" s="10"/>
      <c r="TBO114" s="10"/>
      <c r="TBP114" s="10"/>
      <c r="TBQ114" s="10"/>
      <c r="TBR114" s="10"/>
      <c r="TBS114" s="10"/>
      <c r="TBT114" s="10"/>
      <c r="TBU114" s="10"/>
      <c r="TBV114" s="10"/>
      <c r="TBW114" s="10"/>
      <c r="TBX114" s="10"/>
      <c r="TBY114" s="10"/>
      <c r="TBZ114" s="10"/>
      <c r="TCA114" s="10"/>
      <c r="TCB114" s="10"/>
      <c r="TCC114" s="10"/>
      <c r="TCD114" s="10"/>
      <c r="TCE114" s="10"/>
      <c r="TCF114" s="10"/>
      <c r="TCG114" s="10"/>
      <c r="TCH114" s="10"/>
      <c r="TCI114" s="10"/>
      <c r="TCJ114" s="10"/>
      <c r="TCK114" s="10"/>
      <c r="TCL114" s="10"/>
      <c r="TCM114" s="10"/>
      <c r="TCN114" s="10"/>
      <c r="TCO114" s="10"/>
      <c r="TCP114" s="10"/>
      <c r="TCQ114" s="10"/>
      <c r="TCR114" s="10"/>
      <c r="TCS114" s="10"/>
      <c r="TCT114" s="10"/>
      <c r="TCU114" s="10"/>
      <c r="TCV114" s="10"/>
      <c r="TCW114" s="10"/>
      <c r="TCX114" s="10"/>
      <c r="TCY114" s="10"/>
      <c r="TCZ114" s="10"/>
      <c r="TDA114" s="10"/>
      <c r="TDB114" s="10"/>
      <c r="TDC114" s="10"/>
      <c r="TDD114" s="10"/>
      <c r="TDE114" s="10"/>
      <c r="TDF114" s="10"/>
      <c r="TDG114" s="10"/>
      <c r="TDH114" s="10"/>
      <c r="TDI114" s="10"/>
      <c r="TDJ114" s="10"/>
      <c r="TDK114" s="10"/>
      <c r="TDL114" s="10"/>
      <c r="TDM114" s="10"/>
      <c r="TDN114" s="10"/>
      <c r="TDO114" s="10"/>
      <c r="TDP114" s="10"/>
      <c r="TDQ114" s="10"/>
      <c r="TDR114" s="10"/>
      <c r="TDS114" s="10"/>
      <c r="TDT114" s="10"/>
      <c r="TDU114" s="10"/>
      <c r="TDV114" s="10"/>
      <c r="TDW114" s="10"/>
      <c r="TDX114" s="10"/>
      <c r="TDY114" s="10"/>
      <c r="TDZ114" s="10"/>
      <c r="TEA114" s="10"/>
      <c r="TEB114" s="10"/>
      <c r="TEC114" s="10"/>
      <c r="TED114" s="10"/>
      <c r="TEE114" s="10"/>
      <c r="TEF114" s="10"/>
      <c r="TEG114" s="10"/>
      <c r="TEH114" s="10"/>
      <c r="TEI114" s="10"/>
      <c r="TEJ114" s="10"/>
      <c r="TEK114" s="10"/>
      <c r="TEL114" s="10"/>
      <c r="TEM114" s="10"/>
      <c r="TEN114" s="10"/>
      <c r="TEO114" s="10"/>
      <c r="TEP114" s="10"/>
      <c r="TEQ114" s="10"/>
      <c r="TER114" s="10"/>
      <c r="TES114" s="10"/>
      <c r="TET114" s="10"/>
      <c r="TEU114" s="10"/>
      <c r="TEV114" s="10"/>
      <c r="TEW114" s="10"/>
      <c r="TEX114" s="10"/>
      <c r="TEY114" s="10"/>
      <c r="TEZ114" s="10"/>
      <c r="TFA114" s="10"/>
      <c r="TFB114" s="10"/>
      <c r="TFC114" s="10"/>
      <c r="TFD114" s="10"/>
      <c r="TFE114" s="10"/>
      <c r="TFF114" s="10"/>
      <c r="TFG114" s="10"/>
      <c r="TFH114" s="10"/>
      <c r="TFI114" s="10"/>
      <c r="TFJ114" s="10"/>
      <c r="TFK114" s="10"/>
      <c r="TFL114" s="10"/>
      <c r="TFM114" s="10"/>
      <c r="TFN114" s="10"/>
      <c r="TFO114" s="10"/>
      <c r="TFP114" s="10"/>
      <c r="TFQ114" s="10"/>
      <c r="TFR114" s="10"/>
      <c r="TFS114" s="10"/>
      <c r="TFT114" s="10"/>
      <c r="TFU114" s="10"/>
      <c r="TFV114" s="10"/>
      <c r="TFW114" s="10"/>
      <c r="TFX114" s="10"/>
      <c r="TFY114" s="10"/>
      <c r="TFZ114" s="10"/>
      <c r="TGA114" s="10"/>
      <c r="TGB114" s="10"/>
      <c r="TGC114" s="10"/>
      <c r="TGD114" s="10"/>
      <c r="TGE114" s="10"/>
      <c r="TGF114" s="10"/>
      <c r="TGG114" s="10"/>
      <c r="TGH114" s="10"/>
      <c r="TGI114" s="10"/>
      <c r="TGJ114" s="10"/>
      <c r="TGK114" s="10"/>
      <c r="TGL114" s="10"/>
      <c r="TGM114" s="10"/>
      <c r="TGN114" s="10"/>
      <c r="TGO114" s="10"/>
      <c r="TGP114" s="10"/>
      <c r="TGQ114" s="10"/>
      <c r="TGR114" s="10"/>
      <c r="TGS114" s="10"/>
      <c r="TGT114" s="10"/>
      <c r="TGU114" s="10"/>
      <c r="TGV114" s="10"/>
      <c r="TGW114" s="10"/>
      <c r="TGX114" s="10"/>
      <c r="TGY114" s="10"/>
      <c r="TGZ114" s="10"/>
      <c r="THA114" s="10"/>
      <c r="THB114" s="10"/>
      <c r="THC114" s="10"/>
      <c r="THD114" s="10"/>
      <c r="THE114" s="10"/>
      <c r="THF114" s="10"/>
      <c r="THG114" s="10"/>
      <c r="THH114" s="10"/>
      <c r="THI114" s="10"/>
      <c r="THJ114" s="10"/>
      <c r="THK114" s="10"/>
      <c r="THL114" s="10"/>
      <c r="THM114" s="10"/>
      <c r="THN114" s="10"/>
      <c r="THO114" s="10"/>
      <c r="THP114" s="10"/>
      <c r="THQ114" s="10"/>
      <c r="THR114" s="10"/>
      <c r="THS114" s="10"/>
      <c r="THT114" s="10"/>
      <c r="THU114" s="10"/>
      <c r="THV114" s="10"/>
      <c r="THW114" s="10"/>
      <c r="THX114" s="10"/>
      <c r="THY114" s="10"/>
      <c r="THZ114" s="10"/>
      <c r="TIA114" s="10"/>
      <c r="TIB114" s="10"/>
      <c r="TIC114" s="10"/>
      <c r="TID114" s="10"/>
      <c r="TIE114" s="10"/>
      <c r="TIF114" s="10"/>
      <c r="TIG114" s="10"/>
      <c r="TIH114" s="10"/>
      <c r="TII114" s="10"/>
      <c r="TIJ114" s="10"/>
      <c r="TIK114" s="10"/>
      <c r="TIL114" s="10"/>
      <c r="TIM114" s="10"/>
      <c r="TIN114" s="10"/>
      <c r="TIO114" s="10"/>
      <c r="TIP114" s="10"/>
      <c r="TIQ114" s="10"/>
      <c r="TIR114" s="10"/>
      <c r="TIS114" s="10"/>
      <c r="TIT114" s="10"/>
      <c r="TIU114" s="10"/>
      <c r="TIV114" s="10"/>
      <c r="TIW114" s="10"/>
      <c r="TIX114" s="10"/>
      <c r="TIY114" s="10"/>
      <c r="TIZ114" s="10"/>
      <c r="TJA114" s="10"/>
      <c r="TJB114" s="10"/>
      <c r="TJC114" s="10"/>
      <c r="TJD114" s="10"/>
      <c r="TJE114" s="10"/>
      <c r="TJF114" s="10"/>
      <c r="TJG114" s="10"/>
      <c r="TJH114" s="10"/>
      <c r="TJI114" s="10"/>
      <c r="TJJ114" s="10"/>
      <c r="TJK114" s="10"/>
      <c r="TJL114" s="10"/>
      <c r="TJM114" s="10"/>
      <c r="TJN114" s="10"/>
      <c r="TJO114" s="10"/>
      <c r="TJP114" s="10"/>
      <c r="TJQ114" s="10"/>
      <c r="TJR114" s="10"/>
      <c r="TJS114" s="10"/>
      <c r="TJT114" s="10"/>
      <c r="TJU114" s="10"/>
      <c r="TJV114" s="10"/>
      <c r="TJW114" s="10"/>
      <c r="TJX114" s="10"/>
      <c r="TJY114" s="10"/>
      <c r="TJZ114" s="10"/>
      <c r="TKA114" s="10"/>
      <c r="TKB114" s="10"/>
      <c r="TKC114" s="10"/>
      <c r="TKD114" s="10"/>
      <c r="TKE114" s="10"/>
      <c r="TKF114" s="10"/>
      <c r="TKG114" s="10"/>
      <c r="TKH114" s="10"/>
      <c r="TKI114" s="10"/>
      <c r="TKJ114" s="10"/>
      <c r="TKK114" s="10"/>
      <c r="TKL114" s="10"/>
      <c r="TKM114" s="10"/>
      <c r="TKN114" s="10"/>
      <c r="TKO114" s="10"/>
      <c r="TKP114" s="10"/>
      <c r="TKQ114" s="10"/>
      <c r="TKR114" s="10"/>
      <c r="TKS114" s="10"/>
      <c r="TKT114" s="10"/>
      <c r="TKU114" s="10"/>
      <c r="TKV114" s="10"/>
      <c r="TKW114" s="10"/>
      <c r="TKX114" s="10"/>
      <c r="TKY114" s="10"/>
      <c r="TKZ114" s="10"/>
      <c r="TLA114" s="10"/>
      <c r="TLB114" s="10"/>
      <c r="TLC114" s="10"/>
      <c r="TLD114" s="10"/>
      <c r="TLE114" s="10"/>
      <c r="TLF114" s="10"/>
      <c r="TLG114" s="10"/>
      <c r="TLH114" s="10"/>
      <c r="TLI114" s="10"/>
      <c r="TLJ114" s="10"/>
      <c r="TLK114" s="10"/>
      <c r="TLL114" s="10"/>
      <c r="TLM114" s="10"/>
      <c r="TLN114" s="10"/>
      <c r="TLO114" s="10"/>
      <c r="TLP114" s="10"/>
      <c r="TLQ114" s="10"/>
      <c r="TLR114" s="10"/>
      <c r="TLS114" s="10"/>
      <c r="TLT114" s="10"/>
      <c r="TLU114" s="10"/>
      <c r="TLV114" s="10"/>
      <c r="TLW114" s="10"/>
      <c r="TLX114" s="10"/>
      <c r="TLY114" s="10"/>
      <c r="TLZ114" s="10"/>
      <c r="TMA114" s="10"/>
      <c r="TMB114" s="10"/>
      <c r="TMC114" s="10"/>
      <c r="TMD114" s="10"/>
      <c r="TME114" s="10"/>
      <c r="TMF114" s="10"/>
      <c r="TMG114" s="10"/>
      <c r="TMH114" s="10"/>
      <c r="TMI114" s="10"/>
      <c r="TMJ114" s="10"/>
      <c r="TMK114" s="10"/>
      <c r="TML114" s="10"/>
      <c r="TMM114" s="10"/>
      <c r="TMN114" s="10"/>
      <c r="TMO114" s="10"/>
      <c r="TMP114" s="10"/>
      <c r="TMQ114" s="10"/>
      <c r="TMR114" s="10"/>
      <c r="TMS114" s="10"/>
      <c r="TMT114" s="10"/>
      <c r="TMU114" s="10"/>
      <c r="TMV114" s="10"/>
      <c r="TMW114" s="10"/>
      <c r="TMX114" s="10"/>
      <c r="TMY114" s="10"/>
      <c r="TMZ114" s="10"/>
      <c r="TNA114" s="10"/>
      <c r="TNB114" s="10"/>
      <c r="TNC114" s="10"/>
      <c r="TND114" s="10"/>
      <c r="TNE114" s="10"/>
      <c r="TNF114" s="10"/>
      <c r="TNG114" s="10"/>
      <c r="TNH114" s="10"/>
      <c r="TNI114" s="10"/>
      <c r="TNJ114" s="10"/>
      <c r="TNK114" s="10"/>
      <c r="TNL114" s="10"/>
      <c r="TNM114" s="10"/>
      <c r="TNN114" s="10"/>
      <c r="TNO114" s="10"/>
      <c r="TNP114" s="10"/>
      <c r="TNQ114" s="10"/>
      <c r="TNR114" s="10"/>
      <c r="TNS114" s="10"/>
      <c r="TNT114" s="10"/>
      <c r="TNU114" s="10"/>
      <c r="TNV114" s="10"/>
      <c r="TNW114" s="10"/>
      <c r="TNX114" s="10"/>
      <c r="TNY114" s="10"/>
      <c r="TNZ114" s="10"/>
      <c r="TOA114" s="10"/>
      <c r="TOB114" s="10"/>
      <c r="TOC114" s="10"/>
      <c r="TOD114" s="10"/>
      <c r="TOE114" s="10"/>
      <c r="TOF114" s="10"/>
      <c r="TOG114" s="10"/>
      <c r="TOH114" s="10"/>
      <c r="TOI114" s="10"/>
      <c r="TOJ114" s="10"/>
      <c r="TOK114" s="10"/>
      <c r="TOL114" s="10"/>
      <c r="TOM114" s="10"/>
      <c r="TON114" s="10"/>
      <c r="TOO114" s="10"/>
      <c r="TOP114" s="10"/>
      <c r="TOQ114" s="10"/>
      <c r="TOR114" s="10"/>
      <c r="TOS114" s="10"/>
      <c r="TOT114" s="10"/>
      <c r="TOU114" s="10"/>
      <c r="TOV114" s="10"/>
      <c r="TOW114" s="10"/>
      <c r="TOX114" s="10"/>
      <c r="TOY114" s="10"/>
      <c r="TOZ114" s="10"/>
      <c r="TPA114" s="10"/>
      <c r="TPB114" s="10"/>
      <c r="TPC114" s="10"/>
      <c r="TPD114" s="10"/>
      <c r="TPE114" s="10"/>
      <c r="TPF114" s="10"/>
      <c r="TPG114" s="10"/>
      <c r="TPH114" s="10"/>
      <c r="TPI114" s="10"/>
      <c r="TPJ114" s="10"/>
      <c r="TPK114" s="10"/>
      <c r="TPL114" s="10"/>
      <c r="TPM114" s="10"/>
      <c r="TPN114" s="10"/>
      <c r="TPO114" s="10"/>
      <c r="TPP114" s="10"/>
      <c r="TPQ114" s="10"/>
      <c r="TPR114" s="10"/>
      <c r="TPS114" s="10"/>
      <c r="TPT114" s="10"/>
      <c r="TPU114" s="10"/>
      <c r="TPV114" s="10"/>
      <c r="TPW114" s="10"/>
      <c r="TPX114" s="10"/>
      <c r="TPY114" s="10"/>
      <c r="TPZ114" s="10"/>
      <c r="TQA114" s="10"/>
      <c r="TQB114" s="10"/>
      <c r="TQC114" s="10"/>
      <c r="TQD114" s="10"/>
      <c r="TQE114" s="10"/>
      <c r="TQF114" s="10"/>
      <c r="TQG114" s="10"/>
      <c r="TQH114" s="10"/>
      <c r="TQI114" s="10"/>
      <c r="TQJ114" s="10"/>
      <c r="TQK114" s="10"/>
      <c r="TQL114" s="10"/>
      <c r="TQM114" s="10"/>
      <c r="TQN114" s="10"/>
      <c r="TQO114" s="10"/>
      <c r="TQP114" s="10"/>
      <c r="TQQ114" s="10"/>
      <c r="TQR114" s="10"/>
      <c r="TQS114" s="10"/>
      <c r="TQT114" s="10"/>
      <c r="TQU114" s="10"/>
      <c r="TQV114" s="10"/>
      <c r="TQW114" s="10"/>
      <c r="TQX114" s="10"/>
      <c r="TQY114" s="10"/>
      <c r="TQZ114" s="10"/>
      <c r="TRA114" s="10"/>
      <c r="TRB114" s="10"/>
      <c r="TRC114" s="10"/>
      <c r="TRD114" s="10"/>
      <c r="TRE114" s="10"/>
      <c r="TRF114" s="10"/>
      <c r="TRG114" s="10"/>
      <c r="TRH114" s="10"/>
      <c r="TRI114" s="10"/>
      <c r="TRJ114" s="10"/>
      <c r="TRK114" s="10"/>
      <c r="TRL114" s="10"/>
      <c r="TRM114" s="10"/>
      <c r="TRN114" s="10"/>
      <c r="TRO114" s="10"/>
      <c r="TRP114" s="10"/>
      <c r="TRQ114" s="10"/>
      <c r="TRR114" s="10"/>
      <c r="TRS114" s="10"/>
      <c r="TRT114" s="10"/>
      <c r="TRU114" s="10"/>
      <c r="TRV114" s="10"/>
      <c r="TRW114" s="10"/>
      <c r="TRX114" s="10"/>
      <c r="TRY114" s="10"/>
      <c r="TRZ114" s="10"/>
      <c r="TSA114" s="10"/>
      <c r="TSB114" s="10"/>
      <c r="TSC114" s="10"/>
      <c r="TSD114" s="10"/>
      <c r="TSE114" s="10"/>
      <c r="TSF114" s="10"/>
      <c r="TSG114" s="10"/>
      <c r="TSH114" s="10"/>
      <c r="TSI114" s="10"/>
      <c r="TSJ114" s="10"/>
      <c r="TSK114" s="10"/>
      <c r="TSL114" s="10"/>
      <c r="TSM114" s="10"/>
      <c r="TSN114" s="10"/>
      <c r="TSO114" s="10"/>
      <c r="TSP114" s="10"/>
      <c r="TSQ114" s="10"/>
      <c r="TSR114" s="10"/>
      <c r="TSS114" s="10"/>
      <c r="TST114" s="10"/>
      <c r="TSU114" s="10"/>
      <c r="TSV114" s="10"/>
      <c r="TSW114" s="10"/>
      <c r="TSX114" s="10"/>
      <c r="TSY114" s="10"/>
      <c r="TSZ114" s="10"/>
      <c r="TTA114" s="10"/>
      <c r="TTB114" s="10"/>
      <c r="TTC114" s="10"/>
      <c r="TTD114" s="10"/>
      <c r="TTE114" s="10"/>
      <c r="TTF114" s="10"/>
      <c r="TTG114" s="10"/>
      <c r="TTH114" s="10"/>
      <c r="TTI114" s="10"/>
      <c r="TTJ114" s="10"/>
      <c r="TTK114" s="10"/>
      <c r="TTL114" s="10"/>
      <c r="TTM114" s="10"/>
      <c r="TTN114" s="10"/>
      <c r="TTO114" s="10"/>
      <c r="TTP114" s="10"/>
      <c r="TTQ114" s="10"/>
      <c r="TTR114" s="10"/>
      <c r="TTS114" s="10"/>
      <c r="TTT114" s="10"/>
      <c r="TTU114" s="10"/>
      <c r="TTV114" s="10"/>
      <c r="TTW114" s="10"/>
      <c r="TTX114" s="10"/>
      <c r="TTY114" s="10"/>
      <c r="TTZ114" s="10"/>
      <c r="TUA114" s="10"/>
      <c r="TUB114" s="10"/>
      <c r="TUC114" s="10"/>
      <c r="TUD114" s="10"/>
      <c r="TUE114" s="10"/>
      <c r="TUF114" s="10"/>
      <c r="TUG114" s="10"/>
      <c r="TUH114" s="10"/>
      <c r="TUI114" s="10"/>
      <c r="TUJ114" s="10"/>
      <c r="TUK114" s="10"/>
      <c r="TUL114" s="10"/>
      <c r="TUM114" s="10"/>
      <c r="TUN114" s="10"/>
      <c r="TUO114" s="10"/>
      <c r="TUP114" s="10"/>
      <c r="TUQ114" s="10"/>
      <c r="TUR114" s="10"/>
      <c r="TUS114" s="10"/>
      <c r="TUT114" s="10"/>
      <c r="TUU114" s="10"/>
      <c r="TUV114" s="10"/>
      <c r="TUW114" s="10"/>
      <c r="TUX114" s="10"/>
      <c r="TUY114" s="10"/>
      <c r="TUZ114" s="10"/>
      <c r="TVA114" s="10"/>
      <c r="TVB114" s="10"/>
      <c r="TVC114" s="10"/>
      <c r="TVD114" s="10"/>
      <c r="TVE114" s="10"/>
      <c r="TVF114" s="10"/>
      <c r="TVG114" s="10"/>
      <c r="TVH114" s="10"/>
      <c r="TVI114" s="10"/>
      <c r="TVJ114" s="10"/>
      <c r="TVK114" s="10"/>
      <c r="TVL114" s="10"/>
      <c r="TVM114" s="10"/>
      <c r="TVN114" s="10"/>
      <c r="TVO114" s="10"/>
      <c r="TVP114" s="10"/>
      <c r="TVQ114" s="10"/>
      <c r="TVR114" s="10"/>
      <c r="TVS114" s="10"/>
      <c r="TVT114" s="10"/>
      <c r="TVU114" s="10"/>
      <c r="TVV114" s="10"/>
      <c r="TVW114" s="10"/>
      <c r="TVX114" s="10"/>
      <c r="TVY114" s="10"/>
      <c r="TVZ114" s="10"/>
      <c r="TWA114" s="10"/>
      <c r="TWB114" s="10"/>
      <c r="TWC114" s="10"/>
      <c r="TWD114" s="10"/>
      <c r="TWE114" s="10"/>
      <c r="TWF114" s="10"/>
      <c r="TWG114" s="10"/>
      <c r="TWH114" s="10"/>
      <c r="TWI114" s="10"/>
      <c r="TWJ114" s="10"/>
      <c r="TWK114" s="10"/>
      <c r="TWL114" s="10"/>
      <c r="TWM114" s="10"/>
      <c r="TWN114" s="10"/>
      <c r="TWO114" s="10"/>
      <c r="TWP114" s="10"/>
      <c r="TWQ114" s="10"/>
      <c r="TWR114" s="10"/>
      <c r="TWS114" s="10"/>
      <c r="TWT114" s="10"/>
      <c r="TWU114" s="10"/>
      <c r="TWV114" s="10"/>
      <c r="TWW114" s="10"/>
      <c r="TWX114" s="10"/>
      <c r="TWY114" s="10"/>
      <c r="TWZ114" s="10"/>
      <c r="TXA114" s="10"/>
      <c r="TXB114" s="10"/>
      <c r="TXC114" s="10"/>
      <c r="TXD114" s="10"/>
      <c r="TXE114" s="10"/>
      <c r="TXF114" s="10"/>
      <c r="TXG114" s="10"/>
      <c r="TXH114" s="10"/>
      <c r="TXI114" s="10"/>
      <c r="TXJ114" s="10"/>
      <c r="TXK114" s="10"/>
      <c r="TXL114" s="10"/>
      <c r="TXM114" s="10"/>
      <c r="TXN114" s="10"/>
      <c r="TXO114" s="10"/>
      <c r="TXP114" s="10"/>
      <c r="TXQ114" s="10"/>
      <c r="TXR114" s="10"/>
      <c r="TXS114" s="10"/>
      <c r="TXT114" s="10"/>
      <c r="TXU114" s="10"/>
      <c r="TXV114" s="10"/>
      <c r="TXW114" s="10"/>
      <c r="TXX114" s="10"/>
      <c r="TXY114" s="10"/>
      <c r="TXZ114" s="10"/>
      <c r="TYA114" s="10"/>
      <c r="TYB114" s="10"/>
      <c r="TYC114" s="10"/>
      <c r="TYD114" s="10"/>
      <c r="TYE114" s="10"/>
      <c r="TYF114" s="10"/>
      <c r="TYG114" s="10"/>
      <c r="TYH114" s="10"/>
      <c r="TYI114" s="10"/>
      <c r="TYJ114" s="10"/>
      <c r="TYK114" s="10"/>
      <c r="TYL114" s="10"/>
      <c r="TYM114" s="10"/>
      <c r="TYN114" s="10"/>
      <c r="TYO114" s="10"/>
      <c r="TYP114" s="10"/>
      <c r="TYQ114" s="10"/>
      <c r="TYR114" s="10"/>
      <c r="TYS114" s="10"/>
      <c r="TYT114" s="10"/>
      <c r="TYU114" s="10"/>
      <c r="TYV114" s="10"/>
      <c r="TYW114" s="10"/>
      <c r="TYX114" s="10"/>
      <c r="TYY114" s="10"/>
      <c r="TYZ114" s="10"/>
      <c r="TZA114" s="10"/>
      <c r="TZB114" s="10"/>
      <c r="TZC114" s="10"/>
      <c r="TZD114" s="10"/>
      <c r="TZE114" s="10"/>
      <c r="TZF114" s="10"/>
      <c r="TZG114" s="10"/>
      <c r="TZH114" s="10"/>
      <c r="TZI114" s="10"/>
      <c r="TZJ114" s="10"/>
      <c r="TZK114" s="10"/>
      <c r="TZL114" s="10"/>
      <c r="TZM114" s="10"/>
      <c r="TZN114" s="10"/>
      <c r="TZO114" s="10"/>
      <c r="TZP114" s="10"/>
      <c r="TZQ114" s="10"/>
      <c r="TZR114" s="10"/>
      <c r="TZS114" s="10"/>
      <c r="TZT114" s="10"/>
      <c r="TZU114" s="10"/>
      <c r="TZV114" s="10"/>
      <c r="TZW114" s="10"/>
      <c r="TZX114" s="10"/>
      <c r="TZY114" s="10"/>
      <c r="TZZ114" s="10"/>
      <c r="UAA114" s="10"/>
      <c r="UAB114" s="10"/>
      <c r="UAC114" s="10"/>
      <c r="UAD114" s="10"/>
      <c r="UAE114" s="10"/>
      <c r="UAF114" s="10"/>
      <c r="UAG114" s="10"/>
      <c r="UAH114" s="10"/>
      <c r="UAI114" s="10"/>
      <c r="UAJ114" s="10"/>
      <c r="UAK114" s="10"/>
      <c r="UAL114" s="10"/>
      <c r="UAM114" s="10"/>
      <c r="UAN114" s="10"/>
      <c r="UAO114" s="10"/>
      <c r="UAP114" s="10"/>
      <c r="UAQ114" s="10"/>
      <c r="UAR114" s="10"/>
      <c r="UAS114" s="10"/>
      <c r="UAT114" s="10"/>
      <c r="UAU114" s="10"/>
      <c r="UAV114" s="10"/>
      <c r="UAW114" s="10"/>
      <c r="UAX114" s="10"/>
      <c r="UAY114" s="10"/>
      <c r="UAZ114" s="10"/>
      <c r="UBA114" s="10"/>
      <c r="UBB114" s="10"/>
      <c r="UBC114" s="10"/>
      <c r="UBD114" s="10"/>
      <c r="UBE114" s="10"/>
      <c r="UBF114" s="10"/>
      <c r="UBG114" s="10"/>
      <c r="UBH114" s="10"/>
      <c r="UBI114" s="10"/>
      <c r="UBJ114" s="10"/>
      <c r="UBK114" s="10"/>
      <c r="UBL114" s="10"/>
      <c r="UBM114" s="10"/>
      <c r="UBN114" s="10"/>
      <c r="UBO114" s="10"/>
      <c r="UBP114" s="10"/>
      <c r="UBQ114" s="10"/>
      <c r="UBR114" s="10"/>
      <c r="UBS114" s="10"/>
      <c r="UBT114" s="10"/>
      <c r="UBU114" s="10"/>
      <c r="UBV114" s="10"/>
      <c r="UBW114" s="10"/>
      <c r="UBX114" s="10"/>
      <c r="UBY114" s="10"/>
      <c r="UBZ114" s="10"/>
      <c r="UCA114" s="10"/>
      <c r="UCB114" s="10"/>
      <c r="UCC114" s="10"/>
      <c r="UCD114" s="10"/>
      <c r="UCE114" s="10"/>
      <c r="UCF114" s="10"/>
      <c r="UCG114" s="10"/>
      <c r="UCH114" s="10"/>
      <c r="UCI114" s="10"/>
      <c r="UCJ114" s="10"/>
      <c r="UCK114" s="10"/>
      <c r="UCL114" s="10"/>
      <c r="UCM114" s="10"/>
      <c r="UCN114" s="10"/>
      <c r="UCO114" s="10"/>
      <c r="UCP114" s="10"/>
      <c r="UCQ114" s="10"/>
      <c r="UCR114" s="10"/>
      <c r="UCS114" s="10"/>
      <c r="UCT114" s="10"/>
      <c r="UCU114" s="10"/>
      <c r="UCV114" s="10"/>
      <c r="UCW114" s="10"/>
      <c r="UCX114" s="10"/>
      <c r="UCY114" s="10"/>
      <c r="UCZ114" s="10"/>
      <c r="UDA114" s="10"/>
      <c r="UDB114" s="10"/>
      <c r="UDC114" s="10"/>
      <c r="UDD114" s="10"/>
      <c r="UDE114" s="10"/>
      <c r="UDF114" s="10"/>
      <c r="UDG114" s="10"/>
      <c r="UDH114" s="10"/>
      <c r="UDI114" s="10"/>
      <c r="UDJ114" s="10"/>
      <c r="UDK114" s="10"/>
      <c r="UDL114" s="10"/>
      <c r="UDM114" s="10"/>
      <c r="UDN114" s="10"/>
      <c r="UDO114" s="10"/>
      <c r="UDP114" s="10"/>
      <c r="UDQ114" s="10"/>
      <c r="UDR114" s="10"/>
      <c r="UDS114" s="10"/>
      <c r="UDT114" s="10"/>
      <c r="UDU114" s="10"/>
      <c r="UDV114" s="10"/>
      <c r="UDW114" s="10"/>
      <c r="UDX114" s="10"/>
      <c r="UDY114" s="10"/>
      <c r="UDZ114" s="10"/>
      <c r="UEA114" s="10"/>
      <c r="UEB114" s="10"/>
      <c r="UEC114" s="10"/>
      <c r="UED114" s="10"/>
      <c r="UEE114" s="10"/>
      <c r="UEF114" s="10"/>
      <c r="UEG114" s="10"/>
      <c r="UEH114" s="10"/>
      <c r="UEI114" s="10"/>
      <c r="UEJ114" s="10"/>
      <c r="UEK114" s="10"/>
      <c r="UEL114" s="10"/>
      <c r="UEM114" s="10"/>
      <c r="UEN114" s="10"/>
      <c r="UEO114" s="10"/>
      <c r="UEP114" s="10"/>
      <c r="UEQ114" s="10"/>
      <c r="UER114" s="10"/>
      <c r="UES114" s="10"/>
      <c r="UET114" s="10"/>
      <c r="UEU114" s="10"/>
      <c r="UEV114" s="10"/>
      <c r="UEW114" s="10"/>
      <c r="UEX114" s="10"/>
      <c r="UEY114" s="10"/>
      <c r="UEZ114" s="10"/>
      <c r="UFA114" s="10"/>
      <c r="UFB114" s="10"/>
      <c r="UFC114" s="10"/>
      <c r="UFD114" s="10"/>
      <c r="UFE114" s="10"/>
      <c r="UFF114" s="10"/>
      <c r="UFG114" s="10"/>
      <c r="UFH114" s="10"/>
      <c r="UFI114" s="10"/>
      <c r="UFJ114" s="10"/>
      <c r="UFK114" s="10"/>
      <c r="UFL114" s="10"/>
      <c r="UFM114" s="10"/>
      <c r="UFN114" s="10"/>
      <c r="UFO114" s="10"/>
      <c r="UFP114" s="10"/>
      <c r="UFQ114" s="10"/>
      <c r="UFR114" s="10"/>
      <c r="UFS114" s="10"/>
      <c r="UFT114" s="10"/>
      <c r="UFU114" s="10"/>
      <c r="UFV114" s="10"/>
      <c r="UFW114" s="10"/>
      <c r="UFX114" s="10"/>
      <c r="UFY114" s="10"/>
      <c r="UFZ114" s="10"/>
      <c r="UGA114" s="10"/>
      <c r="UGB114" s="10"/>
      <c r="UGC114" s="10"/>
      <c r="UGD114" s="10"/>
      <c r="UGE114" s="10"/>
      <c r="UGF114" s="10"/>
      <c r="UGG114" s="10"/>
      <c r="UGH114" s="10"/>
      <c r="UGI114" s="10"/>
      <c r="UGJ114" s="10"/>
      <c r="UGK114" s="10"/>
      <c r="UGL114" s="10"/>
      <c r="UGM114" s="10"/>
      <c r="UGN114" s="10"/>
      <c r="UGO114" s="10"/>
      <c r="UGP114" s="10"/>
      <c r="UGQ114" s="10"/>
      <c r="UGR114" s="10"/>
      <c r="UGS114" s="10"/>
      <c r="UGT114" s="10"/>
      <c r="UGU114" s="10"/>
      <c r="UGV114" s="10"/>
      <c r="UGW114" s="10"/>
      <c r="UGX114" s="10"/>
      <c r="UGY114" s="10"/>
      <c r="UGZ114" s="10"/>
      <c r="UHA114" s="10"/>
      <c r="UHB114" s="10"/>
      <c r="UHC114" s="10"/>
      <c r="UHD114" s="10"/>
      <c r="UHE114" s="10"/>
      <c r="UHF114" s="10"/>
      <c r="UHG114" s="10"/>
      <c r="UHH114" s="10"/>
      <c r="UHI114" s="10"/>
      <c r="UHJ114" s="10"/>
      <c r="UHK114" s="10"/>
      <c r="UHL114" s="10"/>
      <c r="UHM114" s="10"/>
      <c r="UHN114" s="10"/>
      <c r="UHO114" s="10"/>
      <c r="UHP114" s="10"/>
      <c r="UHQ114" s="10"/>
      <c r="UHR114" s="10"/>
      <c r="UHS114" s="10"/>
      <c r="UHT114" s="10"/>
      <c r="UHU114" s="10"/>
      <c r="UHV114" s="10"/>
      <c r="UHW114" s="10"/>
      <c r="UHX114" s="10"/>
      <c r="UHY114" s="10"/>
      <c r="UHZ114" s="10"/>
      <c r="UIA114" s="10"/>
      <c r="UIB114" s="10"/>
      <c r="UIC114" s="10"/>
      <c r="UID114" s="10"/>
      <c r="UIE114" s="10"/>
      <c r="UIF114" s="10"/>
      <c r="UIG114" s="10"/>
      <c r="UIH114" s="10"/>
      <c r="UII114" s="10"/>
      <c r="UIJ114" s="10"/>
      <c r="UIK114" s="10"/>
      <c r="UIL114" s="10"/>
      <c r="UIM114" s="10"/>
      <c r="UIN114" s="10"/>
      <c r="UIO114" s="10"/>
      <c r="UIP114" s="10"/>
      <c r="UIQ114" s="10"/>
      <c r="UIR114" s="10"/>
      <c r="UIS114" s="10"/>
      <c r="UIT114" s="10"/>
      <c r="UIU114" s="10"/>
      <c r="UIV114" s="10"/>
      <c r="UIW114" s="10"/>
      <c r="UIX114" s="10"/>
      <c r="UIY114" s="10"/>
      <c r="UIZ114" s="10"/>
      <c r="UJA114" s="10"/>
      <c r="UJB114" s="10"/>
      <c r="UJC114" s="10"/>
      <c r="UJD114" s="10"/>
      <c r="UJE114" s="10"/>
      <c r="UJF114" s="10"/>
      <c r="UJG114" s="10"/>
      <c r="UJH114" s="10"/>
      <c r="UJI114" s="10"/>
      <c r="UJJ114" s="10"/>
      <c r="UJK114" s="10"/>
      <c r="UJL114" s="10"/>
      <c r="UJM114" s="10"/>
      <c r="UJN114" s="10"/>
      <c r="UJO114" s="10"/>
      <c r="UJP114" s="10"/>
      <c r="UJQ114" s="10"/>
      <c r="UJR114" s="10"/>
      <c r="UJS114" s="10"/>
      <c r="UJT114" s="10"/>
      <c r="UJU114" s="10"/>
      <c r="UJV114" s="10"/>
      <c r="UJW114" s="10"/>
      <c r="UJX114" s="10"/>
      <c r="UJY114" s="10"/>
      <c r="UJZ114" s="10"/>
      <c r="UKA114" s="10"/>
      <c r="UKB114" s="10"/>
      <c r="UKC114" s="10"/>
      <c r="UKD114" s="10"/>
      <c r="UKE114" s="10"/>
      <c r="UKF114" s="10"/>
      <c r="UKG114" s="10"/>
      <c r="UKH114" s="10"/>
      <c r="UKI114" s="10"/>
      <c r="UKJ114" s="10"/>
      <c r="UKK114" s="10"/>
      <c r="UKL114" s="10"/>
      <c r="UKM114" s="10"/>
      <c r="UKN114" s="10"/>
      <c r="UKO114" s="10"/>
      <c r="UKP114" s="10"/>
      <c r="UKQ114" s="10"/>
      <c r="UKR114" s="10"/>
      <c r="UKS114" s="10"/>
      <c r="UKT114" s="10"/>
      <c r="UKU114" s="10"/>
      <c r="UKV114" s="10"/>
      <c r="UKW114" s="10"/>
      <c r="UKX114" s="10"/>
      <c r="UKY114" s="10"/>
      <c r="UKZ114" s="10"/>
      <c r="ULA114" s="10"/>
      <c r="ULB114" s="10"/>
      <c r="ULC114" s="10"/>
      <c r="ULD114" s="10"/>
      <c r="ULE114" s="10"/>
      <c r="ULF114" s="10"/>
      <c r="ULG114" s="10"/>
      <c r="ULH114" s="10"/>
      <c r="ULI114" s="10"/>
      <c r="ULJ114" s="10"/>
      <c r="ULK114" s="10"/>
      <c r="ULL114" s="10"/>
      <c r="ULM114" s="10"/>
      <c r="ULN114" s="10"/>
      <c r="ULO114" s="10"/>
      <c r="ULP114" s="10"/>
      <c r="ULQ114" s="10"/>
      <c r="ULR114" s="10"/>
      <c r="ULS114" s="10"/>
      <c r="ULT114" s="10"/>
      <c r="ULU114" s="10"/>
      <c r="ULV114" s="10"/>
      <c r="ULW114" s="10"/>
      <c r="ULX114" s="10"/>
      <c r="ULY114" s="10"/>
      <c r="ULZ114" s="10"/>
      <c r="UMA114" s="10"/>
      <c r="UMB114" s="10"/>
      <c r="UMC114" s="10"/>
      <c r="UMD114" s="10"/>
      <c r="UME114" s="10"/>
      <c r="UMF114" s="10"/>
      <c r="UMG114" s="10"/>
      <c r="UMH114" s="10"/>
      <c r="UMI114" s="10"/>
      <c r="UMJ114" s="10"/>
      <c r="UMK114" s="10"/>
      <c r="UML114" s="10"/>
      <c r="UMM114" s="10"/>
      <c r="UMN114" s="10"/>
      <c r="UMO114" s="10"/>
      <c r="UMP114" s="10"/>
      <c r="UMQ114" s="10"/>
      <c r="UMR114" s="10"/>
      <c r="UMS114" s="10"/>
      <c r="UMT114" s="10"/>
      <c r="UMU114" s="10"/>
      <c r="UMV114" s="10"/>
      <c r="UMW114" s="10"/>
      <c r="UMX114" s="10"/>
      <c r="UMY114" s="10"/>
      <c r="UMZ114" s="10"/>
      <c r="UNA114" s="10"/>
      <c r="UNB114" s="10"/>
      <c r="UNC114" s="10"/>
      <c r="UND114" s="10"/>
      <c r="UNE114" s="10"/>
      <c r="UNF114" s="10"/>
      <c r="UNG114" s="10"/>
      <c r="UNH114" s="10"/>
      <c r="UNI114" s="10"/>
      <c r="UNJ114" s="10"/>
      <c r="UNK114" s="10"/>
      <c r="UNL114" s="10"/>
      <c r="UNM114" s="10"/>
      <c r="UNN114" s="10"/>
      <c r="UNO114" s="10"/>
      <c r="UNP114" s="10"/>
      <c r="UNQ114" s="10"/>
      <c r="UNR114" s="10"/>
      <c r="UNS114" s="10"/>
      <c r="UNT114" s="10"/>
      <c r="UNU114" s="10"/>
      <c r="UNV114" s="10"/>
      <c r="UNW114" s="10"/>
      <c r="UNX114" s="10"/>
      <c r="UNY114" s="10"/>
      <c r="UNZ114" s="10"/>
      <c r="UOA114" s="10"/>
      <c r="UOB114" s="10"/>
      <c r="UOC114" s="10"/>
      <c r="UOD114" s="10"/>
      <c r="UOE114" s="10"/>
      <c r="UOF114" s="10"/>
      <c r="UOG114" s="10"/>
      <c r="UOH114" s="10"/>
      <c r="UOI114" s="10"/>
      <c r="UOJ114" s="10"/>
      <c r="UOK114" s="10"/>
      <c r="UOL114" s="10"/>
      <c r="UOM114" s="10"/>
      <c r="UON114" s="10"/>
      <c r="UOO114" s="10"/>
      <c r="UOP114" s="10"/>
      <c r="UOQ114" s="10"/>
      <c r="UOR114" s="10"/>
      <c r="UOS114" s="10"/>
      <c r="UOT114" s="10"/>
      <c r="UOU114" s="10"/>
      <c r="UOV114" s="10"/>
      <c r="UOW114" s="10"/>
      <c r="UOX114" s="10"/>
      <c r="UOY114" s="10"/>
      <c r="UOZ114" s="10"/>
      <c r="UPA114" s="10"/>
      <c r="UPB114" s="10"/>
      <c r="UPC114" s="10"/>
      <c r="UPD114" s="10"/>
      <c r="UPE114" s="10"/>
      <c r="UPF114" s="10"/>
      <c r="UPG114" s="10"/>
      <c r="UPH114" s="10"/>
      <c r="UPI114" s="10"/>
      <c r="UPJ114" s="10"/>
      <c r="UPK114" s="10"/>
      <c r="UPL114" s="10"/>
      <c r="UPM114" s="10"/>
      <c r="UPN114" s="10"/>
      <c r="UPO114" s="10"/>
      <c r="UPP114" s="10"/>
      <c r="UPQ114" s="10"/>
      <c r="UPR114" s="10"/>
      <c r="UPS114" s="10"/>
      <c r="UPT114" s="10"/>
      <c r="UPU114" s="10"/>
      <c r="UPV114" s="10"/>
      <c r="UPW114" s="10"/>
      <c r="UPX114" s="10"/>
      <c r="UPY114" s="10"/>
      <c r="UPZ114" s="10"/>
      <c r="UQA114" s="10"/>
      <c r="UQB114" s="10"/>
      <c r="UQC114" s="10"/>
      <c r="UQD114" s="10"/>
      <c r="UQE114" s="10"/>
      <c r="UQF114" s="10"/>
      <c r="UQG114" s="10"/>
      <c r="UQH114" s="10"/>
      <c r="UQI114" s="10"/>
      <c r="UQJ114" s="10"/>
      <c r="UQK114" s="10"/>
      <c r="UQL114" s="10"/>
      <c r="UQM114" s="10"/>
      <c r="UQN114" s="10"/>
      <c r="UQO114" s="10"/>
      <c r="UQP114" s="10"/>
      <c r="UQQ114" s="10"/>
      <c r="UQR114" s="10"/>
      <c r="UQS114" s="10"/>
      <c r="UQT114" s="10"/>
      <c r="UQU114" s="10"/>
      <c r="UQV114" s="10"/>
      <c r="UQW114" s="10"/>
      <c r="UQX114" s="10"/>
      <c r="UQY114" s="10"/>
      <c r="UQZ114" s="10"/>
      <c r="URA114" s="10"/>
      <c r="URB114" s="10"/>
      <c r="URC114" s="10"/>
      <c r="URD114" s="10"/>
      <c r="URE114" s="10"/>
      <c r="URF114" s="10"/>
      <c r="URG114" s="10"/>
      <c r="URH114" s="10"/>
      <c r="URI114" s="10"/>
      <c r="URJ114" s="10"/>
      <c r="URK114" s="10"/>
      <c r="URL114" s="10"/>
      <c r="URM114" s="10"/>
      <c r="URN114" s="10"/>
      <c r="URO114" s="10"/>
      <c r="URP114" s="10"/>
      <c r="URQ114" s="10"/>
      <c r="URR114" s="10"/>
      <c r="URS114" s="10"/>
      <c r="URT114" s="10"/>
      <c r="URU114" s="10"/>
      <c r="URV114" s="10"/>
      <c r="URW114" s="10"/>
      <c r="URX114" s="10"/>
      <c r="URY114" s="10"/>
      <c r="URZ114" s="10"/>
      <c r="USA114" s="10"/>
      <c r="USB114" s="10"/>
      <c r="USC114" s="10"/>
      <c r="USD114" s="10"/>
      <c r="USE114" s="10"/>
      <c r="USF114" s="10"/>
      <c r="USG114" s="10"/>
      <c r="USH114" s="10"/>
      <c r="USI114" s="10"/>
      <c r="USJ114" s="10"/>
      <c r="USK114" s="10"/>
      <c r="USL114" s="10"/>
      <c r="USM114" s="10"/>
      <c r="USN114" s="10"/>
      <c r="USO114" s="10"/>
      <c r="USP114" s="10"/>
      <c r="USQ114" s="10"/>
      <c r="USR114" s="10"/>
      <c r="USS114" s="10"/>
      <c r="UST114" s="10"/>
      <c r="USU114" s="10"/>
      <c r="USV114" s="10"/>
      <c r="USW114" s="10"/>
      <c r="USX114" s="10"/>
      <c r="USY114" s="10"/>
      <c r="USZ114" s="10"/>
      <c r="UTA114" s="10"/>
      <c r="UTB114" s="10"/>
      <c r="UTC114" s="10"/>
      <c r="UTD114" s="10"/>
      <c r="UTE114" s="10"/>
      <c r="UTF114" s="10"/>
      <c r="UTG114" s="10"/>
      <c r="UTH114" s="10"/>
      <c r="UTI114" s="10"/>
      <c r="UTJ114" s="10"/>
      <c r="UTK114" s="10"/>
      <c r="UTL114" s="10"/>
      <c r="UTM114" s="10"/>
      <c r="UTN114" s="10"/>
      <c r="UTO114" s="10"/>
      <c r="UTP114" s="10"/>
      <c r="UTQ114" s="10"/>
      <c r="UTR114" s="10"/>
      <c r="UTS114" s="10"/>
      <c r="UTT114" s="10"/>
      <c r="UTU114" s="10"/>
      <c r="UTV114" s="10"/>
      <c r="UTW114" s="10"/>
      <c r="UTX114" s="10"/>
      <c r="UTY114" s="10"/>
      <c r="UTZ114" s="10"/>
      <c r="UUA114" s="10"/>
      <c r="UUB114" s="10"/>
      <c r="UUC114" s="10"/>
      <c r="UUD114" s="10"/>
      <c r="UUE114" s="10"/>
      <c r="UUF114" s="10"/>
      <c r="UUG114" s="10"/>
      <c r="UUH114" s="10"/>
      <c r="UUI114" s="10"/>
      <c r="UUJ114" s="10"/>
      <c r="UUK114" s="10"/>
      <c r="UUL114" s="10"/>
      <c r="UUM114" s="10"/>
      <c r="UUN114" s="10"/>
      <c r="UUO114" s="10"/>
      <c r="UUP114" s="10"/>
      <c r="UUQ114" s="10"/>
      <c r="UUR114" s="10"/>
      <c r="UUS114" s="10"/>
      <c r="UUT114" s="10"/>
      <c r="UUU114" s="10"/>
      <c r="UUV114" s="10"/>
      <c r="UUW114" s="10"/>
      <c r="UUX114" s="10"/>
      <c r="UUY114" s="10"/>
      <c r="UUZ114" s="10"/>
      <c r="UVA114" s="10"/>
      <c r="UVB114" s="10"/>
      <c r="UVC114" s="10"/>
      <c r="UVD114" s="10"/>
      <c r="UVE114" s="10"/>
      <c r="UVF114" s="10"/>
      <c r="UVG114" s="10"/>
      <c r="UVH114" s="10"/>
      <c r="UVI114" s="10"/>
      <c r="UVJ114" s="10"/>
      <c r="UVK114" s="10"/>
      <c r="UVL114" s="10"/>
      <c r="UVM114" s="10"/>
      <c r="UVN114" s="10"/>
      <c r="UVO114" s="10"/>
      <c r="UVP114" s="10"/>
      <c r="UVQ114" s="10"/>
      <c r="UVR114" s="10"/>
      <c r="UVS114" s="10"/>
      <c r="UVT114" s="10"/>
      <c r="UVU114" s="10"/>
      <c r="UVV114" s="10"/>
      <c r="UVW114" s="10"/>
      <c r="UVX114" s="10"/>
      <c r="UVY114" s="10"/>
      <c r="UVZ114" s="10"/>
      <c r="UWA114" s="10"/>
      <c r="UWB114" s="10"/>
      <c r="UWC114" s="10"/>
      <c r="UWD114" s="10"/>
      <c r="UWE114" s="10"/>
      <c r="UWF114" s="10"/>
      <c r="UWG114" s="10"/>
      <c r="UWH114" s="10"/>
      <c r="UWI114" s="10"/>
      <c r="UWJ114" s="10"/>
      <c r="UWK114" s="10"/>
      <c r="UWL114" s="10"/>
      <c r="UWM114" s="10"/>
      <c r="UWN114" s="10"/>
      <c r="UWO114" s="10"/>
      <c r="UWP114" s="10"/>
      <c r="UWQ114" s="10"/>
      <c r="UWR114" s="10"/>
      <c r="UWS114" s="10"/>
      <c r="UWT114" s="10"/>
      <c r="UWU114" s="10"/>
      <c r="UWV114" s="10"/>
      <c r="UWW114" s="10"/>
      <c r="UWX114" s="10"/>
      <c r="UWY114" s="10"/>
      <c r="UWZ114" s="10"/>
      <c r="UXA114" s="10"/>
      <c r="UXB114" s="10"/>
      <c r="UXC114" s="10"/>
      <c r="UXD114" s="10"/>
      <c r="UXE114" s="10"/>
      <c r="UXF114" s="10"/>
      <c r="UXG114" s="10"/>
      <c r="UXH114" s="10"/>
      <c r="UXI114" s="10"/>
      <c r="UXJ114" s="10"/>
      <c r="UXK114" s="10"/>
      <c r="UXL114" s="10"/>
      <c r="UXM114" s="10"/>
      <c r="UXN114" s="10"/>
      <c r="UXO114" s="10"/>
      <c r="UXP114" s="10"/>
      <c r="UXQ114" s="10"/>
      <c r="UXR114" s="10"/>
      <c r="UXS114" s="10"/>
      <c r="UXT114" s="10"/>
      <c r="UXU114" s="10"/>
      <c r="UXV114" s="10"/>
      <c r="UXW114" s="10"/>
      <c r="UXX114" s="10"/>
      <c r="UXY114" s="10"/>
      <c r="UXZ114" s="10"/>
      <c r="UYA114" s="10"/>
      <c r="UYB114" s="10"/>
      <c r="UYC114" s="10"/>
      <c r="UYD114" s="10"/>
      <c r="UYE114" s="10"/>
      <c r="UYF114" s="10"/>
      <c r="UYG114" s="10"/>
      <c r="UYH114" s="10"/>
      <c r="UYI114" s="10"/>
      <c r="UYJ114" s="10"/>
      <c r="UYK114" s="10"/>
      <c r="UYL114" s="10"/>
      <c r="UYM114" s="10"/>
      <c r="UYN114" s="10"/>
      <c r="UYO114" s="10"/>
      <c r="UYP114" s="10"/>
      <c r="UYQ114" s="10"/>
      <c r="UYR114" s="10"/>
      <c r="UYS114" s="10"/>
      <c r="UYT114" s="10"/>
      <c r="UYU114" s="10"/>
      <c r="UYV114" s="10"/>
      <c r="UYW114" s="10"/>
      <c r="UYX114" s="10"/>
      <c r="UYY114" s="10"/>
      <c r="UYZ114" s="10"/>
      <c r="UZA114" s="10"/>
      <c r="UZB114" s="10"/>
      <c r="UZC114" s="10"/>
      <c r="UZD114" s="10"/>
      <c r="UZE114" s="10"/>
      <c r="UZF114" s="10"/>
      <c r="UZG114" s="10"/>
      <c r="UZH114" s="10"/>
      <c r="UZI114" s="10"/>
      <c r="UZJ114" s="10"/>
      <c r="UZK114" s="10"/>
      <c r="UZL114" s="10"/>
      <c r="UZM114" s="10"/>
      <c r="UZN114" s="10"/>
      <c r="UZO114" s="10"/>
      <c r="UZP114" s="10"/>
      <c r="UZQ114" s="10"/>
      <c r="UZR114" s="10"/>
      <c r="UZS114" s="10"/>
      <c r="UZT114" s="10"/>
      <c r="UZU114" s="10"/>
      <c r="UZV114" s="10"/>
      <c r="UZW114" s="10"/>
      <c r="UZX114" s="10"/>
      <c r="UZY114" s="10"/>
      <c r="UZZ114" s="10"/>
      <c r="VAA114" s="10"/>
      <c r="VAB114" s="10"/>
      <c r="VAC114" s="10"/>
      <c r="VAD114" s="10"/>
      <c r="VAE114" s="10"/>
      <c r="VAF114" s="10"/>
      <c r="VAG114" s="10"/>
      <c r="VAH114" s="10"/>
      <c r="VAI114" s="10"/>
      <c r="VAJ114" s="10"/>
      <c r="VAK114" s="10"/>
      <c r="VAL114" s="10"/>
      <c r="VAM114" s="10"/>
      <c r="VAN114" s="10"/>
      <c r="VAO114" s="10"/>
      <c r="VAP114" s="10"/>
      <c r="VAQ114" s="10"/>
      <c r="VAR114" s="10"/>
      <c r="VAS114" s="10"/>
      <c r="VAT114" s="10"/>
      <c r="VAU114" s="10"/>
      <c r="VAV114" s="10"/>
      <c r="VAW114" s="10"/>
      <c r="VAX114" s="10"/>
      <c r="VAY114" s="10"/>
      <c r="VAZ114" s="10"/>
      <c r="VBA114" s="10"/>
      <c r="VBB114" s="10"/>
      <c r="VBC114" s="10"/>
      <c r="VBD114" s="10"/>
      <c r="VBE114" s="10"/>
      <c r="VBF114" s="10"/>
      <c r="VBG114" s="10"/>
      <c r="VBH114" s="10"/>
      <c r="VBI114" s="10"/>
      <c r="VBJ114" s="10"/>
      <c r="VBK114" s="10"/>
      <c r="VBL114" s="10"/>
      <c r="VBM114" s="10"/>
      <c r="VBN114" s="10"/>
      <c r="VBO114" s="10"/>
      <c r="VBP114" s="10"/>
      <c r="VBQ114" s="10"/>
      <c r="VBR114" s="10"/>
      <c r="VBS114" s="10"/>
      <c r="VBT114" s="10"/>
      <c r="VBU114" s="10"/>
      <c r="VBV114" s="10"/>
      <c r="VBW114" s="10"/>
      <c r="VBX114" s="10"/>
      <c r="VBY114" s="10"/>
      <c r="VBZ114" s="10"/>
      <c r="VCA114" s="10"/>
      <c r="VCB114" s="10"/>
      <c r="VCC114" s="10"/>
      <c r="VCD114" s="10"/>
      <c r="VCE114" s="10"/>
      <c r="VCF114" s="10"/>
      <c r="VCG114" s="10"/>
      <c r="VCH114" s="10"/>
      <c r="VCI114" s="10"/>
      <c r="VCJ114" s="10"/>
      <c r="VCK114" s="10"/>
      <c r="VCL114" s="10"/>
      <c r="VCM114" s="10"/>
      <c r="VCN114" s="10"/>
      <c r="VCO114" s="10"/>
      <c r="VCP114" s="10"/>
      <c r="VCQ114" s="10"/>
      <c r="VCR114" s="10"/>
      <c r="VCS114" s="10"/>
      <c r="VCT114" s="10"/>
      <c r="VCU114" s="10"/>
      <c r="VCV114" s="10"/>
      <c r="VCW114" s="10"/>
      <c r="VCX114" s="10"/>
      <c r="VCY114" s="10"/>
      <c r="VCZ114" s="10"/>
      <c r="VDA114" s="10"/>
      <c r="VDB114" s="10"/>
      <c r="VDC114" s="10"/>
      <c r="VDD114" s="10"/>
      <c r="VDE114" s="10"/>
      <c r="VDF114" s="10"/>
      <c r="VDG114" s="10"/>
      <c r="VDH114" s="10"/>
      <c r="VDI114" s="10"/>
      <c r="VDJ114" s="10"/>
      <c r="VDK114" s="10"/>
      <c r="VDL114" s="10"/>
      <c r="VDM114" s="10"/>
      <c r="VDN114" s="10"/>
      <c r="VDO114" s="10"/>
      <c r="VDP114" s="10"/>
      <c r="VDQ114" s="10"/>
      <c r="VDR114" s="10"/>
      <c r="VDS114" s="10"/>
      <c r="VDT114" s="10"/>
      <c r="VDU114" s="10"/>
      <c r="VDV114" s="10"/>
      <c r="VDW114" s="10"/>
      <c r="VDX114" s="10"/>
      <c r="VDY114" s="10"/>
      <c r="VDZ114" s="10"/>
      <c r="VEA114" s="10"/>
      <c r="VEB114" s="10"/>
      <c r="VEC114" s="10"/>
      <c r="VED114" s="10"/>
      <c r="VEE114" s="10"/>
      <c r="VEF114" s="10"/>
      <c r="VEG114" s="10"/>
      <c r="VEH114" s="10"/>
      <c r="VEI114" s="10"/>
      <c r="VEJ114" s="10"/>
      <c r="VEK114" s="10"/>
      <c r="VEL114" s="10"/>
      <c r="VEM114" s="10"/>
      <c r="VEN114" s="10"/>
      <c r="VEO114" s="10"/>
      <c r="VEP114" s="10"/>
      <c r="VEQ114" s="10"/>
      <c r="VER114" s="10"/>
      <c r="VES114" s="10"/>
      <c r="VET114" s="10"/>
      <c r="VEU114" s="10"/>
      <c r="VEV114" s="10"/>
      <c r="VEW114" s="10"/>
      <c r="VEX114" s="10"/>
      <c r="VEY114" s="10"/>
      <c r="VEZ114" s="10"/>
      <c r="VFA114" s="10"/>
      <c r="VFB114" s="10"/>
      <c r="VFC114" s="10"/>
      <c r="VFD114" s="10"/>
      <c r="VFE114" s="10"/>
      <c r="VFF114" s="10"/>
      <c r="VFG114" s="10"/>
      <c r="VFH114" s="10"/>
      <c r="VFI114" s="10"/>
      <c r="VFJ114" s="10"/>
      <c r="VFK114" s="10"/>
      <c r="VFL114" s="10"/>
      <c r="VFM114" s="10"/>
      <c r="VFN114" s="10"/>
      <c r="VFO114" s="10"/>
      <c r="VFP114" s="10"/>
      <c r="VFQ114" s="10"/>
      <c r="VFR114" s="10"/>
      <c r="VFS114" s="10"/>
      <c r="VFT114" s="10"/>
      <c r="VFU114" s="10"/>
      <c r="VFV114" s="10"/>
      <c r="VFW114" s="10"/>
      <c r="VFX114" s="10"/>
      <c r="VFY114" s="10"/>
      <c r="VFZ114" s="10"/>
      <c r="VGA114" s="10"/>
      <c r="VGB114" s="10"/>
      <c r="VGC114" s="10"/>
      <c r="VGD114" s="10"/>
      <c r="VGE114" s="10"/>
      <c r="VGF114" s="10"/>
      <c r="VGG114" s="10"/>
      <c r="VGH114" s="10"/>
      <c r="VGI114" s="10"/>
      <c r="VGJ114" s="10"/>
      <c r="VGK114" s="10"/>
      <c r="VGL114" s="10"/>
      <c r="VGM114" s="10"/>
      <c r="VGN114" s="10"/>
      <c r="VGO114" s="10"/>
      <c r="VGP114" s="10"/>
      <c r="VGQ114" s="10"/>
      <c r="VGR114" s="10"/>
      <c r="VGS114" s="10"/>
      <c r="VGT114" s="10"/>
      <c r="VGU114" s="10"/>
      <c r="VGV114" s="10"/>
      <c r="VGW114" s="10"/>
      <c r="VGX114" s="10"/>
      <c r="VGY114" s="10"/>
      <c r="VGZ114" s="10"/>
      <c r="VHA114" s="10"/>
      <c r="VHB114" s="10"/>
      <c r="VHC114" s="10"/>
      <c r="VHD114" s="10"/>
      <c r="VHE114" s="10"/>
      <c r="VHF114" s="10"/>
      <c r="VHG114" s="10"/>
      <c r="VHH114" s="10"/>
      <c r="VHI114" s="10"/>
      <c r="VHJ114" s="10"/>
      <c r="VHK114" s="10"/>
      <c r="VHL114" s="10"/>
      <c r="VHM114" s="10"/>
      <c r="VHN114" s="10"/>
      <c r="VHO114" s="10"/>
      <c r="VHP114" s="10"/>
      <c r="VHQ114" s="10"/>
      <c r="VHR114" s="10"/>
      <c r="VHS114" s="10"/>
      <c r="VHT114" s="10"/>
      <c r="VHU114" s="10"/>
      <c r="VHV114" s="10"/>
      <c r="VHW114" s="10"/>
      <c r="VHX114" s="10"/>
      <c r="VHY114" s="10"/>
      <c r="VHZ114" s="10"/>
      <c r="VIA114" s="10"/>
      <c r="VIB114" s="10"/>
      <c r="VIC114" s="10"/>
      <c r="VID114" s="10"/>
      <c r="VIE114" s="10"/>
      <c r="VIF114" s="10"/>
      <c r="VIG114" s="10"/>
      <c r="VIH114" s="10"/>
      <c r="VII114" s="10"/>
      <c r="VIJ114" s="10"/>
      <c r="VIK114" s="10"/>
      <c r="VIL114" s="10"/>
      <c r="VIM114" s="10"/>
      <c r="VIN114" s="10"/>
      <c r="VIO114" s="10"/>
      <c r="VIP114" s="10"/>
      <c r="VIQ114" s="10"/>
      <c r="VIR114" s="10"/>
      <c r="VIS114" s="10"/>
      <c r="VIT114" s="10"/>
      <c r="VIU114" s="10"/>
      <c r="VIV114" s="10"/>
      <c r="VIW114" s="10"/>
      <c r="VIX114" s="10"/>
      <c r="VIY114" s="10"/>
      <c r="VIZ114" s="10"/>
      <c r="VJA114" s="10"/>
      <c r="VJB114" s="10"/>
      <c r="VJC114" s="10"/>
      <c r="VJD114" s="10"/>
      <c r="VJE114" s="10"/>
      <c r="VJF114" s="10"/>
      <c r="VJG114" s="10"/>
      <c r="VJH114" s="10"/>
      <c r="VJI114" s="10"/>
      <c r="VJJ114" s="10"/>
      <c r="VJK114" s="10"/>
      <c r="VJL114" s="10"/>
      <c r="VJM114" s="10"/>
      <c r="VJN114" s="10"/>
      <c r="VJO114" s="10"/>
      <c r="VJP114" s="10"/>
      <c r="VJQ114" s="10"/>
      <c r="VJR114" s="10"/>
      <c r="VJS114" s="10"/>
      <c r="VJT114" s="10"/>
      <c r="VJU114" s="10"/>
      <c r="VJV114" s="10"/>
      <c r="VJW114" s="10"/>
      <c r="VJX114" s="10"/>
      <c r="VJY114" s="10"/>
      <c r="VJZ114" s="10"/>
      <c r="VKA114" s="10"/>
      <c r="VKB114" s="10"/>
      <c r="VKC114" s="10"/>
      <c r="VKD114" s="10"/>
      <c r="VKE114" s="10"/>
      <c r="VKF114" s="10"/>
      <c r="VKG114" s="10"/>
      <c r="VKH114" s="10"/>
      <c r="VKI114" s="10"/>
      <c r="VKJ114" s="10"/>
      <c r="VKK114" s="10"/>
      <c r="VKL114" s="10"/>
      <c r="VKM114" s="10"/>
      <c r="VKN114" s="10"/>
      <c r="VKO114" s="10"/>
      <c r="VKP114" s="10"/>
      <c r="VKQ114" s="10"/>
      <c r="VKR114" s="10"/>
      <c r="VKS114" s="10"/>
      <c r="VKT114" s="10"/>
      <c r="VKU114" s="10"/>
      <c r="VKV114" s="10"/>
      <c r="VKW114" s="10"/>
      <c r="VKX114" s="10"/>
      <c r="VKY114" s="10"/>
      <c r="VKZ114" s="10"/>
      <c r="VLA114" s="10"/>
      <c r="VLB114" s="10"/>
      <c r="VLC114" s="10"/>
      <c r="VLD114" s="10"/>
      <c r="VLE114" s="10"/>
      <c r="VLF114" s="10"/>
      <c r="VLG114" s="10"/>
      <c r="VLH114" s="10"/>
      <c r="VLI114" s="10"/>
      <c r="VLJ114" s="10"/>
      <c r="VLK114" s="10"/>
      <c r="VLL114" s="10"/>
      <c r="VLM114" s="10"/>
      <c r="VLN114" s="10"/>
      <c r="VLO114" s="10"/>
      <c r="VLP114" s="10"/>
      <c r="VLQ114" s="10"/>
      <c r="VLR114" s="10"/>
      <c r="VLS114" s="10"/>
      <c r="VLT114" s="10"/>
      <c r="VLU114" s="10"/>
      <c r="VLV114" s="10"/>
      <c r="VLW114" s="10"/>
      <c r="VLX114" s="10"/>
      <c r="VLY114" s="10"/>
      <c r="VLZ114" s="10"/>
      <c r="VMA114" s="10"/>
      <c r="VMB114" s="10"/>
      <c r="VMC114" s="10"/>
      <c r="VMD114" s="10"/>
      <c r="VME114" s="10"/>
      <c r="VMF114" s="10"/>
      <c r="VMG114" s="10"/>
      <c r="VMH114" s="10"/>
      <c r="VMI114" s="10"/>
      <c r="VMJ114" s="10"/>
      <c r="VMK114" s="10"/>
      <c r="VML114" s="10"/>
      <c r="VMM114" s="10"/>
      <c r="VMN114" s="10"/>
      <c r="VMO114" s="10"/>
      <c r="VMP114" s="10"/>
      <c r="VMQ114" s="10"/>
      <c r="VMR114" s="10"/>
      <c r="VMS114" s="10"/>
      <c r="VMT114" s="10"/>
      <c r="VMU114" s="10"/>
      <c r="VMV114" s="10"/>
      <c r="VMW114" s="10"/>
      <c r="VMX114" s="10"/>
      <c r="VMY114" s="10"/>
      <c r="VMZ114" s="10"/>
      <c r="VNA114" s="10"/>
      <c r="VNB114" s="10"/>
      <c r="VNC114" s="10"/>
      <c r="VND114" s="10"/>
      <c r="VNE114" s="10"/>
      <c r="VNF114" s="10"/>
      <c r="VNG114" s="10"/>
      <c r="VNH114" s="10"/>
      <c r="VNI114" s="10"/>
      <c r="VNJ114" s="10"/>
      <c r="VNK114" s="10"/>
      <c r="VNL114" s="10"/>
      <c r="VNM114" s="10"/>
      <c r="VNN114" s="10"/>
      <c r="VNO114" s="10"/>
      <c r="VNP114" s="10"/>
      <c r="VNQ114" s="10"/>
      <c r="VNR114" s="10"/>
      <c r="VNS114" s="10"/>
      <c r="VNT114" s="10"/>
      <c r="VNU114" s="10"/>
      <c r="VNV114" s="10"/>
      <c r="VNW114" s="10"/>
      <c r="VNX114" s="10"/>
      <c r="VNY114" s="10"/>
      <c r="VNZ114" s="10"/>
      <c r="VOA114" s="10"/>
      <c r="VOB114" s="10"/>
      <c r="VOC114" s="10"/>
      <c r="VOD114" s="10"/>
      <c r="VOE114" s="10"/>
      <c r="VOF114" s="10"/>
      <c r="VOG114" s="10"/>
      <c r="VOH114" s="10"/>
      <c r="VOI114" s="10"/>
      <c r="VOJ114" s="10"/>
      <c r="VOK114" s="10"/>
      <c r="VOL114" s="10"/>
      <c r="VOM114" s="10"/>
      <c r="VON114" s="10"/>
      <c r="VOO114" s="10"/>
      <c r="VOP114" s="10"/>
      <c r="VOQ114" s="10"/>
      <c r="VOR114" s="10"/>
      <c r="VOS114" s="10"/>
      <c r="VOT114" s="10"/>
      <c r="VOU114" s="10"/>
      <c r="VOV114" s="10"/>
      <c r="VOW114" s="10"/>
      <c r="VOX114" s="10"/>
      <c r="VOY114" s="10"/>
      <c r="VOZ114" s="10"/>
      <c r="VPA114" s="10"/>
      <c r="VPB114" s="10"/>
      <c r="VPC114" s="10"/>
      <c r="VPD114" s="10"/>
      <c r="VPE114" s="10"/>
      <c r="VPF114" s="10"/>
      <c r="VPG114" s="10"/>
      <c r="VPH114" s="10"/>
      <c r="VPI114" s="10"/>
      <c r="VPJ114" s="10"/>
      <c r="VPK114" s="10"/>
      <c r="VPL114" s="10"/>
      <c r="VPM114" s="10"/>
      <c r="VPN114" s="10"/>
      <c r="VPO114" s="10"/>
      <c r="VPP114" s="10"/>
      <c r="VPQ114" s="10"/>
      <c r="VPR114" s="10"/>
      <c r="VPS114" s="10"/>
      <c r="VPT114" s="10"/>
      <c r="VPU114" s="10"/>
      <c r="VPV114" s="10"/>
      <c r="VPW114" s="10"/>
      <c r="VPX114" s="10"/>
      <c r="VPY114" s="10"/>
      <c r="VPZ114" s="10"/>
      <c r="VQA114" s="10"/>
      <c r="VQB114" s="10"/>
      <c r="VQC114" s="10"/>
      <c r="VQD114" s="10"/>
      <c r="VQE114" s="10"/>
      <c r="VQF114" s="10"/>
      <c r="VQG114" s="10"/>
      <c r="VQH114" s="10"/>
      <c r="VQI114" s="10"/>
      <c r="VQJ114" s="10"/>
      <c r="VQK114" s="10"/>
      <c r="VQL114" s="10"/>
      <c r="VQM114" s="10"/>
      <c r="VQN114" s="10"/>
      <c r="VQO114" s="10"/>
      <c r="VQP114" s="10"/>
      <c r="VQQ114" s="10"/>
      <c r="VQR114" s="10"/>
      <c r="VQS114" s="10"/>
      <c r="VQT114" s="10"/>
      <c r="VQU114" s="10"/>
      <c r="VQV114" s="10"/>
      <c r="VQW114" s="10"/>
      <c r="VQX114" s="10"/>
      <c r="VQY114" s="10"/>
      <c r="VQZ114" s="10"/>
      <c r="VRA114" s="10"/>
      <c r="VRB114" s="10"/>
      <c r="VRC114" s="10"/>
      <c r="VRD114" s="10"/>
      <c r="VRE114" s="10"/>
      <c r="VRF114" s="10"/>
      <c r="VRG114" s="10"/>
      <c r="VRH114" s="10"/>
      <c r="VRI114" s="10"/>
      <c r="VRJ114" s="10"/>
      <c r="VRK114" s="10"/>
      <c r="VRL114" s="10"/>
      <c r="VRM114" s="10"/>
      <c r="VRN114" s="10"/>
      <c r="VRO114" s="10"/>
      <c r="VRP114" s="10"/>
      <c r="VRQ114" s="10"/>
      <c r="VRR114" s="10"/>
      <c r="VRS114" s="10"/>
      <c r="VRT114" s="10"/>
      <c r="VRU114" s="10"/>
      <c r="VRV114" s="10"/>
      <c r="VRW114" s="10"/>
      <c r="VRX114" s="10"/>
      <c r="VRY114" s="10"/>
      <c r="VRZ114" s="10"/>
      <c r="VSA114" s="10"/>
      <c r="VSB114" s="10"/>
      <c r="VSC114" s="10"/>
      <c r="VSD114" s="10"/>
      <c r="VSE114" s="10"/>
      <c r="VSF114" s="10"/>
      <c r="VSG114" s="10"/>
      <c r="VSH114" s="10"/>
      <c r="VSI114" s="10"/>
      <c r="VSJ114" s="10"/>
      <c r="VSK114" s="10"/>
      <c r="VSL114" s="10"/>
      <c r="VSM114" s="10"/>
      <c r="VSN114" s="10"/>
      <c r="VSO114" s="10"/>
      <c r="VSP114" s="10"/>
      <c r="VSQ114" s="10"/>
      <c r="VSR114" s="10"/>
      <c r="VSS114" s="10"/>
      <c r="VST114" s="10"/>
      <c r="VSU114" s="10"/>
      <c r="VSV114" s="10"/>
      <c r="VSW114" s="10"/>
      <c r="VSX114" s="10"/>
      <c r="VSY114" s="10"/>
      <c r="VSZ114" s="10"/>
      <c r="VTA114" s="10"/>
      <c r="VTB114" s="10"/>
      <c r="VTC114" s="10"/>
      <c r="VTD114" s="10"/>
      <c r="VTE114" s="10"/>
      <c r="VTF114" s="10"/>
      <c r="VTG114" s="10"/>
      <c r="VTH114" s="10"/>
      <c r="VTI114" s="10"/>
      <c r="VTJ114" s="10"/>
      <c r="VTK114" s="10"/>
      <c r="VTL114" s="10"/>
      <c r="VTM114" s="10"/>
      <c r="VTN114" s="10"/>
      <c r="VTO114" s="10"/>
      <c r="VTP114" s="10"/>
      <c r="VTQ114" s="10"/>
      <c r="VTR114" s="10"/>
      <c r="VTS114" s="10"/>
      <c r="VTT114" s="10"/>
      <c r="VTU114" s="10"/>
      <c r="VTV114" s="10"/>
      <c r="VTW114" s="10"/>
      <c r="VTX114" s="10"/>
      <c r="VTY114" s="10"/>
      <c r="VTZ114" s="10"/>
      <c r="VUA114" s="10"/>
      <c r="VUB114" s="10"/>
      <c r="VUC114" s="10"/>
      <c r="VUD114" s="10"/>
      <c r="VUE114" s="10"/>
      <c r="VUF114" s="10"/>
      <c r="VUG114" s="10"/>
      <c r="VUH114" s="10"/>
      <c r="VUI114" s="10"/>
      <c r="VUJ114" s="10"/>
      <c r="VUK114" s="10"/>
      <c r="VUL114" s="10"/>
      <c r="VUM114" s="10"/>
      <c r="VUN114" s="10"/>
      <c r="VUO114" s="10"/>
      <c r="VUP114" s="10"/>
      <c r="VUQ114" s="10"/>
      <c r="VUR114" s="10"/>
      <c r="VUS114" s="10"/>
      <c r="VUT114" s="10"/>
      <c r="VUU114" s="10"/>
      <c r="VUV114" s="10"/>
      <c r="VUW114" s="10"/>
      <c r="VUX114" s="10"/>
      <c r="VUY114" s="10"/>
      <c r="VUZ114" s="10"/>
      <c r="VVA114" s="10"/>
      <c r="VVB114" s="10"/>
      <c r="VVC114" s="10"/>
      <c r="VVD114" s="10"/>
      <c r="VVE114" s="10"/>
      <c r="VVF114" s="10"/>
      <c r="VVG114" s="10"/>
      <c r="VVH114" s="10"/>
      <c r="VVI114" s="10"/>
      <c r="VVJ114" s="10"/>
      <c r="VVK114" s="10"/>
      <c r="VVL114" s="10"/>
      <c r="VVM114" s="10"/>
      <c r="VVN114" s="10"/>
      <c r="VVO114" s="10"/>
      <c r="VVP114" s="10"/>
      <c r="VVQ114" s="10"/>
      <c r="VVR114" s="10"/>
      <c r="VVS114" s="10"/>
      <c r="VVT114" s="10"/>
      <c r="VVU114" s="10"/>
      <c r="VVV114" s="10"/>
      <c r="VVW114" s="10"/>
      <c r="VVX114" s="10"/>
      <c r="VVY114" s="10"/>
      <c r="VVZ114" s="10"/>
      <c r="VWA114" s="10"/>
      <c r="VWB114" s="10"/>
      <c r="VWC114" s="10"/>
      <c r="VWD114" s="10"/>
      <c r="VWE114" s="10"/>
      <c r="VWF114" s="10"/>
      <c r="VWG114" s="10"/>
      <c r="VWH114" s="10"/>
      <c r="VWI114" s="10"/>
      <c r="VWJ114" s="10"/>
      <c r="VWK114" s="10"/>
      <c r="VWL114" s="10"/>
      <c r="VWM114" s="10"/>
      <c r="VWN114" s="10"/>
      <c r="VWO114" s="10"/>
      <c r="VWP114" s="10"/>
      <c r="VWQ114" s="10"/>
      <c r="VWR114" s="10"/>
      <c r="VWS114" s="10"/>
      <c r="VWT114" s="10"/>
      <c r="VWU114" s="10"/>
      <c r="VWV114" s="10"/>
      <c r="VWW114" s="10"/>
      <c r="VWX114" s="10"/>
      <c r="VWY114" s="10"/>
      <c r="VWZ114" s="10"/>
      <c r="VXA114" s="10"/>
      <c r="VXB114" s="10"/>
      <c r="VXC114" s="10"/>
      <c r="VXD114" s="10"/>
      <c r="VXE114" s="10"/>
      <c r="VXF114" s="10"/>
      <c r="VXG114" s="10"/>
      <c r="VXH114" s="10"/>
      <c r="VXI114" s="10"/>
      <c r="VXJ114" s="10"/>
      <c r="VXK114" s="10"/>
      <c r="VXL114" s="10"/>
      <c r="VXM114" s="10"/>
      <c r="VXN114" s="10"/>
      <c r="VXO114" s="10"/>
      <c r="VXP114" s="10"/>
      <c r="VXQ114" s="10"/>
      <c r="VXR114" s="10"/>
      <c r="VXS114" s="10"/>
      <c r="VXT114" s="10"/>
      <c r="VXU114" s="10"/>
      <c r="VXV114" s="10"/>
      <c r="VXW114" s="10"/>
      <c r="VXX114" s="10"/>
      <c r="VXY114" s="10"/>
      <c r="VXZ114" s="10"/>
      <c r="VYA114" s="10"/>
      <c r="VYB114" s="10"/>
      <c r="VYC114" s="10"/>
      <c r="VYD114" s="10"/>
      <c r="VYE114" s="10"/>
      <c r="VYF114" s="10"/>
      <c r="VYG114" s="10"/>
      <c r="VYH114" s="10"/>
      <c r="VYI114" s="10"/>
      <c r="VYJ114" s="10"/>
      <c r="VYK114" s="10"/>
      <c r="VYL114" s="10"/>
      <c r="VYM114" s="10"/>
      <c r="VYN114" s="10"/>
      <c r="VYO114" s="10"/>
      <c r="VYP114" s="10"/>
      <c r="VYQ114" s="10"/>
      <c r="VYR114" s="10"/>
      <c r="VYS114" s="10"/>
      <c r="VYT114" s="10"/>
      <c r="VYU114" s="10"/>
      <c r="VYV114" s="10"/>
      <c r="VYW114" s="10"/>
      <c r="VYX114" s="10"/>
      <c r="VYY114" s="10"/>
      <c r="VYZ114" s="10"/>
      <c r="VZA114" s="10"/>
      <c r="VZB114" s="10"/>
      <c r="VZC114" s="10"/>
      <c r="VZD114" s="10"/>
      <c r="VZE114" s="10"/>
      <c r="VZF114" s="10"/>
      <c r="VZG114" s="10"/>
      <c r="VZH114" s="10"/>
      <c r="VZI114" s="10"/>
      <c r="VZJ114" s="10"/>
      <c r="VZK114" s="10"/>
      <c r="VZL114" s="10"/>
      <c r="VZM114" s="10"/>
      <c r="VZN114" s="10"/>
      <c r="VZO114" s="10"/>
      <c r="VZP114" s="10"/>
      <c r="VZQ114" s="10"/>
      <c r="VZR114" s="10"/>
      <c r="VZS114" s="10"/>
      <c r="VZT114" s="10"/>
      <c r="VZU114" s="10"/>
      <c r="VZV114" s="10"/>
      <c r="VZW114" s="10"/>
      <c r="VZX114" s="10"/>
      <c r="VZY114" s="10"/>
      <c r="VZZ114" s="10"/>
      <c r="WAA114" s="10"/>
      <c r="WAB114" s="10"/>
      <c r="WAC114" s="10"/>
      <c r="WAD114" s="10"/>
      <c r="WAE114" s="10"/>
      <c r="WAF114" s="10"/>
      <c r="WAG114" s="10"/>
      <c r="WAH114" s="10"/>
      <c r="WAI114" s="10"/>
      <c r="WAJ114" s="10"/>
      <c r="WAK114" s="10"/>
      <c r="WAL114" s="10"/>
      <c r="WAM114" s="10"/>
      <c r="WAN114" s="10"/>
      <c r="WAO114" s="10"/>
      <c r="WAP114" s="10"/>
      <c r="WAQ114" s="10"/>
      <c r="WAR114" s="10"/>
      <c r="WAS114" s="10"/>
      <c r="WAT114" s="10"/>
      <c r="WAU114" s="10"/>
      <c r="WAV114" s="10"/>
      <c r="WAW114" s="10"/>
      <c r="WAX114" s="10"/>
      <c r="WAY114" s="10"/>
      <c r="WAZ114" s="10"/>
      <c r="WBA114" s="10"/>
      <c r="WBB114" s="10"/>
      <c r="WBC114" s="10"/>
      <c r="WBD114" s="10"/>
      <c r="WBE114" s="10"/>
      <c r="WBF114" s="10"/>
      <c r="WBG114" s="10"/>
      <c r="WBH114" s="10"/>
      <c r="WBI114" s="10"/>
      <c r="WBJ114" s="10"/>
      <c r="WBK114" s="10"/>
      <c r="WBL114" s="10"/>
      <c r="WBM114" s="10"/>
      <c r="WBN114" s="10"/>
      <c r="WBO114" s="10"/>
      <c r="WBP114" s="10"/>
      <c r="WBQ114" s="10"/>
      <c r="WBR114" s="10"/>
      <c r="WBS114" s="10"/>
      <c r="WBT114" s="10"/>
      <c r="WBU114" s="10"/>
      <c r="WBV114" s="10"/>
      <c r="WBW114" s="10"/>
      <c r="WBX114" s="10"/>
      <c r="WBY114" s="10"/>
      <c r="WBZ114" s="10"/>
      <c r="WCA114" s="10"/>
      <c r="WCB114" s="10"/>
      <c r="WCC114" s="10"/>
      <c r="WCD114" s="10"/>
      <c r="WCE114" s="10"/>
      <c r="WCF114" s="10"/>
      <c r="WCG114" s="10"/>
      <c r="WCH114" s="10"/>
      <c r="WCI114" s="10"/>
      <c r="WCJ114" s="10"/>
      <c r="WCK114" s="10"/>
      <c r="WCL114" s="10"/>
      <c r="WCM114" s="10"/>
      <c r="WCN114" s="10"/>
      <c r="WCO114" s="10"/>
      <c r="WCP114" s="10"/>
      <c r="WCQ114" s="10"/>
      <c r="WCR114" s="10"/>
      <c r="WCS114" s="10"/>
      <c r="WCT114" s="10"/>
      <c r="WCU114" s="10"/>
      <c r="WCV114" s="10"/>
      <c r="WCW114" s="10"/>
      <c r="WCX114" s="10"/>
      <c r="WCY114" s="10"/>
      <c r="WCZ114" s="10"/>
      <c r="WDA114" s="10"/>
      <c r="WDB114" s="10"/>
      <c r="WDC114" s="10"/>
      <c r="WDD114" s="10"/>
      <c r="WDE114" s="10"/>
      <c r="WDF114" s="10"/>
      <c r="WDG114" s="10"/>
      <c r="WDH114" s="10"/>
      <c r="WDI114" s="10"/>
      <c r="WDJ114" s="10"/>
      <c r="WDK114" s="10"/>
      <c r="WDL114" s="10"/>
      <c r="WDM114" s="10"/>
      <c r="WDN114" s="10"/>
      <c r="WDO114" s="10"/>
      <c r="WDP114" s="10"/>
      <c r="WDQ114" s="10"/>
      <c r="WDR114" s="10"/>
      <c r="WDS114" s="10"/>
      <c r="WDT114" s="10"/>
      <c r="WDU114" s="10"/>
      <c r="WDV114" s="10"/>
      <c r="WDW114" s="10"/>
      <c r="WDX114" s="10"/>
      <c r="WDY114" s="10"/>
      <c r="WDZ114" s="10"/>
      <c r="WEA114" s="10"/>
      <c r="WEB114" s="10"/>
      <c r="WEC114" s="10"/>
      <c r="WED114" s="10"/>
      <c r="WEE114" s="10"/>
      <c r="WEF114" s="10"/>
      <c r="WEG114" s="10"/>
      <c r="WEH114" s="10"/>
      <c r="WEI114" s="10"/>
      <c r="WEJ114" s="10"/>
      <c r="WEK114" s="10"/>
      <c r="WEL114" s="10"/>
      <c r="WEM114" s="10"/>
      <c r="WEN114" s="10"/>
      <c r="WEO114" s="10"/>
      <c r="WEP114" s="10"/>
      <c r="WEQ114" s="10"/>
      <c r="WER114" s="10"/>
      <c r="WES114" s="10"/>
      <c r="WET114" s="10"/>
      <c r="WEU114" s="10"/>
      <c r="WEV114" s="10"/>
      <c r="WEW114" s="10"/>
      <c r="WEX114" s="10"/>
      <c r="WEY114" s="10"/>
      <c r="WEZ114" s="10"/>
      <c r="WFA114" s="10"/>
      <c r="WFB114" s="10"/>
      <c r="WFC114" s="10"/>
      <c r="WFD114" s="10"/>
      <c r="WFE114" s="10"/>
      <c r="WFF114" s="10"/>
      <c r="WFG114" s="10"/>
      <c r="WFH114" s="10"/>
      <c r="WFI114" s="10"/>
      <c r="WFJ114" s="10"/>
      <c r="WFK114" s="10"/>
      <c r="WFL114" s="10"/>
      <c r="WFM114" s="10"/>
      <c r="WFN114" s="10"/>
      <c r="WFO114" s="10"/>
      <c r="WFP114" s="10"/>
      <c r="WFQ114" s="10"/>
      <c r="WFR114" s="10"/>
      <c r="WFS114" s="10"/>
      <c r="WFT114" s="10"/>
      <c r="WFU114" s="10"/>
      <c r="WFV114" s="10"/>
      <c r="WFW114" s="10"/>
      <c r="WFX114" s="10"/>
      <c r="WFY114" s="10"/>
      <c r="WFZ114" s="10"/>
      <c r="WGA114" s="10"/>
      <c r="WGB114" s="10"/>
      <c r="WGC114" s="10"/>
      <c r="WGD114" s="10"/>
      <c r="WGE114" s="10"/>
      <c r="WGF114" s="10"/>
      <c r="WGG114" s="10"/>
      <c r="WGH114" s="10"/>
      <c r="WGI114" s="10"/>
      <c r="WGJ114" s="10"/>
      <c r="WGK114" s="10"/>
      <c r="WGL114" s="10"/>
      <c r="WGM114" s="10"/>
      <c r="WGN114" s="10"/>
      <c r="WGO114" s="10"/>
      <c r="WGP114" s="10"/>
      <c r="WGQ114" s="10"/>
      <c r="WGR114" s="10"/>
      <c r="WGS114" s="10"/>
      <c r="WGT114" s="10"/>
      <c r="WGU114" s="10"/>
      <c r="WGV114" s="10"/>
      <c r="WGW114" s="10"/>
      <c r="WGX114" s="10"/>
      <c r="WGY114" s="10"/>
      <c r="WGZ114" s="10"/>
      <c r="WHA114" s="10"/>
      <c r="WHB114" s="10"/>
      <c r="WHC114" s="10"/>
      <c r="WHD114" s="10"/>
      <c r="WHE114" s="10"/>
      <c r="WHF114" s="10"/>
      <c r="WHG114" s="10"/>
      <c r="WHH114" s="10"/>
      <c r="WHI114" s="10"/>
      <c r="WHJ114" s="10"/>
      <c r="WHK114" s="10"/>
      <c r="WHL114" s="10"/>
      <c r="WHM114" s="10"/>
      <c r="WHN114" s="10"/>
      <c r="WHO114" s="10"/>
      <c r="WHP114" s="10"/>
      <c r="WHQ114" s="10"/>
      <c r="WHR114" s="10"/>
      <c r="WHS114" s="10"/>
      <c r="WHT114" s="10"/>
      <c r="WHU114" s="10"/>
      <c r="WHV114" s="10"/>
      <c r="WHW114" s="10"/>
      <c r="WHX114" s="10"/>
      <c r="WHY114" s="10"/>
      <c r="WHZ114" s="10"/>
      <c r="WIA114" s="10"/>
      <c r="WIB114" s="10"/>
      <c r="WIC114" s="10"/>
      <c r="WID114" s="10"/>
      <c r="WIE114" s="10"/>
      <c r="WIF114" s="10"/>
      <c r="WIG114" s="10"/>
      <c r="WIH114" s="10"/>
      <c r="WII114" s="10"/>
      <c r="WIJ114" s="10"/>
      <c r="WIK114" s="10"/>
      <c r="WIL114" s="10"/>
      <c r="WIM114" s="10"/>
      <c r="WIN114" s="10"/>
      <c r="WIO114" s="10"/>
      <c r="WIP114" s="10"/>
      <c r="WIQ114" s="10"/>
      <c r="WIR114" s="10"/>
      <c r="WIS114" s="10"/>
      <c r="WIT114" s="10"/>
      <c r="WIU114" s="10"/>
      <c r="WIV114" s="10"/>
      <c r="WIW114" s="10"/>
      <c r="WIX114" s="10"/>
      <c r="WIY114" s="10"/>
      <c r="WIZ114" s="10"/>
      <c r="WJA114" s="10"/>
      <c r="WJB114" s="10"/>
      <c r="WJC114" s="10"/>
      <c r="WJD114" s="10"/>
      <c r="WJE114" s="10"/>
      <c r="WJF114" s="10"/>
      <c r="WJG114" s="10"/>
      <c r="WJH114" s="10"/>
      <c r="WJI114" s="10"/>
      <c r="WJJ114" s="10"/>
      <c r="WJK114" s="10"/>
      <c r="WJL114" s="10"/>
      <c r="WJM114" s="10"/>
      <c r="WJN114" s="10"/>
      <c r="WJO114" s="10"/>
      <c r="WJP114" s="10"/>
      <c r="WJQ114" s="10"/>
      <c r="WJR114" s="10"/>
      <c r="WJS114" s="10"/>
      <c r="WJT114" s="10"/>
      <c r="WJU114" s="10"/>
      <c r="WJV114" s="10"/>
      <c r="WJW114" s="10"/>
      <c r="WJX114" s="10"/>
      <c r="WJY114" s="10"/>
      <c r="WJZ114" s="10"/>
      <c r="WKA114" s="10"/>
      <c r="WKB114" s="10"/>
      <c r="WKC114" s="10"/>
      <c r="WKD114" s="10"/>
      <c r="WKE114" s="10"/>
      <c r="WKF114" s="10"/>
      <c r="WKG114" s="10"/>
      <c r="WKH114" s="10"/>
      <c r="WKI114" s="10"/>
      <c r="WKJ114" s="10"/>
      <c r="WKK114" s="10"/>
      <c r="WKL114" s="10"/>
      <c r="WKM114" s="10"/>
      <c r="WKN114" s="10"/>
      <c r="WKO114" s="10"/>
      <c r="WKP114" s="10"/>
      <c r="WKQ114" s="10"/>
      <c r="WKR114" s="10"/>
      <c r="WKS114" s="10"/>
      <c r="WKT114" s="10"/>
      <c r="WKU114" s="10"/>
      <c r="WKV114" s="10"/>
      <c r="WKW114" s="10"/>
      <c r="WKX114" s="10"/>
      <c r="WKY114" s="10"/>
      <c r="WKZ114" s="10"/>
      <c r="WLA114" s="10"/>
      <c r="WLB114" s="10"/>
      <c r="WLC114" s="10"/>
      <c r="WLD114" s="10"/>
      <c r="WLE114" s="10"/>
      <c r="WLF114" s="10"/>
      <c r="WLG114" s="10"/>
      <c r="WLH114" s="10"/>
      <c r="WLI114" s="10"/>
      <c r="WLJ114" s="10"/>
      <c r="WLK114" s="10"/>
      <c r="WLL114" s="10"/>
      <c r="WLM114" s="10"/>
      <c r="WLN114" s="10"/>
      <c r="WLO114" s="10"/>
      <c r="WLP114" s="10"/>
      <c r="WLQ114" s="10"/>
      <c r="WLR114" s="10"/>
      <c r="WLS114" s="10"/>
      <c r="WLT114" s="10"/>
      <c r="WLU114" s="10"/>
      <c r="WLV114" s="10"/>
      <c r="WLW114" s="10"/>
      <c r="WLX114" s="10"/>
      <c r="WLY114" s="10"/>
      <c r="WLZ114" s="10"/>
      <c r="WMA114" s="10"/>
      <c r="WMB114" s="10"/>
      <c r="WMC114" s="10"/>
      <c r="WMD114" s="10"/>
      <c r="WME114" s="10"/>
      <c r="WMF114" s="10"/>
      <c r="WMG114" s="10"/>
      <c r="WMH114" s="10"/>
      <c r="WMI114" s="10"/>
      <c r="WMJ114" s="10"/>
      <c r="WMK114" s="10"/>
      <c r="WML114" s="10"/>
      <c r="WMM114" s="10"/>
      <c r="WMN114" s="10"/>
      <c r="WMO114" s="10"/>
      <c r="WMP114" s="10"/>
      <c r="WMQ114" s="10"/>
      <c r="WMR114" s="10"/>
      <c r="WMS114" s="10"/>
      <c r="WMT114" s="10"/>
      <c r="WMU114" s="10"/>
      <c r="WMV114" s="10"/>
      <c r="WMW114" s="10"/>
      <c r="WMX114" s="10"/>
      <c r="WMY114" s="10"/>
      <c r="WMZ114" s="10"/>
      <c r="WNA114" s="10"/>
      <c r="WNB114" s="10"/>
      <c r="WNC114" s="10"/>
      <c r="WND114" s="10"/>
      <c r="WNE114" s="10"/>
      <c r="WNF114" s="10"/>
      <c r="WNG114" s="10"/>
      <c r="WNH114" s="10"/>
      <c r="WNI114" s="10"/>
      <c r="WNJ114" s="10"/>
      <c r="WNK114" s="10"/>
      <c r="WNL114" s="10"/>
      <c r="WNM114" s="10"/>
      <c r="WNN114" s="10"/>
      <c r="WNO114" s="10"/>
      <c r="WNP114" s="10"/>
      <c r="WNQ114" s="10"/>
      <c r="WNR114" s="10"/>
      <c r="WNS114" s="10"/>
      <c r="WNT114" s="10"/>
      <c r="WNU114" s="10"/>
      <c r="WNV114" s="10"/>
      <c r="WNW114" s="10"/>
      <c r="WNX114" s="10"/>
      <c r="WNY114" s="10"/>
      <c r="WNZ114" s="10"/>
      <c r="WOA114" s="10"/>
      <c r="WOB114" s="10"/>
      <c r="WOC114" s="10"/>
      <c r="WOD114" s="10"/>
      <c r="WOE114" s="10"/>
      <c r="WOF114" s="10"/>
      <c r="WOG114" s="10"/>
      <c r="WOH114" s="10"/>
      <c r="WOI114" s="10"/>
      <c r="WOJ114" s="10"/>
      <c r="WOK114" s="10"/>
      <c r="WOL114" s="10"/>
      <c r="WOM114" s="10"/>
      <c r="WON114" s="10"/>
      <c r="WOO114" s="10"/>
      <c r="WOP114" s="10"/>
      <c r="WOQ114" s="10"/>
      <c r="WOR114" s="10"/>
      <c r="WOS114" s="10"/>
      <c r="WOT114" s="10"/>
      <c r="WOU114" s="10"/>
      <c r="WOV114" s="10"/>
      <c r="WOW114" s="10"/>
      <c r="WOX114" s="10"/>
      <c r="WOY114" s="10"/>
      <c r="WOZ114" s="10"/>
      <c r="WPA114" s="10"/>
      <c r="WPB114" s="10"/>
      <c r="WPC114" s="10"/>
      <c r="WPD114" s="10"/>
      <c r="WPE114" s="10"/>
      <c r="WPF114" s="10"/>
      <c r="WPG114" s="10"/>
      <c r="WPH114" s="10"/>
      <c r="WPI114" s="10"/>
      <c r="WPJ114" s="10"/>
      <c r="WPK114" s="10"/>
      <c r="WPL114" s="10"/>
      <c r="WPM114" s="10"/>
      <c r="WPN114" s="10"/>
      <c r="WPO114" s="10"/>
      <c r="WPP114" s="10"/>
      <c r="WPQ114" s="10"/>
      <c r="WPR114" s="10"/>
      <c r="WPS114" s="10"/>
      <c r="WPT114" s="10"/>
      <c r="WPU114" s="10"/>
      <c r="WPV114" s="10"/>
      <c r="WPW114" s="10"/>
      <c r="WPX114" s="10"/>
      <c r="WPY114" s="10"/>
      <c r="WPZ114" s="10"/>
      <c r="WQA114" s="10"/>
      <c r="WQB114" s="10"/>
      <c r="WQC114" s="10"/>
      <c r="WQD114" s="10"/>
      <c r="WQE114" s="10"/>
      <c r="WQF114" s="10"/>
      <c r="WQG114" s="10"/>
      <c r="WQH114" s="10"/>
      <c r="WQI114" s="10"/>
      <c r="WQJ114" s="10"/>
      <c r="WQK114" s="10"/>
      <c r="WQL114" s="10"/>
      <c r="WQM114" s="10"/>
      <c r="WQN114" s="10"/>
      <c r="WQO114" s="10"/>
      <c r="WQP114" s="10"/>
      <c r="WQQ114" s="10"/>
      <c r="WQR114" s="10"/>
      <c r="WQS114" s="10"/>
      <c r="WQT114" s="10"/>
      <c r="WQU114" s="10"/>
      <c r="WQV114" s="10"/>
      <c r="WQW114" s="10"/>
      <c r="WQX114" s="10"/>
      <c r="WQY114" s="10"/>
      <c r="WQZ114" s="10"/>
      <c r="WRA114" s="10"/>
      <c r="WRB114" s="10"/>
      <c r="WRC114" s="10"/>
      <c r="WRD114" s="10"/>
      <c r="WRE114" s="10"/>
      <c r="WRF114" s="10"/>
      <c r="WRG114" s="10"/>
      <c r="WRH114" s="10"/>
      <c r="WRI114" s="10"/>
      <c r="WRJ114" s="10"/>
      <c r="WRK114" s="10"/>
      <c r="WRL114" s="10"/>
      <c r="WRM114" s="10"/>
      <c r="WRN114" s="10"/>
      <c r="WRO114" s="10"/>
      <c r="WRP114" s="10"/>
      <c r="WRQ114" s="10"/>
      <c r="WRR114" s="10"/>
      <c r="WRS114" s="10"/>
      <c r="WRT114" s="10"/>
      <c r="WRU114" s="10"/>
      <c r="WRV114" s="10"/>
      <c r="WRW114" s="10"/>
      <c r="WRX114" s="10"/>
      <c r="WRY114" s="10"/>
      <c r="WRZ114" s="10"/>
      <c r="WSA114" s="10"/>
      <c r="WSB114" s="10"/>
      <c r="WSC114" s="10"/>
      <c r="WSD114" s="10"/>
      <c r="WSE114" s="10"/>
      <c r="WSF114" s="10"/>
      <c r="WSG114" s="10"/>
      <c r="WSH114" s="10"/>
      <c r="WSI114" s="10"/>
      <c r="WSJ114" s="10"/>
      <c r="WSK114" s="10"/>
      <c r="WSL114" s="10"/>
      <c r="WSM114" s="10"/>
      <c r="WSN114" s="10"/>
      <c r="WSO114" s="10"/>
      <c r="WSP114" s="10"/>
      <c r="WSQ114" s="10"/>
      <c r="WSR114" s="10"/>
      <c r="WSS114" s="10"/>
      <c r="WST114" s="10"/>
      <c r="WSU114" s="10"/>
      <c r="WSV114" s="10"/>
      <c r="WSW114" s="10"/>
      <c r="WSX114" s="10"/>
      <c r="WSY114" s="10"/>
      <c r="WSZ114" s="10"/>
      <c r="WTA114" s="10"/>
      <c r="WTB114" s="10"/>
      <c r="WTC114" s="10"/>
      <c r="WTD114" s="10"/>
      <c r="WTE114" s="10"/>
      <c r="WTF114" s="10"/>
      <c r="WTG114" s="10"/>
      <c r="WTH114" s="10"/>
      <c r="WTI114" s="10"/>
      <c r="WTJ114" s="10"/>
      <c r="WTK114" s="10"/>
      <c r="WTL114" s="10"/>
      <c r="WTM114" s="10"/>
      <c r="WTN114" s="10"/>
      <c r="WTO114" s="10"/>
      <c r="WTP114" s="10"/>
      <c r="WTQ114" s="10"/>
      <c r="WTR114" s="10"/>
      <c r="WTS114" s="10"/>
      <c r="WTT114" s="10"/>
      <c r="WTU114" s="10"/>
      <c r="WTV114" s="10"/>
      <c r="WTW114" s="10"/>
      <c r="WTX114" s="10"/>
      <c r="WTY114" s="10"/>
      <c r="WTZ114" s="10"/>
      <c r="WUA114" s="10"/>
      <c r="WUB114" s="10"/>
      <c r="WUC114" s="10"/>
      <c r="WUD114" s="10"/>
      <c r="WUE114" s="10"/>
      <c r="WUF114" s="10"/>
      <c r="WUG114" s="10"/>
      <c r="WUH114" s="10"/>
      <c r="WUI114" s="10"/>
      <c r="WUJ114" s="10"/>
      <c r="WUK114" s="10"/>
      <c r="WUL114" s="10"/>
      <c r="WUM114" s="10"/>
      <c r="WUN114" s="10"/>
      <c r="WUO114" s="10"/>
      <c r="WUP114" s="10"/>
      <c r="WUQ114" s="10"/>
      <c r="WUR114" s="10"/>
      <c r="WUS114" s="10"/>
      <c r="WUT114" s="10"/>
      <c r="WUU114" s="10"/>
      <c r="WUV114" s="10"/>
      <c r="WUW114" s="10"/>
      <c r="WUX114" s="10"/>
      <c r="WUY114" s="10"/>
      <c r="WUZ114" s="10"/>
      <c r="WVA114" s="10"/>
      <c r="WVB114" s="10"/>
      <c r="WVC114" s="10"/>
      <c r="WVD114" s="10"/>
      <c r="WVE114" s="10"/>
      <c r="WVF114" s="10"/>
      <c r="WVG114" s="10"/>
      <c r="WVH114" s="10"/>
      <c r="WVI114" s="10"/>
      <c r="WVJ114" s="10"/>
      <c r="WVK114" s="10"/>
      <c r="WVL114" s="10"/>
      <c r="WVM114" s="10"/>
      <c r="WVN114" s="10"/>
      <c r="WVO114" s="10"/>
      <c r="WVP114" s="10"/>
      <c r="WVQ114" s="10"/>
      <c r="WVR114" s="10"/>
      <c r="WVS114" s="10"/>
      <c r="WVT114" s="10"/>
      <c r="WVU114" s="10"/>
      <c r="WVV114" s="10"/>
      <c r="WVW114" s="10"/>
      <c r="WVX114" s="10"/>
      <c r="WVY114" s="10"/>
      <c r="WVZ114" s="10"/>
      <c r="WWA114" s="10"/>
      <c r="WWB114" s="10"/>
      <c r="WWC114" s="10"/>
      <c r="WWD114" s="10"/>
      <c r="WWE114" s="10"/>
      <c r="WWF114" s="10"/>
      <c r="WWG114" s="10"/>
      <c r="WWH114" s="10"/>
      <c r="WWI114" s="10"/>
      <c r="WWJ114" s="10"/>
      <c r="WWK114" s="10"/>
      <c r="WWL114" s="10"/>
      <c r="WWM114" s="10"/>
      <c r="WWN114" s="10"/>
      <c r="WWO114" s="10"/>
      <c r="WWP114" s="10"/>
      <c r="WWQ114" s="10"/>
      <c r="WWR114" s="10"/>
      <c r="WWS114" s="10"/>
      <c r="WWT114" s="10"/>
      <c r="WWU114" s="10"/>
      <c r="WWV114" s="10"/>
      <c r="WWW114" s="10"/>
      <c r="WWX114" s="10"/>
      <c r="WWY114" s="10"/>
      <c r="WWZ114" s="10"/>
      <c r="WXA114" s="10"/>
      <c r="WXB114" s="10"/>
      <c r="WXC114" s="10"/>
      <c r="WXD114" s="10"/>
      <c r="WXE114" s="10"/>
      <c r="WXF114" s="10"/>
      <c r="WXG114" s="10"/>
      <c r="WXH114" s="10"/>
      <c r="WXI114" s="10"/>
      <c r="WXJ114" s="10"/>
      <c r="WXK114" s="10"/>
      <c r="WXL114" s="10"/>
      <c r="WXM114" s="10"/>
      <c r="WXN114" s="10"/>
      <c r="WXO114" s="10"/>
      <c r="WXP114" s="10"/>
      <c r="WXQ114" s="10"/>
      <c r="WXR114" s="10"/>
      <c r="WXS114" s="10"/>
      <c r="WXT114" s="10"/>
      <c r="WXU114" s="10"/>
      <c r="WXV114" s="10"/>
      <c r="WXW114" s="10"/>
      <c r="WXX114" s="10"/>
      <c r="WXY114" s="10"/>
      <c r="WXZ114" s="10"/>
      <c r="WYA114" s="10"/>
      <c r="WYB114" s="10"/>
      <c r="WYC114" s="10"/>
    </row>
    <row r="115" spans="2:16201" s="51" customFormat="1" ht="11.25" customHeight="1" x14ac:dyDescent="0.25">
      <c r="B115" s="90" t="s">
        <v>12</v>
      </c>
      <c r="C115" s="98"/>
      <c r="D115" s="99"/>
      <c r="E115" s="99"/>
      <c r="F115" s="99"/>
      <c r="G115" s="99"/>
      <c r="H115" s="99"/>
      <c r="I115" s="99"/>
      <c r="J115" s="99"/>
      <c r="K115" s="99"/>
      <c r="L115" s="98">
        <v>741</v>
      </c>
      <c r="M115" s="100">
        <v>1270</v>
      </c>
      <c r="N115" s="100">
        <v>5</v>
      </c>
      <c r="O115" s="100">
        <v>202</v>
      </c>
      <c r="P115" s="100">
        <v>4</v>
      </c>
      <c r="Q115" s="100">
        <v>19</v>
      </c>
      <c r="R115" s="100">
        <v>534</v>
      </c>
      <c r="S115" s="100">
        <v>60</v>
      </c>
      <c r="T115" s="100">
        <v>287</v>
      </c>
      <c r="U115" s="100">
        <v>288</v>
      </c>
      <c r="V115" s="100">
        <v>76</v>
      </c>
      <c r="W115" s="100">
        <v>1398</v>
      </c>
      <c r="X115" s="100">
        <v>745</v>
      </c>
      <c r="Y115" s="100">
        <v>564</v>
      </c>
      <c r="Z115" s="100">
        <v>161</v>
      </c>
      <c r="AA115" s="100">
        <v>307</v>
      </c>
      <c r="AB115" s="100">
        <v>32</v>
      </c>
      <c r="AC115" s="100">
        <v>561</v>
      </c>
      <c r="AD115" s="100">
        <v>180</v>
      </c>
      <c r="AE115" s="100">
        <v>2463</v>
      </c>
      <c r="AF115" s="100">
        <v>1942</v>
      </c>
      <c r="AG115" s="100">
        <v>141</v>
      </c>
      <c r="AH115" s="100">
        <v>255</v>
      </c>
      <c r="AI115" s="100">
        <v>456</v>
      </c>
      <c r="AJ115" s="100">
        <v>4</v>
      </c>
      <c r="AK115" s="100">
        <v>0</v>
      </c>
      <c r="AL115" s="100">
        <v>0</v>
      </c>
      <c r="AM115" s="100">
        <v>92</v>
      </c>
      <c r="AN115" s="100">
        <v>148</v>
      </c>
      <c r="AO115" s="100">
        <v>16</v>
      </c>
      <c r="AP115" s="100">
        <v>1294</v>
      </c>
      <c r="AQ115" s="100">
        <v>303</v>
      </c>
      <c r="AR115" s="100">
        <v>963</v>
      </c>
      <c r="AS115" s="100">
        <v>4671</v>
      </c>
      <c r="AT115" s="100">
        <v>3873</v>
      </c>
      <c r="AU115" s="100">
        <v>145</v>
      </c>
      <c r="AV115" s="100">
        <v>4192</v>
      </c>
      <c r="AW115" s="100">
        <v>8473</v>
      </c>
      <c r="AX115" s="100">
        <v>58</v>
      </c>
      <c r="AY115" s="100">
        <v>1602</v>
      </c>
      <c r="AZ115" s="100">
        <v>1311</v>
      </c>
      <c r="BA115" s="100">
        <v>533</v>
      </c>
      <c r="BB115" s="100">
        <v>297</v>
      </c>
      <c r="BC115" s="100">
        <v>216</v>
      </c>
      <c r="BD115" s="100">
        <v>25</v>
      </c>
      <c r="BE115" s="100">
        <v>206</v>
      </c>
      <c r="BF115" s="100">
        <v>51</v>
      </c>
      <c r="BG115" s="100">
        <v>0</v>
      </c>
      <c r="BH115" s="41">
        <v>41164</v>
      </c>
      <c r="BI115" s="41">
        <v>41164</v>
      </c>
      <c r="BJ115" s="10"/>
      <c r="BK115" s="60" t="s">
        <v>11</v>
      </c>
      <c r="BO115" s="101">
        <v>299150</v>
      </c>
      <c r="BQ115" s="60" t="s">
        <v>10</v>
      </c>
      <c r="BR115" s="10"/>
      <c r="BS115" s="10"/>
      <c r="BT115" s="10"/>
      <c r="BU115" s="82">
        <v>2389857</v>
      </c>
      <c r="BV115" s="53"/>
      <c r="BW115" s="60" t="s">
        <v>214</v>
      </c>
      <c r="BX115" s="10"/>
      <c r="BY115" s="10"/>
      <c r="BZ115" s="10"/>
      <c r="CA115" s="82">
        <v>-140255</v>
      </c>
    </row>
    <row r="116" spans="2:16201" ht="13.2" x14ac:dyDescent="0.25">
      <c r="B116" s="90" t="s">
        <v>9</v>
      </c>
      <c r="C116" s="40"/>
      <c r="D116" s="38"/>
      <c r="E116" s="38"/>
      <c r="F116" s="38"/>
      <c r="G116" s="38"/>
      <c r="H116" s="38"/>
      <c r="I116" s="38"/>
      <c r="J116" s="38"/>
      <c r="K116" s="38"/>
      <c r="L116" s="40">
        <v>1</v>
      </c>
      <c r="M116" s="39">
        <v>2753</v>
      </c>
      <c r="N116" s="39">
        <v>53</v>
      </c>
      <c r="O116" s="39">
        <v>674</v>
      </c>
      <c r="P116" s="39">
        <v>99</v>
      </c>
      <c r="Q116" s="39">
        <v>201</v>
      </c>
      <c r="R116" s="39">
        <v>12330</v>
      </c>
      <c r="S116" s="39">
        <v>487</v>
      </c>
      <c r="T116" s="39">
        <v>376</v>
      </c>
      <c r="U116" s="39">
        <v>376</v>
      </c>
      <c r="V116" s="39">
        <v>307</v>
      </c>
      <c r="W116" s="39">
        <v>7865</v>
      </c>
      <c r="X116" s="39">
        <v>2321</v>
      </c>
      <c r="Y116" s="39">
        <v>5058</v>
      </c>
      <c r="Z116" s="39">
        <v>480</v>
      </c>
      <c r="AA116" s="39">
        <v>1164</v>
      </c>
      <c r="AB116" s="39">
        <v>215</v>
      </c>
      <c r="AC116" s="39">
        <v>4811</v>
      </c>
      <c r="AD116" s="39">
        <v>790</v>
      </c>
      <c r="AE116" s="39">
        <v>3971</v>
      </c>
      <c r="AF116" s="39">
        <v>4306</v>
      </c>
      <c r="AG116" s="39">
        <v>1753</v>
      </c>
      <c r="AH116" s="39">
        <v>1188</v>
      </c>
      <c r="AI116" s="39">
        <v>2613</v>
      </c>
      <c r="AJ116" s="39">
        <v>12</v>
      </c>
      <c r="AK116" s="39">
        <v>38</v>
      </c>
      <c r="AL116" s="39">
        <v>3</v>
      </c>
      <c r="AM116" s="39">
        <v>523</v>
      </c>
      <c r="AN116" s="39">
        <v>366</v>
      </c>
      <c r="AO116" s="39">
        <v>177</v>
      </c>
      <c r="AP116" s="39">
        <v>3905</v>
      </c>
      <c r="AQ116" s="39">
        <v>948</v>
      </c>
      <c r="AR116" s="39">
        <v>4848</v>
      </c>
      <c r="AS116" s="39">
        <v>82439</v>
      </c>
      <c r="AT116" s="39">
        <v>12163</v>
      </c>
      <c r="AU116" s="39">
        <v>1991</v>
      </c>
      <c r="AV116" s="39">
        <v>9401</v>
      </c>
      <c r="AW116" s="39">
        <v>19445</v>
      </c>
      <c r="AX116" s="39">
        <v>579</v>
      </c>
      <c r="AY116" s="39">
        <v>4258</v>
      </c>
      <c r="AZ116" s="39">
        <v>3495</v>
      </c>
      <c r="BA116" s="39">
        <v>534</v>
      </c>
      <c r="BB116" s="39">
        <v>761</v>
      </c>
      <c r="BC116" s="39">
        <v>396</v>
      </c>
      <c r="BD116" s="39">
        <v>165</v>
      </c>
      <c r="BE116" s="39">
        <v>1027</v>
      </c>
      <c r="BF116" s="39">
        <v>337</v>
      </c>
      <c r="BG116" s="39">
        <v>0</v>
      </c>
      <c r="BH116" s="41">
        <v>202003</v>
      </c>
      <c r="BI116" s="41">
        <v>202003</v>
      </c>
      <c r="BK116" s="60" t="s">
        <v>8</v>
      </c>
      <c r="BO116" s="82">
        <v>837329</v>
      </c>
      <c r="BQ116" s="60" t="s">
        <v>7</v>
      </c>
      <c r="BU116" s="82">
        <v>0</v>
      </c>
      <c r="BV116" s="12"/>
      <c r="BW116" s="60" t="s">
        <v>215</v>
      </c>
      <c r="BX116" s="10"/>
      <c r="BY116" s="10"/>
      <c r="BZ116" s="10"/>
      <c r="CA116" s="82">
        <v>1590431</v>
      </c>
      <c r="CB116" s="10"/>
      <c r="CC116" s="10"/>
      <c r="CD116" s="10"/>
      <c r="CE116" s="10"/>
      <c r="CF116" s="10"/>
      <c r="CG116" s="10"/>
      <c r="CH116" s="10"/>
      <c r="CI116" s="10"/>
      <c r="CJ116" s="10"/>
      <c r="CK116" s="10"/>
      <c r="CL116" s="10"/>
      <c r="CM116" s="10"/>
      <c r="CN116" s="10"/>
      <c r="CO116" s="10"/>
      <c r="CP116" s="10"/>
      <c r="CQ116" s="10"/>
      <c r="CR116" s="10"/>
      <c r="CS116" s="10"/>
      <c r="CT116" s="10"/>
      <c r="CU116" s="10"/>
      <c r="CV116" s="10"/>
      <c r="CW116" s="10"/>
      <c r="CX116" s="10"/>
      <c r="CY116" s="10"/>
      <c r="CZ116" s="10"/>
      <c r="DA116" s="10"/>
      <c r="DB116" s="10"/>
      <c r="DC116" s="10"/>
      <c r="DD116" s="10"/>
      <c r="DE116" s="10"/>
      <c r="DF116" s="10"/>
      <c r="DG116" s="10"/>
      <c r="DH116" s="10"/>
      <c r="DI116" s="10"/>
      <c r="DJ116" s="10"/>
      <c r="DK116" s="10"/>
      <c r="DL116" s="10"/>
      <c r="DM116" s="10"/>
      <c r="DN116" s="10"/>
      <c r="DO116" s="10"/>
      <c r="DP116" s="10"/>
      <c r="DQ116" s="10"/>
      <c r="DR116" s="10"/>
      <c r="DS116" s="10"/>
      <c r="DT116" s="10"/>
      <c r="DU116" s="10"/>
      <c r="DV116" s="10"/>
      <c r="DW116" s="10"/>
      <c r="DX116" s="10"/>
      <c r="DY116" s="10"/>
      <c r="DZ116" s="10"/>
      <c r="EA116" s="10"/>
      <c r="EB116" s="10"/>
      <c r="EC116" s="10"/>
      <c r="ED116" s="10"/>
      <c r="EE116" s="10"/>
      <c r="EF116" s="10"/>
      <c r="EG116" s="10"/>
      <c r="EH116" s="10"/>
      <c r="EI116" s="10"/>
      <c r="EJ116" s="10"/>
      <c r="EK116" s="10"/>
      <c r="EL116" s="10"/>
      <c r="EM116" s="10"/>
      <c r="EN116" s="10"/>
      <c r="EO116" s="10"/>
      <c r="EP116" s="10"/>
      <c r="EQ116" s="10"/>
      <c r="ER116" s="10"/>
      <c r="ES116" s="10"/>
      <c r="ET116" s="10"/>
      <c r="EU116" s="10"/>
      <c r="EV116" s="10"/>
      <c r="EW116" s="10"/>
      <c r="EX116" s="10"/>
      <c r="EY116" s="10"/>
      <c r="EZ116" s="10"/>
      <c r="FA116" s="10"/>
      <c r="FB116" s="10"/>
      <c r="FC116" s="10"/>
      <c r="FD116" s="10"/>
      <c r="FE116" s="10"/>
      <c r="FF116" s="10"/>
      <c r="FG116" s="10"/>
      <c r="FH116" s="10"/>
      <c r="FI116" s="10"/>
      <c r="FJ116" s="10"/>
      <c r="FK116" s="10"/>
      <c r="FL116" s="10"/>
      <c r="FM116" s="10"/>
      <c r="FN116" s="10"/>
      <c r="FO116" s="10"/>
      <c r="FP116" s="10"/>
      <c r="FQ116" s="10"/>
      <c r="FR116" s="10"/>
      <c r="FS116" s="10"/>
      <c r="FT116" s="10"/>
      <c r="FU116" s="10"/>
      <c r="FV116" s="10"/>
      <c r="FW116" s="10"/>
      <c r="FX116" s="10"/>
      <c r="FY116" s="10"/>
      <c r="FZ116" s="10"/>
      <c r="GA116" s="10"/>
      <c r="GB116" s="10"/>
      <c r="GC116" s="10"/>
      <c r="GD116" s="10"/>
      <c r="GE116" s="10"/>
      <c r="GF116" s="10"/>
      <c r="GG116" s="10"/>
      <c r="GH116" s="10"/>
      <c r="GI116" s="10"/>
      <c r="GJ116" s="10"/>
      <c r="GK116" s="10"/>
      <c r="GL116" s="10"/>
      <c r="GM116" s="10"/>
      <c r="GN116" s="10"/>
      <c r="GO116" s="10"/>
      <c r="GP116" s="10"/>
      <c r="GQ116" s="10"/>
      <c r="GR116" s="10"/>
      <c r="GS116" s="10"/>
      <c r="GT116" s="10"/>
      <c r="GU116" s="10"/>
      <c r="GV116" s="10"/>
      <c r="GW116" s="10"/>
      <c r="GX116" s="10"/>
      <c r="GY116" s="10"/>
      <c r="GZ116" s="10"/>
      <c r="HA116" s="10"/>
      <c r="HB116" s="10"/>
      <c r="HC116" s="10"/>
      <c r="HD116" s="10"/>
      <c r="HE116" s="10"/>
      <c r="HF116" s="10"/>
      <c r="HG116" s="10"/>
      <c r="HH116" s="10"/>
      <c r="HI116" s="10"/>
      <c r="HJ116" s="10"/>
      <c r="HK116" s="10"/>
      <c r="HL116" s="10"/>
      <c r="HM116" s="10"/>
      <c r="HN116" s="10"/>
      <c r="HO116" s="10"/>
      <c r="HP116" s="10"/>
      <c r="HQ116" s="10"/>
      <c r="HR116" s="10"/>
      <c r="HS116" s="10"/>
      <c r="HT116" s="10"/>
      <c r="HU116" s="10"/>
      <c r="HV116" s="10"/>
      <c r="HW116" s="10"/>
      <c r="HX116" s="10"/>
      <c r="HY116" s="10"/>
      <c r="HZ116" s="10"/>
      <c r="IA116" s="10"/>
      <c r="IB116" s="10"/>
      <c r="IC116" s="10"/>
      <c r="ID116" s="10"/>
      <c r="IE116" s="10"/>
      <c r="IF116" s="10"/>
      <c r="IG116" s="10"/>
      <c r="IH116" s="10"/>
      <c r="II116" s="10"/>
      <c r="IJ116" s="10"/>
      <c r="IK116" s="10"/>
      <c r="IL116" s="10"/>
      <c r="IM116" s="10"/>
      <c r="IN116" s="10"/>
      <c r="IO116" s="10"/>
      <c r="IP116" s="10"/>
      <c r="IQ116" s="10"/>
      <c r="IR116" s="10"/>
      <c r="IS116" s="10"/>
      <c r="IT116" s="10"/>
      <c r="IU116" s="10"/>
      <c r="IV116" s="10"/>
      <c r="IW116" s="10"/>
      <c r="IX116" s="10"/>
      <c r="IY116" s="10"/>
      <c r="IZ116" s="10"/>
      <c r="JA116" s="10"/>
      <c r="JB116" s="10"/>
      <c r="JC116" s="10"/>
      <c r="JD116" s="10"/>
      <c r="JE116" s="10"/>
      <c r="JF116" s="10"/>
      <c r="JG116" s="10"/>
      <c r="JH116" s="10"/>
      <c r="JI116" s="10"/>
      <c r="JJ116" s="10"/>
      <c r="JK116" s="10"/>
      <c r="JL116" s="10"/>
      <c r="JM116" s="10"/>
      <c r="JN116" s="10"/>
      <c r="JO116" s="10"/>
      <c r="JP116" s="10"/>
      <c r="JQ116" s="10"/>
      <c r="JR116" s="10"/>
      <c r="JS116" s="10"/>
      <c r="JT116" s="10"/>
      <c r="JU116" s="10"/>
      <c r="JV116" s="10"/>
      <c r="JW116" s="10"/>
      <c r="JX116" s="10"/>
      <c r="JY116" s="10"/>
      <c r="JZ116" s="10"/>
      <c r="KA116" s="10"/>
      <c r="KB116" s="10"/>
      <c r="KC116" s="10"/>
      <c r="KD116" s="10"/>
      <c r="KE116" s="10"/>
      <c r="KF116" s="10"/>
      <c r="KG116" s="10"/>
      <c r="KH116" s="10"/>
      <c r="KI116" s="10"/>
      <c r="KJ116" s="10"/>
      <c r="KK116" s="10"/>
      <c r="KL116" s="10"/>
      <c r="KM116" s="10"/>
      <c r="KN116" s="10"/>
      <c r="KO116" s="10"/>
      <c r="KP116" s="10"/>
      <c r="KQ116" s="10"/>
      <c r="KR116" s="10"/>
      <c r="KS116" s="10"/>
      <c r="KT116" s="10"/>
      <c r="KU116" s="10"/>
      <c r="KV116" s="10"/>
      <c r="KW116" s="10"/>
      <c r="KX116" s="10"/>
      <c r="KY116" s="10"/>
      <c r="KZ116" s="10"/>
      <c r="LA116" s="10"/>
      <c r="LB116" s="10"/>
      <c r="LC116" s="10"/>
      <c r="LD116" s="10"/>
      <c r="LE116" s="10"/>
      <c r="LF116" s="10"/>
      <c r="LG116" s="10"/>
      <c r="LH116" s="10"/>
      <c r="LI116" s="10"/>
      <c r="LJ116" s="10"/>
      <c r="LK116" s="10"/>
      <c r="LL116" s="10"/>
      <c r="LM116" s="10"/>
      <c r="LN116" s="10"/>
      <c r="LO116" s="10"/>
      <c r="LP116" s="10"/>
      <c r="LQ116" s="10"/>
      <c r="LR116" s="10"/>
      <c r="LS116" s="10"/>
      <c r="LT116" s="10"/>
      <c r="LU116" s="10"/>
      <c r="LV116" s="10"/>
      <c r="LW116" s="10"/>
      <c r="LX116" s="10"/>
      <c r="LY116" s="10"/>
      <c r="LZ116" s="10"/>
      <c r="MA116" s="10"/>
      <c r="MB116" s="10"/>
      <c r="MC116" s="10"/>
      <c r="MD116" s="10"/>
      <c r="ME116" s="10"/>
      <c r="MF116" s="10"/>
      <c r="MG116" s="10"/>
      <c r="MH116" s="10"/>
      <c r="MI116" s="10"/>
      <c r="MJ116" s="10"/>
      <c r="MK116" s="10"/>
      <c r="ML116" s="10"/>
      <c r="MM116" s="10"/>
      <c r="MN116" s="10"/>
      <c r="MO116" s="10"/>
      <c r="MP116" s="10"/>
      <c r="MQ116" s="10"/>
      <c r="MR116" s="10"/>
      <c r="MS116" s="10"/>
      <c r="MT116" s="10"/>
      <c r="MU116" s="10"/>
      <c r="MV116" s="10"/>
      <c r="MW116" s="10"/>
      <c r="MX116" s="10"/>
      <c r="MY116" s="10"/>
      <c r="MZ116" s="10"/>
      <c r="NA116" s="10"/>
      <c r="NB116" s="10"/>
      <c r="NC116" s="10"/>
      <c r="ND116" s="10"/>
      <c r="NE116" s="10"/>
      <c r="NF116" s="10"/>
      <c r="NG116" s="10"/>
      <c r="NH116" s="10"/>
      <c r="NI116" s="10"/>
      <c r="NJ116" s="10"/>
      <c r="NK116" s="10"/>
      <c r="NL116" s="10"/>
      <c r="NM116" s="10"/>
      <c r="NN116" s="10"/>
      <c r="NO116" s="10"/>
      <c r="NP116" s="10"/>
      <c r="NQ116" s="10"/>
      <c r="NR116" s="10"/>
      <c r="NS116" s="10"/>
      <c r="NT116" s="10"/>
      <c r="NU116" s="10"/>
      <c r="NV116" s="10"/>
      <c r="NW116" s="10"/>
      <c r="NX116" s="10"/>
      <c r="NY116" s="10"/>
      <c r="NZ116" s="10"/>
      <c r="OA116" s="10"/>
      <c r="OB116" s="10"/>
      <c r="OC116" s="10"/>
      <c r="OD116" s="10"/>
      <c r="OE116" s="10"/>
      <c r="OF116" s="10"/>
      <c r="OG116" s="10"/>
      <c r="OH116" s="10"/>
      <c r="OI116" s="10"/>
      <c r="OJ116" s="10"/>
      <c r="OK116" s="10"/>
      <c r="OL116" s="10"/>
      <c r="OM116" s="10"/>
      <c r="ON116" s="10"/>
      <c r="OO116" s="10"/>
      <c r="OP116" s="10"/>
      <c r="OQ116" s="10"/>
      <c r="OR116" s="10"/>
      <c r="OS116" s="10"/>
      <c r="OT116" s="10"/>
      <c r="OU116" s="10"/>
      <c r="OV116" s="10"/>
      <c r="OW116" s="10"/>
      <c r="OX116" s="10"/>
      <c r="OY116" s="10"/>
      <c r="OZ116" s="10"/>
      <c r="PA116" s="10"/>
      <c r="PB116" s="10"/>
      <c r="PC116" s="10"/>
      <c r="PD116" s="10"/>
      <c r="PE116" s="10"/>
      <c r="PF116" s="10"/>
      <c r="PG116" s="10"/>
      <c r="PH116" s="10"/>
      <c r="PI116" s="10"/>
      <c r="PJ116" s="10"/>
      <c r="PK116" s="10"/>
      <c r="PL116" s="10"/>
      <c r="PM116" s="10"/>
      <c r="PN116" s="10"/>
      <c r="PO116" s="10"/>
      <c r="PP116" s="10"/>
      <c r="PQ116" s="10"/>
      <c r="PR116" s="10"/>
      <c r="PS116" s="10"/>
      <c r="PT116" s="10"/>
      <c r="PU116" s="10"/>
      <c r="PV116" s="10"/>
      <c r="PW116" s="10"/>
      <c r="PX116" s="10"/>
      <c r="PY116" s="10"/>
      <c r="PZ116" s="10"/>
      <c r="QA116" s="10"/>
      <c r="QB116" s="10"/>
      <c r="QC116" s="10"/>
      <c r="QD116" s="10"/>
      <c r="QE116" s="10"/>
      <c r="QF116" s="10"/>
      <c r="QG116" s="10"/>
      <c r="QH116" s="10"/>
      <c r="QI116" s="10"/>
      <c r="QJ116" s="10"/>
      <c r="QK116" s="10"/>
      <c r="QL116" s="10"/>
      <c r="QM116" s="10"/>
      <c r="QN116" s="10"/>
      <c r="QO116" s="10"/>
      <c r="QP116" s="10"/>
      <c r="QQ116" s="10"/>
      <c r="QR116" s="10"/>
      <c r="QS116" s="10"/>
      <c r="QT116" s="10"/>
      <c r="QU116" s="10"/>
      <c r="QV116" s="10"/>
      <c r="QW116" s="10"/>
      <c r="QX116" s="10"/>
      <c r="QY116" s="10"/>
      <c r="QZ116" s="10"/>
      <c r="RA116" s="10"/>
      <c r="RB116" s="10"/>
      <c r="RC116" s="10"/>
      <c r="RD116" s="10"/>
      <c r="RE116" s="10"/>
      <c r="RF116" s="10"/>
      <c r="RG116" s="10"/>
      <c r="RH116" s="10"/>
      <c r="RI116" s="10"/>
      <c r="RJ116" s="10"/>
      <c r="RK116" s="10"/>
      <c r="RL116" s="10"/>
      <c r="RM116" s="10"/>
      <c r="RN116" s="10"/>
      <c r="RO116" s="10"/>
      <c r="RP116" s="10"/>
      <c r="RQ116" s="10"/>
      <c r="RR116" s="10"/>
      <c r="RS116" s="10"/>
      <c r="RT116" s="10"/>
      <c r="RU116" s="10"/>
      <c r="RV116" s="10"/>
      <c r="RW116" s="10"/>
      <c r="RX116" s="10"/>
      <c r="RY116" s="10"/>
      <c r="RZ116" s="10"/>
      <c r="SA116" s="10"/>
      <c r="SB116" s="10"/>
      <c r="SC116" s="10"/>
      <c r="SD116" s="10"/>
      <c r="SE116" s="10"/>
      <c r="SF116" s="10"/>
      <c r="SG116" s="10"/>
      <c r="SH116" s="10"/>
      <c r="SI116" s="10"/>
      <c r="SJ116" s="10"/>
      <c r="SK116" s="10"/>
      <c r="SL116" s="10"/>
      <c r="SM116" s="10"/>
      <c r="SN116" s="10"/>
      <c r="SO116" s="10"/>
      <c r="SP116" s="10"/>
      <c r="SQ116" s="10"/>
      <c r="SR116" s="10"/>
      <c r="SS116" s="10"/>
      <c r="ST116" s="10"/>
      <c r="SU116" s="10"/>
      <c r="SV116" s="10"/>
      <c r="SW116" s="10"/>
      <c r="SX116" s="10"/>
      <c r="SY116" s="10"/>
      <c r="SZ116" s="10"/>
      <c r="TA116" s="10"/>
      <c r="TB116" s="10"/>
      <c r="TC116" s="10"/>
      <c r="TD116" s="10"/>
      <c r="TE116" s="10"/>
      <c r="TF116" s="10"/>
      <c r="TG116" s="10"/>
      <c r="TH116" s="10"/>
      <c r="TI116" s="10"/>
      <c r="TJ116" s="10"/>
      <c r="TK116" s="10"/>
      <c r="TL116" s="10"/>
      <c r="TM116" s="10"/>
      <c r="TN116" s="10"/>
      <c r="TO116" s="10"/>
      <c r="TP116" s="10"/>
      <c r="TQ116" s="10"/>
      <c r="TR116" s="10"/>
      <c r="TS116" s="10"/>
      <c r="TT116" s="10"/>
      <c r="TU116" s="10"/>
      <c r="TV116" s="10"/>
      <c r="TW116" s="10"/>
      <c r="TX116" s="10"/>
      <c r="TY116" s="10"/>
      <c r="TZ116" s="10"/>
      <c r="UA116" s="10"/>
      <c r="UB116" s="10"/>
      <c r="UC116" s="10"/>
      <c r="UD116" s="10"/>
      <c r="UE116" s="10"/>
      <c r="UF116" s="10"/>
      <c r="UG116" s="10"/>
      <c r="UH116" s="10"/>
      <c r="UI116" s="10"/>
      <c r="UJ116" s="10"/>
      <c r="UK116" s="10"/>
      <c r="UL116" s="10"/>
      <c r="UM116" s="10"/>
      <c r="UN116" s="10"/>
      <c r="UO116" s="10"/>
      <c r="UP116" s="10"/>
      <c r="UQ116" s="10"/>
      <c r="UR116" s="10"/>
      <c r="US116" s="10"/>
      <c r="UT116" s="10"/>
      <c r="UU116" s="10"/>
      <c r="UV116" s="10"/>
      <c r="UW116" s="10"/>
      <c r="UX116" s="10"/>
      <c r="UY116" s="10"/>
      <c r="UZ116" s="10"/>
      <c r="VA116" s="10"/>
      <c r="VB116" s="10"/>
      <c r="VC116" s="10"/>
      <c r="VD116" s="10"/>
      <c r="VE116" s="10"/>
      <c r="VF116" s="10"/>
      <c r="VG116" s="10"/>
      <c r="VH116" s="10"/>
      <c r="VI116" s="10"/>
      <c r="VJ116" s="10"/>
      <c r="VK116" s="10"/>
      <c r="VL116" s="10"/>
      <c r="VM116" s="10"/>
      <c r="VN116" s="10"/>
      <c r="VO116" s="10"/>
      <c r="VP116" s="10"/>
      <c r="VQ116" s="10"/>
      <c r="VR116" s="10"/>
      <c r="VS116" s="10"/>
      <c r="VT116" s="10"/>
      <c r="VU116" s="10"/>
      <c r="VV116" s="10"/>
      <c r="VW116" s="10"/>
      <c r="VX116" s="10"/>
      <c r="VY116" s="10"/>
      <c r="VZ116" s="10"/>
      <c r="WA116" s="10"/>
      <c r="WB116" s="10"/>
      <c r="WC116" s="10"/>
      <c r="WD116" s="10"/>
      <c r="WE116" s="10"/>
      <c r="WF116" s="10"/>
      <c r="WG116" s="10"/>
      <c r="WH116" s="10"/>
      <c r="WI116" s="10"/>
      <c r="WJ116" s="10"/>
      <c r="WK116" s="10"/>
      <c r="WL116" s="10"/>
      <c r="WM116" s="10"/>
      <c r="WN116" s="10"/>
      <c r="WO116" s="10"/>
      <c r="WP116" s="10"/>
      <c r="WQ116" s="10"/>
      <c r="WR116" s="10"/>
      <c r="WS116" s="10"/>
      <c r="WT116" s="10"/>
      <c r="WU116" s="10"/>
      <c r="WV116" s="10"/>
      <c r="WW116" s="10"/>
      <c r="WX116" s="10"/>
      <c r="WY116" s="10"/>
      <c r="WZ116" s="10"/>
      <c r="XA116" s="10"/>
      <c r="XB116" s="10"/>
      <c r="XC116" s="10"/>
      <c r="XD116" s="10"/>
      <c r="XE116" s="10"/>
      <c r="XF116" s="10"/>
      <c r="XG116" s="10"/>
      <c r="XH116" s="10"/>
      <c r="XI116" s="10"/>
      <c r="XJ116" s="10"/>
      <c r="XK116" s="10"/>
      <c r="XL116" s="10"/>
      <c r="XM116" s="10"/>
      <c r="XN116" s="10"/>
      <c r="XO116" s="10"/>
      <c r="XP116" s="10"/>
      <c r="XQ116" s="10"/>
      <c r="XR116" s="10"/>
      <c r="XS116" s="10"/>
      <c r="XT116" s="10"/>
      <c r="XU116" s="10"/>
      <c r="XV116" s="10"/>
      <c r="XW116" s="10"/>
      <c r="XX116" s="10"/>
      <c r="XY116" s="10"/>
      <c r="XZ116" s="10"/>
      <c r="YA116" s="10"/>
      <c r="YB116" s="10"/>
      <c r="YC116" s="10"/>
      <c r="YD116" s="10"/>
      <c r="YE116" s="10"/>
      <c r="YF116" s="10"/>
      <c r="YG116" s="10"/>
      <c r="YH116" s="10"/>
      <c r="YI116" s="10"/>
      <c r="YJ116" s="10"/>
      <c r="YK116" s="10"/>
      <c r="YL116" s="10"/>
      <c r="YM116" s="10"/>
      <c r="YN116" s="10"/>
      <c r="YO116" s="10"/>
      <c r="YP116" s="10"/>
      <c r="YQ116" s="10"/>
      <c r="YR116" s="10"/>
      <c r="YS116" s="10"/>
      <c r="YT116" s="10"/>
      <c r="YU116" s="10"/>
      <c r="YV116" s="10"/>
      <c r="YW116" s="10"/>
      <c r="YX116" s="10"/>
      <c r="YY116" s="10"/>
      <c r="YZ116" s="10"/>
      <c r="ZA116" s="10"/>
      <c r="ZB116" s="10"/>
      <c r="ZC116" s="10"/>
      <c r="ZD116" s="10"/>
      <c r="ZE116" s="10"/>
      <c r="ZF116" s="10"/>
      <c r="ZG116" s="10"/>
      <c r="ZH116" s="10"/>
      <c r="ZI116" s="10"/>
      <c r="ZJ116" s="10"/>
      <c r="ZK116" s="10"/>
      <c r="ZL116" s="10"/>
      <c r="ZM116" s="10"/>
      <c r="ZN116" s="10"/>
      <c r="ZO116" s="10"/>
      <c r="ZP116" s="10"/>
      <c r="ZQ116" s="10"/>
      <c r="ZR116" s="10"/>
      <c r="ZS116" s="10"/>
      <c r="ZT116" s="10"/>
      <c r="ZU116" s="10"/>
      <c r="ZV116" s="10"/>
      <c r="ZW116" s="10"/>
      <c r="ZX116" s="10"/>
      <c r="ZY116" s="10"/>
      <c r="ZZ116" s="10"/>
      <c r="AAA116" s="10"/>
      <c r="AAB116" s="10"/>
      <c r="AAC116" s="10"/>
      <c r="AAD116" s="10"/>
      <c r="AAE116" s="10"/>
      <c r="AAF116" s="10"/>
      <c r="AAG116" s="10"/>
      <c r="AAH116" s="10"/>
      <c r="AAI116" s="10"/>
      <c r="AAJ116" s="10"/>
      <c r="AAK116" s="10"/>
      <c r="AAL116" s="10"/>
      <c r="AAM116" s="10"/>
      <c r="AAN116" s="10"/>
      <c r="AAO116" s="10"/>
      <c r="AAP116" s="10"/>
      <c r="AAQ116" s="10"/>
      <c r="AAR116" s="10"/>
      <c r="AAS116" s="10"/>
      <c r="AAT116" s="10"/>
      <c r="AAU116" s="10"/>
      <c r="AAV116" s="10"/>
      <c r="AAW116" s="10"/>
      <c r="AAX116" s="10"/>
      <c r="AAY116" s="10"/>
      <c r="AAZ116" s="10"/>
      <c r="ABA116" s="10"/>
      <c r="ABB116" s="10"/>
      <c r="ABC116" s="10"/>
      <c r="ABD116" s="10"/>
      <c r="ABE116" s="10"/>
      <c r="ABF116" s="10"/>
      <c r="ABG116" s="10"/>
      <c r="ABH116" s="10"/>
      <c r="ABI116" s="10"/>
      <c r="ABJ116" s="10"/>
      <c r="ABK116" s="10"/>
      <c r="ABL116" s="10"/>
      <c r="ABM116" s="10"/>
      <c r="ABN116" s="10"/>
      <c r="ABO116" s="10"/>
      <c r="ABP116" s="10"/>
      <c r="ABQ116" s="10"/>
      <c r="ABR116" s="10"/>
      <c r="ABS116" s="10"/>
      <c r="ABT116" s="10"/>
      <c r="ABU116" s="10"/>
      <c r="ABV116" s="10"/>
      <c r="ABW116" s="10"/>
      <c r="ABX116" s="10"/>
      <c r="ABY116" s="10"/>
      <c r="ABZ116" s="10"/>
      <c r="ACA116" s="10"/>
      <c r="ACB116" s="10"/>
      <c r="ACC116" s="10"/>
      <c r="ACD116" s="10"/>
      <c r="ACE116" s="10"/>
      <c r="ACF116" s="10"/>
      <c r="ACG116" s="10"/>
      <c r="ACH116" s="10"/>
      <c r="ACI116" s="10"/>
      <c r="ACJ116" s="10"/>
      <c r="ACK116" s="10"/>
      <c r="ACL116" s="10"/>
      <c r="ACM116" s="10"/>
      <c r="ACN116" s="10"/>
      <c r="ACO116" s="10"/>
      <c r="ACP116" s="10"/>
      <c r="ACQ116" s="10"/>
      <c r="ACR116" s="10"/>
      <c r="ACS116" s="10"/>
      <c r="ACT116" s="10"/>
      <c r="ACU116" s="10"/>
      <c r="ACV116" s="10"/>
      <c r="ACW116" s="10"/>
      <c r="ACX116" s="10"/>
      <c r="ACY116" s="10"/>
      <c r="ACZ116" s="10"/>
      <c r="ADA116" s="10"/>
      <c r="ADB116" s="10"/>
      <c r="ADC116" s="10"/>
      <c r="ADD116" s="10"/>
      <c r="ADE116" s="10"/>
      <c r="ADF116" s="10"/>
      <c r="ADG116" s="10"/>
      <c r="ADH116" s="10"/>
      <c r="ADI116" s="10"/>
      <c r="ADJ116" s="10"/>
      <c r="ADK116" s="10"/>
      <c r="ADL116" s="10"/>
      <c r="ADM116" s="10"/>
      <c r="ADN116" s="10"/>
      <c r="ADO116" s="10"/>
      <c r="ADP116" s="10"/>
      <c r="ADQ116" s="10"/>
      <c r="ADR116" s="10"/>
      <c r="ADS116" s="10"/>
      <c r="ADT116" s="10"/>
      <c r="ADU116" s="10"/>
      <c r="ADV116" s="10"/>
      <c r="ADW116" s="10"/>
      <c r="ADX116" s="10"/>
      <c r="ADY116" s="10"/>
      <c r="ADZ116" s="10"/>
      <c r="AEA116" s="10"/>
      <c r="AEB116" s="10"/>
      <c r="AEC116" s="10"/>
      <c r="AED116" s="10"/>
      <c r="AEE116" s="10"/>
      <c r="AEF116" s="10"/>
      <c r="AEG116" s="10"/>
      <c r="AEH116" s="10"/>
      <c r="AEI116" s="10"/>
      <c r="AEJ116" s="10"/>
      <c r="AEK116" s="10"/>
      <c r="AEL116" s="10"/>
      <c r="AEM116" s="10"/>
      <c r="AEN116" s="10"/>
      <c r="AEO116" s="10"/>
      <c r="AEP116" s="10"/>
      <c r="AEQ116" s="10"/>
      <c r="AER116" s="10"/>
      <c r="AES116" s="10"/>
      <c r="AET116" s="10"/>
      <c r="AEU116" s="10"/>
      <c r="AEV116" s="10"/>
      <c r="AEW116" s="10"/>
      <c r="AEX116" s="10"/>
      <c r="AEY116" s="10"/>
      <c r="AEZ116" s="10"/>
      <c r="AFA116" s="10"/>
      <c r="AFB116" s="10"/>
      <c r="AFC116" s="10"/>
      <c r="AFD116" s="10"/>
      <c r="AFE116" s="10"/>
      <c r="AFF116" s="10"/>
      <c r="AFG116" s="10"/>
      <c r="AFH116" s="10"/>
      <c r="AFI116" s="10"/>
      <c r="AFJ116" s="10"/>
      <c r="AFK116" s="10"/>
      <c r="AFL116" s="10"/>
      <c r="AFM116" s="10"/>
      <c r="AFN116" s="10"/>
      <c r="AFO116" s="10"/>
      <c r="AFP116" s="10"/>
      <c r="AFQ116" s="10"/>
      <c r="AFR116" s="10"/>
      <c r="AFS116" s="10"/>
      <c r="AFT116" s="10"/>
      <c r="AFU116" s="10"/>
      <c r="AFV116" s="10"/>
      <c r="AFW116" s="10"/>
      <c r="AFX116" s="10"/>
      <c r="AFY116" s="10"/>
      <c r="AFZ116" s="10"/>
      <c r="AGA116" s="10"/>
      <c r="AGB116" s="10"/>
      <c r="AGC116" s="10"/>
      <c r="AGD116" s="10"/>
      <c r="AGE116" s="10"/>
      <c r="AGF116" s="10"/>
      <c r="AGG116" s="10"/>
      <c r="AGH116" s="10"/>
      <c r="AGI116" s="10"/>
      <c r="AGJ116" s="10"/>
      <c r="AGK116" s="10"/>
      <c r="AGL116" s="10"/>
      <c r="AGM116" s="10"/>
      <c r="AGN116" s="10"/>
      <c r="AGO116" s="10"/>
      <c r="AGP116" s="10"/>
      <c r="AGQ116" s="10"/>
      <c r="AGR116" s="10"/>
      <c r="AGS116" s="10"/>
      <c r="AGT116" s="10"/>
      <c r="AGU116" s="10"/>
      <c r="AGV116" s="10"/>
      <c r="AGW116" s="10"/>
      <c r="AGX116" s="10"/>
      <c r="AGY116" s="10"/>
      <c r="AGZ116" s="10"/>
      <c r="AHA116" s="10"/>
      <c r="AHB116" s="10"/>
      <c r="AHC116" s="10"/>
      <c r="AHD116" s="10"/>
      <c r="AHE116" s="10"/>
      <c r="AHF116" s="10"/>
      <c r="AHG116" s="10"/>
      <c r="AHH116" s="10"/>
      <c r="AHI116" s="10"/>
      <c r="AHJ116" s="10"/>
      <c r="AHK116" s="10"/>
      <c r="AHL116" s="10"/>
      <c r="AHM116" s="10"/>
      <c r="AHN116" s="10"/>
      <c r="AHO116" s="10"/>
      <c r="AHP116" s="10"/>
      <c r="AHQ116" s="10"/>
      <c r="AHR116" s="10"/>
      <c r="AHS116" s="10"/>
      <c r="AHT116" s="10"/>
      <c r="AHU116" s="10"/>
      <c r="AHV116" s="10"/>
      <c r="AHW116" s="10"/>
      <c r="AHX116" s="10"/>
      <c r="AHY116" s="10"/>
      <c r="AHZ116" s="10"/>
      <c r="AIA116" s="10"/>
      <c r="AIB116" s="10"/>
      <c r="AIC116" s="10"/>
      <c r="AID116" s="10"/>
      <c r="AIE116" s="10"/>
      <c r="AIF116" s="10"/>
      <c r="AIG116" s="10"/>
      <c r="AIH116" s="10"/>
      <c r="AII116" s="10"/>
      <c r="AIJ116" s="10"/>
      <c r="AIK116" s="10"/>
      <c r="AIL116" s="10"/>
      <c r="AIM116" s="10"/>
      <c r="AIN116" s="10"/>
      <c r="AIO116" s="10"/>
      <c r="AIP116" s="10"/>
      <c r="AIQ116" s="10"/>
      <c r="AIR116" s="10"/>
      <c r="AIS116" s="10"/>
      <c r="AIT116" s="10"/>
      <c r="AIU116" s="10"/>
      <c r="AIV116" s="10"/>
      <c r="AIW116" s="10"/>
      <c r="AIX116" s="10"/>
      <c r="AIY116" s="10"/>
      <c r="AIZ116" s="10"/>
      <c r="AJA116" s="10"/>
      <c r="AJB116" s="10"/>
      <c r="AJC116" s="10"/>
      <c r="AJD116" s="10"/>
      <c r="AJE116" s="10"/>
      <c r="AJF116" s="10"/>
      <c r="AJG116" s="10"/>
      <c r="AJH116" s="10"/>
      <c r="AJI116" s="10"/>
      <c r="AJJ116" s="10"/>
      <c r="AJK116" s="10"/>
      <c r="AJL116" s="10"/>
      <c r="AJM116" s="10"/>
      <c r="AJN116" s="10"/>
      <c r="AJO116" s="10"/>
      <c r="AJP116" s="10"/>
      <c r="AJQ116" s="10"/>
      <c r="AJR116" s="10"/>
      <c r="AJS116" s="10"/>
      <c r="AJT116" s="10"/>
      <c r="AJU116" s="10"/>
      <c r="AJV116" s="10"/>
      <c r="AJW116" s="10"/>
      <c r="AJX116" s="10"/>
      <c r="AJY116" s="10"/>
      <c r="AJZ116" s="10"/>
      <c r="AKA116" s="10"/>
      <c r="AKB116" s="10"/>
      <c r="AKC116" s="10"/>
      <c r="AKD116" s="10"/>
      <c r="AKE116" s="10"/>
      <c r="AKF116" s="10"/>
      <c r="AKG116" s="10"/>
      <c r="AKH116" s="10"/>
      <c r="AKI116" s="10"/>
      <c r="AKJ116" s="10"/>
      <c r="AKK116" s="10"/>
      <c r="AKL116" s="10"/>
      <c r="AKM116" s="10"/>
      <c r="AKN116" s="10"/>
      <c r="AKO116" s="10"/>
      <c r="AKP116" s="10"/>
      <c r="AKQ116" s="10"/>
      <c r="AKR116" s="10"/>
      <c r="AKS116" s="10"/>
      <c r="AKT116" s="10"/>
      <c r="AKU116" s="10"/>
      <c r="AKV116" s="10"/>
      <c r="AKW116" s="10"/>
      <c r="AKX116" s="10"/>
      <c r="AKY116" s="10"/>
      <c r="AKZ116" s="10"/>
      <c r="ALA116" s="10"/>
      <c r="ALB116" s="10"/>
      <c r="ALC116" s="10"/>
      <c r="ALD116" s="10"/>
      <c r="ALE116" s="10"/>
      <c r="ALF116" s="10"/>
      <c r="ALG116" s="10"/>
      <c r="ALH116" s="10"/>
      <c r="ALI116" s="10"/>
      <c r="ALJ116" s="10"/>
      <c r="ALK116" s="10"/>
      <c r="ALL116" s="10"/>
      <c r="ALM116" s="10"/>
      <c r="ALN116" s="10"/>
      <c r="ALO116" s="10"/>
      <c r="ALP116" s="10"/>
      <c r="ALQ116" s="10"/>
      <c r="ALR116" s="10"/>
      <c r="ALS116" s="10"/>
      <c r="ALT116" s="10"/>
      <c r="ALU116" s="10"/>
      <c r="ALV116" s="10"/>
      <c r="ALW116" s="10"/>
      <c r="ALX116" s="10"/>
      <c r="ALY116" s="10"/>
      <c r="ALZ116" s="10"/>
      <c r="AMA116" s="10"/>
      <c r="AMB116" s="10"/>
      <c r="AMC116" s="10"/>
      <c r="AMD116" s="10"/>
      <c r="AME116" s="10"/>
      <c r="AMF116" s="10"/>
      <c r="AMG116" s="10"/>
      <c r="AMH116" s="10"/>
      <c r="AMI116" s="10"/>
      <c r="AMJ116" s="10"/>
      <c r="AMK116" s="10"/>
      <c r="AML116" s="10"/>
      <c r="AMM116" s="10"/>
      <c r="AMN116" s="10"/>
      <c r="AMO116" s="10"/>
      <c r="AMP116" s="10"/>
      <c r="AMQ116" s="10"/>
      <c r="AMR116" s="10"/>
      <c r="AMS116" s="10"/>
      <c r="AMT116" s="10"/>
      <c r="AMU116" s="10"/>
      <c r="AMV116" s="10"/>
      <c r="AMW116" s="10"/>
      <c r="AMX116" s="10"/>
      <c r="AMY116" s="10"/>
      <c r="AMZ116" s="10"/>
      <c r="ANA116" s="10"/>
      <c r="ANB116" s="10"/>
      <c r="ANC116" s="10"/>
      <c r="AND116" s="10"/>
      <c r="ANE116" s="10"/>
      <c r="ANF116" s="10"/>
      <c r="ANG116" s="10"/>
      <c r="ANH116" s="10"/>
      <c r="ANI116" s="10"/>
      <c r="ANJ116" s="10"/>
      <c r="ANK116" s="10"/>
      <c r="ANL116" s="10"/>
      <c r="ANM116" s="10"/>
      <c r="ANN116" s="10"/>
      <c r="ANO116" s="10"/>
      <c r="ANP116" s="10"/>
      <c r="ANQ116" s="10"/>
      <c r="ANR116" s="10"/>
      <c r="ANS116" s="10"/>
      <c r="ANT116" s="10"/>
      <c r="ANU116" s="10"/>
      <c r="ANV116" s="10"/>
      <c r="ANW116" s="10"/>
      <c r="ANX116" s="10"/>
      <c r="ANY116" s="10"/>
      <c r="ANZ116" s="10"/>
      <c r="AOA116" s="10"/>
      <c r="AOB116" s="10"/>
      <c r="AOC116" s="10"/>
      <c r="AOD116" s="10"/>
      <c r="AOE116" s="10"/>
      <c r="AOF116" s="10"/>
      <c r="AOG116" s="10"/>
      <c r="AOH116" s="10"/>
      <c r="AOI116" s="10"/>
      <c r="AOJ116" s="10"/>
      <c r="AOK116" s="10"/>
      <c r="AOL116" s="10"/>
      <c r="AOM116" s="10"/>
      <c r="AON116" s="10"/>
      <c r="AOO116" s="10"/>
      <c r="AOP116" s="10"/>
      <c r="AOQ116" s="10"/>
      <c r="AOR116" s="10"/>
      <c r="AOS116" s="10"/>
      <c r="AOT116" s="10"/>
      <c r="AOU116" s="10"/>
      <c r="AOV116" s="10"/>
      <c r="AOW116" s="10"/>
      <c r="AOX116" s="10"/>
      <c r="AOY116" s="10"/>
      <c r="AOZ116" s="10"/>
      <c r="APA116" s="10"/>
      <c r="APB116" s="10"/>
      <c r="APC116" s="10"/>
      <c r="APD116" s="10"/>
      <c r="APE116" s="10"/>
      <c r="APF116" s="10"/>
      <c r="APG116" s="10"/>
      <c r="APH116" s="10"/>
      <c r="API116" s="10"/>
      <c r="APJ116" s="10"/>
      <c r="APK116" s="10"/>
      <c r="APL116" s="10"/>
      <c r="APM116" s="10"/>
      <c r="APN116" s="10"/>
      <c r="APO116" s="10"/>
      <c r="APP116" s="10"/>
      <c r="APQ116" s="10"/>
      <c r="APR116" s="10"/>
      <c r="APS116" s="10"/>
      <c r="APT116" s="10"/>
      <c r="APU116" s="10"/>
      <c r="APV116" s="10"/>
      <c r="APW116" s="10"/>
      <c r="APX116" s="10"/>
      <c r="APY116" s="10"/>
      <c r="APZ116" s="10"/>
      <c r="AQA116" s="10"/>
      <c r="AQB116" s="10"/>
      <c r="AQC116" s="10"/>
      <c r="AQD116" s="10"/>
      <c r="AQE116" s="10"/>
      <c r="AQF116" s="10"/>
      <c r="AQG116" s="10"/>
      <c r="AQH116" s="10"/>
      <c r="AQI116" s="10"/>
      <c r="AQJ116" s="10"/>
      <c r="AQK116" s="10"/>
      <c r="AQL116" s="10"/>
      <c r="AQM116" s="10"/>
      <c r="AQN116" s="10"/>
      <c r="AQO116" s="10"/>
      <c r="AQP116" s="10"/>
      <c r="AQQ116" s="10"/>
      <c r="AQR116" s="10"/>
      <c r="AQS116" s="10"/>
      <c r="AQT116" s="10"/>
      <c r="AQU116" s="10"/>
      <c r="AQV116" s="10"/>
      <c r="AQW116" s="10"/>
      <c r="AQX116" s="10"/>
      <c r="AQY116" s="10"/>
      <c r="AQZ116" s="10"/>
      <c r="ARA116" s="10"/>
      <c r="ARB116" s="10"/>
      <c r="ARC116" s="10"/>
      <c r="ARD116" s="10"/>
      <c r="ARE116" s="10"/>
      <c r="ARF116" s="10"/>
      <c r="ARG116" s="10"/>
      <c r="ARH116" s="10"/>
      <c r="ARI116" s="10"/>
      <c r="ARJ116" s="10"/>
      <c r="ARK116" s="10"/>
      <c r="ARL116" s="10"/>
      <c r="ARM116" s="10"/>
      <c r="ARN116" s="10"/>
      <c r="ARO116" s="10"/>
      <c r="ARP116" s="10"/>
      <c r="ARQ116" s="10"/>
      <c r="ARR116" s="10"/>
      <c r="ARS116" s="10"/>
      <c r="ART116" s="10"/>
      <c r="ARU116" s="10"/>
      <c r="ARV116" s="10"/>
      <c r="ARW116" s="10"/>
      <c r="ARX116" s="10"/>
      <c r="ARY116" s="10"/>
      <c r="ARZ116" s="10"/>
      <c r="ASA116" s="10"/>
      <c r="ASB116" s="10"/>
      <c r="ASC116" s="10"/>
      <c r="ASD116" s="10"/>
      <c r="ASE116" s="10"/>
      <c r="ASF116" s="10"/>
      <c r="ASG116" s="10"/>
      <c r="ASH116" s="10"/>
      <c r="ASI116" s="10"/>
      <c r="ASJ116" s="10"/>
      <c r="ASK116" s="10"/>
      <c r="ASL116" s="10"/>
      <c r="ASM116" s="10"/>
      <c r="ASN116" s="10"/>
      <c r="ASO116" s="10"/>
      <c r="ASP116" s="10"/>
      <c r="ASQ116" s="10"/>
      <c r="ASR116" s="10"/>
      <c r="ASS116" s="10"/>
      <c r="AST116" s="10"/>
      <c r="ASU116" s="10"/>
      <c r="ASV116" s="10"/>
      <c r="ASW116" s="10"/>
      <c r="ASX116" s="10"/>
      <c r="ASY116" s="10"/>
      <c r="ASZ116" s="10"/>
      <c r="ATA116" s="10"/>
      <c r="ATB116" s="10"/>
      <c r="ATC116" s="10"/>
      <c r="ATD116" s="10"/>
      <c r="ATE116" s="10"/>
      <c r="ATF116" s="10"/>
      <c r="ATG116" s="10"/>
      <c r="ATH116" s="10"/>
      <c r="ATI116" s="10"/>
      <c r="ATJ116" s="10"/>
      <c r="ATK116" s="10"/>
      <c r="ATL116" s="10"/>
      <c r="ATM116" s="10"/>
      <c r="ATN116" s="10"/>
      <c r="ATO116" s="10"/>
      <c r="ATP116" s="10"/>
      <c r="ATQ116" s="10"/>
      <c r="ATR116" s="10"/>
      <c r="ATS116" s="10"/>
      <c r="ATT116" s="10"/>
      <c r="ATU116" s="10"/>
      <c r="ATV116" s="10"/>
      <c r="ATW116" s="10"/>
      <c r="ATX116" s="10"/>
      <c r="ATY116" s="10"/>
      <c r="ATZ116" s="10"/>
      <c r="AUA116" s="10"/>
      <c r="AUB116" s="10"/>
      <c r="AUC116" s="10"/>
      <c r="AUD116" s="10"/>
      <c r="AUE116" s="10"/>
      <c r="AUF116" s="10"/>
      <c r="AUG116" s="10"/>
      <c r="AUH116" s="10"/>
      <c r="AUI116" s="10"/>
      <c r="AUJ116" s="10"/>
      <c r="AUK116" s="10"/>
      <c r="AUL116" s="10"/>
      <c r="AUM116" s="10"/>
      <c r="AUN116" s="10"/>
      <c r="AUO116" s="10"/>
      <c r="AUP116" s="10"/>
      <c r="AUQ116" s="10"/>
      <c r="AUR116" s="10"/>
      <c r="AUS116" s="10"/>
      <c r="AUT116" s="10"/>
      <c r="AUU116" s="10"/>
      <c r="AUV116" s="10"/>
      <c r="AUW116" s="10"/>
      <c r="AUX116" s="10"/>
      <c r="AUY116" s="10"/>
      <c r="AUZ116" s="10"/>
      <c r="AVA116" s="10"/>
      <c r="AVB116" s="10"/>
      <c r="AVC116" s="10"/>
      <c r="AVD116" s="10"/>
      <c r="AVE116" s="10"/>
      <c r="AVF116" s="10"/>
      <c r="AVG116" s="10"/>
      <c r="AVH116" s="10"/>
      <c r="AVI116" s="10"/>
      <c r="AVJ116" s="10"/>
      <c r="AVK116" s="10"/>
      <c r="AVL116" s="10"/>
      <c r="AVM116" s="10"/>
      <c r="AVN116" s="10"/>
      <c r="AVO116" s="10"/>
      <c r="AVP116" s="10"/>
      <c r="AVQ116" s="10"/>
      <c r="AVR116" s="10"/>
      <c r="AVS116" s="10"/>
      <c r="AVT116" s="10"/>
      <c r="AVU116" s="10"/>
      <c r="AVV116" s="10"/>
      <c r="AVW116" s="10"/>
      <c r="AVX116" s="10"/>
      <c r="AVY116" s="10"/>
      <c r="AVZ116" s="10"/>
      <c r="AWA116" s="10"/>
      <c r="AWB116" s="10"/>
      <c r="AWC116" s="10"/>
      <c r="AWD116" s="10"/>
      <c r="AWE116" s="10"/>
      <c r="AWF116" s="10"/>
      <c r="AWG116" s="10"/>
      <c r="AWH116" s="10"/>
      <c r="AWI116" s="10"/>
      <c r="AWJ116" s="10"/>
      <c r="AWK116" s="10"/>
      <c r="AWL116" s="10"/>
      <c r="AWM116" s="10"/>
      <c r="AWN116" s="10"/>
      <c r="AWO116" s="10"/>
      <c r="AWP116" s="10"/>
      <c r="AWQ116" s="10"/>
      <c r="AWR116" s="10"/>
      <c r="AWS116" s="10"/>
      <c r="AWT116" s="10"/>
      <c r="AWU116" s="10"/>
      <c r="AWV116" s="10"/>
      <c r="AWW116" s="10"/>
      <c r="AWX116" s="10"/>
      <c r="AWY116" s="10"/>
      <c r="AWZ116" s="10"/>
      <c r="AXA116" s="10"/>
      <c r="AXB116" s="10"/>
      <c r="AXC116" s="10"/>
      <c r="AXD116" s="10"/>
      <c r="AXE116" s="10"/>
      <c r="AXF116" s="10"/>
      <c r="AXG116" s="10"/>
      <c r="AXH116" s="10"/>
      <c r="AXI116" s="10"/>
      <c r="AXJ116" s="10"/>
      <c r="AXK116" s="10"/>
      <c r="AXL116" s="10"/>
      <c r="AXM116" s="10"/>
      <c r="AXN116" s="10"/>
      <c r="AXO116" s="10"/>
      <c r="AXP116" s="10"/>
      <c r="AXQ116" s="10"/>
      <c r="AXR116" s="10"/>
      <c r="AXS116" s="10"/>
      <c r="AXT116" s="10"/>
      <c r="AXU116" s="10"/>
      <c r="AXV116" s="10"/>
      <c r="AXW116" s="10"/>
      <c r="AXX116" s="10"/>
      <c r="AXY116" s="10"/>
      <c r="AXZ116" s="10"/>
      <c r="AYA116" s="10"/>
      <c r="AYB116" s="10"/>
      <c r="AYC116" s="10"/>
      <c r="AYD116" s="10"/>
      <c r="AYE116" s="10"/>
      <c r="AYF116" s="10"/>
      <c r="AYG116" s="10"/>
      <c r="AYH116" s="10"/>
      <c r="AYI116" s="10"/>
      <c r="AYJ116" s="10"/>
      <c r="AYK116" s="10"/>
      <c r="AYL116" s="10"/>
      <c r="AYM116" s="10"/>
      <c r="AYN116" s="10"/>
      <c r="AYO116" s="10"/>
      <c r="AYP116" s="10"/>
      <c r="AYQ116" s="10"/>
      <c r="AYR116" s="10"/>
      <c r="AYS116" s="10"/>
      <c r="AYT116" s="10"/>
      <c r="AYU116" s="10"/>
      <c r="AYV116" s="10"/>
      <c r="AYW116" s="10"/>
      <c r="AYX116" s="10"/>
      <c r="AYY116" s="10"/>
      <c r="AYZ116" s="10"/>
      <c r="AZA116" s="10"/>
      <c r="AZB116" s="10"/>
      <c r="AZC116" s="10"/>
      <c r="AZD116" s="10"/>
      <c r="AZE116" s="10"/>
      <c r="AZF116" s="10"/>
      <c r="AZG116" s="10"/>
      <c r="AZH116" s="10"/>
      <c r="AZI116" s="10"/>
      <c r="AZJ116" s="10"/>
      <c r="AZK116" s="10"/>
      <c r="AZL116" s="10"/>
      <c r="AZM116" s="10"/>
      <c r="AZN116" s="10"/>
      <c r="AZO116" s="10"/>
      <c r="AZP116" s="10"/>
      <c r="AZQ116" s="10"/>
      <c r="AZR116" s="10"/>
      <c r="AZS116" s="10"/>
      <c r="AZT116" s="10"/>
      <c r="AZU116" s="10"/>
      <c r="AZV116" s="10"/>
      <c r="AZW116" s="10"/>
      <c r="AZX116" s="10"/>
      <c r="AZY116" s="10"/>
      <c r="AZZ116" s="10"/>
      <c r="BAA116" s="10"/>
      <c r="BAB116" s="10"/>
      <c r="BAC116" s="10"/>
      <c r="BAD116" s="10"/>
      <c r="BAE116" s="10"/>
      <c r="BAF116" s="10"/>
      <c r="BAG116" s="10"/>
      <c r="BAH116" s="10"/>
      <c r="BAI116" s="10"/>
      <c r="BAJ116" s="10"/>
      <c r="BAK116" s="10"/>
      <c r="BAL116" s="10"/>
      <c r="BAM116" s="10"/>
      <c r="BAN116" s="10"/>
      <c r="BAO116" s="10"/>
      <c r="BAP116" s="10"/>
      <c r="BAQ116" s="10"/>
      <c r="BAR116" s="10"/>
      <c r="BAS116" s="10"/>
      <c r="BAT116" s="10"/>
      <c r="BAU116" s="10"/>
      <c r="BAV116" s="10"/>
      <c r="BAW116" s="10"/>
      <c r="BAX116" s="10"/>
      <c r="BAY116" s="10"/>
      <c r="BAZ116" s="10"/>
      <c r="BBA116" s="10"/>
      <c r="BBB116" s="10"/>
      <c r="BBC116" s="10"/>
      <c r="BBD116" s="10"/>
      <c r="BBE116" s="10"/>
      <c r="BBF116" s="10"/>
      <c r="BBG116" s="10"/>
      <c r="BBH116" s="10"/>
      <c r="BBI116" s="10"/>
      <c r="BBJ116" s="10"/>
      <c r="BBK116" s="10"/>
      <c r="BBL116" s="10"/>
      <c r="BBM116" s="10"/>
      <c r="BBN116" s="10"/>
      <c r="BBO116" s="10"/>
      <c r="BBP116" s="10"/>
      <c r="BBQ116" s="10"/>
      <c r="BBR116" s="10"/>
      <c r="BBS116" s="10"/>
      <c r="BBT116" s="10"/>
      <c r="BBU116" s="10"/>
      <c r="BBV116" s="10"/>
      <c r="BBW116" s="10"/>
      <c r="BBX116" s="10"/>
      <c r="BBY116" s="10"/>
      <c r="BBZ116" s="10"/>
      <c r="BCA116" s="10"/>
      <c r="BCB116" s="10"/>
      <c r="BCC116" s="10"/>
      <c r="BCD116" s="10"/>
      <c r="BCE116" s="10"/>
      <c r="BCF116" s="10"/>
      <c r="BCG116" s="10"/>
      <c r="BCH116" s="10"/>
      <c r="BCI116" s="10"/>
      <c r="BCJ116" s="10"/>
      <c r="BCK116" s="10"/>
      <c r="BCL116" s="10"/>
      <c r="BCM116" s="10"/>
      <c r="BCN116" s="10"/>
      <c r="BCO116" s="10"/>
      <c r="BCP116" s="10"/>
      <c r="BCQ116" s="10"/>
      <c r="BCR116" s="10"/>
      <c r="BCS116" s="10"/>
      <c r="BCT116" s="10"/>
      <c r="BCU116" s="10"/>
      <c r="BCV116" s="10"/>
      <c r="BCW116" s="10"/>
      <c r="BCX116" s="10"/>
      <c r="BCY116" s="10"/>
      <c r="BCZ116" s="10"/>
      <c r="BDA116" s="10"/>
      <c r="BDB116" s="10"/>
      <c r="BDC116" s="10"/>
      <c r="BDD116" s="10"/>
      <c r="BDE116" s="10"/>
      <c r="BDF116" s="10"/>
      <c r="BDG116" s="10"/>
      <c r="BDH116" s="10"/>
      <c r="BDI116" s="10"/>
      <c r="BDJ116" s="10"/>
      <c r="BDK116" s="10"/>
      <c r="BDL116" s="10"/>
      <c r="BDM116" s="10"/>
      <c r="BDN116" s="10"/>
      <c r="BDO116" s="10"/>
      <c r="BDP116" s="10"/>
      <c r="BDQ116" s="10"/>
      <c r="BDR116" s="10"/>
      <c r="BDS116" s="10"/>
      <c r="BDT116" s="10"/>
      <c r="BDU116" s="10"/>
      <c r="BDV116" s="10"/>
      <c r="BDW116" s="10"/>
      <c r="BDX116" s="10"/>
      <c r="BDY116" s="10"/>
      <c r="BDZ116" s="10"/>
      <c r="BEA116" s="10"/>
      <c r="BEB116" s="10"/>
      <c r="BEC116" s="10"/>
      <c r="BED116" s="10"/>
      <c r="BEE116" s="10"/>
      <c r="BEF116" s="10"/>
      <c r="BEG116" s="10"/>
      <c r="BEH116" s="10"/>
      <c r="BEI116" s="10"/>
      <c r="BEJ116" s="10"/>
      <c r="BEK116" s="10"/>
      <c r="BEL116" s="10"/>
      <c r="BEM116" s="10"/>
      <c r="BEN116" s="10"/>
      <c r="BEO116" s="10"/>
      <c r="BEP116" s="10"/>
      <c r="BEQ116" s="10"/>
      <c r="BER116" s="10"/>
      <c r="BES116" s="10"/>
      <c r="BET116" s="10"/>
      <c r="BEU116" s="10"/>
      <c r="BEV116" s="10"/>
      <c r="BEW116" s="10"/>
      <c r="BEX116" s="10"/>
      <c r="BEY116" s="10"/>
      <c r="BEZ116" s="10"/>
      <c r="BFA116" s="10"/>
      <c r="BFB116" s="10"/>
      <c r="BFC116" s="10"/>
      <c r="BFD116" s="10"/>
      <c r="BFE116" s="10"/>
      <c r="BFF116" s="10"/>
      <c r="BFG116" s="10"/>
      <c r="BFH116" s="10"/>
      <c r="BFI116" s="10"/>
      <c r="BFJ116" s="10"/>
      <c r="BFK116" s="10"/>
      <c r="BFL116" s="10"/>
      <c r="BFM116" s="10"/>
      <c r="BFN116" s="10"/>
      <c r="BFO116" s="10"/>
      <c r="BFP116" s="10"/>
      <c r="BFQ116" s="10"/>
      <c r="BFR116" s="10"/>
      <c r="BFS116" s="10"/>
      <c r="BFT116" s="10"/>
      <c r="BFU116" s="10"/>
      <c r="BFV116" s="10"/>
      <c r="BFW116" s="10"/>
      <c r="BFX116" s="10"/>
      <c r="BFY116" s="10"/>
      <c r="BFZ116" s="10"/>
      <c r="BGA116" s="10"/>
      <c r="BGB116" s="10"/>
      <c r="BGC116" s="10"/>
      <c r="BGD116" s="10"/>
      <c r="BGE116" s="10"/>
      <c r="BGF116" s="10"/>
      <c r="BGG116" s="10"/>
      <c r="BGH116" s="10"/>
      <c r="BGI116" s="10"/>
      <c r="BGJ116" s="10"/>
      <c r="BGK116" s="10"/>
      <c r="BGL116" s="10"/>
      <c r="BGM116" s="10"/>
      <c r="BGN116" s="10"/>
      <c r="BGO116" s="10"/>
      <c r="BGP116" s="10"/>
      <c r="BGQ116" s="10"/>
      <c r="BGR116" s="10"/>
      <c r="BGS116" s="10"/>
      <c r="BGT116" s="10"/>
      <c r="BGU116" s="10"/>
      <c r="BGV116" s="10"/>
      <c r="BGW116" s="10"/>
      <c r="BGX116" s="10"/>
      <c r="BGY116" s="10"/>
      <c r="BGZ116" s="10"/>
      <c r="BHA116" s="10"/>
      <c r="BHB116" s="10"/>
      <c r="BHC116" s="10"/>
      <c r="BHD116" s="10"/>
      <c r="BHE116" s="10"/>
      <c r="BHF116" s="10"/>
      <c r="BHG116" s="10"/>
      <c r="BHH116" s="10"/>
      <c r="BHI116" s="10"/>
      <c r="BHJ116" s="10"/>
      <c r="BHK116" s="10"/>
      <c r="BHL116" s="10"/>
      <c r="BHM116" s="10"/>
      <c r="BHN116" s="10"/>
      <c r="BHO116" s="10"/>
      <c r="BHP116" s="10"/>
      <c r="BHQ116" s="10"/>
      <c r="BHR116" s="10"/>
      <c r="BHS116" s="10"/>
      <c r="BHT116" s="10"/>
      <c r="BHU116" s="10"/>
      <c r="BHV116" s="10"/>
      <c r="BHW116" s="10"/>
      <c r="BHX116" s="10"/>
      <c r="BHY116" s="10"/>
      <c r="BHZ116" s="10"/>
      <c r="BIA116" s="10"/>
      <c r="BIB116" s="10"/>
      <c r="BIC116" s="10"/>
      <c r="BID116" s="10"/>
      <c r="BIE116" s="10"/>
      <c r="BIF116" s="10"/>
      <c r="BIG116" s="10"/>
      <c r="BIH116" s="10"/>
      <c r="BII116" s="10"/>
      <c r="BIJ116" s="10"/>
      <c r="BIK116" s="10"/>
      <c r="BIL116" s="10"/>
      <c r="BIM116" s="10"/>
      <c r="BIN116" s="10"/>
      <c r="BIO116" s="10"/>
      <c r="BIP116" s="10"/>
      <c r="BIQ116" s="10"/>
      <c r="BIR116" s="10"/>
      <c r="BIS116" s="10"/>
      <c r="BIT116" s="10"/>
      <c r="BIU116" s="10"/>
      <c r="BIV116" s="10"/>
      <c r="BIW116" s="10"/>
      <c r="BIX116" s="10"/>
      <c r="BIY116" s="10"/>
      <c r="BIZ116" s="10"/>
      <c r="BJA116" s="10"/>
      <c r="BJB116" s="10"/>
      <c r="BJC116" s="10"/>
      <c r="BJD116" s="10"/>
      <c r="BJE116" s="10"/>
      <c r="BJF116" s="10"/>
      <c r="BJG116" s="10"/>
      <c r="BJH116" s="10"/>
      <c r="BJI116" s="10"/>
      <c r="BJJ116" s="10"/>
      <c r="BJK116" s="10"/>
      <c r="BJL116" s="10"/>
      <c r="BJM116" s="10"/>
      <c r="BJN116" s="10"/>
      <c r="BJO116" s="10"/>
      <c r="BJP116" s="10"/>
      <c r="BJQ116" s="10"/>
      <c r="BJR116" s="10"/>
      <c r="BJS116" s="10"/>
      <c r="BJT116" s="10"/>
      <c r="BJU116" s="10"/>
      <c r="BJV116" s="10"/>
      <c r="BJW116" s="10"/>
      <c r="BJX116" s="10"/>
      <c r="BJY116" s="10"/>
      <c r="BJZ116" s="10"/>
      <c r="BKA116" s="10"/>
      <c r="BKB116" s="10"/>
      <c r="BKC116" s="10"/>
      <c r="BKD116" s="10"/>
      <c r="BKE116" s="10"/>
      <c r="BKF116" s="10"/>
      <c r="BKG116" s="10"/>
      <c r="BKH116" s="10"/>
      <c r="BKI116" s="10"/>
      <c r="BKJ116" s="10"/>
      <c r="BKK116" s="10"/>
      <c r="BKL116" s="10"/>
      <c r="BKM116" s="10"/>
      <c r="BKN116" s="10"/>
      <c r="BKO116" s="10"/>
      <c r="BKP116" s="10"/>
      <c r="BKQ116" s="10"/>
      <c r="BKR116" s="10"/>
      <c r="BKS116" s="10"/>
      <c r="BKT116" s="10"/>
      <c r="BKU116" s="10"/>
      <c r="BKV116" s="10"/>
      <c r="BKW116" s="10"/>
      <c r="BKX116" s="10"/>
      <c r="BKY116" s="10"/>
      <c r="BKZ116" s="10"/>
      <c r="BLA116" s="10"/>
      <c r="BLB116" s="10"/>
      <c r="BLC116" s="10"/>
      <c r="BLD116" s="10"/>
      <c r="BLE116" s="10"/>
      <c r="BLF116" s="10"/>
      <c r="BLG116" s="10"/>
      <c r="BLH116" s="10"/>
      <c r="BLI116" s="10"/>
      <c r="BLJ116" s="10"/>
      <c r="BLK116" s="10"/>
      <c r="BLL116" s="10"/>
      <c r="BLM116" s="10"/>
      <c r="BLN116" s="10"/>
      <c r="BLO116" s="10"/>
      <c r="BLP116" s="10"/>
      <c r="BLQ116" s="10"/>
      <c r="BLR116" s="10"/>
      <c r="BLS116" s="10"/>
      <c r="BLT116" s="10"/>
      <c r="BLU116" s="10"/>
      <c r="BLV116" s="10"/>
      <c r="BLW116" s="10"/>
      <c r="BLX116" s="10"/>
      <c r="BLY116" s="10"/>
      <c r="BLZ116" s="10"/>
      <c r="BMA116" s="10"/>
      <c r="BMB116" s="10"/>
      <c r="BMC116" s="10"/>
      <c r="BMD116" s="10"/>
      <c r="BME116" s="10"/>
      <c r="BMF116" s="10"/>
      <c r="BMG116" s="10"/>
      <c r="BMH116" s="10"/>
      <c r="BMI116" s="10"/>
      <c r="BMJ116" s="10"/>
      <c r="BMK116" s="10"/>
      <c r="BML116" s="10"/>
      <c r="BMM116" s="10"/>
      <c r="BMN116" s="10"/>
      <c r="BMO116" s="10"/>
      <c r="BMP116" s="10"/>
      <c r="BMQ116" s="10"/>
      <c r="BMR116" s="10"/>
      <c r="BMS116" s="10"/>
      <c r="BMT116" s="10"/>
      <c r="BMU116" s="10"/>
      <c r="BMV116" s="10"/>
      <c r="BMW116" s="10"/>
      <c r="BMX116" s="10"/>
      <c r="BMY116" s="10"/>
      <c r="BMZ116" s="10"/>
      <c r="BNA116" s="10"/>
      <c r="BNB116" s="10"/>
      <c r="BNC116" s="10"/>
      <c r="BND116" s="10"/>
      <c r="BNE116" s="10"/>
      <c r="BNF116" s="10"/>
      <c r="BNG116" s="10"/>
      <c r="BNH116" s="10"/>
      <c r="BNI116" s="10"/>
      <c r="BNJ116" s="10"/>
      <c r="BNK116" s="10"/>
      <c r="BNL116" s="10"/>
      <c r="BNM116" s="10"/>
      <c r="BNN116" s="10"/>
      <c r="BNO116" s="10"/>
      <c r="BNP116" s="10"/>
      <c r="BNQ116" s="10"/>
      <c r="BNR116" s="10"/>
      <c r="BNS116" s="10"/>
      <c r="BNT116" s="10"/>
      <c r="BNU116" s="10"/>
      <c r="BNV116" s="10"/>
      <c r="BNW116" s="10"/>
      <c r="BNX116" s="10"/>
      <c r="BNY116" s="10"/>
      <c r="BNZ116" s="10"/>
      <c r="BOA116" s="10"/>
      <c r="BOB116" s="10"/>
      <c r="BOC116" s="10"/>
      <c r="BOD116" s="10"/>
      <c r="BOE116" s="10"/>
      <c r="BOF116" s="10"/>
      <c r="BOG116" s="10"/>
      <c r="BOH116" s="10"/>
      <c r="BOI116" s="10"/>
      <c r="BOJ116" s="10"/>
      <c r="BOK116" s="10"/>
      <c r="BOL116" s="10"/>
      <c r="BOM116" s="10"/>
      <c r="BON116" s="10"/>
      <c r="BOO116" s="10"/>
      <c r="BOP116" s="10"/>
      <c r="BOQ116" s="10"/>
      <c r="BOR116" s="10"/>
      <c r="BOS116" s="10"/>
      <c r="BOT116" s="10"/>
      <c r="BOU116" s="10"/>
      <c r="BOV116" s="10"/>
      <c r="BOW116" s="10"/>
      <c r="BOX116" s="10"/>
      <c r="BOY116" s="10"/>
      <c r="BOZ116" s="10"/>
      <c r="BPA116" s="10"/>
      <c r="BPB116" s="10"/>
      <c r="BPC116" s="10"/>
      <c r="BPD116" s="10"/>
      <c r="BPE116" s="10"/>
      <c r="BPF116" s="10"/>
      <c r="BPG116" s="10"/>
      <c r="BPH116" s="10"/>
      <c r="BPI116" s="10"/>
      <c r="BPJ116" s="10"/>
      <c r="BPK116" s="10"/>
      <c r="BPL116" s="10"/>
      <c r="BPM116" s="10"/>
      <c r="BPN116" s="10"/>
      <c r="BPO116" s="10"/>
      <c r="BPP116" s="10"/>
      <c r="BPQ116" s="10"/>
      <c r="BPR116" s="10"/>
      <c r="BPS116" s="10"/>
      <c r="BPT116" s="10"/>
      <c r="BPU116" s="10"/>
      <c r="BPV116" s="10"/>
      <c r="BPW116" s="10"/>
      <c r="BPX116" s="10"/>
      <c r="BPY116" s="10"/>
      <c r="BPZ116" s="10"/>
      <c r="BQA116" s="10"/>
      <c r="BQB116" s="10"/>
      <c r="BQC116" s="10"/>
      <c r="BQD116" s="10"/>
      <c r="BQE116" s="10"/>
      <c r="BQF116" s="10"/>
      <c r="BQG116" s="10"/>
      <c r="BQH116" s="10"/>
      <c r="BQI116" s="10"/>
      <c r="BQJ116" s="10"/>
      <c r="BQK116" s="10"/>
      <c r="BQL116" s="10"/>
      <c r="BQM116" s="10"/>
      <c r="BQN116" s="10"/>
      <c r="BQO116" s="10"/>
      <c r="BQP116" s="10"/>
      <c r="BQQ116" s="10"/>
      <c r="BQR116" s="10"/>
      <c r="BQS116" s="10"/>
      <c r="BQT116" s="10"/>
      <c r="BQU116" s="10"/>
      <c r="BQV116" s="10"/>
      <c r="BQW116" s="10"/>
      <c r="BQX116" s="10"/>
      <c r="BQY116" s="10"/>
      <c r="BQZ116" s="10"/>
      <c r="BRA116" s="10"/>
      <c r="BRB116" s="10"/>
      <c r="BRC116" s="10"/>
      <c r="BRD116" s="10"/>
      <c r="BRE116" s="10"/>
      <c r="BRF116" s="10"/>
      <c r="BRG116" s="10"/>
      <c r="BRH116" s="10"/>
      <c r="BRI116" s="10"/>
      <c r="BRJ116" s="10"/>
      <c r="BRK116" s="10"/>
      <c r="BRL116" s="10"/>
      <c r="BRM116" s="10"/>
      <c r="BRN116" s="10"/>
      <c r="BRO116" s="10"/>
      <c r="BRP116" s="10"/>
      <c r="BRQ116" s="10"/>
      <c r="BRR116" s="10"/>
      <c r="BRS116" s="10"/>
      <c r="BRT116" s="10"/>
      <c r="BRU116" s="10"/>
      <c r="BRV116" s="10"/>
      <c r="BRW116" s="10"/>
      <c r="BRX116" s="10"/>
      <c r="BRY116" s="10"/>
      <c r="BRZ116" s="10"/>
      <c r="BSA116" s="10"/>
      <c r="BSB116" s="10"/>
      <c r="BSC116" s="10"/>
      <c r="BSD116" s="10"/>
      <c r="BSE116" s="10"/>
      <c r="BSF116" s="10"/>
      <c r="BSG116" s="10"/>
      <c r="BSH116" s="10"/>
      <c r="BSI116" s="10"/>
      <c r="BSJ116" s="10"/>
      <c r="BSK116" s="10"/>
      <c r="BSL116" s="10"/>
      <c r="BSM116" s="10"/>
      <c r="BSN116" s="10"/>
      <c r="BSO116" s="10"/>
      <c r="BSP116" s="10"/>
      <c r="BSQ116" s="10"/>
      <c r="BSR116" s="10"/>
      <c r="BSS116" s="10"/>
      <c r="BST116" s="10"/>
      <c r="BSU116" s="10"/>
      <c r="BSV116" s="10"/>
      <c r="BSW116" s="10"/>
      <c r="BSX116" s="10"/>
      <c r="BSY116" s="10"/>
      <c r="BSZ116" s="10"/>
      <c r="BTA116" s="10"/>
      <c r="BTB116" s="10"/>
      <c r="BTC116" s="10"/>
      <c r="BTD116" s="10"/>
      <c r="BTE116" s="10"/>
      <c r="BTF116" s="10"/>
      <c r="BTG116" s="10"/>
      <c r="BTH116" s="10"/>
      <c r="BTI116" s="10"/>
      <c r="BTJ116" s="10"/>
      <c r="BTK116" s="10"/>
      <c r="BTL116" s="10"/>
      <c r="BTM116" s="10"/>
      <c r="BTN116" s="10"/>
      <c r="BTO116" s="10"/>
      <c r="BTP116" s="10"/>
      <c r="BTQ116" s="10"/>
      <c r="BTR116" s="10"/>
      <c r="BTS116" s="10"/>
      <c r="BTT116" s="10"/>
      <c r="BTU116" s="10"/>
      <c r="BTV116" s="10"/>
      <c r="BTW116" s="10"/>
      <c r="BTX116" s="10"/>
      <c r="BTY116" s="10"/>
      <c r="BTZ116" s="10"/>
      <c r="BUA116" s="10"/>
      <c r="BUB116" s="10"/>
      <c r="BUC116" s="10"/>
      <c r="BUD116" s="10"/>
      <c r="BUE116" s="10"/>
      <c r="BUF116" s="10"/>
      <c r="BUG116" s="10"/>
      <c r="BUH116" s="10"/>
      <c r="BUI116" s="10"/>
      <c r="BUJ116" s="10"/>
      <c r="BUK116" s="10"/>
      <c r="BUL116" s="10"/>
      <c r="BUM116" s="10"/>
      <c r="BUN116" s="10"/>
      <c r="BUO116" s="10"/>
      <c r="BUP116" s="10"/>
      <c r="BUQ116" s="10"/>
      <c r="BUR116" s="10"/>
      <c r="BUS116" s="10"/>
      <c r="BUT116" s="10"/>
      <c r="BUU116" s="10"/>
      <c r="BUV116" s="10"/>
      <c r="BUW116" s="10"/>
      <c r="BUX116" s="10"/>
      <c r="BUY116" s="10"/>
      <c r="BUZ116" s="10"/>
      <c r="BVA116" s="10"/>
      <c r="BVB116" s="10"/>
      <c r="BVC116" s="10"/>
      <c r="BVD116" s="10"/>
      <c r="BVE116" s="10"/>
      <c r="BVF116" s="10"/>
      <c r="BVG116" s="10"/>
      <c r="BVH116" s="10"/>
      <c r="BVI116" s="10"/>
      <c r="BVJ116" s="10"/>
      <c r="BVK116" s="10"/>
      <c r="BVL116" s="10"/>
      <c r="BVM116" s="10"/>
      <c r="BVN116" s="10"/>
      <c r="BVO116" s="10"/>
      <c r="BVP116" s="10"/>
      <c r="BVQ116" s="10"/>
      <c r="BVR116" s="10"/>
      <c r="BVS116" s="10"/>
      <c r="BVT116" s="10"/>
      <c r="BVU116" s="10"/>
      <c r="BVV116" s="10"/>
      <c r="BVW116" s="10"/>
      <c r="BVX116" s="10"/>
      <c r="BVY116" s="10"/>
      <c r="BVZ116" s="10"/>
      <c r="BWA116" s="10"/>
      <c r="BWB116" s="10"/>
      <c r="BWC116" s="10"/>
      <c r="BWD116" s="10"/>
      <c r="BWE116" s="10"/>
      <c r="BWF116" s="10"/>
      <c r="BWG116" s="10"/>
      <c r="BWH116" s="10"/>
      <c r="BWI116" s="10"/>
      <c r="BWJ116" s="10"/>
      <c r="BWK116" s="10"/>
      <c r="BWL116" s="10"/>
      <c r="BWM116" s="10"/>
      <c r="BWN116" s="10"/>
      <c r="BWO116" s="10"/>
      <c r="BWP116" s="10"/>
      <c r="BWQ116" s="10"/>
      <c r="BWR116" s="10"/>
      <c r="BWS116" s="10"/>
      <c r="BWT116" s="10"/>
      <c r="BWU116" s="10"/>
      <c r="BWV116" s="10"/>
      <c r="BWW116" s="10"/>
      <c r="BWX116" s="10"/>
      <c r="BWY116" s="10"/>
      <c r="BWZ116" s="10"/>
      <c r="BXA116" s="10"/>
      <c r="BXB116" s="10"/>
      <c r="BXC116" s="10"/>
      <c r="BXD116" s="10"/>
      <c r="BXE116" s="10"/>
      <c r="BXF116" s="10"/>
      <c r="BXG116" s="10"/>
      <c r="BXH116" s="10"/>
      <c r="BXI116" s="10"/>
      <c r="BXJ116" s="10"/>
      <c r="BXK116" s="10"/>
      <c r="BXL116" s="10"/>
      <c r="BXM116" s="10"/>
      <c r="BXN116" s="10"/>
      <c r="BXO116" s="10"/>
      <c r="BXP116" s="10"/>
      <c r="BXQ116" s="10"/>
      <c r="BXR116" s="10"/>
      <c r="BXS116" s="10"/>
      <c r="BXT116" s="10"/>
      <c r="BXU116" s="10"/>
      <c r="BXV116" s="10"/>
      <c r="BXW116" s="10"/>
      <c r="BXX116" s="10"/>
      <c r="BXY116" s="10"/>
      <c r="BXZ116" s="10"/>
      <c r="BYA116" s="10"/>
      <c r="BYB116" s="10"/>
      <c r="BYC116" s="10"/>
      <c r="BYD116" s="10"/>
      <c r="BYE116" s="10"/>
      <c r="BYF116" s="10"/>
      <c r="BYG116" s="10"/>
      <c r="BYH116" s="10"/>
      <c r="BYI116" s="10"/>
      <c r="BYJ116" s="10"/>
      <c r="BYK116" s="10"/>
      <c r="BYL116" s="10"/>
      <c r="BYM116" s="10"/>
      <c r="BYN116" s="10"/>
      <c r="BYO116" s="10"/>
      <c r="BYP116" s="10"/>
      <c r="BYQ116" s="10"/>
      <c r="BYR116" s="10"/>
      <c r="BYS116" s="10"/>
      <c r="BYT116" s="10"/>
      <c r="BYU116" s="10"/>
      <c r="BYV116" s="10"/>
      <c r="BYW116" s="10"/>
      <c r="BYX116" s="10"/>
      <c r="BYY116" s="10"/>
      <c r="BYZ116" s="10"/>
      <c r="BZA116" s="10"/>
      <c r="BZB116" s="10"/>
      <c r="BZC116" s="10"/>
      <c r="BZD116" s="10"/>
      <c r="BZE116" s="10"/>
      <c r="BZF116" s="10"/>
      <c r="BZG116" s="10"/>
      <c r="BZH116" s="10"/>
      <c r="BZI116" s="10"/>
      <c r="BZJ116" s="10"/>
      <c r="BZK116" s="10"/>
      <c r="BZL116" s="10"/>
      <c r="BZM116" s="10"/>
      <c r="BZN116" s="10"/>
      <c r="BZO116" s="10"/>
      <c r="BZP116" s="10"/>
      <c r="BZQ116" s="10"/>
      <c r="BZR116" s="10"/>
      <c r="BZS116" s="10"/>
      <c r="BZT116" s="10"/>
      <c r="BZU116" s="10"/>
      <c r="BZV116" s="10"/>
      <c r="BZW116" s="10"/>
      <c r="BZX116" s="10"/>
      <c r="BZY116" s="10"/>
      <c r="BZZ116" s="10"/>
      <c r="CAA116" s="10"/>
      <c r="CAB116" s="10"/>
      <c r="CAC116" s="10"/>
      <c r="CAD116" s="10"/>
      <c r="CAE116" s="10"/>
      <c r="CAF116" s="10"/>
      <c r="CAG116" s="10"/>
      <c r="CAH116" s="10"/>
      <c r="CAI116" s="10"/>
      <c r="CAJ116" s="10"/>
      <c r="CAK116" s="10"/>
      <c r="CAL116" s="10"/>
      <c r="CAM116" s="10"/>
      <c r="CAN116" s="10"/>
      <c r="CAO116" s="10"/>
      <c r="CAP116" s="10"/>
      <c r="CAQ116" s="10"/>
      <c r="CAR116" s="10"/>
      <c r="CAS116" s="10"/>
      <c r="CAT116" s="10"/>
      <c r="CAU116" s="10"/>
      <c r="CAV116" s="10"/>
      <c r="CAW116" s="10"/>
      <c r="CAX116" s="10"/>
      <c r="CAY116" s="10"/>
      <c r="CAZ116" s="10"/>
      <c r="CBA116" s="10"/>
      <c r="CBB116" s="10"/>
      <c r="CBC116" s="10"/>
      <c r="CBD116" s="10"/>
      <c r="CBE116" s="10"/>
      <c r="CBF116" s="10"/>
      <c r="CBG116" s="10"/>
      <c r="CBH116" s="10"/>
      <c r="CBI116" s="10"/>
      <c r="CBJ116" s="10"/>
      <c r="CBK116" s="10"/>
      <c r="CBL116" s="10"/>
      <c r="CBM116" s="10"/>
      <c r="CBN116" s="10"/>
      <c r="CBO116" s="10"/>
      <c r="CBP116" s="10"/>
      <c r="CBQ116" s="10"/>
      <c r="CBR116" s="10"/>
      <c r="CBS116" s="10"/>
      <c r="CBT116" s="10"/>
      <c r="CBU116" s="10"/>
      <c r="CBV116" s="10"/>
      <c r="CBW116" s="10"/>
      <c r="CBX116" s="10"/>
      <c r="CBY116" s="10"/>
      <c r="CBZ116" s="10"/>
      <c r="CCA116" s="10"/>
      <c r="CCB116" s="10"/>
      <c r="CCC116" s="10"/>
      <c r="CCD116" s="10"/>
      <c r="CCE116" s="10"/>
      <c r="CCF116" s="10"/>
      <c r="CCG116" s="10"/>
      <c r="CCH116" s="10"/>
      <c r="CCI116" s="10"/>
      <c r="CCJ116" s="10"/>
      <c r="CCK116" s="10"/>
      <c r="CCL116" s="10"/>
      <c r="CCM116" s="10"/>
      <c r="CCN116" s="10"/>
      <c r="CCO116" s="10"/>
      <c r="CCP116" s="10"/>
      <c r="CCQ116" s="10"/>
      <c r="CCR116" s="10"/>
      <c r="CCS116" s="10"/>
      <c r="CCT116" s="10"/>
      <c r="CCU116" s="10"/>
      <c r="CCV116" s="10"/>
      <c r="CCW116" s="10"/>
      <c r="CCX116" s="10"/>
      <c r="CCY116" s="10"/>
      <c r="CCZ116" s="10"/>
      <c r="CDA116" s="10"/>
      <c r="CDB116" s="10"/>
      <c r="CDC116" s="10"/>
      <c r="CDD116" s="10"/>
      <c r="CDE116" s="10"/>
      <c r="CDF116" s="10"/>
      <c r="CDG116" s="10"/>
      <c r="CDH116" s="10"/>
      <c r="CDI116" s="10"/>
      <c r="CDJ116" s="10"/>
      <c r="CDK116" s="10"/>
      <c r="CDL116" s="10"/>
      <c r="CDM116" s="10"/>
      <c r="CDN116" s="10"/>
      <c r="CDO116" s="10"/>
      <c r="CDP116" s="10"/>
      <c r="CDQ116" s="10"/>
      <c r="CDR116" s="10"/>
      <c r="CDS116" s="10"/>
      <c r="CDT116" s="10"/>
      <c r="CDU116" s="10"/>
      <c r="CDV116" s="10"/>
      <c r="CDW116" s="10"/>
      <c r="CDX116" s="10"/>
      <c r="CDY116" s="10"/>
      <c r="CDZ116" s="10"/>
      <c r="CEA116" s="10"/>
      <c r="CEB116" s="10"/>
      <c r="CEC116" s="10"/>
      <c r="CED116" s="10"/>
      <c r="CEE116" s="10"/>
      <c r="CEF116" s="10"/>
      <c r="CEG116" s="10"/>
      <c r="CEH116" s="10"/>
      <c r="CEI116" s="10"/>
      <c r="CEJ116" s="10"/>
      <c r="CEK116" s="10"/>
      <c r="CEL116" s="10"/>
      <c r="CEM116" s="10"/>
      <c r="CEN116" s="10"/>
      <c r="CEO116" s="10"/>
      <c r="CEP116" s="10"/>
      <c r="CEQ116" s="10"/>
      <c r="CER116" s="10"/>
      <c r="CES116" s="10"/>
      <c r="CET116" s="10"/>
      <c r="CEU116" s="10"/>
      <c r="CEV116" s="10"/>
      <c r="CEW116" s="10"/>
      <c r="CEX116" s="10"/>
      <c r="CEY116" s="10"/>
      <c r="CEZ116" s="10"/>
      <c r="CFA116" s="10"/>
      <c r="CFB116" s="10"/>
      <c r="CFC116" s="10"/>
      <c r="CFD116" s="10"/>
      <c r="CFE116" s="10"/>
      <c r="CFF116" s="10"/>
      <c r="CFG116" s="10"/>
      <c r="CFH116" s="10"/>
      <c r="CFI116" s="10"/>
      <c r="CFJ116" s="10"/>
      <c r="CFK116" s="10"/>
      <c r="CFL116" s="10"/>
      <c r="CFM116" s="10"/>
      <c r="CFN116" s="10"/>
      <c r="CFO116" s="10"/>
      <c r="CFP116" s="10"/>
      <c r="CFQ116" s="10"/>
      <c r="CFR116" s="10"/>
      <c r="CFS116" s="10"/>
      <c r="CFT116" s="10"/>
      <c r="CFU116" s="10"/>
      <c r="CFV116" s="10"/>
      <c r="CFW116" s="10"/>
      <c r="CFX116" s="10"/>
      <c r="CFY116" s="10"/>
      <c r="CFZ116" s="10"/>
      <c r="CGA116" s="10"/>
      <c r="CGB116" s="10"/>
      <c r="CGC116" s="10"/>
      <c r="CGD116" s="10"/>
      <c r="CGE116" s="10"/>
      <c r="CGF116" s="10"/>
      <c r="CGG116" s="10"/>
      <c r="CGH116" s="10"/>
      <c r="CGI116" s="10"/>
      <c r="CGJ116" s="10"/>
      <c r="CGK116" s="10"/>
      <c r="CGL116" s="10"/>
      <c r="CGM116" s="10"/>
      <c r="CGN116" s="10"/>
      <c r="CGO116" s="10"/>
      <c r="CGP116" s="10"/>
      <c r="CGQ116" s="10"/>
      <c r="CGR116" s="10"/>
      <c r="CGS116" s="10"/>
      <c r="CGT116" s="10"/>
      <c r="CGU116" s="10"/>
      <c r="CGV116" s="10"/>
      <c r="CGW116" s="10"/>
      <c r="CGX116" s="10"/>
      <c r="CGY116" s="10"/>
      <c r="CGZ116" s="10"/>
      <c r="CHA116" s="10"/>
      <c r="CHB116" s="10"/>
      <c r="CHC116" s="10"/>
      <c r="CHD116" s="10"/>
      <c r="CHE116" s="10"/>
      <c r="CHF116" s="10"/>
      <c r="CHG116" s="10"/>
      <c r="CHH116" s="10"/>
      <c r="CHI116" s="10"/>
      <c r="CHJ116" s="10"/>
      <c r="CHK116" s="10"/>
      <c r="CHL116" s="10"/>
      <c r="CHM116" s="10"/>
      <c r="CHN116" s="10"/>
      <c r="CHO116" s="10"/>
      <c r="CHP116" s="10"/>
      <c r="CHQ116" s="10"/>
      <c r="CHR116" s="10"/>
      <c r="CHS116" s="10"/>
      <c r="CHT116" s="10"/>
      <c r="CHU116" s="10"/>
      <c r="CHV116" s="10"/>
      <c r="CHW116" s="10"/>
      <c r="CHX116" s="10"/>
      <c r="CHY116" s="10"/>
      <c r="CHZ116" s="10"/>
      <c r="CIA116" s="10"/>
      <c r="CIB116" s="10"/>
      <c r="CIC116" s="10"/>
      <c r="CID116" s="10"/>
      <c r="CIE116" s="10"/>
      <c r="CIF116" s="10"/>
      <c r="CIG116" s="10"/>
      <c r="CIH116" s="10"/>
      <c r="CII116" s="10"/>
      <c r="CIJ116" s="10"/>
      <c r="CIK116" s="10"/>
      <c r="CIL116" s="10"/>
      <c r="CIM116" s="10"/>
      <c r="CIN116" s="10"/>
      <c r="CIO116" s="10"/>
      <c r="CIP116" s="10"/>
      <c r="CIQ116" s="10"/>
      <c r="CIR116" s="10"/>
      <c r="CIS116" s="10"/>
      <c r="CIT116" s="10"/>
      <c r="CIU116" s="10"/>
      <c r="CIV116" s="10"/>
      <c r="CIW116" s="10"/>
      <c r="CIX116" s="10"/>
      <c r="CIY116" s="10"/>
      <c r="CIZ116" s="10"/>
      <c r="CJA116" s="10"/>
      <c r="CJB116" s="10"/>
      <c r="CJC116" s="10"/>
      <c r="CJD116" s="10"/>
      <c r="CJE116" s="10"/>
      <c r="CJF116" s="10"/>
      <c r="CJG116" s="10"/>
      <c r="CJH116" s="10"/>
      <c r="CJI116" s="10"/>
      <c r="CJJ116" s="10"/>
      <c r="CJK116" s="10"/>
      <c r="CJL116" s="10"/>
      <c r="CJM116" s="10"/>
      <c r="CJN116" s="10"/>
      <c r="CJO116" s="10"/>
      <c r="CJP116" s="10"/>
      <c r="CJQ116" s="10"/>
      <c r="CJR116" s="10"/>
      <c r="CJS116" s="10"/>
      <c r="CJT116" s="10"/>
      <c r="CJU116" s="10"/>
      <c r="CJV116" s="10"/>
      <c r="CJW116" s="10"/>
      <c r="CJX116" s="10"/>
      <c r="CJY116" s="10"/>
      <c r="CJZ116" s="10"/>
      <c r="CKA116" s="10"/>
      <c r="CKB116" s="10"/>
      <c r="CKC116" s="10"/>
      <c r="CKD116" s="10"/>
      <c r="CKE116" s="10"/>
      <c r="CKF116" s="10"/>
      <c r="CKG116" s="10"/>
      <c r="CKH116" s="10"/>
      <c r="CKI116" s="10"/>
      <c r="CKJ116" s="10"/>
      <c r="CKK116" s="10"/>
      <c r="CKL116" s="10"/>
      <c r="CKM116" s="10"/>
      <c r="CKN116" s="10"/>
      <c r="CKO116" s="10"/>
      <c r="CKP116" s="10"/>
      <c r="CKQ116" s="10"/>
      <c r="CKR116" s="10"/>
      <c r="CKS116" s="10"/>
      <c r="CKT116" s="10"/>
      <c r="CKU116" s="10"/>
      <c r="CKV116" s="10"/>
      <c r="CKW116" s="10"/>
      <c r="CKX116" s="10"/>
      <c r="CKY116" s="10"/>
      <c r="CKZ116" s="10"/>
      <c r="CLA116" s="10"/>
      <c r="CLB116" s="10"/>
      <c r="CLC116" s="10"/>
      <c r="CLD116" s="10"/>
      <c r="CLE116" s="10"/>
      <c r="CLF116" s="10"/>
      <c r="CLG116" s="10"/>
      <c r="CLH116" s="10"/>
      <c r="CLI116" s="10"/>
      <c r="CLJ116" s="10"/>
      <c r="CLK116" s="10"/>
      <c r="CLL116" s="10"/>
      <c r="CLM116" s="10"/>
      <c r="CLN116" s="10"/>
      <c r="CLO116" s="10"/>
      <c r="CLP116" s="10"/>
      <c r="CLQ116" s="10"/>
      <c r="CLR116" s="10"/>
      <c r="CLS116" s="10"/>
      <c r="CLT116" s="10"/>
      <c r="CLU116" s="10"/>
      <c r="CLV116" s="10"/>
      <c r="CLW116" s="10"/>
      <c r="CLX116" s="10"/>
      <c r="CLY116" s="10"/>
      <c r="CLZ116" s="10"/>
      <c r="CMA116" s="10"/>
      <c r="CMB116" s="10"/>
      <c r="CMC116" s="10"/>
      <c r="CMD116" s="10"/>
      <c r="CME116" s="10"/>
      <c r="CMF116" s="10"/>
      <c r="CMG116" s="10"/>
      <c r="CMH116" s="10"/>
      <c r="CMI116" s="10"/>
      <c r="CMJ116" s="10"/>
      <c r="CMK116" s="10"/>
      <c r="CML116" s="10"/>
      <c r="CMM116" s="10"/>
      <c r="CMN116" s="10"/>
      <c r="CMO116" s="10"/>
      <c r="CMP116" s="10"/>
      <c r="CMQ116" s="10"/>
      <c r="CMR116" s="10"/>
      <c r="CMS116" s="10"/>
      <c r="CMT116" s="10"/>
      <c r="CMU116" s="10"/>
      <c r="CMV116" s="10"/>
      <c r="CMW116" s="10"/>
      <c r="CMX116" s="10"/>
      <c r="CMY116" s="10"/>
      <c r="CMZ116" s="10"/>
      <c r="CNA116" s="10"/>
      <c r="CNB116" s="10"/>
      <c r="CNC116" s="10"/>
      <c r="CND116" s="10"/>
      <c r="CNE116" s="10"/>
      <c r="CNF116" s="10"/>
      <c r="CNG116" s="10"/>
      <c r="CNH116" s="10"/>
      <c r="CNI116" s="10"/>
      <c r="CNJ116" s="10"/>
      <c r="CNK116" s="10"/>
      <c r="CNL116" s="10"/>
      <c r="CNM116" s="10"/>
      <c r="CNN116" s="10"/>
      <c r="CNO116" s="10"/>
      <c r="CNP116" s="10"/>
      <c r="CNQ116" s="10"/>
      <c r="CNR116" s="10"/>
      <c r="CNS116" s="10"/>
      <c r="CNT116" s="10"/>
      <c r="CNU116" s="10"/>
      <c r="CNV116" s="10"/>
      <c r="CNW116" s="10"/>
      <c r="CNX116" s="10"/>
      <c r="CNY116" s="10"/>
      <c r="CNZ116" s="10"/>
      <c r="COA116" s="10"/>
      <c r="COB116" s="10"/>
      <c r="COC116" s="10"/>
      <c r="COD116" s="10"/>
      <c r="COE116" s="10"/>
      <c r="COF116" s="10"/>
      <c r="COG116" s="10"/>
      <c r="COH116" s="10"/>
      <c r="COI116" s="10"/>
      <c r="COJ116" s="10"/>
      <c r="COK116" s="10"/>
      <c r="COL116" s="10"/>
      <c r="COM116" s="10"/>
      <c r="CON116" s="10"/>
      <c r="COO116" s="10"/>
      <c r="COP116" s="10"/>
      <c r="COQ116" s="10"/>
      <c r="COR116" s="10"/>
      <c r="COS116" s="10"/>
      <c r="COT116" s="10"/>
      <c r="COU116" s="10"/>
      <c r="COV116" s="10"/>
      <c r="COW116" s="10"/>
      <c r="COX116" s="10"/>
      <c r="COY116" s="10"/>
      <c r="COZ116" s="10"/>
      <c r="CPA116" s="10"/>
      <c r="CPB116" s="10"/>
      <c r="CPC116" s="10"/>
      <c r="CPD116" s="10"/>
      <c r="CPE116" s="10"/>
      <c r="CPF116" s="10"/>
      <c r="CPG116" s="10"/>
      <c r="CPH116" s="10"/>
      <c r="CPI116" s="10"/>
      <c r="CPJ116" s="10"/>
      <c r="CPK116" s="10"/>
      <c r="CPL116" s="10"/>
      <c r="CPM116" s="10"/>
      <c r="CPN116" s="10"/>
      <c r="CPO116" s="10"/>
      <c r="CPP116" s="10"/>
      <c r="CPQ116" s="10"/>
      <c r="CPR116" s="10"/>
      <c r="CPS116" s="10"/>
      <c r="CPT116" s="10"/>
      <c r="CPU116" s="10"/>
      <c r="CPV116" s="10"/>
      <c r="CPW116" s="10"/>
      <c r="CPX116" s="10"/>
      <c r="CPY116" s="10"/>
      <c r="CPZ116" s="10"/>
      <c r="CQA116" s="10"/>
      <c r="CQB116" s="10"/>
      <c r="CQC116" s="10"/>
      <c r="CQD116" s="10"/>
      <c r="CQE116" s="10"/>
      <c r="CQF116" s="10"/>
      <c r="CQG116" s="10"/>
      <c r="CQH116" s="10"/>
      <c r="CQI116" s="10"/>
      <c r="CQJ116" s="10"/>
      <c r="CQK116" s="10"/>
      <c r="CQL116" s="10"/>
      <c r="CQM116" s="10"/>
      <c r="CQN116" s="10"/>
      <c r="CQO116" s="10"/>
      <c r="CQP116" s="10"/>
      <c r="CQQ116" s="10"/>
      <c r="CQR116" s="10"/>
      <c r="CQS116" s="10"/>
      <c r="CQT116" s="10"/>
      <c r="CQU116" s="10"/>
      <c r="CQV116" s="10"/>
      <c r="CQW116" s="10"/>
      <c r="CQX116" s="10"/>
      <c r="CQY116" s="10"/>
      <c r="CQZ116" s="10"/>
      <c r="CRA116" s="10"/>
      <c r="CRB116" s="10"/>
      <c r="CRC116" s="10"/>
      <c r="CRD116" s="10"/>
      <c r="CRE116" s="10"/>
      <c r="CRF116" s="10"/>
      <c r="CRG116" s="10"/>
      <c r="CRH116" s="10"/>
      <c r="CRI116" s="10"/>
      <c r="CRJ116" s="10"/>
      <c r="CRK116" s="10"/>
      <c r="CRL116" s="10"/>
      <c r="CRM116" s="10"/>
      <c r="CRN116" s="10"/>
      <c r="CRO116" s="10"/>
      <c r="CRP116" s="10"/>
      <c r="CRQ116" s="10"/>
      <c r="CRR116" s="10"/>
      <c r="CRS116" s="10"/>
      <c r="CRT116" s="10"/>
      <c r="CRU116" s="10"/>
      <c r="CRV116" s="10"/>
      <c r="CRW116" s="10"/>
      <c r="CRX116" s="10"/>
      <c r="CRY116" s="10"/>
      <c r="CRZ116" s="10"/>
      <c r="CSA116" s="10"/>
      <c r="CSB116" s="10"/>
      <c r="CSC116" s="10"/>
      <c r="CSD116" s="10"/>
      <c r="CSE116" s="10"/>
      <c r="CSF116" s="10"/>
      <c r="CSG116" s="10"/>
      <c r="CSH116" s="10"/>
      <c r="CSI116" s="10"/>
      <c r="CSJ116" s="10"/>
      <c r="CSK116" s="10"/>
      <c r="CSL116" s="10"/>
      <c r="CSM116" s="10"/>
      <c r="CSN116" s="10"/>
      <c r="CSO116" s="10"/>
      <c r="CSP116" s="10"/>
      <c r="CSQ116" s="10"/>
      <c r="CSR116" s="10"/>
      <c r="CSS116" s="10"/>
      <c r="CST116" s="10"/>
      <c r="CSU116" s="10"/>
      <c r="CSV116" s="10"/>
      <c r="CSW116" s="10"/>
      <c r="CSX116" s="10"/>
      <c r="CSY116" s="10"/>
      <c r="CSZ116" s="10"/>
      <c r="CTA116" s="10"/>
      <c r="CTB116" s="10"/>
      <c r="CTC116" s="10"/>
      <c r="CTD116" s="10"/>
      <c r="CTE116" s="10"/>
      <c r="CTF116" s="10"/>
      <c r="CTG116" s="10"/>
      <c r="CTH116" s="10"/>
      <c r="CTI116" s="10"/>
      <c r="CTJ116" s="10"/>
      <c r="CTK116" s="10"/>
      <c r="CTL116" s="10"/>
      <c r="CTM116" s="10"/>
      <c r="CTN116" s="10"/>
      <c r="CTO116" s="10"/>
      <c r="CTP116" s="10"/>
      <c r="CTQ116" s="10"/>
      <c r="CTR116" s="10"/>
      <c r="CTS116" s="10"/>
      <c r="CTT116" s="10"/>
      <c r="CTU116" s="10"/>
      <c r="CTV116" s="10"/>
      <c r="CTW116" s="10"/>
      <c r="CTX116" s="10"/>
      <c r="CTY116" s="10"/>
      <c r="CTZ116" s="10"/>
      <c r="CUA116" s="10"/>
      <c r="CUB116" s="10"/>
      <c r="CUC116" s="10"/>
      <c r="CUD116" s="10"/>
      <c r="CUE116" s="10"/>
      <c r="CUF116" s="10"/>
      <c r="CUG116" s="10"/>
      <c r="CUH116" s="10"/>
      <c r="CUI116" s="10"/>
      <c r="CUJ116" s="10"/>
      <c r="CUK116" s="10"/>
      <c r="CUL116" s="10"/>
      <c r="CUM116" s="10"/>
      <c r="CUN116" s="10"/>
      <c r="CUO116" s="10"/>
      <c r="CUP116" s="10"/>
      <c r="CUQ116" s="10"/>
      <c r="CUR116" s="10"/>
      <c r="CUS116" s="10"/>
      <c r="CUT116" s="10"/>
      <c r="CUU116" s="10"/>
      <c r="CUV116" s="10"/>
      <c r="CUW116" s="10"/>
      <c r="CUX116" s="10"/>
      <c r="CUY116" s="10"/>
      <c r="CUZ116" s="10"/>
      <c r="CVA116" s="10"/>
      <c r="CVB116" s="10"/>
      <c r="CVC116" s="10"/>
      <c r="CVD116" s="10"/>
      <c r="CVE116" s="10"/>
      <c r="CVF116" s="10"/>
      <c r="CVG116" s="10"/>
      <c r="CVH116" s="10"/>
      <c r="CVI116" s="10"/>
      <c r="CVJ116" s="10"/>
      <c r="CVK116" s="10"/>
      <c r="CVL116" s="10"/>
      <c r="CVM116" s="10"/>
      <c r="CVN116" s="10"/>
      <c r="CVO116" s="10"/>
      <c r="CVP116" s="10"/>
      <c r="CVQ116" s="10"/>
      <c r="CVR116" s="10"/>
      <c r="CVS116" s="10"/>
      <c r="CVT116" s="10"/>
      <c r="CVU116" s="10"/>
      <c r="CVV116" s="10"/>
      <c r="CVW116" s="10"/>
      <c r="CVX116" s="10"/>
      <c r="CVY116" s="10"/>
      <c r="CVZ116" s="10"/>
      <c r="CWA116" s="10"/>
      <c r="CWB116" s="10"/>
      <c r="CWC116" s="10"/>
      <c r="CWD116" s="10"/>
      <c r="CWE116" s="10"/>
      <c r="CWF116" s="10"/>
      <c r="CWG116" s="10"/>
      <c r="CWH116" s="10"/>
      <c r="CWI116" s="10"/>
      <c r="CWJ116" s="10"/>
      <c r="CWK116" s="10"/>
      <c r="CWL116" s="10"/>
      <c r="CWM116" s="10"/>
      <c r="CWN116" s="10"/>
      <c r="CWO116" s="10"/>
      <c r="CWP116" s="10"/>
      <c r="CWQ116" s="10"/>
      <c r="CWR116" s="10"/>
      <c r="CWS116" s="10"/>
      <c r="CWT116" s="10"/>
      <c r="CWU116" s="10"/>
      <c r="CWV116" s="10"/>
      <c r="CWW116" s="10"/>
      <c r="CWX116" s="10"/>
      <c r="CWY116" s="10"/>
      <c r="CWZ116" s="10"/>
      <c r="CXA116" s="10"/>
      <c r="CXB116" s="10"/>
      <c r="CXC116" s="10"/>
      <c r="CXD116" s="10"/>
      <c r="CXE116" s="10"/>
      <c r="CXF116" s="10"/>
      <c r="CXG116" s="10"/>
      <c r="CXH116" s="10"/>
      <c r="CXI116" s="10"/>
      <c r="CXJ116" s="10"/>
      <c r="CXK116" s="10"/>
      <c r="CXL116" s="10"/>
      <c r="CXM116" s="10"/>
      <c r="CXN116" s="10"/>
      <c r="CXO116" s="10"/>
      <c r="CXP116" s="10"/>
      <c r="CXQ116" s="10"/>
      <c r="CXR116" s="10"/>
      <c r="CXS116" s="10"/>
      <c r="CXT116" s="10"/>
      <c r="CXU116" s="10"/>
      <c r="CXV116" s="10"/>
      <c r="CXW116" s="10"/>
      <c r="CXX116" s="10"/>
      <c r="CXY116" s="10"/>
      <c r="CXZ116" s="10"/>
      <c r="CYA116" s="10"/>
      <c r="CYB116" s="10"/>
      <c r="CYC116" s="10"/>
      <c r="CYD116" s="10"/>
      <c r="CYE116" s="10"/>
      <c r="CYF116" s="10"/>
      <c r="CYG116" s="10"/>
      <c r="CYH116" s="10"/>
      <c r="CYI116" s="10"/>
      <c r="CYJ116" s="10"/>
      <c r="CYK116" s="10"/>
      <c r="CYL116" s="10"/>
      <c r="CYM116" s="10"/>
      <c r="CYN116" s="10"/>
      <c r="CYO116" s="10"/>
      <c r="CYP116" s="10"/>
      <c r="CYQ116" s="10"/>
      <c r="CYR116" s="10"/>
      <c r="CYS116" s="10"/>
      <c r="CYT116" s="10"/>
      <c r="CYU116" s="10"/>
      <c r="CYV116" s="10"/>
      <c r="CYW116" s="10"/>
      <c r="CYX116" s="10"/>
      <c r="CYY116" s="10"/>
      <c r="CYZ116" s="10"/>
      <c r="CZA116" s="10"/>
      <c r="CZB116" s="10"/>
      <c r="CZC116" s="10"/>
      <c r="CZD116" s="10"/>
      <c r="CZE116" s="10"/>
      <c r="CZF116" s="10"/>
      <c r="CZG116" s="10"/>
      <c r="CZH116" s="10"/>
      <c r="CZI116" s="10"/>
      <c r="CZJ116" s="10"/>
      <c r="CZK116" s="10"/>
      <c r="CZL116" s="10"/>
      <c r="CZM116" s="10"/>
      <c r="CZN116" s="10"/>
      <c r="CZO116" s="10"/>
      <c r="CZP116" s="10"/>
      <c r="CZQ116" s="10"/>
      <c r="CZR116" s="10"/>
      <c r="CZS116" s="10"/>
      <c r="CZT116" s="10"/>
      <c r="CZU116" s="10"/>
      <c r="CZV116" s="10"/>
      <c r="CZW116" s="10"/>
      <c r="CZX116" s="10"/>
      <c r="CZY116" s="10"/>
      <c r="CZZ116" s="10"/>
      <c r="DAA116" s="10"/>
      <c r="DAB116" s="10"/>
      <c r="DAC116" s="10"/>
      <c r="DAD116" s="10"/>
      <c r="DAE116" s="10"/>
      <c r="DAF116" s="10"/>
      <c r="DAG116" s="10"/>
      <c r="DAH116" s="10"/>
      <c r="DAI116" s="10"/>
      <c r="DAJ116" s="10"/>
      <c r="DAK116" s="10"/>
      <c r="DAL116" s="10"/>
      <c r="DAM116" s="10"/>
      <c r="DAN116" s="10"/>
      <c r="DAO116" s="10"/>
      <c r="DAP116" s="10"/>
      <c r="DAQ116" s="10"/>
      <c r="DAR116" s="10"/>
      <c r="DAS116" s="10"/>
      <c r="DAT116" s="10"/>
      <c r="DAU116" s="10"/>
      <c r="DAV116" s="10"/>
      <c r="DAW116" s="10"/>
      <c r="DAX116" s="10"/>
      <c r="DAY116" s="10"/>
      <c r="DAZ116" s="10"/>
      <c r="DBA116" s="10"/>
      <c r="DBB116" s="10"/>
      <c r="DBC116" s="10"/>
      <c r="DBD116" s="10"/>
      <c r="DBE116" s="10"/>
      <c r="DBF116" s="10"/>
      <c r="DBG116" s="10"/>
      <c r="DBH116" s="10"/>
      <c r="DBI116" s="10"/>
      <c r="DBJ116" s="10"/>
      <c r="DBK116" s="10"/>
      <c r="DBL116" s="10"/>
      <c r="DBM116" s="10"/>
      <c r="DBN116" s="10"/>
      <c r="DBO116" s="10"/>
      <c r="DBP116" s="10"/>
      <c r="DBQ116" s="10"/>
      <c r="DBR116" s="10"/>
      <c r="DBS116" s="10"/>
      <c r="DBT116" s="10"/>
      <c r="DBU116" s="10"/>
      <c r="DBV116" s="10"/>
      <c r="DBW116" s="10"/>
      <c r="DBX116" s="10"/>
      <c r="DBY116" s="10"/>
      <c r="DBZ116" s="10"/>
      <c r="DCA116" s="10"/>
      <c r="DCB116" s="10"/>
      <c r="DCC116" s="10"/>
      <c r="DCD116" s="10"/>
      <c r="DCE116" s="10"/>
      <c r="DCF116" s="10"/>
      <c r="DCG116" s="10"/>
      <c r="DCH116" s="10"/>
      <c r="DCI116" s="10"/>
      <c r="DCJ116" s="10"/>
      <c r="DCK116" s="10"/>
      <c r="DCL116" s="10"/>
      <c r="DCM116" s="10"/>
      <c r="DCN116" s="10"/>
      <c r="DCO116" s="10"/>
      <c r="DCP116" s="10"/>
      <c r="DCQ116" s="10"/>
      <c r="DCR116" s="10"/>
      <c r="DCS116" s="10"/>
      <c r="DCT116" s="10"/>
      <c r="DCU116" s="10"/>
      <c r="DCV116" s="10"/>
      <c r="DCW116" s="10"/>
      <c r="DCX116" s="10"/>
      <c r="DCY116" s="10"/>
      <c r="DCZ116" s="10"/>
      <c r="DDA116" s="10"/>
      <c r="DDB116" s="10"/>
      <c r="DDC116" s="10"/>
      <c r="DDD116" s="10"/>
      <c r="DDE116" s="10"/>
      <c r="DDF116" s="10"/>
      <c r="DDG116" s="10"/>
      <c r="DDH116" s="10"/>
      <c r="DDI116" s="10"/>
      <c r="DDJ116" s="10"/>
      <c r="DDK116" s="10"/>
      <c r="DDL116" s="10"/>
      <c r="DDM116" s="10"/>
      <c r="DDN116" s="10"/>
      <c r="DDO116" s="10"/>
      <c r="DDP116" s="10"/>
      <c r="DDQ116" s="10"/>
      <c r="DDR116" s="10"/>
      <c r="DDS116" s="10"/>
      <c r="DDT116" s="10"/>
      <c r="DDU116" s="10"/>
      <c r="DDV116" s="10"/>
      <c r="DDW116" s="10"/>
      <c r="DDX116" s="10"/>
      <c r="DDY116" s="10"/>
      <c r="DDZ116" s="10"/>
      <c r="DEA116" s="10"/>
      <c r="DEB116" s="10"/>
      <c r="DEC116" s="10"/>
      <c r="DED116" s="10"/>
      <c r="DEE116" s="10"/>
      <c r="DEF116" s="10"/>
      <c r="DEG116" s="10"/>
      <c r="DEH116" s="10"/>
      <c r="DEI116" s="10"/>
      <c r="DEJ116" s="10"/>
      <c r="DEK116" s="10"/>
      <c r="DEL116" s="10"/>
      <c r="DEM116" s="10"/>
      <c r="DEN116" s="10"/>
      <c r="DEO116" s="10"/>
      <c r="DEP116" s="10"/>
      <c r="DEQ116" s="10"/>
      <c r="DER116" s="10"/>
      <c r="DES116" s="10"/>
      <c r="DET116" s="10"/>
      <c r="DEU116" s="10"/>
      <c r="DEV116" s="10"/>
      <c r="DEW116" s="10"/>
      <c r="DEX116" s="10"/>
      <c r="DEY116" s="10"/>
      <c r="DEZ116" s="10"/>
      <c r="DFA116" s="10"/>
      <c r="DFB116" s="10"/>
      <c r="DFC116" s="10"/>
      <c r="DFD116" s="10"/>
      <c r="DFE116" s="10"/>
      <c r="DFF116" s="10"/>
      <c r="DFG116" s="10"/>
      <c r="DFH116" s="10"/>
      <c r="DFI116" s="10"/>
      <c r="DFJ116" s="10"/>
      <c r="DFK116" s="10"/>
      <c r="DFL116" s="10"/>
      <c r="DFM116" s="10"/>
      <c r="DFN116" s="10"/>
      <c r="DFO116" s="10"/>
      <c r="DFP116" s="10"/>
      <c r="DFQ116" s="10"/>
      <c r="DFR116" s="10"/>
      <c r="DFS116" s="10"/>
      <c r="DFT116" s="10"/>
      <c r="DFU116" s="10"/>
      <c r="DFV116" s="10"/>
      <c r="DFW116" s="10"/>
      <c r="DFX116" s="10"/>
      <c r="DFY116" s="10"/>
      <c r="DFZ116" s="10"/>
      <c r="DGA116" s="10"/>
      <c r="DGB116" s="10"/>
      <c r="DGC116" s="10"/>
      <c r="DGD116" s="10"/>
      <c r="DGE116" s="10"/>
      <c r="DGF116" s="10"/>
      <c r="DGG116" s="10"/>
      <c r="DGH116" s="10"/>
      <c r="DGI116" s="10"/>
      <c r="DGJ116" s="10"/>
      <c r="DGK116" s="10"/>
      <c r="DGL116" s="10"/>
      <c r="DGM116" s="10"/>
      <c r="DGN116" s="10"/>
      <c r="DGO116" s="10"/>
      <c r="DGP116" s="10"/>
      <c r="DGQ116" s="10"/>
      <c r="DGR116" s="10"/>
      <c r="DGS116" s="10"/>
      <c r="DGT116" s="10"/>
      <c r="DGU116" s="10"/>
      <c r="DGV116" s="10"/>
      <c r="DGW116" s="10"/>
      <c r="DGX116" s="10"/>
      <c r="DGY116" s="10"/>
      <c r="DGZ116" s="10"/>
      <c r="DHA116" s="10"/>
      <c r="DHB116" s="10"/>
      <c r="DHC116" s="10"/>
      <c r="DHD116" s="10"/>
      <c r="DHE116" s="10"/>
      <c r="DHF116" s="10"/>
      <c r="DHG116" s="10"/>
      <c r="DHH116" s="10"/>
      <c r="DHI116" s="10"/>
      <c r="DHJ116" s="10"/>
      <c r="DHK116" s="10"/>
      <c r="DHL116" s="10"/>
      <c r="DHM116" s="10"/>
      <c r="DHN116" s="10"/>
      <c r="DHO116" s="10"/>
      <c r="DHP116" s="10"/>
      <c r="DHQ116" s="10"/>
      <c r="DHR116" s="10"/>
      <c r="DHS116" s="10"/>
      <c r="DHT116" s="10"/>
      <c r="DHU116" s="10"/>
      <c r="DHV116" s="10"/>
      <c r="DHW116" s="10"/>
      <c r="DHX116" s="10"/>
      <c r="DHY116" s="10"/>
      <c r="DHZ116" s="10"/>
      <c r="DIA116" s="10"/>
      <c r="DIB116" s="10"/>
      <c r="DIC116" s="10"/>
      <c r="DID116" s="10"/>
      <c r="DIE116" s="10"/>
      <c r="DIF116" s="10"/>
      <c r="DIG116" s="10"/>
      <c r="DIH116" s="10"/>
      <c r="DII116" s="10"/>
      <c r="DIJ116" s="10"/>
      <c r="DIK116" s="10"/>
      <c r="DIL116" s="10"/>
      <c r="DIM116" s="10"/>
      <c r="DIN116" s="10"/>
      <c r="DIO116" s="10"/>
      <c r="DIP116" s="10"/>
      <c r="DIQ116" s="10"/>
      <c r="DIR116" s="10"/>
      <c r="DIS116" s="10"/>
      <c r="DIT116" s="10"/>
      <c r="DIU116" s="10"/>
      <c r="DIV116" s="10"/>
      <c r="DIW116" s="10"/>
      <c r="DIX116" s="10"/>
      <c r="DIY116" s="10"/>
      <c r="DIZ116" s="10"/>
      <c r="DJA116" s="10"/>
      <c r="DJB116" s="10"/>
      <c r="DJC116" s="10"/>
      <c r="DJD116" s="10"/>
      <c r="DJE116" s="10"/>
      <c r="DJF116" s="10"/>
      <c r="DJG116" s="10"/>
      <c r="DJH116" s="10"/>
      <c r="DJI116" s="10"/>
      <c r="DJJ116" s="10"/>
      <c r="DJK116" s="10"/>
      <c r="DJL116" s="10"/>
      <c r="DJM116" s="10"/>
      <c r="DJN116" s="10"/>
      <c r="DJO116" s="10"/>
      <c r="DJP116" s="10"/>
      <c r="DJQ116" s="10"/>
      <c r="DJR116" s="10"/>
      <c r="DJS116" s="10"/>
      <c r="DJT116" s="10"/>
      <c r="DJU116" s="10"/>
      <c r="DJV116" s="10"/>
      <c r="DJW116" s="10"/>
      <c r="DJX116" s="10"/>
      <c r="DJY116" s="10"/>
      <c r="DJZ116" s="10"/>
      <c r="DKA116" s="10"/>
      <c r="DKB116" s="10"/>
      <c r="DKC116" s="10"/>
      <c r="DKD116" s="10"/>
      <c r="DKE116" s="10"/>
      <c r="DKF116" s="10"/>
      <c r="DKG116" s="10"/>
      <c r="DKH116" s="10"/>
      <c r="DKI116" s="10"/>
      <c r="DKJ116" s="10"/>
      <c r="DKK116" s="10"/>
      <c r="DKL116" s="10"/>
      <c r="DKM116" s="10"/>
      <c r="DKN116" s="10"/>
      <c r="DKO116" s="10"/>
      <c r="DKP116" s="10"/>
      <c r="DKQ116" s="10"/>
      <c r="DKR116" s="10"/>
      <c r="DKS116" s="10"/>
      <c r="DKT116" s="10"/>
      <c r="DKU116" s="10"/>
      <c r="DKV116" s="10"/>
      <c r="DKW116" s="10"/>
      <c r="DKX116" s="10"/>
      <c r="DKY116" s="10"/>
      <c r="DKZ116" s="10"/>
      <c r="DLA116" s="10"/>
      <c r="DLB116" s="10"/>
      <c r="DLC116" s="10"/>
      <c r="DLD116" s="10"/>
      <c r="DLE116" s="10"/>
      <c r="DLF116" s="10"/>
      <c r="DLG116" s="10"/>
      <c r="DLH116" s="10"/>
      <c r="DLI116" s="10"/>
      <c r="DLJ116" s="10"/>
      <c r="DLK116" s="10"/>
      <c r="DLL116" s="10"/>
      <c r="DLM116" s="10"/>
      <c r="DLN116" s="10"/>
      <c r="DLO116" s="10"/>
      <c r="DLP116" s="10"/>
      <c r="DLQ116" s="10"/>
      <c r="DLR116" s="10"/>
      <c r="DLS116" s="10"/>
      <c r="DLT116" s="10"/>
      <c r="DLU116" s="10"/>
      <c r="DLV116" s="10"/>
      <c r="DLW116" s="10"/>
      <c r="DLX116" s="10"/>
      <c r="DLY116" s="10"/>
      <c r="DLZ116" s="10"/>
      <c r="DMA116" s="10"/>
      <c r="DMB116" s="10"/>
      <c r="DMC116" s="10"/>
      <c r="DMD116" s="10"/>
      <c r="DME116" s="10"/>
      <c r="DMF116" s="10"/>
      <c r="DMG116" s="10"/>
      <c r="DMH116" s="10"/>
      <c r="DMI116" s="10"/>
      <c r="DMJ116" s="10"/>
      <c r="DMK116" s="10"/>
      <c r="DML116" s="10"/>
      <c r="DMM116" s="10"/>
      <c r="DMN116" s="10"/>
      <c r="DMO116" s="10"/>
      <c r="DMP116" s="10"/>
      <c r="DMQ116" s="10"/>
      <c r="DMR116" s="10"/>
      <c r="DMS116" s="10"/>
      <c r="DMT116" s="10"/>
      <c r="DMU116" s="10"/>
      <c r="DMV116" s="10"/>
      <c r="DMW116" s="10"/>
      <c r="DMX116" s="10"/>
      <c r="DMY116" s="10"/>
      <c r="DMZ116" s="10"/>
      <c r="DNA116" s="10"/>
      <c r="DNB116" s="10"/>
      <c r="DNC116" s="10"/>
      <c r="DND116" s="10"/>
      <c r="DNE116" s="10"/>
      <c r="DNF116" s="10"/>
      <c r="DNG116" s="10"/>
      <c r="DNH116" s="10"/>
      <c r="DNI116" s="10"/>
      <c r="DNJ116" s="10"/>
      <c r="DNK116" s="10"/>
      <c r="DNL116" s="10"/>
      <c r="DNM116" s="10"/>
      <c r="DNN116" s="10"/>
      <c r="DNO116" s="10"/>
      <c r="DNP116" s="10"/>
      <c r="DNQ116" s="10"/>
      <c r="DNR116" s="10"/>
      <c r="DNS116" s="10"/>
      <c r="DNT116" s="10"/>
      <c r="DNU116" s="10"/>
      <c r="DNV116" s="10"/>
      <c r="DNW116" s="10"/>
      <c r="DNX116" s="10"/>
      <c r="DNY116" s="10"/>
      <c r="DNZ116" s="10"/>
      <c r="DOA116" s="10"/>
      <c r="DOB116" s="10"/>
      <c r="DOC116" s="10"/>
      <c r="DOD116" s="10"/>
      <c r="DOE116" s="10"/>
      <c r="DOF116" s="10"/>
      <c r="DOG116" s="10"/>
      <c r="DOH116" s="10"/>
      <c r="DOI116" s="10"/>
      <c r="DOJ116" s="10"/>
      <c r="DOK116" s="10"/>
      <c r="DOL116" s="10"/>
      <c r="DOM116" s="10"/>
      <c r="DON116" s="10"/>
      <c r="DOO116" s="10"/>
      <c r="DOP116" s="10"/>
      <c r="DOQ116" s="10"/>
      <c r="DOR116" s="10"/>
      <c r="DOS116" s="10"/>
      <c r="DOT116" s="10"/>
      <c r="DOU116" s="10"/>
      <c r="DOV116" s="10"/>
      <c r="DOW116" s="10"/>
      <c r="DOX116" s="10"/>
      <c r="DOY116" s="10"/>
      <c r="DOZ116" s="10"/>
      <c r="DPA116" s="10"/>
      <c r="DPB116" s="10"/>
      <c r="DPC116" s="10"/>
      <c r="DPD116" s="10"/>
      <c r="DPE116" s="10"/>
      <c r="DPF116" s="10"/>
      <c r="DPG116" s="10"/>
      <c r="DPH116" s="10"/>
      <c r="DPI116" s="10"/>
      <c r="DPJ116" s="10"/>
      <c r="DPK116" s="10"/>
      <c r="DPL116" s="10"/>
      <c r="DPM116" s="10"/>
      <c r="DPN116" s="10"/>
      <c r="DPO116" s="10"/>
      <c r="DPP116" s="10"/>
      <c r="DPQ116" s="10"/>
      <c r="DPR116" s="10"/>
      <c r="DPS116" s="10"/>
      <c r="DPT116" s="10"/>
      <c r="DPU116" s="10"/>
      <c r="DPV116" s="10"/>
      <c r="DPW116" s="10"/>
      <c r="DPX116" s="10"/>
      <c r="DPY116" s="10"/>
      <c r="DPZ116" s="10"/>
      <c r="DQA116" s="10"/>
      <c r="DQB116" s="10"/>
      <c r="DQC116" s="10"/>
      <c r="DQD116" s="10"/>
      <c r="DQE116" s="10"/>
      <c r="DQF116" s="10"/>
      <c r="DQG116" s="10"/>
      <c r="DQH116" s="10"/>
      <c r="DQI116" s="10"/>
      <c r="DQJ116" s="10"/>
      <c r="DQK116" s="10"/>
      <c r="DQL116" s="10"/>
      <c r="DQM116" s="10"/>
      <c r="DQN116" s="10"/>
      <c r="DQO116" s="10"/>
      <c r="DQP116" s="10"/>
      <c r="DQQ116" s="10"/>
      <c r="DQR116" s="10"/>
      <c r="DQS116" s="10"/>
      <c r="DQT116" s="10"/>
      <c r="DQU116" s="10"/>
      <c r="DQV116" s="10"/>
      <c r="DQW116" s="10"/>
      <c r="DQX116" s="10"/>
      <c r="DQY116" s="10"/>
      <c r="DQZ116" s="10"/>
      <c r="DRA116" s="10"/>
      <c r="DRB116" s="10"/>
      <c r="DRC116" s="10"/>
      <c r="DRD116" s="10"/>
      <c r="DRE116" s="10"/>
      <c r="DRF116" s="10"/>
      <c r="DRG116" s="10"/>
      <c r="DRH116" s="10"/>
      <c r="DRI116" s="10"/>
      <c r="DRJ116" s="10"/>
      <c r="DRK116" s="10"/>
      <c r="DRL116" s="10"/>
      <c r="DRM116" s="10"/>
      <c r="DRN116" s="10"/>
      <c r="DRO116" s="10"/>
      <c r="DRP116" s="10"/>
      <c r="DRQ116" s="10"/>
      <c r="DRR116" s="10"/>
      <c r="DRS116" s="10"/>
      <c r="DRT116" s="10"/>
      <c r="DRU116" s="10"/>
      <c r="DRV116" s="10"/>
      <c r="DRW116" s="10"/>
      <c r="DRX116" s="10"/>
      <c r="DRY116" s="10"/>
      <c r="DRZ116" s="10"/>
      <c r="DSA116" s="10"/>
      <c r="DSB116" s="10"/>
      <c r="DSC116" s="10"/>
      <c r="DSD116" s="10"/>
      <c r="DSE116" s="10"/>
      <c r="DSF116" s="10"/>
      <c r="DSG116" s="10"/>
      <c r="DSH116" s="10"/>
      <c r="DSI116" s="10"/>
      <c r="DSJ116" s="10"/>
      <c r="DSK116" s="10"/>
      <c r="DSL116" s="10"/>
      <c r="DSM116" s="10"/>
      <c r="DSN116" s="10"/>
      <c r="DSO116" s="10"/>
      <c r="DSP116" s="10"/>
      <c r="DSQ116" s="10"/>
      <c r="DSR116" s="10"/>
      <c r="DSS116" s="10"/>
      <c r="DST116" s="10"/>
      <c r="DSU116" s="10"/>
      <c r="DSV116" s="10"/>
      <c r="DSW116" s="10"/>
      <c r="DSX116" s="10"/>
      <c r="DSY116" s="10"/>
      <c r="DSZ116" s="10"/>
      <c r="DTA116" s="10"/>
      <c r="DTB116" s="10"/>
      <c r="DTC116" s="10"/>
      <c r="DTD116" s="10"/>
      <c r="DTE116" s="10"/>
      <c r="DTF116" s="10"/>
      <c r="DTG116" s="10"/>
      <c r="DTH116" s="10"/>
      <c r="DTI116" s="10"/>
      <c r="DTJ116" s="10"/>
      <c r="DTK116" s="10"/>
      <c r="DTL116" s="10"/>
      <c r="DTM116" s="10"/>
      <c r="DTN116" s="10"/>
      <c r="DTO116" s="10"/>
      <c r="DTP116" s="10"/>
      <c r="DTQ116" s="10"/>
      <c r="DTR116" s="10"/>
      <c r="DTS116" s="10"/>
      <c r="DTT116" s="10"/>
      <c r="DTU116" s="10"/>
      <c r="DTV116" s="10"/>
      <c r="DTW116" s="10"/>
      <c r="DTX116" s="10"/>
      <c r="DTY116" s="10"/>
      <c r="DTZ116" s="10"/>
      <c r="DUA116" s="10"/>
      <c r="DUB116" s="10"/>
      <c r="DUC116" s="10"/>
      <c r="DUD116" s="10"/>
      <c r="DUE116" s="10"/>
      <c r="DUF116" s="10"/>
      <c r="DUG116" s="10"/>
      <c r="DUH116" s="10"/>
      <c r="DUI116" s="10"/>
      <c r="DUJ116" s="10"/>
      <c r="DUK116" s="10"/>
      <c r="DUL116" s="10"/>
      <c r="DUM116" s="10"/>
      <c r="DUN116" s="10"/>
      <c r="DUO116" s="10"/>
      <c r="DUP116" s="10"/>
      <c r="DUQ116" s="10"/>
      <c r="DUR116" s="10"/>
      <c r="DUS116" s="10"/>
      <c r="DUT116" s="10"/>
      <c r="DUU116" s="10"/>
      <c r="DUV116" s="10"/>
      <c r="DUW116" s="10"/>
      <c r="DUX116" s="10"/>
      <c r="DUY116" s="10"/>
      <c r="DUZ116" s="10"/>
      <c r="DVA116" s="10"/>
      <c r="DVB116" s="10"/>
      <c r="DVC116" s="10"/>
      <c r="DVD116" s="10"/>
      <c r="DVE116" s="10"/>
      <c r="DVF116" s="10"/>
      <c r="DVG116" s="10"/>
      <c r="DVH116" s="10"/>
      <c r="DVI116" s="10"/>
      <c r="DVJ116" s="10"/>
      <c r="DVK116" s="10"/>
      <c r="DVL116" s="10"/>
      <c r="DVM116" s="10"/>
      <c r="DVN116" s="10"/>
      <c r="DVO116" s="10"/>
      <c r="DVP116" s="10"/>
      <c r="DVQ116" s="10"/>
      <c r="DVR116" s="10"/>
      <c r="DVS116" s="10"/>
      <c r="DVT116" s="10"/>
      <c r="DVU116" s="10"/>
      <c r="DVV116" s="10"/>
      <c r="DVW116" s="10"/>
      <c r="DVX116" s="10"/>
      <c r="DVY116" s="10"/>
      <c r="DVZ116" s="10"/>
      <c r="DWA116" s="10"/>
      <c r="DWB116" s="10"/>
      <c r="DWC116" s="10"/>
      <c r="DWD116" s="10"/>
      <c r="DWE116" s="10"/>
      <c r="DWF116" s="10"/>
      <c r="DWG116" s="10"/>
      <c r="DWH116" s="10"/>
      <c r="DWI116" s="10"/>
      <c r="DWJ116" s="10"/>
      <c r="DWK116" s="10"/>
      <c r="DWL116" s="10"/>
      <c r="DWM116" s="10"/>
      <c r="DWN116" s="10"/>
      <c r="DWO116" s="10"/>
      <c r="DWP116" s="10"/>
      <c r="DWQ116" s="10"/>
      <c r="DWR116" s="10"/>
      <c r="DWS116" s="10"/>
      <c r="DWT116" s="10"/>
      <c r="DWU116" s="10"/>
      <c r="DWV116" s="10"/>
      <c r="DWW116" s="10"/>
      <c r="DWX116" s="10"/>
      <c r="DWY116" s="10"/>
      <c r="DWZ116" s="10"/>
      <c r="DXA116" s="10"/>
      <c r="DXB116" s="10"/>
      <c r="DXC116" s="10"/>
      <c r="DXD116" s="10"/>
      <c r="DXE116" s="10"/>
      <c r="DXF116" s="10"/>
      <c r="DXG116" s="10"/>
      <c r="DXH116" s="10"/>
      <c r="DXI116" s="10"/>
      <c r="DXJ116" s="10"/>
      <c r="DXK116" s="10"/>
      <c r="DXL116" s="10"/>
      <c r="DXM116" s="10"/>
      <c r="DXN116" s="10"/>
      <c r="DXO116" s="10"/>
      <c r="DXP116" s="10"/>
      <c r="DXQ116" s="10"/>
      <c r="DXR116" s="10"/>
      <c r="DXS116" s="10"/>
      <c r="DXT116" s="10"/>
      <c r="DXU116" s="10"/>
      <c r="DXV116" s="10"/>
      <c r="DXW116" s="10"/>
      <c r="DXX116" s="10"/>
      <c r="DXY116" s="10"/>
      <c r="DXZ116" s="10"/>
      <c r="DYA116" s="10"/>
      <c r="DYB116" s="10"/>
      <c r="DYC116" s="10"/>
      <c r="DYD116" s="10"/>
      <c r="DYE116" s="10"/>
      <c r="DYF116" s="10"/>
      <c r="DYG116" s="10"/>
      <c r="DYH116" s="10"/>
      <c r="DYI116" s="10"/>
      <c r="DYJ116" s="10"/>
      <c r="DYK116" s="10"/>
      <c r="DYL116" s="10"/>
      <c r="DYM116" s="10"/>
      <c r="DYN116" s="10"/>
      <c r="DYO116" s="10"/>
      <c r="DYP116" s="10"/>
      <c r="DYQ116" s="10"/>
      <c r="DYR116" s="10"/>
      <c r="DYS116" s="10"/>
      <c r="DYT116" s="10"/>
      <c r="DYU116" s="10"/>
      <c r="DYV116" s="10"/>
      <c r="DYW116" s="10"/>
      <c r="DYX116" s="10"/>
      <c r="DYY116" s="10"/>
      <c r="DYZ116" s="10"/>
      <c r="DZA116" s="10"/>
      <c r="DZB116" s="10"/>
      <c r="DZC116" s="10"/>
      <c r="DZD116" s="10"/>
      <c r="DZE116" s="10"/>
      <c r="DZF116" s="10"/>
      <c r="DZG116" s="10"/>
      <c r="DZH116" s="10"/>
      <c r="DZI116" s="10"/>
      <c r="DZJ116" s="10"/>
      <c r="DZK116" s="10"/>
      <c r="DZL116" s="10"/>
      <c r="DZM116" s="10"/>
      <c r="DZN116" s="10"/>
      <c r="DZO116" s="10"/>
      <c r="DZP116" s="10"/>
      <c r="DZQ116" s="10"/>
      <c r="DZR116" s="10"/>
      <c r="DZS116" s="10"/>
      <c r="DZT116" s="10"/>
      <c r="DZU116" s="10"/>
      <c r="DZV116" s="10"/>
      <c r="DZW116" s="10"/>
      <c r="DZX116" s="10"/>
      <c r="DZY116" s="10"/>
      <c r="DZZ116" s="10"/>
      <c r="EAA116" s="10"/>
      <c r="EAB116" s="10"/>
      <c r="EAC116" s="10"/>
      <c r="EAD116" s="10"/>
      <c r="EAE116" s="10"/>
      <c r="EAF116" s="10"/>
      <c r="EAG116" s="10"/>
      <c r="EAH116" s="10"/>
      <c r="EAI116" s="10"/>
      <c r="EAJ116" s="10"/>
      <c r="EAK116" s="10"/>
      <c r="EAL116" s="10"/>
      <c r="EAM116" s="10"/>
      <c r="EAN116" s="10"/>
      <c r="EAO116" s="10"/>
      <c r="EAP116" s="10"/>
      <c r="EAQ116" s="10"/>
      <c r="EAR116" s="10"/>
      <c r="EAS116" s="10"/>
      <c r="EAT116" s="10"/>
      <c r="EAU116" s="10"/>
      <c r="EAV116" s="10"/>
      <c r="EAW116" s="10"/>
      <c r="EAX116" s="10"/>
      <c r="EAY116" s="10"/>
      <c r="EAZ116" s="10"/>
      <c r="EBA116" s="10"/>
      <c r="EBB116" s="10"/>
      <c r="EBC116" s="10"/>
      <c r="EBD116" s="10"/>
      <c r="EBE116" s="10"/>
      <c r="EBF116" s="10"/>
      <c r="EBG116" s="10"/>
      <c r="EBH116" s="10"/>
      <c r="EBI116" s="10"/>
      <c r="EBJ116" s="10"/>
      <c r="EBK116" s="10"/>
      <c r="EBL116" s="10"/>
      <c r="EBM116" s="10"/>
      <c r="EBN116" s="10"/>
      <c r="EBO116" s="10"/>
      <c r="EBP116" s="10"/>
      <c r="EBQ116" s="10"/>
      <c r="EBR116" s="10"/>
      <c r="EBS116" s="10"/>
      <c r="EBT116" s="10"/>
      <c r="EBU116" s="10"/>
      <c r="EBV116" s="10"/>
      <c r="EBW116" s="10"/>
      <c r="EBX116" s="10"/>
      <c r="EBY116" s="10"/>
      <c r="EBZ116" s="10"/>
      <c r="ECA116" s="10"/>
      <c r="ECB116" s="10"/>
      <c r="ECC116" s="10"/>
      <c r="ECD116" s="10"/>
      <c r="ECE116" s="10"/>
      <c r="ECF116" s="10"/>
      <c r="ECG116" s="10"/>
      <c r="ECH116" s="10"/>
      <c r="ECI116" s="10"/>
      <c r="ECJ116" s="10"/>
      <c r="ECK116" s="10"/>
      <c r="ECL116" s="10"/>
      <c r="ECM116" s="10"/>
      <c r="ECN116" s="10"/>
      <c r="ECO116" s="10"/>
      <c r="ECP116" s="10"/>
      <c r="ECQ116" s="10"/>
      <c r="ECR116" s="10"/>
      <c r="ECS116" s="10"/>
      <c r="ECT116" s="10"/>
      <c r="ECU116" s="10"/>
      <c r="ECV116" s="10"/>
      <c r="ECW116" s="10"/>
      <c r="ECX116" s="10"/>
      <c r="ECY116" s="10"/>
      <c r="ECZ116" s="10"/>
      <c r="EDA116" s="10"/>
      <c r="EDB116" s="10"/>
      <c r="EDC116" s="10"/>
      <c r="EDD116" s="10"/>
      <c r="EDE116" s="10"/>
      <c r="EDF116" s="10"/>
      <c r="EDG116" s="10"/>
      <c r="EDH116" s="10"/>
      <c r="EDI116" s="10"/>
      <c r="EDJ116" s="10"/>
      <c r="EDK116" s="10"/>
      <c r="EDL116" s="10"/>
      <c r="EDM116" s="10"/>
      <c r="EDN116" s="10"/>
      <c r="EDO116" s="10"/>
      <c r="EDP116" s="10"/>
      <c r="EDQ116" s="10"/>
      <c r="EDR116" s="10"/>
      <c r="EDS116" s="10"/>
      <c r="EDT116" s="10"/>
      <c r="EDU116" s="10"/>
      <c r="EDV116" s="10"/>
      <c r="EDW116" s="10"/>
      <c r="EDX116" s="10"/>
      <c r="EDY116" s="10"/>
      <c r="EDZ116" s="10"/>
      <c r="EEA116" s="10"/>
      <c r="EEB116" s="10"/>
      <c r="EEC116" s="10"/>
      <c r="EED116" s="10"/>
      <c r="EEE116" s="10"/>
      <c r="EEF116" s="10"/>
      <c r="EEG116" s="10"/>
      <c r="EEH116" s="10"/>
      <c r="EEI116" s="10"/>
      <c r="EEJ116" s="10"/>
      <c r="EEK116" s="10"/>
      <c r="EEL116" s="10"/>
      <c r="EEM116" s="10"/>
      <c r="EEN116" s="10"/>
      <c r="EEO116" s="10"/>
      <c r="EEP116" s="10"/>
      <c r="EEQ116" s="10"/>
      <c r="EER116" s="10"/>
      <c r="EES116" s="10"/>
      <c r="EET116" s="10"/>
      <c r="EEU116" s="10"/>
      <c r="EEV116" s="10"/>
      <c r="EEW116" s="10"/>
      <c r="EEX116" s="10"/>
      <c r="EEY116" s="10"/>
      <c r="EEZ116" s="10"/>
      <c r="EFA116" s="10"/>
      <c r="EFB116" s="10"/>
      <c r="EFC116" s="10"/>
      <c r="EFD116" s="10"/>
      <c r="EFE116" s="10"/>
      <c r="EFF116" s="10"/>
      <c r="EFG116" s="10"/>
      <c r="EFH116" s="10"/>
      <c r="EFI116" s="10"/>
      <c r="EFJ116" s="10"/>
      <c r="EFK116" s="10"/>
      <c r="EFL116" s="10"/>
      <c r="EFM116" s="10"/>
      <c r="EFN116" s="10"/>
      <c r="EFO116" s="10"/>
      <c r="EFP116" s="10"/>
      <c r="EFQ116" s="10"/>
      <c r="EFR116" s="10"/>
      <c r="EFS116" s="10"/>
      <c r="EFT116" s="10"/>
      <c r="EFU116" s="10"/>
      <c r="EFV116" s="10"/>
      <c r="EFW116" s="10"/>
      <c r="EFX116" s="10"/>
      <c r="EFY116" s="10"/>
      <c r="EFZ116" s="10"/>
      <c r="EGA116" s="10"/>
      <c r="EGB116" s="10"/>
      <c r="EGC116" s="10"/>
      <c r="EGD116" s="10"/>
      <c r="EGE116" s="10"/>
      <c r="EGF116" s="10"/>
      <c r="EGG116" s="10"/>
      <c r="EGH116" s="10"/>
      <c r="EGI116" s="10"/>
      <c r="EGJ116" s="10"/>
      <c r="EGK116" s="10"/>
      <c r="EGL116" s="10"/>
      <c r="EGM116" s="10"/>
      <c r="EGN116" s="10"/>
      <c r="EGO116" s="10"/>
      <c r="EGP116" s="10"/>
      <c r="EGQ116" s="10"/>
      <c r="EGR116" s="10"/>
      <c r="EGS116" s="10"/>
      <c r="EGT116" s="10"/>
      <c r="EGU116" s="10"/>
      <c r="EGV116" s="10"/>
      <c r="EGW116" s="10"/>
      <c r="EGX116" s="10"/>
      <c r="EGY116" s="10"/>
      <c r="EGZ116" s="10"/>
      <c r="EHA116" s="10"/>
      <c r="EHB116" s="10"/>
      <c r="EHC116" s="10"/>
      <c r="EHD116" s="10"/>
      <c r="EHE116" s="10"/>
      <c r="EHF116" s="10"/>
      <c r="EHG116" s="10"/>
      <c r="EHH116" s="10"/>
      <c r="EHI116" s="10"/>
      <c r="EHJ116" s="10"/>
      <c r="EHK116" s="10"/>
      <c r="EHL116" s="10"/>
      <c r="EHM116" s="10"/>
      <c r="EHN116" s="10"/>
      <c r="EHO116" s="10"/>
      <c r="EHP116" s="10"/>
      <c r="EHQ116" s="10"/>
      <c r="EHR116" s="10"/>
      <c r="EHS116" s="10"/>
      <c r="EHT116" s="10"/>
      <c r="EHU116" s="10"/>
      <c r="EHV116" s="10"/>
      <c r="EHW116" s="10"/>
      <c r="EHX116" s="10"/>
      <c r="EHY116" s="10"/>
      <c r="EHZ116" s="10"/>
      <c r="EIA116" s="10"/>
      <c r="EIB116" s="10"/>
      <c r="EIC116" s="10"/>
      <c r="EID116" s="10"/>
      <c r="EIE116" s="10"/>
      <c r="EIF116" s="10"/>
      <c r="EIG116" s="10"/>
      <c r="EIH116" s="10"/>
      <c r="EII116" s="10"/>
      <c r="EIJ116" s="10"/>
      <c r="EIK116" s="10"/>
      <c r="EIL116" s="10"/>
      <c r="EIM116" s="10"/>
      <c r="EIN116" s="10"/>
      <c r="EIO116" s="10"/>
      <c r="EIP116" s="10"/>
      <c r="EIQ116" s="10"/>
      <c r="EIR116" s="10"/>
      <c r="EIS116" s="10"/>
      <c r="EIT116" s="10"/>
      <c r="EIU116" s="10"/>
      <c r="EIV116" s="10"/>
      <c r="EIW116" s="10"/>
      <c r="EIX116" s="10"/>
      <c r="EIY116" s="10"/>
      <c r="EIZ116" s="10"/>
      <c r="EJA116" s="10"/>
      <c r="EJB116" s="10"/>
      <c r="EJC116" s="10"/>
      <c r="EJD116" s="10"/>
      <c r="EJE116" s="10"/>
      <c r="EJF116" s="10"/>
      <c r="EJG116" s="10"/>
      <c r="EJH116" s="10"/>
      <c r="EJI116" s="10"/>
      <c r="EJJ116" s="10"/>
      <c r="EJK116" s="10"/>
      <c r="EJL116" s="10"/>
      <c r="EJM116" s="10"/>
      <c r="EJN116" s="10"/>
      <c r="EJO116" s="10"/>
      <c r="EJP116" s="10"/>
      <c r="EJQ116" s="10"/>
      <c r="EJR116" s="10"/>
      <c r="EJS116" s="10"/>
      <c r="EJT116" s="10"/>
      <c r="EJU116" s="10"/>
      <c r="EJV116" s="10"/>
      <c r="EJW116" s="10"/>
      <c r="EJX116" s="10"/>
      <c r="EJY116" s="10"/>
      <c r="EJZ116" s="10"/>
      <c r="EKA116" s="10"/>
      <c r="EKB116" s="10"/>
      <c r="EKC116" s="10"/>
      <c r="EKD116" s="10"/>
      <c r="EKE116" s="10"/>
      <c r="EKF116" s="10"/>
      <c r="EKG116" s="10"/>
      <c r="EKH116" s="10"/>
      <c r="EKI116" s="10"/>
      <c r="EKJ116" s="10"/>
      <c r="EKK116" s="10"/>
      <c r="EKL116" s="10"/>
      <c r="EKM116" s="10"/>
      <c r="EKN116" s="10"/>
      <c r="EKO116" s="10"/>
      <c r="EKP116" s="10"/>
      <c r="EKQ116" s="10"/>
      <c r="EKR116" s="10"/>
      <c r="EKS116" s="10"/>
      <c r="EKT116" s="10"/>
      <c r="EKU116" s="10"/>
      <c r="EKV116" s="10"/>
      <c r="EKW116" s="10"/>
      <c r="EKX116" s="10"/>
      <c r="EKY116" s="10"/>
      <c r="EKZ116" s="10"/>
      <c r="ELA116" s="10"/>
      <c r="ELB116" s="10"/>
      <c r="ELC116" s="10"/>
      <c r="ELD116" s="10"/>
      <c r="ELE116" s="10"/>
      <c r="ELF116" s="10"/>
      <c r="ELG116" s="10"/>
      <c r="ELH116" s="10"/>
      <c r="ELI116" s="10"/>
      <c r="ELJ116" s="10"/>
      <c r="ELK116" s="10"/>
      <c r="ELL116" s="10"/>
      <c r="ELM116" s="10"/>
      <c r="ELN116" s="10"/>
      <c r="ELO116" s="10"/>
      <c r="ELP116" s="10"/>
      <c r="ELQ116" s="10"/>
      <c r="ELR116" s="10"/>
      <c r="ELS116" s="10"/>
      <c r="ELT116" s="10"/>
      <c r="ELU116" s="10"/>
      <c r="ELV116" s="10"/>
      <c r="ELW116" s="10"/>
      <c r="ELX116" s="10"/>
      <c r="ELY116" s="10"/>
      <c r="ELZ116" s="10"/>
      <c r="EMA116" s="10"/>
      <c r="EMB116" s="10"/>
      <c r="EMC116" s="10"/>
      <c r="EMD116" s="10"/>
      <c r="EME116" s="10"/>
      <c r="EMF116" s="10"/>
      <c r="EMG116" s="10"/>
      <c r="EMH116" s="10"/>
      <c r="EMI116" s="10"/>
      <c r="EMJ116" s="10"/>
      <c r="EMK116" s="10"/>
      <c r="EML116" s="10"/>
      <c r="EMM116" s="10"/>
      <c r="EMN116" s="10"/>
      <c r="EMO116" s="10"/>
      <c r="EMP116" s="10"/>
      <c r="EMQ116" s="10"/>
      <c r="EMR116" s="10"/>
      <c r="EMS116" s="10"/>
      <c r="EMT116" s="10"/>
      <c r="EMU116" s="10"/>
      <c r="EMV116" s="10"/>
      <c r="EMW116" s="10"/>
      <c r="EMX116" s="10"/>
      <c r="EMY116" s="10"/>
      <c r="EMZ116" s="10"/>
      <c r="ENA116" s="10"/>
      <c r="ENB116" s="10"/>
      <c r="ENC116" s="10"/>
      <c r="END116" s="10"/>
      <c r="ENE116" s="10"/>
      <c r="ENF116" s="10"/>
      <c r="ENG116" s="10"/>
      <c r="ENH116" s="10"/>
      <c r="ENI116" s="10"/>
      <c r="ENJ116" s="10"/>
      <c r="ENK116" s="10"/>
      <c r="ENL116" s="10"/>
      <c r="ENM116" s="10"/>
      <c r="ENN116" s="10"/>
      <c r="ENO116" s="10"/>
      <c r="ENP116" s="10"/>
      <c r="ENQ116" s="10"/>
      <c r="ENR116" s="10"/>
      <c r="ENS116" s="10"/>
      <c r="ENT116" s="10"/>
      <c r="ENU116" s="10"/>
      <c r="ENV116" s="10"/>
      <c r="ENW116" s="10"/>
      <c r="ENX116" s="10"/>
      <c r="ENY116" s="10"/>
      <c r="ENZ116" s="10"/>
      <c r="EOA116" s="10"/>
      <c r="EOB116" s="10"/>
      <c r="EOC116" s="10"/>
      <c r="EOD116" s="10"/>
      <c r="EOE116" s="10"/>
      <c r="EOF116" s="10"/>
      <c r="EOG116" s="10"/>
      <c r="EOH116" s="10"/>
      <c r="EOI116" s="10"/>
      <c r="EOJ116" s="10"/>
      <c r="EOK116" s="10"/>
      <c r="EOL116" s="10"/>
      <c r="EOM116" s="10"/>
      <c r="EON116" s="10"/>
      <c r="EOO116" s="10"/>
      <c r="EOP116" s="10"/>
      <c r="EOQ116" s="10"/>
      <c r="EOR116" s="10"/>
      <c r="EOS116" s="10"/>
      <c r="EOT116" s="10"/>
      <c r="EOU116" s="10"/>
      <c r="EOV116" s="10"/>
      <c r="EOW116" s="10"/>
      <c r="EOX116" s="10"/>
      <c r="EOY116" s="10"/>
      <c r="EOZ116" s="10"/>
      <c r="EPA116" s="10"/>
      <c r="EPB116" s="10"/>
      <c r="EPC116" s="10"/>
      <c r="EPD116" s="10"/>
      <c r="EPE116" s="10"/>
      <c r="EPF116" s="10"/>
      <c r="EPG116" s="10"/>
      <c r="EPH116" s="10"/>
      <c r="EPI116" s="10"/>
      <c r="EPJ116" s="10"/>
      <c r="EPK116" s="10"/>
      <c r="EPL116" s="10"/>
      <c r="EPM116" s="10"/>
      <c r="EPN116" s="10"/>
      <c r="EPO116" s="10"/>
      <c r="EPP116" s="10"/>
      <c r="EPQ116" s="10"/>
      <c r="EPR116" s="10"/>
      <c r="EPS116" s="10"/>
      <c r="EPT116" s="10"/>
      <c r="EPU116" s="10"/>
      <c r="EPV116" s="10"/>
      <c r="EPW116" s="10"/>
      <c r="EPX116" s="10"/>
      <c r="EPY116" s="10"/>
      <c r="EPZ116" s="10"/>
      <c r="EQA116" s="10"/>
      <c r="EQB116" s="10"/>
      <c r="EQC116" s="10"/>
      <c r="EQD116" s="10"/>
      <c r="EQE116" s="10"/>
      <c r="EQF116" s="10"/>
      <c r="EQG116" s="10"/>
      <c r="EQH116" s="10"/>
      <c r="EQI116" s="10"/>
      <c r="EQJ116" s="10"/>
      <c r="EQK116" s="10"/>
      <c r="EQL116" s="10"/>
      <c r="EQM116" s="10"/>
      <c r="EQN116" s="10"/>
      <c r="EQO116" s="10"/>
      <c r="EQP116" s="10"/>
      <c r="EQQ116" s="10"/>
      <c r="EQR116" s="10"/>
      <c r="EQS116" s="10"/>
      <c r="EQT116" s="10"/>
      <c r="EQU116" s="10"/>
      <c r="EQV116" s="10"/>
      <c r="EQW116" s="10"/>
      <c r="EQX116" s="10"/>
      <c r="EQY116" s="10"/>
      <c r="EQZ116" s="10"/>
      <c r="ERA116" s="10"/>
      <c r="ERB116" s="10"/>
      <c r="ERC116" s="10"/>
      <c r="ERD116" s="10"/>
      <c r="ERE116" s="10"/>
      <c r="ERF116" s="10"/>
      <c r="ERG116" s="10"/>
      <c r="ERH116" s="10"/>
      <c r="ERI116" s="10"/>
      <c r="ERJ116" s="10"/>
      <c r="ERK116" s="10"/>
      <c r="ERL116" s="10"/>
      <c r="ERM116" s="10"/>
      <c r="ERN116" s="10"/>
      <c r="ERO116" s="10"/>
      <c r="ERP116" s="10"/>
      <c r="ERQ116" s="10"/>
      <c r="ERR116" s="10"/>
      <c r="ERS116" s="10"/>
      <c r="ERT116" s="10"/>
      <c r="ERU116" s="10"/>
      <c r="ERV116" s="10"/>
      <c r="ERW116" s="10"/>
      <c r="ERX116" s="10"/>
      <c r="ERY116" s="10"/>
      <c r="ERZ116" s="10"/>
      <c r="ESA116" s="10"/>
      <c r="ESB116" s="10"/>
      <c r="ESC116" s="10"/>
      <c r="ESD116" s="10"/>
      <c r="ESE116" s="10"/>
      <c r="ESF116" s="10"/>
      <c r="ESG116" s="10"/>
      <c r="ESH116" s="10"/>
      <c r="ESI116" s="10"/>
      <c r="ESJ116" s="10"/>
      <c r="ESK116" s="10"/>
      <c r="ESL116" s="10"/>
      <c r="ESM116" s="10"/>
      <c r="ESN116" s="10"/>
      <c r="ESO116" s="10"/>
      <c r="ESP116" s="10"/>
      <c r="ESQ116" s="10"/>
      <c r="ESR116" s="10"/>
      <c r="ESS116" s="10"/>
      <c r="EST116" s="10"/>
      <c r="ESU116" s="10"/>
      <c r="ESV116" s="10"/>
      <c r="ESW116" s="10"/>
      <c r="ESX116" s="10"/>
      <c r="ESY116" s="10"/>
      <c r="ESZ116" s="10"/>
      <c r="ETA116" s="10"/>
      <c r="ETB116" s="10"/>
      <c r="ETC116" s="10"/>
      <c r="ETD116" s="10"/>
      <c r="ETE116" s="10"/>
      <c r="ETF116" s="10"/>
      <c r="ETG116" s="10"/>
      <c r="ETH116" s="10"/>
      <c r="ETI116" s="10"/>
      <c r="ETJ116" s="10"/>
      <c r="ETK116" s="10"/>
      <c r="ETL116" s="10"/>
      <c r="ETM116" s="10"/>
      <c r="ETN116" s="10"/>
      <c r="ETO116" s="10"/>
      <c r="ETP116" s="10"/>
      <c r="ETQ116" s="10"/>
      <c r="ETR116" s="10"/>
      <c r="ETS116" s="10"/>
      <c r="ETT116" s="10"/>
      <c r="ETU116" s="10"/>
      <c r="ETV116" s="10"/>
      <c r="ETW116" s="10"/>
      <c r="ETX116" s="10"/>
      <c r="ETY116" s="10"/>
      <c r="ETZ116" s="10"/>
      <c r="EUA116" s="10"/>
      <c r="EUB116" s="10"/>
      <c r="EUC116" s="10"/>
      <c r="EUD116" s="10"/>
      <c r="EUE116" s="10"/>
      <c r="EUF116" s="10"/>
      <c r="EUG116" s="10"/>
      <c r="EUH116" s="10"/>
      <c r="EUI116" s="10"/>
      <c r="EUJ116" s="10"/>
      <c r="EUK116" s="10"/>
      <c r="EUL116" s="10"/>
      <c r="EUM116" s="10"/>
      <c r="EUN116" s="10"/>
      <c r="EUO116" s="10"/>
      <c r="EUP116" s="10"/>
      <c r="EUQ116" s="10"/>
      <c r="EUR116" s="10"/>
      <c r="EUS116" s="10"/>
      <c r="EUT116" s="10"/>
      <c r="EUU116" s="10"/>
      <c r="EUV116" s="10"/>
      <c r="EUW116" s="10"/>
      <c r="EUX116" s="10"/>
      <c r="EUY116" s="10"/>
      <c r="EUZ116" s="10"/>
      <c r="EVA116" s="10"/>
      <c r="EVB116" s="10"/>
      <c r="EVC116" s="10"/>
      <c r="EVD116" s="10"/>
      <c r="EVE116" s="10"/>
      <c r="EVF116" s="10"/>
      <c r="EVG116" s="10"/>
      <c r="EVH116" s="10"/>
      <c r="EVI116" s="10"/>
      <c r="EVJ116" s="10"/>
      <c r="EVK116" s="10"/>
      <c r="EVL116" s="10"/>
      <c r="EVM116" s="10"/>
      <c r="EVN116" s="10"/>
      <c r="EVO116" s="10"/>
      <c r="EVP116" s="10"/>
      <c r="EVQ116" s="10"/>
      <c r="EVR116" s="10"/>
      <c r="EVS116" s="10"/>
      <c r="EVT116" s="10"/>
      <c r="EVU116" s="10"/>
      <c r="EVV116" s="10"/>
      <c r="EVW116" s="10"/>
      <c r="EVX116" s="10"/>
      <c r="EVY116" s="10"/>
      <c r="EVZ116" s="10"/>
      <c r="EWA116" s="10"/>
      <c r="EWB116" s="10"/>
      <c r="EWC116" s="10"/>
      <c r="EWD116" s="10"/>
      <c r="EWE116" s="10"/>
      <c r="EWF116" s="10"/>
      <c r="EWG116" s="10"/>
      <c r="EWH116" s="10"/>
      <c r="EWI116" s="10"/>
      <c r="EWJ116" s="10"/>
      <c r="EWK116" s="10"/>
      <c r="EWL116" s="10"/>
      <c r="EWM116" s="10"/>
      <c r="EWN116" s="10"/>
      <c r="EWO116" s="10"/>
      <c r="EWP116" s="10"/>
      <c r="EWQ116" s="10"/>
      <c r="EWR116" s="10"/>
      <c r="EWS116" s="10"/>
      <c r="EWT116" s="10"/>
      <c r="EWU116" s="10"/>
      <c r="EWV116" s="10"/>
      <c r="EWW116" s="10"/>
      <c r="EWX116" s="10"/>
      <c r="EWY116" s="10"/>
      <c r="EWZ116" s="10"/>
      <c r="EXA116" s="10"/>
      <c r="EXB116" s="10"/>
      <c r="EXC116" s="10"/>
      <c r="EXD116" s="10"/>
      <c r="EXE116" s="10"/>
      <c r="EXF116" s="10"/>
      <c r="EXG116" s="10"/>
      <c r="EXH116" s="10"/>
      <c r="EXI116" s="10"/>
      <c r="EXJ116" s="10"/>
      <c r="EXK116" s="10"/>
      <c r="EXL116" s="10"/>
      <c r="EXM116" s="10"/>
      <c r="EXN116" s="10"/>
      <c r="EXO116" s="10"/>
      <c r="EXP116" s="10"/>
      <c r="EXQ116" s="10"/>
      <c r="EXR116" s="10"/>
      <c r="EXS116" s="10"/>
      <c r="EXT116" s="10"/>
      <c r="EXU116" s="10"/>
      <c r="EXV116" s="10"/>
      <c r="EXW116" s="10"/>
      <c r="EXX116" s="10"/>
      <c r="EXY116" s="10"/>
      <c r="EXZ116" s="10"/>
      <c r="EYA116" s="10"/>
      <c r="EYB116" s="10"/>
      <c r="EYC116" s="10"/>
      <c r="EYD116" s="10"/>
      <c r="EYE116" s="10"/>
      <c r="EYF116" s="10"/>
      <c r="EYG116" s="10"/>
      <c r="EYH116" s="10"/>
      <c r="EYI116" s="10"/>
      <c r="EYJ116" s="10"/>
      <c r="EYK116" s="10"/>
      <c r="EYL116" s="10"/>
      <c r="EYM116" s="10"/>
      <c r="EYN116" s="10"/>
      <c r="EYO116" s="10"/>
      <c r="EYP116" s="10"/>
      <c r="EYQ116" s="10"/>
      <c r="EYR116" s="10"/>
      <c r="EYS116" s="10"/>
      <c r="EYT116" s="10"/>
      <c r="EYU116" s="10"/>
      <c r="EYV116" s="10"/>
      <c r="EYW116" s="10"/>
      <c r="EYX116" s="10"/>
      <c r="EYY116" s="10"/>
      <c r="EYZ116" s="10"/>
      <c r="EZA116" s="10"/>
      <c r="EZB116" s="10"/>
      <c r="EZC116" s="10"/>
      <c r="EZD116" s="10"/>
      <c r="EZE116" s="10"/>
      <c r="EZF116" s="10"/>
      <c r="EZG116" s="10"/>
      <c r="EZH116" s="10"/>
      <c r="EZI116" s="10"/>
      <c r="EZJ116" s="10"/>
      <c r="EZK116" s="10"/>
      <c r="EZL116" s="10"/>
      <c r="EZM116" s="10"/>
      <c r="EZN116" s="10"/>
      <c r="EZO116" s="10"/>
      <c r="EZP116" s="10"/>
      <c r="EZQ116" s="10"/>
      <c r="EZR116" s="10"/>
      <c r="EZS116" s="10"/>
      <c r="EZT116" s="10"/>
      <c r="EZU116" s="10"/>
      <c r="EZV116" s="10"/>
      <c r="EZW116" s="10"/>
      <c r="EZX116" s="10"/>
      <c r="EZY116" s="10"/>
      <c r="EZZ116" s="10"/>
      <c r="FAA116" s="10"/>
      <c r="FAB116" s="10"/>
      <c r="FAC116" s="10"/>
      <c r="FAD116" s="10"/>
      <c r="FAE116" s="10"/>
      <c r="FAF116" s="10"/>
      <c r="FAG116" s="10"/>
      <c r="FAH116" s="10"/>
      <c r="FAI116" s="10"/>
      <c r="FAJ116" s="10"/>
      <c r="FAK116" s="10"/>
      <c r="FAL116" s="10"/>
      <c r="FAM116" s="10"/>
      <c r="FAN116" s="10"/>
      <c r="FAO116" s="10"/>
      <c r="FAP116" s="10"/>
      <c r="FAQ116" s="10"/>
      <c r="FAR116" s="10"/>
      <c r="FAS116" s="10"/>
      <c r="FAT116" s="10"/>
      <c r="FAU116" s="10"/>
      <c r="FAV116" s="10"/>
      <c r="FAW116" s="10"/>
      <c r="FAX116" s="10"/>
      <c r="FAY116" s="10"/>
      <c r="FAZ116" s="10"/>
      <c r="FBA116" s="10"/>
      <c r="FBB116" s="10"/>
      <c r="FBC116" s="10"/>
      <c r="FBD116" s="10"/>
      <c r="FBE116" s="10"/>
      <c r="FBF116" s="10"/>
      <c r="FBG116" s="10"/>
      <c r="FBH116" s="10"/>
      <c r="FBI116" s="10"/>
      <c r="FBJ116" s="10"/>
      <c r="FBK116" s="10"/>
      <c r="FBL116" s="10"/>
      <c r="FBM116" s="10"/>
      <c r="FBN116" s="10"/>
      <c r="FBO116" s="10"/>
      <c r="FBP116" s="10"/>
      <c r="FBQ116" s="10"/>
      <c r="FBR116" s="10"/>
      <c r="FBS116" s="10"/>
      <c r="FBT116" s="10"/>
      <c r="FBU116" s="10"/>
      <c r="FBV116" s="10"/>
      <c r="FBW116" s="10"/>
      <c r="FBX116" s="10"/>
      <c r="FBY116" s="10"/>
      <c r="FBZ116" s="10"/>
      <c r="FCA116" s="10"/>
      <c r="FCB116" s="10"/>
      <c r="FCC116" s="10"/>
      <c r="FCD116" s="10"/>
      <c r="FCE116" s="10"/>
      <c r="FCF116" s="10"/>
      <c r="FCG116" s="10"/>
      <c r="FCH116" s="10"/>
      <c r="FCI116" s="10"/>
      <c r="FCJ116" s="10"/>
      <c r="FCK116" s="10"/>
      <c r="FCL116" s="10"/>
      <c r="FCM116" s="10"/>
      <c r="FCN116" s="10"/>
      <c r="FCO116" s="10"/>
      <c r="FCP116" s="10"/>
      <c r="FCQ116" s="10"/>
      <c r="FCR116" s="10"/>
      <c r="FCS116" s="10"/>
      <c r="FCT116" s="10"/>
      <c r="FCU116" s="10"/>
      <c r="FCV116" s="10"/>
      <c r="FCW116" s="10"/>
      <c r="FCX116" s="10"/>
      <c r="FCY116" s="10"/>
      <c r="FCZ116" s="10"/>
      <c r="FDA116" s="10"/>
      <c r="FDB116" s="10"/>
      <c r="FDC116" s="10"/>
      <c r="FDD116" s="10"/>
      <c r="FDE116" s="10"/>
      <c r="FDF116" s="10"/>
      <c r="FDG116" s="10"/>
      <c r="FDH116" s="10"/>
      <c r="FDI116" s="10"/>
      <c r="FDJ116" s="10"/>
      <c r="FDK116" s="10"/>
      <c r="FDL116" s="10"/>
      <c r="FDM116" s="10"/>
      <c r="FDN116" s="10"/>
      <c r="FDO116" s="10"/>
      <c r="FDP116" s="10"/>
      <c r="FDQ116" s="10"/>
      <c r="FDR116" s="10"/>
      <c r="FDS116" s="10"/>
      <c r="FDT116" s="10"/>
      <c r="FDU116" s="10"/>
      <c r="FDV116" s="10"/>
      <c r="FDW116" s="10"/>
      <c r="FDX116" s="10"/>
      <c r="FDY116" s="10"/>
      <c r="FDZ116" s="10"/>
      <c r="FEA116" s="10"/>
      <c r="FEB116" s="10"/>
      <c r="FEC116" s="10"/>
      <c r="FED116" s="10"/>
      <c r="FEE116" s="10"/>
      <c r="FEF116" s="10"/>
      <c r="FEG116" s="10"/>
      <c r="FEH116" s="10"/>
      <c r="FEI116" s="10"/>
      <c r="FEJ116" s="10"/>
      <c r="FEK116" s="10"/>
      <c r="FEL116" s="10"/>
      <c r="FEM116" s="10"/>
      <c r="FEN116" s="10"/>
      <c r="FEO116" s="10"/>
      <c r="FEP116" s="10"/>
      <c r="FEQ116" s="10"/>
      <c r="FER116" s="10"/>
      <c r="FES116" s="10"/>
      <c r="FET116" s="10"/>
      <c r="FEU116" s="10"/>
      <c r="FEV116" s="10"/>
      <c r="FEW116" s="10"/>
      <c r="FEX116" s="10"/>
      <c r="FEY116" s="10"/>
      <c r="FEZ116" s="10"/>
      <c r="FFA116" s="10"/>
      <c r="FFB116" s="10"/>
      <c r="FFC116" s="10"/>
      <c r="FFD116" s="10"/>
      <c r="FFE116" s="10"/>
      <c r="FFF116" s="10"/>
      <c r="FFG116" s="10"/>
      <c r="FFH116" s="10"/>
      <c r="FFI116" s="10"/>
      <c r="FFJ116" s="10"/>
      <c r="FFK116" s="10"/>
      <c r="FFL116" s="10"/>
      <c r="FFM116" s="10"/>
      <c r="FFN116" s="10"/>
      <c r="FFO116" s="10"/>
      <c r="FFP116" s="10"/>
      <c r="FFQ116" s="10"/>
      <c r="FFR116" s="10"/>
      <c r="FFS116" s="10"/>
      <c r="FFT116" s="10"/>
      <c r="FFU116" s="10"/>
      <c r="FFV116" s="10"/>
      <c r="FFW116" s="10"/>
      <c r="FFX116" s="10"/>
      <c r="FFY116" s="10"/>
      <c r="FFZ116" s="10"/>
      <c r="FGA116" s="10"/>
      <c r="FGB116" s="10"/>
      <c r="FGC116" s="10"/>
      <c r="FGD116" s="10"/>
      <c r="FGE116" s="10"/>
      <c r="FGF116" s="10"/>
      <c r="FGG116" s="10"/>
      <c r="FGH116" s="10"/>
      <c r="FGI116" s="10"/>
      <c r="FGJ116" s="10"/>
      <c r="FGK116" s="10"/>
      <c r="FGL116" s="10"/>
      <c r="FGM116" s="10"/>
      <c r="FGN116" s="10"/>
      <c r="FGO116" s="10"/>
      <c r="FGP116" s="10"/>
      <c r="FGQ116" s="10"/>
      <c r="FGR116" s="10"/>
      <c r="FGS116" s="10"/>
      <c r="FGT116" s="10"/>
      <c r="FGU116" s="10"/>
      <c r="FGV116" s="10"/>
      <c r="FGW116" s="10"/>
      <c r="FGX116" s="10"/>
      <c r="FGY116" s="10"/>
      <c r="FGZ116" s="10"/>
      <c r="FHA116" s="10"/>
      <c r="FHB116" s="10"/>
      <c r="FHC116" s="10"/>
      <c r="FHD116" s="10"/>
      <c r="FHE116" s="10"/>
      <c r="FHF116" s="10"/>
      <c r="FHG116" s="10"/>
      <c r="FHH116" s="10"/>
      <c r="FHI116" s="10"/>
      <c r="FHJ116" s="10"/>
      <c r="FHK116" s="10"/>
      <c r="FHL116" s="10"/>
      <c r="FHM116" s="10"/>
      <c r="FHN116" s="10"/>
      <c r="FHO116" s="10"/>
      <c r="FHP116" s="10"/>
      <c r="FHQ116" s="10"/>
      <c r="FHR116" s="10"/>
      <c r="FHS116" s="10"/>
      <c r="FHT116" s="10"/>
      <c r="FHU116" s="10"/>
      <c r="FHV116" s="10"/>
      <c r="FHW116" s="10"/>
      <c r="FHX116" s="10"/>
      <c r="FHY116" s="10"/>
      <c r="FHZ116" s="10"/>
      <c r="FIA116" s="10"/>
      <c r="FIB116" s="10"/>
      <c r="FIC116" s="10"/>
      <c r="FID116" s="10"/>
      <c r="FIE116" s="10"/>
      <c r="FIF116" s="10"/>
      <c r="FIG116" s="10"/>
      <c r="FIH116" s="10"/>
      <c r="FII116" s="10"/>
      <c r="FIJ116" s="10"/>
      <c r="FIK116" s="10"/>
      <c r="FIL116" s="10"/>
      <c r="FIM116" s="10"/>
      <c r="FIN116" s="10"/>
      <c r="FIO116" s="10"/>
      <c r="FIP116" s="10"/>
      <c r="FIQ116" s="10"/>
      <c r="FIR116" s="10"/>
      <c r="FIS116" s="10"/>
      <c r="FIT116" s="10"/>
      <c r="FIU116" s="10"/>
      <c r="FIV116" s="10"/>
      <c r="FIW116" s="10"/>
      <c r="FIX116" s="10"/>
      <c r="FIY116" s="10"/>
      <c r="FIZ116" s="10"/>
      <c r="FJA116" s="10"/>
      <c r="FJB116" s="10"/>
      <c r="FJC116" s="10"/>
      <c r="FJD116" s="10"/>
      <c r="FJE116" s="10"/>
      <c r="FJF116" s="10"/>
      <c r="FJG116" s="10"/>
      <c r="FJH116" s="10"/>
      <c r="FJI116" s="10"/>
      <c r="FJJ116" s="10"/>
      <c r="FJK116" s="10"/>
      <c r="FJL116" s="10"/>
      <c r="FJM116" s="10"/>
      <c r="FJN116" s="10"/>
      <c r="FJO116" s="10"/>
      <c r="FJP116" s="10"/>
      <c r="FJQ116" s="10"/>
      <c r="FJR116" s="10"/>
      <c r="FJS116" s="10"/>
      <c r="FJT116" s="10"/>
      <c r="FJU116" s="10"/>
      <c r="FJV116" s="10"/>
      <c r="FJW116" s="10"/>
      <c r="FJX116" s="10"/>
      <c r="FJY116" s="10"/>
      <c r="FJZ116" s="10"/>
      <c r="FKA116" s="10"/>
      <c r="FKB116" s="10"/>
      <c r="FKC116" s="10"/>
      <c r="FKD116" s="10"/>
      <c r="FKE116" s="10"/>
      <c r="FKF116" s="10"/>
      <c r="FKG116" s="10"/>
      <c r="FKH116" s="10"/>
      <c r="FKI116" s="10"/>
      <c r="FKJ116" s="10"/>
      <c r="FKK116" s="10"/>
      <c r="FKL116" s="10"/>
      <c r="FKM116" s="10"/>
      <c r="FKN116" s="10"/>
      <c r="FKO116" s="10"/>
      <c r="FKP116" s="10"/>
      <c r="FKQ116" s="10"/>
      <c r="FKR116" s="10"/>
      <c r="FKS116" s="10"/>
      <c r="FKT116" s="10"/>
      <c r="FKU116" s="10"/>
      <c r="FKV116" s="10"/>
      <c r="FKW116" s="10"/>
      <c r="FKX116" s="10"/>
      <c r="FKY116" s="10"/>
      <c r="FKZ116" s="10"/>
      <c r="FLA116" s="10"/>
      <c r="FLB116" s="10"/>
      <c r="FLC116" s="10"/>
      <c r="FLD116" s="10"/>
      <c r="FLE116" s="10"/>
      <c r="FLF116" s="10"/>
      <c r="FLG116" s="10"/>
      <c r="FLH116" s="10"/>
      <c r="FLI116" s="10"/>
      <c r="FLJ116" s="10"/>
      <c r="FLK116" s="10"/>
      <c r="FLL116" s="10"/>
      <c r="FLM116" s="10"/>
      <c r="FLN116" s="10"/>
      <c r="FLO116" s="10"/>
      <c r="FLP116" s="10"/>
      <c r="FLQ116" s="10"/>
      <c r="FLR116" s="10"/>
      <c r="FLS116" s="10"/>
      <c r="FLT116" s="10"/>
      <c r="FLU116" s="10"/>
      <c r="FLV116" s="10"/>
      <c r="FLW116" s="10"/>
      <c r="FLX116" s="10"/>
      <c r="FLY116" s="10"/>
      <c r="FLZ116" s="10"/>
      <c r="FMA116" s="10"/>
      <c r="FMB116" s="10"/>
      <c r="FMC116" s="10"/>
      <c r="FMD116" s="10"/>
      <c r="FME116" s="10"/>
      <c r="FMF116" s="10"/>
      <c r="FMG116" s="10"/>
      <c r="FMH116" s="10"/>
      <c r="FMI116" s="10"/>
      <c r="FMJ116" s="10"/>
      <c r="FMK116" s="10"/>
      <c r="FML116" s="10"/>
      <c r="FMM116" s="10"/>
      <c r="FMN116" s="10"/>
      <c r="FMO116" s="10"/>
      <c r="FMP116" s="10"/>
      <c r="FMQ116" s="10"/>
      <c r="FMR116" s="10"/>
      <c r="FMS116" s="10"/>
      <c r="FMT116" s="10"/>
      <c r="FMU116" s="10"/>
      <c r="FMV116" s="10"/>
      <c r="FMW116" s="10"/>
      <c r="FMX116" s="10"/>
      <c r="FMY116" s="10"/>
      <c r="FMZ116" s="10"/>
      <c r="FNA116" s="10"/>
      <c r="FNB116" s="10"/>
      <c r="FNC116" s="10"/>
      <c r="FND116" s="10"/>
      <c r="FNE116" s="10"/>
      <c r="FNF116" s="10"/>
      <c r="FNG116" s="10"/>
      <c r="FNH116" s="10"/>
      <c r="FNI116" s="10"/>
      <c r="FNJ116" s="10"/>
      <c r="FNK116" s="10"/>
      <c r="FNL116" s="10"/>
      <c r="FNM116" s="10"/>
      <c r="FNN116" s="10"/>
      <c r="FNO116" s="10"/>
      <c r="FNP116" s="10"/>
      <c r="FNQ116" s="10"/>
      <c r="FNR116" s="10"/>
      <c r="FNS116" s="10"/>
      <c r="FNT116" s="10"/>
      <c r="FNU116" s="10"/>
      <c r="FNV116" s="10"/>
      <c r="FNW116" s="10"/>
      <c r="FNX116" s="10"/>
      <c r="FNY116" s="10"/>
      <c r="FNZ116" s="10"/>
      <c r="FOA116" s="10"/>
      <c r="FOB116" s="10"/>
      <c r="FOC116" s="10"/>
      <c r="FOD116" s="10"/>
      <c r="FOE116" s="10"/>
      <c r="FOF116" s="10"/>
      <c r="FOG116" s="10"/>
      <c r="FOH116" s="10"/>
      <c r="FOI116" s="10"/>
      <c r="FOJ116" s="10"/>
      <c r="FOK116" s="10"/>
      <c r="FOL116" s="10"/>
      <c r="FOM116" s="10"/>
      <c r="FON116" s="10"/>
      <c r="FOO116" s="10"/>
      <c r="FOP116" s="10"/>
      <c r="FOQ116" s="10"/>
      <c r="FOR116" s="10"/>
      <c r="FOS116" s="10"/>
      <c r="FOT116" s="10"/>
      <c r="FOU116" s="10"/>
      <c r="FOV116" s="10"/>
      <c r="FOW116" s="10"/>
      <c r="FOX116" s="10"/>
      <c r="FOY116" s="10"/>
      <c r="FOZ116" s="10"/>
      <c r="FPA116" s="10"/>
      <c r="FPB116" s="10"/>
      <c r="FPC116" s="10"/>
      <c r="FPD116" s="10"/>
      <c r="FPE116" s="10"/>
      <c r="FPF116" s="10"/>
      <c r="FPG116" s="10"/>
      <c r="FPH116" s="10"/>
      <c r="FPI116" s="10"/>
      <c r="FPJ116" s="10"/>
      <c r="FPK116" s="10"/>
      <c r="FPL116" s="10"/>
      <c r="FPM116" s="10"/>
      <c r="FPN116" s="10"/>
      <c r="FPO116" s="10"/>
      <c r="FPP116" s="10"/>
      <c r="FPQ116" s="10"/>
      <c r="FPR116" s="10"/>
      <c r="FPS116" s="10"/>
      <c r="FPT116" s="10"/>
      <c r="FPU116" s="10"/>
      <c r="FPV116" s="10"/>
      <c r="FPW116" s="10"/>
      <c r="FPX116" s="10"/>
      <c r="FPY116" s="10"/>
      <c r="FPZ116" s="10"/>
      <c r="FQA116" s="10"/>
      <c r="FQB116" s="10"/>
      <c r="FQC116" s="10"/>
      <c r="FQD116" s="10"/>
      <c r="FQE116" s="10"/>
      <c r="FQF116" s="10"/>
      <c r="FQG116" s="10"/>
      <c r="FQH116" s="10"/>
      <c r="FQI116" s="10"/>
      <c r="FQJ116" s="10"/>
      <c r="FQK116" s="10"/>
      <c r="FQL116" s="10"/>
      <c r="FQM116" s="10"/>
      <c r="FQN116" s="10"/>
      <c r="FQO116" s="10"/>
      <c r="FQP116" s="10"/>
      <c r="FQQ116" s="10"/>
      <c r="FQR116" s="10"/>
      <c r="FQS116" s="10"/>
      <c r="FQT116" s="10"/>
      <c r="FQU116" s="10"/>
      <c r="FQV116" s="10"/>
      <c r="FQW116" s="10"/>
      <c r="FQX116" s="10"/>
      <c r="FQY116" s="10"/>
      <c r="FQZ116" s="10"/>
      <c r="FRA116" s="10"/>
      <c r="FRB116" s="10"/>
      <c r="FRC116" s="10"/>
      <c r="FRD116" s="10"/>
      <c r="FRE116" s="10"/>
      <c r="FRF116" s="10"/>
      <c r="FRG116" s="10"/>
      <c r="FRH116" s="10"/>
      <c r="FRI116" s="10"/>
      <c r="FRJ116" s="10"/>
      <c r="FRK116" s="10"/>
      <c r="FRL116" s="10"/>
      <c r="FRM116" s="10"/>
      <c r="FRN116" s="10"/>
      <c r="FRO116" s="10"/>
      <c r="FRP116" s="10"/>
      <c r="FRQ116" s="10"/>
      <c r="FRR116" s="10"/>
      <c r="FRS116" s="10"/>
      <c r="FRT116" s="10"/>
      <c r="FRU116" s="10"/>
      <c r="FRV116" s="10"/>
      <c r="FRW116" s="10"/>
      <c r="FRX116" s="10"/>
      <c r="FRY116" s="10"/>
      <c r="FRZ116" s="10"/>
      <c r="FSA116" s="10"/>
      <c r="FSB116" s="10"/>
      <c r="FSC116" s="10"/>
      <c r="FSD116" s="10"/>
      <c r="FSE116" s="10"/>
      <c r="FSF116" s="10"/>
      <c r="FSG116" s="10"/>
      <c r="FSH116" s="10"/>
      <c r="FSI116" s="10"/>
      <c r="FSJ116" s="10"/>
      <c r="FSK116" s="10"/>
      <c r="FSL116" s="10"/>
      <c r="FSM116" s="10"/>
      <c r="FSN116" s="10"/>
      <c r="FSO116" s="10"/>
      <c r="FSP116" s="10"/>
      <c r="FSQ116" s="10"/>
      <c r="FSR116" s="10"/>
      <c r="FSS116" s="10"/>
      <c r="FST116" s="10"/>
      <c r="FSU116" s="10"/>
      <c r="FSV116" s="10"/>
      <c r="FSW116" s="10"/>
      <c r="FSX116" s="10"/>
      <c r="FSY116" s="10"/>
      <c r="FSZ116" s="10"/>
      <c r="FTA116" s="10"/>
      <c r="FTB116" s="10"/>
      <c r="FTC116" s="10"/>
      <c r="FTD116" s="10"/>
      <c r="FTE116" s="10"/>
      <c r="FTF116" s="10"/>
      <c r="FTG116" s="10"/>
      <c r="FTH116" s="10"/>
      <c r="FTI116" s="10"/>
      <c r="FTJ116" s="10"/>
      <c r="FTK116" s="10"/>
      <c r="FTL116" s="10"/>
      <c r="FTM116" s="10"/>
      <c r="FTN116" s="10"/>
      <c r="FTO116" s="10"/>
      <c r="FTP116" s="10"/>
      <c r="FTQ116" s="10"/>
      <c r="FTR116" s="10"/>
      <c r="FTS116" s="10"/>
      <c r="FTT116" s="10"/>
      <c r="FTU116" s="10"/>
      <c r="FTV116" s="10"/>
      <c r="FTW116" s="10"/>
      <c r="FTX116" s="10"/>
      <c r="FTY116" s="10"/>
      <c r="FTZ116" s="10"/>
      <c r="FUA116" s="10"/>
      <c r="FUB116" s="10"/>
      <c r="FUC116" s="10"/>
      <c r="FUD116" s="10"/>
      <c r="FUE116" s="10"/>
      <c r="FUF116" s="10"/>
      <c r="FUG116" s="10"/>
      <c r="FUH116" s="10"/>
      <c r="FUI116" s="10"/>
      <c r="FUJ116" s="10"/>
      <c r="FUK116" s="10"/>
      <c r="FUL116" s="10"/>
      <c r="FUM116" s="10"/>
      <c r="FUN116" s="10"/>
      <c r="FUO116" s="10"/>
      <c r="FUP116" s="10"/>
      <c r="FUQ116" s="10"/>
      <c r="FUR116" s="10"/>
      <c r="FUS116" s="10"/>
      <c r="FUT116" s="10"/>
      <c r="FUU116" s="10"/>
      <c r="FUV116" s="10"/>
      <c r="FUW116" s="10"/>
      <c r="FUX116" s="10"/>
      <c r="FUY116" s="10"/>
      <c r="FUZ116" s="10"/>
      <c r="FVA116" s="10"/>
      <c r="FVB116" s="10"/>
      <c r="FVC116" s="10"/>
      <c r="FVD116" s="10"/>
      <c r="FVE116" s="10"/>
      <c r="FVF116" s="10"/>
      <c r="FVG116" s="10"/>
      <c r="FVH116" s="10"/>
      <c r="FVI116" s="10"/>
      <c r="FVJ116" s="10"/>
      <c r="FVK116" s="10"/>
      <c r="FVL116" s="10"/>
      <c r="FVM116" s="10"/>
      <c r="FVN116" s="10"/>
      <c r="FVO116" s="10"/>
      <c r="FVP116" s="10"/>
      <c r="FVQ116" s="10"/>
      <c r="FVR116" s="10"/>
      <c r="FVS116" s="10"/>
      <c r="FVT116" s="10"/>
      <c r="FVU116" s="10"/>
      <c r="FVV116" s="10"/>
      <c r="FVW116" s="10"/>
      <c r="FVX116" s="10"/>
      <c r="FVY116" s="10"/>
      <c r="FVZ116" s="10"/>
      <c r="FWA116" s="10"/>
      <c r="FWB116" s="10"/>
      <c r="FWC116" s="10"/>
      <c r="FWD116" s="10"/>
      <c r="FWE116" s="10"/>
      <c r="FWF116" s="10"/>
      <c r="FWG116" s="10"/>
      <c r="FWH116" s="10"/>
      <c r="FWI116" s="10"/>
      <c r="FWJ116" s="10"/>
      <c r="FWK116" s="10"/>
      <c r="FWL116" s="10"/>
      <c r="FWM116" s="10"/>
      <c r="FWN116" s="10"/>
      <c r="FWO116" s="10"/>
      <c r="FWP116" s="10"/>
      <c r="FWQ116" s="10"/>
      <c r="FWR116" s="10"/>
      <c r="FWS116" s="10"/>
      <c r="FWT116" s="10"/>
      <c r="FWU116" s="10"/>
      <c r="FWV116" s="10"/>
      <c r="FWW116" s="10"/>
      <c r="FWX116" s="10"/>
      <c r="FWY116" s="10"/>
      <c r="FWZ116" s="10"/>
      <c r="FXA116" s="10"/>
      <c r="FXB116" s="10"/>
      <c r="FXC116" s="10"/>
      <c r="FXD116" s="10"/>
      <c r="FXE116" s="10"/>
      <c r="FXF116" s="10"/>
      <c r="FXG116" s="10"/>
      <c r="FXH116" s="10"/>
      <c r="FXI116" s="10"/>
      <c r="FXJ116" s="10"/>
      <c r="FXK116" s="10"/>
      <c r="FXL116" s="10"/>
      <c r="FXM116" s="10"/>
      <c r="FXN116" s="10"/>
      <c r="FXO116" s="10"/>
      <c r="FXP116" s="10"/>
      <c r="FXQ116" s="10"/>
      <c r="FXR116" s="10"/>
      <c r="FXS116" s="10"/>
      <c r="FXT116" s="10"/>
      <c r="FXU116" s="10"/>
      <c r="FXV116" s="10"/>
      <c r="FXW116" s="10"/>
      <c r="FXX116" s="10"/>
      <c r="FXY116" s="10"/>
      <c r="FXZ116" s="10"/>
      <c r="FYA116" s="10"/>
      <c r="FYB116" s="10"/>
      <c r="FYC116" s="10"/>
      <c r="FYD116" s="10"/>
      <c r="FYE116" s="10"/>
      <c r="FYF116" s="10"/>
      <c r="FYG116" s="10"/>
      <c r="FYH116" s="10"/>
      <c r="FYI116" s="10"/>
      <c r="FYJ116" s="10"/>
      <c r="FYK116" s="10"/>
      <c r="FYL116" s="10"/>
      <c r="FYM116" s="10"/>
      <c r="FYN116" s="10"/>
      <c r="FYO116" s="10"/>
      <c r="FYP116" s="10"/>
      <c r="FYQ116" s="10"/>
      <c r="FYR116" s="10"/>
      <c r="FYS116" s="10"/>
      <c r="FYT116" s="10"/>
      <c r="FYU116" s="10"/>
      <c r="FYV116" s="10"/>
      <c r="FYW116" s="10"/>
      <c r="FYX116" s="10"/>
      <c r="FYY116" s="10"/>
      <c r="FYZ116" s="10"/>
      <c r="FZA116" s="10"/>
      <c r="FZB116" s="10"/>
      <c r="FZC116" s="10"/>
      <c r="FZD116" s="10"/>
      <c r="FZE116" s="10"/>
      <c r="FZF116" s="10"/>
      <c r="FZG116" s="10"/>
      <c r="FZH116" s="10"/>
      <c r="FZI116" s="10"/>
      <c r="FZJ116" s="10"/>
      <c r="FZK116" s="10"/>
      <c r="FZL116" s="10"/>
      <c r="FZM116" s="10"/>
      <c r="FZN116" s="10"/>
      <c r="FZO116" s="10"/>
      <c r="FZP116" s="10"/>
      <c r="FZQ116" s="10"/>
      <c r="FZR116" s="10"/>
      <c r="FZS116" s="10"/>
      <c r="FZT116" s="10"/>
      <c r="FZU116" s="10"/>
      <c r="FZV116" s="10"/>
      <c r="FZW116" s="10"/>
      <c r="FZX116" s="10"/>
      <c r="FZY116" s="10"/>
      <c r="FZZ116" s="10"/>
      <c r="GAA116" s="10"/>
      <c r="GAB116" s="10"/>
      <c r="GAC116" s="10"/>
      <c r="GAD116" s="10"/>
      <c r="GAE116" s="10"/>
      <c r="GAF116" s="10"/>
      <c r="GAG116" s="10"/>
      <c r="GAH116" s="10"/>
      <c r="GAI116" s="10"/>
      <c r="GAJ116" s="10"/>
      <c r="GAK116" s="10"/>
      <c r="GAL116" s="10"/>
      <c r="GAM116" s="10"/>
      <c r="GAN116" s="10"/>
      <c r="GAO116" s="10"/>
      <c r="GAP116" s="10"/>
      <c r="GAQ116" s="10"/>
      <c r="GAR116" s="10"/>
      <c r="GAS116" s="10"/>
      <c r="GAT116" s="10"/>
      <c r="GAU116" s="10"/>
      <c r="GAV116" s="10"/>
      <c r="GAW116" s="10"/>
      <c r="GAX116" s="10"/>
      <c r="GAY116" s="10"/>
      <c r="GAZ116" s="10"/>
      <c r="GBA116" s="10"/>
      <c r="GBB116" s="10"/>
      <c r="GBC116" s="10"/>
      <c r="GBD116" s="10"/>
      <c r="GBE116" s="10"/>
      <c r="GBF116" s="10"/>
      <c r="GBG116" s="10"/>
      <c r="GBH116" s="10"/>
      <c r="GBI116" s="10"/>
      <c r="GBJ116" s="10"/>
      <c r="GBK116" s="10"/>
      <c r="GBL116" s="10"/>
      <c r="GBM116" s="10"/>
      <c r="GBN116" s="10"/>
      <c r="GBO116" s="10"/>
      <c r="GBP116" s="10"/>
      <c r="GBQ116" s="10"/>
      <c r="GBR116" s="10"/>
      <c r="GBS116" s="10"/>
      <c r="GBT116" s="10"/>
      <c r="GBU116" s="10"/>
      <c r="GBV116" s="10"/>
      <c r="GBW116" s="10"/>
      <c r="GBX116" s="10"/>
      <c r="GBY116" s="10"/>
      <c r="GBZ116" s="10"/>
      <c r="GCA116" s="10"/>
      <c r="GCB116" s="10"/>
      <c r="GCC116" s="10"/>
      <c r="GCD116" s="10"/>
      <c r="GCE116" s="10"/>
      <c r="GCF116" s="10"/>
      <c r="GCG116" s="10"/>
      <c r="GCH116" s="10"/>
      <c r="GCI116" s="10"/>
      <c r="GCJ116" s="10"/>
      <c r="GCK116" s="10"/>
      <c r="GCL116" s="10"/>
      <c r="GCM116" s="10"/>
      <c r="GCN116" s="10"/>
      <c r="GCO116" s="10"/>
      <c r="GCP116" s="10"/>
      <c r="GCQ116" s="10"/>
      <c r="GCR116" s="10"/>
      <c r="GCS116" s="10"/>
      <c r="GCT116" s="10"/>
      <c r="GCU116" s="10"/>
      <c r="GCV116" s="10"/>
      <c r="GCW116" s="10"/>
      <c r="GCX116" s="10"/>
      <c r="GCY116" s="10"/>
      <c r="GCZ116" s="10"/>
      <c r="GDA116" s="10"/>
      <c r="GDB116" s="10"/>
      <c r="GDC116" s="10"/>
      <c r="GDD116" s="10"/>
      <c r="GDE116" s="10"/>
      <c r="GDF116" s="10"/>
      <c r="GDG116" s="10"/>
      <c r="GDH116" s="10"/>
      <c r="GDI116" s="10"/>
      <c r="GDJ116" s="10"/>
      <c r="GDK116" s="10"/>
      <c r="GDL116" s="10"/>
      <c r="GDM116" s="10"/>
      <c r="GDN116" s="10"/>
      <c r="GDO116" s="10"/>
      <c r="GDP116" s="10"/>
      <c r="GDQ116" s="10"/>
      <c r="GDR116" s="10"/>
      <c r="GDS116" s="10"/>
      <c r="GDT116" s="10"/>
      <c r="GDU116" s="10"/>
      <c r="GDV116" s="10"/>
      <c r="GDW116" s="10"/>
      <c r="GDX116" s="10"/>
      <c r="GDY116" s="10"/>
      <c r="GDZ116" s="10"/>
      <c r="GEA116" s="10"/>
      <c r="GEB116" s="10"/>
      <c r="GEC116" s="10"/>
      <c r="GED116" s="10"/>
      <c r="GEE116" s="10"/>
      <c r="GEF116" s="10"/>
      <c r="GEG116" s="10"/>
      <c r="GEH116" s="10"/>
      <c r="GEI116" s="10"/>
      <c r="GEJ116" s="10"/>
      <c r="GEK116" s="10"/>
      <c r="GEL116" s="10"/>
      <c r="GEM116" s="10"/>
      <c r="GEN116" s="10"/>
      <c r="GEO116" s="10"/>
      <c r="GEP116" s="10"/>
      <c r="GEQ116" s="10"/>
      <c r="GER116" s="10"/>
      <c r="GES116" s="10"/>
      <c r="GET116" s="10"/>
      <c r="GEU116" s="10"/>
      <c r="GEV116" s="10"/>
      <c r="GEW116" s="10"/>
      <c r="GEX116" s="10"/>
      <c r="GEY116" s="10"/>
      <c r="GEZ116" s="10"/>
      <c r="GFA116" s="10"/>
      <c r="GFB116" s="10"/>
      <c r="GFC116" s="10"/>
      <c r="GFD116" s="10"/>
      <c r="GFE116" s="10"/>
      <c r="GFF116" s="10"/>
      <c r="GFG116" s="10"/>
      <c r="GFH116" s="10"/>
      <c r="GFI116" s="10"/>
      <c r="GFJ116" s="10"/>
      <c r="GFK116" s="10"/>
      <c r="GFL116" s="10"/>
      <c r="GFM116" s="10"/>
      <c r="GFN116" s="10"/>
      <c r="GFO116" s="10"/>
      <c r="GFP116" s="10"/>
      <c r="GFQ116" s="10"/>
      <c r="GFR116" s="10"/>
      <c r="GFS116" s="10"/>
      <c r="GFT116" s="10"/>
      <c r="GFU116" s="10"/>
      <c r="GFV116" s="10"/>
      <c r="GFW116" s="10"/>
      <c r="GFX116" s="10"/>
      <c r="GFY116" s="10"/>
      <c r="GFZ116" s="10"/>
      <c r="GGA116" s="10"/>
      <c r="GGB116" s="10"/>
      <c r="GGC116" s="10"/>
      <c r="GGD116" s="10"/>
      <c r="GGE116" s="10"/>
      <c r="GGF116" s="10"/>
      <c r="GGG116" s="10"/>
      <c r="GGH116" s="10"/>
      <c r="GGI116" s="10"/>
      <c r="GGJ116" s="10"/>
      <c r="GGK116" s="10"/>
      <c r="GGL116" s="10"/>
      <c r="GGM116" s="10"/>
      <c r="GGN116" s="10"/>
      <c r="GGO116" s="10"/>
      <c r="GGP116" s="10"/>
      <c r="GGQ116" s="10"/>
      <c r="GGR116" s="10"/>
      <c r="GGS116" s="10"/>
      <c r="GGT116" s="10"/>
      <c r="GGU116" s="10"/>
      <c r="GGV116" s="10"/>
      <c r="GGW116" s="10"/>
      <c r="GGX116" s="10"/>
      <c r="GGY116" s="10"/>
      <c r="GGZ116" s="10"/>
      <c r="GHA116" s="10"/>
      <c r="GHB116" s="10"/>
      <c r="GHC116" s="10"/>
      <c r="GHD116" s="10"/>
      <c r="GHE116" s="10"/>
      <c r="GHF116" s="10"/>
      <c r="GHG116" s="10"/>
      <c r="GHH116" s="10"/>
      <c r="GHI116" s="10"/>
      <c r="GHJ116" s="10"/>
      <c r="GHK116" s="10"/>
      <c r="GHL116" s="10"/>
      <c r="GHM116" s="10"/>
      <c r="GHN116" s="10"/>
      <c r="GHO116" s="10"/>
      <c r="GHP116" s="10"/>
      <c r="GHQ116" s="10"/>
      <c r="GHR116" s="10"/>
      <c r="GHS116" s="10"/>
      <c r="GHT116" s="10"/>
      <c r="GHU116" s="10"/>
      <c r="GHV116" s="10"/>
      <c r="GHW116" s="10"/>
      <c r="GHX116" s="10"/>
      <c r="GHY116" s="10"/>
      <c r="GHZ116" s="10"/>
      <c r="GIA116" s="10"/>
      <c r="GIB116" s="10"/>
      <c r="GIC116" s="10"/>
      <c r="GID116" s="10"/>
      <c r="GIE116" s="10"/>
      <c r="GIF116" s="10"/>
      <c r="GIG116" s="10"/>
      <c r="GIH116" s="10"/>
      <c r="GII116" s="10"/>
      <c r="GIJ116" s="10"/>
      <c r="GIK116" s="10"/>
      <c r="GIL116" s="10"/>
      <c r="GIM116" s="10"/>
      <c r="GIN116" s="10"/>
      <c r="GIO116" s="10"/>
      <c r="GIP116" s="10"/>
      <c r="GIQ116" s="10"/>
      <c r="GIR116" s="10"/>
      <c r="GIS116" s="10"/>
      <c r="GIT116" s="10"/>
      <c r="GIU116" s="10"/>
      <c r="GIV116" s="10"/>
      <c r="GIW116" s="10"/>
      <c r="GIX116" s="10"/>
      <c r="GIY116" s="10"/>
      <c r="GIZ116" s="10"/>
      <c r="GJA116" s="10"/>
      <c r="GJB116" s="10"/>
      <c r="GJC116" s="10"/>
      <c r="GJD116" s="10"/>
      <c r="GJE116" s="10"/>
      <c r="GJF116" s="10"/>
      <c r="GJG116" s="10"/>
      <c r="GJH116" s="10"/>
      <c r="GJI116" s="10"/>
      <c r="GJJ116" s="10"/>
      <c r="GJK116" s="10"/>
      <c r="GJL116" s="10"/>
      <c r="GJM116" s="10"/>
      <c r="GJN116" s="10"/>
      <c r="GJO116" s="10"/>
      <c r="GJP116" s="10"/>
      <c r="GJQ116" s="10"/>
      <c r="GJR116" s="10"/>
      <c r="GJS116" s="10"/>
      <c r="GJT116" s="10"/>
      <c r="GJU116" s="10"/>
      <c r="GJV116" s="10"/>
      <c r="GJW116" s="10"/>
      <c r="GJX116" s="10"/>
      <c r="GJY116" s="10"/>
      <c r="GJZ116" s="10"/>
      <c r="GKA116" s="10"/>
      <c r="GKB116" s="10"/>
      <c r="GKC116" s="10"/>
      <c r="GKD116" s="10"/>
      <c r="GKE116" s="10"/>
      <c r="GKF116" s="10"/>
      <c r="GKG116" s="10"/>
      <c r="GKH116" s="10"/>
      <c r="GKI116" s="10"/>
      <c r="GKJ116" s="10"/>
      <c r="GKK116" s="10"/>
      <c r="GKL116" s="10"/>
      <c r="GKM116" s="10"/>
      <c r="GKN116" s="10"/>
      <c r="GKO116" s="10"/>
      <c r="GKP116" s="10"/>
      <c r="GKQ116" s="10"/>
      <c r="GKR116" s="10"/>
      <c r="GKS116" s="10"/>
      <c r="GKT116" s="10"/>
      <c r="GKU116" s="10"/>
      <c r="GKV116" s="10"/>
      <c r="GKW116" s="10"/>
      <c r="GKX116" s="10"/>
      <c r="GKY116" s="10"/>
      <c r="GKZ116" s="10"/>
      <c r="GLA116" s="10"/>
      <c r="GLB116" s="10"/>
      <c r="GLC116" s="10"/>
      <c r="GLD116" s="10"/>
      <c r="GLE116" s="10"/>
      <c r="GLF116" s="10"/>
      <c r="GLG116" s="10"/>
      <c r="GLH116" s="10"/>
      <c r="GLI116" s="10"/>
      <c r="GLJ116" s="10"/>
      <c r="GLK116" s="10"/>
      <c r="GLL116" s="10"/>
      <c r="GLM116" s="10"/>
      <c r="GLN116" s="10"/>
      <c r="GLO116" s="10"/>
      <c r="GLP116" s="10"/>
      <c r="GLQ116" s="10"/>
      <c r="GLR116" s="10"/>
      <c r="GLS116" s="10"/>
      <c r="GLT116" s="10"/>
      <c r="GLU116" s="10"/>
      <c r="GLV116" s="10"/>
      <c r="GLW116" s="10"/>
      <c r="GLX116" s="10"/>
      <c r="GLY116" s="10"/>
      <c r="GLZ116" s="10"/>
      <c r="GMA116" s="10"/>
      <c r="GMB116" s="10"/>
      <c r="GMC116" s="10"/>
      <c r="GMD116" s="10"/>
      <c r="GME116" s="10"/>
      <c r="GMF116" s="10"/>
      <c r="GMG116" s="10"/>
      <c r="GMH116" s="10"/>
      <c r="GMI116" s="10"/>
      <c r="GMJ116" s="10"/>
      <c r="GMK116" s="10"/>
      <c r="GML116" s="10"/>
      <c r="GMM116" s="10"/>
      <c r="GMN116" s="10"/>
      <c r="GMO116" s="10"/>
      <c r="GMP116" s="10"/>
      <c r="GMQ116" s="10"/>
      <c r="GMR116" s="10"/>
      <c r="GMS116" s="10"/>
      <c r="GMT116" s="10"/>
      <c r="GMU116" s="10"/>
      <c r="GMV116" s="10"/>
      <c r="GMW116" s="10"/>
      <c r="GMX116" s="10"/>
      <c r="GMY116" s="10"/>
      <c r="GMZ116" s="10"/>
      <c r="GNA116" s="10"/>
      <c r="GNB116" s="10"/>
      <c r="GNC116" s="10"/>
      <c r="GND116" s="10"/>
      <c r="GNE116" s="10"/>
      <c r="GNF116" s="10"/>
      <c r="GNG116" s="10"/>
      <c r="GNH116" s="10"/>
      <c r="GNI116" s="10"/>
      <c r="GNJ116" s="10"/>
      <c r="GNK116" s="10"/>
      <c r="GNL116" s="10"/>
      <c r="GNM116" s="10"/>
      <c r="GNN116" s="10"/>
      <c r="GNO116" s="10"/>
      <c r="GNP116" s="10"/>
      <c r="GNQ116" s="10"/>
      <c r="GNR116" s="10"/>
      <c r="GNS116" s="10"/>
      <c r="GNT116" s="10"/>
      <c r="GNU116" s="10"/>
      <c r="GNV116" s="10"/>
      <c r="GNW116" s="10"/>
      <c r="GNX116" s="10"/>
      <c r="GNY116" s="10"/>
      <c r="GNZ116" s="10"/>
      <c r="GOA116" s="10"/>
      <c r="GOB116" s="10"/>
      <c r="GOC116" s="10"/>
      <c r="GOD116" s="10"/>
      <c r="GOE116" s="10"/>
      <c r="GOF116" s="10"/>
      <c r="GOG116" s="10"/>
      <c r="GOH116" s="10"/>
      <c r="GOI116" s="10"/>
      <c r="GOJ116" s="10"/>
      <c r="GOK116" s="10"/>
      <c r="GOL116" s="10"/>
      <c r="GOM116" s="10"/>
      <c r="GON116" s="10"/>
      <c r="GOO116" s="10"/>
      <c r="GOP116" s="10"/>
      <c r="GOQ116" s="10"/>
      <c r="GOR116" s="10"/>
      <c r="GOS116" s="10"/>
      <c r="GOT116" s="10"/>
      <c r="GOU116" s="10"/>
      <c r="GOV116" s="10"/>
      <c r="GOW116" s="10"/>
      <c r="GOX116" s="10"/>
      <c r="GOY116" s="10"/>
      <c r="GOZ116" s="10"/>
      <c r="GPA116" s="10"/>
      <c r="GPB116" s="10"/>
      <c r="GPC116" s="10"/>
      <c r="GPD116" s="10"/>
      <c r="GPE116" s="10"/>
      <c r="GPF116" s="10"/>
      <c r="GPG116" s="10"/>
      <c r="GPH116" s="10"/>
      <c r="GPI116" s="10"/>
      <c r="GPJ116" s="10"/>
      <c r="GPK116" s="10"/>
      <c r="GPL116" s="10"/>
      <c r="GPM116" s="10"/>
      <c r="GPN116" s="10"/>
      <c r="GPO116" s="10"/>
      <c r="GPP116" s="10"/>
      <c r="GPQ116" s="10"/>
      <c r="GPR116" s="10"/>
      <c r="GPS116" s="10"/>
      <c r="GPT116" s="10"/>
      <c r="GPU116" s="10"/>
      <c r="GPV116" s="10"/>
      <c r="GPW116" s="10"/>
      <c r="GPX116" s="10"/>
      <c r="GPY116" s="10"/>
      <c r="GPZ116" s="10"/>
      <c r="GQA116" s="10"/>
      <c r="GQB116" s="10"/>
      <c r="GQC116" s="10"/>
      <c r="GQD116" s="10"/>
      <c r="GQE116" s="10"/>
      <c r="GQF116" s="10"/>
      <c r="GQG116" s="10"/>
      <c r="GQH116" s="10"/>
      <c r="GQI116" s="10"/>
      <c r="GQJ116" s="10"/>
      <c r="GQK116" s="10"/>
      <c r="GQL116" s="10"/>
      <c r="GQM116" s="10"/>
      <c r="GQN116" s="10"/>
      <c r="GQO116" s="10"/>
      <c r="GQP116" s="10"/>
      <c r="GQQ116" s="10"/>
      <c r="GQR116" s="10"/>
      <c r="GQS116" s="10"/>
      <c r="GQT116" s="10"/>
      <c r="GQU116" s="10"/>
      <c r="GQV116" s="10"/>
      <c r="GQW116" s="10"/>
      <c r="GQX116" s="10"/>
      <c r="GQY116" s="10"/>
      <c r="GQZ116" s="10"/>
      <c r="GRA116" s="10"/>
      <c r="GRB116" s="10"/>
      <c r="GRC116" s="10"/>
      <c r="GRD116" s="10"/>
      <c r="GRE116" s="10"/>
      <c r="GRF116" s="10"/>
      <c r="GRG116" s="10"/>
      <c r="GRH116" s="10"/>
      <c r="GRI116" s="10"/>
      <c r="GRJ116" s="10"/>
      <c r="GRK116" s="10"/>
      <c r="GRL116" s="10"/>
      <c r="GRM116" s="10"/>
      <c r="GRN116" s="10"/>
      <c r="GRO116" s="10"/>
      <c r="GRP116" s="10"/>
      <c r="GRQ116" s="10"/>
      <c r="GRR116" s="10"/>
      <c r="GRS116" s="10"/>
      <c r="GRT116" s="10"/>
      <c r="GRU116" s="10"/>
      <c r="GRV116" s="10"/>
      <c r="GRW116" s="10"/>
      <c r="GRX116" s="10"/>
      <c r="GRY116" s="10"/>
      <c r="GRZ116" s="10"/>
      <c r="GSA116" s="10"/>
      <c r="GSB116" s="10"/>
      <c r="GSC116" s="10"/>
      <c r="GSD116" s="10"/>
      <c r="GSE116" s="10"/>
      <c r="GSF116" s="10"/>
      <c r="GSG116" s="10"/>
      <c r="GSH116" s="10"/>
      <c r="GSI116" s="10"/>
      <c r="GSJ116" s="10"/>
      <c r="GSK116" s="10"/>
      <c r="GSL116" s="10"/>
      <c r="GSM116" s="10"/>
      <c r="GSN116" s="10"/>
      <c r="GSO116" s="10"/>
      <c r="GSP116" s="10"/>
      <c r="GSQ116" s="10"/>
      <c r="GSR116" s="10"/>
      <c r="GSS116" s="10"/>
      <c r="GST116" s="10"/>
      <c r="GSU116" s="10"/>
      <c r="GSV116" s="10"/>
      <c r="GSW116" s="10"/>
      <c r="GSX116" s="10"/>
      <c r="GSY116" s="10"/>
      <c r="GSZ116" s="10"/>
      <c r="GTA116" s="10"/>
      <c r="GTB116" s="10"/>
      <c r="GTC116" s="10"/>
      <c r="GTD116" s="10"/>
      <c r="GTE116" s="10"/>
      <c r="GTF116" s="10"/>
      <c r="GTG116" s="10"/>
      <c r="GTH116" s="10"/>
      <c r="GTI116" s="10"/>
      <c r="GTJ116" s="10"/>
      <c r="GTK116" s="10"/>
      <c r="GTL116" s="10"/>
      <c r="GTM116" s="10"/>
      <c r="GTN116" s="10"/>
      <c r="GTO116" s="10"/>
      <c r="GTP116" s="10"/>
      <c r="GTQ116" s="10"/>
      <c r="GTR116" s="10"/>
      <c r="GTS116" s="10"/>
      <c r="GTT116" s="10"/>
      <c r="GTU116" s="10"/>
      <c r="GTV116" s="10"/>
      <c r="GTW116" s="10"/>
      <c r="GTX116" s="10"/>
      <c r="GTY116" s="10"/>
      <c r="GTZ116" s="10"/>
      <c r="GUA116" s="10"/>
      <c r="GUB116" s="10"/>
      <c r="GUC116" s="10"/>
      <c r="GUD116" s="10"/>
      <c r="GUE116" s="10"/>
      <c r="GUF116" s="10"/>
      <c r="GUG116" s="10"/>
      <c r="GUH116" s="10"/>
      <c r="GUI116" s="10"/>
      <c r="GUJ116" s="10"/>
      <c r="GUK116" s="10"/>
      <c r="GUL116" s="10"/>
      <c r="GUM116" s="10"/>
      <c r="GUN116" s="10"/>
      <c r="GUO116" s="10"/>
      <c r="GUP116" s="10"/>
      <c r="GUQ116" s="10"/>
      <c r="GUR116" s="10"/>
      <c r="GUS116" s="10"/>
      <c r="GUT116" s="10"/>
      <c r="GUU116" s="10"/>
      <c r="GUV116" s="10"/>
      <c r="GUW116" s="10"/>
      <c r="GUX116" s="10"/>
      <c r="GUY116" s="10"/>
      <c r="GUZ116" s="10"/>
      <c r="GVA116" s="10"/>
      <c r="GVB116" s="10"/>
      <c r="GVC116" s="10"/>
      <c r="GVD116" s="10"/>
      <c r="GVE116" s="10"/>
      <c r="GVF116" s="10"/>
      <c r="GVG116" s="10"/>
      <c r="GVH116" s="10"/>
      <c r="GVI116" s="10"/>
      <c r="GVJ116" s="10"/>
      <c r="GVK116" s="10"/>
      <c r="GVL116" s="10"/>
      <c r="GVM116" s="10"/>
      <c r="GVN116" s="10"/>
      <c r="GVO116" s="10"/>
      <c r="GVP116" s="10"/>
      <c r="GVQ116" s="10"/>
      <c r="GVR116" s="10"/>
      <c r="GVS116" s="10"/>
      <c r="GVT116" s="10"/>
      <c r="GVU116" s="10"/>
      <c r="GVV116" s="10"/>
      <c r="GVW116" s="10"/>
      <c r="GVX116" s="10"/>
      <c r="GVY116" s="10"/>
      <c r="GVZ116" s="10"/>
      <c r="GWA116" s="10"/>
      <c r="GWB116" s="10"/>
      <c r="GWC116" s="10"/>
      <c r="GWD116" s="10"/>
      <c r="GWE116" s="10"/>
      <c r="GWF116" s="10"/>
      <c r="GWG116" s="10"/>
      <c r="GWH116" s="10"/>
      <c r="GWI116" s="10"/>
      <c r="GWJ116" s="10"/>
      <c r="GWK116" s="10"/>
      <c r="GWL116" s="10"/>
      <c r="GWM116" s="10"/>
      <c r="GWN116" s="10"/>
      <c r="GWO116" s="10"/>
      <c r="GWP116" s="10"/>
      <c r="GWQ116" s="10"/>
      <c r="GWR116" s="10"/>
      <c r="GWS116" s="10"/>
      <c r="GWT116" s="10"/>
      <c r="GWU116" s="10"/>
      <c r="GWV116" s="10"/>
      <c r="GWW116" s="10"/>
      <c r="GWX116" s="10"/>
      <c r="GWY116" s="10"/>
      <c r="GWZ116" s="10"/>
      <c r="GXA116" s="10"/>
      <c r="GXB116" s="10"/>
      <c r="GXC116" s="10"/>
      <c r="GXD116" s="10"/>
      <c r="GXE116" s="10"/>
      <c r="GXF116" s="10"/>
      <c r="GXG116" s="10"/>
      <c r="GXH116" s="10"/>
      <c r="GXI116" s="10"/>
      <c r="GXJ116" s="10"/>
      <c r="GXK116" s="10"/>
      <c r="GXL116" s="10"/>
      <c r="GXM116" s="10"/>
      <c r="GXN116" s="10"/>
      <c r="GXO116" s="10"/>
      <c r="GXP116" s="10"/>
      <c r="GXQ116" s="10"/>
      <c r="GXR116" s="10"/>
      <c r="GXS116" s="10"/>
      <c r="GXT116" s="10"/>
      <c r="GXU116" s="10"/>
      <c r="GXV116" s="10"/>
      <c r="GXW116" s="10"/>
      <c r="GXX116" s="10"/>
      <c r="GXY116" s="10"/>
      <c r="GXZ116" s="10"/>
      <c r="GYA116" s="10"/>
      <c r="GYB116" s="10"/>
      <c r="GYC116" s="10"/>
      <c r="GYD116" s="10"/>
      <c r="GYE116" s="10"/>
      <c r="GYF116" s="10"/>
      <c r="GYG116" s="10"/>
      <c r="GYH116" s="10"/>
      <c r="GYI116" s="10"/>
      <c r="GYJ116" s="10"/>
      <c r="GYK116" s="10"/>
      <c r="GYL116" s="10"/>
      <c r="GYM116" s="10"/>
      <c r="GYN116" s="10"/>
      <c r="GYO116" s="10"/>
      <c r="GYP116" s="10"/>
      <c r="GYQ116" s="10"/>
      <c r="GYR116" s="10"/>
      <c r="GYS116" s="10"/>
      <c r="GYT116" s="10"/>
      <c r="GYU116" s="10"/>
      <c r="GYV116" s="10"/>
      <c r="GYW116" s="10"/>
      <c r="GYX116" s="10"/>
      <c r="GYY116" s="10"/>
      <c r="GYZ116" s="10"/>
      <c r="GZA116" s="10"/>
      <c r="GZB116" s="10"/>
      <c r="GZC116" s="10"/>
      <c r="GZD116" s="10"/>
      <c r="GZE116" s="10"/>
      <c r="GZF116" s="10"/>
      <c r="GZG116" s="10"/>
      <c r="GZH116" s="10"/>
      <c r="GZI116" s="10"/>
      <c r="GZJ116" s="10"/>
      <c r="GZK116" s="10"/>
      <c r="GZL116" s="10"/>
      <c r="GZM116" s="10"/>
      <c r="GZN116" s="10"/>
      <c r="GZO116" s="10"/>
      <c r="GZP116" s="10"/>
      <c r="GZQ116" s="10"/>
      <c r="GZR116" s="10"/>
      <c r="GZS116" s="10"/>
      <c r="GZT116" s="10"/>
      <c r="GZU116" s="10"/>
      <c r="GZV116" s="10"/>
      <c r="GZW116" s="10"/>
      <c r="GZX116" s="10"/>
      <c r="GZY116" s="10"/>
      <c r="GZZ116" s="10"/>
      <c r="HAA116" s="10"/>
      <c r="HAB116" s="10"/>
      <c r="HAC116" s="10"/>
      <c r="HAD116" s="10"/>
      <c r="HAE116" s="10"/>
      <c r="HAF116" s="10"/>
      <c r="HAG116" s="10"/>
      <c r="HAH116" s="10"/>
      <c r="HAI116" s="10"/>
      <c r="HAJ116" s="10"/>
      <c r="HAK116" s="10"/>
      <c r="HAL116" s="10"/>
      <c r="HAM116" s="10"/>
      <c r="HAN116" s="10"/>
      <c r="HAO116" s="10"/>
      <c r="HAP116" s="10"/>
      <c r="HAQ116" s="10"/>
      <c r="HAR116" s="10"/>
      <c r="HAS116" s="10"/>
      <c r="HAT116" s="10"/>
      <c r="HAU116" s="10"/>
      <c r="HAV116" s="10"/>
      <c r="HAW116" s="10"/>
      <c r="HAX116" s="10"/>
      <c r="HAY116" s="10"/>
      <c r="HAZ116" s="10"/>
      <c r="HBA116" s="10"/>
      <c r="HBB116" s="10"/>
      <c r="HBC116" s="10"/>
      <c r="HBD116" s="10"/>
      <c r="HBE116" s="10"/>
      <c r="HBF116" s="10"/>
      <c r="HBG116" s="10"/>
      <c r="HBH116" s="10"/>
      <c r="HBI116" s="10"/>
      <c r="HBJ116" s="10"/>
      <c r="HBK116" s="10"/>
      <c r="HBL116" s="10"/>
      <c r="HBM116" s="10"/>
      <c r="HBN116" s="10"/>
      <c r="HBO116" s="10"/>
      <c r="HBP116" s="10"/>
      <c r="HBQ116" s="10"/>
      <c r="HBR116" s="10"/>
      <c r="HBS116" s="10"/>
      <c r="HBT116" s="10"/>
      <c r="HBU116" s="10"/>
      <c r="HBV116" s="10"/>
      <c r="HBW116" s="10"/>
      <c r="HBX116" s="10"/>
      <c r="HBY116" s="10"/>
      <c r="HBZ116" s="10"/>
      <c r="HCA116" s="10"/>
      <c r="HCB116" s="10"/>
      <c r="HCC116" s="10"/>
      <c r="HCD116" s="10"/>
      <c r="HCE116" s="10"/>
      <c r="HCF116" s="10"/>
      <c r="HCG116" s="10"/>
      <c r="HCH116" s="10"/>
      <c r="HCI116" s="10"/>
      <c r="HCJ116" s="10"/>
      <c r="HCK116" s="10"/>
      <c r="HCL116" s="10"/>
      <c r="HCM116" s="10"/>
      <c r="HCN116" s="10"/>
      <c r="HCO116" s="10"/>
      <c r="HCP116" s="10"/>
      <c r="HCQ116" s="10"/>
      <c r="HCR116" s="10"/>
      <c r="HCS116" s="10"/>
      <c r="HCT116" s="10"/>
      <c r="HCU116" s="10"/>
      <c r="HCV116" s="10"/>
      <c r="HCW116" s="10"/>
      <c r="HCX116" s="10"/>
      <c r="HCY116" s="10"/>
      <c r="HCZ116" s="10"/>
      <c r="HDA116" s="10"/>
      <c r="HDB116" s="10"/>
      <c r="HDC116" s="10"/>
      <c r="HDD116" s="10"/>
      <c r="HDE116" s="10"/>
      <c r="HDF116" s="10"/>
      <c r="HDG116" s="10"/>
      <c r="HDH116" s="10"/>
      <c r="HDI116" s="10"/>
      <c r="HDJ116" s="10"/>
      <c r="HDK116" s="10"/>
      <c r="HDL116" s="10"/>
      <c r="HDM116" s="10"/>
      <c r="HDN116" s="10"/>
      <c r="HDO116" s="10"/>
      <c r="HDP116" s="10"/>
      <c r="HDQ116" s="10"/>
      <c r="HDR116" s="10"/>
      <c r="HDS116" s="10"/>
      <c r="HDT116" s="10"/>
      <c r="HDU116" s="10"/>
      <c r="HDV116" s="10"/>
      <c r="HDW116" s="10"/>
      <c r="HDX116" s="10"/>
      <c r="HDY116" s="10"/>
      <c r="HDZ116" s="10"/>
      <c r="HEA116" s="10"/>
      <c r="HEB116" s="10"/>
      <c r="HEC116" s="10"/>
      <c r="HED116" s="10"/>
      <c r="HEE116" s="10"/>
      <c r="HEF116" s="10"/>
      <c r="HEG116" s="10"/>
      <c r="HEH116" s="10"/>
      <c r="HEI116" s="10"/>
      <c r="HEJ116" s="10"/>
      <c r="HEK116" s="10"/>
      <c r="HEL116" s="10"/>
      <c r="HEM116" s="10"/>
      <c r="HEN116" s="10"/>
      <c r="HEO116" s="10"/>
      <c r="HEP116" s="10"/>
      <c r="HEQ116" s="10"/>
      <c r="HER116" s="10"/>
      <c r="HES116" s="10"/>
      <c r="HET116" s="10"/>
      <c r="HEU116" s="10"/>
      <c r="HEV116" s="10"/>
      <c r="HEW116" s="10"/>
      <c r="HEX116" s="10"/>
      <c r="HEY116" s="10"/>
      <c r="HEZ116" s="10"/>
      <c r="HFA116" s="10"/>
      <c r="HFB116" s="10"/>
      <c r="HFC116" s="10"/>
      <c r="HFD116" s="10"/>
      <c r="HFE116" s="10"/>
      <c r="HFF116" s="10"/>
      <c r="HFG116" s="10"/>
      <c r="HFH116" s="10"/>
      <c r="HFI116" s="10"/>
      <c r="HFJ116" s="10"/>
      <c r="HFK116" s="10"/>
      <c r="HFL116" s="10"/>
      <c r="HFM116" s="10"/>
      <c r="HFN116" s="10"/>
      <c r="HFO116" s="10"/>
      <c r="HFP116" s="10"/>
      <c r="HFQ116" s="10"/>
      <c r="HFR116" s="10"/>
      <c r="HFS116" s="10"/>
      <c r="HFT116" s="10"/>
      <c r="HFU116" s="10"/>
      <c r="HFV116" s="10"/>
      <c r="HFW116" s="10"/>
      <c r="HFX116" s="10"/>
      <c r="HFY116" s="10"/>
      <c r="HFZ116" s="10"/>
      <c r="HGA116" s="10"/>
      <c r="HGB116" s="10"/>
      <c r="HGC116" s="10"/>
      <c r="HGD116" s="10"/>
      <c r="HGE116" s="10"/>
      <c r="HGF116" s="10"/>
      <c r="HGG116" s="10"/>
      <c r="HGH116" s="10"/>
      <c r="HGI116" s="10"/>
      <c r="HGJ116" s="10"/>
      <c r="HGK116" s="10"/>
      <c r="HGL116" s="10"/>
      <c r="HGM116" s="10"/>
      <c r="HGN116" s="10"/>
      <c r="HGO116" s="10"/>
      <c r="HGP116" s="10"/>
      <c r="HGQ116" s="10"/>
      <c r="HGR116" s="10"/>
      <c r="HGS116" s="10"/>
      <c r="HGT116" s="10"/>
      <c r="HGU116" s="10"/>
      <c r="HGV116" s="10"/>
      <c r="HGW116" s="10"/>
      <c r="HGX116" s="10"/>
      <c r="HGY116" s="10"/>
      <c r="HGZ116" s="10"/>
      <c r="HHA116" s="10"/>
      <c r="HHB116" s="10"/>
      <c r="HHC116" s="10"/>
      <c r="HHD116" s="10"/>
      <c r="HHE116" s="10"/>
      <c r="HHF116" s="10"/>
      <c r="HHG116" s="10"/>
      <c r="HHH116" s="10"/>
      <c r="HHI116" s="10"/>
      <c r="HHJ116" s="10"/>
      <c r="HHK116" s="10"/>
      <c r="HHL116" s="10"/>
      <c r="HHM116" s="10"/>
      <c r="HHN116" s="10"/>
      <c r="HHO116" s="10"/>
      <c r="HHP116" s="10"/>
      <c r="HHQ116" s="10"/>
      <c r="HHR116" s="10"/>
      <c r="HHS116" s="10"/>
      <c r="HHT116" s="10"/>
      <c r="HHU116" s="10"/>
      <c r="HHV116" s="10"/>
      <c r="HHW116" s="10"/>
      <c r="HHX116" s="10"/>
      <c r="HHY116" s="10"/>
      <c r="HHZ116" s="10"/>
      <c r="HIA116" s="10"/>
      <c r="HIB116" s="10"/>
      <c r="HIC116" s="10"/>
      <c r="HID116" s="10"/>
      <c r="HIE116" s="10"/>
      <c r="HIF116" s="10"/>
      <c r="HIG116" s="10"/>
      <c r="HIH116" s="10"/>
      <c r="HII116" s="10"/>
      <c r="HIJ116" s="10"/>
      <c r="HIK116" s="10"/>
      <c r="HIL116" s="10"/>
      <c r="HIM116" s="10"/>
      <c r="HIN116" s="10"/>
      <c r="HIO116" s="10"/>
      <c r="HIP116" s="10"/>
      <c r="HIQ116" s="10"/>
      <c r="HIR116" s="10"/>
      <c r="HIS116" s="10"/>
      <c r="HIT116" s="10"/>
      <c r="HIU116" s="10"/>
      <c r="HIV116" s="10"/>
      <c r="HIW116" s="10"/>
      <c r="HIX116" s="10"/>
      <c r="HIY116" s="10"/>
      <c r="HIZ116" s="10"/>
      <c r="HJA116" s="10"/>
      <c r="HJB116" s="10"/>
      <c r="HJC116" s="10"/>
      <c r="HJD116" s="10"/>
      <c r="HJE116" s="10"/>
      <c r="HJF116" s="10"/>
      <c r="HJG116" s="10"/>
      <c r="HJH116" s="10"/>
      <c r="HJI116" s="10"/>
      <c r="HJJ116" s="10"/>
      <c r="HJK116" s="10"/>
      <c r="HJL116" s="10"/>
      <c r="HJM116" s="10"/>
      <c r="HJN116" s="10"/>
      <c r="HJO116" s="10"/>
      <c r="HJP116" s="10"/>
      <c r="HJQ116" s="10"/>
      <c r="HJR116" s="10"/>
      <c r="HJS116" s="10"/>
      <c r="HJT116" s="10"/>
      <c r="HJU116" s="10"/>
      <c r="HJV116" s="10"/>
      <c r="HJW116" s="10"/>
      <c r="HJX116" s="10"/>
      <c r="HJY116" s="10"/>
      <c r="HJZ116" s="10"/>
      <c r="HKA116" s="10"/>
      <c r="HKB116" s="10"/>
      <c r="HKC116" s="10"/>
      <c r="HKD116" s="10"/>
      <c r="HKE116" s="10"/>
      <c r="HKF116" s="10"/>
      <c r="HKG116" s="10"/>
      <c r="HKH116" s="10"/>
      <c r="HKI116" s="10"/>
      <c r="HKJ116" s="10"/>
      <c r="HKK116" s="10"/>
      <c r="HKL116" s="10"/>
      <c r="HKM116" s="10"/>
      <c r="HKN116" s="10"/>
      <c r="HKO116" s="10"/>
      <c r="HKP116" s="10"/>
      <c r="HKQ116" s="10"/>
      <c r="HKR116" s="10"/>
      <c r="HKS116" s="10"/>
      <c r="HKT116" s="10"/>
      <c r="HKU116" s="10"/>
      <c r="HKV116" s="10"/>
      <c r="HKW116" s="10"/>
      <c r="HKX116" s="10"/>
      <c r="HKY116" s="10"/>
      <c r="HKZ116" s="10"/>
      <c r="HLA116" s="10"/>
      <c r="HLB116" s="10"/>
      <c r="HLC116" s="10"/>
      <c r="HLD116" s="10"/>
      <c r="HLE116" s="10"/>
      <c r="HLF116" s="10"/>
      <c r="HLG116" s="10"/>
      <c r="HLH116" s="10"/>
      <c r="HLI116" s="10"/>
      <c r="HLJ116" s="10"/>
      <c r="HLK116" s="10"/>
      <c r="HLL116" s="10"/>
      <c r="HLM116" s="10"/>
      <c r="HLN116" s="10"/>
      <c r="HLO116" s="10"/>
      <c r="HLP116" s="10"/>
      <c r="HLQ116" s="10"/>
      <c r="HLR116" s="10"/>
      <c r="HLS116" s="10"/>
      <c r="HLT116" s="10"/>
      <c r="HLU116" s="10"/>
      <c r="HLV116" s="10"/>
      <c r="HLW116" s="10"/>
      <c r="HLX116" s="10"/>
      <c r="HLY116" s="10"/>
      <c r="HLZ116" s="10"/>
      <c r="HMA116" s="10"/>
      <c r="HMB116" s="10"/>
      <c r="HMC116" s="10"/>
      <c r="HMD116" s="10"/>
      <c r="HME116" s="10"/>
      <c r="HMF116" s="10"/>
      <c r="HMG116" s="10"/>
      <c r="HMH116" s="10"/>
      <c r="HMI116" s="10"/>
      <c r="HMJ116" s="10"/>
      <c r="HMK116" s="10"/>
      <c r="HML116" s="10"/>
      <c r="HMM116" s="10"/>
      <c r="HMN116" s="10"/>
      <c r="HMO116" s="10"/>
      <c r="HMP116" s="10"/>
      <c r="HMQ116" s="10"/>
      <c r="HMR116" s="10"/>
      <c r="HMS116" s="10"/>
      <c r="HMT116" s="10"/>
      <c r="HMU116" s="10"/>
      <c r="HMV116" s="10"/>
      <c r="HMW116" s="10"/>
      <c r="HMX116" s="10"/>
      <c r="HMY116" s="10"/>
      <c r="HMZ116" s="10"/>
      <c r="HNA116" s="10"/>
      <c r="HNB116" s="10"/>
      <c r="HNC116" s="10"/>
      <c r="HND116" s="10"/>
      <c r="HNE116" s="10"/>
      <c r="HNF116" s="10"/>
      <c r="HNG116" s="10"/>
      <c r="HNH116" s="10"/>
      <c r="HNI116" s="10"/>
      <c r="HNJ116" s="10"/>
      <c r="HNK116" s="10"/>
      <c r="HNL116" s="10"/>
      <c r="HNM116" s="10"/>
      <c r="HNN116" s="10"/>
      <c r="HNO116" s="10"/>
      <c r="HNP116" s="10"/>
      <c r="HNQ116" s="10"/>
      <c r="HNR116" s="10"/>
      <c r="HNS116" s="10"/>
      <c r="HNT116" s="10"/>
      <c r="HNU116" s="10"/>
      <c r="HNV116" s="10"/>
      <c r="HNW116" s="10"/>
      <c r="HNX116" s="10"/>
      <c r="HNY116" s="10"/>
      <c r="HNZ116" s="10"/>
      <c r="HOA116" s="10"/>
      <c r="HOB116" s="10"/>
      <c r="HOC116" s="10"/>
      <c r="HOD116" s="10"/>
      <c r="HOE116" s="10"/>
      <c r="HOF116" s="10"/>
      <c r="HOG116" s="10"/>
      <c r="HOH116" s="10"/>
      <c r="HOI116" s="10"/>
      <c r="HOJ116" s="10"/>
      <c r="HOK116" s="10"/>
      <c r="HOL116" s="10"/>
      <c r="HOM116" s="10"/>
      <c r="HON116" s="10"/>
      <c r="HOO116" s="10"/>
      <c r="HOP116" s="10"/>
      <c r="HOQ116" s="10"/>
      <c r="HOR116" s="10"/>
      <c r="HOS116" s="10"/>
      <c r="HOT116" s="10"/>
      <c r="HOU116" s="10"/>
      <c r="HOV116" s="10"/>
      <c r="HOW116" s="10"/>
      <c r="HOX116" s="10"/>
      <c r="HOY116" s="10"/>
      <c r="HOZ116" s="10"/>
      <c r="HPA116" s="10"/>
      <c r="HPB116" s="10"/>
      <c r="HPC116" s="10"/>
      <c r="HPD116" s="10"/>
      <c r="HPE116" s="10"/>
      <c r="HPF116" s="10"/>
      <c r="HPG116" s="10"/>
      <c r="HPH116" s="10"/>
      <c r="HPI116" s="10"/>
      <c r="HPJ116" s="10"/>
      <c r="HPK116" s="10"/>
      <c r="HPL116" s="10"/>
      <c r="HPM116" s="10"/>
      <c r="HPN116" s="10"/>
      <c r="HPO116" s="10"/>
      <c r="HPP116" s="10"/>
      <c r="HPQ116" s="10"/>
      <c r="HPR116" s="10"/>
      <c r="HPS116" s="10"/>
      <c r="HPT116" s="10"/>
      <c r="HPU116" s="10"/>
      <c r="HPV116" s="10"/>
      <c r="HPW116" s="10"/>
      <c r="HPX116" s="10"/>
      <c r="HPY116" s="10"/>
      <c r="HPZ116" s="10"/>
      <c r="HQA116" s="10"/>
      <c r="HQB116" s="10"/>
      <c r="HQC116" s="10"/>
      <c r="HQD116" s="10"/>
      <c r="HQE116" s="10"/>
      <c r="HQF116" s="10"/>
      <c r="HQG116" s="10"/>
      <c r="HQH116" s="10"/>
      <c r="HQI116" s="10"/>
      <c r="HQJ116" s="10"/>
      <c r="HQK116" s="10"/>
      <c r="HQL116" s="10"/>
      <c r="HQM116" s="10"/>
      <c r="HQN116" s="10"/>
      <c r="HQO116" s="10"/>
      <c r="HQP116" s="10"/>
      <c r="HQQ116" s="10"/>
      <c r="HQR116" s="10"/>
      <c r="HQS116" s="10"/>
      <c r="HQT116" s="10"/>
      <c r="HQU116" s="10"/>
      <c r="HQV116" s="10"/>
      <c r="HQW116" s="10"/>
      <c r="HQX116" s="10"/>
      <c r="HQY116" s="10"/>
      <c r="HQZ116" s="10"/>
      <c r="HRA116" s="10"/>
      <c r="HRB116" s="10"/>
      <c r="HRC116" s="10"/>
      <c r="HRD116" s="10"/>
      <c r="HRE116" s="10"/>
      <c r="HRF116" s="10"/>
      <c r="HRG116" s="10"/>
      <c r="HRH116" s="10"/>
      <c r="HRI116" s="10"/>
      <c r="HRJ116" s="10"/>
      <c r="HRK116" s="10"/>
      <c r="HRL116" s="10"/>
      <c r="HRM116" s="10"/>
      <c r="HRN116" s="10"/>
      <c r="HRO116" s="10"/>
      <c r="HRP116" s="10"/>
      <c r="HRQ116" s="10"/>
      <c r="HRR116" s="10"/>
      <c r="HRS116" s="10"/>
      <c r="HRT116" s="10"/>
      <c r="HRU116" s="10"/>
      <c r="HRV116" s="10"/>
      <c r="HRW116" s="10"/>
      <c r="HRX116" s="10"/>
      <c r="HRY116" s="10"/>
      <c r="HRZ116" s="10"/>
      <c r="HSA116" s="10"/>
      <c r="HSB116" s="10"/>
      <c r="HSC116" s="10"/>
      <c r="HSD116" s="10"/>
      <c r="HSE116" s="10"/>
      <c r="HSF116" s="10"/>
      <c r="HSG116" s="10"/>
      <c r="HSH116" s="10"/>
      <c r="HSI116" s="10"/>
      <c r="HSJ116" s="10"/>
      <c r="HSK116" s="10"/>
      <c r="HSL116" s="10"/>
      <c r="HSM116" s="10"/>
      <c r="HSN116" s="10"/>
      <c r="HSO116" s="10"/>
      <c r="HSP116" s="10"/>
      <c r="HSQ116" s="10"/>
      <c r="HSR116" s="10"/>
      <c r="HSS116" s="10"/>
      <c r="HST116" s="10"/>
      <c r="HSU116" s="10"/>
      <c r="HSV116" s="10"/>
      <c r="HSW116" s="10"/>
      <c r="HSX116" s="10"/>
      <c r="HSY116" s="10"/>
      <c r="HSZ116" s="10"/>
      <c r="HTA116" s="10"/>
      <c r="HTB116" s="10"/>
      <c r="HTC116" s="10"/>
      <c r="HTD116" s="10"/>
      <c r="HTE116" s="10"/>
      <c r="HTF116" s="10"/>
      <c r="HTG116" s="10"/>
      <c r="HTH116" s="10"/>
      <c r="HTI116" s="10"/>
      <c r="HTJ116" s="10"/>
      <c r="HTK116" s="10"/>
      <c r="HTL116" s="10"/>
      <c r="HTM116" s="10"/>
      <c r="HTN116" s="10"/>
      <c r="HTO116" s="10"/>
      <c r="HTP116" s="10"/>
      <c r="HTQ116" s="10"/>
      <c r="HTR116" s="10"/>
      <c r="HTS116" s="10"/>
      <c r="HTT116" s="10"/>
      <c r="HTU116" s="10"/>
      <c r="HTV116" s="10"/>
      <c r="HTW116" s="10"/>
      <c r="HTX116" s="10"/>
      <c r="HTY116" s="10"/>
      <c r="HTZ116" s="10"/>
      <c r="HUA116" s="10"/>
      <c r="HUB116" s="10"/>
      <c r="HUC116" s="10"/>
      <c r="HUD116" s="10"/>
      <c r="HUE116" s="10"/>
      <c r="HUF116" s="10"/>
      <c r="HUG116" s="10"/>
      <c r="HUH116" s="10"/>
      <c r="HUI116" s="10"/>
      <c r="HUJ116" s="10"/>
      <c r="HUK116" s="10"/>
      <c r="HUL116" s="10"/>
      <c r="HUM116" s="10"/>
      <c r="HUN116" s="10"/>
      <c r="HUO116" s="10"/>
      <c r="HUP116" s="10"/>
      <c r="HUQ116" s="10"/>
      <c r="HUR116" s="10"/>
      <c r="HUS116" s="10"/>
      <c r="HUT116" s="10"/>
      <c r="HUU116" s="10"/>
      <c r="HUV116" s="10"/>
      <c r="HUW116" s="10"/>
      <c r="HUX116" s="10"/>
      <c r="HUY116" s="10"/>
      <c r="HUZ116" s="10"/>
      <c r="HVA116" s="10"/>
      <c r="HVB116" s="10"/>
      <c r="HVC116" s="10"/>
      <c r="HVD116" s="10"/>
      <c r="HVE116" s="10"/>
      <c r="HVF116" s="10"/>
      <c r="HVG116" s="10"/>
      <c r="HVH116" s="10"/>
      <c r="HVI116" s="10"/>
      <c r="HVJ116" s="10"/>
      <c r="HVK116" s="10"/>
      <c r="HVL116" s="10"/>
      <c r="HVM116" s="10"/>
      <c r="HVN116" s="10"/>
      <c r="HVO116" s="10"/>
      <c r="HVP116" s="10"/>
      <c r="HVQ116" s="10"/>
      <c r="HVR116" s="10"/>
      <c r="HVS116" s="10"/>
      <c r="HVT116" s="10"/>
      <c r="HVU116" s="10"/>
      <c r="HVV116" s="10"/>
      <c r="HVW116" s="10"/>
      <c r="HVX116" s="10"/>
      <c r="HVY116" s="10"/>
      <c r="HVZ116" s="10"/>
      <c r="HWA116" s="10"/>
      <c r="HWB116" s="10"/>
      <c r="HWC116" s="10"/>
      <c r="HWD116" s="10"/>
      <c r="HWE116" s="10"/>
      <c r="HWF116" s="10"/>
      <c r="HWG116" s="10"/>
      <c r="HWH116" s="10"/>
      <c r="HWI116" s="10"/>
      <c r="HWJ116" s="10"/>
      <c r="HWK116" s="10"/>
      <c r="HWL116" s="10"/>
      <c r="HWM116" s="10"/>
      <c r="HWN116" s="10"/>
      <c r="HWO116" s="10"/>
      <c r="HWP116" s="10"/>
      <c r="HWQ116" s="10"/>
      <c r="HWR116" s="10"/>
      <c r="HWS116" s="10"/>
      <c r="HWT116" s="10"/>
      <c r="HWU116" s="10"/>
      <c r="HWV116" s="10"/>
      <c r="HWW116" s="10"/>
      <c r="HWX116" s="10"/>
      <c r="HWY116" s="10"/>
      <c r="HWZ116" s="10"/>
      <c r="HXA116" s="10"/>
      <c r="HXB116" s="10"/>
      <c r="HXC116" s="10"/>
      <c r="HXD116" s="10"/>
      <c r="HXE116" s="10"/>
      <c r="HXF116" s="10"/>
      <c r="HXG116" s="10"/>
      <c r="HXH116" s="10"/>
      <c r="HXI116" s="10"/>
      <c r="HXJ116" s="10"/>
      <c r="HXK116" s="10"/>
      <c r="HXL116" s="10"/>
      <c r="HXM116" s="10"/>
      <c r="HXN116" s="10"/>
      <c r="HXO116" s="10"/>
      <c r="HXP116" s="10"/>
      <c r="HXQ116" s="10"/>
      <c r="HXR116" s="10"/>
      <c r="HXS116" s="10"/>
      <c r="HXT116" s="10"/>
      <c r="HXU116" s="10"/>
      <c r="HXV116" s="10"/>
      <c r="HXW116" s="10"/>
      <c r="HXX116" s="10"/>
      <c r="HXY116" s="10"/>
      <c r="HXZ116" s="10"/>
      <c r="HYA116" s="10"/>
      <c r="HYB116" s="10"/>
      <c r="HYC116" s="10"/>
      <c r="HYD116" s="10"/>
      <c r="HYE116" s="10"/>
      <c r="HYF116" s="10"/>
      <c r="HYG116" s="10"/>
      <c r="HYH116" s="10"/>
      <c r="HYI116" s="10"/>
      <c r="HYJ116" s="10"/>
      <c r="HYK116" s="10"/>
      <c r="HYL116" s="10"/>
      <c r="HYM116" s="10"/>
      <c r="HYN116" s="10"/>
      <c r="HYO116" s="10"/>
      <c r="HYP116" s="10"/>
      <c r="HYQ116" s="10"/>
      <c r="HYR116" s="10"/>
      <c r="HYS116" s="10"/>
      <c r="HYT116" s="10"/>
      <c r="HYU116" s="10"/>
      <c r="HYV116" s="10"/>
      <c r="HYW116" s="10"/>
      <c r="HYX116" s="10"/>
      <c r="HYY116" s="10"/>
      <c r="HYZ116" s="10"/>
      <c r="HZA116" s="10"/>
      <c r="HZB116" s="10"/>
      <c r="HZC116" s="10"/>
      <c r="HZD116" s="10"/>
      <c r="HZE116" s="10"/>
      <c r="HZF116" s="10"/>
      <c r="HZG116" s="10"/>
      <c r="HZH116" s="10"/>
      <c r="HZI116" s="10"/>
      <c r="HZJ116" s="10"/>
      <c r="HZK116" s="10"/>
      <c r="HZL116" s="10"/>
      <c r="HZM116" s="10"/>
      <c r="HZN116" s="10"/>
      <c r="HZO116" s="10"/>
      <c r="HZP116" s="10"/>
      <c r="HZQ116" s="10"/>
      <c r="HZR116" s="10"/>
      <c r="HZS116" s="10"/>
      <c r="HZT116" s="10"/>
      <c r="HZU116" s="10"/>
      <c r="HZV116" s="10"/>
      <c r="HZW116" s="10"/>
      <c r="HZX116" s="10"/>
      <c r="HZY116" s="10"/>
      <c r="HZZ116" s="10"/>
      <c r="IAA116" s="10"/>
      <c r="IAB116" s="10"/>
      <c r="IAC116" s="10"/>
      <c r="IAD116" s="10"/>
      <c r="IAE116" s="10"/>
      <c r="IAF116" s="10"/>
      <c r="IAG116" s="10"/>
      <c r="IAH116" s="10"/>
      <c r="IAI116" s="10"/>
      <c r="IAJ116" s="10"/>
      <c r="IAK116" s="10"/>
      <c r="IAL116" s="10"/>
      <c r="IAM116" s="10"/>
      <c r="IAN116" s="10"/>
      <c r="IAO116" s="10"/>
      <c r="IAP116" s="10"/>
      <c r="IAQ116" s="10"/>
      <c r="IAR116" s="10"/>
      <c r="IAS116" s="10"/>
      <c r="IAT116" s="10"/>
      <c r="IAU116" s="10"/>
      <c r="IAV116" s="10"/>
      <c r="IAW116" s="10"/>
      <c r="IAX116" s="10"/>
      <c r="IAY116" s="10"/>
      <c r="IAZ116" s="10"/>
      <c r="IBA116" s="10"/>
      <c r="IBB116" s="10"/>
      <c r="IBC116" s="10"/>
      <c r="IBD116" s="10"/>
      <c r="IBE116" s="10"/>
      <c r="IBF116" s="10"/>
      <c r="IBG116" s="10"/>
      <c r="IBH116" s="10"/>
      <c r="IBI116" s="10"/>
      <c r="IBJ116" s="10"/>
      <c r="IBK116" s="10"/>
      <c r="IBL116" s="10"/>
      <c r="IBM116" s="10"/>
      <c r="IBN116" s="10"/>
      <c r="IBO116" s="10"/>
      <c r="IBP116" s="10"/>
      <c r="IBQ116" s="10"/>
      <c r="IBR116" s="10"/>
      <c r="IBS116" s="10"/>
      <c r="IBT116" s="10"/>
      <c r="IBU116" s="10"/>
      <c r="IBV116" s="10"/>
      <c r="IBW116" s="10"/>
      <c r="IBX116" s="10"/>
      <c r="IBY116" s="10"/>
      <c r="IBZ116" s="10"/>
      <c r="ICA116" s="10"/>
      <c r="ICB116" s="10"/>
      <c r="ICC116" s="10"/>
      <c r="ICD116" s="10"/>
      <c r="ICE116" s="10"/>
      <c r="ICF116" s="10"/>
      <c r="ICG116" s="10"/>
      <c r="ICH116" s="10"/>
      <c r="ICI116" s="10"/>
      <c r="ICJ116" s="10"/>
      <c r="ICK116" s="10"/>
      <c r="ICL116" s="10"/>
      <c r="ICM116" s="10"/>
      <c r="ICN116" s="10"/>
      <c r="ICO116" s="10"/>
      <c r="ICP116" s="10"/>
      <c r="ICQ116" s="10"/>
      <c r="ICR116" s="10"/>
      <c r="ICS116" s="10"/>
      <c r="ICT116" s="10"/>
      <c r="ICU116" s="10"/>
      <c r="ICV116" s="10"/>
      <c r="ICW116" s="10"/>
      <c r="ICX116" s="10"/>
      <c r="ICY116" s="10"/>
      <c r="ICZ116" s="10"/>
      <c r="IDA116" s="10"/>
      <c r="IDB116" s="10"/>
      <c r="IDC116" s="10"/>
      <c r="IDD116" s="10"/>
      <c r="IDE116" s="10"/>
      <c r="IDF116" s="10"/>
      <c r="IDG116" s="10"/>
      <c r="IDH116" s="10"/>
      <c r="IDI116" s="10"/>
      <c r="IDJ116" s="10"/>
      <c r="IDK116" s="10"/>
      <c r="IDL116" s="10"/>
      <c r="IDM116" s="10"/>
      <c r="IDN116" s="10"/>
      <c r="IDO116" s="10"/>
      <c r="IDP116" s="10"/>
      <c r="IDQ116" s="10"/>
      <c r="IDR116" s="10"/>
      <c r="IDS116" s="10"/>
      <c r="IDT116" s="10"/>
      <c r="IDU116" s="10"/>
      <c r="IDV116" s="10"/>
      <c r="IDW116" s="10"/>
      <c r="IDX116" s="10"/>
      <c r="IDY116" s="10"/>
      <c r="IDZ116" s="10"/>
      <c r="IEA116" s="10"/>
      <c r="IEB116" s="10"/>
      <c r="IEC116" s="10"/>
      <c r="IED116" s="10"/>
      <c r="IEE116" s="10"/>
      <c r="IEF116" s="10"/>
      <c r="IEG116" s="10"/>
      <c r="IEH116" s="10"/>
      <c r="IEI116" s="10"/>
      <c r="IEJ116" s="10"/>
      <c r="IEK116" s="10"/>
      <c r="IEL116" s="10"/>
      <c r="IEM116" s="10"/>
      <c r="IEN116" s="10"/>
      <c r="IEO116" s="10"/>
      <c r="IEP116" s="10"/>
      <c r="IEQ116" s="10"/>
      <c r="IER116" s="10"/>
      <c r="IES116" s="10"/>
      <c r="IET116" s="10"/>
      <c r="IEU116" s="10"/>
      <c r="IEV116" s="10"/>
      <c r="IEW116" s="10"/>
      <c r="IEX116" s="10"/>
      <c r="IEY116" s="10"/>
      <c r="IEZ116" s="10"/>
      <c r="IFA116" s="10"/>
      <c r="IFB116" s="10"/>
      <c r="IFC116" s="10"/>
      <c r="IFD116" s="10"/>
      <c r="IFE116" s="10"/>
      <c r="IFF116" s="10"/>
      <c r="IFG116" s="10"/>
      <c r="IFH116" s="10"/>
      <c r="IFI116" s="10"/>
      <c r="IFJ116" s="10"/>
      <c r="IFK116" s="10"/>
      <c r="IFL116" s="10"/>
      <c r="IFM116" s="10"/>
      <c r="IFN116" s="10"/>
      <c r="IFO116" s="10"/>
      <c r="IFP116" s="10"/>
      <c r="IFQ116" s="10"/>
      <c r="IFR116" s="10"/>
      <c r="IFS116" s="10"/>
      <c r="IFT116" s="10"/>
      <c r="IFU116" s="10"/>
      <c r="IFV116" s="10"/>
      <c r="IFW116" s="10"/>
      <c r="IFX116" s="10"/>
      <c r="IFY116" s="10"/>
      <c r="IFZ116" s="10"/>
      <c r="IGA116" s="10"/>
      <c r="IGB116" s="10"/>
      <c r="IGC116" s="10"/>
      <c r="IGD116" s="10"/>
      <c r="IGE116" s="10"/>
      <c r="IGF116" s="10"/>
      <c r="IGG116" s="10"/>
      <c r="IGH116" s="10"/>
      <c r="IGI116" s="10"/>
      <c r="IGJ116" s="10"/>
      <c r="IGK116" s="10"/>
      <c r="IGL116" s="10"/>
      <c r="IGM116" s="10"/>
      <c r="IGN116" s="10"/>
      <c r="IGO116" s="10"/>
      <c r="IGP116" s="10"/>
      <c r="IGQ116" s="10"/>
      <c r="IGR116" s="10"/>
      <c r="IGS116" s="10"/>
      <c r="IGT116" s="10"/>
      <c r="IGU116" s="10"/>
      <c r="IGV116" s="10"/>
      <c r="IGW116" s="10"/>
      <c r="IGX116" s="10"/>
      <c r="IGY116" s="10"/>
      <c r="IGZ116" s="10"/>
      <c r="IHA116" s="10"/>
      <c r="IHB116" s="10"/>
      <c r="IHC116" s="10"/>
      <c r="IHD116" s="10"/>
      <c r="IHE116" s="10"/>
      <c r="IHF116" s="10"/>
      <c r="IHG116" s="10"/>
      <c r="IHH116" s="10"/>
      <c r="IHI116" s="10"/>
      <c r="IHJ116" s="10"/>
      <c r="IHK116" s="10"/>
      <c r="IHL116" s="10"/>
      <c r="IHM116" s="10"/>
      <c r="IHN116" s="10"/>
      <c r="IHO116" s="10"/>
      <c r="IHP116" s="10"/>
      <c r="IHQ116" s="10"/>
      <c r="IHR116" s="10"/>
      <c r="IHS116" s="10"/>
      <c r="IHT116" s="10"/>
      <c r="IHU116" s="10"/>
      <c r="IHV116" s="10"/>
      <c r="IHW116" s="10"/>
      <c r="IHX116" s="10"/>
      <c r="IHY116" s="10"/>
      <c r="IHZ116" s="10"/>
      <c r="IIA116" s="10"/>
      <c r="IIB116" s="10"/>
      <c r="IIC116" s="10"/>
      <c r="IID116" s="10"/>
      <c r="IIE116" s="10"/>
      <c r="IIF116" s="10"/>
      <c r="IIG116" s="10"/>
      <c r="IIH116" s="10"/>
      <c r="III116" s="10"/>
      <c r="IIJ116" s="10"/>
      <c r="IIK116" s="10"/>
      <c r="IIL116" s="10"/>
      <c r="IIM116" s="10"/>
      <c r="IIN116" s="10"/>
      <c r="IIO116" s="10"/>
      <c r="IIP116" s="10"/>
      <c r="IIQ116" s="10"/>
      <c r="IIR116" s="10"/>
      <c r="IIS116" s="10"/>
      <c r="IIT116" s="10"/>
      <c r="IIU116" s="10"/>
      <c r="IIV116" s="10"/>
      <c r="IIW116" s="10"/>
      <c r="IIX116" s="10"/>
      <c r="IIY116" s="10"/>
      <c r="IIZ116" s="10"/>
      <c r="IJA116" s="10"/>
      <c r="IJB116" s="10"/>
      <c r="IJC116" s="10"/>
      <c r="IJD116" s="10"/>
      <c r="IJE116" s="10"/>
      <c r="IJF116" s="10"/>
      <c r="IJG116" s="10"/>
      <c r="IJH116" s="10"/>
      <c r="IJI116" s="10"/>
      <c r="IJJ116" s="10"/>
      <c r="IJK116" s="10"/>
      <c r="IJL116" s="10"/>
      <c r="IJM116" s="10"/>
      <c r="IJN116" s="10"/>
      <c r="IJO116" s="10"/>
      <c r="IJP116" s="10"/>
      <c r="IJQ116" s="10"/>
      <c r="IJR116" s="10"/>
      <c r="IJS116" s="10"/>
      <c r="IJT116" s="10"/>
      <c r="IJU116" s="10"/>
      <c r="IJV116" s="10"/>
      <c r="IJW116" s="10"/>
      <c r="IJX116" s="10"/>
      <c r="IJY116" s="10"/>
      <c r="IJZ116" s="10"/>
      <c r="IKA116" s="10"/>
      <c r="IKB116" s="10"/>
      <c r="IKC116" s="10"/>
      <c r="IKD116" s="10"/>
      <c r="IKE116" s="10"/>
      <c r="IKF116" s="10"/>
      <c r="IKG116" s="10"/>
      <c r="IKH116" s="10"/>
      <c r="IKI116" s="10"/>
      <c r="IKJ116" s="10"/>
      <c r="IKK116" s="10"/>
      <c r="IKL116" s="10"/>
      <c r="IKM116" s="10"/>
      <c r="IKN116" s="10"/>
      <c r="IKO116" s="10"/>
      <c r="IKP116" s="10"/>
      <c r="IKQ116" s="10"/>
      <c r="IKR116" s="10"/>
      <c r="IKS116" s="10"/>
      <c r="IKT116" s="10"/>
      <c r="IKU116" s="10"/>
      <c r="IKV116" s="10"/>
      <c r="IKW116" s="10"/>
      <c r="IKX116" s="10"/>
      <c r="IKY116" s="10"/>
      <c r="IKZ116" s="10"/>
      <c r="ILA116" s="10"/>
      <c r="ILB116" s="10"/>
      <c r="ILC116" s="10"/>
      <c r="ILD116" s="10"/>
      <c r="ILE116" s="10"/>
      <c r="ILF116" s="10"/>
      <c r="ILG116" s="10"/>
      <c r="ILH116" s="10"/>
      <c r="ILI116" s="10"/>
      <c r="ILJ116" s="10"/>
      <c r="ILK116" s="10"/>
      <c r="ILL116" s="10"/>
      <c r="ILM116" s="10"/>
      <c r="ILN116" s="10"/>
      <c r="ILO116" s="10"/>
      <c r="ILP116" s="10"/>
      <c r="ILQ116" s="10"/>
      <c r="ILR116" s="10"/>
      <c r="ILS116" s="10"/>
      <c r="ILT116" s="10"/>
      <c r="ILU116" s="10"/>
      <c r="ILV116" s="10"/>
      <c r="ILW116" s="10"/>
      <c r="ILX116" s="10"/>
      <c r="ILY116" s="10"/>
      <c r="ILZ116" s="10"/>
      <c r="IMA116" s="10"/>
      <c r="IMB116" s="10"/>
      <c r="IMC116" s="10"/>
      <c r="IMD116" s="10"/>
      <c r="IME116" s="10"/>
      <c r="IMF116" s="10"/>
      <c r="IMG116" s="10"/>
      <c r="IMH116" s="10"/>
      <c r="IMI116" s="10"/>
      <c r="IMJ116" s="10"/>
      <c r="IMK116" s="10"/>
      <c r="IML116" s="10"/>
      <c r="IMM116" s="10"/>
      <c r="IMN116" s="10"/>
      <c r="IMO116" s="10"/>
      <c r="IMP116" s="10"/>
      <c r="IMQ116" s="10"/>
      <c r="IMR116" s="10"/>
      <c r="IMS116" s="10"/>
      <c r="IMT116" s="10"/>
      <c r="IMU116" s="10"/>
      <c r="IMV116" s="10"/>
      <c r="IMW116" s="10"/>
      <c r="IMX116" s="10"/>
      <c r="IMY116" s="10"/>
      <c r="IMZ116" s="10"/>
      <c r="INA116" s="10"/>
      <c r="INB116" s="10"/>
      <c r="INC116" s="10"/>
      <c r="IND116" s="10"/>
      <c r="INE116" s="10"/>
      <c r="INF116" s="10"/>
      <c r="ING116" s="10"/>
      <c r="INH116" s="10"/>
      <c r="INI116" s="10"/>
      <c r="INJ116" s="10"/>
      <c r="INK116" s="10"/>
      <c r="INL116" s="10"/>
      <c r="INM116" s="10"/>
      <c r="INN116" s="10"/>
      <c r="INO116" s="10"/>
      <c r="INP116" s="10"/>
      <c r="INQ116" s="10"/>
      <c r="INR116" s="10"/>
      <c r="INS116" s="10"/>
      <c r="INT116" s="10"/>
      <c r="INU116" s="10"/>
      <c r="INV116" s="10"/>
      <c r="INW116" s="10"/>
      <c r="INX116" s="10"/>
      <c r="INY116" s="10"/>
      <c r="INZ116" s="10"/>
      <c r="IOA116" s="10"/>
      <c r="IOB116" s="10"/>
      <c r="IOC116" s="10"/>
      <c r="IOD116" s="10"/>
      <c r="IOE116" s="10"/>
      <c r="IOF116" s="10"/>
      <c r="IOG116" s="10"/>
      <c r="IOH116" s="10"/>
      <c r="IOI116" s="10"/>
      <c r="IOJ116" s="10"/>
      <c r="IOK116" s="10"/>
      <c r="IOL116" s="10"/>
      <c r="IOM116" s="10"/>
      <c r="ION116" s="10"/>
      <c r="IOO116" s="10"/>
      <c r="IOP116" s="10"/>
      <c r="IOQ116" s="10"/>
      <c r="IOR116" s="10"/>
      <c r="IOS116" s="10"/>
      <c r="IOT116" s="10"/>
      <c r="IOU116" s="10"/>
      <c r="IOV116" s="10"/>
      <c r="IOW116" s="10"/>
      <c r="IOX116" s="10"/>
      <c r="IOY116" s="10"/>
      <c r="IOZ116" s="10"/>
      <c r="IPA116" s="10"/>
      <c r="IPB116" s="10"/>
      <c r="IPC116" s="10"/>
      <c r="IPD116" s="10"/>
      <c r="IPE116" s="10"/>
      <c r="IPF116" s="10"/>
      <c r="IPG116" s="10"/>
      <c r="IPH116" s="10"/>
      <c r="IPI116" s="10"/>
      <c r="IPJ116" s="10"/>
      <c r="IPK116" s="10"/>
      <c r="IPL116" s="10"/>
      <c r="IPM116" s="10"/>
      <c r="IPN116" s="10"/>
      <c r="IPO116" s="10"/>
      <c r="IPP116" s="10"/>
      <c r="IPQ116" s="10"/>
      <c r="IPR116" s="10"/>
      <c r="IPS116" s="10"/>
      <c r="IPT116" s="10"/>
      <c r="IPU116" s="10"/>
      <c r="IPV116" s="10"/>
      <c r="IPW116" s="10"/>
      <c r="IPX116" s="10"/>
      <c r="IPY116" s="10"/>
      <c r="IPZ116" s="10"/>
      <c r="IQA116" s="10"/>
      <c r="IQB116" s="10"/>
      <c r="IQC116" s="10"/>
      <c r="IQD116" s="10"/>
      <c r="IQE116" s="10"/>
      <c r="IQF116" s="10"/>
      <c r="IQG116" s="10"/>
      <c r="IQH116" s="10"/>
      <c r="IQI116" s="10"/>
      <c r="IQJ116" s="10"/>
      <c r="IQK116" s="10"/>
      <c r="IQL116" s="10"/>
      <c r="IQM116" s="10"/>
      <c r="IQN116" s="10"/>
      <c r="IQO116" s="10"/>
      <c r="IQP116" s="10"/>
      <c r="IQQ116" s="10"/>
      <c r="IQR116" s="10"/>
      <c r="IQS116" s="10"/>
      <c r="IQT116" s="10"/>
      <c r="IQU116" s="10"/>
      <c r="IQV116" s="10"/>
      <c r="IQW116" s="10"/>
      <c r="IQX116" s="10"/>
      <c r="IQY116" s="10"/>
      <c r="IQZ116" s="10"/>
      <c r="IRA116" s="10"/>
      <c r="IRB116" s="10"/>
      <c r="IRC116" s="10"/>
      <c r="IRD116" s="10"/>
      <c r="IRE116" s="10"/>
      <c r="IRF116" s="10"/>
      <c r="IRG116" s="10"/>
      <c r="IRH116" s="10"/>
      <c r="IRI116" s="10"/>
      <c r="IRJ116" s="10"/>
      <c r="IRK116" s="10"/>
      <c r="IRL116" s="10"/>
      <c r="IRM116" s="10"/>
      <c r="IRN116" s="10"/>
      <c r="IRO116" s="10"/>
      <c r="IRP116" s="10"/>
      <c r="IRQ116" s="10"/>
      <c r="IRR116" s="10"/>
      <c r="IRS116" s="10"/>
      <c r="IRT116" s="10"/>
      <c r="IRU116" s="10"/>
      <c r="IRV116" s="10"/>
      <c r="IRW116" s="10"/>
      <c r="IRX116" s="10"/>
      <c r="IRY116" s="10"/>
      <c r="IRZ116" s="10"/>
      <c r="ISA116" s="10"/>
      <c r="ISB116" s="10"/>
      <c r="ISC116" s="10"/>
      <c r="ISD116" s="10"/>
      <c r="ISE116" s="10"/>
      <c r="ISF116" s="10"/>
      <c r="ISG116" s="10"/>
      <c r="ISH116" s="10"/>
      <c r="ISI116" s="10"/>
      <c r="ISJ116" s="10"/>
      <c r="ISK116" s="10"/>
      <c r="ISL116" s="10"/>
      <c r="ISM116" s="10"/>
      <c r="ISN116" s="10"/>
      <c r="ISO116" s="10"/>
      <c r="ISP116" s="10"/>
      <c r="ISQ116" s="10"/>
      <c r="ISR116" s="10"/>
      <c r="ISS116" s="10"/>
      <c r="IST116" s="10"/>
      <c r="ISU116" s="10"/>
      <c r="ISV116" s="10"/>
      <c r="ISW116" s="10"/>
      <c r="ISX116" s="10"/>
      <c r="ISY116" s="10"/>
      <c r="ISZ116" s="10"/>
      <c r="ITA116" s="10"/>
      <c r="ITB116" s="10"/>
      <c r="ITC116" s="10"/>
      <c r="ITD116" s="10"/>
      <c r="ITE116" s="10"/>
      <c r="ITF116" s="10"/>
      <c r="ITG116" s="10"/>
      <c r="ITH116" s="10"/>
      <c r="ITI116" s="10"/>
      <c r="ITJ116" s="10"/>
      <c r="ITK116" s="10"/>
      <c r="ITL116" s="10"/>
      <c r="ITM116" s="10"/>
      <c r="ITN116" s="10"/>
      <c r="ITO116" s="10"/>
      <c r="ITP116" s="10"/>
      <c r="ITQ116" s="10"/>
      <c r="ITR116" s="10"/>
      <c r="ITS116" s="10"/>
      <c r="ITT116" s="10"/>
      <c r="ITU116" s="10"/>
      <c r="ITV116" s="10"/>
      <c r="ITW116" s="10"/>
      <c r="ITX116" s="10"/>
      <c r="ITY116" s="10"/>
      <c r="ITZ116" s="10"/>
      <c r="IUA116" s="10"/>
      <c r="IUB116" s="10"/>
      <c r="IUC116" s="10"/>
      <c r="IUD116" s="10"/>
      <c r="IUE116" s="10"/>
      <c r="IUF116" s="10"/>
      <c r="IUG116" s="10"/>
      <c r="IUH116" s="10"/>
      <c r="IUI116" s="10"/>
      <c r="IUJ116" s="10"/>
      <c r="IUK116" s="10"/>
      <c r="IUL116" s="10"/>
      <c r="IUM116" s="10"/>
      <c r="IUN116" s="10"/>
      <c r="IUO116" s="10"/>
      <c r="IUP116" s="10"/>
      <c r="IUQ116" s="10"/>
      <c r="IUR116" s="10"/>
      <c r="IUS116" s="10"/>
      <c r="IUT116" s="10"/>
      <c r="IUU116" s="10"/>
      <c r="IUV116" s="10"/>
      <c r="IUW116" s="10"/>
      <c r="IUX116" s="10"/>
      <c r="IUY116" s="10"/>
      <c r="IUZ116" s="10"/>
      <c r="IVA116" s="10"/>
      <c r="IVB116" s="10"/>
      <c r="IVC116" s="10"/>
      <c r="IVD116" s="10"/>
      <c r="IVE116" s="10"/>
      <c r="IVF116" s="10"/>
      <c r="IVG116" s="10"/>
      <c r="IVH116" s="10"/>
      <c r="IVI116" s="10"/>
      <c r="IVJ116" s="10"/>
      <c r="IVK116" s="10"/>
      <c r="IVL116" s="10"/>
      <c r="IVM116" s="10"/>
      <c r="IVN116" s="10"/>
      <c r="IVO116" s="10"/>
      <c r="IVP116" s="10"/>
      <c r="IVQ116" s="10"/>
      <c r="IVR116" s="10"/>
      <c r="IVS116" s="10"/>
      <c r="IVT116" s="10"/>
      <c r="IVU116" s="10"/>
      <c r="IVV116" s="10"/>
      <c r="IVW116" s="10"/>
      <c r="IVX116" s="10"/>
      <c r="IVY116" s="10"/>
      <c r="IVZ116" s="10"/>
      <c r="IWA116" s="10"/>
      <c r="IWB116" s="10"/>
      <c r="IWC116" s="10"/>
      <c r="IWD116" s="10"/>
      <c r="IWE116" s="10"/>
      <c r="IWF116" s="10"/>
      <c r="IWG116" s="10"/>
      <c r="IWH116" s="10"/>
      <c r="IWI116" s="10"/>
      <c r="IWJ116" s="10"/>
      <c r="IWK116" s="10"/>
      <c r="IWL116" s="10"/>
      <c r="IWM116" s="10"/>
      <c r="IWN116" s="10"/>
      <c r="IWO116" s="10"/>
      <c r="IWP116" s="10"/>
      <c r="IWQ116" s="10"/>
      <c r="IWR116" s="10"/>
      <c r="IWS116" s="10"/>
      <c r="IWT116" s="10"/>
      <c r="IWU116" s="10"/>
      <c r="IWV116" s="10"/>
      <c r="IWW116" s="10"/>
      <c r="IWX116" s="10"/>
      <c r="IWY116" s="10"/>
      <c r="IWZ116" s="10"/>
      <c r="IXA116" s="10"/>
      <c r="IXB116" s="10"/>
      <c r="IXC116" s="10"/>
      <c r="IXD116" s="10"/>
      <c r="IXE116" s="10"/>
      <c r="IXF116" s="10"/>
      <c r="IXG116" s="10"/>
      <c r="IXH116" s="10"/>
      <c r="IXI116" s="10"/>
      <c r="IXJ116" s="10"/>
      <c r="IXK116" s="10"/>
      <c r="IXL116" s="10"/>
      <c r="IXM116" s="10"/>
      <c r="IXN116" s="10"/>
      <c r="IXO116" s="10"/>
      <c r="IXP116" s="10"/>
      <c r="IXQ116" s="10"/>
      <c r="IXR116" s="10"/>
      <c r="IXS116" s="10"/>
      <c r="IXT116" s="10"/>
      <c r="IXU116" s="10"/>
      <c r="IXV116" s="10"/>
      <c r="IXW116" s="10"/>
      <c r="IXX116" s="10"/>
      <c r="IXY116" s="10"/>
      <c r="IXZ116" s="10"/>
      <c r="IYA116" s="10"/>
      <c r="IYB116" s="10"/>
      <c r="IYC116" s="10"/>
      <c r="IYD116" s="10"/>
      <c r="IYE116" s="10"/>
      <c r="IYF116" s="10"/>
      <c r="IYG116" s="10"/>
      <c r="IYH116" s="10"/>
      <c r="IYI116" s="10"/>
      <c r="IYJ116" s="10"/>
      <c r="IYK116" s="10"/>
      <c r="IYL116" s="10"/>
      <c r="IYM116" s="10"/>
      <c r="IYN116" s="10"/>
      <c r="IYO116" s="10"/>
      <c r="IYP116" s="10"/>
      <c r="IYQ116" s="10"/>
      <c r="IYR116" s="10"/>
      <c r="IYS116" s="10"/>
      <c r="IYT116" s="10"/>
      <c r="IYU116" s="10"/>
      <c r="IYV116" s="10"/>
      <c r="IYW116" s="10"/>
      <c r="IYX116" s="10"/>
      <c r="IYY116" s="10"/>
      <c r="IYZ116" s="10"/>
      <c r="IZA116" s="10"/>
      <c r="IZB116" s="10"/>
      <c r="IZC116" s="10"/>
      <c r="IZD116" s="10"/>
      <c r="IZE116" s="10"/>
      <c r="IZF116" s="10"/>
      <c r="IZG116" s="10"/>
      <c r="IZH116" s="10"/>
      <c r="IZI116" s="10"/>
      <c r="IZJ116" s="10"/>
      <c r="IZK116" s="10"/>
      <c r="IZL116" s="10"/>
      <c r="IZM116" s="10"/>
      <c r="IZN116" s="10"/>
      <c r="IZO116" s="10"/>
      <c r="IZP116" s="10"/>
      <c r="IZQ116" s="10"/>
      <c r="IZR116" s="10"/>
      <c r="IZS116" s="10"/>
      <c r="IZT116" s="10"/>
      <c r="IZU116" s="10"/>
      <c r="IZV116" s="10"/>
      <c r="IZW116" s="10"/>
      <c r="IZX116" s="10"/>
      <c r="IZY116" s="10"/>
      <c r="IZZ116" s="10"/>
      <c r="JAA116" s="10"/>
      <c r="JAB116" s="10"/>
      <c r="JAC116" s="10"/>
      <c r="JAD116" s="10"/>
      <c r="JAE116" s="10"/>
      <c r="JAF116" s="10"/>
      <c r="JAG116" s="10"/>
      <c r="JAH116" s="10"/>
      <c r="JAI116" s="10"/>
      <c r="JAJ116" s="10"/>
      <c r="JAK116" s="10"/>
      <c r="JAL116" s="10"/>
      <c r="JAM116" s="10"/>
      <c r="JAN116" s="10"/>
      <c r="JAO116" s="10"/>
      <c r="JAP116" s="10"/>
      <c r="JAQ116" s="10"/>
      <c r="JAR116" s="10"/>
      <c r="JAS116" s="10"/>
      <c r="JAT116" s="10"/>
      <c r="JAU116" s="10"/>
      <c r="JAV116" s="10"/>
      <c r="JAW116" s="10"/>
      <c r="JAX116" s="10"/>
      <c r="JAY116" s="10"/>
      <c r="JAZ116" s="10"/>
      <c r="JBA116" s="10"/>
      <c r="JBB116" s="10"/>
      <c r="JBC116" s="10"/>
      <c r="JBD116" s="10"/>
      <c r="JBE116" s="10"/>
      <c r="JBF116" s="10"/>
      <c r="JBG116" s="10"/>
      <c r="JBH116" s="10"/>
      <c r="JBI116" s="10"/>
      <c r="JBJ116" s="10"/>
      <c r="JBK116" s="10"/>
      <c r="JBL116" s="10"/>
      <c r="JBM116" s="10"/>
      <c r="JBN116" s="10"/>
      <c r="JBO116" s="10"/>
      <c r="JBP116" s="10"/>
      <c r="JBQ116" s="10"/>
      <c r="JBR116" s="10"/>
      <c r="JBS116" s="10"/>
      <c r="JBT116" s="10"/>
      <c r="JBU116" s="10"/>
      <c r="JBV116" s="10"/>
      <c r="JBW116" s="10"/>
      <c r="JBX116" s="10"/>
      <c r="JBY116" s="10"/>
      <c r="JBZ116" s="10"/>
      <c r="JCA116" s="10"/>
      <c r="JCB116" s="10"/>
      <c r="JCC116" s="10"/>
      <c r="JCD116" s="10"/>
      <c r="JCE116" s="10"/>
      <c r="JCF116" s="10"/>
      <c r="JCG116" s="10"/>
      <c r="JCH116" s="10"/>
      <c r="JCI116" s="10"/>
      <c r="JCJ116" s="10"/>
      <c r="JCK116" s="10"/>
      <c r="JCL116" s="10"/>
      <c r="JCM116" s="10"/>
      <c r="JCN116" s="10"/>
      <c r="JCO116" s="10"/>
      <c r="JCP116" s="10"/>
      <c r="JCQ116" s="10"/>
      <c r="JCR116" s="10"/>
      <c r="JCS116" s="10"/>
      <c r="JCT116" s="10"/>
      <c r="JCU116" s="10"/>
      <c r="JCV116" s="10"/>
      <c r="JCW116" s="10"/>
      <c r="JCX116" s="10"/>
      <c r="JCY116" s="10"/>
      <c r="JCZ116" s="10"/>
      <c r="JDA116" s="10"/>
      <c r="JDB116" s="10"/>
      <c r="JDC116" s="10"/>
      <c r="JDD116" s="10"/>
      <c r="JDE116" s="10"/>
      <c r="JDF116" s="10"/>
      <c r="JDG116" s="10"/>
      <c r="JDH116" s="10"/>
      <c r="JDI116" s="10"/>
      <c r="JDJ116" s="10"/>
      <c r="JDK116" s="10"/>
      <c r="JDL116" s="10"/>
      <c r="JDM116" s="10"/>
      <c r="JDN116" s="10"/>
      <c r="JDO116" s="10"/>
      <c r="JDP116" s="10"/>
      <c r="JDQ116" s="10"/>
      <c r="JDR116" s="10"/>
      <c r="JDS116" s="10"/>
      <c r="JDT116" s="10"/>
      <c r="JDU116" s="10"/>
      <c r="JDV116" s="10"/>
      <c r="JDW116" s="10"/>
      <c r="JDX116" s="10"/>
      <c r="JDY116" s="10"/>
      <c r="JDZ116" s="10"/>
      <c r="JEA116" s="10"/>
      <c r="JEB116" s="10"/>
      <c r="JEC116" s="10"/>
      <c r="JED116" s="10"/>
      <c r="JEE116" s="10"/>
      <c r="JEF116" s="10"/>
      <c r="JEG116" s="10"/>
      <c r="JEH116" s="10"/>
      <c r="JEI116" s="10"/>
      <c r="JEJ116" s="10"/>
      <c r="JEK116" s="10"/>
      <c r="JEL116" s="10"/>
      <c r="JEM116" s="10"/>
      <c r="JEN116" s="10"/>
      <c r="JEO116" s="10"/>
      <c r="JEP116" s="10"/>
      <c r="JEQ116" s="10"/>
      <c r="JER116" s="10"/>
      <c r="JES116" s="10"/>
      <c r="JET116" s="10"/>
      <c r="JEU116" s="10"/>
      <c r="JEV116" s="10"/>
      <c r="JEW116" s="10"/>
      <c r="JEX116" s="10"/>
      <c r="JEY116" s="10"/>
      <c r="JEZ116" s="10"/>
      <c r="JFA116" s="10"/>
      <c r="JFB116" s="10"/>
      <c r="JFC116" s="10"/>
      <c r="JFD116" s="10"/>
      <c r="JFE116" s="10"/>
      <c r="JFF116" s="10"/>
      <c r="JFG116" s="10"/>
      <c r="JFH116" s="10"/>
      <c r="JFI116" s="10"/>
      <c r="JFJ116" s="10"/>
      <c r="JFK116" s="10"/>
      <c r="JFL116" s="10"/>
      <c r="JFM116" s="10"/>
      <c r="JFN116" s="10"/>
      <c r="JFO116" s="10"/>
      <c r="JFP116" s="10"/>
      <c r="JFQ116" s="10"/>
      <c r="JFR116" s="10"/>
      <c r="JFS116" s="10"/>
      <c r="JFT116" s="10"/>
      <c r="JFU116" s="10"/>
      <c r="JFV116" s="10"/>
      <c r="JFW116" s="10"/>
      <c r="JFX116" s="10"/>
      <c r="JFY116" s="10"/>
      <c r="JFZ116" s="10"/>
      <c r="JGA116" s="10"/>
      <c r="JGB116" s="10"/>
      <c r="JGC116" s="10"/>
      <c r="JGD116" s="10"/>
      <c r="JGE116" s="10"/>
      <c r="JGF116" s="10"/>
      <c r="JGG116" s="10"/>
      <c r="JGH116" s="10"/>
      <c r="JGI116" s="10"/>
      <c r="JGJ116" s="10"/>
      <c r="JGK116" s="10"/>
      <c r="JGL116" s="10"/>
      <c r="JGM116" s="10"/>
      <c r="JGN116" s="10"/>
      <c r="JGO116" s="10"/>
      <c r="JGP116" s="10"/>
      <c r="JGQ116" s="10"/>
      <c r="JGR116" s="10"/>
      <c r="JGS116" s="10"/>
      <c r="JGT116" s="10"/>
      <c r="JGU116" s="10"/>
      <c r="JGV116" s="10"/>
      <c r="JGW116" s="10"/>
      <c r="JGX116" s="10"/>
      <c r="JGY116" s="10"/>
      <c r="JGZ116" s="10"/>
      <c r="JHA116" s="10"/>
      <c r="JHB116" s="10"/>
      <c r="JHC116" s="10"/>
      <c r="JHD116" s="10"/>
      <c r="JHE116" s="10"/>
      <c r="JHF116" s="10"/>
      <c r="JHG116" s="10"/>
      <c r="JHH116" s="10"/>
      <c r="JHI116" s="10"/>
      <c r="JHJ116" s="10"/>
      <c r="JHK116" s="10"/>
      <c r="JHL116" s="10"/>
      <c r="JHM116" s="10"/>
      <c r="JHN116" s="10"/>
      <c r="JHO116" s="10"/>
      <c r="JHP116" s="10"/>
      <c r="JHQ116" s="10"/>
      <c r="JHR116" s="10"/>
      <c r="JHS116" s="10"/>
      <c r="JHT116" s="10"/>
      <c r="JHU116" s="10"/>
      <c r="JHV116" s="10"/>
      <c r="JHW116" s="10"/>
      <c r="JHX116" s="10"/>
      <c r="JHY116" s="10"/>
      <c r="JHZ116" s="10"/>
      <c r="JIA116" s="10"/>
      <c r="JIB116" s="10"/>
      <c r="JIC116" s="10"/>
      <c r="JID116" s="10"/>
      <c r="JIE116" s="10"/>
      <c r="JIF116" s="10"/>
      <c r="JIG116" s="10"/>
      <c r="JIH116" s="10"/>
      <c r="JII116" s="10"/>
      <c r="JIJ116" s="10"/>
      <c r="JIK116" s="10"/>
      <c r="JIL116" s="10"/>
      <c r="JIM116" s="10"/>
      <c r="JIN116" s="10"/>
      <c r="JIO116" s="10"/>
      <c r="JIP116" s="10"/>
      <c r="JIQ116" s="10"/>
      <c r="JIR116" s="10"/>
      <c r="JIS116" s="10"/>
      <c r="JIT116" s="10"/>
      <c r="JIU116" s="10"/>
      <c r="JIV116" s="10"/>
      <c r="JIW116" s="10"/>
      <c r="JIX116" s="10"/>
      <c r="JIY116" s="10"/>
      <c r="JIZ116" s="10"/>
      <c r="JJA116" s="10"/>
      <c r="JJB116" s="10"/>
      <c r="JJC116" s="10"/>
      <c r="JJD116" s="10"/>
      <c r="JJE116" s="10"/>
      <c r="JJF116" s="10"/>
      <c r="JJG116" s="10"/>
      <c r="JJH116" s="10"/>
      <c r="JJI116" s="10"/>
      <c r="JJJ116" s="10"/>
      <c r="JJK116" s="10"/>
      <c r="JJL116" s="10"/>
      <c r="JJM116" s="10"/>
      <c r="JJN116" s="10"/>
      <c r="JJO116" s="10"/>
      <c r="JJP116" s="10"/>
      <c r="JJQ116" s="10"/>
      <c r="JJR116" s="10"/>
      <c r="JJS116" s="10"/>
      <c r="JJT116" s="10"/>
      <c r="JJU116" s="10"/>
      <c r="JJV116" s="10"/>
      <c r="JJW116" s="10"/>
      <c r="JJX116" s="10"/>
      <c r="JJY116" s="10"/>
      <c r="JJZ116" s="10"/>
      <c r="JKA116" s="10"/>
      <c r="JKB116" s="10"/>
      <c r="JKC116" s="10"/>
      <c r="JKD116" s="10"/>
      <c r="JKE116" s="10"/>
      <c r="JKF116" s="10"/>
      <c r="JKG116" s="10"/>
      <c r="JKH116" s="10"/>
      <c r="JKI116" s="10"/>
      <c r="JKJ116" s="10"/>
      <c r="JKK116" s="10"/>
      <c r="JKL116" s="10"/>
      <c r="JKM116" s="10"/>
      <c r="JKN116" s="10"/>
      <c r="JKO116" s="10"/>
      <c r="JKP116" s="10"/>
      <c r="JKQ116" s="10"/>
      <c r="JKR116" s="10"/>
      <c r="JKS116" s="10"/>
      <c r="JKT116" s="10"/>
      <c r="JKU116" s="10"/>
      <c r="JKV116" s="10"/>
      <c r="JKW116" s="10"/>
      <c r="JKX116" s="10"/>
      <c r="JKY116" s="10"/>
      <c r="JKZ116" s="10"/>
      <c r="JLA116" s="10"/>
      <c r="JLB116" s="10"/>
      <c r="JLC116" s="10"/>
      <c r="JLD116" s="10"/>
      <c r="JLE116" s="10"/>
      <c r="JLF116" s="10"/>
      <c r="JLG116" s="10"/>
      <c r="JLH116" s="10"/>
      <c r="JLI116" s="10"/>
      <c r="JLJ116" s="10"/>
      <c r="JLK116" s="10"/>
      <c r="JLL116" s="10"/>
      <c r="JLM116" s="10"/>
      <c r="JLN116" s="10"/>
      <c r="JLO116" s="10"/>
      <c r="JLP116" s="10"/>
      <c r="JLQ116" s="10"/>
      <c r="JLR116" s="10"/>
      <c r="JLS116" s="10"/>
      <c r="JLT116" s="10"/>
      <c r="JLU116" s="10"/>
      <c r="JLV116" s="10"/>
      <c r="JLW116" s="10"/>
      <c r="JLX116" s="10"/>
      <c r="JLY116" s="10"/>
      <c r="JLZ116" s="10"/>
      <c r="JMA116" s="10"/>
      <c r="JMB116" s="10"/>
      <c r="JMC116" s="10"/>
      <c r="JMD116" s="10"/>
      <c r="JME116" s="10"/>
      <c r="JMF116" s="10"/>
      <c r="JMG116" s="10"/>
      <c r="JMH116" s="10"/>
      <c r="JMI116" s="10"/>
      <c r="JMJ116" s="10"/>
      <c r="JMK116" s="10"/>
      <c r="JML116" s="10"/>
      <c r="JMM116" s="10"/>
      <c r="JMN116" s="10"/>
      <c r="JMO116" s="10"/>
      <c r="JMP116" s="10"/>
      <c r="JMQ116" s="10"/>
      <c r="JMR116" s="10"/>
      <c r="JMS116" s="10"/>
      <c r="JMT116" s="10"/>
      <c r="JMU116" s="10"/>
      <c r="JMV116" s="10"/>
      <c r="JMW116" s="10"/>
      <c r="JMX116" s="10"/>
      <c r="JMY116" s="10"/>
      <c r="JMZ116" s="10"/>
      <c r="JNA116" s="10"/>
      <c r="JNB116" s="10"/>
      <c r="JNC116" s="10"/>
      <c r="JND116" s="10"/>
      <c r="JNE116" s="10"/>
      <c r="JNF116" s="10"/>
      <c r="JNG116" s="10"/>
      <c r="JNH116" s="10"/>
      <c r="JNI116" s="10"/>
      <c r="JNJ116" s="10"/>
      <c r="JNK116" s="10"/>
      <c r="JNL116" s="10"/>
      <c r="JNM116" s="10"/>
      <c r="JNN116" s="10"/>
      <c r="JNO116" s="10"/>
      <c r="JNP116" s="10"/>
      <c r="JNQ116" s="10"/>
      <c r="JNR116" s="10"/>
      <c r="JNS116" s="10"/>
      <c r="JNT116" s="10"/>
      <c r="JNU116" s="10"/>
      <c r="JNV116" s="10"/>
      <c r="JNW116" s="10"/>
      <c r="JNX116" s="10"/>
      <c r="JNY116" s="10"/>
      <c r="JNZ116" s="10"/>
      <c r="JOA116" s="10"/>
      <c r="JOB116" s="10"/>
      <c r="JOC116" s="10"/>
      <c r="JOD116" s="10"/>
      <c r="JOE116" s="10"/>
      <c r="JOF116" s="10"/>
      <c r="JOG116" s="10"/>
      <c r="JOH116" s="10"/>
      <c r="JOI116" s="10"/>
      <c r="JOJ116" s="10"/>
      <c r="JOK116" s="10"/>
      <c r="JOL116" s="10"/>
      <c r="JOM116" s="10"/>
      <c r="JON116" s="10"/>
      <c r="JOO116" s="10"/>
      <c r="JOP116" s="10"/>
      <c r="JOQ116" s="10"/>
      <c r="JOR116" s="10"/>
      <c r="JOS116" s="10"/>
      <c r="JOT116" s="10"/>
      <c r="JOU116" s="10"/>
      <c r="JOV116" s="10"/>
      <c r="JOW116" s="10"/>
      <c r="JOX116" s="10"/>
      <c r="JOY116" s="10"/>
      <c r="JOZ116" s="10"/>
      <c r="JPA116" s="10"/>
      <c r="JPB116" s="10"/>
      <c r="JPC116" s="10"/>
      <c r="JPD116" s="10"/>
      <c r="JPE116" s="10"/>
      <c r="JPF116" s="10"/>
      <c r="JPG116" s="10"/>
      <c r="JPH116" s="10"/>
      <c r="JPI116" s="10"/>
      <c r="JPJ116" s="10"/>
      <c r="JPK116" s="10"/>
      <c r="JPL116" s="10"/>
      <c r="JPM116" s="10"/>
      <c r="JPN116" s="10"/>
      <c r="JPO116" s="10"/>
      <c r="JPP116" s="10"/>
      <c r="JPQ116" s="10"/>
      <c r="JPR116" s="10"/>
      <c r="JPS116" s="10"/>
      <c r="JPT116" s="10"/>
      <c r="JPU116" s="10"/>
      <c r="JPV116" s="10"/>
      <c r="JPW116" s="10"/>
      <c r="JPX116" s="10"/>
      <c r="JPY116" s="10"/>
      <c r="JPZ116" s="10"/>
      <c r="JQA116" s="10"/>
      <c r="JQB116" s="10"/>
      <c r="JQC116" s="10"/>
      <c r="JQD116" s="10"/>
      <c r="JQE116" s="10"/>
      <c r="JQF116" s="10"/>
      <c r="JQG116" s="10"/>
      <c r="JQH116" s="10"/>
      <c r="JQI116" s="10"/>
      <c r="JQJ116" s="10"/>
      <c r="JQK116" s="10"/>
      <c r="JQL116" s="10"/>
      <c r="JQM116" s="10"/>
      <c r="JQN116" s="10"/>
      <c r="JQO116" s="10"/>
      <c r="JQP116" s="10"/>
      <c r="JQQ116" s="10"/>
      <c r="JQR116" s="10"/>
      <c r="JQS116" s="10"/>
      <c r="JQT116" s="10"/>
      <c r="JQU116" s="10"/>
      <c r="JQV116" s="10"/>
      <c r="JQW116" s="10"/>
      <c r="JQX116" s="10"/>
      <c r="JQY116" s="10"/>
      <c r="JQZ116" s="10"/>
      <c r="JRA116" s="10"/>
      <c r="JRB116" s="10"/>
      <c r="JRC116" s="10"/>
      <c r="JRD116" s="10"/>
      <c r="JRE116" s="10"/>
      <c r="JRF116" s="10"/>
      <c r="JRG116" s="10"/>
      <c r="JRH116" s="10"/>
      <c r="JRI116" s="10"/>
      <c r="JRJ116" s="10"/>
      <c r="JRK116" s="10"/>
      <c r="JRL116" s="10"/>
      <c r="JRM116" s="10"/>
      <c r="JRN116" s="10"/>
      <c r="JRO116" s="10"/>
      <c r="JRP116" s="10"/>
      <c r="JRQ116" s="10"/>
      <c r="JRR116" s="10"/>
      <c r="JRS116" s="10"/>
      <c r="JRT116" s="10"/>
      <c r="JRU116" s="10"/>
      <c r="JRV116" s="10"/>
      <c r="JRW116" s="10"/>
      <c r="JRX116" s="10"/>
      <c r="JRY116" s="10"/>
      <c r="JRZ116" s="10"/>
      <c r="JSA116" s="10"/>
      <c r="JSB116" s="10"/>
      <c r="JSC116" s="10"/>
      <c r="JSD116" s="10"/>
      <c r="JSE116" s="10"/>
      <c r="JSF116" s="10"/>
      <c r="JSG116" s="10"/>
      <c r="JSH116" s="10"/>
      <c r="JSI116" s="10"/>
      <c r="JSJ116" s="10"/>
      <c r="JSK116" s="10"/>
      <c r="JSL116" s="10"/>
      <c r="JSM116" s="10"/>
      <c r="JSN116" s="10"/>
      <c r="JSO116" s="10"/>
      <c r="JSP116" s="10"/>
      <c r="JSQ116" s="10"/>
      <c r="JSR116" s="10"/>
      <c r="JSS116" s="10"/>
      <c r="JST116" s="10"/>
      <c r="JSU116" s="10"/>
      <c r="JSV116" s="10"/>
      <c r="JSW116" s="10"/>
      <c r="JSX116" s="10"/>
      <c r="JSY116" s="10"/>
      <c r="JSZ116" s="10"/>
      <c r="JTA116" s="10"/>
      <c r="JTB116" s="10"/>
      <c r="JTC116" s="10"/>
      <c r="JTD116" s="10"/>
      <c r="JTE116" s="10"/>
      <c r="JTF116" s="10"/>
      <c r="JTG116" s="10"/>
      <c r="JTH116" s="10"/>
      <c r="JTI116" s="10"/>
      <c r="JTJ116" s="10"/>
      <c r="JTK116" s="10"/>
      <c r="JTL116" s="10"/>
      <c r="JTM116" s="10"/>
      <c r="JTN116" s="10"/>
      <c r="JTO116" s="10"/>
      <c r="JTP116" s="10"/>
      <c r="JTQ116" s="10"/>
      <c r="JTR116" s="10"/>
      <c r="JTS116" s="10"/>
      <c r="JTT116" s="10"/>
      <c r="JTU116" s="10"/>
      <c r="JTV116" s="10"/>
      <c r="JTW116" s="10"/>
      <c r="JTX116" s="10"/>
      <c r="JTY116" s="10"/>
      <c r="JTZ116" s="10"/>
      <c r="JUA116" s="10"/>
      <c r="JUB116" s="10"/>
      <c r="JUC116" s="10"/>
      <c r="JUD116" s="10"/>
      <c r="JUE116" s="10"/>
      <c r="JUF116" s="10"/>
      <c r="JUG116" s="10"/>
      <c r="JUH116" s="10"/>
      <c r="JUI116" s="10"/>
      <c r="JUJ116" s="10"/>
      <c r="JUK116" s="10"/>
      <c r="JUL116" s="10"/>
      <c r="JUM116" s="10"/>
      <c r="JUN116" s="10"/>
      <c r="JUO116" s="10"/>
      <c r="JUP116" s="10"/>
      <c r="JUQ116" s="10"/>
      <c r="JUR116" s="10"/>
      <c r="JUS116" s="10"/>
      <c r="JUT116" s="10"/>
      <c r="JUU116" s="10"/>
      <c r="JUV116" s="10"/>
      <c r="JUW116" s="10"/>
      <c r="JUX116" s="10"/>
      <c r="JUY116" s="10"/>
      <c r="JUZ116" s="10"/>
      <c r="JVA116" s="10"/>
      <c r="JVB116" s="10"/>
      <c r="JVC116" s="10"/>
      <c r="JVD116" s="10"/>
      <c r="JVE116" s="10"/>
      <c r="JVF116" s="10"/>
      <c r="JVG116" s="10"/>
      <c r="JVH116" s="10"/>
      <c r="JVI116" s="10"/>
      <c r="JVJ116" s="10"/>
      <c r="JVK116" s="10"/>
      <c r="JVL116" s="10"/>
      <c r="JVM116" s="10"/>
      <c r="JVN116" s="10"/>
      <c r="JVO116" s="10"/>
      <c r="JVP116" s="10"/>
      <c r="JVQ116" s="10"/>
      <c r="JVR116" s="10"/>
      <c r="JVS116" s="10"/>
      <c r="JVT116" s="10"/>
      <c r="JVU116" s="10"/>
      <c r="JVV116" s="10"/>
      <c r="JVW116" s="10"/>
      <c r="JVX116" s="10"/>
      <c r="JVY116" s="10"/>
      <c r="JVZ116" s="10"/>
      <c r="JWA116" s="10"/>
      <c r="JWB116" s="10"/>
      <c r="JWC116" s="10"/>
      <c r="JWD116" s="10"/>
      <c r="JWE116" s="10"/>
      <c r="JWF116" s="10"/>
      <c r="JWG116" s="10"/>
      <c r="JWH116" s="10"/>
      <c r="JWI116" s="10"/>
      <c r="JWJ116" s="10"/>
      <c r="JWK116" s="10"/>
      <c r="JWL116" s="10"/>
      <c r="JWM116" s="10"/>
      <c r="JWN116" s="10"/>
      <c r="JWO116" s="10"/>
      <c r="JWP116" s="10"/>
      <c r="JWQ116" s="10"/>
      <c r="JWR116" s="10"/>
      <c r="JWS116" s="10"/>
      <c r="JWT116" s="10"/>
      <c r="JWU116" s="10"/>
      <c r="JWV116" s="10"/>
      <c r="JWW116" s="10"/>
      <c r="JWX116" s="10"/>
      <c r="JWY116" s="10"/>
      <c r="JWZ116" s="10"/>
      <c r="JXA116" s="10"/>
      <c r="JXB116" s="10"/>
      <c r="JXC116" s="10"/>
      <c r="JXD116" s="10"/>
      <c r="JXE116" s="10"/>
      <c r="JXF116" s="10"/>
      <c r="JXG116" s="10"/>
      <c r="JXH116" s="10"/>
      <c r="JXI116" s="10"/>
      <c r="JXJ116" s="10"/>
      <c r="JXK116" s="10"/>
      <c r="JXL116" s="10"/>
      <c r="JXM116" s="10"/>
      <c r="JXN116" s="10"/>
      <c r="JXO116" s="10"/>
      <c r="JXP116" s="10"/>
      <c r="JXQ116" s="10"/>
      <c r="JXR116" s="10"/>
      <c r="JXS116" s="10"/>
      <c r="JXT116" s="10"/>
      <c r="JXU116" s="10"/>
      <c r="JXV116" s="10"/>
      <c r="JXW116" s="10"/>
      <c r="JXX116" s="10"/>
      <c r="JXY116" s="10"/>
      <c r="JXZ116" s="10"/>
      <c r="JYA116" s="10"/>
      <c r="JYB116" s="10"/>
      <c r="JYC116" s="10"/>
      <c r="JYD116" s="10"/>
      <c r="JYE116" s="10"/>
      <c r="JYF116" s="10"/>
      <c r="JYG116" s="10"/>
      <c r="JYH116" s="10"/>
      <c r="JYI116" s="10"/>
      <c r="JYJ116" s="10"/>
      <c r="JYK116" s="10"/>
      <c r="JYL116" s="10"/>
      <c r="JYM116" s="10"/>
      <c r="JYN116" s="10"/>
      <c r="JYO116" s="10"/>
      <c r="JYP116" s="10"/>
      <c r="JYQ116" s="10"/>
      <c r="JYR116" s="10"/>
      <c r="JYS116" s="10"/>
      <c r="JYT116" s="10"/>
      <c r="JYU116" s="10"/>
      <c r="JYV116" s="10"/>
      <c r="JYW116" s="10"/>
      <c r="JYX116" s="10"/>
      <c r="JYY116" s="10"/>
      <c r="JYZ116" s="10"/>
      <c r="JZA116" s="10"/>
      <c r="JZB116" s="10"/>
      <c r="JZC116" s="10"/>
      <c r="JZD116" s="10"/>
      <c r="JZE116" s="10"/>
      <c r="JZF116" s="10"/>
      <c r="JZG116" s="10"/>
      <c r="JZH116" s="10"/>
      <c r="JZI116" s="10"/>
      <c r="JZJ116" s="10"/>
      <c r="JZK116" s="10"/>
      <c r="JZL116" s="10"/>
      <c r="JZM116" s="10"/>
      <c r="JZN116" s="10"/>
      <c r="JZO116" s="10"/>
      <c r="JZP116" s="10"/>
      <c r="JZQ116" s="10"/>
      <c r="JZR116" s="10"/>
      <c r="JZS116" s="10"/>
      <c r="JZT116" s="10"/>
      <c r="JZU116" s="10"/>
      <c r="JZV116" s="10"/>
      <c r="JZW116" s="10"/>
      <c r="JZX116" s="10"/>
      <c r="JZY116" s="10"/>
      <c r="JZZ116" s="10"/>
      <c r="KAA116" s="10"/>
      <c r="KAB116" s="10"/>
      <c r="KAC116" s="10"/>
      <c r="KAD116" s="10"/>
      <c r="KAE116" s="10"/>
      <c r="KAF116" s="10"/>
      <c r="KAG116" s="10"/>
      <c r="KAH116" s="10"/>
      <c r="KAI116" s="10"/>
      <c r="KAJ116" s="10"/>
      <c r="KAK116" s="10"/>
      <c r="KAL116" s="10"/>
      <c r="KAM116" s="10"/>
      <c r="KAN116" s="10"/>
      <c r="KAO116" s="10"/>
      <c r="KAP116" s="10"/>
      <c r="KAQ116" s="10"/>
      <c r="KAR116" s="10"/>
      <c r="KAS116" s="10"/>
      <c r="KAT116" s="10"/>
      <c r="KAU116" s="10"/>
      <c r="KAV116" s="10"/>
      <c r="KAW116" s="10"/>
      <c r="KAX116" s="10"/>
      <c r="KAY116" s="10"/>
      <c r="KAZ116" s="10"/>
      <c r="KBA116" s="10"/>
      <c r="KBB116" s="10"/>
      <c r="KBC116" s="10"/>
      <c r="KBD116" s="10"/>
      <c r="KBE116" s="10"/>
      <c r="KBF116" s="10"/>
      <c r="KBG116" s="10"/>
      <c r="KBH116" s="10"/>
      <c r="KBI116" s="10"/>
      <c r="KBJ116" s="10"/>
      <c r="KBK116" s="10"/>
      <c r="KBL116" s="10"/>
      <c r="KBM116" s="10"/>
      <c r="KBN116" s="10"/>
      <c r="KBO116" s="10"/>
      <c r="KBP116" s="10"/>
      <c r="KBQ116" s="10"/>
      <c r="KBR116" s="10"/>
      <c r="KBS116" s="10"/>
      <c r="KBT116" s="10"/>
      <c r="KBU116" s="10"/>
      <c r="KBV116" s="10"/>
      <c r="KBW116" s="10"/>
      <c r="KBX116" s="10"/>
      <c r="KBY116" s="10"/>
      <c r="KBZ116" s="10"/>
      <c r="KCA116" s="10"/>
      <c r="KCB116" s="10"/>
      <c r="KCC116" s="10"/>
      <c r="KCD116" s="10"/>
      <c r="KCE116" s="10"/>
      <c r="KCF116" s="10"/>
      <c r="KCG116" s="10"/>
      <c r="KCH116" s="10"/>
      <c r="KCI116" s="10"/>
      <c r="KCJ116" s="10"/>
      <c r="KCK116" s="10"/>
      <c r="KCL116" s="10"/>
      <c r="KCM116" s="10"/>
      <c r="KCN116" s="10"/>
      <c r="KCO116" s="10"/>
      <c r="KCP116" s="10"/>
      <c r="KCQ116" s="10"/>
      <c r="KCR116" s="10"/>
      <c r="KCS116" s="10"/>
      <c r="KCT116" s="10"/>
      <c r="KCU116" s="10"/>
      <c r="KCV116" s="10"/>
      <c r="KCW116" s="10"/>
      <c r="KCX116" s="10"/>
      <c r="KCY116" s="10"/>
      <c r="KCZ116" s="10"/>
      <c r="KDA116" s="10"/>
      <c r="KDB116" s="10"/>
      <c r="KDC116" s="10"/>
      <c r="KDD116" s="10"/>
      <c r="KDE116" s="10"/>
      <c r="KDF116" s="10"/>
      <c r="KDG116" s="10"/>
      <c r="KDH116" s="10"/>
      <c r="KDI116" s="10"/>
      <c r="KDJ116" s="10"/>
      <c r="KDK116" s="10"/>
      <c r="KDL116" s="10"/>
      <c r="KDM116" s="10"/>
      <c r="KDN116" s="10"/>
      <c r="KDO116" s="10"/>
      <c r="KDP116" s="10"/>
      <c r="KDQ116" s="10"/>
      <c r="KDR116" s="10"/>
      <c r="KDS116" s="10"/>
      <c r="KDT116" s="10"/>
      <c r="KDU116" s="10"/>
      <c r="KDV116" s="10"/>
      <c r="KDW116" s="10"/>
      <c r="KDX116" s="10"/>
      <c r="KDY116" s="10"/>
      <c r="KDZ116" s="10"/>
      <c r="KEA116" s="10"/>
      <c r="KEB116" s="10"/>
      <c r="KEC116" s="10"/>
      <c r="KED116" s="10"/>
      <c r="KEE116" s="10"/>
      <c r="KEF116" s="10"/>
      <c r="KEG116" s="10"/>
      <c r="KEH116" s="10"/>
      <c r="KEI116" s="10"/>
      <c r="KEJ116" s="10"/>
      <c r="KEK116" s="10"/>
      <c r="KEL116" s="10"/>
      <c r="KEM116" s="10"/>
      <c r="KEN116" s="10"/>
      <c r="KEO116" s="10"/>
      <c r="KEP116" s="10"/>
      <c r="KEQ116" s="10"/>
      <c r="KER116" s="10"/>
      <c r="KES116" s="10"/>
      <c r="KET116" s="10"/>
      <c r="KEU116" s="10"/>
      <c r="KEV116" s="10"/>
      <c r="KEW116" s="10"/>
      <c r="KEX116" s="10"/>
      <c r="KEY116" s="10"/>
      <c r="KEZ116" s="10"/>
      <c r="KFA116" s="10"/>
      <c r="KFB116" s="10"/>
      <c r="KFC116" s="10"/>
      <c r="KFD116" s="10"/>
      <c r="KFE116" s="10"/>
      <c r="KFF116" s="10"/>
      <c r="KFG116" s="10"/>
      <c r="KFH116" s="10"/>
      <c r="KFI116" s="10"/>
      <c r="KFJ116" s="10"/>
      <c r="KFK116" s="10"/>
      <c r="KFL116" s="10"/>
      <c r="KFM116" s="10"/>
      <c r="KFN116" s="10"/>
      <c r="KFO116" s="10"/>
      <c r="KFP116" s="10"/>
      <c r="KFQ116" s="10"/>
      <c r="KFR116" s="10"/>
      <c r="KFS116" s="10"/>
      <c r="KFT116" s="10"/>
      <c r="KFU116" s="10"/>
      <c r="KFV116" s="10"/>
      <c r="KFW116" s="10"/>
      <c r="KFX116" s="10"/>
      <c r="KFY116" s="10"/>
      <c r="KFZ116" s="10"/>
      <c r="KGA116" s="10"/>
      <c r="KGB116" s="10"/>
      <c r="KGC116" s="10"/>
      <c r="KGD116" s="10"/>
      <c r="KGE116" s="10"/>
      <c r="KGF116" s="10"/>
      <c r="KGG116" s="10"/>
      <c r="KGH116" s="10"/>
      <c r="KGI116" s="10"/>
      <c r="KGJ116" s="10"/>
      <c r="KGK116" s="10"/>
      <c r="KGL116" s="10"/>
      <c r="KGM116" s="10"/>
      <c r="KGN116" s="10"/>
      <c r="KGO116" s="10"/>
      <c r="KGP116" s="10"/>
      <c r="KGQ116" s="10"/>
      <c r="KGR116" s="10"/>
      <c r="KGS116" s="10"/>
      <c r="KGT116" s="10"/>
      <c r="KGU116" s="10"/>
      <c r="KGV116" s="10"/>
      <c r="KGW116" s="10"/>
      <c r="KGX116" s="10"/>
      <c r="KGY116" s="10"/>
      <c r="KGZ116" s="10"/>
      <c r="KHA116" s="10"/>
      <c r="KHB116" s="10"/>
      <c r="KHC116" s="10"/>
      <c r="KHD116" s="10"/>
      <c r="KHE116" s="10"/>
      <c r="KHF116" s="10"/>
      <c r="KHG116" s="10"/>
      <c r="KHH116" s="10"/>
      <c r="KHI116" s="10"/>
      <c r="KHJ116" s="10"/>
      <c r="KHK116" s="10"/>
      <c r="KHL116" s="10"/>
      <c r="KHM116" s="10"/>
      <c r="KHN116" s="10"/>
      <c r="KHO116" s="10"/>
      <c r="KHP116" s="10"/>
      <c r="KHQ116" s="10"/>
      <c r="KHR116" s="10"/>
      <c r="KHS116" s="10"/>
      <c r="KHT116" s="10"/>
      <c r="KHU116" s="10"/>
      <c r="KHV116" s="10"/>
      <c r="KHW116" s="10"/>
      <c r="KHX116" s="10"/>
      <c r="KHY116" s="10"/>
      <c r="KHZ116" s="10"/>
      <c r="KIA116" s="10"/>
      <c r="KIB116" s="10"/>
      <c r="KIC116" s="10"/>
      <c r="KID116" s="10"/>
      <c r="KIE116" s="10"/>
      <c r="KIF116" s="10"/>
      <c r="KIG116" s="10"/>
      <c r="KIH116" s="10"/>
      <c r="KII116" s="10"/>
      <c r="KIJ116" s="10"/>
      <c r="KIK116" s="10"/>
      <c r="KIL116" s="10"/>
      <c r="KIM116" s="10"/>
      <c r="KIN116" s="10"/>
      <c r="KIO116" s="10"/>
      <c r="KIP116" s="10"/>
      <c r="KIQ116" s="10"/>
      <c r="KIR116" s="10"/>
      <c r="KIS116" s="10"/>
      <c r="KIT116" s="10"/>
      <c r="KIU116" s="10"/>
      <c r="KIV116" s="10"/>
      <c r="KIW116" s="10"/>
      <c r="KIX116" s="10"/>
      <c r="KIY116" s="10"/>
      <c r="KIZ116" s="10"/>
      <c r="KJA116" s="10"/>
      <c r="KJB116" s="10"/>
      <c r="KJC116" s="10"/>
      <c r="KJD116" s="10"/>
      <c r="KJE116" s="10"/>
      <c r="KJF116" s="10"/>
      <c r="KJG116" s="10"/>
      <c r="KJH116" s="10"/>
      <c r="KJI116" s="10"/>
      <c r="KJJ116" s="10"/>
      <c r="KJK116" s="10"/>
      <c r="KJL116" s="10"/>
      <c r="KJM116" s="10"/>
      <c r="KJN116" s="10"/>
      <c r="KJO116" s="10"/>
      <c r="KJP116" s="10"/>
      <c r="KJQ116" s="10"/>
      <c r="KJR116" s="10"/>
      <c r="KJS116" s="10"/>
      <c r="KJT116" s="10"/>
      <c r="KJU116" s="10"/>
      <c r="KJV116" s="10"/>
      <c r="KJW116" s="10"/>
      <c r="KJX116" s="10"/>
      <c r="KJY116" s="10"/>
      <c r="KJZ116" s="10"/>
      <c r="KKA116" s="10"/>
      <c r="KKB116" s="10"/>
      <c r="KKC116" s="10"/>
      <c r="KKD116" s="10"/>
      <c r="KKE116" s="10"/>
      <c r="KKF116" s="10"/>
      <c r="KKG116" s="10"/>
      <c r="KKH116" s="10"/>
      <c r="KKI116" s="10"/>
      <c r="KKJ116" s="10"/>
      <c r="KKK116" s="10"/>
      <c r="KKL116" s="10"/>
      <c r="KKM116" s="10"/>
      <c r="KKN116" s="10"/>
      <c r="KKO116" s="10"/>
      <c r="KKP116" s="10"/>
      <c r="KKQ116" s="10"/>
      <c r="KKR116" s="10"/>
      <c r="KKS116" s="10"/>
      <c r="KKT116" s="10"/>
      <c r="KKU116" s="10"/>
      <c r="KKV116" s="10"/>
      <c r="KKW116" s="10"/>
      <c r="KKX116" s="10"/>
      <c r="KKY116" s="10"/>
      <c r="KKZ116" s="10"/>
      <c r="KLA116" s="10"/>
      <c r="KLB116" s="10"/>
      <c r="KLC116" s="10"/>
      <c r="KLD116" s="10"/>
      <c r="KLE116" s="10"/>
      <c r="KLF116" s="10"/>
      <c r="KLG116" s="10"/>
      <c r="KLH116" s="10"/>
      <c r="KLI116" s="10"/>
      <c r="KLJ116" s="10"/>
      <c r="KLK116" s="10"/>
      <c r="KLL116" s="10"/>
      <c r="KLM116" s="10"/>
      <c r="KLN116" s="10"/>
      <c r="KLO116" s="10"/>
      <c r="KLP116" s="10"/>
      <c r="KLQ116" s="10"/>
      <c r="KLR116" s="10"/>
      <c r="KLS116" s="10"/>
      <c r="KLT116" s="10"/>
      <c r="KLU116" s="10"/>
      <c r="KLV116" s="10"/>
      <c r="KLW116" s="10"/>
      <c r="KLX116" s="10"/>
      <c r="KLY116" s="10"/>
      <c r="KLZ116" s="10"/>
      <c r="KMA116" s="10"/>
      <c r="KMB116" s="10"/>
      <c r="KMC116" s="10"/>
      <c r="KMD116" s="10"/>
      <c r="KME116" s="10"/>
      <c r="KMF116" s="10"/>
      <c r="KMG116" s="10"/>
      <c r="KMH116" s="10"/>
      <c r="KMI116" s="10"/>
      <c r="KMJ116" s="10"/>
      <c r="KMK116" s="10"/>
      <c r="KML116" s="10"/>
      <c r="KMM116" s="10"/>
      <c r="KMN116" s="10"/>
      <c r="KMO116" s="10"/>
      <c r="KMP116" s="10"/>
      <c r="KMQ116" s="10"/>
      <c r="KMR116" s="10"/>
      <c r="KMS116" s="10"/>
      <c r="KMT116" s="10"/>
      <c r="KMU116" s="10"/>
      <c r="KMV116" s="10"/>
      <c r="KMW116" s="10"/>
      <c r="KMX116" s="10"/>
      <c r="KMY116" s="10"/>
      <c r="KMZ116" s="10"/>
      <c r="KNA116" s="10"/>
      <c r="KNB116" s="10"/>
      <c r="KNC116" s="10"/>
      <c r="KND116" s="10"/>
      <c r="KNE116" s="10"/>
      <c r="KNF116" s="10"/>
      <c r="KNG116" s="10"/>
      <c r="KNH116" s="10"/>
      <c r="KNI116" s="10"/>
      <c r="KNJ116" s="10"/>
      <c r="KNK116" s="10"/>
      <c r="KNL116" s="10"/>
      <c r="KNM116" s="10"/>
      <c r="KNN116" s="10"/>
      <c r="KNO116" s="10"/>
      <c r="KNP116" s="10"/>
      <c r="KNQ116" s="10"/>
      <c r="KNR116" s="10"/>
      <c r="KNS116" s="10"/>
      <c r="KNT116" s="10"/>
      <c r="KNU116" s="10"/>
      <c r="KNV116" s="10"/>
      <c r="KNW116" s="10"/>
      <c r="KNX116" s="10"/>
      <c r="KNY116" s="10"/>
      <c r="KNZ116" s="10"/>
      <c r="KOA116" s="10"/>
      <c r="KOB116" s="10"/>
      <c r="KOC116" s="10"/>
      <c r="KOD116" s="10"/>
      <c r="KOE116" s="10"/>
      <c r="KOF116" s="10"/>
      <c r="KOG116" s="10"/>
      <c r="KOH116" s="10"/>
      <c r="KOI116" s="10"/>
      <c r="KOJ116" s="10"/>
      <c r="KOK116" s="10"/>
      <c r="KOL116" s="10"/>
      <c r="KOM116" s="10"/>
      <c r="KON116" s="10"/>
      <c r="KOO116" s="10"/>
      <c r="KOP116" s="10"/>
      <c r="KOQ116" s="10"/>
      <c r="KOR116" s="10"/>
      <c r="KOS116" s="10"/>
      <c r="KOT116" s="10"/>
      <c r="KOU116" s="10"/>
      <c r="KOV116" s="10"/>
      <c r="KOW116" s="10"/>
      <c r="KOX116" s="10"/>
      <c r="KOY116" s="10"/>
      <c r="KOZ116" s="10"/>
      <c r="KPA116" s="10"/>
      <c r="KPB116" s="10"/>
      <c r="KPC116" s="10"/>
      <c r="KPD116" s="10"/>
      <c r="KPE116" s="10"/>
      <c r="KPF116" s="10"/>
      <c r="KPG116" s="10"/>
      <c r="KPH116" s="10"/>
      <c r="KPI116" s="10"/>
      <c r="KPJ116" s="10"/>
      <c r="KPK116" s="10"/>
      <c r="KPL116" s="10"/>
      <c r="KPM116" s="10"/>
      <c r="KPN116" s="10"/>
      <c r="KPO116" s="10"/>
      <c r="KPP116" s="10"/>
      <c r="KPQ116" s="10"/>
      <c r="KPR116" s="10"/>
      <c r="KPS116" s="10"/>
      <c r="KPT116" s="10"/>
      <c r="KPU116" s="10"/>
      <c r="KPV116" s="10"/>
      <c r="KPW116" s="10"/>
      <c r="KPX116" s="10"/>
      <c r="KPY116" s="10"/>
      <c r="KPZ116" s="10"/>
      <c r="KQA116" s="10"/>
      <c r="KQB116" s="10"/>
      <c r="KQC116" s="10"/>
      <c r="KQD116" s="10"/>
      <c r="KQE116" s="10"/>
      <c r="KQF116" s="10"/>
      <c r="KQG116" s="10"/>
      <c r="KQH116" s="10"/>
      <c r="KQI116" s="10"/>
      <c r="KQJ116" s="10"/>
      <c r="KQK116" s="10"/>
      <c r="KQL116" s="10"/>
      <c r="KQM116" s="10"/>
      <c r="KQN116" s="10"/>
      <c r="KQO116" s="10"/>
      <c r="KQP116" s="10"/>
      <c r="KQQ116" s="10"/>
      <c r="KQR116" s="10"/>
      <c r="KQS116" s="10"/>
      <c r="KQT116" s="10"/>
      <c r="KQU116" s="10"/>
      <c r="KQV116" s="10"/>
      <c r="KQW116" s="10"/>
      <c r="KQX116" s="10"/>
      <c r="KQY116" s="10"/>
      <c r="KQZ116" s="10"/>
      <c r="KRA116" s="10"/>
      <c r="KRB116" s="10"/>
      <c r="KRC116" s="10"/>
      <c r="KRD116" s="10"/>
      <c r="KRE116" s="10"/>
      <c r="KRF116" s="10"/>
      <c r="KRG116" s="10"/>
      <c r="KRH116" s="10"/>
      <c r="KRI116" s="10"/>
      <c r="KRJ116" s="10"/>
      <c r="KRK116" s="10"/>
      <c r="KRL116" s="10"/>
      <c r="KRM116" s="10"/>
      <c r="KRN116" s="10"/>
      <c r="KRO116" s="10"/>
      <c r="KRP116" s="10"/>
      <c r="KRQ116" s="10"/>
      <c r="KRR116" s="10"/>
      <c r="KRS116" s="10"/>
      <c r="KRT116" s="10"/>
      <c r="KRU116" s="10"/>
      <c r="KRV116" s="10"/>
      <c r="KRW116" s="10"/>
      <c r="KRX116" s="10"/>
      <c r="KRY116" s="10"/>
      <c r="KRZ116" s="10"/>
      <c r="KSA116" s="10"/>
      <c r="KSB116" s="10"/>
      <c r="KSC116" s="10"/>
      <c r="KSD116" s="10"/>
      <c r="KSE116" s="10"/>
      <c r="KSF116" s="10"/>
      <c r="KSG116" s="10"/>
      <c r="KSH116" s="10"/>
      <c r="KSI116" s="10"/>
      <c r="KSJ116" s="10"/>
      <c r="KSK116" s="10"/>
      <c r="KSL116" s="10"/>
      <c r="KSM116" s="10"/>
      <c r="KSN116" s="10"/>
      <c r="KSO116" s="10"/>
      <c r="KSP116" s="10"/>
      <c r="KSQ116" s="10"/>
      <c r="KSR116" s="10"/>
      <c r="KSS116" s="10"/>
      <c r="KST116" s="10"/>
      <c r="KSU116" s="10"/>
      <c r="KSV116" s="10"/>
      <c r="KSW116" s="10"/>
      <c r="KSX116" s="10"/>
      <c r="KSY116" s="10"/>
      <c r="KSZ116" s="10"/>
      <c r="KTA116" s="10"/>
      <c r="KTB116" s="10"/>
      <c r="KTC116" s="10"/>
      <c r="KTD116" s="10"/>
      <c r="KTE116" s="10"/>
      <c r="KTF116" s="10"/>
      <c r="KTG116" s="10"/>
      <c r="KTH116" s="10"/>
      <c r="KTI116" s="10"/>
      <c r="KTJ116" s="10"/>
      <c r="KTK116" s="10"/>
      <c r="KTL116" s="10"/>
      <c r="KTM116" s="10"/>
      <c r="KTN116" s="10"/>
      <c r="KTO116" s="10"/>
      <c r="KTP116" s="10"/>
      <c r="KTQ116" s="10"/>
      <c r="KTR116" s="10"/>
      <c r="KTS116" s="10"/>
      <c r="KTT116" s="10"/>
      <c r="KTU116" s="10"/>
      <c r="KTV116" s="10"/>
      <c r="KTW116" s="10"/>
      <c r="KTX116" s="10"/>
      <c r="KTY116" s="10"/>
      <c r="KTZ116" s="10"/>
      <c r="KUA116" s="10"/>
      <c r="KUB116" s="10"/>
      <c r="KUC116" s="10"/>
      <c r="KUD116" s="10"/>
      <c r="KUE116" s="10"/>
      <c r="KUF116" s="10"/>
      <c r="KUG116" s="10"/>
      <c r="KUH116" s="10"/>
      <c r="KUI116" s="10"/>
      <c r="KUJ116" s="10"/>
      <c r="KUK116" s="10"/>
      <c r="KUL116" s="10"/>
      <c r="KUM116" s="10"/>
      <c r="KUN116" s="10"/>
      <c r="KUO116" s="10"/>
      <c r="KUP116" s="10"/>
      <c r="KUQ116" s="10"/>
      <c r="KUR116" s="10"/>
      <c r="KUS116" s="10"/>
      <c r="KUT116" s="10"/>
      <c r="KUU116" s="10"/>
      <c r="KUV116" s="10"/>
      <c r="KUW116" s="10"/>
      <c r="KUX116" s="10"/>
      <c r="KUY116" s="10"/>
      <c r="KUZ116" s="10"/>
      <c r="KVA116" s="10"/>
      <c r="KVB116" s="10"/>
      <c r="KVC116" s="10"/>
      <c r="KVD116" s="10"/>
      <c r="KVE116" s="10"/>
      <c r="KVF116" s="10"/>
      <c r="KVG116" s="10"/>
      <c r="KVH116" s="10"/>
      <c r="KVI116" s="10"/>
      <c r="KVJ116" s="10"/>
      <c r="KVK116" s="10"/>
      <c r="KVL116" s="10"/>
      <c r="KVM116" s="10"/>
      <c r="KVN116" s="10"/>
      <c r="KVO116" s="10"/>
      <c r="KVP116" s="10"/>
      <c r="KVQ116" s="10"/>
      <c r="KVR116" s="10"/>
      <c r="KVS116" s="10"/>
      <c r="KVT116" s="10"/>
      <c r="KVU116" s="10"/>
      <c r="KVV116" s="10"/>
      <c r="KVW116" s="10"/>
      <c r="KVX116" s="10"/>
      <c r="KVY116" s="10"/>
      <c r="KVZ116" s="10"/>
      <c r="KWA116" s="10"/>
      <c r="KWB116" s="10"/>
      <c r="KWC116" s="10"/>
      <c r="KWD116" s="10"/>
      <c r="KWE116" s="10"/>
      <c r="KWF116" s="10"/>
      <c r="KWG116" s="10"/>
      <c r="KWH116" s="10"/>
      <c r="KWI116" s="10"/>
      <c r="KWJ116" s="10"/>
      <c r="KWK116" s="10"/>
      <c r="KWL116" s="10"/>
      <c r="KWM116" s="10"/>
      <c r="KWN116" s="10"/>
      <c r="KWO116" s="10"/>
      <c r="KWP116" s="10"/>
      <c r="KWQ116" s="10"/>
      <c r="KWR116" s="10"/>
      <c r="KWS116" s="10"/>
      <c r="KWT116" s="10"/>
      <c r="KWU116" s="10"/>
      <c r="KWV116" s="10"/>
      <c r="KWW116" s="10"/>
      <c r="KWX116" s="10"/>
      <c r="KWY116" s="10"/>
      <c r="KWZ116" s="10"/>
      <c r="KXA116" s="10"/>
      <c r="KXB116" s="10"/>
      <c r="KXC116" s="10"/>
      <c r="KXD116" s="10"/>
      <c r="KXE116" s="10"/>
      <c r="KXF116" s="10"/>
      <c r="KXG116" s="10"/>
      <c r="KXH116" s="10"/>
      <c r="KXI116" s="10"/>
      <c r="KXJ116" s="10"/>
      <c r="KXK116" s="10"/>
      <c r="KXL116" s="10"/>
      <c r="KXM116" s="10"/>
      <c r="KXN116" s="10"/>
      <c r="KXO116" s="10"/>
      <c r="KXP116" s="10"/>
      <c r="KXQ116" s="10"/>
      <c r="KXR116" s="10"/>
      <c r="KXS116" s="10"/>
      <c r="KXT116" s="10"/>
      <c r="KXU116" s="10"/>
      <c r="KXV116" s="10"/>
      <c r="KXW116" s="10"/>
      <c r="KXX116" s="10"/>
      <c r="KXY116" s="10"/>
      <c r="KXZ116" s="10"/>
      <c r="KYA116" s="10"/>
      <c r="KYB116" s="10"/>
      <c r="KYC116" s="10"/>
      <c r="KYD116" s="10"/>
      <c r="KYE116" s="10"/>
      <c r="KYF116" s="10"/>
      <c r="KYG116" s="10"/>
      <c r="KYH116" s="10"/>
      <c r="KYI116" s="10"/>
      <c r="KYJ116" s="10"/>
      <c r="KYK116" s="10"/>
      <c r="KYL116" s="10"/>
      <c r="KYM116" s="10"/>
      <c r="KYN116" s="10"/>
      <c r="KYO116" s="10"/>
      <c r="KYP116" s="10"/>
      <c r="KYQ116" s="10"/>
      <c r="KYR116" s="10"/>
      <c r="KYS116" s="10"/>
      <c r="KYT116" s="10"/>
      <c r="KYU116" s="10"/>
      <c r="KYV116" s="10"/>
      <c r="KYW116" s="10"/>
      <c r="KYX116" s="10"/>
      <c r="KYY116" s="10"/>
      <c r="KYZ116" s="10"/>
      <c r="KZA116" s="10"/>
      <c r="KZB116" s="10"/>
      <c r="KZC116" s="10"/>
      <c r="KZD116" s="10"/>
      <c r="KZE116" s="10"/>
      <c r="KZF116" s="10"/>
      <c r="KZG116" s="10"/>
      <c r="KZH116" s="10"/>
      <c r="KZI116" s="10"/>
      <c r="KZJ116" s="10"/>
      <c r="KZK116" s="10"/>
      <c r="KZL116" s="10"/>
      <c r="KZM116" s="10"/>
      <c r="KZN116" s="10"/>
      <c r="KZO116" s="10"/>
      <c r="KZP116" s="10"/>
      <c r="KZQ116" s="10"/>
      <c r="KZR116" s="10"/>
      <c r="KZS116" s="10"/>
      <c r="KZT116" s="10"/>
      <c r="KZU116" s="10"/>
      <c r="KZV116" s="10"/>
      <c r="KZW116" s="10"/>
      <c r="KZX116" s="10"/>
      <c r="KZY116" s="10"/>
      <c r="KZZ116" s="10"/>
      <c r="LAA116" s="10"/>
      <c r="LAB116" s="10"/>
      <c r="LAC116" s="10"/>
      <c r="LAD116" s="10"/>
      <c r="LAE116" s="10"/>
      <c r="LAF116" s="10"/>
      <c r="LAG116" s="10"/>
      <c r="LAH116" s="10"/>
      <c r="LAI116" s="10"/>
      <c r="LAJ116" s="10"/>
      <c r="LAK116" s="10"/>
      <c r="LAL116" s="10"/>
      <c r="LAM116" s="10"/>
      <c r="LAN116" s="10"/>
      <c r="LAO116" s="10"/>
      <c r="LAP116" s="10"/>
      <c r="LAQ116" s="10"/>
      <c r="LAR116" s="10"/>
      <c r="LAS116" s="10"/>
      <c r="LAT116" s="10"/>
      <c r="LAU116" s="10"/>
      <c r="LAV116" s="10"/>
      <c r="LAW116" s="10"/>
      <c r="LAX116" s="10"/>
      <c r="LAY116" s="10"/>
      <c r="LAZ116" s="10"/>
      <c r="LBA116" s="10"/>
      <c r="LBB116" s="10"/>
      <c r="LBC116" s="10"/>
      <c r="LBD116" s="10"/>
      <c r="LBE116" s="10"/>
      <c r="LBF116" s="10"/>
      <c r="LBG116" s="10"/>
      <c r="LBH116" s="10"/>
      <c r="LBI116" s="10"/>
      <c r="LBJ116" s="10"/>
      <c r="LBK116" s="10"/>
      <c r="LBL116" s="10"/>
      <c r="LBM116" s="10"/>
      <c r="LBN116" s="10"/>
      <c r="LBO116" s="10"/>
      <c r="LBP116" s="10"/>
      <c r="LBQ116" s="10"/>
      <c r="LBR116" s="10"/>
      <c r="LBS116" s="10"/>
      <c r="LBT116" s="10"/>
      <c r="LBU116" s="10"/>
      <c r="LBV116" s="10"/>
      <c r="LBW116" s="10"/>
      <c r="LBX116" s="10"/>
      <c r="LBY116" s="10"/>
      <c r="LBZ116" s="10"/>
      <c r="LCA116" s="10"/>
      <c r="LCB116" s="10"/>
      <c r="LCC116" s="10"/>
      <c r="LCD116" s="10"/>
      <c r="LCE116" s="10"/>
      <c r="LCF116" s="10"/>
      <c r="LCG116" s="10"/>
      <c r="LCH116" s="10"/>
      <c r="LCI116" s="10"/>
      <c r="LCJ116" s="10"/>
      <c r="LCK116" s="10"/>
      <c r="LCL116" s="10"/>
      <c r="LCM116" s="10"/>
      <c r="LCN116" s="10"/>
      <c r="LCO116" s="10"/>
      <c r="LCP116" s="10"/>
      <c r="LCQ116" s="10"/>
      <c r="LCR116" s="10"/>
      <c r="LCS116" s="10"/>
      <c r="LCT116" s="10"/>
      <c r="LCU116" s="10"/>
      <c r="LCV116" s="10"/>
      <c r="LCW116" s="10"/>
      <c r="LCX116" s="10"/>
      <c r="LCY116" s="10"/>
      <c r="LCZ116" s="10"/>
      <c r="LDA116" s="10"/>
      <c r="LDB116" s="10"/>
      <c r="LDC116" s="10"/>
      <c r="LDD116" s="10"/>
      <c r="LDE116" s="10"/>
      <c r="LDF116" s="10"/>
      <c r="LDG116" s="10"/>
      <c r="LDH116" s="10"/>
      <c r="LDI116" s="10"/>
      <c r="LDJ116" s="10"/>
      <c r="LDK116" s="10"/>
      <c r="LDL116" s="10"/>
      <c r="LDM116" s="10"/>
      <c r="LDN116" s="10"/>
      <c r="LDO116" s="10"/>
      <c r="LDP116" s="10"/>
      <c r="LDQ116" s="10"/>
      <c r="LDR116" s="10"/>
      <c r="LDS116" s="10"/>
      <c r="LDT116" s="10"/>
      <c r="LDU116" s="10"/>
      <c r="LDV116" s="10"/>
      <c r="LDW116" s="10"/>
      <c r="LDX116" s="10"/>
      <c r="LDY116" s="10"/>
      <c r="LDZ116" s="10"/>
      <c r="LEA116" s="10"/>
      <c r="LEB116" s="10"/>
      <c r="LEC116" s="10"/>
      <c r="LED116" s="10"/>
      <c r="LEE116" s="10"/>
      <c r="LEF116" s="10"/>
      <c r="LEG116" s="10"/>
      <c r="LEH116" s="10"/>
      <c r="LEI116" s="10"/>
      <c r="LEJ116" s="10"/>
      <c r="LEK116" s="10"/>
      <c r="LEL116" s="10"/>
      <c r="LEM116" s="10"/>
      <c r="LEN116" s="10"/>
      <c r="LEO116" s="10"/>
      <c r="LEP116" s="10"/>
      <c r="LEQ116" s="10"/>
      <c r="LER116" s="10"/>
      <c r="LES116" s="10"/>
      <c r="LET116" s="10"/>
      <c r="LEU116" s="10"/>
      <c r="LEV116" s="10"/>
      <c r="LEW116" s="10"/>
      <c r="LEX116" s="10"/>
      <c r="LEY116" s="10"/>
      <c r="LEZ116" s="10"/>
      <c r="LFA116" s="10"/>
      <c r="LFB116" s="10"/>
      <c r="LFC116" s="10"/>
      <c r="LFD116" s="10"/>
      <c r="LFE116" s="10"/>
      <c r="LFF116" s="10"/>
      <c r="LFG116" s="10"/>
      <c r="LFH116" s="10"/>
      <c r="LFI116" s="10"/>
      <c r="LFJ116" s="10"/>
      <c r="LFK116" s="10"/>
      <c r="LFL116" s="10"/>
      <c r="LFM116" s="10"/>
      <c r="LFN116" s="10"/>
      <c r="LFO116" s="10"/>
      <c r="LFP116" s="10"/>
      <c r="LFQ116" s="10"/>
      <c r="LFR116" s="10"/>
      <c r="LFS116" s="10"/>
      <c r="LFT116" s="10"/>
      <c r="LFU116" s="10"/>
      <c r="LFV116" s="10"/>
      <c r="LFW116" s="10"/>
      <c r="LFX116" s="10"/>
      <c r="LFY116" s="10"/>
      <c r="LFZ116" s="10"/>
      <c r="LGA116" s="10"/>
      <c r="LGB116" s="10"/>
      <c r="LGC116" s="10"/>
      <c r="LGD116" s="10"/>
      <c r="LGE116" s="10"/>
      <c r="LGF116" s="10"/>
      <c r="LGG116" s="10"/>
      <c r="LGH116" s="10"/>
      <c r="LGI116" s="10"/>
      <c r="LGJ116" s="10"/>
      <c r="LGK116" s="10"/>
      <c r="LGL116" s="10"/>
      <c r="LGM116" s="10"/>
      <c r="LGN116" s="10"/>
      <c r="LGO116" s="10"/>
      <c r="LGP116" s="10"/>
      <c r="LGQ116" s="10"/>
      <c r="LGR116" s="10"/>
      <c r="LGS116" s="10"/>
      <c r="LGT116" s="10"/>
      <c r="LGU116" s="10"/>
      <c r="LGV116" s="10"/>
      <c r="LGW116" s="10"/>
      <c r="LGX116" s="10"/>
      <c r="LGY116" s="10"/>
      <c r="LGZ116" s="10"/>
      <c r="LHA116" s="10"/>
      <c r="LHB116" s="10"/>
      <c r="LHC116" s="10"/>
      <c r="LHD116" s="10"/>
      <c r="LHE116" s="10"/>
      <c r="LHF116" s="10"/>
      <c r="LHG116" s="10"/>
      <c r="LHH116" s="10"/>
      <c r="LHI116" s="10"/>
      <c r="LHJ116" s="10"/>
      <c r="LHK116" s="10"/>
      <c r="LHL116" s="10"/>
      <c r="LHM116" s="10"/>
      <c r="LHN116" s="10"/>
      <c r="LHO116" s="10"/>
      <c r="LHP116" s="10"/>
      <c r="LHQ116" s="10"/>
      <c r="LHR116" s="10"/>
      <c r="LHS116" s="10"/>
      <c r="LHT116" s="10"/>
      <c r="LHU116" s="10"/>
      <c r="LHV116" s="10"/>
      <c r="LHW116" s="10"/>
      <c r="LHX116" s="10"/>
      <c r="LHY116" s="10"/>
      <c r="LHZ116" s="10"/>
      <c r="LIA116" s="10"/>
      <c r="LIB116" s="10"/>
      <c r="LIC116" s="10"/>
      <c r="LID116" s="10"/>
      <c r="LIE116" s="10"/>
      <c r="LIF116" s="10"/>
      <c r="LIG116" s="10"/>
      <c r="LIH116" s="10"/>
      <c r="LII116" s="10"/>
      <c r="LIJ116" s="10"/>
      <c r="LIK116" s="10"/>
      <c r="LIL116" s="10"/>
      <c r="LIM116" s="10"/>
      <c r="LIN116" s="10"/>
      <c r="LIO116" s="10"/>
      <c r="LIP116" s="10"/>
      <c r="LIQ116" s="10"/>
      <c r="LIR116" s="10"/>
      <c r="LIS116" s="10"/>
      <c r="LIT116" s="10"/>
      <c r="LIU116" s="10"/>
      <c r="LIV116" s="10"/>
      <c r="LIW116" s="10"/>
      <c r="LIX116" s="10"/>
      <c r="LIY116" s="10"/>
      <c r="LIZ116" s="10"/>
      <c r="LJA116" s="10"/>
      <c r="LJB116" s="10"/>
      <c r="LJC116" s="10"/>
      <c r="LJD116" s="10"/>
      <c r="LJE116" s="10"/>
      <c r="LJF116" s="10"/>
      <c r="LJG116" s="10"/>
      <c r="LJH116" s="10"/>
      <c r="LJI116" s="10"/>
      <c r="LJJ116" s="10"/>
      <c r="LJK116" s="10"/>
      <c r="LJL116" s="10"/>
      <c r="LJM116" s="10"/>
      <c r="LJN116" s="10"/>
      <c r="LJO116" s="10"/>
      <c r="LJP116" s="10"/>
      <c r="LJQ116" s="10"/>
      <c r="LJR116" s="10"/>
      <c r="LJS116" s="10"/>
      <c r="LJT116" s="10"/>
      <c r="LJU116" s="10"/>
      <c r="LJV116" s="10"/>
      <c r="LJW116" s="10"/>
      <c r="LJX116" s="10"/>
      <c r="LJY116" s="10"/>
      <c r="LJZ116" s="10"/>
      <c r="LKA116" s="10"/>
      <c r="LKB116" s="10"/>
      <c r="LKC116" s="10"/>
      <c r="LKD116" s="10"/>
      <c r="LKE116" s="10"/>
      <c r="LKF116" s="10"/>
      <c r="LKG116" s="10"/>
      <c r="LKH116" s="10"/>
      <c r="LKI116" s="10"/>
      <c r="LKJ116" s="10"/>
      <c r="LKK116" s="10"/>
      <c r="LKL116" s="10"/>
      <c r="LKM116" s="10"/>
      <c r="LKN116" s="10"/>
      <c r="LKO116" s="10"/>
      <c r="LKP116" s="10"/>
      <c r="LKQ116" s="10"/>
      <c r="LKR116" s="10"/>
      <c r="LKS116" s="10"/>
      <c r="LKT116" s="10"/>
      <c r="LKU116" s="10"/>
      <c r="LKV116" s="10"/>
      <c r="LKW116" s="10"/>
      <c r="LKX116" s="10"/>
      <c r="LKY116" s="10"/>
      <c r="LKZ116" s="10"/>
      <c r="LLA116" s="10"/>
      <c r="LLB116" s="10"/>
      <c r="LLC116" s="10"/>
      <c r="LLD116" s="10"/>
      <c r="LLE116" s="10"/>
      <c r="LLF116" s="10"/>
      <c r="LLG116" s="10"/>
      <c r="LLH116" s="10"/>
      <c r="LLI116" s="10"/>
      <c r="LLJ116" s="10"/>
      <c r="LLK116" s="10"/>
      <c r="LLL116" s="10"/>
      <c r="LLM116" s="10"/>
      <c r="LLN116" s="10"/>
      <c r="LLO116" s="10"/>
      <c r="LLP116" s="10"/>
      <c r="LLQ116" s="10"/>
      <c r="LLR116" s="10"/>
      <c r="LLS116" s="10"/>
      <c r="LLT116" s="10"/>
      <c r="LLU116" s="10"/>
      <c r="LLV116" s="10"/>
      <c r="LLW116" s="10"/>
      <c r="LLX116" s="10"/>
      <c r="LLY116" s="10"/>
      <c r="LLZ116" s="10"/>
      <c r="LMA116" s="10"/>
      <c r="LMB116" s="10"/>
      <c r="LMC116" s="10"/>
      <c r="LMD116" s="10"/>
      <c r="LME116" s="10"/>
      <c r="LMF116" s="10"/>
      <c r="LMG116" s="10"/>
      <c r="LMH116" s="10"/>
      <c r="LMI116" s="10"/>
      <c r="LMJ116" s="10"/>
      <c r="LMK116" s="10"/>
      <c r="LML116" s="10"/>
      <c r="LMM116" s="10"/>
      <c r="LMN116" s="10"/>
      <c r="LMO116" s="10"/>
      <c r="LMP116" s="10"/>
      <c r="LMQ116" s="10"/>
      <c r="LMR116" s="10"/>
      <c r="LMS116" s="10"/>
      <c r="LMT116" s="10"/>
      <c r="LMU116" s="10"/>
      <c r="LMV116" s="10"/>
      <c r="LMW116" s="10"/>
      <c r="LMX116" s="10"/>
      <c r="LMY116" s="10"/>
      <c r="LMZ116" s="10"/>
      <c r="LNA116" s="10"/>
      <c r="LNB116" s="10"/>
      <c r="LNC116" s="10"/>
      <c r="LND116" s="10"/>
      <c r="LNE116" s="10"/>
      <c r="LNF116" s="10"/>
      <c r="LNG116" s="10"/>
      <c r="LNH116" s="10"/>
      <c r="LNI116" s="10"/>
      <c r="LNJ116" s="10"/>
      <c r="LNK116" s="10"/>
      <c r="LNL116" s="10"/>
      <c r="LNM116" s="10"/>
      <c r="LNN116" s="10"/>
      <c r="LNO116" s="10"/>
      <c r="LNP116" s="10"/>
      <c r="LNQ116" s="10"/>
      <c r="LNR116" s="10"/>
      <c r="LNS116" s="10"/>
      <c r="LNT116" s="10"/>
      <c r="LNU116" s="10"/>
      <c r="LNV116" s="10"/>
      <c r="LNW116" s="10"/>
      <c r="LNX116" s="10"/>
      <c r="LNY116" s="10"/>
      <c r="LNZ116" s="10"/>
      <c r="LOA116" s="10"/>
      <c r="LOB116" s="10"/>
      <c r="LOC116" s="10"/>
      <c r="LOD116" s="10"/>
      <c r="LOE116" s="10"/>
      <c r="LOF116" s="10"/>
      <c r="LOG116" s="10"/>
      <c r="LOH116" s="10"/>
      <c r="LOI116" s="10"/>
      <c r="LOJ116" s="10"/>
      <c r="LOK116" s="10"/>
      <c r="LOL116" s="10"/>
      <c r="LOM116" s="10"/>
      <c r="LON116" s="10"/>
      <c r="LOO116" s="10"/>
      <c r="LOP116" s="10"/>
      <c r="LOQ116" s="10"/>
      <c r="LOR116" s="10"/>
      <c r="LOS116" s="10"/>
      <c r="LOT116" s="10"/>
      <c r="LOU116" s="10"/>
      <c r="LOV116" s="10"/>
      <c r="LOW116" s="10"/>
      <c r="LOX116" s="10"/>
      <c r="LOY116" s="10"/>
      <c r="LOZ116" s="10"/>
      <c r="LPA116" s="10"/>
      <c r="LPB116" s="10"/>
      <c r="LPC116" s="10"/>
      <c r="LPD116" s="10"/>
      <c r="LPE116" s="10"/>
      <c r="LPF116" s="10"/>
      <c r="LPG116" s="10"/>
      <c r="LPH116" s="10"/>
      <c r="LPI116" s="10"/>
      <c r="LPJ116" s="10"/>
      <c r="LPK116" s="10"/>
      <c r="LPL116" s="10"/>
      <c r="LPM116" s="10"/>
      <c r="LPN116" s="10"/>
      <c r="LPO116" s="10"/>
      <c r="LPP116" s="10"/>
      <c r="LPQ116" s="10"/>
      <c r="LPR116" s="10"/>
      <c r="LPS116" s="10"/>
      <c r="LPT116" s="10"/>
      <c r="LPU116" s="10"/>
      <c r="LPV116" s="10"/>
      <c r="LPW116" s="10"/>
      <c r="LPX116" s="10"/>
      <c r="LPY116" s="10"/>
      <c r="LPZ116" s="10"/>
      <c r="LQA116" s="10"/>
      <c r="LQB116" s="10"/>
      <c r="LQC116" s="10"/>
      <c r="LQD116" s="10"/>
      <c r="LQE116" s="10"/>
      <c r="LQF116" s="10"/>
      <c r="LQG116" s="10"/>
      <c r="LQH116" s="10"/>
      <c r="LQI116" s="10"/>
      <c r="LQJ116" s="10"/>
      <c r="LQK116" s="10"/>
      <c r="LQL116" s="10"/>
      <c r="LQM116" s="10"/>
      <c r="LQN116" s="10"/>
      <c r="LQO116" s="10"/>
      <c r="LQP116" s="10"/>
      <c r="LQQ116" s="10"/>
      <c r="LQR116" s="10"/>
      <c r="LQS116" s="10"/>
      <c r="LQT116" s="10"/>
      <c r="LQU116" s="10"/>
      <c r="LQV116" s="10"/>
      <c r="LQW116" s="10"/>
      <c r="LQX116" s="10"/>
      <c r="LQY116" s="10"/>
      <c r="LQZ116" s="10"/>
      <c r="LRA116" s="10"/>
      <c r="LRB116" s="10"/>
      <c r="LRC116" s="10"/>
      <c r="LRD116" s="10"/>
      <c r="LRE116" s="10"/>
      <c r="LRF116" s="10"/>
      <c r="LRG116" s="10"/>
      <c r="LRH116" s="10"/>
      <c r="LRI116" s="10"/>
      <c r="LRJ116" s="10"/>
      <c r="LRK116" s="10"/>
      <c r="LRL116" s="10"/>
      <c r="LRM116" s="10"/>
      <c r="LRN116" s="10"/>
      <c r="LRO116" s="10"/>
      <c r="LRP116" s="10"/>
      <c r="LRQ116" s="10"/>
      <c r="LRR116" s="10"/>
      <c r="LRS116" s="10"/>
      <c r="LRT116" s="10"/>
      <c r="LRU116" s="10"/>
      <c r="LRV116" s="10"/>
      <c r="LRW116" s="10"/>
      <c r="LRX116" s="10"/>
      <c r="LRY116" s="10"/>
      <c r="LRZ116" s="10"/>
      <c r="LSA116" s="10"/>
      <c r="LSB116" s="10"/>
      <c r="LSC116" s="10"/>
      <c r="LSD116" s="10"/>
      <c r="LSE116" s="10"/>
      <c r="LSF116" s="10"/>
      <c r="LSG116" s="10"/>
      <c r="LSH116" s="10"/>
      <c r="LSI116" s="10"/>
      <c r="LSJ116" s="10"/>
      <c r="LSK116" s="10"/>
      <c r="LSL116" s="10"/>
      <c r="LSM116" s="10"/>
      <c r="LSN116" s="10"/>
      <c r="LSO116" s="10"/>
      <c r="LSP116" s="10"/>
      <c r="LSQ116" s="10"/>
      <c r="LSR116" s="10"/>
      <c r="LSS116" s="10"/>
      <c r="LST116" s="10"/>
      <c r="LSU116" s="10"/>
      <c r="LSV116" s="10"/>
      <c r="LSW116" s="10"/>
      <c r="LSX116" s="10"/>
      <c r="LSY116" s="10"/>
      <c r="LSZ116" s="10"/>
      <c r="LTA116" s="10"/>
      <c r="LTB116" s="10"/>
      <c r="LTC116" s="10"/>
      <c r="LTD116" s="10"/>
      <c r="LTE116" s="10"/>
      <c r="LTF116" s="10"/>
      <c r="LTG116" s="10"/>
      <c r="LTH116" s="10"/>
      <c r="LTI116" s="10"/>
      <c r="LTJ116" s="10"/>
      <c r="LTK116" s="10"/>
      <c r="LTL116" s="10"/>
      <c r="LTM116" s="10"/>
      <c r="LTN116" s="10"/>
      <c r="LTO116" s="10"/>
      <c r="LTP116" s="10"/>
      <c r="LTQ116" s="10"/>
      <c r="LTR116" s="10"/>
      <c r="LTS116" s="10"/>
      <c r="LTT116" s="10"/>
      <c r="LTU116" s="10"/>
      <c r="LTV116" s="10"/>
      <c r="LTW116" s="10"/>
      <c r="LTX116" s="10"/>
      <c r="LTY116" s="10"/>
      <c r="LTZ116" s="10"/>
      <c r="LUA116" s="10"/>
      <c r="LUB116" s="10"/>
      <c r="LUC116" s="10"/>
      <c r="LUD116" s="10"/>
      <c r="LUE116" s="10"/>
      <c r="LUF116" s="10"/>
      <c r="LUG116" s="10"/>
      <c r="LUH116" s="10"/>
      <c r="LUI116" s="10"/>
      <c r="LUJ116" s="10"/>
      <c r="LUK116" s="10"/>
      <c r="LUL116" s="10"/>
      <c r="LUM116" s="10"/>
      <c r="LUN116" s="10"/>
      <c r="LUO116" s="10"/>
      <c r="LUP116" s="10"/>
      <c r="LUQ116" s="10"/>
      <c r="LUR116" s="10"/>
      <c r="LUS116" s="10"/>
      <c r="LUT116" s="10"/>
      <c r="LUU116" s="10"/>
      <c r="LUV116" s="10"/>
      <c r="LUW116" s="10"/>
      <c r="LUX116" s="10"/>
      <c r="LUY116" s="10"/>
      <c r="LUZ116" s="10"/>
      <c r="LVA116" s="10"/>
      <c r="LVB116" s="10"/>
      <c r="LVC116" s="10"/>
      <c r="LVD116" s="10"/>
      <c r="LVE116" s="10"/>
      <c r="LVF116" s="10"/>
      <c r="LVG116" s="10"/>
      <c r="LVH116" s="10"/>
      <c r="LVI116" s="10"/>
      <c r="LVJ116" s="10"/>
      <c r="LVK116" s="10"/>
      <c r="LVL116" s="10"/>
      <c r="LVM116" s="10"/>
      <c r="LVN116" s="10"/>
      <c r="LVO116" s="10"/>
      <c r="LVP116" s="10"/>
      <c r="LVQ116" s="10"/>
      <c r="LVR116" s="10"/>
      <c r="LVS116" s="10"/>
      <c r="LVT116" s="10"/>
      <c r="LVU116" s="10"/>
      <c r="LVV116" s="10"/>
      <c r="LVW116" s="10"/>
      <c r="LVX116" s="10"/>
      <c r="LVY116" s="10"/>
      <c r="LVZ116" s="10"/>
      <c r="LWA116" s="10"/>
      <c r="LWB116" s="10"/>
      <c r="LWC116" s="10"/>
      <c r="LWD116" s="10"/>
      <c r="LWE116" s="10"/>
      <c r="LWF116" s="10"/>
      <c r="LWG116" s="10"/>
      <c r="LWH116" s="10"/>
      <c r="LWI116" s="10"/>
      <c r="LWJ116" s="10"/>
      <c r="LWK116" s="10"/>
      <c r="LWL116" s="10"/>
      <c r="LWM116" s="10"/>
      <c r="LWN116" s="10"/>
      <c r="LWO116" s="10"/>
      <c r="LWP116" s="10"/>
      <c r="LWQ116" s="10"/>
      <c r="LWR116" s="10"/>
      <c r="LWS116" s="10"/>
      <c r="LWT116" s="10"/>
      <c r="LWU116" s="10"/>
      <c r="LWV116" s="10"/>
      <c r="LWW116" s="10"/>
      <c r="LWX116" s="10"/>
      <c r="LWY116" s="10"/>
      <c r="LWZ116" s="10"/>
      <c r="LXA116" s="10"/>
      <c r="LXB116" s="10"/>
      <c r="LXC116" s="10"/>
      <c r="LXD116" s="10"/>
      <c r="LXE116" s="10"/>
      <c r="LXF116" s="10"/>
      <c r="LXG116" s="10"/>
      <c r="LXH116" s="10"/>
      <c r="LXI116" s="10"/>
      <c r="LXJ116" s="10"/>
      <c r="LXK116" s="10"/>
      <c r="LXL116" s="10"/>
      <c r="LXM116" s="10"/>
      <c r="LXN116" s="10"/>
      <c r="LXO116" s="10"/>
      <c r="LXP116" s="10"/>
      <c r="LXQ116" s="10"/>
      <c r="LXR116" s="10"/>
      <c r="LXS116" s="10"/>
      <c r="LXT116" s="10"/>
      <c r="LXU116" s="10"/>
      <c r="LXV116" s="10"/>
      <c r="LXW116" s="10"/>
      <c r="LXX116" s="10"/>
      <c r="LXY116" s="10"/>
      <c r="LXZ116" s="10"/>
      <c r="LYA116" s="10"/>
      <c r="LYB116" s="10"/>
      <c r="LYC116" s="10"/>
      <c r="LYD116" s="10"/>
      <c r="LYE116" s="10"/>
      <c r="LYF116" s="10"/>
      <c r="LYG116" s="10"/>
      <c r="LYH116" s="10"/>
      <c r="LYI116" s="10"/>
      <c r="LYJ116" s="10"/>
      <c r="LYK116" s="10"/>
      <c r="LYL116" s="10"/>
      <c r="LYM116" s="10"/>
      <c r="LYN116" s="10"/>
      <c r="LYO116" s="10"/>
      <c r="LYP116" s="10"/>
      <c r="LYQ116" s="10"/>
      <c r="LYR116" s="10"/>
      <c r="LYS116" s="10"/>
      <c r="LYT116" s="10"/>
      <c r="LYU116" s="10"/>
      <c r="LYV116" s="10"/>
      <c r="LYW116" s="10"/>
      <c r="LYX116" s="10"/>
      <c r="LYY116" s="10"/>
      <c r="LYZ116" s="10"/>
      <c r="LZA116" s="10"/>
      <c r="LZB116" s="10"/>
      <c r="LZC116" s="10"/>
      <c r="LZD116" s="10"/>
      <c r="LZE116" s="10"/>
      <c r="LZF116" s="10"/>
      <c r="LZG116" s="10"/>
      <c r="LZH116" s="10"/>
      <c r="LZI116" s="10"/>
      <c r="LZJ116" s="10"/>
      <c r="LZK116" s="10"/>
      <c r="LZL116" s="10"/>
      <c r="LZM116" s="10"/>
      <c r="LZN116" s="10"/>
      <c r="LZO116" s="10"/>
      <c r="LZP116" s="10"/>
      <c r="LZQ116" s="10"/>
      <c r="LZR116" s="10"/>
      <c r="LZS116" s="10"/>
      <c r="LZT116" s="10"/>
      <c r="LZU116" s="10"/>
      <c r="LZV116" s="10"/>
      <c r="LZW116" s="10"/>
      <c r="LZX116" s="10"/>
      <c r="LZY116" s="10"/>
      <c r="LZZ116" s="10"/>
      <c r="MAA116" s="10"/>
      <c r="MAB116" s="10"/>
      <c r="MAC116" s="10"/>
      <c r="MAD116" s="10"/>
      <c r="MAE116" s="10"/>
      <c r="MAF116" s="10"/>
      <c r="MAG116" s="10"/>
      <c r="MAH116" s="10"/>
      <c r="MAI116" s="10"/>
      <c r="MAJ116" s="10"/>
      <c r="MAK116" s="10"/>
      <c r="MAL116" s="10"/>
      <c r="MAM116" s="10"/>
      <c r="MAN116" s="10"/>
      <c r="MAO116" s="10"/>
      <c r="MAP116" s="10"/>
      <c r="MAQ116" s="10"/>
      <c r="MAR116" s="10"/>
      <c r="MAS116" s="10"/>
      <c r="MAT116" s="10"/>
      <c r="MAU116" s="10"/>
      <c r="MAV116" s="10"/>
      <c r="MAW116" s="10"/>
      <c r="MAX116" s="10"/>
      <c r="MAY116" s="10"/>
      <c r="MAZ116" s="10"/>
      <c r="MBA116" s="10"/>
      <c r="MBB116" s="10"/>
      <c r="MBC116" s="10"/>
      <c r="MBD116" s="10"/>
      <c r="MBE116" s="10"/>
      <c r="MBF116" s="10"/>
      <c r="MBG116" s="10"/>
      <c r="MBH116" s="10"/>
      <c r="MBI116" s="10"/>
      <c r="MBJ116" s="10"/>
      <c r="MBK116" s="10"/>
      <c r="MBL116" s="10"/>
      <c r="MBM116" s="10"/>
      <c r="MBN116" s="10"/>
      <c r="MBO116" s="10"/>
      <c r="MBP116" s="10"/>
      <c r="MBQ116" s="10"/>
      <c r="MBR116" s="10"/>
      <c r="MBS116" s="10"/>
      <c r="MBT116" s="10"/>
      <c r="MBU116" s="10"/>
      <c r="MBV116" s="10"/>
      <c r="MBW116" s="10"/>
      <c r="MBX116" s="10"/>
      <c r="MBY116" s="10"/>
      <c r="MBZ116" s="10"/>
      <c r="MCA116" s="10"/>
      <c r="MCB116" s="10"/>
      <c r="MCC116" s="10"/>
      <c r="MCD116" s="10"/>
      <c r="MCE116" s="10"/>
      <c r="MCF116" s="10"/>
      <c r="MCG116" s="10"/>
      <c r="MCH116" s="10"/>
      <c r="MCI116" s="10"/>
      <c r="MCJ116" s="10"/>
      <c r="MCK116" s="10"/>
      <c r="MCL116" s="10"/>
      <c r="MCM116" s="10"/>
      <c r="MCN116" s="10"/>
      <c r="MCO116" s="10"/>
      <c r="MCP116" s="10"/>
      <c r="MCQ116" s="10"/>
      <c r="MCR116" s="10"/>
      <c r="MCS116" s="10"/>
      <c r="MCT116" s="10"/>
      <c r="MCU116" s="10"/>
      <c r="MCV116" s="10"/>
      <c r="MCW116" s="10"/>
      <c r="MCX116" s="10"/>
      <c r="MCY116" s="10"/>
      <c r="MCZ116" s="10"/>
      <c r="MDA116" s="10"/>
      <c r="MDB116" s="10"/>
      <c r="MDC116" s="10"/>
      <c r="MDD116" s="10"/>
      <c r="MDE116" s="10"/>
      <c r="MDF116" s="10"/>
      <c r="MDG116" s="10"/>
      <c r="MDH116" s="10"/>
      <c r="MDI116" s="10"/>
      <c r="MDJ116" s="10"/>
      <c r="MDK116" s="10"/>
      <c r="MDL116" s="10"/>
      <c r="MDM116" s="10"/>
      <c r="MDN116" s="10"/>
      <c r="MDO116" s="10"/>
      <c r="MDP116" s="10"/>
      <c r="MDQ116" s="10"/>
      <c r="MDR116" s="10"/>
      <c r="MDS116" s="10"/>
      <c r="MDT116" s="10"/>
      <c r="MDU116" s="10"/>
      <c r="MDV116" s="10"/>
      <c r="MDW116" s="10"/>
      <c r="MDX116" s="10"/>
      <c r="MDY116" s="10"/>
      <c r="MDZ116" s="10"/>
      <c r="MEA116" s="10"/>
      <c r="MEB116" s="10"/>
      <c r="MEC116" s="10"/>
      <c r="MED116" s="10"/>
      <c r="MEE116" s="10"/>
      <c r="MEF116" s="10"/>
      <c r="MEG116" s="10"/>
      <c r="MEH116" s="10"/>
      <c r="MEI116" s="10"/>
      <c r="MEJ116" s="10"/>
      <c r="MEK116" s="10"/>
      <c r="MEL116" s="10"/>
      <c r="MEM116" s="10"/>
      <c r="MEN116" s="10"/>
      <c r="MEO116" s="10"/>
      <c r="MEP116" s="10"/>
      <c r="MEQ116" s="10"/>
      <c r="MER116" s="10"/>
      <c r="MES116" s="10"/>
      <c r="MET116" s="10"/>
      <c r="MEU116" s="10"/>
      <c r="MEV116" s="10"/>
      <c r="MEW116" s="10"/>
      <c r="MEX116" s="10"/>
      <c r="MEY116" s="10"/>
      <c r="MEZ116" s="10"/>
      <c r="MFA116" s="10"/>
      <c r="MFB116" s="10"/>
      <c r="MFC116" s="10"/>
      <c r="MFD116" s="10"/>
      <c r="MFE116" s="10"/>
      <c r="MFF116" s="10"/>
      <c r="MFG116" s="10"/>
      <c r="MFH116" s="10"/>
      <c r="MFI116" s="10"/>
      <c r="MFJ116" s="10"/>
      <c r="MFK116" s="10"/>
      <c r="MFL116" s="10"/>
      <c r="MFM116" s="10"/>
      <c r="MFN116" s="10"/>
      <c r="MFO116" s="10"/>
      <c r="MFP116" s="10"/>
      <c r="MFQ116" s="10"/>
      <c r="MFR116" s="10"/>
      <c r="MFS116" s="10"/>
      <c r="MFT116" s="10"/>
      <c r="MFU116" s="10"/>
      <c r="MFV116" s="10"/>
      <c r="MFW116" s="10"/>
      <c r="MFX116" s="10"/>
      <c r="MFY116" s="10"/>
      <c r="MFZ116" s="10"/>
      <c r="MGA116" s="10"/>
      <c r="MGB116" s="10"/>
      <c r="MGC116" s="10"/>
      <c r="MGD116" s="10"/>
      <c r="MGE116" s="10"/>
      <c r="MGF116" s="10"/>
      <c r="MGG116" s="10"/>
      <c r="MGH116" s="10"/>
      <c r="MGI116" s="10"/>
      <c r="MGJ116" s="10"/>
      <c r="MGK116" s="10"/>
      <c r="MGL116" s="10"/>
      <c r="MGM116" s="10"/>
      <c r="MGN116" s="10"/>
      <c r="MGO116" s="10"/>
      <c r="MGP116" s="10"/>
      <c r="MGQ116" s="10"/>
      <c r="MGR116" s="10"/>
      <c r="MGS116" s="10"/>
      <c r="MGT116" s="10"/>
      <c r="MGU116" s="10"/>
      <c r="MGV116" s="10"/>
      <c r="MGW116" s="10"/>
      <c r="MGX116" s="10"/>
      <c r="MGY116" s="10"/>
      <c r="MGZ116" s="10"/>
      <c r="MHA116" s="10"/>
      <c r="MHB116" s="10"/>
      <c r="MHC116" s="10"/>
      <c r="MHD116" s="10"/>
      <c r="MHE116" s="10"/>
      <c r="MHF116" s="10"/>
      <c r="MHG116" s="10"/>
      <c r="MHH116" s="10"/>
      <c r="MHI116" s="10"/>
      <c r="MHJ116" s="10"/>
      <c r="MHK116" s="10"/>
      <c r="MHL116" s="10"/>
      <c r="MHM116" s="10"/>
      <c r="MHN116" s="10"/>
      <c r="MHO116" s="10"/>
      <c r="MHP116" s="10"/>
      <c r="MHQ116" s="10"/>
      <c r="MHR116" s="10"/>
      <c r="MHS116" s="10"/>
      <c r="MHT116" s="10"/>
      <c r="MHU116" s="10"/>
      <c r="MHV116" s="10"/>
      <c r="MHW116" s="10"/>
      <c r="MHX116" s="10"/>
      <c r="MHY116" s="10"/>
      <c r="MHZ116" s="10"/>
      <c r="MIA116" s="10"/>
      <c r="MIB116" s="10"/>
      <c r="MIC116" s="10"/>
      <c r="MID116" s="10"/>
      <c r="MIE116" s="10"/>
      <c r="MIF116" s="10"/>
      <c r="MIG116" s="10"/>
      <c r="MIH116" s="10"/>
      <c r="MII116" s="10"/>
      <c r="MIJ116" s="10"/>
      <c r="MIK116" s="10"/>
      <c r="MIL116" s="10"/>
      <c r="MIM116" s="10"/>
      <c r="MIN116" s="10"/>
      <c r="MIO116" s="10"/>
      <c r="MIP116" s="10"/>
      <c r="MIQ116" s="10"/>
      <c r="MIR116" s="10"/>
      <c r="MIS116" s="10"/>
      <c r="MIT116" s="10"/>
      <c r="MIU116" s="10"/>
      <c r="MIV116" s="10"/>
      <c r="MIW116" s="10"/>
      <c r="MIX116" s="10"/>
      <c r="MIY116" s="10"/>
      <c r="MIZ116" s="10"/>
      <c r="MJA116" s="10"/>
      <c r="MJB116" s="10"/>
      <c r="MJC116" s="10"/>
      <c r="MJD116" s="10"/>
      <c r="MJE116" s="10"/>
      <c r="MJF116" s="10"/>
      <c r="MJG116" s="10"/>
      <c r="MJH116" s="10"/>
      <c r="MJI116" s="10"/>
      <c r="MJJ116" s="10"/>
      <c r="MJK116" s="10"/>
      <c r="MJL116" s="10"/>
      <c r="MJM116" s="10"/>
      <c r="MJN116" s="10"/>
      <c r="MJO116" s="10"/>
      <c r="MJP116" s="10"/>
      <c r="MJQ116" s="10"/>
      <c r="MJR116" s="10"/>
      <c r="MJS116" s="10"/>
      <c r="MJT116" s="10"/>
      <c r="MJU116" s="10"/>
      <c r="MJV116" s="10"/>
      <c r="MJW116" s="10"/>
      <c r="MJX116" s="10"/>
      <c r="MJY116" s="10"/>
      <c r="MJZ116" s="10"/>
      <c r="MKA116" s="10"/>
      <c r="MKB116" s="10"/>
      <c r="MKC116" s="10"/>
      <c r="MKD116" s="10"/>
      <c r="MKE116" s="10"/>
      <c r="MKF116" s="10"/>
      <c r="MKG116" s="10"/>
      <c r="MKH116" s="10"/>
      <c r="MKI116" s="10"/>
      <c r="MKJ116" s="10"/>
      <c r="MKK116" s="10"/>
      <c r="MKL116" s="10"/>
      <c r="MKM116" s="10"/>
      <c r="MKN116" s="10"/>
      <c r="MKO116" s="10"/>
      <c r="MKP116" s="10"/>
      <c r="MKQ116" s="10"/>
      <c r="MKR116" s="10"/>
      <c r="MKS116" s="10"/>
      <c r="MKT116" s="10"/>
      <c r="MKU116" s="10"/>
      <c r="MKV116" s="10"/>
      <c r="MKW116" s="10"/>
      <c r="MKX116" s="10"/>
      <c r="MKY116" s="10"/>
      <c r="MKZ116" s="10"/>
      <c r="MLA116" s="10"/>
      <c r="MLB116" s="10"/>
      <c r="MLC116" s="10"/>
      <c r="MLD116" s="10"/>
      <c r="MLE116" s="10"/>
      <c r="MLF116" s="10"/>
      <c r="MLG116" s="10"/>
      <c r="MLH116" s="10"/>
      <c r="MLI116" s="10"/>
      <c r="MLJ116" s="10"/>
      <c r="MLK116" s="10"/>
      <c r="MLL116" s="10"/>
      <c r="MLM116" s="10"/>
      <c r="MLN116" s="10"/>
      <c r="MLO116" s="10"/>
      <c r="MLP116" s="10"/>
      <c r="MLQ116" s="10"/>
      <c r="MLR116" s="10"/>
      <c r="MLS116" s="10"/>
      <c r="MLT116" s="10"/>
      <c r="MLU116" s="10"/>
      <c r="MLV116" s="10"/>
      <c r="MLW116" s="10"/>
      <c r="MLX116" s="10"/>
      <c r="MLY116" s="10"/>
      <c r="MLZ116" s="10"/>
      <c r="MMA116" s="10"/>
      <c r="MMB116" s="10"/>
      <c r="MMC116" s="10"/>
      <c r="MMD116" s="10"/>
      <c r="MME116" s="10"/>
      <c r="MMF116" s="10"/>
      <c r="MMG116" s="10"/>
      <c r="MMH116" s="10"/>
      <c r="MMI116" s="10"/>
      <c r="MMJ116" s="10"/>
      <c r="MMK116" s="10"/>
      <c r="MML116" s="10"/>
      <c r="MMM116" s="10"/>
      <c r="MMN116" s="10"/>
      <c r="MMO116" s="10"/>
      <c r="MMP116" s="10"/>
      <c r="MMQ116" s="10"/>
      <c r="MMR116" s="10"/>
      <c r="MMS116" s="10"/>
      <c r="MMT116" s="10"/>
      <c r="MMU116" s="10"/>
      <c r="MMV116" s="10"/>
      <c r="MMW116" s="10"/>
      <c r="MMX116" s="10"/>
      <c r="MMY116" s="10"/>
      <c r="MMZ116" s="10"/>
      <c r="MNA116" s="10"/>
      <c r="MNB116" s="10"/>
      <c r="MNC116" s="10"/>
      <c r="MND116" s="10"/>
      <c r="MNE116" s="10"/>
      <c r="MNF116" s="10"/>
      <c r="MNG116" s="10"/>
      <c r="MNH116" s="10"/>
      <c r="MNI116" s="10"/>
      <c r="MNJ116" s="10"/>
      <c r="MNK116" s="10"/>
      <c r="MNL116" s="10"/>
      <c r="MNM116" s="10"/>
      <c r="MNN116" s="10"/>
      <c r="MNO116" s="10"/>
      <c r="MNP116" s="10"/>
      <c r="MNQ116" s="10"/>
      <c r="MNR116" s="10"/>
      <c r="MNS116" s="10"/>
      <c r="MNT116" s="10"/>
      <c r="MNU116" s="10"/>
      <c r="MNV116" s="10"/>
      <c r="MNW116" s="10"/>
      <c r="MNX116" s="10"/>
      <c r="MNY116" s="10"/>
      <c r="MNZ116" s="10"/>
      <c r="MOA116" s="10"/>
      <c r="MOB116" s="10"/>
      <c r="MOC116" s="10"/>
      <c r="MOD116" s="10"/>
      <c r="MOE116" s="10"/>
      <c r="MOF116" s="10"/>
      <c r="MOG116" s="10"/>
      <c r="MOH116" s="10"/>
      <c r="MOI116" s="10"/>
      <c r="MOJ116" s="10"/>
      <c r="MOK116" s="10"/>
      <c r="MOL116" s="10"/>
      <c r="MOM116" s="10"/>
      <c r="MON116" s="10"/>
      <c r="MOO116" s="10"/>
      <c r="MOP116" s="10"/>
      <c r="MOQ116" s="10"/>
      <c r="MOR116" s="10"/>
      <c r="MOS116" s="10"/>
      <c r="MOT116" s="10"/>
      <c r="MOU116" s="10"/>
      <c r="MOV116" s="10"/>
      <c r="MOW116" s="10"/>
      <c r="MOX116" s="10"/>
      <c r="MOY116" s="10"/>
      <c r="MOZ116" s="10"/>
      <c r="MPA116" s="10"/>
      <c r="MPB116" s="10"/>
      <c r="MPC116" s="10"/>
      <c r="MPD116" s="10"/>
      <c r="MPE116" s="10"/>
      <c r="MPF116" s="10"/>
      <c r="MPG116" s="10"/>
      <c r="MPH116" s="10"/>
      <c r="MPI116" s="10"/>
      <c r="MPJ116" s="10"/>
      <c r="MPK116" s="10"/>
      <c r="MPL116" s="10"/>
      <c r="MPM116" s="10"/>
      <c r="MPN116" s="10"/>
      <c r="MPO116" s="10"/>
      <c r="MPP116" s="10"/>
      <c r="MPQ116" s="10"/>
      <c r="MPR116" s="10"/>
      <c r="MPS116" s="10"/>
      <c r="MPT116" s="10"/>
      <c r="MPU116" s="10"/>
      <c r="MPV116" s="10"/>
      <c r="MPW116" s="10"/>
      <c r="MPX116" s="10"/>
      <c r="MPY116" s="10"/>
      <c r="MPZ116" s="10"/>
      <c r="MQA116" s="10"/>
      <c r="MQB116" s="10"/>
      <c r="MQC116" s="10"/>
      <c r="MQD116" s="10"/>
      <c r="MQE116" s="10"/>
      <c r="MQF116" s="10"/>
      <c r="MQG116" s="10"/>
      <c r="MQH116" s="10"/>
      <c r="MQI116" s="10"/>
      <c r="MQJ116" s="10"/>
      <c r="MQK116" s="10"/>
      <c r="MQL116" s="10"/>
      <c r="MQM116" s="10"/>
      <c r="MQN116" s="10"/>
      <c r="MQO116" s="10"/>
      <c r="MQP116" s="10"/>
      <c r="MQQ116" s="10"/>
      <c r="MQR116" s="10"/>
      <c r="MQS116" s="10"/>
      <c r="MQT116" s="10"/>
      <c r="MQU116" s="10"/>
      <c r="MQV116" s="10"/>
      <c r="MQW116" s="10"/>
      <c r="MQX116" s="10"/>
      <c r="MQY116" s="10"/>
      <c r="MQZ116" s="10"/>
      <c r="MRA116" s="10"/>
      <c r="MRB116" s="10"/>
      <c r="MRC116" s="10"/>
      <c r="MRD116" s="10"/>
      <c r="MRE116" s="10"/>
      <c r="MRF116" s="10"/>
      <c r="MRG116" s="10"/>
      <c r="MRH116" s="10"/>
      <c r="MRI116" s="10"/>
      <c r="MRJ116" s="10"/>
      <c r="MRK116" s="10"/>
      <c r="MRL116" s="10"/>
      <c r="MRM116" s="10"/>
      <c r="MRN116" s="10"/>
      <c r="MRO116" s="10"/>
      <c r="MRP116" s="10"/>
      <c r="MRQ116" s="10"/>
      <c r="MRR116" s="10"/>
      <c r="MRS116" s="10"/>
      <c r="MRT116" s="10"/>
      <c r="MRU116" s="10"/>
      <c r="MRV116" s="10"/>
      <c r="MRW116" s="10"/>
      <c r="MRX116" s="10"/>
      <c r="MRY116" s="10"/>
      <c r="MRZ116" s="10"/>
      <c r="MSA116" s="10"/>
      <c r="MSB116" s="10"/>
      <c r="MSC116" s="10"/>
      <c r="MSD116" s="10"/>
      <c r="MSE116" s="10"/>
      <c r="MSF116" s="10"/>
      <c r="MSG116" s="10"/>
      <c r="MSH116" s="10"/>
      <c r="MSI116" s="10"/>
      <c r="MSJ116" s="10"/>
      <c r="MSK116" s="10"/>
      <c r="MSL116" s="10"/>
      <c r="MSM116" s="10"/>
      <c r="MSN116" s="10"/>
      <c r="MSO116" s="10"/>
      <c r="MSP116" s="10"/>
      <c r="MSQ116" s="10"/>
      <c r="MSR116" s="10"/>
      <c r="MSS116" s="10"/>
      <c r="MST116" s="10"/>
      <c r="MSU116" s="10"/>
      <c r="MSV116" s="10"/>
      <c r="MSW116" s="10"/>
      <c r="MSX116" s="10"/>
      <c r="MSY116" s="10"/>
      <c r="MSZ116" s="10"/>
      <c r="MTA116" s="10"/>
      <c r="MTB116" s="10"/>
      <c r="MTC116" s="10"/>
      <c r="MTD116" s="10"/>
      <c r="MTE116" s="10"/>
      <c r="MTF116" s="10"/>
      <c r="MTG116" s="10"/>
      <c r="MTH116" s="10"/>
      <c r="MTI116" s="10"/>
      <c r="MTJ116" s="10"/>
      <c r="MTK116" s="10"/>
      <c r="MTL116" s="10"/>
      <c r="MTM116" s="10"/>
      <c r="MTN116" s="10"/>
      <c r="MTO116" s="10"/>
      <c r="MTP116" s="10"/>
      <c r="MTQ116" s="10"/>
      <c r="MTR116" s="10"/>
      <c r="MTS116" s="10"/>
      <c r="MTT116" s="10"/>
      <c r="MTU116" s="10"/>
      <c r="MTV116" s="10"/>
      <c r="MTW116" s="10"/>
      <c r="MTX116" s="10"/>
      <c r="MTY116" s="10"/>
      <c r="MTZ116" s="10"/>
      <c r="MUA116" s="10"/>
      <c r="MUB116" s="10"/>
      <c r="MUC116" s="10"/>
      <c r="MUD116" s="10"/>
      <c r="MUE116" s="10"/>
      <c r="MUF116" s="10"/>
      <c r="MUG116" s="10"/>
      <c r="MUH116" s="10"/>
      <c r="MUI116" s="10"/>
      <c r="MUJ116" s="10"/>
      <c r="MUK116" s="10"/>
      <c r="MUL116" s="10"/>
      <c r="MUM116" s="10"/>
      <c r="MUN116" s="10"/>
      <c r="MUO116" s="10"/>
      <c r="MUP116" s="10"/>
      <c r="MUQ116" s="10"/>
      <c r="MUR116" s="10"/>
      <c r="MUS116" s="10"/>
      <c r="MUT116" s="10"/>
      <c r="MUU116" s="10"/>
      <c r="MUV116" s="10"/>
      <c r="MUW116" s="10"/>
      <c r="MUX116" s="10"/>
      <c r="MUY116" s="10"/>
      <c r="MUZ116" s="10"/>
      <c r="MVA116" s="10"/>
      <c r="MVB116" s="10"/>
      <c r="MVC116" s="10"/>
      <c r="MVD116" s="10"/>
      <c r="MVE116" s="10"/>
      <c r="MVF116" s="10"/>
      <c r="MVG116" s="10"/>
      <c r="MVH116" s="10"/>
      <c r="MVI116" s="10"/>
      <c r="MVJ116" s="10"/>
      <c r="MVK116" s="10"/>
      <c r="MVL116" s="10"/>
      <c r="MVM116" s="10"/>
      <c r="MVN116" s="10"/>
      <c r="MVO116" s="10"/>
      <c r="MVP116" s="10"/>
      <c r="MVQ116" s="10"/>
      <c r="MVR116" s="10"/>
      <c r="MVS116" s="10"/>
      <c r="MVT116" s="10"/>
      <c r="MVU116" s="10"/>
      <c r="MVV116" s="10"/>
      <c r="MVW116" s="10"/>
      <c r="MVX116" s="10"/>
      <c r="MVY116" s="10"/>
      <c r="MVZ116" s="10"/>
      <c r="MWA116" s="10"/>
      <c r="MWB116" s="10"/>
      <c r="MWC116" s="10"/>
      <c r="MWD116" s="10"/>
      <c r="MWE116" s="10"/>
      <c r="MWF116" s="10"/>
      <c r="MWG116" s="10"/>
      <c r="MWH116" s="10"/>
      <c r="MWI116" s="10"/>
      <c r="MWJ116" s="10"/>
      <c r="MWK116" s="10"/>
      <c r="MWL116" s="10"/>
      <c r="MWM116" s="10"/>
      <c r="MWN116" s="10"/>
      <c r="MWO116" s="10"/>
      <c r="MWP116" s="10"/>
      <c r="MWQ116" s="10"/>
      <c r="MWR116" s="10"/>
      <c r="MWS116" s="10"/>
      <c r="MWT116" s="10"/>
      <c r="MWU116" s="10"/>
      <c r="MWV116" s="10"/>
      <c r="MWW116" s="10"/>
      <c r="MWX116" s="10"/>
      <c r="MWY116" s="10"/>
      <c r="MWZ116" s="10"/>
      <c r="MXA116" s="10"/>
      <c r="MXB116" s="10"/>
      <c r="MXC116" s="10"/>
      <c r="MXD116" s="10"/>
      <c r="MXE116" s="10"/>
      <c r="MXF116" s="10"/>
      <c r="MXG116" s="10"/>
      <c r="MXH116" s="10"/>
      <c r="MXI116" s="10"/>
      <c r="MXJ116" s="10"/>
      <c r="MXK116" s="10"/>
      <c r="MXL116" s="10"/>
      <c r="MXM116" s="10"/>
      <c r="MXN116" s="10"/>
      <c r="MXO116" s="10"/>
      <c r="MXP116" s="10"/>
      <c r="MXQ116" s="10"/>
      <c r="MXR116" s="10"/>
      <c r="MXS116" s="10"/>
      <c r="MXT116" s="10"/>
      <c r="MXU116" s="10"/>
      <c r="MXV116" s="10"/>
      <c r="MXW116" s="10"/>
      <c r="MXX116" s="10"/>
      <c r="MXY116" s="10"/>
      <c r="MXZ116" s="10"/>
      <c r="MYA116" s="10"/>
      <c r="MYB116" s="10"/>
      <c r="MYC116" s="10"/>
      <c r="MYD116" s="10"/>
      <c r="MYE116" s="10"/>
      <c r="MYF116" s="10"/>
      <c r="MYG116" s="10"/>
      <c r="MYH116" s="10"/>
      <c r="MYI116" s="10"/>
      <c r="MYJ116" s="10"/>
      <c r="MYK116" s="10"/>
      <c r="MYL116" s="10"/>
      <c r="MYM116" s="10"/>
      <c r="MYN116" s="10"/>
      <c r="MYO116" s="10"/>
      <c r="MYP116" s="10"/>
      <c r="MYQ116" s="10"/>
      <c r="MYR116" s="10"/>
      <c r="MYS116" s="10"/>
      <c r="MYT116" s="10"/>
      <c r="MYU116" s="10"/>
      <c r="MYV116" s="10"/>
      <c r="MYW116" s="10"/>
      <c r="MYX116" s="10"/>
      <c r="MYY116" s="10"/>
      <c r="MYZ116" s="10"/>
      <c r="MZA116" s="10"/>
      <c r="MZB116" s="10"/>
      <c r="MZC116" s="10"/>
      <c r="MZD116" s="10"/>
      <c r="MZE116" s="10"/>
      <c r="MZF116" s="10"/>
      <c r="MZG116" s="10"/>
      <c r="MZH116" s="10"/>
      <c r="MZI116" s="10"/>
      <c r="MZJ116" s="10"/>
      <c r="MZK116" s="10"/>
      <c r="MZL116" s="10"/>
      <c r="MZM116" s="10"/>
      <c r="MZN116" s="10"/>
      <c r="MZO116" s="10"/>
      <c r="MZP116" s="10"/>
      <c r="MZQ116" s="10"/>
      <c r="MZR116" s="10"/>
      <c r="MZS116" s="10"/>
      <c r="MZT116" s="10"/>
      <c r="MZU116" s="10"/>
      <c r="MZV116" s="10"/>
      <c r="MZW116" s="10"/>
      <c r="MZX116" s="10"/>
      <c r="MZY116" s="10"/>
      <c r="MZZ116" s="10"/>
      <c r="NAA116" s="10"/>
      <c r="NAB116" s="10"/>
      <c r="NAC116" s="10"/>
      <c r="NAD116" s="10"/>
      <c r="NAE116" s="10"/>
      <c r="NAF116" s="10"/>
      <c r="NAG116" s="10"/>
      <c r="NAH116" s="10"/>
      <c r="NAI116" s="10"/>
      <c r="NAJ116" s="10"/>
      <c r="NAK116" s="10"/>
      <c r="NAL116" s="10"/>
      <c r="NAM116" s="10"/>
      <c r="NAN116" s="10"/>
      <c r="NAO116" s="10"/>
      <c r="NAP116" s="10"/>
      <c r="NAQ116" s="10"/>
      <c r="NAR116" s="10"/>
      <c r="NAS116" s="10"/>
      <c r="NAT116" s="10"/>
      <c r="NAU116" s="10"/>
      <c r="NAV116" s="10"/>
      <c r="NAW116" s="10"/>
      <c r="NAX116" s="10"/>
      <c r="NAY116" s="10"/>
      <c r="NAZ116" s="10"/>
      <c r="NBA116" s="10"/>
      <c r="NBB116" s="10"/>
      <c r="NBC116" s="10"/>
      <c r="NBD116" s="10"/>
      <c r="NBE116" s="10"/>
      <c r="NBF116" s="10"/>
      <c r="NBG116" s="10"/>
      <c r="NBH116" s="10"/>
      <c r="NBI116" s="10"/>
      <c r="NBJ116" s="10"/>
      <c r="NBK116" s="10"/>
      <c r="NBL116" s="10"/>
      <c r="NBM116" s="10"/>
      <c r="NBN116" s="10"/>
      <c r="NBO116" s="10"/>
      <c r="NBP116" s="10"/>
      <c r="NBQ116" s="10"/>
      <c r="NBR116" s="10"/>
      <c r="NBS116" s="10"/>
      <c r="NBT116" s="10"/>
      <c r="NBU116" s="10"/>
      <c r="NBV116" s="10"/>
      <c r="NBW116" s="10"/>
      <c r="NBX116" s="10"/>
      <c r="NBY116" s="10"/>
      <c r="NBZ116" s="10"/>
      <c r="NCA116" s="10"/>
      <c r="NCB116" s="10"/>
      <c r="NCC116" s="10"/>
      <c r="NCD116" s="10"/>
      <c r="NCE116" s="10"/>
      <c r="NCF116" s="10"/>
      <c r="NCG116" s="10"/>
      <c r="NCH116" s="10"/>
      <c r="NCI116" s="10"/>
      <c r="NCJ116" s="10"/>
      <c r="NCK116" s="10"/>
      <c r="NCL116" s="10"/>
      <c r="NCM116" s="10"/>
      <c r="NCN116" s="10"/>
      <c r="NCO116" s="10"/>
      <c r="NCP116" s="10"/>
      <c r="NCQ116" s="10"/>
      <c r="NCR116" s="10"/>
      <c r="NCS116" s="10"/>
      <c r="NCT116" s="10"/>
      <c r="NCU116" s="10"/>
      <c r="NCV116" s="10"/>
      <c r="NCW116" s="10"/>
      <c r="NCX116" s="10"/>
      <c r="NCY116" s="10"/>
      <c r="NCZ116" s="10"/>
      <c r="NDA116" s="10"/>
      <c r="NDB116" s="10"/>
      <c r="NDC116" s="10"/>
      <c r="NDD116" s="10"/>
      <c r="NDE116" s="10"/>
      <c r="NDF116" s="10"/>
      <c r="NDG116" s="10"/>
      <c r="NDH116" s="10"/>
      <c r="NDI116" s="10"/>
      <c r="NDJ116" s="10"/>
      <c r="NDK116" s="10"/>
      <c r="NDL116" s="10"/>
      <c r="NDM116" s="10"/>
      <c r="NDN116" s="10"/>
      <c r="NDO116" s="10"/>
      <c r="NDP116" s="10"/>
      <c r="NDQ116" s="10"/>
      <c r="NDR116" s="10"/>
      <c r="NDS116" s="10"/>
      <c r="NDT116" s="10"/>
      <c r="NDU116" s="10"/>
      <c r="NDV116" s="10"/>
      <c r="NDW116" s="10"/>
      <c r="NDX116" s="10"/>
      <c r="NDY116" s="10"/>
      <c r="NDZ116" s="10"/>
      <c r="NEA116" s="10"/>
      <c r="NEB116" s="10"/>
      <c r="NEC116" s="10"/>
      <c r="NED116" s="10"/>
      <c r="NEE116" s="10"/>
      <c r="NEF116" s="10"/>
      <c r="NEG116" s="10"/>
      <c r="NEH116" s="10"/>
      <c r="NEI116" s="10"/>
      <c r="NEJ116" s="10"/>
      <c r="NEK116" s="10"/>
      <c r="NEL116" s="10"/>
      <c r="NEM116" s="10"/>
      <c r="NEN116" s="10"/>
      <c r="NEO116" s="10"/>
      <c r="NEP116" s="10"/>
      <c r="NEQ116" s="10"/>
      <c r="NER116" s="10"/>
      <c r="NES116" s="10"/>
      <c r="NET116" s="10"/>
      <c r="NEU116" s="10"/>
      <c r="NEV116" s="10"/>
      <c r="NEW116" s="10"/>
      <c r="NEX116" s="10"/>
      <c r="NEY116" s="10"/>
      <c r="NEZ116" s="10"/>
      <c r="NFA116" s="10"/>
      <c r="NFB116" s="10"/>
      <c r="NFC116" s="10"/>
      <c r="NFD116" s="10"/>
      <c r="NFE116" s="10"/>
      <c r="NFF116" s="10"/>
      <c r="NFG116" s="10"/>
      <c r="NFH116" s="10"/>
      <c r="NFI116" s="10"/>
      <c r="NFJ116" s="10"/>
      <c r="NFK116" s="10"/>
      <c r="NFL116" s="10"/>
      <c r="NFM116" s="10"/>
      <c r="NFN116" s="10"/>
      <c r="NFO116" s="10"/>
      <c r="NFP116" s="10"/>
      <c r="NFQ116" s="10"/>
      <c r="NFR116" s="10"/>
      <c r="NFS116" s="10"/>
      <c r="NFT116" s="10"/>
      <c r="NFU116" s="10"/>
      <c r="NFV116" s="10"/>
      <c r="NFW116" s="10"/>
      <c r="NFX116" s="10"/>
      <c r="NFY116" s="10"/>
      <c r="NFZ116" s="10"/>
      <c r="NGA116" s="10"/>
      <c r="NGB116" s="10"/>
      <c r="NGC116" s="10"/>
      <c r="NGD116" s="10"/>
      <c r="NGE116" s="10"/>
      <c r="NGF116" s="10"/>
      <c r="NGG116" s="10"/>
      <c r="NGH116" s="10"/>
      <c r="NGI116" s="10"/>
      <c r="NGJ116" s="10"/>
      <c r="NGK116" s="10"/>
      <c r="NGL116" s="10"/>
      <c r="NGM116" s="10"/>
      <c r="NGN116" s="10"/>
      <c r="NGO116" s="10"/>
      <c r="NGP116" s="10"/>
      <c r="NGQ116" s="10"/>
      <c r="NGR116" s="10"/>
      <c r="NGS116" s="10"/>
      <c r="NGT116" s="10"/>
      <c r="NGU116" s="10"/>
      <c r="NGV116" s="10"/>
      <c r="NGW116" s="10"/>
      <c r="NGX116" s="10"/>
      <c r="NGY116" s="10"/>
      <c r="NGZ116" s="10"/>
      <c r="NHA116" s="10"/>
      <c r="NHB116" s="10"/>
      <c r="NHC116" s="10"/>
      <c r="NHD116" s="10"/>
      <c r="NHE116" s="10"/>
      <c r="NHF116" s="10"/>
      <c r="NHG116" s="10"/>
      <c r="NHH116" s="10"/>
      <c r="NHI116" s="10"/>
      <c r="NHJ116" s="10"/>
      <c r="NHK116" s="10"/>
      <c r="NHL116" s="10"/>
      <c r="NHM116" s="10"/>
      <c r="NHN116" s="10"/>
      <c r="NHO116" s="10"/>
      <c r="NHP116" s="10"/>
      <c r="NHQ116" s="10"/>
      <c r="NHR116" s="10"/>
      <c r="NHS116" s="10"/>
      <c r="NHT116" s="10"/>
      <c r="NHU116" s="10"/>
      <c r="NHV116" s="10"/>
      <c r="NHW116" s="10"/>
      <c r="NHX116" s="10"/>
      <c r="NHY116" s="10"/>
      <c r="NHZ116" s="10"/>
      <c r="NIA116" s="10"/>
      <c r="NIB116" s="10"/>
      <c r="NIC116" s="10"/>
      <c r="NID116" s="10"/>
      <c r="NIE116" s="10"/>
      <c r="NIF116" s="10"/>
      <c r="NIG116" s="10"/>
      <c r="NIH116" s="10"/>
      <c r="NII116" s="10"/>
      <c r="NIJ116" s="10"/>
      <c r="NIK116" s="10"/>
      <c r="NIL116" s="10"/>
      <c r="NIM116" s="10"/>
      <c r="NIN116" s="10"/>
      <c r="NIO116" s="10"/>
      <c r="NIP116" s="10"/>
      <c r="NIQ116" s="10"/>
      <c r="NIR116" s="10"/>
      <c r="NIS116" s="10"/>
      <c r="NIT116" s="10"/>
      <c r="NIU116" s="10"/>
      <c r="NIV116" s="10"/>
      <c r="NIW116" s="10"/>
      <c r="NIX116" s="10"/>
      <c r="NIY116" s="10"/>
      <c r="NIZ116" s="10"/>
      <c r="NJA116" s="10"/>
      <c r="NJB116" s="10"/>
      <c r="NJC116" s="10"/>
      <c r="NJD116" s="10"/>
      <c r="NJE116" s="10"/>
      <c r="NJF116" s="10"/>
      <c r="NJG116" s="10"/>
      <c r="NJH116" s="10"/>
      <c r="NJI116" s="10"/>
      <c r="NJJ116" s="10"/>
      <c r="NJK116" s="10"/>
      <c r="NJL116" s="10"/>
      <c r="NJM116" s="10"/>
      <c r="NJN116" s="10"/>
      <c r="NJO116" s="10"/>
      <c r="NJP116" s="10"/>
      <c r="NJQ116" s="10"/>
      <c r="NJR116" s="10"/>
      <c r="NJS116" s="10"/>
      <c r="NJT116" s="10"/>
      <c r="NJU116" s="10"/>
      <c r="NJV116" s="10"/>
      <c r="NJW116" s="10"/>
      <c r="NJX116" s="10"/>
      <c r="NJY116" s="10"/>
      <c r="NJZ116" s="10"/>
      <c r="NKA116" s="10"/>
      <c r="NKB116" s="10"/>
      <c r="NKC116" s="10"/>
      <c r="NKD116" s="10"/>
      <c r="NKE116" s="10"/>
      <c r="NKF116" s="10"/>
      <c r="NKG116" s="10"/>
      <c r="NKH116" s="10"/>
      <c r="NKI116" s="10"/>
      <c r="NKJ116" s="10"/>
      <c r="NKK116" s="10"/>
      <c r="NKL116" s="10"/>
      <c r="NKM116" s="10"/>
      <c r="NKN116" s="10"/>
      <c r="NKO116" s="10"/>
      <c r="NKP116" s="10"/>
      <c r="NKQ116" s="10"/>
      <c r="NKR116" s="10"/>
      <c r="NKS116" s="10"/>
      <c r="NKT116" s="10"/>
      <c r="NKU116" s="10"/>
      <c r="NKV116" s="10"/>
      <c r="NKW116" s="10"/>
      <c r="NKX116" s="10"/>
      <c r="NKY116" s="10"/>
      <c r="NKZ116" s="10"/>
      <c r="NLA116" s="10"/>
      <c r="NLB116" s="10"/>
      <c r="NLC116" s="10"/>
      <c r="NLD116" s="10"/>
      <c r="NLE116" s="10"/>
      <c r="NLF116" s="10"/>
      <c r="NLG116" s="10"/>
      <c r="NLH116" s="10"/>
      <c r="NLI116" s="10"/>
      <c r="NLJ116" s="10"/>
      <c r="NLK116" s="10"/>
      <c r="NLL116" s="10"/>
      <c r="NLM116" s="10"/>
      <c r="NLN116" s="10"/>
      <c r="NLO116" s="10"/>
      <c r="NLP116" s="10"/>
      <c r="NLQ116" s="10"/>
      <c r="NLR116" s="10"/>
      <c r="NLS116" s="10"/>
      <c r="NLT116" s="10"/>
      <c r="NLU116" s="10"/>
      <c r="NLV116" s="10"/>
      <c r="NLW116" s="10"/>
      <c r="NLX116" s="10"/>
      <c r="NLY116" s="10"/>
      <c r="NLZ116" s="10"/>
      <c r="NMA116" s="10"/>
      <c r="NMB116" s="10"/>
      <c r="NMC116" s="10"/>
      <c r="NMD116" s="10"/>
      <c r="NME116" s="10"/>
      <c r="NMF116" s="10"/>
      <c r="NMG116" s="10"/>
      <c r="NMH116" s="10"/>
      <c r="NMI116" s="10"/>
      <c r="NMJ116" s="10"/>
      <c r="NMK116" s="10"/>
      <c r="NML116" s="10"/>
      <c r="NMM116" s="10"/>
      <c r="NMN116" s="10"/>
      <c r="NMO116" s="10"/>
      <c r="NMP116" s="10"/>
      <c r="NMQ116" s="10"/>
      <c r="NMR116" s="10"/>
      <c r="NMS116" s="10"/>
      <c r="NMT116" s="10"/>
      <c r="NMU116" s="10"/>
      <c r="NMV116" s="10"/>
      <c r="NMW116" s="10"/>
      <c r="NMX116" s="10"/>
      <c r="NMY116" s="10"/>
      <c r="NMZ116" s="10"/>
      <c r="NNA116" s="10"/>
      <c r="NNB116" s="10"/>
      <c r="NNC116" s="10"/>
      <c r="NND116" s="10"/>
      <c r="NNE116" s="10"/>
      <c r="NNF116" s="10"/>
      <c r="NNG116" s="10"/>
      <c r="NNH116" s="10"/>
      <c r="NNI116" s="10"/>
      <c r="NNJ116" s="10"/>
      <c r="NNK116" s="10"/>
      <c r="NNL116" s="10"/>
      <c r="NNM116" s="10"/>
      <c r="NNN116" s="10"/>
      <c r="NNO116" s="10"/>
      <c r="NNP116" s="10"/>
      <c r="NNQ116" s="10"/>
      <c r="NNR116" s="10"/>
      <c r="NNS116" s="10"/>
      <c r="NNT116" s="10"/>
      <c r="NNU116" s="10"/>
      <c r="NNV116" s="10"/>
      <c r="NNW116" s="10"/>
      <c r="NNX116" s="10"/>
      <c r="NNY116" s="10"/>
      <c r="NNZ116" s="10"/>
      <c r="NOA116" s="10"/>
      <c r="NOB116" s="10"/>
      <c r="NOC116" s="10"/>
      <c r="NOD116" s="10"/>
      <c r="NOE116" s="10"/>
      <c r="NOF116" s="10"/>
      <c r="NOG116" s="10"/>
      <c r="NOH116" s="10"/>
      <c r="NOI116" s="10"/>
      <c r="NOJ116" s="10"/>
      <c r="NOK116" s="10"/>
      <c r="NOL116" s="10"/>
      <c r="NOM116" s="10"/>
      <c r="NON116" s="10"/>
      <c r="NOO116" s="10"/>
      <c r="NOP116" s="10"/>
      <c r="NOQ116" s="10"/>
      <c r="NOR116" s="10"/>
      <c r="NOS116" s="10"/>
      <c r="NOT116" s="10"/>
      <c r="NOU116" s="10"/>
      <c r="NOV116" s="10"/>
      <c r="NOW116" s="10"/>
      <c r="NOX116" s="10"/>
      <c r="NOY116" s="10"/>
      <c r="NOZ116" s="10"/>
      <c r="NPA116" s="10"/>
      <c r="NPB116" s="10"/>
      <c r="NPC116" s="10"/>
      <c r="NPD116" s="10"/>
      <c r="NPE116" s="10"/>
      <c r="NPF116" s="10"/>
      <c r="NPG116" s="10"/>
      <c r="NPH116" s="10"/>
      <c r="NPI116" s="10"/>
      <c r="NPJ116" s="10"/>
      <c r="NPK116" s="10"/>
      <c r="NPL116" s="10"/>
      <c r="NPM116" s="10"/>
      <c r="NPN116" s="10"/>
      <c r="NPO116" s="10"/>
      <c r="NPP116" s="10"/>
      <c r="NPQ116" s="10"/>
      <c r="NPR116" s="10"/>
      <c r="NPS116" s="10"/>
      <c r="NPT116" s="10"/>
      <c r="NPU116" s="10"/>
      <c r="NPV116" s="10"/>
      <c r="NPW116" s="10"/>
      <c r="NPX116" s="10"/>
      <c r="NPY116" s="10"/>
      <c r="NPZ116" s="10"/>
      <c r="NQA116" s="10"/>
      <c r="NQB116" s="10"/>
      <c r="NQC116" s="10"/>
      <c r="NQD116" s="10"/>
      <c r="NQE116" s="10"/>
      <c r="NQF116" s="10"/>
      <c r="NQG116" s="10"/>
      <c r="NQH116" s="10"/>
      <c r="NQI116" s="10"/>
      <c r="NQJ116" s="10"/>
      <c r="NQK116" s="10"/>
      <c r="NQL116" s="10"/>
      <c r="NQM116" s="10"/>
      <c r="NQN116" s="10"/>
      <c r="NQO116" s="10"/>
      <c r="NQP116" s="10"/>
      <c r="NQQ116" s="10"/>
      <c r="NQR116" s="10"/>
      <c r="NQS116" s="10"/>
      <c r="NQT116" s="10"/>
      <c r="NQU116" s="10"/>
      <c r="NQV116" s="10"/>
      <c r="NQW116" s="10"/>
      <c r="NQX116" s="10"/>
      <c r="NQY116" s="10"/>
      <c r="NQZ116" s="10"/>
      <c r="NRA116" s="10"/>
      <c r="NRB116" s="10"/>
      <c r="NRC116" s="10"/>
      <c r="NRD116" s="10"/>
      <c r="NRE116" s="10"/>
      <c r="NRF116" s="10"/>
      <c r="NRG116" s="10"/>
      <c r="NRH116" s="10"/>
      <c r="NRI116" s="10"/>
      <c r="NRJ116" s="10"/>
      <c r="NRK116" s="10"/>
      <c r="NRL116" s="10"/>
      <c r="NRM116" s="10"/>
      <c r="NRN116" s="10"/>
      <c r="NRO116" s="10"/>
      <c r="NRP116" s="10"/>
      <c r="NRQ116" s="10"/>
      <c r="NRR116" s="10"/>
      <c r="NRS116" s="10"/>
      <c r="NRT116" s="10"/>
      <c r="NRU116" s="10"/>
      <c r="NRV116" s="10"/>
      <c r="NRW116" s="10"/>
      <c r="NRX116" s="10"/>
      <c r="NRY116" s="10"/>
      <c r="NRZ116" s="10"/>
      <c r="NSA116" s="10"/>
      <c r="NSB116" s="10"/>
      <c r="NSC116" s="10"/>
      <c r="NSD116" s="10"/>
      <c r="NSE116" s="10"/>
      <c r="NSF116" s="10"/>
      <c r="NSG116" s="10"/>
      <c r="NSH116" s="10"/>
      <c r="NSI116" s="10"/>
      <c r="NSJ116" s="10"/>
      <c r="NSK116" s="10"/>
      <c r="NSL116" s="10"/>
      <c r="NSM116" s="10"/>
      <c r="NSN116" s="10"/>
      <c r="NSO116" s="10"/>
      <c r="NSP116" s="10"/>
      <c r="NSQ116" s="10"/>
      <c r="NSR116" s="10"/>
      <c r="NSS116" s="10"/>
      <c r="NST116" s="10"/>
      <c r="NSU116" s="10"/>
      <c r="NSV116" s="10"/>
      <c r="NSW116" s="10"/>
      <c r="NSX116" s="10"/>
      <c r="NSY116" s="10"/>
      <c r="NSZ116" s="10"/>
      <c r="NTA116" s="10"/>
      <c r="NTB116" s="10"/>
      <c r="NTC116" s="10"/>
      <c r="NTD116" s="10"/>
      <c r="NTE116" s="10"/>
      <c r="NTF116" s="10"/>
      <c r="NTG116" s="10"/>
      <c r="NTH116" s="10"/>
      <c r="NTI116" s="10"/>
      <c r="NTJ116" s="10"/>
      <c r="NTK116" s="10"/>
      <c r="NTL116" s="10"/>
      <c r="NTM116" s="10"/>
      <c r="NTN116" s="10"/>
      <c r="NTO116" s="10"/>
      <c r="NTP116" s="10"/>
      <c r="NTQ116" s="10"/>
      <c r="NTR116" s="10"/>
      <c r="NTS116" s="10"/>
      <c r="NTT116" s="10"/>
      <c r="NTU116" s="10"/>
      <c r="NTV116" s="10"/>
      <c r="NTW116" s="10"/>
      <c r="NTX116" s="10"/>
      <c r="NTY116" s="10"/>
      <c r="NTZ116" s="10"/>
      <c r="NUA116" s="10"/>
      <c r="NUB116" s="10"/>
      <c r="NUC116" s="10"/>
      <c r="NUD116" s="10"/>
      <c r="NUE116" s="10"/>
      <c r="NUF116" s="10"/>
      <c r="NUG116" s="10"/>
      <c r="NUH116" s="10"/>
      <c r="NUI116" s="10"/>
      <c r="NUJ116" s="10"/>
      <c r="NUK116" s="10"/>
      <c r="NUL116" s="10"/>
      <c r="NUM116" s="10"/>
      <c r="NUN116" s="10"/>
      <c r="NUO116" s="10"/>
      <c r="NUP116" s="10"/>
      <c r="NUQ116" s="10"/>
      <c r="NUR116" s="10"/>
      <c r="NUS116" s="10"/>
      <c r="NUT116" s="10"/>
      <c r="NUU116" s="10"/>
      <c r="NUV116" s="10"/>
      <c r="NUW116" s="10"/>
      <c r="NUX116" s="10"/>
      <c r="NUY116" s="10"/>
      <c r="NUZ116" s="10"/>
      <c r="NVA116" s="10"/>
      <c r="NVB116" s="10"/>
      <c r="NVC116" s="10"/>
      <c r="NVD116" s="10"/>
      <c r="NVE116" s="10"/>
      <c r="NVF116" s="10"/>
      <c r="NVG116" s="10"/>
      <c r="NVH116" s="10"/>
      <c r="NVI116" s="10"/>
      <c r="NVJ116" s="10"/>
      <c r="NVK116" s="10"/>
      <c r="NVL116" s="10"/>
      <c r="NVM116" s="10"/>
      <c r="NVN116" s="10"/>
      <c r="NVO116" s="10"/>
      <c r="NVP116" s="10"/>
      <c r="NVQ116" s="10"/>
      <c r="NVR116" s="10"/>
      <c r="NVS116" s="10"/>
      <c r="NVT116" s="10"/>
      <c r="NVU116" s="10"/>
      <c r="NVV116" s="10"/>
      <c r="NVW116" s="10"/>
      <c r="NVX116" s="10"/>
      <c r="NVY116" s="10"/>
      <c r="NVZ116" s="10"/>
      <c r="NWA116" s="10"/>
      <c r="NWB116" s="10"/>
      <c r="NWC116" s="10"/>
      <c r="NWD116" s="10"/>
      <c r="NWE116" s="10"/>
      <c r="NWF116" s="10"/>
      <c r="NWG116" s="10"/>
      <c r="NWH116" s="10"/>
      <c r="NWI116" s="10"/>
      <c r="NWJ116" s="10"/>
      <c r="NWK116" s="10"/>
      <c r="NWL116" s="10"/>
      <c r="NWM116" s="10"/>
      <c r="NWN116" s="10"/>
      <c r="NWO116" s="10"/>
      <c r="NWP116" s="10"/>
      <c r="NWQ116" s="10"/>
      <c r="NWR116" s="10"/>
      <c r="NWS116" s="10"/>
      <c r="NWT116" s="10"/>
      <c r="NWU116" s="10"/>
      <c r="NWV116" s="10"/>
      <c r="NWW116" s="10"/>
      <c r="NWX116" s="10"/>
      <c r="NWY116" s="10"/>
      <c r="NWZ116" s="10"/>
      <c r="NXA116" s="10"/>
      <c r="NXB116" s="10"/>
      <c r="NXC116" s="10"/>
      <c r="NXD116" s="10"/>
      <c r="NXE116" s="10"/>
      <c r="NXF116" s="10"/>
      <c r="NXG116" s="10"/>
      <c r="NXH116" s="10"/>
      <c r="NXI116" s="10"/>
      <c r="NXJ116" s="10"/>
      <c r="NXK116" s="10"/>
      <c r="NXL116" s="10"/>
      <c r="NXM116" s="10"/>
      <c r="NXN116" s="10"/>
      <c r="NXO116" s="10"/>
      <c r="NXP116" s="10"/>
      <c r="NXQ116" s="10"/>
      <c r="NXR116" s="10"/>
      <c r="NXS116" s="10"/>
      <c r="NXT116" s="10"/>
      <c r="NXU116" s="10"/>
      <c r="NXV116" s="10"/>
      <c r="NXW116" s="10"/>
      <c r="NXX116" s="10"/>
      <c r="NXY116" s="10"/>
      <c r="NXZ116" s="10"/>
      <c r="NYA116" s="10"/>
      <c r="NYB116" s="10"/>
      <c r="NYC116" s="10"/>
      <c r="NYD116" s="10"/>
      <c r="NYE116" s="10"/>
      <c r="NYF116" s="10"/>
      <c r="NYG116" s="10"/>
      <c r="NYH116" s="10"/>
      <c r="NYI116" s="10"/>
      <c r="NYJ116" s="10"/>
      <c r="NYK116" s="10"/>
      <c r="NYL116" s="10"/>
      <c r="NYM116" s="10"/>
      <c r="NYN116" s="10"/>
      <c r="NYO116" s="10"/>
      <c r="NYP116" s="10"/>
      <c r="NYQ116" s="10"/>
      <c r="NYR116" s="10"/>
      <c r="NYS116" s="10"/>
      <c r="NYT116" s="10"/>
      <c r="NYU116" s="10"/>
      <c r="NYV116" s="10"/>
      <c r="NYW116" s="10"/>
      <c r="NYX116" s="10"/>
      <c r="NYY116" s="10"/>
      <c r="NYZ116" s="10"/>
      <c r="NZA116" s="10"/>
      <c r="NZB116" s="10"/>
      <c r="NZC116" s="10"/>
      <c r="NZD116" s="10"/>
      <c r="NZE116" s="10"/>
      <c r="NZF116" s="10"/>
      <c r="NZG116" s="10"/>
      <c r="NZH116" s="10"/>
      <c r="NZI116" s="10"/>
      <c r="NZJ116" s="10"/>
      <c r="NZK116" s="10"/>
      <c r="NZL116" s="10"/>
      <c r="NZM116" s="10"/>
      <c r="NZN116" s="10"/>
      <c r="NZO116" s="10"/>
      <c r="NZP116" s="10"/>
      <c r="NZQ116" s="10"/>
      <c r="NZR116" s="10"/>
      <c r="NZS116" s="10"/>
      <c r="NZT116" s="10"/>
      <c r="NZU116" s="10"/>
      <c r="NZV116" s="10"/>
      <c r="NZW116" s="10"/>
      <c r="NZX116" s="10"/>
      <c r="NZY116" s="10"/>
      <c r="NZZ116" s="10"/>
      <c r="OAA116" s="10"/>
      <c r="OAB116" s="10"/>
      <c r="OAC116" s="10"/>
      <c r="OAD116" s="10"/>
      <c r="OAE116" s="10"/>
      <c r="OAF116" s="10"/>
      <c r="OAG116" s="10"/>
      <c r="OAH116" s="10"/>
      <c r="OAI116" s="10"/>
      <c r="OAJ116" s="10"/>
      <c r="OAK116" s="10"/>
      <c r="OAL116" s="10"/>
      <c r="OAM116" s="10"/>
      <c r="OAN116" s="10"/>
      <c r="OAO116" s="10"/>
      <c r="OAP116" s="10"/>
      <c r="OAQ116" s="10"/>
      <c r="OAR116" s="10"/>
      <c r="OAS116" s="10"/>
      <c r="OAT116" s="10"/>
      <c r="OAU116" s="10"/>
      <c r="OAV116" s="10"/>
      <c r="OAW116" s="10"/>
      <c r="OAX116" s="10"/>
      <c r="OAY116" s="10"/>
      <c r="OAZ116" s="10"/>
      <c r="OBA116" s="10"/>
      <c r="OBB116" s="10"/>
      <c r="OBC116" s="10"/>
      <c r="OBD116" s="10"/>
      <c r="OBE116" s="10"/>
      <c r="OBF116" s="10"/>
      <c r="OBG116" s="10"/>
      <c r="OBH116" s="10"/>
      <c r="OBI116" s="10"/>
      <c r="OBJ116" s="10"/>
      <c r="OBK116" s="10"/>
      <c r="OBL116" s="10"/>
      <c r="OBM116" s="10"/>
      <c r="OBN116" s="10"/>
      <c r="OBO116" s="10"/>
      <c r="OBP116" s="10"/>
      <c r="OBQ116" s="10"/>
      <c r="OBR116" s="10"/>
      <c r="OBS116" s="10"/>
      <c r="OBT116" s="10"/>
      <c r="OBU116" s="10"/>
      <c r="OBV116" s="10"/>
      <c r="OBW116" s="10"/>
      <c r="OBX116" s="10"/>
      <c r="OBY116" s="10"/>
      <c r="OBZ116" s="10"/>
      <c r="OCA116" s="10"/>
      <c r="OCB116" s="10"/>
      <c r="OCC116" s="10"/>
      <c r="OCD116" s="10"/>
      <c r="OCE116" s="10"/>
      <c r="OCF116" s="10"/>
      <c r="OCG116" s="10"/>
      <c r="OCH116" s="10"/>
      <c r="OCI116" s="10"/>
      <c r="OCJ116" s="10"/>
      <c r="OCK116" s="10"/>
      <c r="OCL116" s="10"/>
      <c r="OCM116" s="10"/>
      <c r="OCN116" s="10"/>
      <c r="OCO116" s="10"/>
      <c r="OCP116" s="10"/>
      <c r="OCQ116" s="10"/>
      <c r="OCR116" s="10"/>
      <c r="OCS116" s="10"/>
      <c r="OCT116" s="10"/>
      <c r="OCU116" s="10"/>
      <c r="OCV116" s="10"/>
      <c r="OCW116" s="10"/>
      <c r="OCX116" s="10"/>
      <c r="OCY116" s="10"/>
      <c r="OCZ116" s="10"/>
      <c r="ODA116" s="10"/>
      <c r="ODB116" s="10"/>
      <c r="ODC116" s="10"/>
      <c r="ODD116" s="10"/>
      <c r="ODE116" s="10"/>
      <c r="ODF116" s="10"/>
      <c r="ODG116" s="10"/>
      <c r="ODH116" s="10"/>
      <c r="ODI116" s="10"/>
      <c r="ODJ116" s="10"/>
      <c r="ODK116" s="10"/>
      <c r="ODL116" s="10"/>
      <c r="ODM116" s="10"/>
      <c r="ODN116" s="10"/>
      <c r="ODO116" s="10"/>
      <c r="ODP116" s="10"/>
      <c r="ODQ116" s="10"/>
      <c r="ODR116" s="10"/>
      <c r="ODS116" s="10"/>
      <c r="ODT116" s="10"/>
      <c r="ODU116" s="10"/>
      <c r="ODV116" s="10"/>
      <c r="ODW116" s="10"/>
      <c r="ODX116" s="10"/>
      <c r="ODY116" s="10"/>
      <c r="ODZ116" s="10"/>
      <c r="OEA116" s="10"/>
      <c r="OEB116" s="10"/>
      <c r="OEC116" s="10"/>
      <c r="OED116" s="10"/>
      <c r="OEE116" s="10"/>
      <c r="OEF116" s="10"/>
      <c r="OEG116" s="10"/>
      <c r="OEH116" s="10"/>
      <c r="OEI116" s="10"/>
      <c r="OEJ116" s="10"/>
      <c r="OEK116" s="10"/>
      <c r="OEL116" s="10"/>
      <c r="OEM116" s="10"/>
      <c r="OEN116" s="10"/>
      <c r="OEO116" s="10"/>
      <c r="OEP116" s="10"/>
      <c r="OEQ116" s="10"/>
      <c r="OER116" s="10"/>
      <c r="OES116" s="10"/>
      <c r="OET116" s="10"/>
      <c r="OEU116" s="10"/>
      <c r="OEV116" s="10"/>
      <c r="OEW116" s="10"/>
      <c r="OEX116" s="10"/>
      <c r="OEY116" s="10"/>
      <c r="OEZ116" s="10"/>
      <c r="OFA116" s="10"/>
      <c r="OFB116" s="10"/>
      <c r="OFC116" s="10"/>
      <c r="OFD116" s="10"/>
      <c r="OFE116" s="10"/>
      <c r="OFF116" s="10"/>
      <c r="OFG116" s="10"/>
      <c r="OFH116" s="10"/>
      <c r="OFI116" s="10"/>
      <c r="OFJ116" s="10"/>
      <c r="OFK116" s="10"/>
      <c r="OFL116" s="10"/>
      <c r="OFM116" s="10"/>
      <c r="OFN116" s="10"/>
      <c r="OFO116" s="10"/>
      <c r="OFP116" s="10"/>
      <c r="OFQ116" s="10"/>
      <c r="OFR116" s="10"/>
      <c r="OFS116" s="10"/>
      <c r="OFT116" s="10"/>
      <c r="OFU116" s="10"/>
      <c r="OFV116" s="10"/>
      <c r="OFW116" s="10"/>
      <c r="OFX116" s="10"/>
      <c r="OFY116" s="10"/>
      <c r="OFZ116" s="10"/>
      <c r="OGA116" s="10"/>
      <c r="OGB116" s="10"/>
      <c r="OGC116" s="10"/>
      <c r="OGD116" s="10"/>
      <c r="OGE116" s="10"/>
      <c r="OGF116" s="10"/>
      <c r="OGG116" s="10"/>
      <c r="OGH116" s="10"/>
      <c r="OGI116" s="10"/>
      <c r="OGJ116" s="10"/>
      <c r="OGK116" s="10"/>
      <c r="OGL116" s="10"/>
      <c r="OGM116" s="10"/>
      <c r="OGN116" s="10"/>
      <c r="OGO116" s="10"/>
      <c r="OGP116" s="10"/>
      <c r="OGQ116" s="10"/>
      <c r="OGR116" s="10"/>
      <c r="OGS116" s="10"/>
      <c r="OGT116" s="10"/>
      <c r="OGU116" s="10"/>
      <c r="OGV116" s="10"/>
      <c r="OGW116" s="10"/>
      <c r="OGX116" s="10"/>
      <c r="OGY116" s="10"/>
      <c r="OGZ116" s="10"/>
      <c r="OHA116" s="10"/>
      <c r="OHB116" s="10"/>
      <c r="OHC116" s="10"/>
      <c r="OHD116" s="10"/>
      <c r="OHE116" s="10"/>
      <c r="OHF116" s="10"/>
      <c r="OHG116" s="10"/>
      <c r="OHH116" s="10"/>
      <c r="OHI116" s="10"/>
      <c r="OHJ116" s="10"/>
      <c r="OHK116" s="10"/>
      <c r="OHL116" s="10"/>
      <c r="OHM116" s="10"/>
      <c r="OHN116" s="10"/>
      <c r="OHO116" s="10"/>
      <c r="OHP116" s="10"/>
      <c r="OHQ116" s="10"/>
      <c r="OHR116" s="10"/>
      <c r="OHS116" s="10"/>
      <c r="OHT116" s="10"/>
      <c r="OHU116" s="10"/>
      <c r="OHV116" s="10"/>
      <c r="OHW116" s="10"/>
      <c r="OHX116" s="10"/>
      <c r="OHY116" s="10"/>
      <c r="OHZ116" s="10"/>
      <c r="OIA116" s="10"/>
      <c r="OIB116" s="10"/>
      <c r="OIC116" s="10"/>
      <c r="OID116" s="10"/>
      <c r="OIE116" s="10"/>
      <c r="OIF116" s="10"/>
      <c r="OIG116" s="10"/>
      <c r="OIH116" s="10"/>
      <c r="OII116" s="10"/>
      <c r="OIJ116" s="10"/>
      <c r="OIK116" s="10"/>
      <c r="OIL116" s="10"/>
      <c r="OIM116" s="10"/>
      <c r="OIN116" s="10"/>
      <c r="OIO116" s="10"/>
      <c r="OIP116" s="10"/>
      <c r="OIQ116" s="10"/>
      <c r="OIR116" s="10"/>
      <c r="OIS116" s="10"/>
      <c r="OIT116" s="10"/>
      <c r="OIU116" s="10"/>
      <c r="OIV116" s="10"/>
      <c r="OIW116" s="10"/>
      <c r="OIX116" s="10"/>
      <c r="OIY116" s="10"/>
      <c r="OIZ116" s="10"/>
      <c r="OJA116" s="10"/>
      <c r="OJB116" s="10"/>
      <c r="OJC116" s="10"/>
      <c r="OJD116" s="10"/>
      <c r="OJE116" s="10"/>
      <c r="OJF116" s="10"/>
      <c r="OJG116" s="10"/>
      <c r="OJH116" s="10"/>
      <c r="OJI116" s="10"/>
      <c r="OJJ116" s="10"/>
      <c r="OJK116" s="10"/>
      <c r="OJL116" s="10"/>
      <c r="OJM116" s="10"/>
      <c r="OJN116" s="10"/>
      <c r="OJO116" s="10"/>
      <c r="OJP116" s="10"/>
      <c r="OJQ116" s="10"/>
      <c r="OJR116" s="10"/>
      <c r="OJS116" s="10"/>
      <c r="OJT116" s="10"/>
      <c r="OJU116" s="10"/>
      <c r="OJV116" s="10"/>
      <c r="OJW116" s="10"/>
      <c r="OJX116" s="10"/>
      <c r="OJY116" s="10"/>
      <c r="OJZ116" s="10"/>
      <c r="OKA116" s="10"/>
      <c r="OKB116" s="10"/>
      <c r="OKC116" s="10"/>
      <c r="OKD116" s="10"/>
      <c r="OKE116" s="10"/>
      <c r="OKF116" s="10"/>
      <c r="OKG116" s="10"/>
      <c r="OKH116" s="10"/>
      <c r="OKI116" s="10"/>
      <c r="OKJ116" s="10"/>
      <c r="OKK116" s="10"/>
      <c r="OKL116" s="10"/>
      <c r="OKM116" s="10"/>
      <c r="OKN116" s="10"/>
      <c r="OKO116" s="10"/>
      <c r="OKP116" s="10"/>
      <c r="OKQ116" s="10"/>
      <c r="OKR116" s="10"/>
      <c r="OKS116" s="10"/>
      <c r="OKT116" s="10"/>
      <c r="OKU116" s="10"/>
      <c r="OKV116" s="10"/>
      <c r="OKW116" s="10"/>
      <c r="OKX116" s="10"/>
      <c r="OKY116" s="10"/>
      <c r="OKZ116" s="10"/>
      <c r="OLA116" s="10"/>
      <c r="OLB116" s="10"/>
      <c r="OLC116" s="10"/>
      <c r="OLD116" s="10"/>
      <c r="OLE116" s="10"/>
      <c r="OLF116" s="10"/>
      <c r="OLG116" s="10"/>
      <c r="OLH116" s="10"/>
      <c r="OLI116" s="10"/>
      <c r="OLJ116" s="10"/>
      <c r="OLK116" s="10"/>
      <c r="OLL116" s="10"/>
      <c r="OLM116" s="10"/>
      <c r="OLN116" s="10"/>
      <c r="OLO116" s="10"/>
      <c r="OLP116" s="10"/>
      <c r="OLQ116" s="10"/>
      <c r="OLR116" s="10"/>
      <c r="OLS116" s="10"/>
      <c r="OLT116" s="10"/>
      <c r="OLU116" s="10"/>
      <c r="OLV116" s="10"/>
      <c r="OLW116" s="10"/>
      <c r="OLX116" s="10"/>
      <c r="OLY116" s="10"/>
      <c r="OLZ116" s="10"/>
      <c r="OMA116" s="10"/>
      <c r="OMB116" s="10"/>
      <c r="OMC116" s="10"/>
      <c r="OMD116" s="10"/>
      <c r="OME116" s="10"/>
      <c r="OMF116" s="10"/>
      <c r="OMG116" s="10"/>
      <c r="OMH116" s="10"/>
      <c r="OMI116" s="10"/>
      <c r="OMJ116" s="10"/>
      <c r="OMK116" s="10"/>
      <c r="OML116" s="10"/>
      <c r="OMM116" s="10"/>
      <c r="OMN116" s="10"/>
      <c r="OMO116" s="10"/>
      <c r="OMP116" s="10"/>
      <c r="OMQ116" s="10"/>
      <c r="OMR116" s="10"/>
      <c r="OMS116" s="10"/>
      <c r="OMT116" s="10"/>
      <c r="OMU116" s="10"/>
      <c r="OMV116" s="10"/>
      <c r="OMW116" s="10"/>
      <c r="OMX116" s="10"/>
      <c r="OMY116" s="10"/>
      <c r="OMZ116" s="10"/>
      <c r="ONA116" s="10"/>
      <c r="ONB116" s="10"/>
      <c r="ONC116" s="10"/>
      <c r="OND116" s="10"/>
      <c r="ONE116" s="10"/>
      <c r="ONF116" s="10"/>
      <c r="ONG116" s="10"/>
      <c r="ONH116" s="10"/>
      <c r="ONI116" s="10"/>
      <c r="ONJ116" s="10"/>
      <c r="ONK116" s="10"/>
      <c r="ONL116" s="10"/>
      <c r="ONM116" s="10"/>
      <c r="ONN116" s="10"/>
      <c r="ONO116" s="10"/>
      <c r="ONP116" s="10"/>
      <c r="ONQ116" s="10"/>
      <c r="ONR116" s="10"/>
      <c r="ONS116" s="10"/>
      <c r="ONT116" s="10"/>
      <c r="ONU116" s="10"/>
      <c r="ONV116" s="10"/>
      <c r="ONW116" s="10"/>
      <c r="ONX116" s="10"/>
      <c r="ONY116" s="10"/>
      <c r="ONZ116" s="10"/>
      <c r="OOA116" s="10"/>
      <c r="OOB116" s="10"/>
      <c r="OOC116" s="10"/>
      <c r="OOD116" s="10"/>
      <c r="OOE116" s="10"/>
      <c r="OOF116" s="10"/>
      <c r="OOG116" s="10"/>
      <c r="OOH116" s="10"/>
      <c r="OOI116" s="10"/>
      <c r="OOJ116" s="10"/>
      <c r="OOK116" s="10"/>
      <c r="OOL116" s="10"/>
      <c r="OOM116" s="10"/>
      <c r="OON116" s="10"/>
      <c r="OOO116" s="10"/>
      <c r="OOP116" s="10"/>
      <c r="OOQ116" s="10"/>
      <c r="OOR116" s="10"/>
      <c r="OOS116" s="10"/>
      <c r="OOT116" s="10"/>
      <c r="OOU116" s="10"/>
      <c r="OOV116" s="10"/>
      <c r="OOW116" s="10"/>
      <c r="OOX116" s="10"/>
      <c r="OOY116" s="10"/>
      <c r="OOZ116" s="10"/>
      <c r="OPA116" s="10"/>
      <c r="OPB116" s="10"/>
      <c r="OPC116" s="10"/>
      <c r="OPD116" s="10"/>
      <c r="OPE116" s="10"/>
      <c r="OPF116" s="10"/>
      <c r="OPG116" s="10"/>
      <c r="OPH116" s="10"/>
      <c r="OPI116" s="10"/>
      <c r="OPJ116" s="10"/>
      <c r="OPK116" s="10"/>
      <c r="OPL116" s="10"/>
      <c r="OPM116" s="10"/>
      <c r="OPN116" s="10"/>
      <c r="OPO116" s="10"/>
      <c r="OPP116" s="10"/>
      <c r="OPQ116" s="10"/>
      <c r="OPR116" s="10"/>
      <c r="OPS116" s="10"/>
      <c r="OPT116" s="10"/>
      <c r="OPU116" s="10"/>
      <c r="OPV116" s="10"/>
      <c r="OPW116" s="10"/>
      <c r="OPX116" s="10"/>
      <c r="OPY116" s="10"/>
      <c r="OPZ116" s="10"/>
      <c r="OQA116" s="10"/>
      <c r="OQB116" s="10"/>
      <c r="OQC116" s="10"/>
      <c r="OQD116" s="10"/>
      <c r="OQE116" s="10"/>
      <c r="OQF116" s="10"/>
      <c r="OQG116" s="10"/>
      <c r="OQH116" s="10"/>
      <c r="OQI116" s="10"/>
      <c r="OQJ116" s="10"/>
      <c r="OQK116" s="10"/>
      <c r="OQL116" s="10"/>
      <c r="OQM116" s="10"/>
      <c r="OQN116" s="10"/>
      <c r="OQO116" s="10"/>
      <c r="OQP116" s="10"/>
      <c r="OQQ116" s="10"/>
      <c r="OQR116" s="10"/>
      <c r="OQS116" s="10"/>
      <c r="OQT116" s="10"/>
      <c r="OQU116" s="10"/>
      <c r="OQV116" s="10"/>
      <c r="OQW116" s="10"/>
      <c r="OQX116" s="10"/>
      <c r="OQY116" s="10"/>
      <c r="OQZ116" s="10"/>
      <c r="ORA116" s="10"/>
      <c r="ORB116" s="10"/>
      <c r="ORC116" s="10"/>
      <c r="ORD116" s="10"/>
      <c r="ORE116" s="10"/>
      <c r="ORF116" s="10"/>
      <c r="ORG116" s="10"/>
      <c r="ORH116" s="10"/>
      <c r="ORI116" s="10"/>
      <c r="ORJ116" s="10"/>
      <c r="ORK116" s="10"/>
      <c r="ORL116" s="10"/>
      <c r="ORM116" s="10"/>
      <c r="ORN116" s="10"/>
      <c r="ORO116" s="10"/>
      <c r="ORP116" s="10"/>
      <c r="ORQ116" s="10"/>
      <c r="ORR116" s="10"/>
      <c r="ORS116" s="10"/>
      <c r="ORT116" s="10"/>
      <c r="ORU116" s="10"/>
      <c r="ORV116" s="10"/>
      <c r="ORW116" s="10"/>
      <c r="ORX116" s="10"/>
      <c r="ORY116" s="10"/>
      <c r="ORZ116" s="10"/>
      <c r="OSA116" s="10"/>
      <c r="OSB116" s="10"/>
      <c r="OSC116" s="10"/>
      <c r="OSD116" s="10"/>
      <c r="OSE116" s="10"/>
      <c r="OSF116" s="10"/>
      <c r="OSG116" s="10"/>
      <c r="OSH116" s="10"/>
      <c r="OSI116" s="10"/>
      <c r="OSJ116" s="10"/>
      <c r="OSK116" s="10"/>
      <c r="OSL116" s="10"/>
      <c r="OSM116" s="10"/>
      <c r="OSN116" s="10"/>
      <c r="OSO116" s="10"/>
      <c r="OSP116" s="10"/>
      <c r="OSQ116" s="10"/>
      <c r="OSR116" s="10"/>
      <c r="OSS116" s="10"/>
      <c r="OST116" s="10"/>
      <c r="OSU116" s="10"/>
      <c r="OSV116" s="10"/>
      <c r="OSW116" s="10"/>
      <c r="OSX116" s="10"/>
      <c r="OSY116" s="10"/>
      <c r="OSZ116" s="10"/>
      <c r="OTA116" s="10"/>
      <c r="OTB116" s="10"/>
      <c r="OTC116" s="10"/>
      <c r="OTD116" s="10"/>
      <c r="OTE116" s="10"/>
      <c r="OTF116" s="10"/>
      <c r="OTG116" s="10"/>
      <c r="OTH116" s="10"/>
      <c r="OTI116" s="10"/>
      <c r="OTJ116" s="10"/>
      <c r="OTK116" s="10"/>
      <c r="OTL116" s="10"/>
      <c r="OTM116" s="10"/>
      <c r="OTN116" s="10"/>
      <c r="OTO116" s="10"/>
      <c r="OTP116" s="10"/>
      <c r="OTQ116" s="10"/>
      <c r="OTR116" s="10"/>
      <c r="OTS116" s="10"/>
      <c r="OTT116" s="10"/>
      <c r="OTU116" s="10"/>
      <c r="OTV116" s="10"/>
      <c r="OTW116" s="10"/>
      <c r="OTX116" s="10"/>
      <c r="OTY116" s="10"/>
      <c r="OTZ116" s="10"/>
      <c r="OUA116" s="10"/>
      <c r="OUB116" s="10"/>
      <c r="OUC116" s="10"/>
      <c r="OUD116" s="10"/>
      <c r="OUE116" s="10"/>
      <c r="OUF116" s="10"/>
      <c r="OUG116" s="10"/>
      <c r="OUH116" s="10"/>
      <c r="OUI116" s="10"/>
      <c r="OUJ116" s="10"/>
      <c r="OUK116" s="10"/>
      <c r="OUL116" s="10"/>
      <c r="OUM116" s="10"/>
      <c r="OUN116" s="10"/>
      <c r="OUO116" s="10"/>
      <c r="OUP116" s="10"/>
      <c r="OUQ116" s="10"/>
      <c r="OUR116" s="10"/>
      <c r="OUS116" s="10"/>
      <c r="OUT116" s="10"/>
      <c r="OUU116" s="10"/>
      <c r="OUV116" s="10"/>
      <c r="OUW116" s="10"/>
      <c r="OUX116" s="10"/>
      <c r="OUY116" s="10"/>
      <c r="OUZ116" s="10"/>
      <c r="OVA116" s="10"/>
      <c r="OVB116" s="10"/>
      <c r="OVC116" s="10"/>
      <c r="OVD116" s="10"/>
      <c r="OVE116" s="10"/>
      <c r="OVF116" s="10"/>
      <c r="OVG116" s="10"/>
      <c r="OVH116" s="10"/>
      <c r="OVI116" s="10"/>
      <c r="OVJ116" s="10"/>
      <c r="OVK116" s="10"/>
      <c r="OVL116" s="10"/>
      <c r="OVM116" s="10"/>
      <c r="OVN116" s="10"/>
      <c r="OVO116" s="10"/>
      <c r="OVP116" s="10"/>
      <c r="OVQ116" s="10"/>
      <c r="OVR116" s="10"/>
      <c r="OVS116" s="10"/>
      <c r="OVT116" s="10"/>
      <c r="OVU116" s="10"/>
      <c r="OVV116" s="10"/>
      <c r="OVW116" s="10"/>
      <c r="OVX116" s="10"/>
      <c r="OVY116" s="10"/>
      <c r="OVZ116" s="10"/>
      <c r="OWA116" s="10"/>
      <c r="OWB116" s="10"/>
      <c r="OWC116" s="10"/>
      <c r="OWD116" s="10"/>
      <c r="OWE116" s="10"/>
      <c r="OWF116" s="10"/>
      <c r="OWG116" s="10"/>
      <c r="OWH116" s="10"/>
      <c r="OWI116" s="10"/>
      <c r="OWJ116" s="10"/>
      <c r="OWK116" s="10"/>
      <c r="OWL116" s="10"/>
      <c r="OWM116" s="10"/>
      <c r="OWN116" s="10"/>
      <c r="OWO116" s="10"/>
      <c r="OWP116" s="10"/>
      <c r="OWQ116" s="10"/>
      <c r="OWR116" s="10"/>
      <c r="OWS116" s="10"/>
      <c r="OWT116" s="10"/>
      <c r="OWU116" s="10"/>
      <c r="OWV116" s="10"/>
      <c r="OWW116" s="10"/>
      <c r="OWX116" s="10"/>
      <c r="OWY116" s="10"/>
      <c r="OWZ116" s="10"/>
      <c r="OXA116" s="10"/>
      <c r="OXB116" s="10"/>
      <c r="OXC116" s="10"/>
      <c r="OXD116" s="10"/>
      <c r="OXE116" s="10"/>
      <c r="OXF116" s="10"/>
      <c r="OXG116" s="10"/>
      <c r="OXH116" s="10"/>
      <c r="OXI116" s="10"/>
      <c r="OXJ116" s="10"/>
      <c r="OXK116" s="10"/>
      <c r="OXL116" s="10"/>
      <c r="OXM116" s="10"/>
      <c r="OXN116" s="10"/>
      <c r="OXO116" s="10"/>
      <c r="OXP116" s="10"/>
      <c r="OXQ116" s="10"/>
      <c r="OXR116" s="10"/>
      <c r="OXS116" s="10"/>
      <c r="OXT116" s="10"/>
      <c r="OXU116" s="10"/>
      <c r="OXV116" s="10"/>
      <c r="OXW116" s="10"/>
      <c r="OXX116" s="10"/>
      <c r="OXY116" s="10"/>
      <c r="OXZ116" s="10"/>
      <c r="OYA116" s="10"/>
      <c r="OYB116" s="10"/>
      <c r="OYC116" s="10"/>
      <c r="OYD116" s="10"/>
      <c r="OYE116" s="10"/>
      <c r="OYF116" s="10"/>
      <c r="OYG116" s="10"/>
      <c r="OYH116" s="10"/>
      <c r="OYI116" s="10"/>
      <c r="OYJ116" s="10"/>
      <c r="OYK116" s="10"/>
      <c r="OYL116" s="10"/>
      <c r="OYM116" s="10"/>
      <c r="OYN116" s="10"/>
      <c r="OYO116" s="10"/>
      <c r="OYP116" s="10"/>
      <c r="OYQ116" s="10"/>
      <c r="OYR116" s="10"/>
      <c r="OYS116" s="10"/>
      <c r="OYT116" s="10"/>
      <c r="OYU116" s="10"/>
      <c r="OYV116" s="10"/>
      <c r="OYW116" s="10"/>
      <c r="OYX116" s="10"/>
      <c r="OYY116" s="10"/>
      <c r="OYZ116" s="10"/>
      <c r="OZA116" s="10"/>
      <c r="OZB116" s="10"/>
      <c r="OZC116" s="10"/>
      <c r="OZD116" s="10"/>
      <c r="OZE116" s="10"/>
      <c r="OZF116" s="10"/>
      <c r="OZG116" s="10"/>
      <c r="OZH116" s="10"/>
      <c r="OZI116" s="10"/>
      <c r="OZJ116" s="10"/>
      <c r="OZK116" s="10"/>
      <c r="OZL116" s="10"/>
      <c r="OZM116" s="10"/>
      <c r="OZN116" s="10"/>
      <c r="OZO116" s="10"/>
      <c r="OZP116" s="10"/>
      <c r="OZQ116" s="10"/>
      <c r="OZR116" s="10"/>
      <c r="OZS116" s="10"/>
      <c r="OZT116" s="10"/>
      <c r="OZU116" s="10"/>
      <c r="OZV116" s="10"/>
      <c r="OZW116" s="10"/>
      <c r="OZX116" s="10"/>
      <c r="OZY116" s="10"/>
      <c r="OZZ116" s="10"/>
      <c r="PAA116" s="10"/>
      <c r="PAB116" s="10"/>
      <c r="PAC116" s="10"/>
      <c r="PAD116" s="10"/>
      <c r="PAE116" s="10"/>
      <c r="PAF116" s="10"/>
      <c r="PAG116" s="10"/>
      <c r="PAH116" s="10"/>
      <c r="PAI116" s="10"/>
      <c r="PAJ116" s="10"/>
      <c r="PAK116" s="10"/>
      <c r="PAL116" s="10"/>
      <c r="PAM116" s="10"/>
      <c r="PAN116" s="10"/>
      <c r="PAO116" s="10"/>
      <c r="PAP116" s="10"/>
      <c r="PAQ116" s="10"/>
      <c r="PAR116" s="10"/>
      <c r="PAS116" s="10"/>
      <c r="PAT116" s="10"/>
      <c r="PAU116" s="10"/>
      <c r="PAV116" s="10"/>
      <c r="PAW116" s="10"/>
      <c r="PAX116" s="10"/>
      <c r="PAY116" s="10"/>
      <c r="PAZ116" s="10"/>
      <c r="PBA116" s="10"/>
      <c r="PBB116" s="10"/>
      <c r="PBC116" s="10"/>
      <c r="PBD116" s="10"/>
      <c r="PBE116" s="10"/>
      <c r="PBF116" s="10"/>
      <c r="PBG116" s="10"/>
      <c r="PBH116" s="10"/>
      <c r="PBI116" s="10"/>
      <c r="PBJ116" s="10"/>
      <c r="PBK116" s="10"/>
      <c r="PBL116" s="10"/>
      <c r="PBM116" s="10"/>
      <c r="PBN116" s="10"/>
      <c r="PBO116" s="10"/>
      <c r="PBP116" s="10"/>
      <c r="PBQ116" s="10"/>
      <c r="PBR116" s="10"/>
      <c r="PBS116" s="10"/>
      <c r="PBT116" s="10"/>
      <c r="PBU116" s="10"/>
      <c r="PBV116" s="10"/>
      <c r="PBW116" s="10"/>
      <c r="PBX116" s="10"/>
      <c r="PBY116" s="10"/>
      <c r="PBZ116" s="10"/>
      <c r="PCA116" s="10"/>
      <c r="PCB116" s="10"/>
      <c r="PCC116" s="10"/>
      <c r="PCD116" s="10"/>
      <c r="PCE116" s="10"/>
      <c r="PCF116" s="10"/>
      <c r="PCG116" s="10"/>
      <c r="PCH116" s="10"/>
      <c r="PCI116" s="10"/>
      <c r="PCJ116" s="10"/>
      <c r="PCK116" s="10"/>
      <c r="PCL116" s="10"/>
      <c r="PCM116" s="10"/>
      <c r="PCN116" s="10"/>
      <c r="PCO116" s="10"/>
      <c r="PCP116" s="10"/>
      <c r="PCQ116" s="10"/>
      <c r="PCR116" s="10"/>
      <c r="PCS116" s="10"/>
      <c r="PCT116" s="10"/>
      <c r="PCU116" s="10"/>
      <c r="PCV116" s="10"/>
      <c r="PCW116" s="10"/>
      <c r="PCX116" s="10"/>
      <c r="PCY116" s="10"/>
      <c r="PCZ116" s="10"/>
      <c r="PDA116" s="10"/>
      <c r="PDB116" s="10"/>
      <c r="PDC116" s="10"/>
      <c r="PDD116" s="10"/>
      <c r="PDE116" s="10"/>
      <c r="PDF116" s="10"/>
      <c r="PDG116" s="10"/>
      <c r="PDH116" s="10"/>
      <c r="PDI116" s="10"/>
      <c r="PDJ116" s="10"/>
      <c r="PDK116" s="10"/>
      <c r="PDL116" s="10"/>
      <c r="PDM116" s="10"/>
      <c r="PDN116" s="10"/>
      <c r="PDO116" s="10"/>
      <c r="PDP116" s="10"/>
      <c r="PDQ116" s="10"/>
      <c r="PDR116" s="10"/>
      <c r="PDS116" s="10"/>
      <c r="PDT116" s="10"/>
      <c r="PDU116" s="10"/>
      <c r="PDV116" s="10"/>
      <c r="PDW116" s="10"/>
      <c r="PDX116" s="10"/>
      <c r="PDY116" s="10"/>
      <c r="PDZ116" s="10"/>
      <c r="PEA116" s="10"/>
      <c r="PEB116" s="10"/>
      <c r="PEC116" s="10"/>
      <c r="PED116" s="10"/>
      <c r="PEE116" s="10"/>
      <c r="PEF116" s="10"/>
      <c r="PEG116" s="10"/>
      <c r="PEH116" s="10"/>
      <c r="PEI116" s="10"/>
      <c r="PEJ116" s="10"/>
      <c r="PEK116" s="10"/>
      <c r="PEL116" s="10"/>
      <c r="PEM116" s="10"/>
      <c r="PEN116" s="10"/>
      <c r="PEO116" s="10"/>
      <c r="PEP116" s="10"/>
      <c r="PEQ116" s="10"/>
      <c r="PER116" s="10"/>
      <c r="PES116" s="10"/>
      <c r="PET116" s="10"/>
      <c r="PEU116" s="10"/>
      <c r="PEV116" s="10"/>
      <c r="PEW116" s="10"/>
      <c r="PEX116" s="10"/>
      <c r="PEY116" s="10"/>
      <c r="PEZ116" s="10"/>
      <c r="PFA116" s="10"/>
      <c r="PFB116" s="10"/>
      <c r="PFC116" s="10"/>
      <c r="PFD116" s="10"/>
      <c r="PFE116" s="10"/>
      <c r="PFF116" s="10"/>
      <c r="PFG116" s="10"/>
      <c r="PFH116" s="10"/>
      <c r="PFI116" s="10"/>
      <c r="PFJ116" s="10"/>
      <c r="PFK116" s="10"/>
      <c r="PFL116" s="10"/>
      <c r="PFM116" s="10"/>
      <c r="PFN116" s="10"/>
      <c r="PFO116" s="10"/>
      <c r="PFP116" s="10"/>
      <c r="PFQ116" s="10"/>
      <c r="PFR116" s="10"/>
      <c r="PFS116" s="10"/>
      <c r="PFT116" s="10"/>
      <c r="PFU116" s="10"/>
      <c r="PFV116" s="10"/>
      <c r="PFW116" s="10"/>
      <c r="PFX116" s="10"/>
      <c r="PFY116" s="10"/>
      <c r="PFZ116" s="10"/>
      <c r="PGA116" s="10"/>
      <c r="PGB116" s="10"/>
      <c r="PGC116" s="10"/>
      <c r="PGD116" s="10"/>
      <c r="PGE116" s="10"/>
      <c r="PGF116" s="10"/>
      <c r="PGG116" s="10"/>
      <c r="PGH116" s="10"/>
      <c r="PGI116" s="10"/>
      <c r="PGJ116" s="10"/>
      <c r="PGK116" s="10"/>
      <c r="PGL116" s="10"/>
      <c r="PGM116" s="10"/>
      <c r="PGN116" s="10"/>
      <c r="PGO116" s="10"/>
      <c r="PGP116" s="10"/>
      <c r="PGQ116" s="10"/>
      <c r="PGR116" s="10"/>
      <c r="PGS116" s="10"/>
      <c r="PGT116" s="10"/>
      <c r="PGU116" s="10"/>
      <c r="PGV116" s="10"/>
      <c r="PGW116" s="10"/>
      <c r="PGX116" s="10"/>
      <c r="PGY116" s="10"/>
      <c r="PGZ116" s="10"/>
      <c r="PHA116" s="10"/>
      <c r="PHB116" s="10"/>
      <c r="PHC116" s="10"/>
      <c r="PHD116" s="10"/>
      <c r="PHE116" s="10"/>
      <c r="PHF116" s="10"/>
      <c r="PHG116" s="10"/>
      <c r="PHH116" s="10"/>
      <c r="PHI116" s="10"/>
      <c r="PHJ116" s="10"/>
      <c r="PHK116" s="10"/>
      <c r="PHL116" s="10"/>
      <c r="PHM116" s="10"/>
      <c r="PHN116" s="10"/>
      <c r="PHO116" s="10"/>
      <c r="PHP116" s="10"/>
      <c r="PHQ116" s="10"/>
      <c r="PHR116" s="10"/>
      <c r="PHS116" s="10"/>
      <c r="PHT116" s="10"/>
      <c r="PHU116" s="10"/>
      <c r="PHV116" s="10"/>
      <c r="PHW116" s="10"/>
      <c r="PHX116" s="10"/>
      <c r="PHY116" s="10"/>
      <c r="PHZ116" s="10"/>
      <c r="PIA116" s="10"/>
      <c r="PIB116" s="10"/>
      <c r="PIC116" s="10"/>
      <c r="PID116" s="10"/>
      <c r="PIE116" s="10"/>
      <c r="PIF116" s="10"/>
      <c r="PIG116" s="10"/>
      <c r="PIH116" s="10"/>
      <c r="PII116" s="10"/>
      <c r="PIJ116" s="10"/>
      <c r="PIK116" s="10"/>
      <c r="PIL116" s="10"/>
      <c r="PIM116" s="10"/>
      <c r="PIN116" s="10"/>
      <c r="PIO116" s="10"/>
      <c r="PIP116" s="10"/>
      <c r="PIQ116" s="10"/>
      <c r="PIR116" s="10"/>
      <c r="PIS116" s="10"/>
      <c r="PIT116" s="10"/>
      <c r="PIU116" s="10"/>
      <c r="PIV116" s="10"/>
      <c r="PIW116" s="10"/>
      <c r="PIX116" s="10"/>
      <c r="PIY116" s="10"/>
      <c r="PIZ116" s="10"/>
      <c r="PJA116" s="10"/>
      <c r="PJB116" s="10"/>
      <c r="PJC116" s="10"/>
      <c r="PJD116" s="10"/>
      <c r="PJE116" s="10"/>
      <c r="PJF116" s="10"/>
      <c r="PJG116" s="10"/>
      <c r="PJH116" s="10"/>
      <c r="PJI116" s="10"/>
      <c r="PJJ116" s="10"/>
      <c r="PJK116" s="10"/>
      <c r="PJL116" s="10"/>
      <c r="PJM116" s="10"/>
      <c r="PJN116" s="10"/>
      <c r="PJO116" s="10"/>
      <c r="PJP116" s="10"/>
      <c r="PJQ116" s="10"/>
      <c r="PJR116" s="10"/>
      <c r="PJS116" s="10"/>
      <c r="PJT116" s="10"/>
      <c r="PJU116" s="10"/>
      <c r="PJV116" s="10"/>
      <c r="PJW116" s="10"/>
      <c r="PJX116" s="10"/>
      <c r="PJY116" s="10"/>
      <c r="PJZ116" s="10"/>
      <c r="PKA116" s="10"/>
      <c r="PKB116" s="10"/>
      <c r="PKC116" s="10"/>
      <c r="PKD116" s="10"/>
      <c r="PKE116" s="10"/>
      <c r="PKF116" s="10"/>
      <c r="PKG116" s="10"/>
      <c r="PKH116" s="10"/>
      <c r="PKI116" s="10"/>
      <c r="PKJ116" s="10"/>
      <c r="PKK116" s="10"/>
      <c r="PKL116" s="10"/>
      <c r="PKM116" s="10"/>
      <c r="PKN116" s="10"/>
      <c r="PKO116" s="10"/>
      <c r="PKP116" s="10"/>
      <c r="PKQ116" s="10"/>
      <c r="PKR116" s="10"/>
      <c r="PKS116" s="10"/>
      <c r="PKT116" s="10"/>
      <c r="PKU116" s="10"/>
      <c r="PKV116" s="10"/>
      <c r="PKW116" s="10"/>
      <c r="PKX116" s="10"/>
      <c r="PKY116" s="10"/>
      <c r="PKZ116" s="10"/>
      <c r="PLA116" s="10"/>
      <c r="PLB116" s="10"/>
      <c r="PLC116" s="10"/>
      <c r="PLD116" s="10"/>
      <c r="PLE116" s="10"/>
      <c r="PLF116" s="10"/>
      <c r="PLG116" s="10"/>
      <c r="PLH116" s="10"/>
      <c r="PLI116" s="10"/>
      <c r="PLJ116" s="10"/>
      <c r="PLK116" s="10"/>
      <c r="PLL116" s="10"/>
      <c r="PLM116" s="10"/>
      <c r="PLN116" s="10"/>
      <c r="PLO116" s="10"/>
      <c r="PLP116" s="10"/>
      <c r="PLQ116" s="10"/>
      <c r="PLR116" s="10"/>
      <c r="PLS116" s="10"/>
      <c r="PLT116" s="10"/>
      <c r="PLU116" s="10"/>
      <c r="PLV116" s="10"/>
      <c r="PLW116" s="10"/>
      <c r="PLX116" s="10"/>
      <c r="PLY116" s="10"/>
      <c r="PLZ116" s="10"/>
      <c r="PMA116" s="10"/>
      <c r="PMB116" s="10"/>
      <c r="PMC116" s="10"/>
      <c r="PMD116" s="10"/>
      <c r="PME116" s="10"/>
      <c r="PMF116" s="10"/>
      <c r="PMG116" s="10"/>
      <c r="PMH116" s="10"/>
      <c r="PMI116" s="10"/>
      <c r="PMJ116" s="10"/>
      <c r="PMK116" s="10"/>
      <c r="PML116" s="10"/>
      <c r="PMM116" s="10"/>
      <c r="PMN116" s="10"/>
      <c r="PMO116" s="10"/>
      <c r="PMP116" s="10"/>
      <c r="PMQ116" s="10"/>
      <c r="PMR116" s="10"/>
      <c r="PMS116" s="10"/>
      <c r="PMT116" s="10"/>
      <c r="PMU116" s="10"/>
      <c r="PMV116" s="10"/>
      <c r="PMW116" s="10"/>
      <c r="PMX116" s="10"/>
      <c r="PMY116" s="10"/>
      <c r="PMZ116" s="10"/>
      <c r="PNA116" s="10"/>
      <c r="PNB116" s="10"/>
      <c r="PNC116" s="10"/>
      <c r="PND116" s="10"/>
      <c r="PNE116" s="10"/>
      <c r="PNF116" s="10"/>
      <c r="PNG116" s="10"/>
      <c r="PNH116" s="10"/>
      <c r="PNI116" s="10"/>
      <c r="PNJ116" s="10"/>
      <c r="PNK116" s="10"/>
      <c r="PNL116" s="10"/>
      <c r="PNM116" s="10"/>
      <c r="PNN116" s="10"/>
      <c r="PNO116" s="10"/>
      <c r="PNP116" s="10"/>
      <c r="PNQ116" s="10"/>
      <c r="PNR116" s="10"/>
      <c r="PNS116" s="10"/>
      <c r="PNT116" s="10"/>
      <c r="PNU116" s="10"/>
      <c r="PNV116" s="10"/>
      <c r="PNW116" s="10"/>
      <c r="PNX116" s="10"/>
      <c r="PNY116" s="10"/>
      <c r="PNZ116" s="10"/>
      <c r="POA116" s="10"/>
      <c r="POB116" s="10"/>
      <c r="POC116" s="10"/>
      <c r="POD116" s="10"/>
      <c r="POE116" s="10"/>
      <c r="POF116" s="10"/>
      <c r="POG116" s="10"/>
      <c r="POH116" s="10"/>
      <c r="POI116" s="10"/>
      <c r="POJ116" s="10"/>
      <c r="POK116" s="10"/>
      <c r="POL116" s="10"/>
      <c r="POM116" s="10"/>
      <c r="PON116" s="10"/>
      <c r="POO116" s="10"/>
      <c r="POP116" s="10"/>
      <c r="POQ116" s="10"/>
      <c r="POR116" s="10"/>
      <c r="POS116" s="10"/>
      <c r="POT116" s="10"/>
      <c r="POU116" s="10"/>
      <c r="POV116" s="10"/>
      <c r="POW116" s="10"/>
      <c r="POX116" s="10"/>
      <c r="POY116" s="10"/>
      <c r="POZ116" s="10"/>
      <c r="PPA116" s="10"/>
      <c r="PPB116" s="10"/>
      <c r="PPC116" s="10"/>
      <c r="PPD116" s="10"/>
      <c r="PPE116" s="10"/>
      <c r="PPF116" s="10"/>
      <c r="PPG116" s="10"/>
      <c r="PPH116" s="10"/>
      <c r="PPI116" s="10"/>
      <c r="PPJ116" s="10"/>
      <c r="PPK116" s="10"/>
      <c r="PPL116" s="10"/>
      <c r="PPM116" s="10"/>
      <c r="PPN116" s="10"/>
      <c r="PPO116" s="10"/>
      <c r="PPP116" s="10"/>
      <c r="PPQ116" s="10"/>
      <c r="PPR116" s="10"/>
      <c r="PPS116" s="10"/>
      <c r="PPT116" s="10"/>
      <c r="PPU116" s="10"/>
      <c r="PPV116" s="10"/>
      <c r="PPW116" s="10"/>
      <c r="PPX116" s="10"/>
      <c r="PPY116" s="10"/>
      <c r="PPZ116" s="10"/>
      <c r="PQA116" s="10"/>
      <c r="PQB116" s="10"/>
      <c r="PQC116" s="10"/>
      <c r="PQD116" s="10"/>
      <c r="PQE116" s="10"/>
      <c r="PQF116" s="10"/>
      <c r="PQG116" s="10"/>
      <c r="PQH116" s="10"/>
      <c r="PQI116" s="10"/>
      <c r="PQJ116" s="10"/>
      <c r="PQK116" s="10"/>
      <c r="PQL116" s="10"/>
      <c r="PQM116" s="10"/>
      <c r="PQN116" s="10"/>
      <c r="PQO116" s="10"/>
      <c r="PQP116" s="10"/>
      <c r="PQQ116" s="10"/>
      <c r="PQR116" s="10"/>
      <c r="PQS116" s="10"/>
      <c r="PQT116" s="10"/>
      <c r="PQU116" s="10"/>
      <c r="PQV116" s="10"/>
      <c r="PQW116" s="10"/>
      <c r="PQX116" s="10"/>
      <c r="PQY116" s="10"/>
      <c r="PQZ116" s="10"/>
      <c r="PRA116" s="10"/>
      <c r="PRB116" s="10"/>
      <c r="PRC116" s="10"/>
      <c r="PRD116" s="10"/>
      <c r="PRE116" s="10"/>
      <c r="PRF116" s="10"/>
      <c r="PRG116" s="10"/>
      <c r="PRH116" s="10"/>
      <c r="PRI116" s="10"/>
      <c r="PRJ116" s="10"/>
      <c r="PRK116" s="10"/>
      <c r="PRL116" s="10"/>
      <c r="PRM116" s="10"/>
      <c r="PRN116" s="10"/>
      <c r="PRO116" s="10"/>
      <c r="PRP116" s="10"/>
      <c r="PRQ116" s="10"/>
      <c r="PRR116" s="10"/>
      <c r="PRS116" s="10"/>
      <c r="PRT116" s="10"/>
      <c r="PRU116" s="10"/>
      <c r="PRV116" s="10"/>
      <c r="PRW116" s="10"/>
      <c r="PRX116" s="10"/>
      <c r="PRY116" s="10"/>
      <c r="PRZ116" s="10"/>
      <c r="PSA116" s="10"/>
      <c r="PSB116" s="10"/>
      <c r="PSC116" s="10"/>
      <c r="PSD116" s="10"/>
      <c r="PSE116" s="10"/>
      <c r="PSF116" s="10"/>
      <c r="PSG116" s="10"/>
      <c r="PSH116" s="10"/>
      <c r="PSI116" s="10"/>
      <c r="PSJ116" s="10"/>
      <c r="PSK116" s="10"/>
      <c r="PSL116" s="10"/>
      <c r="PSM116" s="10"/>
      <c r="PSN116" s="10"/>
      <c r="PSO116" s="10"/>
      <c r="PSP116" s="10"/>
      <c r="PSQ116" s="10"/>
      <c r="PSR116" s="10"/>
      <c r="PSS116" s="10"/>
      <c r="PST116" s="10"/>
      <c r="PSU116" s="10"/>
      <c r="PSV116" s="10"/>
      <c r="PSW116" s="10"/>
      <c r="PSX116" s="10"/>
      <c r="PSY116" s="10"/>
      <c r="PSZ116" s="10"/>
      <c r="PTA116" s="10"/>
      <c r="PTB116" s="10"/>
      <c r="PTC116" s="10"/>
      <c r="PTD116" s="10"/>
      <c r="PTE116" s="10"/>
      <c r="PTF116" s="10"/>
      <c r="PTG116" s="10"/>
      <c r="PTH116" s="10"/>
      <c r="PTI116" s="10"/>
      <c r="PTJ116" s="10"/>
      <c r="PTK116" s="10"/>
      <c r="PTL116" s="10"/>
      <c r="PTM116" s="10"/>
      <c r="PTN116" s="10"/>
      <c r="PTO116" s="10"/>
      <c r="PTP116" s="10"/>
      <c r="PTQ116" s="10"/>
      <c r="PTR116" s="10"/>
      <c r="PTS116" s="10"/>
      <c r="PTT116" s="10"/>
      <c r="PTU116" s="10"/>
      <c r="PTV116" s="10"/>
      <c r="PTW116" s="10"/>
      <c r="PTX116" s="10"/>
      <c r="PTY116" s="10"/>
      <c r="PTZ116" s="10"/>
      <c r="PUA116" s="10"/>
      <c r="PUB116" s="10"/>
      <c r="PUC116" s="10"/>
      <c r="PUD116" s="10"/>
      <c r="PUE116" s="10"/>
      <c r="PUF116" s="10"/>
      <c r="PUG116" s="10"/>
      <c r="PUH116" s="10"/>
      <c r="PUI116" s="10"/>
      <c r="PUJ116" s="10"/>
      <c r="PUK116" s="10"/>
      <c r="PUL116" s="10"/>
      <c r="PUM116" s="10"/>
      <c r="PUN116" s="10"/>
      <c r="PUO116" s="10"/>
      <c r="PUP116" s="10"/>
      <c r="PUQ116" s="10"/>
      <c r="PUR116" s="10"/>
      <c r="PUS116" s="10"/>
      <c r="PUT116" s="10"/>
      <c r="PUU116" s="10"/>
      <c r="PUV116" s="10"/>
      <c r="PUW116" s="10"/>
      <c r="PUX116" s="10"/>
      <c r="PUY116" s="10"/>
      <c r="PUZ116" s="10"/>
      <c r="PVA116" s="10"/>
      <c r="PVB116" s="10"/>
      <c r="PVC116" s="10"/>
      <c r="PVD116" s="10"/>
      <c r="PVE116" s="10"/>
      <c r="PVF116" s="10"/>
      <c r="PVG116" s="10"/>
      <c r="PVH116" s="10"/>
      <c r="PVI116" s="10"/>
      <c r="PVJ116" s="10"/>
      <c r="PVK116" s="10"/>
      <c r="PVL116" s="10"/>
      <c r="PVM116" s="10"/>
      <c r="PVN116" s="10"/>
      <c r="PVO116" s="10"/>
      <c r="PVP116" s="10"/>
      <c r="PVQ116" s="10"/>
      <c r="PVR116" s="10"/>
      <c r="PVS116" s="10"/>
      <c r="PVT116" s="10"/>
      <c r="PVU116" s="10"/>
      <c r="PVV116" s="10"/>
      <c r="PVW116" s="10"/>
      <c r="PVX116" s="10"/>
      <c r="PVY116" s="10"/>
      <c r="PVZ116" s="10"/>
      <c r="PWA116" s="10"/>
      <c r="PWB116" s="10"/>
      <c r="PWC116" s="10"/>
      <c r="PWD116" s="10"/>
      <c r="PWE116" s="10"/>
      <c r="PWF116" s="10"/>
      <c r="PWG116" s="10"/>
      <c r="PWH116" s="10"/>
      <c r="PWI116" s="10"/>
      <c r="PWJ116" s="10"/>
      <c r="PWK116" s="10"/>
      <c r="PWL116" s="10"/>
      <c r="PWM116" s="10"/>
      <c r="PWN116" s="10"/>
      <c r="PWO116" s="10"/>
      <c r="PWP116" s="10"/>
      <c r="PWQ116" s="10"/>
      <c r="PWR116" s="10"/>
      <c r="PWS116" s="10"/>
      <c r="PWT116" s="10"/>
      <c r="PWU116" s="10"/>
      <c r="PWV116" s="10"/>
      <c r="PWW116" s="10"/>
      <c r="PWX116" s="10"/>
      <c r="PWY116" s="10"/>
      <c r="PWZ116" s="10"/>
      <c r="PXA116" s="10"/>
      <c r="PXB116" s="10"/>
      <c r="PXC116" s="10"/>
      <c r="PXD116" s="10"/>
      <c r="PXE116" s="10"/>
      <c r="PXF116" s="10"/>
      <c r="PXG116" s="10"/>
      <c r="PXH116" s="10"/>
      <c r="PXI116" s="10"/>
      <c r="PXJ116" s="10"/>
      <c r="PXK116" s="10"/>
      <c r="PXL116" s="10"/>
      <c r="PXM116" s="10"/>
      <c r="PXN116" s="10"/>
      <c r="PXO116" s="10"/>
      <c r="PXP116" s="10"/>
      <c r="PXQ116" s="10"/>
      <c r="PXR116" s="10"/>
      <c r="PXS116" s="10"/>
      <c r="PXT116" s="10"/>
      <c r="PXU116" s="10"/>
      <c r="PXV116" s="10"/>
      <c r="PXW116" s="10"/>
      <c r="PXX116" s="10"/>
      <c r="PXY116" s="10"/>
      <c r="PXZ116" s="10"/>
      <c r="PYA116" s="10"/>
      <c r="PYB116" s="10"/>
      <c r="PYC116" s="10"/>
      <c r="PYD116" s="10"/>
      <c r="PYE116" s="10"/>
      <c r="PYF116" s="10"/>
      <c r="PYG116" s="10"/>
      <c r="PYH116" s="10"/>
      <c r="PYI116" s="10"/>
      <c r="PYJ116" s="10"/>
      <c r="PYK116" s="10"/>
      <c r="PYL116" s="10"/>
      <c r="PYM116" s="10"/>
      <c r="PYN116" s="10"/>
      <c r="PYO116" s="10"/>
      <c r="PYP116" s="10"/>
      <c r="PYQ116" s="10"/>
      <c r="PYR116" s="10"/>
      <c r="PYS116" s="10"/>
      <c r="PYT116" s="10"/>
      <c r="PYU116" s="10"/>
      <c r="PYV116" s="10"/>
      <c r="PYW116" s="10"/>
      <c r="PYX116" s="10"/>
      <c r="PYY116" s="10"/>
      <c r="PYZ116" s="10"/>
      <c r="PZA116" s="10"/>
      <c r="PZB116" s="10"/>
      <c r="PZC116" s="10"/>
      <c r="PZD116" s="10"/>
      <c r="PZE116" s="10"/>
      <c r="PZF116" s="10"/>
      <c r="PZG116" s="10"/>
      <c r="PZH116" s="10"/>
      <c r="PZI116" s="10"/>
      <c r="PZJ116" s="10"/>
      <c r="PZK116" s="10"/>
      <c r="PZL116" s="10"/>
      <c r="PZM116" s="10"/>
      <c r="PZN116" s="10"/>
      <c r="PZO116" s="10"/>
      <c r="PZP116" s="10"/>
      <c r="PZQ116" s="10"/>
      <c r="PZR116" s="10"/>
      <c r="PZS116" s="10"/>
      <c r="PZT116" s="10"/>
      <c r="PZU116" s="10"/>
      <c r="PZV116" s="10"/>
      <c r="PZW116" s="10"/>
      <c r="PZX116" s="10"/>
      <c r="PZY116" s="10"/>
      <c r="PZZ116" s="10"/>
      <c r="QAA116" s="10"/>
      <c r="QAB116" s="10"/>
      <c r="QAC116" s="10"/>
      <c r="QAD116" s="10"/>
      <c r="QAE116" s="10"/>
      <c r="QAF116" s="10"/>
      <c r="QAG116" s="10"/>
      <c r="QAH116" s="10"/>
      <c r="QAI116" s="10"/>
      <c r="QAJ116" s="10"/>
      <c r="QAK116" s="10"/>
      <c r="QAL116" s="10"/>
      <c r="QAM116" s="10"/>
      <c r="QAN116" s="10"/>
      <c r="QAO116" s="10"/>
      <c r="QAP116" s="10"/>
      <c r="QAQ116" s="10"/>
      <c r="QAR116" s="10"/>
      <c r="QAS116" s="10"/>
      <c r="QAT116" s="10"/>
      <c r="QAU116" s="10"/>
      <c r="QAV116" s="10"/>
      <c r="QAW116" s="10"/>
      <c r="QAX116" s="10"/>
      <c r="QAY116" s="10"/>
      <c r="QAZ116" s="10"/>
      <c r="QBA116" s="10"/>
      <c r="QBB116" s="10"/>
      <c r="QBC116" s="10"/>
      <c r="QBD116" s="10"/>
      <c r="QBE116" s="10"/>
      <c r="QBF116" s="10"/>
      <c r="QBG116" s="10"/>
      <c r="QBH116" s="10"/>
      <c r="QBI116" s="10"/>
      <c r="QBJ116" s="10"/>
      <c r="QBK116" s="10"/>
      <c r="QBL116" s="10"/>
      <c r="QBM116" s="10"/>
      <c r="QBN116" s="10"/>
      <c r="QBO116" s="10"/>
      <c r="QBP116" s="10"/>
      <c r="QBQ116" s="10"/>
      <c r="QBR116" s="10"/>
      <c r="QBS116" s="10"/>
      <c r="QBT116" s="10"/>
      <c r="QBU116" s="10"/>
      <c r="QBV116" s="10"/>
      <c r="QBW116" s="10"/>
      <c r="QBX116" s="10"/>
      <c r="QBY116" s="10"/>
      <c r="QBZ116" s="10"/>
      <c r="QCA116" s="10"/>
      <c r="QCB116" s="10"/>
      <c r="QCC116" s="10"/>
      <c r="QCD116" s="10"/>
      <c r="QCE116" s="10"/>
      <c r="QCF116" s="10"/>
      <c r="QCG116" s="10"/>
      <c r="QCH116" s="10"/>
      <c r="QCI116" s="10"/>
      <c r="QCJ116" s="10"/>
      <c r="QCK116" s="10"/>
      <c r="QCL116" s="10"/>
      <c r="QCM116" s="10"/>
      <c r="QCN116" s="10"/>
      <c r="QCO116" s="10"/>
      <c r="QCP116" s="10"/>
      <c r="QCQ116" s="10"/>
      <c r="QCR116" s="10"/>
      <c r="QCS116" s="10"/>
      <c r="QCT116" s="10"/>
      <c r="QCU116" s="10"/>
      <c r="QCV116" s="10"/>
      <c r="QCW116" s="10"/>
      <c r="QCX116" s="10"/>
      <c r="QCY116" s="10"/>
      <c r="QCZ116" s="10"/>
      <c r="QDA116" s="10"/>
      <c r="QDB116" s="10"/>
      <c r="QDC116" s="10"/>
      <c r="QDD116" s="10"/>
      <c r="QDE116" s="10"/>
      <c r="QDF116" s="10"/>
      <c r="QDG116" s="10"/>
      <c r="QDH116" s="10"/>
      <c r="QDI116" s="10"/>
      <c r="QDJ116" s="10"/>
      <c r="QDK116" s="10"/>
      <c r="QDL116" s="10"/>
      <c r="QDM116" s="10"/>
      <c r="QDN116" s="10"/>
      <c r="QDO116" s="10"/>
      <c r="QDP116" s="10"/>
      <c r="QDQ116" s="10"/>
      <c r="QDR116" s="10"/>
      <c r="QDS116" s="10"/>
      <c r="QDT116" s="10"/>
      <c r="QDU116" s="10"/>
      <c r="QDV116" s="10"/>
      <c r="QDW116" s="10"/>
      <c r="QDX116" s="10"/>
      <c r="QDY116" s="10"/>
      <c r="QDZ116" s="10"/>
      <c r="QEA116" s="10"/>
      <c r="QEB116" s="10"/>
      <c r="QEC116" s="10"/>
      <c r="QED116" s="10"/>
      <c r="QEE116" s="10"/>
      <c r="QEF116" s="10"/>
      <c r="QEG116" s="10"/>
      <c r="QEH116" s="10"/>
      <c r="QEI116" s="10"/>
      <c r="QEJ116" s="10"/>
      <c r="QEK116" s="10"/>
      <c r="QEL116" s="10"/>
      <c r="QEM116" s="10"/>
      <c r="QEN116" s="10"/>
      <c r="QEO116" s="10"/>
      <c r="QEP116" s="10"/>
      <c r="QEQ116" s="10"/>
      <c r="QER116" s="10"/>
      <c r="QES116" s="10"/>
      <c r="QET116" s="10"/>
      <c r="QEU116" s="10"/>
      <c r="QEV116" s="10"/>
      <c r="QEW116" s="10"/>
      <c r="QEX116" s="10"/>
      <c r="QEY116" s="10"/>
      <c r="QEZ116" s="10"/>
      <c r="QFA116" s="10"/>
      <c r="QFB116" s="10"/>
      <c r="QFC116" s="10"/>
      <c r="QFD116" s="10"/>
      <c r="QFE116" s="10"/>
      <c r="QFF116" s="10"/>
      <c r="QFG116" s="10"/>
      <c r="QFH116" s="10"/>
      <c r="QFI116" s="10"/>
      <c r="QFJ116" s="10"/>
      <c r="QFK116" s="10"/>
      <c r="QFL116" s="10"/>
      <c r="QFM116" s="10"/>
      <c r="QFN116" s="10"/>
      <c r="QFO116" s="10"/>
      <c r="QFP116" s="10"/>
      <c r="QFQ116" s="10"/>
      <c r="QFR116" s="10"/>
      <c r="QFS116" s="10"/>
      <c r="QFT116" s="10"/>
      <c r="QFU116" s="10"/>
      <c r="QFV116" s="10"/>
      <c r="QFW116" s="10"/>
      <c r="QFX116" s="10"/>
      <c r="QFY116" s="10"/>
      <c r="QFZ116" s="10"/>
      <c r="QGA116" s="10"/>
      <c r="QGB116" s="10"/>
      <c r="QGC116" s="10"/>
      <c r="QGD116" s="10"/>
      <c r="QGE116" s="10"/>
      <c r="QGF116" s="10"/>
      <c r="QGG116" s="10"/>
      <c r="QGH116" s="10"/>
      <c r="QGI116" s="10"/>
      <c r="QGJ116" s="10"/>
      <c r="QGK116" s="10"/>
      <c r="QGL116" s="10"/>
      <c r="QGM116" s="10"/>
      <c r="QGN116" s="10"/>
      <c r="QGO116" s="10"/>
      <c r="QGP116" s="10"/>
      <c r="QGQ116" s="10"/>
      <c r="QGR116" s="10"/>
      <c r="QGS116" s="10"/>
      <c r="QGT116" s="10"/>
      <c r="QGU116" s="10"/>
      <c r="QGV116" s="10"/>
      <c r="QGW116" s="10"/>
      <c r="QGX116" s="10"/>
      <c r="QGY116" s="10"/>
      <c r="QGZ116" s="10"/>
      <c r="QHA116" s="10"/>
      <c r="QHB116" s="10"/>
      <c r="QHC116" s="10"/>
      <c r="QHD116" s="10"/>
      <c r="QHE116" s="10"/>
      <c r="QHF116" s="10"/>
      <c r="QHG116" s="10"/>
      <c r="QHH116" s="10"/>
      <c r="QHI116" s="10"/>
      <c r="QHJ116" s="10"/>
      <c r="QHK116" s="10"/>
      <c r="QHL116" s="10"/>
      <c r="QHM116" s="10"/>
      <c r="QHN116" s="10"/>
      <c r="QHO116" s="10"/>
      <c r="QHP116" s="10"/>
      <c r="QHQ116" s="10"/>
      <c r="QHR116" s="10"/>
      <c r="QHS116" s="10"/>
      <c r="QHT116" s="10"/>
      <c r="QHU116" s="10"/>
      <c r="QHV116" s="10"/>
      <c r="QHW116" s="10"/>
      <c r="QHX116" s="10"/>
      <c r="QHY116" s="10"/>
      <c r="QHZ116" s="10"/>
      <c r="QIA116" s="10"/>
      <c r="QIB116" s="10"/>
      <c r="QIC116" s="10"/>
      <c r="QID116" s="10"/>
      <c r="QIE116" s="10"/>
      <c r="QIF116" s="10"/>
      <c r="QIG116" s="10"/>
      <c r="QIH116" s="10"/>
      <c r="QII116" s="10"/>
      <c r="QIJ116" s="10"/>
      <c r="QIK116" s="10"/>
      <c r="QIL116" s="10"/>
      <c r="QIM116" s="10"/>
      <c r="QIN116" s="10"/>
      <c r="QIO116" s="10"/>
      <c r="QIP116" s="10"/>
      <c r="QIQ116" s="10"/>
      <c r="QIR116" s="10"/>
      <c r="QIS116" s="10"/>
      <c r="QIT116" s="10"/>
      <c r="QIU116" s="10"/>
      <c r="QIV116" s="10"/>
      <c r="QIW116" s="10"/>
      <c r="QIX116" s="10"/>
      <c r="QIY116" s="10"/>
      <c r="QIZ116" s="10"/>
      <c r="QJA116" s="10"/>
      <c r="QJB116" s="10"/>
      <c r="QJC116" s="10"/>
      <c r="QJD116" s="10"/>
      <c r="QJE116" s="10"/>
      <c r="QJF116" s="10"/>
      <c r="QJG116" s="10"/>
      <c r="QJH116" s="10"/>
      <c r="QJI116" s="10"/>
      <c r="QJJ116" s="10"/>
      <c r="QJK116" s="10"/>
      <c r="QJL116" s="10"/>
      <c r="QJM116" s="10"/>
      <c r="QJN116" s="10"/>
      <c r="QJO116" s="10"/>
      <c r="QJP116" s="10"/>
      <c r="QJQ116" s="10"/>
      <c r="QJR116" s="10"/>
      <c r="QJS116" s="10"/>
      <c r="QJT116" s="10"/>
      <c r="QJU116" s="10"/>
      <c r="QJV116" s="10"/>
      <c r="QJW116" s="10"/>
      <c r="QJX116" s="10"/>
      <c r="QJY116" s="10"/>
      <c r="QJZ116" s="10"/>
      <c r="QKA116" s="10"/>
      <c r="QKB116" s="10"/>
      <c r="QKC116" s="10"/>
      <c r="QKD116" s="10"/>
      <c r="QKE116" s="10"/>
      <c r="QKF116" s="10"/>
      <c r="QKG116" s="10"/>
      <c r="QKH116" s="10"/>
      <c r="QKI116" s="10"/>
      <c r="QKJ116" s="10"/>
      <c r="QKK116" s="10"/>
      <c r="QKL116" s="10"/>
      <c r="QKM116" s="10"/>
      <c r="QKN116" s="10"/>
      <c r="QKO116" s="10"/>
      <c r="QKP116" s="10"/>
      <c r="QKQ116" s="10"/>
      <c r="QKR116" s="10"/>
      <c r="QKS116" s="10"/>
      <c r="QKT116" s="10"/>
      <c r="QKU116" s="10"/>
      <c r="QKV116" s="10"/>
      <c r="QKW116" s="10"/>
      <c r="QKX116" s="10"/>
      <c r="QKY116" s="10"/>
      <c r="QKZ116" s="10"/>
      <c r="QLA116" s="10"/>
      <c r="QLB116" s="10"/>
      <c r="QLC116" s="10"/>
      <c r="QLD116" s="10"/>
      <c r="QLE116" s="10"/>
      <c r="QLF116" s="10"/>
      <c r="QLG116" s="10"/>
      <c r="QLH116" s="10"/>
      <c r="QLI116" s="10"/>
      <c r="QLJ116" s="10"/>
      <c r="QLK116" s="10"/>
      <c r="QLL116" s="10"/>
      <c r="QLM116" s="10"/>
      <c r="QLN116" s="10"/>
      <c r="QLO116" s="10"/>
      <c r="QLP116" s="10"/>
      <c r="QLQ116" s="10"/>
      <c r="QLR116" s="10"/>
      <c r="QLS116" s="10"/>
      <c r="QLT116" s="10"/>
      <c r="QLU116" s="10"/>
      <c r="QLV116" s="10"/>
      <c r="QLW116" s="10"/>
      <c r="QLX116" s="10"/>
      <c r="QLY116" s="10"/>
      <c r="QLZ116" s="10"/>
      <c r="QMA116" s="10"/>
      <c r="QMB116" s="10"/>
      <c r="QMC116" s="10"/>
      <c r="QMD116" s="10"/>
      <c r="QME116" s="10"/>
      <c r="QMF116" s="10"/>
      <c r="QMG116" s="10"/>
      <c r="QMH116" s="10"/>
      <c r="QMI116" s="10"/>
      <c r="QMJ116" s="10"/>
      <c r="QMK116" s="10"/>
      <c r="QML116" s="10"/>
      <c r="QMM116" s="10"/>
      <c r="QMN116" s="10"/>
      <c r="QMO116" s="10"/>
      <c r="QMP116" s="10"/>
      <c r="QMQ116" s="10"/>
      <c r="QMR116" s="10"/>
      <c r="QMS116" s="10"/>
      <c r="QMT116" s="10"/>
      <c r="QMU116" s="10"/>
      <c r="QMV116" s="10"/>
      <c r="QMW116" s="10"/>
      <c r="QMX116" s="10"/>
      <c r="QMY116" s="10"/>
      <c r="QMZ116" s="10"/>
      <c r="QNA116" s="10"/>
      <c r="QNB116" s="10"/>
      <c r="QNC116" s="10"/>
      <c r="QND116" s="10"/>
      <c r="QNE116" s="10"/>
      <c r="QNF116" s="10"/>
      <c r="QNG116" s="10"/>
      <c r="QNH116" s="10"/>
      <c r="QNI116" s="10"/>
      <c r="QNJ116" s="10"/>
      <c r="QNK116" s="10"/>
      <c r="QNL116" s="10"/>
      <c r="QNM116" s="10"/>
      <c r="QNN116" s="10"/>
      <c r="QNO116" s="10"/>
      <c r="QNP116" s="10"/>
      <c r="QNQ116" s="10"/>
      <c r="QNR116" s="10"/>
      <c r="QNS116" s="10"/>
      <c r="QNT116" s="10"/>
      <c r="QNU116" s="10"/>
      <c r="QNV116" s="10"/>
      <c r="QNW116" s="10"/>
      <c r="QNX116" s="10"/>
      <c r="QNY116" s="10"/>
      <c r="QNZ116" s="10"/>
      <c r="QOA116" s="10"/>
      <c r="QOB116" s="10"/>
      <c r="QOC116" s="10"/>
      <c r="QOD116" s="10"/>
      <c r="QOE116" s="10"/>
      <c r="QOF116" s="10"/>
      <c r="QOG116" s="10"/>
      <c r="QOH116" s="10"/>
      <c r="QOI116" s="10"/>
      <c r="QOJ116" s="10"/>
      <c r="QOK116" s="10"/>
      <c r="QOL116" s="10"/>
      <c r="QOM116" s="10"/>
      <c r="QON116" s="10"/>
      <c r="QOO116" s="10"/>
      <c r="QOP116" s="10"/>
      <c r="QOQ116" s="10"/>
      <c r="QOR116" s="10"/>
      <c r="QOS116" s="10"/>
      <c r="QOT116" s="10"/>
      <c r="QOU116" s="10"/>
      <c r="QOV116" s="10"/>
      <c r="QOW116" s="10"/>
      <c r="QOX116" s="10"/>
      <c r="QOY116" s="10"/>
      <c r="QOZ116" s="10"/>
      <c r="QPA116" s="10"/>
      <c r="QPB116" s="10"/>
      <c r="QPC116" s="10"/>
      <c r="QPD116" s="10"/>
      <c r="QPE116" s="10"/>
      <c r="QPF116" s="10"/>
      <c r="QPG116" s="10"/>
      <c r="QPH116" s="10"/>
      <c r="QPI116" s="10"/>
      <c r="QPJ116" s="10"/>
      <c r="QPK116" s="10"/>
      <c r="QPL116" s="10"/>
      <c r="QPM116" s="10"/>
      <c r="QPN116" s="10"/>
      <c r="QPO116" s="10"/>
      <c r="QPP116" s="10"/>
      <c r="QPQ116" s="10"/>
      <c r="QPR116" s="10"/>
      <c r="QPS116" s="10"/>
      <c r="QPT116" s="10"/>
      <c r="QPU116" s="10"/>
      <c r="QPV116" s="10"/>
      <c r="QPW116" s="10"/>
      <c r="QPX116" s="10"/>
      <c r="QPY116" s="10"/>
      <c r="QPZ116" s="10"/>
      <c r="QQA116" s="10"/>
      <c r="QQB116" s="10"/>
      <c r="QQC116" s="10"/>
      <c r="QQD116" s="10"/>
      <c r="QQE116" s="10"/>
      <c r="QQF116" s="10"/>
      <c r="QQG116" s="10"/>
      <c r="QQH116" s="10"/>
      <c r="QQI116" s="10"/>
      <c r="QQJ116" s="10"/>
      <c r="QQK116" s="10"/>
      <c r="QQL116" s="10"/>
      <c r="QQM116" s="10"/>
      <c r="QQN116" s="10"/>
      <c r="QQO116" s="10"/>
      <c r="QQP116" s="10"/>
      <c r="QQQ116" s="10"/>
      <c r="QQR116" s="10"/>
      <c r="QQS116" s="10"/>
      <c r="QQT116" s="10"/>
      <c r="QQU116" s="10"/>
      <c r="QQV116" s="10"/>
      <c r="QQW116" s="10"/>
      <c r="QQX116" s="10"/>
      <c r="QQY116" s="10"/>
      <c r="QQZ116" s="10"/>
      <c r="QRA116" s="10"/>
      <c r="QRB116" s="10"/>
      <c r="QRC116" s="10"/>
      <c r="QRD116" s="10"/>
      <c r="QRE116" s="10"/>
      <c r="QRF116" s="10"/>
      <c r="QRG116" s="10"/>
      <c r="QRH116" s="10"/>
      <c r="QRI116" s="10"/>
      <c r="QRJ116" s="10"/>
      <c r="QRK116" s="10"/>
      <c r="QRL116" s="10"/>
      <c r="QRM116" s="10"/>
      <c r="QRN116" s="10"/>
      <c r="QRO116" s="10"/>
      <c r="QRP116" s="10"/>
      <c r="QRQ116" s="10"/>
      <c r="QRR116" s="10"/>
      <c r="QRS116" s="10"/>
      <c r="QRT116" s="10"/>
      <c r="QRU116" s="10"/>
      <c r="QRV116" s="10"/>
      <c r="QRW116" s="10"/>
      <c r="QRX116" s="10"/>
      <c r="QRY116" s="10"/>
      <c r="QRZ116" s="10"/>
      <c r="QSA116" s="10"/>
      <c r="QSB116" s="10"/>
      <c r="QSC116" s="10"/>
      <c r="QSD116" s="10"/>
      <c r="QSE116" s="10"/>
      <c r="QSF116" s="10"/>
      <c r="QSG116" s="10"/>
      <c r="QSH116" s="10"/>
      <c r="QSI116" s="10"/>
      <c r="QSJ116" s="10"/>
      <c r="QSK116" s="10"/>
      <c r="QSL116" s="10"/>
      <c r="QSM116" s="10"/>
      <c r="QSN116" s="10"/>
      <c r="QSO116" s="10"/>
      <c r="QSP116" s="10"/>
      <c r="QSQ116" s="10"/>
      <c r="QSR116" s="10"/>
      <c r="QSS116" s="10"/>
      <c r="QST116" s="10"/>
      <c r="QSU116" s="10"/>
      <c r="QSV116" s="10"/>
      <c r="QSW116" s="10"/>
      <c r="QSX116" s="10"/>
      <c r="QSY116" s="10"/>
      <c r="QSZ116" s="10"/>
      <c r="QTA116" s="10"/>
      <c r="QTB116" s="10"/>
      <c r="QTC116" s="10"/>
      <c r="QTD116" s="10"/>
      <c r="QTE116" s="10"/>
      <c r="QTF116" s="10"/>
      <c r="QTG116" s="10"/>
      <c r="QTH116" s="10"/>
      <c r="QTI116" s="10"/>
      <c r="QTJ116" s="10"/>
      <c r="QTK116" s="10"/>
      <c r="QTL116" s="10"/>
      <c r="QTM116" s="10"/>
      <c r="QTN116" s="10"/>
      <c r="QTO116" s="10"/>
      <c r="QTP116" s="10"/>
      <c r="QTQ116" s="10"/>
      <c r="QTR116" s="10"/>
      <c r="QTS116" s="10"/>
      <c r="QTT116" s="10"/>
      <c r="QTU116" s="10"/>
      <c r="QTV116" s="10"/>
      <c r="QTW116" s="10"/>
      <c r="QTX116" s="10"/>
      <c r="QTY116" s="10"/>
      <c r="QTZ116" s="10"/>
      <c r="QUA116" s="10"/>
      <c r="QUB116" s="10"/>
      <c r="QUC116" s="10"/>
      <c r="QUD116" s="10"/>
      <c r="QUE116" s="10"/>
      <c r="QUF116" s="10"/>
      <c r="QUG116" s="10"/>
      <c r="QUH116" s="10"/>
      <c r="QUI116" s="10"/>
      <c r="QUJ116" s="10"/>
      <c r="QUK116" s="10"/>
      <c r="QUL116" s="10"/>
      <c r="QUM116" s="10"/>
      <c r="QUN116" s="10"/>
      <c r="QUO116" s="10"/>
      <c r="QUP116" s="10"/>
      <c r="QUQ116" s="10"/>
      <c r="QUR116" s="10"/>
      <c r="QUS116" s="10"/>
      <c r="QUT116" s="10"/>
      <c r="QUU116" s="10"/>
      <c r="QUV116" s="10"/>
      <c r="QUW116" s="10"/>
      <c r="QUX116" s="10"/>
      <c r="QUY116" s="10"/>
      <c r="QUZ116" s="10"/>
      <c r="QVA116" s="10"/>
      <c r="QVB116" s="10"/>
      <c r="QVC116" s="10"/>
      <c r="QVD116" s="10"/>
      <c r="QVE116" s="10"/>
      <c r="QVF116" s="10"/>
      <c r="QVG116" s="10"/>
      <c r="QVH116" s="10"/>
      <c r="QVI116" s="10"/>
      <c r="QVJ116" s="10"/>
      <c r="QVK116" s="10"/>
      <c r="QVL116" s="10"/>
      <c r="QVM116" s="10"/>
      <c r="QVN116" s="10"/>
      <c r="QVO116" s="10"/>
      <c r="QVP116" s="10"/>
      <c r="QVQ116" s="10"/>
      <c r="QVR116" s="10"/>
      <c r="QVS116" s="10"/>
      <c r="QVT116" s="10"/>
      <c r="QVU116" s="10"/>
      <c r="QVV116" s="10"/>
      <c r="QVW116" s="10"/>
      <c r="QVX116" s="10"/>
      <c r="QVY116" s="10"/>
      <c r="QVZ116" s="10"/>
      <c r="QWA116" s="10"/>
      <c r="QWB116" s="10"/>
      <c r="QWC116" s="10"/>
      <c r="QWD116" s="10"/>
      <c r="QWE116" s="10"/>
      <c r="QWF116" s="10"/>
      <c r="QWG116" s="10"/>
      <c r="QWH116" s="10"/>
      <c r="QWI116" s="10"/>
      <c r="QWJ116" s="10"/>
      <c r="QWK116" s="10"/>
      <c r="QWL116" s="10"/>
      <c r="QWM116" s="10"/>
      <c r="QWN116" s="10"/>
      <c r="QWO116" s="10"/>
      <c r="QWP116" s="10"/>
      <c r="QWQ116" s="10"/>
      <c r="QWR116" s="10"/>
      <c r="QWS116" s="10"/>
      <c r="QWT116" s="10"/>
      <c r="QWU116" s="10"/>
      <c r="QWV116" s="10"/>
      <c r="QWW116" s="10"/>
      <c r="QWX116" s="10"/>
      <c r="QWY116" s="10"/>
      <c r="QWZ116" s="10"/>
      <c r="QXA116" s="10"/>
      <c r="QXB116" s="10"/>
      <c r="QXC116" s="10"/>
      <c r="QXD116" s="10"/>
      <c r="QXE116" s="10"/>
      <c r="QXF116" s="10"/>
      <c r="QXG116" s="10"/>
      <c r="QXH116" s="10"/>
      <c r="QXI116" s="10"/>
      <c r="QXJ116" s="10"/>
      <c r="QXK116" s="10"/>
      <c r="QXL116" s="10"/>
      <c r="QXM116" s="10"/>
      <c r="QXN116" s="10"/>
      <c r="QXO116" s="10"/>
      <c r="QXP116" s="10"/>
      <c r="QXQ116" s="10"/>
      <c r="QXR116" s="10"/>
      <c r="QXS116" s="10"/>
      <c r="QXT116" s="10"/>
      <c r="QXU116" s="10"/>
      <c r="QXV116" s="10"/>
      <c r="QXW116" s="10"/>
      <c r="QXX116" s="10"/>
      <c r="QXY116" s="10"/>
      <c r="QXZ116" s="10"/>
      <c r="QYA116" s="10"/>
      <c r="QYB116" s="10"/>
      <c r="QYC116" s="10"/>
      <c r="QYD116" s="10"/>
      <c r="QYE116" s="10"/>
      <c r="QYF116" s="10"/>
      <c r="QYG116" s="10"/>
      <c r="QYH116" s="10"/>
      <c r="QYI116" s="10"/>
      <c r="QYJ116" s="10"/>
      <c r="QYK116" s="10"/>
      <c r="QYL116" s="10"/>
      <c r="QYM116" s="10"/>
      <c r="QYN116" s="10"/>
      <c r="QYO116" s="10"/>
      <c r="QYP116" s="10"/>
      <c r="QYQ116" s="10"/>
      <c r="QYR116" s="10"/>
      <c r="QYS116" s="10"/>
      <c r="QYT116" s="10"/>
      <c r="QYU116" s="10"/>
      <c r="QYV116" s="10"/>
      <c r="QYW116" s="10"/>
      <c r="QYX116" s="10"/>
      <c r="QYY116" s="10"/>
      <c r="QYZ116" s="10"/>
      <c r="QZA116" s="10"/>
      <c r="QZB116" s="10"/>
      <c r="QZC116" s="10"/>
      <c r="QZD116" s="10"/>
      <c r="QZE116" s="10"/>
      <c r="QZF116" s="10"/>
      <c r="QZG116" s="10"/>
      <c r="QZH116" s="10"/>
      <c r="QZI116" s="10"/>
      <c r="QZJ116" s="10"/>
      <c r="QZK116" s="10"/>
      <c r="QZL116" s="10"/>
      <c r="QZM116" s="10"/>
      <c r="QZN116" s="10"/>
      <c r="QZO116" s="10"/>
      <c r="QZP116" s="10"/>
      <c r="QZQ116" s="10"/>
      <c r="QZR116" s="10"/>
      <c r="QZS116" s="10"/>
      <c r="QZT116" s="10"/>
      <c r="QZU116" s="10"/>
      <c r="QZV116" s="10"/>
      <c r="QZW116" s="10"/>
      <c r="QZX116" s="10"/>
      <c r="QZY116" s="10"/>
      <c r="QZZ116" s="10"/>
      <c r="RAA116" s="10"/>
      <c r="RAB116" s="10"/>
      <c r="RAC116" s="10"/>
      <c r="RAD116" s="10"/>
      <c r="RAE116" s="10"/>
      <c r="RAF116" s="10"/>
      <c r="RAG116" s="10"/>
      <c r="RAH116" s="10"/>
      <c r="RAI116" s="10"/>
      <c r="RAJ116" s="10"/>
      <c r="RAK116" s="10"/>
      <c r="RAL116" s="10"/>
      <c r="RAM116" s="10"/>
      <c r="RAN116" s="10"/>
      <c r="RAO116" s="10"/>
      <c r="RAP116" s="10"/>
      <c r="RAQ116" s="10"/>
      <c r="RAR116" s="10"/>
      <c r="RAS116" s="10"/>
      <c r="RAT116" s="10"/>
      <c r="RAU116" s="10"/>
      <c r="RAV116" s="10"/>
      <c r="RAW116" s="10"/>
      <c r="RAX116" s="10"/>
      <c r="RAY116" s="10"/>
      <c r="RAZ116" s="10"/>
      <c r="RBA116" s="10"/>
      <c r="RBB116" s="10"/>
      <c r="RBC116" s="10"/>
      <c r="RBD116" s="10"/>
      <c r="RBE116" s="10"/>
      <c r="RBF116" s="10"/>
      <c r="RBG116" s="10"/>
      <c r="RBH116" s="10"/>
      <c r="RBI116" s="10"/>
      <c r="RBJ116" s="10"/>
      <c r="RBK116" s="10"/>
      <c r="RBL116" s="10"/>
      <c r="RBM116" s="10"/>
      <c r="RBN116" s="10"/>
      <c r="RBO116" s="10"/>
      <c r="RBP116" s="10"/>
      <c r="RBQ116" s="10"/>
      <c r="RBR116" s="10"/>
      <c r="RBS116" s="10"/>
      <c r="RBT116" s="10"/>
      <c r="RBU116" s="10"/>
      <c r="RBV116" s="10"/>
      <c r="RBW116" s="10"/>
      <c r="RBX116" s="10"/>
      <c r="RBY116" s="10"/>
      <c r="RBZ116" s="10"/>
      <c r="RCA116" s="10"/>
      <c r="RCB116" s="10"/>
      <c r="RCC116" s="10"/>
      <c r="RCD116" s="10"/>
      <c r="RCE116" s="10"/>
      <c r="RCF116" s="10"/>
      <c r="RCG116" s="10"/>
      <c r="RCH116" s="10"/>
      <c r="RCI116" s="10"/>
      <c r="RCJ116" s="10"/>
      <c r="RCK116" s="10"/>
      <c r="RCL116" s="10"/>
      <c r="RCM116" s="10"/>
      <c r="RCN116" s="10"/>
      <c r="RCO116" s="10"/>
      <c r="RCP116" s="10"/>
      <c r="RCQ116" s="10"/>
      <c r="RCR116" s="10"/>
      <c r="RCS116" s="10"/>
      <c r="RCT116" s="10"/>
      <c r="RCU116" s="10"/>
      <c r="RCV116" s="10"/>
      <c r="RCW116" s="10"/>
      <c r="RCX116" s="10"/>
      <c r="RCY116" s="10"/>
      <c r="RCZ116" s="10"/>
      <c r="RDA116" s="10"/>
      <c r="RDB116" s="10"/>
      <c r="RDC116" s="10"/>
      <c r="RDD116" s="10"/>
      <c r="RDE116" s="10"/>
      <c r="RDF116" s="10"/>
      <c r="RDG116" s="10"/>
      <c r="RDH116" s="10"/>
      <c r="RDI116" s="10"/>
      <c r="RDJ116" s="10"/>
      <c r="RDK116" s="10"/>
      <c r="RDL116" s="10"/>
      <c r="RDM116" s="10"/>
      <c r="RDN116" s="10"/>
      <c r="RDO116" s="10"/>
      <c r="RDP116" s="10"/>
      <c r="RDQ116" s="10"/>
      <c r="RDR116" s="10"/>
      <c r="RDS116" s="10"/>
      <c r="RDT116" s="10"/>
      <c r="RDU116" s="10"/>
      <c r="RDV116" s="10"/>
      <c r="RDW116" s="10"/>
      <c r="RDX116" s="10"/>
      <c r="RDY116" s="10"/>
      <c r="RDZ116" s="10"/>
      <c r="REA116" s="10"/>
      <c r="REB116" s="10"/>
      <c r="REC116" s="10"/>
      <c r="RED116" s="10"/>
      <c r="REE116" s="10"/>
      <c r="REF116" s="10"/>
      <c r="REG116" s="10"/>
      <c r="REH116" s="10"/>
      <c r="REI116" s="10"/>
      <c r="REJ116" s="10"/>
      <c r="REK116" s="10"/>
      <c r="REL116" s="10"/>
      <c r="REM116" s="10"/>
      <c r="REN116" s="10"/>
      <c r="REO116" s="10"/>
      <c r="REP116" s="10"/>
      <c r="REQ116" s="10"/>
      <c r="RER116" s="10"/>
      <c r="RES116" s="10"/>
      <c r="RET116" s="10"/>
      <c r="REU116" s="10"/>
      <c r="REV116" s="10"/>
      <c r="REW116" s="10"/>
      <c r="REX116" s="10"/>
      <c r="REY116" s="10"/>
      <c r="REZ116" s="10"/>
      <c r="RFA116" s="10"/>
      <c r="RFB116" s="10"/>
      <c r="RFC116" s="10"/>
      <c r="RFD116" s="10"/>
      <c r="RFE116" s="10"/>
      <c r="RFF116" s="10"/>
      <c r="RFG116" s="10"/>
      <c r="RFH116" s="10"/>
      <c r="RFI116" s="10"/>
      <c r="RFJ116" s="10"/>
      <c r="RFK116" s="10"/>
      <c r="RFL116" s="10"/>
      <c r="RFM116" s="10"/>
      <c r="RFN116" s="10"/>
      <c r="RFO116" s="10"/>
      <c r="RFP116" s="10"/>
      <c r="RFQ116" s="10"/>
      <c r="RFR116" s="10"/>
      <c r="RFS116" s="10"/>
      <c r="RFT116" s="10"/>
      <c r="RFU116" s="10"/>
      <c r="RFV116" s="10"/>
      <c r="RFW116" s="10"/>
      <c r="RFX116" s="10"/>
      <c r="RFY116" s="10"/>
      <c r="RFZ116" s="10"/>
      <c r="RGA116" s="10"/>
      <c r="RGB116" s="10"/>
      <c r="RGC116" s="10"/>
      <c r="RGD116" s="10"/>
      <c r="RGE116" s="10"/>
      <c r="RGF116" s="10"/>
      <c r="RGG116" s="10"/>
      <c r="RGH116" s="10"/>
      <c r="RGI116" s="10"/>
      <c r="RGJ116" s="10"/>
      <c r="RGK116" s="10"/>
      <c r="RGL116" s="10"/>
      <c r="RGM116" s="10"/>
      <c r="RGN116" s="10"/>
      <c r="RGO116" s="10"/>
      <c r="RGP116" s="10"/>
      <c r="RGQ116" s="10"/>
      <c r="RGR116" s="10"/>
      <c r="RGS116" s="10"/>
      <c r="RGT116" s="10"/>
      <c r="RGU116" s="10"/>
      <c r="RGV116" s="10"/>
      <c r="RGW116" s="10"/>
      <c r="RGX116" s="10"/>
      <c r="RGY116" s="10"/>
      <c r="RGZ116" s="10"/>
      <c r="RHA116" s="10"/>
      <c r="RHB116" s="10"/>
      <c r="RHC116" s="10"/>
      <c r="RHD116" s="10"/>
      <c r="RHE116" s="10"/>
      <c r="RHF116" s="10"/>
      <c r="RHG116" s="10"/>
      <c r="RHH116" s="10"/>
      <c r="RHI116" s="10"/>
      <c r="RHJ116" s="10"/>
      <c r="RHK116" s="10"/>
      <c r="RHL116" s="10"/>
      <c r="RHM116" s="10"/>
      <c r="RHN116" s="10"/>
      <c r="RHO116" s="10"/>
      <c r="RHP116" s="10"/>
      <c r="RHQ116" s="10"/>
      <c r="RHR116" s="10"/>
      <c r="RHS116" s="10"/>
      <c r="RHT116" s="10"/>
      <c r="RHU116" s="10"/>
      <c r="RHV116" s="10"/>
      <c r="RHW116" s="10"/>
      <c r="RHX116" s="10"/>
      <c r="RHY116" s="10"/>
      <c r="RHZ116" s="10"/>
      <c r="RIA116" s="10"/>
      <c r="RIB116" s="10"/>
      <c r="RIC116" s="10"/>
      <c r="RID116" s="10"/>
      <c r="RIE116" s="10"/>
      <c r="RIF116" s="10"/>
      <c r="RIG116" s="10"/>
      <c r="RIH116" s="10"/>
      <c r="RII116" s="10"/>
      <c r="RIJ116" s="10"/>
      <c r="RIK116" s="10"/>
      <c r="RIL116" s="10"/>
      <c r="RIM116" s="10"/>
      <c r="RIN116" s="10"/>
      <c r="RIO116" s="10"/>
      <c r="RIP116" s="10"/>
      <c r="RIQ116" s="10"/>
      <c r="RIR116" s="10"/>
      <c r="RIS116" s="10"/>
      <c r="RIT116" s="10"/>
      <c r="RIU116" s="10"/>
      <c r="RIV116" s="10"/>
      <c r="RIW116" s="10"/>
      <c r="RIX116" s="10"/>
      <c r="RIY116" s="10"/>
      <c r="RIZ116" s="10"/>
      <c r="RJA116" s="10"/>
      <c r="RJB116" s="10"/>
      <c r="RJC116" s="10"/>
      <c r="RJD116" s="10"/>
      <c r="RJE116" s="10"/>
      <c r="RJF116" s="10"/>
      <c r="RJG116" s="10"/>
      <c r="RJH116" s="10"/>
      <c r="RJI116" s="10"/>
      <c r="RJJ116" s="10"/>
      <c r="RJK116" s="10"/>
      <c r="RJL116" s="10"/>
      <c r="RJM116" s="10"/>
      <c r="RJN116" s="10"/>
      <c r="RJO116" s="10"/>
      <c r="RJP116" s="10"/>
      <c r="RJQ116" s="10"/>
      <c r="RJR116" s="10"/>
      <c r="RJS116" s="10"/>
      <c r="RJT116" s="10"/>
      <c r="RJU116" s="10"/>
      <c r="RJV116" s="10"/>
      <c r="RJW116" s="10"/>
      <c r="RJX116" s="10"/>
      <c r="RJY116" s="10"/>
      <c r="RJZ116" s="10"/>
      <c r="RKA116" s="10"/>
      <c r="RKB116" s="10"/>
      <c r="RKC116" s="10"/>
      <c r="RKD116" s="10"/>
      <c r="RKE116" s="10"/>
      <c r="RKF116" s="10"/>
      <c r="RKG116" s="10"/>
      <c r="RKH116" s="10"/>
      <c r="RKI116" s="10"/>
      <c r="RKJ116" s="10"/>
      <c r="RKK116" s="10"/>
      <c r="RKL116" s="10"/>
      <c r="RKM116" s="10"/>
      <c r="RKN116" s="10"/>
      <c r="RKO116" s="10"/>
      <c r="RKP116" s="10"/>
      <c r="RKQ116" s="10"/>
      <c r="RKR116" s="10"/>
      <c r="RKS116" s="10"/>
      <c r="RKT116" s="10"/>
      <c r="RKU116" s="10"/>
      <c r="RKV116" s="10"/>
      <c r="RKW116" s="10"/>
      <c r="RKX116" s="10"/>
      <c r="RKY116" s="10"/>
      <c r="RKZ116" s="10"/>
      <c r="RLA116" s="10"/>
      <c r="RLB116" s="10"/>
      <c r="RLC116" s="10"/>
      <c r="RLD116" s="10"/>
      <c r="RLE116" s="10"/>
      <c r="RLF116" s="10"/>
      <c r="RLG116" s="10"/>
      <c r="RLH116" s="10"/>
      <c r="RLI116" s="10"/>
      <c r="RLJ116" s="10"/>
      <c r="RLK116" s="10"/>
      <c r="RLL116" s="10"/>
      <c r="RLM116" s="10"/>
      <c r="RLN116" s="10"/>
      <c r="RLO116" s="10"/>
      <c r="RLP116" s="10"/>
      <c r="RLQ116" s="10"/>
      <c r="RLR116" s="10"/>
      <c r="RLS116" s="10"/>
      <c r="RLT116" s="10"/>
      <c r="RLU116" s="10"/>
      <c r="RLV116" s="10"/>
      <c r="RLW116" s="10"/>
      <c r="RLX116" s="10"/>
      <c r="RLY116" s="10"/>
      <c r="RLZ116" s="10"/>
      <c r="RMA116" s="10"/>
      <c r="RMB116" s="10"/>
      <c r="RMC116" s="10"/>
      <c r="RMD116" s="10"/>
      <c r="RME116" s="10"/>
      <c r="RMF116" s="10"/>
      <c r="RMG116" s="10"/>
      <c r="RMH116" s="10"/>
      <c r="RMI116" s="10"/>
      <c r="RMJ116" s="10"/>
      <c r="RMK116" s="10"/>
      <c r="RML116" s="10"/>
      <c r="RMM116" s="10"/>
      <c r="RMN116" s="10"/>
      <c r="RMO116" s="10"/>
      <c r="RMP116" s="10"/>
      <c r="RMQ116" s="10"/>
      <c r="RMR116" s="10"/>
      <c r="RMS116" s="10"/>
      <c r="RMT116" s="10"/>
      <c r="RMU116" s="10"/>
      <c r="RMV116" s="10"/>
      <c r="RMW116" s="10"/>
      <c r="RMX116" s="10"/>
      <c r="RMY116" s="10"/>
      <c r="RMZ116" s="10"/>
      <c r="RNA116" s="10"/>
      <c r="RNB116" s="10"/>
      <c r="RNC116" s="10"/>
      <c r="RND116" s="10"/>
      <c r="RNE116" s="10"/>
      <c r="RNF116" s="10"/>
      <c r="RNG116" s="10"/>
      <c r="RNH116" s="10"/>
      <c r="RNI116" s="10"/>
      <c r="RNJ116" s="10"/>
      <c r="RNK116" s="10"/>
      <c r="RNL116" s="10"/>
      <c r="RNM116" s="10"/>
      <c r="RNN116" s="10"/>
      <c r="RNO116" s="10"/>
      <c r="RNP116" s="10"/>
      <c r="RNQ116" s="10"/>
      <c r="RNR116" s="10"/>
      <c r="RNS116" s="10"/>
      <c r="RNT116" s="10"/>
      <c r="RNU116" s="10"/>
      <c r="RNV116" s="10"/>
      <c r="RNW116" s="10"/>
      <c r="RNX116" s="10"/>
      <c r="RNY116" s="10"/>
      <c r="RNZ116" s="10"/>
      <c r="ROA116" s="10"/>
      <c r="ROB116" s="10"/>
      <c r="ROC116" s="10"/>
      <c r="ROD116" s="10"/>
      <c r="ROE116" s="10"/>
      <c r="ROF116" s="10"/>
      <c r="ROG116" s="10"/>
      <c r="ROH116" s="10"/>
      <c r="ROI116" s="10"/>
      <c r="ROJ116" s="10"/>
      <c r="ROK116" s="10"/>
      <c r="ROL116" s="10"/>
      <c r="ROM116" s="10"/>
      <c r="RON116" s="10"/>
      <c r="ROO116" s="10"/>
      <c r="ROP116" s="10"/>
      <c r="ROQ116" s="10"/>
      <c r="ROR116" s="10"/>
      <c r="ROS116" s="10"/>
      <c r="ROT116" s="10"/>
      <c r="ROU116" s="10"/>
      <c r="ROV116" s="10"/>
      <c r="ROW116" s="10"/>
      <c r="ROX116" s="10"/>
      <c r="ROY116" s="10"/>
      <c r="ROZ116" s="10"/>
      <c r="RPA116" s="10"/>
      <c r="RPB116" s="10"/>
      <c r="RPC116" s="10"/>
      <c r="RPD116" s="10"/>
      <c r="RPE116" s="10"/>
      <c r="RPF116" s="10"/>
      <c r="RPG116" s="10"/>
      <c r="RPH116" s="10"/>
      <c r="RPI116" s="10"/>
      <c r="RPJ116" s="10"/>
      <c r="RPK116" s="10"/>
      <c r="RPL116" s="10"/>
      <c r="RPM116" s="10"/>
      <c r="RPN116" s="10"/>
      <c r="RPO116" s="10"/>
      <c r="RPP116" s="10"/>
      <c r="RPQ116" s="10"/>
      <c r="RPR116" s="10"/>
      <c r="RPS116" s="10"/>
      <c r="RPT116" s="10"/>
      <c r="RPU116" s="10"/>
      <c r="RPV116" s="10"/>
      <c r="RPW116" s="10"/>
      <c r="RPX116" s="10"/>
      <c r="RPY116" s="10"/>
      <c r="RPZ116" s="10"/>
      <c r="RQA116" s="10"/>
      <c r="RQB116" s="10"/>
      <c r="RQC116" s="10"/>
      <c r="RQD116" s="10"/>
      <c r="RQE116" s="10"/>
      <c r="RQF116" s="10"/>
      <c r="RQG116" s="10"/>
      <c r="RQH116" s="10"/>
      <c r="RQI116" s="10"/>
      <c r="RQJ116" s="10"/>
      <c r="RQK116" s="10"/>
      <c r="RQL116" s="10"/>
      <c r="RQM116" s="10"/>
      <c r="RQN116" s="10"/>
      <c r="RQO116" s="10"/>
      <c r="RQP116" s="10"/>
      <c r="RQQ116" s="10"/>
      <c r="RQR116" s="10"/>
      <c r="RQS116" s="10"/>
      <c r="RQT116" s="10"/>
      <c r="RQU116" s="10"/>
      <c r="RQV116" s="10"/>
      <c r="RQW116" s="10"/>
      <c r="RQX116" s="10"/>
      <c r="RQY116" s="10"/>
      <c r="RQZ116" s="10"/>
      <c r="RRA116" s="10"/>
      <c r="RRB116" s="10"/>
      <c r="RRC116" s="10"/>
      <c r="RRD116" s="10"/>
      <c r="RRE116" s="10"/>
      <c r="RRF116" s="10"/>
      <c r="RRG116" s="10"/>
      <c r="RRH116" s="10"/>
      <c r="RRI116" s="10"/>
      <c r="RRJ116" s="10"/>
      <c r="RRK116" s="10"/>
      <c r="RRL116" s="10"/>
      <c r="RRM116" s="10"/>
      <c r="RRN116" s="10"/>
      <c r="RRO116" s="10"/>
      <c r="RRP116" s="10"/>
      <c r="RRQ116" s="10"/>
      <c r="RRR116" s="10"/>
      <c r="RRS116" s="10"/>
      <c r="RRT116" s="10"/>
      <c r="RRU116" s="10"/>
      <c r="RRV116" s="10"/>
      <c r="RRW116" s="10"/>
      <c r="RRX116" s="10"/>
      <c r="RRY116" s="10"/>
      <c r="RRZ116" s="10"/>
      <c r="RSA116" s="10"/>
      <c r="RSB116" s="10"/>
      <c r="RSC116" s="10"/>
      <c r="RSD116" s="10"/>
      <c r="RSE116" s="10"/>
      <c r="RSF116" s="10"/>
      <c r="RSG116" s="10"/>
      <c r="RSH116" s="10"/>
      <c r="RSI116" s="10"/>
      <c r="RSJ116" s="10"/>
      <c r="RSK116" s="10"/>
      <c r="RSL116" s="10"/>
      <c r="RSM116" s="10"/>
      <c r="RSN116" s="10"/>
      <c r="RSO116" s="10"/>
      <c r="RSP116" s="10"/>
      <c r="RSQ116" s="10"/>
      <c r="RSR116" s="10"/>
      <c r="RSS116" s="10"/>
      <c r="RST116" s="10"/>
      <c r="RSU116" s="10"/>
      <c r="RSV116" s="10"/>
      <c r="RSW116" s="10"/>
      <c r="RSX116" s="10"/>
      <c r="RSY116" s="10"/>
      <c r="RSZ116" s="10"/>
      <c r="RTA116" s="10"/>
      <c r="RTB116" s="10"/>
      <c r="RTC116" s="10"/>
      <c r="RTD116" s="10"/>
      <c r="RTE116" s="10"/>
      <c r="RTF116" s="10"/>
      <c r="RTG116" s="10"/>
      <c r="RTH116" s="10"/>
      <c r="RTI116" s="10"/>
      <c r="RTJ116" s="10"/>
      <c r="RTK116" s="10"/>
      <c r="RTL116" s="10"/>
      <c r="RTM116" s="10"/>
      <c r="RTN116" s="10"/>
      <c r="RTO116" s="10"/>
      <c r="RTP116" s="10"/>
      <c r="RTQ116" s="10"/>
      <c r="RTR116" s="10"/>
      <c r="RTS116" s="10"/>
      <c r="RTT116" s="10"/>
      <c r="RTU116" s="10"/>
      <c r="RTV116" s="10"/>
      <c r="RTW116" s="10"/>
      <c r="RTX116" s="10"/>
      <c r="RTY116" s="10"/>
      <c r="RTZ116" s="10"/>
      <c r="RUA116" s="10"/>
      <c r="RUB116" s="10"/>
      <c r="RUC116" s="10"/>
      <c r="RUD116" s="10"/>
      <c r="RUE116" s="10"/>
      <c r="RUF116" s="10"/>
      <c r="RUG116" s="10"/>
      <c r="RUH116" s="10"/>
      <c r="RUI116" s="10"/>
      <c r="RUJ116" s="10"/>
      <c r="RUK116" s="10"/>
      <c r="RUL116" s="10"/>
      <c r="RUM116" s="10"/>
      <c r="RUN116" s="10"/>
      <c r="RUO116" s="10"/>
      <c r="RUP116" s="10"/>
      <c r="RUQ116" s="10"/>
      <c r="RUR116" s="10"/>
      <c r="RUS116" s="10"/>
      <c r="RUT116" s="10"/>
      <c r="RUU116" s="10"/>
      <c r="RUV116" s="10"/>
      <c r="RUW116" s="10"/>
      <c r="RUX116" s="10"/>
      <c r="RUY116" s="10"/>
      <c r="RUZ116" s="10"/>
      <c r="RVA116" s="10"/>
      <c r="RVB116" s="10"/>
      <c r="RVC116" s="10"/>
      <c r="RVD116" s="10"/>
      <c r="RVE116" s="10"/>
      <c r="RVF116" s="10"/>
      <c r="RVG116" s="10"/>
      <c r="RVH116" s="10"/>
      <c r="RVI116" s="10"/>
      <c r="RVJ116" s="10"/>
      <c r="RVK116" s="10"/>
      <c r="RVL116" s="10"/>
      <c r="RVM116" s="10"/>
      <c r="RVN116" s="10"/>
      <c r="RVO116" s="10"/>
      <c r="RVP116" s="10"/>
      <c r="RVQ116" s="10"/>
      <c r="RVR116" s="10"/>
      <c r="RVS116" s="10"/>
      <c r="RVT116" s="10"/>
      <c r="RVU116" s="10"/>
      <c r="RVV116" s="10"/>
      <c r="RVW116" s="10"/>
      <c r="RVX116" s="10"/>
      <c r="RVY116" s="10"/>
      <c r="RVZ116" s="10"/>
      <c r="RWA116" s="10"/>
      <c r="RWB116" s="10"/>
      <c r="RWC116" s="10"/>
      <c r="RWD116" s="10"/>
      <c r="RWE116" s="10"/>
      <c r="RWF116" s="10"/>
      <c r="RWG116" s="10"/>
      <c r="RWH116" s="10"/>
      <c r="RWI116" s="10"/>
      <c r="RWJ116" s="10"/>
      <c r="RWK116" s="10"/>
      <c r="RWL116" s="10"/>
      <c r="RWM116" s="10"/>
      <c r="RWN116" s="10"/>
      <c r="RWO116" s="10"/>
      <c r="RWP116" s="10"/>
      <c r="RWQ116" s="10"/>
      <c r="RWR116" s="10"/>
      <c r="RWS116" s="10"/>
      <c r="RWT116" s="10"/>
      <c r="RWU116" s="10"/>
      <c r="RWV116" s="10"/>
      <c r="RWW116" s="10"/>
      <c r="RWX116" s="10"/>
      <c r="RWY116" s="10"/>
      <c r="RWZ116" s="10"/>
      <c r="RXA116" s="10"/>
      <c r="RXB116" s="10"/>
      <c r="RXC116" s="10"/>
      <c r="RXD116" s="10"/>
      <c r="RXE116" s="10"/>
      <c r="RXF116" s="10"/>
      <c r="RXG116" s="10"/>
      <c r="RXH116" s="10"/>
      <c r="RXI116" s="10"/>
      <c r="RXJ116" s="10"/>
      <c r="RXK116" s="10"/>
      <c r="RXL116" s="10"/>
      <c r="RXM116" s="10"/>
      <c r="RXN116" s="10"/>
      <c r="RXO116" s="10"/>
      <c r="RXP116" s="10"/>
      <c r="RXQ116" s="10"/>
      <c r="RXR116" s="10"/>
      <c r="RXS116" s="10"/>
      <c r="RXT116" s="10"/>
      <c r="RXU116" s="10"/>
      <c r="RXV116" s="10"/>
      <c r="RXW116" s="10"/>
      <c r="RXX116" s="10"/>
      <c r="RXY116" s="10"/>
      <c r="RXZ116" s="10"/>
      <c r="RYA116" s="10"/>
      <c r="RYB116" s="10"/>
      <c r="RYC116" s="10"/>
      <c r="RYD116" s="10"/>
      <c r="RYE116" s="10"/>
      <c r="RYF116" s="10"/>
      <c r="RYG116" s="10"/>
      <c r="RYH116" s="10"/>
      <c r="RYI116" s="10"/>
      <c r="RYJ116" s="10"/>
      <c r="RYK116" s="10"/>
      <c r="RYL116" s="10"/>
      <c r="RYM116" s="10"/>
      <c r="RYN116" s="10"/>
      <c r="RYO116" s="10"/>
      <c r="RYP116" s="10"/>
      <c r="RYQ116" s="10"/>
      <c r="RYR116" s="10"/>
      <c r="RYS116" s="10"/>
      <c r="RYT116" s="10"/>
      <c r="RYU116" s="10"/>
      <c r="RYV116" s="10"/>
      <c r="RYW116" s="10"/>
      <c r="RYX116" s="10"/>
      <c r="RYY116" s="10"/>
      <c r="RYZ116" s="10"/>
      <c r="RZA116" s="10"/>
      <c r="RZB116" s="10"/>
      <c r="RZC116" s="10"/>
      <c r="RZD116" s="10"/>
      <c r="RZE116" s="10"/>
      <c r="RZF116" s="10"/>
      <c r="RZG116" s="10"/>
      <c r="RZH116" s="10"/>
      <c r="RZI116" s="10"/>
      <c r="RZJ116" s="10"/>
      <c r="RZK116" s="10"/>
      <c r="RZL116" s="10"/>
      <c r="RZM116" s="10"/>
      <c r="RZN116" s="10"/>
      <c r="RZO116" s="10"/>
      <c r="RZP116" s="10"/>
      <c r="RZQ116" s="10"/>
      <c r="RZR116" s="10"/>
      <c r="RZS116" s="10"/>
      <c r="RZT116" s="10"/>
      <c r="RZU116" s="10"/>
      <c r="RZV116" s="10"/>
      <c r="RZW116" s="10"/>
      <c r="RZX116" s="10"/>
      <c r="RZY116" s="10"/>
      <c r="RZZ116" s="10"/>
      <c r="SAA116" s="10"/>
      <c r="SAB116" s="10"/>
      <c r="SAC116" s="10"/>
      <c r="SAD116" s="10"/>
      <c r="SAE116" s="10"/>
      <c r="SAF116" s="10"/>
      <c r="SAG116" s="10"/>
      <c r="SAH116" s="10"/>
      <c r="SAI116" s="10"/>
      <c r="SAJ116" s="10"/>
      <c r="SAK116" s="10"/>
      <c r="SAL116" s="10"/>
      <c r="SAM116" s="10"/>
      <c r="SAN116" s="10"/>
      <c r="SAO116" s="10"/>
      <c r="SAP116" s="10"/>
      <c r="SAQ116" s="10"/>
      <c r="SAR116" s="10"/>
      <c r="SAS116" s="10"/>
      <c r="SAT116" s="10"/>
      <c r="SAU116" s="10"/>
      <c r="SAV116" s="10"/>
      <c r="SAW116" s="10"/>
      <c r="SAX116" s="10"/>
      <c r="SAY116" s="10"/>
      <c r="SAZ116" s="10"/>
      <c r="SBA116" s="10"/>
      <c r="SBB116" s="10"/>
      <c r="SBC116" s="10"/>
      <c r="SBD116" s="10"/>
      <c r="SBE116" s="10"/>
      <c r="SBF116" s="10"/>
      <c r="SBG116" s="10"/>
      <c r="SBH116" s="10"/>
      <c r="SBI116" s="10"/>
      <c r="SBJ116" s="10"/>
      <c r="SBK116" s="10"/>
      <c r="SBL116" s="10"/>
      <c r="SBM116" s="10"/>
      <c r="SBN116" s="10"/>
      <c r="SBO116" s="10"/>
      <c r="SBP116" s="10"/>
      <c r="SBQ116" s="10"/>
      <c r="SBR116" s="10"/>
      <c r="SBS116" s="10"/>
      <c r="SBT116" s="10"/>
      <c r="SBU116" s="10"/>
      <c r="SBV116" s="10"/>
      <c r="SBW116" s="10"/>
      <c r="SBX116" s="10"/>
      <c r="SBY116" s="10"/>
      <c r="SBZ116" s="10"/>
      <c r="SCA116" s="10"/>
      <c r="SCB116" s="10"/>
      <c r="SCC116" s="10"/>
      <c r="SCD116" s="10"/>
      <c r="SCE116" s="10"/>
      <c r="SCF116" s="10"/>
      <c r="SCG116" s="10"/>
      <c r="SCH116" s="10"/>
      <c r="SCI116" s="10"/>
      <c r="SCJ116" s="10"/>
      <c r="SCK116" s="10"/>
      <c r="SCL116" s="10"/>
      <c r="SCM116" s="10"/>
      <c r="SCN116" s="10"/>
      <c r="SCO116" s="10"/>
      <c r="SCP116" s="10"/>
      <c r="SCQ116" s="10"/>
      <c r="SCR116" s="10"/>
      <c r="SCS116" s="10"/>
      <c r="SCT116" s="10"/>
      <c r="SCU116" s="10"/>
      <c r="SCV116" s="10"/>
      <c r="SCW116" s="10"/>
      <c r="SCX116" s="10"/>
      <c r="SCY116" s="10"/>
      <c r="SCZ116" s="10"/>
      <c r="SDA116" s="10"/>
      <c r="SDB116" s="10"/>
      <c r="SDC116" s="10"/>
      <c r="SDD116" s="10"/>
      <c r="SDE116" s="10"/>
      <c r="SDF116" s="10"/>
      <c r="SDG116" s="10"/>
      <c r="SDH116" s="10"/>
      <c r="SDI116" s="10"/>
      <c r="SDJ116" s="10"/>
      <c r="SDK116" s="10"/>
      <c r="SDL116" s="10"/>
      <c r="SDM116" s="10"/>
      <c r="SDN116" s="10"/>
      <c r="SDO116" s="10"/>
      <c r="SDP116" s="10"/>
      <c r="SDQ116" s="10"/>
      <c r="SDR116" s="10"/>
      <c r="SDS116" s="10"/>
      <c r="SDT116" s="10"/>
      <c r="SDU116" s="10"/>
      <c r="SDV116" s="10"/>
      <c r="SDW116" s="10"/>
      <c r="SDX116" s="10"/>
      <c r="SDY116" s="10"/>
      <c r="SDZ116" s="10"/>
      <c r="SEA116" s="10"/>
      <c r="SEB116" s="10"/>
      <c r="SEC116" s="10"/>
      <c r="SED116" s="10"/>
      <c r="SEE116" s="10"/>
      <c r="SEF116" s="10"/>
      <c r="SEG116" s="10"/>
      <c r="SEH116" s="10"/>
      <c r="SEI116" s="10"/>
      <c r="SEJ116" s="10"/>
      <c r="SEK116" s="10"/>
      <c r="SEL116" s="10"/>
      <c r="SEM116" s="10"/>
      <c r="SEN116" s="10"/>
      <c r="SEO116" s="10"/>
      <c r="SEP116" s="10"/>
      <c r="SEQ116" s="10"/>
      <c r="SER116" s="10"/>
      <c r="SES116" s="10"/>
      <c r="SET116" s="10"/>
      <c r="SEU116" s="10"/>
      <c r="SEV116" s="10"/>
      <c r="SEW116" s="10"/>
      <c r="SEX116" s="10"/>
      <c r="SEY116" s="10"/>
      <c r="SEZ116" s="10"/>
      <c r="SFA116" s="10"/>
      <c r="SFB116" s="10"/>
      <c r="SFC116" s="10"/>
      <c r="SFD116" s="10"/>
      <c r="SFE116" s="10"/>
      <c r="SFF116" s="10"/>
      <c r="SFG116" s="10"/>
      <c r="SFH116" s="10"/>
      <c r="SFI116" s="10"/>
      <c r="SFJ116" s="10"/>
      <c r="SFK116" s="10"/>
      <c r="SFL116" s="10"/>
      <c r="SFM116" s="10"/>
      <c r="SFN116" s="10"/>
      <c r="SFO116" s="10"/>
      <c r="SFP116" s="10"/>
      <c r="SFQ116" s="10"/>
      <c r="SFR116" s="10"/>
      <c r="SFS116" s="10"/>
      <c r="SFT116" s="10"/>
      <c r="SFU116" s="10"/>
      <c r="SFV116" s="10"/>
      <c r="SFW116" s="10"/>
      <c r="SFX116" s="10"/>
      <c r="SFY116" s="10"/>
      <c r="SFZ116" s="10"/>
      <c r="SGA116" s="10"/>
      <c r="SGB116" s="10"/>
      <c r="SGC116" s="10"/>
      <c r="SGD116" s="10"/>
      <c r="SGE116" s="10"/>
      <c r="SGF116" s="10"/>
      <c r="SGG116" s="10"/>
      <c r="SGH116" s="10"/>
      <c r="SGI116" s="10"/>
      <c r="SGJ116" s="10"/>
      <c r="SGK116" s="10"/>
      <c r="SGL116" s="10"/>
      <c r="SGM116" s="10"/>
      <c r="SGN116" s="10"/>
      <c r="SGO116" s="10"/>
      <c r="SGP116" s="10"/>
      <c r="SGQ116" s="10"/>
      <c r="SGR116" s="10"/>
      <c r="SGS116" s="10"/>
      <c r="SGT116" s="10"/>
      <c r="SGU116" s="10"/>
      <c r="SGV116" s="10"/>
      <c r="SGW116" s="10"/>
      <c r="SGX116" s="10"/>
      <c r="SGY116" s="10"/>
      <c r="SGZ116" s="10"/>
      <c r="SHA116" s="10"/>
      <c r="SHB116" s="10"/>
      <c r="SHC116" s="10"/>
      <c r="SHD116" s="10"/>
      <c r="SHE116" s="10"/>
      <c r="SHF116" s="10"/>
      <c r="SHG116" s="10"/>
      <c r="SHH116" s="10"/>
      <c r="SHI116" s="10"/>
      <c r="SHJ116" s="10"/>
      <c r="SHK116" s="10"/>
      <c r="SHL116" s="10"/>
      <c r="SHM116" s="10"/>
      <c r="SHN116" s="10"/>
      <c r="SHO116" s="10"/>
      <c r="SHP116" s="10"/>
      <c r="SHQ116" s="10"/>
      <c r="SHR116" s="10"/>
      <c r="SHS116" s="10"/>
      <c r="SHT116" s="10"/>
      <c r="SHU116" s="10"/>
      <c r="SHV116" s="10"/>
      <c r="SHW116" s="10"/>
      <c r="SHX116" s="10"/>
      <c r="SHY116" s="10"/>
      <c r="SHZ116" s="10"/>
      <c r="SIA116" s="10"/>
      <c r="SIB116" s="10"/>
      <c r="SIC116" s="10"/>
      <c r="SID116" s="10"/>
      <c r="SIE116" s="10"/>
      <c r="SIF116" s="10"/>
      <c r="SIG116" s="10"/>
      <c r="SIH116" s="10"/>
      <c r="SII116" s="10"/>
      <c r="SIJ116" s="10"/>
      <c r="SIK116" s="10"/>
      <c r="SIL116" s="10"/>
      <c r="SIM116" s="10"/>
      <c r="SIN116" s="10"/>
      <c r="SIO116" s="10"/>
      <c r="SIP116" s="10"/>
      <c r="SIQ116" s="10"/>
      <c r="SIR116" s="10"/>
      <c r="SIS116" s="10"/>
      <c r="SIT116" s="10"/>
      <c r="SIU116" s="10"/>
      <c r="SIV116" s="10"/>
      <c r="SIW116" s="10"/>
      <c r="SIX116" s="10"/>
      <c r="SIY116" s="10"/>
      <c r="SIZ116" s="10"/>
      <c r="SJA116" s="10"/>
      <c r="SJB116" s="10"/>
      <c r="SJC116" s="10"/>
      <c r="SJD116" s="10"/>
      <c r="SJE116" s="10"/>
      <c r="SJF116" s="10"/>
      <c r="SJG116" s="10"/>
      <c r="SJH116" s="10"/>
      <c r="SJI116" s="10"/>
      <c r="SJJ116" s="10"/>
      <c r="SJK116" s="10"/>
      <c r="SJL116" s="10"/>
      <c r="SJM116" s="10"/>
      <c r="SJN116" s="10"/>
      <c r="SJO116" s="10"/>
      <c r="SJP116" s="10"/>
      <c r="SJQ116" s="10"/>
      <c r="SJR116" s="10"/>
      <c r="SJS116" s="10"/>
      <c r="SJT116" s="10"/>
      <c r="SJU116" s="10"/>
      <c r="SJV116" s="10"/>
      <c r="SJW116" s="10"/>
      <c r="SJX116" s="10"/>
      <c r="SJY116" s="10"/>
      <c r="SJZ116" s="10"/>
      <c r="SKA116" s="10"/>
      <c r="SKB116" s="10"/>
      <c r="SKC116" s="10"/>
      <c r="SKD116" s="10"/>
      <c r="SKE116" s="10"/>
      <c r="SKF116" s="10"/>
      <c r="SKG116" s="10"/>
      <c r="SKH116" s="10"/>
      <c r="SKI116" s="10"/>
      <c r="SKJ116" s="10"/>
      <c r="SKK116" s="10"/>
      <c r="SKL116" s="10"/>
      <c r="SKM116" s="10"/>
      <c r="SKN116" s="10"/>
      <c r="SKO116" s="10"/>
      <c r="SKP116" s="10"/>
      <c r="SKQ116" s="10"/>
      <c r="SKR116" s="10"/>
      <c r="SKS116" s="10"/>
      <c r="SKT116" s="10"/>
      <c r="SKU116" s="10"/>
      <c r="SKV116" s="10"/>
      <c r="SKW116" s="10"/>
      <c r="SKX116" s="10"/>
      <c r="SKY116" s="10"/>
      <c r="SKZ116" s="10"/>
      <c r="SLA116" s="10"/>
      <c r="SLB116" s="10"/>
      <c r="SLC116" s="10"/>
      <c r="SLD116" s="10"/>
      <c r="SLE116" s="10"/>
      <c r="SLF116" s="10"/>
      <c r="SLG116" s="10"/>
      <c r="SLH116" s="10"/>
      <c r="SLI116" s="10"/>
      <c r="SLJ116" s="10"/>
      <c r="SLK116" s="10"/>
      <c r="SLL116" s="10"/>
      <c r="SLM116" s="10"/>
      <c r="SLN116" s="10"/>
      <c r="SLO116" s="10"/>
      <c r="SLP116" s="10"/>
      <c r="SLQ116" s="10"/>
      <c r="SLR116" s="10"/>
      <c r="SLS116" s="10"/>
      <c r="SLT116" s="10"/>
      <c r="SLU116" s="10"/>
      <c r="SLV116" s="10"/>
      <c r="SLW116" s="10"/>
      <c r="SLX116" s="10"/>
      <c r="SLY116" s="10"/>
      <c r="SLZ116" s="10"/>
      <c r="SMA116" s="10"/>
      <c r="SMB116" s="10"/>
      <c r="SMC116" s="10"/>
      <c r="SMD116" s="10"/>
      <c r="SME116" s="10"/>
      <c r="SMF116" s="10"/>
      <c r="SMG116" s="10"/>
      <c r="SMH116" s="10"/>
      <c r="SMI116" s="10"/>
      <c r="SMJ116" s="10"/>
      <c r="SMK116" s="10"/>
      <c r="SML116" s="10"/>
      <c r="SMM116" s="10"/>
      <c r="SMN116" s="10"/>
      <c r="SMO116" s="10"/>
      <c r="SMP116" s="10"/>
      <c r="SMQ116" s="10"/>
      <c r="SMR116" s="10"/>
      <c r="SMS116" s="10"/>
      <c r="SMT116" s="10"/>
      <c r="SMU116" s="10"/>
      <c r="SMV116" s="10"/>
      <c r="SMW116" s="10"/>
      <c r="SMX116" s="10"/>
      <c r="SMY116" s="10"/>
      <c r="SMZ116" s="10"/>
      <c r="SNA116" s="10"/>
      <c r="SNB116" s="10"/>
      <c r="SNC116" s="10"/>
      <c r="SND116" s="10"/>
      <c r="SNE116" s="10"/>
      <c r="SNF116" s="10"/>
      <c r="SNG116" s="10"/>
      <c r="SNH116" s="10"/>
      <c r="SNI116" s="10"/>
      <c r="SNJ116" s="10"/>
      <c r="SNK116" s="10"/>
      <c r="SNL116" s="10"/>
      <c r="SNM116" s="10"/>
      <c r="SNN116" s="10"/>
      <c r="SNO116" s="10"/>
      <c r="SNP116" s="10"/>
      <c r="SNQ116" s="10"/>
      <c r="SNR116" s="10"/>
      <c r="SNS116" s="10"/>
      <c r="SNT116" s="10"/>
      <c r="SNU116" s="10"/>
      <c r="SNV116" s="10"/>
      <c r="SNW116" s="10"/>
      <c r="SNX116" s="10"/>
      <c r="SNY116" s="10"/>
      <c r="SNZ116" s="10"/>
      <c r="SOA116" s="10"/>
      <c r="SOB116" s="10"/>
      <c r="SOC116" s="10"/>
      <c r="SOD116" s="10"/>
      <c r="SOE116" s="10"/>
      <c r="SOF116" s="10"/>
      <c r="SOG116" s="10"/>
      <c r="SOH116" s="10"/>
      <c r="SOI116" s="10"/>
      <c r="SOJ116" s="10"/>
      <c r="SOK116" s="10"/>
      <c r="SOL116" s="10"/>
      <c r="SOM116" s="10"/>
      <c r="SON116" s="10"/>
      <c r="SOO116" s="10"/>
      <c r="SOP116" s="10"/>
      <c r="SOQ116" s="10"/>
      <c r="SOR116" s="10"/>
      <c r="SOS116" s="10"/>
      <c r="SOT116" s="10"/>
      <c r="SOU116" s="10"/>
      <c r="SOV116" s="10"/>
      <c r="SOW116" s="10"/>
      <c r="SOX116" s="10"/>
      <c r="SOY116" s="10"/>
      <c r="SOZ116" s="10"/>
      <c r="SPA116" s="10"/>
      <c r="SPB116" s="10"/>
      <c r="SPC116" s="10"/>
      <c r="SPD116" s="10"/>
      <c r="SPE116" s="10"/>
      <c r="SPF116" s="10"/>
      <c r="SPG116" s="10"/>
      <c r="SPH116" s="10"/>
      <c r="SPI116" s="10"/>
      <c r="SPJ116" s="10"/>
      <c r="SPK116" s="10"/>
      <c r="SPL116" s="10"/>
      <c r="SPM116" s="10"/>
      <c r="SPN116" s="10"/>
      <c r="SPO116" s="10"/>
      <c r="SPP116" s="10"/>
      <c r="SPQ116" s="10"/>
      <c r="SPR116" s="10"/>
      <c r="SPS116" s="10"/>
      <c r="SPT116" s="10"/>
      <c r="SPU116" s="10"/>
      <c r="SPV116" s="10"/>
      <c r="SPW116" s="10"/>
      <c r="SPX116" s="10"/>
      <c r="SPY116" s="10"/>
      <c r="SPZ116" s="10"/>
      <c r="SQA116" s="10"/>
      <c r="SQB116" s="10"/>
      <c r="SQC116" s="10"/>
      <c r="SQD116" s="10"/>
      <c r="SQE116" s="10"/>
      <c r="SQF116" s="10"/>
      <c r="SQG116" s="10"/>
      <c r="SQH116" s="10"/>
      <c r="SQI116" s="10"/>
      <c r="SQJ116" s="10"/>
      <c r="SQK116" s="10"/>
      <c r="SQL116" s="10"/>
      <c r="SQM116" s="10"/>
      <c r="SQN116" s="10"/>
      <c r="SQO116" s="10"/>
      <c r="SQP116" s="10"/>
      <c r="SQQ116" s="10"/>
      <c r="SQR116" s="10"/>
      <c r="SQS116" s="10"/>
      <c r="SQT116" s="10"/>
      <c r="SQU116" s="10"/>
      <c r="SQV116" s="10"/>
      <c r="SQW116" s="10"/>
      <c r="SQX116" s="10"/>
      <c r="SQY116" s="10"/>
      <c r="SQZ116" s="10"/>
      <c r="SRA116" s="10"/>
      <c r="SRB116" s="10"/>
      <c r="SRC116" s="10"/>
      <c r="SRD116" s="10"/>
      <c r="SRE116" s="10"/>
      <c r="SRF116" s="10"/>
      <c r="SRG116" s="10"/>
      <c r="SRH116" s="10"/>
      <c r="SRI116" s="10"/>
      <c r="SRJ116" s="10"/>
      <c r="SRK116" s="10"/>
      <c r="SRL116" s="10"/>
      <c r="SRM116" s="10"/>
      <c r="SRN116" s="10"/>
      <c r="SRO116" s="10"/>
      <c r="SRP116" s="10"/>
      <c r="SRQ116" s="10"/>
      <c r="SRR116" s="10"/>
      <c r="SRS116" s="10"/>
      <c r="SRT116" s="10"/>
      <c r="SRU116" s="10"/>
      <c r="SRV116" s="10"/>
      <c r="SRW116" s="10"/>
      <c r="SRX116" s="10"/>
      <c r="SRY116" s="10"/>
      <c r="SRZ116" s="10"/>
      <c r="SSA116" s="10"/>
      <c r="SSB116" s="10"/>
      <c r="SSC116" s="10"/>
      <c r="SSD116" s="10"/>
      <c r="SSE116" s="10"/>
      <c r="SSF116" s="10"/>
      <c r="SSG116" s="10"/>
      <c r="SSH116" s="10"/>
      <c r="SSI116" s="10"/>
      <c r="SSJ116" s="10"/>
      <c r="SSK116" s="10"/>
      <c r="SSL116" s="10"/>
      <c r="SSM116" s="10"/>
      <c r="SSN116" s="10"/>
      <c r="SSO116" s="10"/>
      <c r="SSP116" s="10"/>
      <c r="SSQ116" s="10"/>
      <c r="SSR116" s="10"/>
      <c r="SSS116" s="10"/>
      <c r="SST116" s="10"/>
      <c r="SSU116" s="10"/>
      <c r="SSV116" s="10"/>
      <c r="SSW116" s="10"/>
      <c r="SSX116" s="10"/>
      <c r="SSY116" s="10"/>
      <c r="SSZ116" s="10"/>
      <c r="STA116" s="10"/>
      <c r="STB116" s="10"/>
      <c r="STC116" s="10"/>
      <c r="STD116" s="10"/>
      <c r="STE116" s="10"/>
      <c r="STF116" s="10"/>
      <c r="STG116" s="10"/>
      <c r="STH116" s="10"/>
      <c r="STI116" s="10"/>
      <c r="STJ116" s="10"/>
      <c r="STK116" s="10"/>
      <c r="STL116" s="10"/>
      <c r="STM116" s="10"/>
      <c r="STN116" s="10"/>
      <c r="STO116" s="10"/>
      <c r="STP116" s="10"/>
      <c r="STQ116" s="10"/>
      <c r="STR116" s="10"/>
      <c r="STS116" s="10"/>
      <c r="STT116" s="10"/>
      <c r="STU116" s="10"/>
      <c r="STV116" s="10"/>
      <c r="STW116" s="10"/>
      <c r="STX116" s="10"/>
      <c r="STY116" s="10"/>
      <c r="STZ116" s="10"/>
      <c r="SUA116" s="10"/>
      <c r="SUB116" s="10"/>
      <c r="SUC116" s="10"/>
      <c r="SUD116" s="10"/>
      <c r="SUE116" s="10"/>
      <c r="SUF116" s="10"/>
      <c r="SUG116" s="10"/>
      <c r="SUH116" s="10"/>
      <c r="SUI116" s="10"/>
      <c r="SUJ116" s="10"/>
      <c r="SUK116" s="10"/>
      <c r="SUL116" s="10"/>
      <c r="SUM116" s="10"/>
      <c r="SUN116" s="10"/>
      <c r="SUO116" s="10"/>
      <c r="SUP116" s="10"/>
      <c r="SUQ116" s="10"/>
      <c r="SUR116" s="10"/>
      <c r="SUS116" s="10"/>
      <c r="SUT116" s="10"/>
      <c r="SUU116" s="10"/>
      <c r="SUV116" s="10"/>
      <c r="SUW116" s="10"/>
      <c r="SUX116" s="10"/>
      <c r="SUY116" s="10"/>
      <c r="SUZ116" s="10"/>
      <c r="SVA116" s="10"/>
      <c r="SVB116" s="10"/>
      <c r="SVC116" s="10"/>
      <c r="SVD116" s="10"/>
      <c r="SVE116" s="10"/>
      <c r="SVF116" s="10"/>
      <c r="SVG116" s="10"/>
      <c r="SVH116" s="10"/>
      <c r="SVI116" s="10"/>
      <c r="SVJ116" s="10"/>
      <c r="SVK116" s="10"/>
      <c r="SVL116" s="10"/>
      <c r="SVM116" s="10"/>
      <c r="SVN116" s="10"/>
      <c r="SVO116" s="10"/>
      <c r="SVP116" s="10"/>
      <c r="SVQ116" s="10"/>
      <c r="SVR116" s="10"/>
      <c r="SVS116" s="10"/>
      <c r="SVT116" s="10"/>
      <c r="SVU116" s="10"/>
      <c r="SVV116" s="10"/>
      <c r="SVW116" s="10"/>
      <c r="SVX116" s="10"/>
      <c r="SVY116" s="10"/>
      <c r="SVZ116" s="10"/>
      <c r="SWA116" s="10"/>
      <c r="SWB116" s="10"/>
      <c r="SWC116" s="10"/>
      <c r="SWD116" s="10"/>
      <c r="SWE116" s="10"/>
      <c r="SWF116" s="10"/>
      <c r="SWG116" s="10"/>
      <c r="SWH116" s="10"/>
      <c r="SWI116" s="10"/>
      <c r="SWJ116" s="10"/>
      <c r="SWK116" s="10"/>
      <c r="SWL116" s="10"/>
      <c r="SWM116" s="10"/>
      <c r="SWN116" s="10"/>
      <c r="SWO116" s="10"/>
      <c r="SWP116" s="10"/>
      <c r="SWQ116" s="10"/>
      <c r="SWR116" s="10"/>
      <c r="SWS116" s="10"/>
      <c r="SWT116" s="10"/>
      <c r="SWU116" s="10"/>
      <c r="SWV116" s="10"/>
      <c r="SWW116" s="10"/>
      <c r="SWX116" s="10"/>
      <c r="SWY116" s="10"/>
      <c r="SWZ116" s="10"/>
      <c r="SXA116" s="10"/>
      <c r="SXB116" s="10"/>
      <c r="SXC116" s="10"/>
      <c r="SXD116" s="10"/>
      <c r="SXE116" s="10"/>
      <c r="SXF116" s="10"/>
      <c r="SXG116" s="10"/>
      <c r="SXH116" s="10"/>
      <c r="SXI116" s="10"/>
      <c r="SXJ116" s="10"/>
      <c r="SXK116" s="10"/>
      <c r="SXL116" s="10"/>
      <c r="SXM116" s="10"/>
      <c r="SXN116" s="10"/>
      <c r="SXO116" s="10"/>
      <c r="SXP116" s="10"/>
      <c r="SXQ116" s="10"/>
      <c r="SXR116" s="10"/>
      <c r="SXS116" s="10"/>
      <c r="SXT116" s="10"/>
      <c r="SXU116" s="10"/>
      <c r="SXV116" s="10"/>
      <c r="SXW116" s="10"/>
      <c r="SXX116" s="10"/>
      <c r="SXY116" s="10"/>
      <c r="SXZ116" s="10"/>
      <c r="SYA116" s="10"/>
      <c r="SYB116" s="10"/>
      <c r="SYC116" s="10"/>
      <c r="SYD116" s="10"/>
      <c r="SYE116" s="10"/>
      <c r="SYF116" s="10"/>
      <c r="SYG116" s="10"/>
      <c r="SYH116" s="10"/>
      <c r="SYI116" s="10"/>
      <c r="SYJ116" s="10"/>
      <c r="SYK116" s="10"/>
      <c r="SYL116" s="10"/>
      <c r="SYM116" s="10"/>
      <c r="SYN116" s="10"/>
      <c r="SYO116" s="10"/>
      <c r="SYP116" s="10"/>
      <c r="SYQ116" s="10"/>
      <c r="SYR116" s="10"/>
      <c r="SYS116" s="10"/>
      <c r="SYT116" s="10"/>
      <c r="SYU116" s="10"/>
      <c r="SYV116" s="10"/>
      <c r="SYW116" s="10"/>
      <c r="SYX116" s="10"/>
      <c r="SYY116" s="10"/>
      <c r="SYZ116" s="10"/>
      <c r="SZA116" s="10"/>
      <c r="SZB116" s="10"/>
      <c r="SZC116" s="10"/>
      <c r="SZD116" s="10"/>
      <c r="SZE116" s="10"/>
      <c r="SZF116" s="10"/>
      <c r="SZG116" s="10"/>
      <c r="SZH116" s="10"/>
      <c r="SZI116" s="10"/>
      <c r="SZJ116" s="10"/>
      <c r="SZK116" s="10"/>
      <c r="SZL116" s="10"/>
      <c r="SZM116" s="10"/>
      <c r="SZN116" s="10"/>
      <c r="SZO116" s="10"/>
      <c r="SZP116" s="10"/>
      <c r="SZQ116" s="10"/>
      <c r="SZR116" s="10"/>
      <c r="SZS116" s="10"/>
      <c r="SZT116" s="10"/>
      <c r="SZU116" s="10"/>
      <c r="SZV116" s="10"/>
      <c r="SZW116" s="10"/>
      <c r="SZX116" s="10"/>
      <c r="SZY116" s="10"/>
      <c r="SZZ116" s="10"/>
      <c r="TAA116" s="10"/>
      <c r="TAB116" s="10"/>
      <c r="TAC116" s="10"/>
      <c r="TAD116" s="10"/>
      <c r="TAE116" s="10"/>
      <c r="TAF116" s="10"/>
      <c r="TAG116" s="10"/>
      <c r="TAH116" s="10"/>
      <c r="TAI116" s="10"/>
      <c r="TAJ116" s="10"/>
      <c r="TAK116" s="10"/>
      <c r="TAL116" s="10"/>
      <c r="TAM116" s="10"/>
      <c r="TAN116" s="10"/>
      <c r="TAO116" s="10"/>
      <c r="TAP116" s="10"/>
      <c r="TAQ116" s="10"/>
      <c r="TAR116" s="10"/>
      <c r="TAS116" s="10"/>
      <c r="TAT116" s="10"/>
      <c r="TAU116" s="10"/>
      <c r="TAV116" s="10"/>
      <c r="TAW116" s="10"/>
      <c r="TAX116" s="10"/>
      <c r="TAY116" s="10"/>
      <c r="TAZ116" s="10"/>
      <c r="TBA116" s="10"/>
      <c r="TBB116" s="10"/>
      <c r="TBC116" s="10"/>
      <c r="TBD116" s="10"/>
      <c r="TBE116" s="10"/>
      <c r="TBF116" s="10"/>
      <c r="TBG116" s="10"/>
      <c r="TBH116" s="10"/>
      <c r="TBI116" s="10"/>
      <c r="TBJ116" s="10"/>
      <c r="TBK116" s="10"/>
      <c r="TBL116" s="10"/>
      <c r="TBM116" s="10"/>
      <c r="TBN116" s="10"/>
      <c r="TBO116" s="10"/>
      <c r="TBP116" s="10"/>
      <c r="TBQ116" s="10"/>
      <c r="TBR116" s="10"/>
      <c r="TBS116" s="10"/>
      <c r="TBT116" s="10"/>
      <c r="TBU116" s="10"/>
      <c r="TBV116" s="10"/>
      <c r="TBW116" s="10"/>
      <c r="TBX116" s="10"/>
      <c r="TBY116" s="10"/>
      <c r="TBZ116" s="10"/>
      <c r="TCA116" s="10"/>
      <c r="TCB116" s="10"/>
      <c r="TCC116" s="10"/>
      <c r="TCD116" s="10"/>
      <c r="TCE116" s="10"/>
      <c r="TCF116" s="10"/>
      <c r="TCG116" s="10"/>
      <c r="TCH116" s="10"/>
      <c r="TCI116" s="10"/>
      <c r="TCJ116" s="10"/>
      <c r="TCK116" s="10"/>
      <c r="TCL116" s="10"/>
      <c r="TCM116" s="10"/>
      <c r="TCN116" s="10"/>
      <c r="TCO116" s="10"/>
      <c r="TCP116" s="10"/>
      <c r="TCQ116" s="10"/>
      <c r="TCR116" s="10"/>
      <c r="TCS116" s="10"/>
      <c r="TCT116" s="10"/>
      <c r="TCU116" s="10"/>
      <c r="TCV116" s="10"/>
      <c r="TCW116" s="10"/>
      <c r="TCX116" s="10"/>
      <c r="TCY116" s="10"/>
      <c r="TCZ116" s="10"/>
      <c r="TDA116" s="10"/>
      <c r="TDB116" s="10"/>
      <c r="TDC116" s="10"/>
      <c r="TDD116" s="10"/>
      <c r="TDE116" s="10"/>
      <c r="TDF116" s="10"/>
      <c r="TDG116" s="10"/>
      <c r="TDH116" s="10"/>
      <c r="TDI116" s="10"/>
      <c r="TDJ116" s="10"/>
      <c r="TDK116" s="10"/>
      <c r="TDL116" s="10"/>
      <c r="TDM116" s="10"/>
      <c r="TDN116" s="10"/>
      <c r="TDO116" s="10"/>
      <c r="TDP116" s="10"/>
      <c r="TDQ116" s="10"/>
      <c r="TDR116" s="10"/>
      <c r="TDS116" s="10"/>
      <c r="TDT116" s="10"/>
      <c r="TDU116" s="10"/>
      <c r="TDV116" s="10"/>
      <c r="TDW116" s="10"/>
      <c r="TDX116" s="10"/>
      <c r="TDY116" s="10"/>
      <c r="TDZ116" s="10"/>
      <c r="TEA116" s="10"/>
      <c r="TEB116" s="10"/>
      <c r="TEC116" s="10"/>
      <c r="TED116" s="10"/>
      <c r="TEE116" s="10"/>
      <c r="TEF116" s="10"/>
      <c r="TEG116" s="10"/>
      <c r="TEH116" s="10"/>
      <c r="TEI116" s="10"/>
      <c r="TEJ116" s="10"/>
      <c r="TEK116" s="10"/>
      <c r="TEL116" s="10"/>
      <c r="TEM116" s="10"/>
      <c r="TEN116" s="10"/>
      <c r="TEO116" s="10"/>
      <c r="TEP116" s="10"/>
      <c r="TEQ116" s="10"/>
      <c r="TER116" s="10"/>
      <c r="TES116" s="10"/>
      <c r="TET116" s="10"/>
      <c r="TEU116" s="10"/>
      <c r="TEV116" s="10"/>
      <c r="TEW116" s="10"/>
      <c r="TEX116" s="10"/>
      <c r="TEY116" s="10"/>
      <c r="TEZ116" s="10"/>
      <c r="TFA116" s="10"/>
      <c r="TFB116" s="10"/>
      <c r="TFC116" s="10"/>
      <c r="TFD116" s="10"/>
      <c r="TFE116" s="10"/>
      <c r="TFF116" s="10"/>
      <c r="TFG116" s="10"/>
      <c r="TFH116" s="10"/>
      <c r="TFI116" s="10"/>
      <c r="TFJ116" s="10"/>
      <c r="TFK116" s="10"/>
      <c r="TFL116" s="10"/>
      <c r="TFM116" s="10"/>
      <c r="TFN116" s="10"/>
      <c r="TFO116" s="10"/>
      <c r="TFP116" s="10"/>
      <c r="TFQ116" s="10"/>
      <c r="TFR116" s="10"/>
      <c r="TFS116" s="10"/>
      <c r="TFT116" s="10"/>
      <c r="TFU116" s="10"/>
      <c r="TFV116" s="10"/>
      <c r="TFW116" s="10"/>
      <c r="TFX116" s="10"/>
      <c r="TFY116" s="10"/>
      <c r="TFZ116" s="10"/>
      <c r="TGA116" s="10"/>
      <c r="TGB116" s="10"/>
      <c r="TGC116" s="10"/>
      <c r="TGD116" s="10"/>
      <c r="TGE116" s="10"/>
      <c r="TGF116" s="10"/>
      <c r="TGG116" s="10"/>
      <c r="TGH116" s="10"/>
      <c r="TGI116" s="10"/>
      <c r="TGJ116" s="10"/>
      <c r="TGK116" s="10"/>
      <c r="TGL116" s="10"/>
      <c r="TGM116" s="10"/>
      <c r="TGN116" s="10"/>
      <c r="TGO116" s="10"/>
      <c r="TGP116" s="10"/>
      <c r="TGQ116" s="10"/>
      <c r="TGR116" s="10"/>
      <c r="TGS116" s="10"/>
      <c r="TGT116" s="10"/>
      <c r="TGU116" s="10"/>
      <c r="TGV116" s="10"/>
      <c r="TGW116" s="10"/>
      <c r="TGX116" s="10"/>
      <c r="TGY116" s="10"/>
      <c r="TGZ116" s="10"/>
      <c r="THA116" s="10"/>
      <c r="THB116" s="10"/>
      <c r="THC116" s="10"/>
      <c r="THD116" s="10"/>
      <c r="THE116" s="10"/>
      <c r="THF116" s="10"/>
      <c r="THG116" s="10"/>
      <c r="THH116" s="10"/>
      <c r="THI116" s="10"/>
      <c r="THJ116" s="10"/>
      <c r="THK116" s="10"/>
      <c r="THL116" s="10"/>
      <c r="THM116" s="10"/>
      <c r="THN116" s="10"/>
      <c r="THO116" s="10"/>
      <c r="THP116" s="10"/>
      <c r="THQ116" s="10"/>
      <c r="THR116" s="10"/>
      <c r="THS116" s="10"/>
      <c r="THT116" s="10"/>
      <c r="THU116" s="10"/>
      <c r="THV116" s="10"/>
      <c r="THW116" s="10"/>
      <c r="THX116" s="10"/>
      <c r="THY116" s="10"/>
      <c r="THZ116" s="10"/>
      <c r="TIA116" s="10"/>
      <c r="TIB116" s="10"/>
      <c r="TIC116" s="10"/>
      <c r="TID116" s="10"/>
      <c r="TIE116" s="10"/>
      <c r="TIF116" s="10"/>
      <c r="TIG116" s="10"/>
      <c r="TIH116" s="10"/>
      <c r="TII116" s="10"/>
      <c r="TIJ116" s="10"/>
      <c r="TIK116" s="10"/>
      <c r="TIL116" s="10"/>
      <c r="TIM116" s="10"/>
      <c r="TIN116" s="10"/>
      <c r="TIO116" s="10"/>
      <c r="TIP116" s="10"/>
      <c r="TIQ116" s="10"/>
      <c r="TIR116" s="10"/>
      <c r="TIS116" s="10"/>
      <c r="TIT116" s="10"/>
      <c r="TIU116" s="10"/>
      <c r="TIV116" s="10"/>
      <c r="TIW116" s="10"/>
      <c r="TIX116" s="10"/>
      <c r="TIY116" s="10"/>
      <c r="TIZ116" s="10"/>
      <c r="TJA116" s="10"/>
      <c r="TJB116" s="10"/>
      <c r="TJC116" s="10"/>
      <c r="TJD116" s="10"/>
      <c r="TJE116" s="10"/>
      <c r="TJF116" s="10"/>
      <c r="TJG116" s="10"/>
      <c r="TJH116" s="10"/>
      <c r="TJI116" s="10"/>
      <c r="TJJ116" s="10"/>
      <c r="TJK116" s="10"/>
      <c r="TJL116" s="10"/>
      <c r="TJM116" s="10"/>
      <c r="TJN116" s="10"/>
      <c r="TJO116" s="10"/>
      <c r="TJP116" s="10"/>
      <c r="TJQ116" s="10"/>
      <c r="TJR116" s="10"/>
      <c r="TJS116" s="10"/>
      <c r="TJT116" s="10"/>
      <c r="TJU116" s="10"/>
      <c r="TJV116" s="10"/>
      <c r="TJW116" s="10"/>
      <c r="TJX116" s="10"/>
      <c r="TJY116" s="10"/>
      <c r="TJZ116" s="10"/>
      <c r="TKA116" s="10"/>
      <c r="TKB116" s="10"/>
      <c r="TKC116" s="10"/>
      <c r="TKD116" s="10"/>
      <c r="TKE116" s="10"/>
      <c r="TKF116" s="10"/>
      <c r="TKG116" s="10"/>
      <c r="TKH116" s="10"/>
      <c r="TKI116" s="10"/>
      <c r="TKJ116" s="10"/>
      <c r="TKK116" s="10"/>
      <c r="TKL116" s="10"/>
      <c r="TKM116" s="10"/>
      <c r="TKN116" s="10"/>
      <c r="TKO116" s="10"/>
      <c r="TKP116" s="10"/>
      <c r="TKQ116" s="10"/>
      <c r="TKR116" s="10"/>
      <c r="TKS116" s="10"/>
      <c r="TKT116" s="10"/>
      <c r="TKU116" s="10"/>
      <c r="TKV116" s="10"/>
      <c r="TKW116" s="10"/>
      <c r="TKX116" s="10"/>
      <c r="TKY116" s="10"/>
      <c r="TKZ116" s="10"/>
      <c r="TLA116" s="10"/>
      <c r="TLB116" s="10"/>
      <c r="TLC116" s="10"/>
      <c r="TLD116" s="10"/>
      <c r="TLE116" s="10"/>
      <c r="TLF116" s="10"/>
      <c r="TLG116" s="10"/>
      <c r="TLH116" s="10"/>
      <c r="TLI116" s="10"/>
      <c r="TLJ116" s="10"/>
      <c r="TLK116" s="10"/>
      <c r="TLL116" s="10"/>
      <c r="TLM116" s="10"/>
      <c r="TLN116" s="10"/>
      <c r="TLO116" s="10"/>
      <c r="TLP116" s="10"/>
      <c r="TLQ116" s="10"/>
      <c r="TLR116" s="10"/>
      <c r="TLS116" s="10"/>
      <c r="TLT116" s="10"/>
      <c r="TLU116" s="10"/>
      <c r="TLV116" s="10"/>
      <c r="TLW116" s="10"/>
      <c r="TLX116" s="10"/>
      <c r="TLY116" s="10"/>
      <c r="TLZ116" s="10"/>
      <c r="TMA116" s="10"/>
      <c r="TMB116" s="10"/>
      <c r="TMC116" s="10"/>
      <c r="TMD116" s="10"/>
      <c r="TME116" s="10"/>
      <c r="TMF116" s="10"/>
      <c r="TMG116" s="10"/>
      <c r="TMH116" s="10"/>
      <c r="TMI116" s="10"/>
      <c r="TMJ116" s="10"/>
      <c r="TMK116" s="10"/>
      <c r="TML116" s="10"/>
      <c r="TMM116" s="10"/>
      <c r="TMN116" s="10"/>
      <c r="TMO116" s="10"/>
      <c r="TMP116" s="10"/>
      <c r="TMQ116" s="10"/>
      <c r="TMR116" s="10"/>
      <c r="TMS116" s="10"/>
      <c r="TMT116" s="10"/>
      <c r="TMU116" s="10"/>
      <c r="TMV116" s="10"/>
      <c r="TMW116" s="10"/>
      <c r="TMX116" s="10"/>
      <c r="TMY116" s="10"/>
      <c r="TMZ116" s="10"/>
      <c r="TNA116" s="10"/>
      <c r="TNB116" s="10"/>
      <c r="TNC116" s="10"/>
      <c r="TND116" s="10"/>
      <c r="TNE116" s="10"/>
      <c r="TNF116" s="10"/>
      <c r="TNG116" s="10"/>
      <c r="TNH116" s="10"/>
      <c r="TNI116" s="10"/>
      <c r="TNJ116" s="10"/>
      <c r="TNK116" s="10"/>
      <c r="TNL116" s="10"/>
      <c r="TNM116" s="10"/>
      <c r="TNN116" s="10"/>
      <c r="TNO116" s="10"/>
      <c r="TNP116" s="10"/>
      <c r="TNQ116" s="10"/>
      <c r="TNR116" s="10"/>
      <c r="TNS116" s="10"/>
      <c r="TNT116" s="10"/>
      <c r="TNU116" s="10"/>
      <c r="TNV116" s="10"/>
      <c r="TNW116" s="10"/>
      <c r="TNX116" s="10"/>
      <c r="TNY116" s="10"/>
      <c r="TNZ116" s="10"/>
      <c r="TOA116" s="10"/>
      <c r="TOB116" s="10"/>
      <c r="TOC116" s="10"/>
      <c r="TOD116" s="10"/>
      <c r="TOE116" s="10"/>
      <c r="TOF116" s="10"/>
      <c r="TOG116" s="10"/>
      <c r="TOH116" s="10"/>
      <c r="TOI116" s="10"/>
      <c r="TOJ116" s="10"/>
      <c r="TOK116" s="10"/>
      <c r="TOL116" s="10"/>
      <c r="TOM116" s="10"/>
      <c r="TON116" s="10"/>
      <c r="TOO116" s="10"/>
      <c r="TOP116" s="10"/>
      <c r="TOQ116" s="10"/>
      <c r="TOR116" s="10"/>
      <c r="TOS116" s="10"/>
      <c r="TOT116" s="10"/>
      <c r="TOU116" s="10"/>
      <c r="TOV116" s="10"/>
      <c r="TOW116" s="10"/>
      <c r="TOX116" s="10"/>
      <c r="TOY116" s="10"/>
      <c r="TOZ116" s="10"/>
      <c r="TPA116" s="10"/>
      <c r="TPB116" s="10"/>
      <c r="TPC116" s="10"/>
      <c r="TPD116" s="10"/>
      <c r="TPE116" s="10"/>
      <c r="TPF116" s="10"/>
      <c r="TPG116" s="10"/>
      <c r="TPH116" s="10"/>
      <c r="TPI116" s="10"/>
      <c r="TPJ116" s="10"/>
      <c r="TPK116" s="10"/>
      <c r="TPL116" s="10"/>
      <c r="TPM116" s="10"/>
      <c r="TPN116" s="10"/>
      <c r="TPO116" s="10"/>
      <c r="TPP116" s="10"/>
      <c r="TPQ116" s="10"/>
      <c r="TPR116" s="10"/>
      <c r="TPS116" s="10"/>
      <c r="TPT116" s="10"/>
      <c r="TPU116" s="10"/>
      <c r="TPV116" s="10"/>
      <c r="TPW116" s="10"/>
      <c r="TPX116" s="10"/>
      <c r="TPY116" s="10"/>
      <c r="TPZ116" s="10"/>
      <c r="TQA116" s="10"/>
      <c r="TQB116" s="10"/>
      <c r="TQC116" s="10"/>
      <c r="TQD116" s="10"/>
      <c r="TQE116" s="10"/>
      <c r="TQF116" s="10"/>
      <c r="TQG116" s="10"/>
      <c r="TQH116" s="10"/>
      <c r="TQI116" s="10"/>
      <c r="TQJ116" s="10"/>
      <c r="TQK116" s="10"/>
      <c r="TQL116" s="10"/>
      <c r="TQM116" s="10"/>
      <c r="TQN116" s="10"/>
      <c r="TQO116" s="10"/>
      <c r="TQP116" s="10"/>
      <c r="TQQ116" s="10"/>
      <c r="TQR116" s="10"/>
      <c r="TQS116" s="10"/>
      <c r="TQT116" s="10"/>
      <c r="TQU116" s="10"/>
      <c r="TQV116" s="10"/>
      <c r="TQW116" s="10"/>
      <c r="TQX116" s="10"/>
      <c r="TQY116" s="10"/>
      <c r="TQZ116" s="10"/>
      <c r="TRA116" s="10"/>
      <c r="TRB116" s="10"/>
      <c r="TRC116" s="10"/>
      <c r="TRD116" s="10"/>
      <c r="TRE116" s="10"/>
      <c r="TRF116" s="10"/>
      <c r="TRG116" s="10"/>
      <c r="TRH116" s="10"/>
      <c r="TRI116" s="10"/>
      <c r="TRJ116" s="10"/>
      <c r="TRK116" s="10"/>
      <c r="TRL116" s="10"/>
      <c r="TRM116" s="10"/>
      <c r="TRN116" s="10"/>
      <c r="TRO116" s="10"/>
      <c r="TRP116" s="10"/>
      <c r="TRQ116" s="10"/>
      <c r="TRR116" s="10"/>
      <c r="TRS116" s="10"/>
      <c r="TRT116" s="10"/>
      <c r="TRU116" s="10"/>
      <c r="TRV116" s="10"/>
      <c r="TRW116" s="10"/>
      <c r="TRX116" s="10"/>
      <c r="TRY116" s="10"/>
      <c r="TRZ116" s="10"/>
      <c r="TSA116" s="10"/>
      <c r="TSB116" s="10"/>
      <c r="TSC116" s="10"/>
      <c r="TSD116" s="10"/>
      <c r="TSE116" s="10"/>
      <c r="TSF116" s="10"/>
      <c r="TSG116" s="10"/>
      <c r="TSH116" s="10"/>
      <c r="TSI116" s="10"/>
      <c r="TSJ116" s="10"/>
      <c r="TSK116" s="10"/>
      <c r="TSL116" s="10"/>
      <c r="TSM116" s="10"/>
      <c r="TSN116" s="10"/>
      <c r="TSO116" s="10"/>
      <c r="TSP116" s="10"/>
      <c r="TSQ116" s="10"/>
      <c r="TSR116" s="10"/>
      <c r="TSS116" s="10"/>
      <c r="TST116" s="10"/>
      <c r="TSU116" s="10"/>
      <c r="TSV116" s="10"/>
      <c r="TSW116" s="10"/>
      <c r="TSX116" s="10"/>
      <c r="TSY116" s="10"/>
      <c r="TSZ116" s="10"/>
      <c r="TTA116" s="10"/>
      <c r="TTB116" s="10"/>
      <c r="TTC116" s="10"/>
      <c r="TTD116" s="10"/>
      <c r="TTE116" s="10"/>
      <c r="TTF116" s="10"/>
      <c r="TTG116" s="10"/>
      <c r="TTH116" s="10"/>
      <c r="TTI116" s="10"/>
      <c r="TTJ116" s="10"/>
      <c r="TTK116" s="10"/>
      <c r="TTL116" s="10"/>
      <c r="TTM116" s="10"/>
      <c r="TTN116" s="10"/>
      <c r="TTO116" s="10"/>
      <c r="TTP116" s="10"/>
      <c r="TTQ116" s="10"/>
      <c r="TTR116" s="10"/>
      <c r="TTS116" s="10"/>
      <c r="TTT116" s="10"/>
      <c r="TTU116" s="10"/>
      <c r="TTV116" s="10"/>
      <c r="TTW116" s="10"/>
      <c r="TTX116" s="10"/>
      <c r="TTY116" s="10"/>
      <c r="TTZ116" s="10"/>
      <c r="TUA116" s="10"/>
      <c r="TUB116" s="10"/>
      <c r="TUC116" s="10"/>
      <c r="TUD116" s="10"/>
      <c r="TUE116" s="10"/>
      <c r="TUF116" s="10"/>
      <c r="TUG116" s="10"/>
      <c r="TUH116" s="10"/>
      <c r="TUI116" s="10"/>
      <c r="TUJ116" s="10"/>
      <c r="TUK116" s="10"/>
      <c r="TUL116" s="10"/>
      <c r="TUM116" s="10"/>
      <c r="TUN116" s="10"/>
      <c r="TUO116" s="10"/>
      <c r="TUP116" s="10"/>
      <c r="TUQ116" s="10"/>
      <c r="TUR116" s="10"/>
      <c r="TUS116" s="10"/>
      <c r="TUT116" s="10"/>
      <c r="TUU116" s="10"/>
      <c r="TUV116" s="10"/>
      <c r="TUW116" s="10"/>
      <c r="TUX116" s="10"/>
      <c r="TUY116" s="10"/>
      <c r="TUZ116" s="10"/>
      <c r="TVA116" s="10"/>
      <c r="TVB116" s="10"/>
      <c r="TVC116" s="10"/>
      <c r="TVD116" s="10"/>
      <c r="TVE116" s="10"/>
      <c r="TVF116" s="10"/>
      <c r="TVG116" s="10"/>
      <c r="TVH116" s="10"/>
      <c r="TVI116" s="10"/>
      <c r="TVJ116" s="10"/>
      <c r="TVK116" s="10"/>
      <c r="TVL116" s="10"/>
      <c r="TVM116" s="10"/>
      <c r="TVN116" s="10"/>
      <c r="TVO116" s="10"/>
      <c r="TVP116" s="10"/>
      <c r="TVQ116" s="10"/>
      <c r="TVR116" s="10"/>
      <c r="TVS116" s="10"/>
      <c r="TVT116" s="10"/>
      <c r="TVU116" s="10"/>
      <c r="TVV116" s="10"/>
      <c r="TVW116" s="10"/>
      <c r="TVX116" s="10"/>
      <c r="TVY116" s="10"/>
      <c r="TVZ116" s="10"/>
      <c r="TWA116" s="10"/>
      <c r="TWB116" s="10"/>
      <c r="TWC116" s="10"/>
      <c r="TWD116" s="10"/>
      <c r="TWE116" s="10"/>
      <c r="TWF116" s="10"/>
      <c r="TWG116" s="10"/>
      <c r="TWH116" s="10"/>
      <c r="TWI116" s="10"/>
      <c r="TWJ116" s="10"/>
      <c r="TWK116" s="10"/>
      <c r="TWL116" s="10"/>
      <c r="TWM116" s="10"/>
      <c r="TWN116" s="10"/>
      <c r="TWO116" s="10"/>
      <c r="TWP116" s="10"/>
      <c r="TWQ116" s="10"/>
      <c r="TWR116" s="10"/>
      <c r="TWS116" s="10"/>
      <c r="TWT116" s="10"/>
      <c r="TWU116" s="10"/>
      <c r="TWV116" s="10"/>
      <c r="TWW116" s="10"/>
      <c r="TWX116" s="10"/>
      <c r="TWY116" s="10"/>
      <c r="TWZ116" s="10"/>
      <c r="TXA116" s="10"/>
      <c r="TXB116" s="10"/>
      <c r="TXC116" s="10"/>
      <c r="TXD116" s="10"/>
      <c r="TXE116" s="10"/>
      <c r="TXF116" s="10"/>
      <c r="TXG116" s="10"/>
      <c r="TXH116" s="10"/>
      <c r="TXI116" s="10"/>
      <c r="TXJ116" s="10"/>
      <c r="TXK116" s="10"/>
      <c r="TXL116" s="10"/>
      <c r="TXM116" s="10"/>
      <c r="TXN116" s="10"/>
      <c r="TXO116" s="10"/>
      <c r="TXP116" s="10"/>
      <c r="TXQ116" s="10"/>
      <c r="TXR116" s="10"/>
      <c r="TXS116" s="10"/>
      <c r="TXT116" s="10"/>
      <c r="TXU116" s="10"/>
      <c r="TXV116" s="10"/>
      <c r="TXW116" s="10"/>
      <c r="TXX116" s="10"/>
      <c r="TXY116" s="10"/>
      <c r="TXZ116" s="10"/>
      <c r="TYA116" s="10"/>
      <c r="TYB116" s="10"/>
      <c r="TYC116" s="10"/>
      <c r="TYD116" s="10"/>
      <c r="TYE116" s="10"/>
      <c r="TYF116" s="10"/>
      <c r="TYG116" s="10"/>
      <c r="TYH116" s="10"/>
      <c r="TYI116" s="10"/>
      <c r="TYJ116" s="10"/>
      <c r="TYK116" s="10"/>
      <c r="TYL116" s="10"/>
      <c r="TYM116" s="10"/>
      <c r="TYN116" s="10"/>
      <c r="TYO116" s="10"/>
      <c r="TYP116" s="10"/>
      <c r="TYQ116" s="10"/>
      <c r="TYR116" s="10"/>
      <c r="TYS116" s="10"/>
      <c r="TYT116" s="10"/>
      <c r="TYU116" s="10"/>
      <c r="TYV116" s="10"/>
      <c r="TYW116" s="10"/>
      <c r="TYX116" s="10"/>
      <c r="TYY116" s="10"/>
      <c r="TYZ116" s="10"/>
      <c r="TZA116" s="10"/>
      <c r="TZB116" s="10"/>
      <c r="TZC116" s="10"/>
      <c r="TZD116" s="10"/>
      <c r="TZE116" s="10"/>
      <c r="TZF116" s="10"/>
      <c r="TZG116" s="10"/>
      <c r="TZH116" s="10"/>
      <c r="TZI116" s="10"/>
      <c r="TZJ116" s="10"/>
      <c r="TZK116" s="10"/>
      <c r="TZL116" s="10"/>
      <c r="TZM116" s="10"/>
      <c r="TZN116" s="10"/>
      <c r="TZO116" s="10"/>
      <c r="TZP116" s="10"/>
      <c r="TZQ116" s="10"/>
      <c r="TZR116" s="10"/>
      <c r="TZS116" s="10"/>
      <c r="TZT116" s="10"/>
      <c r="TZU116" s="10"/>
      <c r="TZV116" s="10"/>
      <c r="TZW116" s="10"/>
      <c r="TZX116" s="10"/>
      <c r="TZY116" s="10"/>
      <c r="TZZ116" s="10"/>
      <c r="UAA116" s="10"/>
      <c r="UAB116" s="10"/>
      <c r="UAC116" s="10"/>
      <c r="UAD116" s="10"/>
      <c r="UAE116" s="10"/>
      <c r="UAF116" s="10"/>
      <c r="UAG116" s="10"/>
      <c r="UAH116" s="10"/>
      <c r="UAI116" s="10"/>
      <c r="UAJ116" s="10"/>
      <c r="UAK116" s="10"/>
      <c r="UAL116" s="10"/>
      <c r="UAM116" s="10"/>
      <c r="UAN116" s="10"/>
      <c r="UAO116" s="10"/>
      <c r="UAP116" s="10"/>
      <c r="UAQ116" s="10"/>
      <c r="UAR116" s="10"/>
      <c r="UAS116" s="10"/>
      <c r="UAT116" s="10"/>
      <c r="UAU116" s="10"/>
      <c r="UAV116" s="10"/>
      <c r="UAW116" s="10"/>
      <c r="UAX116" s="10"/>
      <c r="UAY116" s="10"/>
      <c r="UAZ116" s="10"/>
      <c r="UBA116" s="10"/>
      <c r="UBB116" s="10"/>
      <c r="UBC116" s="10"/>
      <c r="UBD116" s="10"/>
      <c r="UBE116" s="10"/>
      <c r="UBF116" s="10"/>
      <c r="UBG116" s="10"/>
      <c r="UBH116" s="10"/>
      <c r="UBI116" s="10"/>
      <c r="UBJ116" s="10"/>
      <c r="UBK116" s="10"/>
      <c r="UBL116" s="10"/>
      <c r="UBM116" s="10"/>
      <c r="UBN116" s="10"/>
      <c r="UBO116" s="10"/>
      <c r="UBP116" s="10"/>
      <c r="UBQ116" s="10"/>
      <c r="UBR116" s="10"/>
      <c r="UBS116" s="10"/>
      <c r="UBT116" s="10"/>
      <c r="UBU116" s="10"/>
      <c r="UBV116" s="10"/>
      <c r="UBW116" s="10"/>
      <c r="UBX116" s="10"/>
      <c r="UBY116" s="10"/>
      <c r="UBZ116" s="10"/>
      <c r="UCA116" s="10"/>
      <c r="UCB116" s="10"/>
      <c r="UCC116" s="10"/>
      <c r="UCD116" s="10"/>
      <c r="UCE116" s="10"/>
      <c r="UCF116" s="10"/>
      <c r="UCG116" s="10"/>
      <c r="UCH116" s="10"/>
      <c r="UCI116" s="10"/>
      <c r="UCJ116" s="10"/>
      <c r="UCK116" s="10"/>
      <c r="UCL116" s="10"/>
      <c r="UCM116" s="10"/>
      <c r="UCN116" s="10"/>
      <c r="UCO116" s="10"/>
      <c r="UCP116" s="10"/>
      <c r="UCQ116" s="10"/>
      <c r="UCR116" s="10"/>
      <c r="UCS116" s="10"/>
      <c r="UCT116" s="10"/>
      <c r="UCU116" s="10"/>
      <c r="UCV116" s="10"/>
      <c r="UCW116" s="10"/>
      <c r="UCX116" s="10"/>
      <c r="UCY116" s="10"/>
      <c r="UCZ116" s="10"/>
      <c r="UDA116" s="10"/>
      <c r="UDB116" s="10"/>
      <c r="UDC116" s="10"/>
      <c r="UDD116" s="10"/>
      <c r="UDE116" s="10"/>
      <c r="UDF116" s="10"/>
      <c r="UDG116" s="10"/>
      <c r="UDH116" s="10"/>
      <c r="UDI116" s="10"/>
      <c r="UDJ116" s="10"/>
      <c r="UDK116" s="10"/>
      <c r="UDL116" s="10"/>
      <c r="UDM116" s="10"/>
      <c r="UDN116" s="10"/>
      <c r="UDO116" s="10"/>
      <c r="UDP116" s="10"/>
      <c r="UDQ116" s="10"/>
      <c r="UDR116" s="10"/>
      <c r="UDS116" s="10"/>
      <c r="UDT116" s="10"/>
      <c r="UDU116" s="10"/>
      <c r="UDV116" s="10"/>
      <c r="UDW116" s="10"/>
      <c r="UDX116" s="10"/>
      <c r="UDY116" s="10"/>
      <c r="UDZ116" s="10"/>
      <c r="UEA116" s="10"/>
      <c r="UEB116" s="10"/>
      <c r="UEC116" s="10"/>
      <c r="UED116" s="10"/>
      <c r="UEE116" s="10"/>
      <c r="UEF116" s="10"/>
      <c r="UEG116" s="10"/>
      <c r="UEH116" s="10"/>
      <c r="UEI116" s="10"/>
      <c r="UEJ116" s="10"/>
      <c r="UEK116" s="10"/>
      <c r="UEL116" s="10"/>
      <c r="UEM116" s="10"/>
      <c r="UEN116" s="10"/>
      <c r="UEO116" s="10"/>
      <c r="UEP116" s="10"/>
      <c r="UEQ116" s="10"/>
      <c r="UER116" s="10"/>
      <c r="UES116" s="10"/>
      <c r="UET116" s="10"/>
      <c r="UEU116" s="10"/>
      <c r="UEV116" s="10"/>
      <c r="UEW116" s="10"/>
      <c r="UEX116" s="10"/>
      <c r="UEY116" s="10"/>
      <c r="UEZ116" s="10"/>
      <c r="UFA116" s="10"/>
      <c r="UFB116" s="10"/>
      <c r="UFC116" s="10"/>
      <c r="UFD116" s="10"/>
      <c r="UFE116" s="10"/>
      <c r="UFF116" s="10"/>
      <c r="UFG116" s="10"/>
      <c r="UFH116" s="10"/>
      <c r="UFI116" s="10"/>
      <c r="UFJ116" s="10"/>
      <c r="UFK116" s="10"/>
      <c r="UFL116" s="10"/>
      <c r="UFM116" s="10"/>
      <c r="UFN116" s="10"/>
      <c r="UFO116" s="10"/>
      <c r="UFP116" s="10"/>
      <c r="UFQ116" s="10"/>
      <c r="UFR116" s="10"/>
      <c r="UFS116" s="10"/>
      <c r="UFT116" s="10"/>
      <c r="UFU116" s="10"/>
      <c r="UFV116" s="10"/>
      <c r="UFW116" s="10"/>
      <c r="UFX116" s="10"/>
      <c r="UFY116" s="10"/>
      <c r="UFZ116" s="10"/>
      <c r="UGA116" s="10"/>
      <c r="UGB116" s="10"/>
      <c r="UGC116" s="10"/>
      <c r="UGD116" s="10"/>
      <c r="UGE116" s="10"/>
      <c r="UGF116" s="10"/>
      <c r="UGG116" s="10"/>
      <c r="UGH116" s="10"/>
      <c r="UGI116" s="10"/>
      <c r="UGJ116" s="10"/>
      <c r="UGK116" s="10"/>
      <c r="UGL116" s="10"/>
      <c r="UGM116" s="10"/>
      <c r="UGN116" s="10"/>
      <c r="UGO116" s="10"/>
      <c r="UGP116" s="10"/>
      <c r="UGQ116" s="10"/>
      <c r="UGR116" s="10"/>
      <c r="UGS116" s="10"/>
      <c r="UGT116" s="10"/>
      <c r="UGU116" s="10"/>
      <c r="UGV116" s="10"/>
      <c r="UGW116" s="10"/>
      <c r="UGX116" s="10"/>
      <c r="UGY116" s="10"/>
      <c r="UGZ116" s="10"/>
      <c r="UHA116" s="10"/>
      <c r="UHB116" s="10"/>
      <c r="UHC116" s="10"/>
      <c r="UHD116" s="10"/>
      <c r="UHE116" s="10"/>
      <c r="UHF116" s="10"/>
      <c r="UHG116" s="10"/>
      <c r="UHH116" s="10"/>
      <c r="UHI116" s="10"/>
      <c r="UHJ116" s="10"/>
      <c r="UHK116" s="10"/>
      <c r="UHL116" s="10"/>
      <c r="UHM116" s="10"/>
      <c r="UHN116" s="10"/>
      <c r="UHO116" s="10"/>
      <c r="UHP116" s="10"/>
      <c r="UHQ116" s="10"/>
      <c r="UHR116" s="10"/>
      <c r="UHS116" s="10"/>
      <c r="UHT116" s="10"/>
      <c r="UHU116" s="10"/>
      <c r="UHV116" s="10"/>
      <c r="UHW116" s="10"/>
      <c r="UHX116" s="10"/>
      <c r="UHY116" s="10"/>
      <c r="UHZ116" s="10"/>
      <c r="UIA116" s="10"/>
      <c r="UIB116" s="10"/>
      <c r="UIC116" s="10"/>
      <c r="UID116" s="10"/>
      <c r="UIE116" s="10"/>
      <c r="UIF116" s="10"/>
      <c r="UIG116" s="10"/>
      <c r="UIH116" s="10"/>
      <c r="UII116" s="10"/>
      <c r="UIJ116" s="10"/>
      <c r="UIK116" s="10"/>
      <c r="UIL116" s="10"/>
      <c r="UIM116" s="10"/>
      <c r="UIN116" s="10"/>
      <c r="UIO116" s="10"/>
      <c r="UIP116" s="10"/>
      <c r="UIQ116" s="10"/>
      <c r="UIR116" s="10"/>
      <c r="UIS116" s="10"/>
      <c r="UIT116" s="10"/>
      <c r="UIU116" s="10"/>
      <c r="UIV116" s="10"/>
      <c r="UIW116" s="10"/>
      <c r="UIX116" s="10"/>
      <c r="UIY116" s="10"/>
      <c r="UIZ116" s="10"/>
      <c r="UJA116" s="10"/>
      <c r="UJB116" s="10"/>
      <c r="UJC116" s="10"/>
      <c r="UJD116" s="10"/>
      <c r="UJE116" s="10"/>
      <c r="UJF116" s="10"/>
      <c r="UJG116" s="10"/>
      <c r="UJH116" s="10"/>
      <c r="UJI116" s="10"/>
      <c r="UJJ116" s="10"/>
      <c r="UJK116" s="10"/>
      <c r="UJL116" s="10"/>
      <c r="UJM116" s="10"/>
      <c r="UJN116" s="10"/>
      <c r="UJO116" s="10"/>
      <c r="UJP116" s="10"/>
      <c r="UJQ116" s="10"/>
      <c r="UJR116" s="10"/>
      <c r="UJS116" s="10"/>
      <c r="UJT116" s="10"/>
      <c r="UJU116" s="10"/>
      <c r="UJV116" s="10"/>
      <c r="UJW116" s="10"/>
      <c r="UJX116" s="10"/>
      <c r="UJY116" s="10"/>
      <c r="UJZ116" s="10"/>
      <c r="UKA116" s="10"/>
      <c r="UKB116" s="10"/>
      <c r="UKC116" s="10"/>
      <c r="UKD116" s="10"/>
      <c r="UKE116" s="10"/>
      <c r="UKF116" s="10"/>
      <c r="UKG116" s="10"/>
      <c r="UKH116" s="10"/>
      <c r="UKI116" s="10"/>
      <c r="UKJ116" s="10"/>
      <c r="UKK116" s="10"/>
      <c r="UKL116" s="10"/>
      <c r="UKM116" s="10"/>
      <c r="UKN116" s="10"/>
      <c r="UKO116" s="10"/>
      <c r="UKP116" s="10"/>
      <c r="UKQ116" s="10"/>
      <c r="UKR116" s="10"/>
      <c r="UKS116" s="10"/>
      <c r="UKT116" s="10"/>
      <c r="UKU116" s="10"/>
      <c r="UKV116" s="10"/>
      <c r="UKW116" s="10"/>
      <c r="UKX116" s="10"/>
      <c r="UKY116" s="10"/>
      <c r="UKZ116" s="10"/>
      <c r="ULA116" s="10"/>
      <c r="ULB116" s="10"/>
      <c r="ULC116" s="10"/>
      <c r="ULD116" s="10"/>
      <c r="ULE116" s="10"/>
      <c r="ULF116" s="10"/>
      <c r="ULG116" s="10"/>
      <c r="ULH116" s="10"/>
      <c r="ULI116" s="10"/>
      <c r="ULJ116" s="10"/>
      <c r="ULK116" s="10"/>
      <c r="ULL116" s="10"/>
      <c r="ULM116" s="10"/>
      <c r="ULN116" s="10"/>
      <c r="ULO116" s="10"/>
      <c r="ULP116" s="10"/>
      <c r="ULQ116" s="10"/>
      <c r="ULR116" s="10"/>
      <c r="ULS116" s="10"/>
      <c r="ULT116" s="10"/>
      <c r="ULU116" s="10"/>
      <c r="ULV116" s="10"/>
      <c r="ULW116" s="10"/>
      <c r="ULX116" s="10"/>
      <c r="ULY116" s="10"/>
      <c r="ULZ116" s="10"/>
      <c r="UMA116" s="10"/>
      <c r="UMB116" s="10"/>
      <c r="UMC116" s="10"/>
      <c r="UMD116" s="10"/>
      <c r="UME116" s="10"/>
      <c r="UMF116" s="10"/>
      <c r="UMG116" s="10"/>
      <c r="UMH116" s="10"/>
      <c r="UMI116" s="10"/>
      <c r="UMJ116" s="10"/>
      <c r="UMK116" s="10"/>
      <c r="UML116" s="10"/>
      <c r="UMM116" s="10"/>
      <c r="UMN116" s="10"/>
      <c r="UMO116" s="10"/>
      <c r="UMP116" s="10"/>
      <c r="UMQ116" s="10"/>
      <c r="UMR116" s="10"/>
      <c r="UMS116" s="10"/>
      <c r="UMT116" s="10"/>
      <c r="UMU116" s="10"/>
      <c r="UMV116" s="10"/>
      <c r="UMW116" s="10"/>
      <c r="UMX116" s="10"/>
      <c r="UMY116" s="10"/>
      <c r="UMZ116" s="10"/>
      <c r="UNA116" s="10"/>
      <c r="UNB116" s="10"/>
      <c r="UNC116" s="10"/>
      <c r="UND116" s="10"/>
      <c r="UNE116" s="10"/>
      <c r="UNF116" s="10"/>
      <c r="UNG116" s="10"/>
      <c r="UNH116" s="10"/>
      <c r="UNI116" s="10"/>
      <c r="UNJ116" s="10"/>
      <c r="UNK116" s="10"/>
      <c r="UNL116" s="10"/>
      <c r="UNM116" s="10"/>
      <c r="UNN116" s="10"/>
      <c r="UNO116" s="10"/>
      <c r="UNP116" s="10"/>
      <c r="UNQ116" s="10"/>
      <c r="UNR116" s="10"/>
      <c r="UNS116" s="10"/>
      <c r="UNT116" s="10"/>
      <c r="UNU116" s="10"/>
      <c r="UNV116" s="10"/>
      <c r="UNW116" s="10"/>
      <c r="UNX116" s="10"/>
      <c r="UNY116" s="10"/>
      <c r="UNZ116" s="10"/>
      <c r="UOA116" s="10"/>
      <c r="UOB116" s="10"/>
      <c r="UOC116" s="10"/>
      <c r="UOD116" s="10"/>
      <c r="UOE116" s="10"/>
      <c r="UOF116" s="10"/>
      <c r="UOG116" s="10"/>
      <c r="UOH116" s="10"/>
      <c r="UOI116" s="10"/>
      <c r="UOJ116" s="10"/>
      <c r="UOK116" s="10"/>
      <c r="UOL116" s="10"/>
      <c r="UOM116" s="10"/>
      <c r="UON116" s="10"/>
      <c r="UOO116" s="10"/>
      <c r="UOP116" s="10"/>
      <c r="UOQ116" s="10"/>
      <c r="UOR116" s="10"/>
      <c r="UOS116" s="10"/>
      <c r="UOT116" s="10"/>
      <c r="UOU116" s="10"/>
      <c r="UOV116" s="10"/>
      <c r="UOW116" s="10"/>
      <c r="UOX116" s="10"/>
      <c r="UOY116" s="10"/>
      <c r="UOZ116" s="10"/>
      <c r="UPA116" s="10"/>
      <c r="UPB116" s="10"/>
      <c r="UPC116" s="10"/>
      <c r="UPD116" s="10"/>
      <c r="UPE116" s="10"/>
      <c r="UPF116" s="10"/>
      <c r="UPG116" s="10"/>
      <c r="UPH116" s="10"/>
      <c r="UPI116" s="10"/>
      <c r="UPJ116" s="10"/>
      <c r="UPK116" s="10"/>
      <c r="UPL116" s="10"/>
      <c r="UPM116" s="10"/>
      <c r="UPN116" s="10"/>
      <c r="UPO116" s="10"/>
      <c r="UPP116" s="10"/>
      <c r="UPQ116" s="10"/>
      <c r="UPR116" s="10"/>
      <c r="UPS116" s="10"/>
      <c r="UPT116" s="10"/>
      <c r="UPU116" s="10"/>
      <c r="UPV116" s="10"/>
      <c r="UPW116" s="10"/>
      <c r="UPX116" s="10"/>
      <c r="UPY116" s="10"/>
      <c r="UPZ116" s="10"/>
      <c r="UQA116" s="10"/>
      <c r="UQB116" s="10"/>
      <c r="UQC116" s="10"/>
      <c r="UQD116" s="10"/>
      <c r="UQE116" s="10"/>
      <c r="UQF116" s="10"/>
      <c r="UQG116" s="10"/>
      <c r="UQH116" s="10"/>
      <c r="UQI116" s="10"/>
      <c r="UQJ116" s="10"/>
      <c r="UQK116" s="10"/>
      <c r="UQL116" s="10"/>
      <c r="UQM116" s="10"/>
      <c r="UQN116" s="10"/>
      <c r="UQO116" s="10"/>
      <c r="UQP116" s="10"/>
      <c r="UQQ116" s="10"/>
      <c r="UQR116" s="10"/>
      <c r="UQS116" s="10"/>
      <c r="UQT116" s="10"/>
      <c r="UQU116" s="10"/>
      <c r="UQV116" s="10"/>
      <c r="UQW116" s="10"/>
      <c r="UQX116" s="10"/>
      <c r="UQY116" s="10"/>
      <c r="UQZ116" s="10"/>
      <c r="URA116" s="10"/>
      <c r="URB116" s="10"/>
      <c r="URC116" s="10"/>
      <c r="URD116" s="10"/>
      <c r="URE116" s="10"/>
      <c r="URF116" s="10"/>
      <c r="URG116" s="10"/>
      <c r="URH116" s="10"/>
      <c r="URI116" s="10"/>
      <c r="URJ116" s="10"/>
      <c r="URK116" s="10"/>
      <c r="URL116" s="10"/>
      <c r="URM116" s="10"/>
      <c r="URN116" s="10"/>
      <c r="URO116" s="10"/>
      <c r="URP116" s="10"/>
      <c r="URQ116" s="10"/>
      <c r="URR116" s="10"/>
      <c r="URS116" s="10"/>
      <c r="URT116" s="10"/>
      <c r="URU116" s="10"/>
      <c r="URV116" s="10"/>
      <c r="URW116" s="10"/>
      <c r="URX116" s="10"/>
      <c r="URY116" s="10"/>
      <c r="URZ116" s="10"/>
      <c r="USA116" s="10"/>
      <c r="USB116" s="10"/>
      <c r="USC116" s="10"/>
      <c r="USD116" s="10"/>
      <c r="USE116" s="10"/>
      <c r="USF116" s="10"/>
      <c r="USG116" s="10"/>
      <c r="USH116" s="10"/>
      <c r="USI116" s="10"/>
      <c r="USJ116" s="10"/>
      <c r="USK116" s="10"/>
      <c r="USL116" s="10"/>
      <c r="USM116" s="10"/>
      <c r="USN116" s="10"/>
      <c r="USO116" s="10"/>
      <c r="USP116" s="10"/>
      <c r="USQ116" s="10"/>
      <c r="USR116" s="10"/>
      <c r="USS116" s="10"/>
      <c r="UST116" s="10"/>
      <c r="USU116" s="10"/>
      <c r="USV116" s="10"/>
      <c r="USW116" s="10"/>
      <c r="USX116" s="10"/>
      <c r="USY116" s="10"/>
      <c r="USZ116" s="10"/>
      <c r="UTA116" s="10"/>
      <c r="UTB116" s="10"/>
      <c r="UTC116" s="10"/>
      <c r="UTD116" s="10"/>
      <c r="UTE116" s="10"/>
      <c r="UTF116" s="10"/>
      <c r="UTG116" s="10"/>
      <c r="UTH116" s="10"/>
      <c r="UTI116" s="10"/>
      <c r="UTJ116" s="10"/>
      <c r="UTK116" s="10"/>
      <c r="UTL116" s="10"/>
      <c r="UTM116" s="10"/>
      <c r="UTN116" s="10"/>
      <c r="UTO116" s="10"/>
      <c r="UTP116" s="10"/>
      <c r="UTQ116" s="10"/>
      <c r="UTR116" s="10"/>
      <c r="UTS116" s="10"/>
      <c r="UTT116" s="10"/>
      <c r="UTU116" s="10"/>
      <c r="UTV116" s="10"/>
      <c r="UTW116" s="10"/>
      <c r="UTX116" s="10"/>
      <c r="UTY116" s="10"/>
      <c r="UTZ116" s="10"/>
      <c r="UUA116" s="10"/>
      <c r="UUB116" s="10"/>
      <c r="UUC116" s="10"/>
      <c r="UUD116" s="10"/>
      <c r="UUE116" s="10"/>
      <c r="UUF116" s="10"/>
      <c r="UUG116" s="10"/>
      <c r="UUH116" s="10"/>
      <c r="UUI116" s="10"/>
      <c r="UUJ116" s="10"/>
      <c r="UUK116" s="10"/>
      <c r="UUL116" s="10"/>
      <c r="UUM116" s="10"/>
      <c r="UUN116" s="10"/>
      <c r="UUO116" s="10"/>
      <c r="UUP116" s="10"/>
      <c r="UUQ116" s="10"/>
      <c r="UUR116" s="10"/>
      <c r="UUS116" s="10"/>
      <c r="UUT116" s="10"/>
      <c r="UUU116" s="10"/>
      <c r="UUV116" s="10"/>
      <c r="UUW116" s="10"/>
      <c r="UUX116" s="10"/>
      <c r="UUY116" s="10"/>
      <c r="UUZ116" s="10"/>
      <c r="UVA116" s="10"/>
      <c r="UVB116" s="10"/>
      <c r="UVC116" s="10"/>
      <c r="UVD116" s="10"/>
      <c r="UVE116" s="10"/>
      <c r="UVF116" s="10"/>
      <c r="UVG116" s="10"/>
      <c r="UVH116" s="10"/>
      <c r="UVI116" s="10"/>
      <c r="UVJ116" s="10"/>
      <c r="UVK116" s="10"/>
      <c r="UVL116" s="10"/>
      <c r="UVM116" s="10"/>
      <c r="UVN116" s="10"/>
      <c r="UVO116" s="10"/>
      <c r="UVP116" s="10"/>
      <c r="UVQ116" s="10"/>
      <c r="UVR116" s="10"/>
      <c r="UVS116" s="10"/>
      <c r="UVT116" s="10"/>
      <c r="UVU116" s="10"/>
      <c r="UVV116" s="10"/>
      <c r="UVW116" s="10"/>
      <c r="UVX116" s="10"/>
      <c r="UVY116" s="10"/>
      <c r="UVZ116" s="10"/>
      <c r="UWA116" s="10"/>
      <c r="UWB116" s="10"/>
      <c r="UWC116" s="10"/>
      <c r="UWD116" s="10"/>
      <c r="UWE116" s="10"/>
      <c r="UWF116" s="10"/>
      <c r="UWG116" s="10"/>
      <c r="UWH116" s="10"/>
      <c r="UWI116" s="10"/>
      <c r="UWJ116" s="10"/>
      <c r="UWK116" s="10"/>
      <c r="UWL116" s="10"/>
      <c r="UWM116" s="10"/>
      <c r="UWN116" s="10"/>
      <c r="UWO116" s="10"/>
      <c r="UWP116" s="10"/>
      <c r="UWQ116" s="10"/>
      <c r="UWR116" s="10"/>
      <c r="UWS116" s="10"/>
      <c r="UWT116" s="10"/>
      <c r="UWU116" s="10"/>
      <c r="UWV116" s="10"/>
      <c r="UWW116" s="10"/>
      <c r="UWX116" s="10"/>
      <c r="UWY116" s="10"/>
      <c r="UWZ116" s="10"/>
      <c r="UXA116" s="10"/>
      <c r="UXB116" s="10"/>
      <c r="UXC116" s="10"/>
      <c r="UXD116" s="10"/>
      <c r="UXE116" s="10"/>
      <c r="UXF116" s="10"/>
      <c r="UXG116" s="10"/>
      <c r="UXH116" s="10"/>
      <c r="UXI116" s="10"/>
      <c r="UXJ116" s="10"/>
      <c r="UXK116" s="10"/>
      <c r="UXL116" s="10"/>
      <c r="UXM116" s="10"/>
      <c r="UXN116" s="10"/>
      <c r="UXO116" s="10"/>
      <c r="UXP116" s="10"/>
      <c r="UXQ116" s="10"/>
      <c r="UXR116" s="10"/>
      <c r="UXS116" s="10"/>
      <c r="UXT116" s="10"/>
      <c r="UXU116" s="10"/>
      <c r="UXV116" s="10"/>
      <c r="UXW116" s="10"/>
      <c r="UXX116" s="10"/>
      <c r="UXY116" s="10"/>
      <c r="UXZ116" s="10"/>
      <c r="UYA116" s="10"/>
      <c r="UYB116" s="10"/>
      <c r="UYC116" s="10"/>
      <c r="UYD116" s="10"/>
      <c r="UYE116" s="10"/>
      <c r="UYF116" s="10"/>
      <c r="UYG116" s="10"/>
      <c r="UYH116" s="10"/>
      <c r="UYI116" s="10"/>
      <c r="UYJ116" s="10"/>
      <c r="UYK116" s="10"/>
      <c r="UYL116" s="10"/>
      <c r="UYM116" s="10"/>
      <c r="UYN116" s="10"/>
      <c r="UYO116" s="10"/>
      <c r="UYP116" s="10"/>
      <c r="UYQ116" s="10"/>
      <c r="UYR116" s="10"/>
      <c r="UYS116" s="10"/>
      <c r="UYT116" s="10"/>
      <c r="UYU116" s="10"/>
      <c r="UYV116" s="10"/>
      <c r="UYW116" s="10"/>
      <c r="UYX116" s="10"/>
      <c r="UYY116" s="10"/>
      <c r="UYZ116" s="10"/>
      <c r="UZA116" s="10"/>
      <c r="UZB116" s="10"/>
      <c r="UZC116" s="10"/>
      <c r="UZD116" s="10"/>
      <c r="UZE116" s="10"/>
      <c r="UZF116" s="10"/>
      <c r="UZG116" s="10"/>
      <c r="UZH116" s="10"/>
      <c r="UZI116" s="10"/>
      <c r="UZJ116" s="10"/>
      <c r="UZK116" s="10"/>
      <c r="UZL116" s="10"/>
      <c r="UZM116" s="10"/>
      <c r="UZN116" s="10"/>
      <c r="UZO116" s="10"/>
      <c r="UZP116" s="10"/>
      <c r="UZQ116" s="10"/>
      <c r="UZR116" s="10"/>
      <c r="UZS116" s="10"/>
      <c r="UZT116" s="10"/>
      <c r="UZU116" s="10"/>
      <c r="UZV116" s="10"/>
      <c r="UZW116" s="10"/>
      <c r="UZX116" s="10"/>
      <c r="UZY116" s="10"/>
      <c r="UZZ116" s="10"/>
      <c r="VAA116" s="10"/>
      <c r="VAB116" s="10"/>
      <c r="VAC116" s="10"/>
      <c r="VAD116" s="10"/>
      <c r="VAE116" s="10"/>
      <c r="VAF116" s="10"/>
      <c r="VAG116" s="10"/>
      <c r="VAH116" s="10"/>
      <c r="VAI116" s="10"/>
      <c r="VAJ116" s="10"/>
      <c r="VAK116" s="10"/>
      <c r="VAL116" s="10"/>
      <c r="VAM116" s="10"/>
      <c r="VAN116" s="10"/>
      <c r="VAO116" s="10"/>
      <c r="VAP116" s="10"/>
      <c r="VAQ116" s="10"/>
      <c r="VAR116" s="10"/>
      <c r="VAS116" s="10"/>
      <c r="VAT116" s="10"/>
      <c r="VAU116" s="10"/>
      <c r="VAV116" s="10"/>
      <c r="VAW116" s="10"/>
      <c r="VAX116" s="10"/>
      <c r="VAY116" s="10"/>
      <c r="VAZ116" s="10"/>
      <c r="VBA116" s="10"/>
      <c r="VBB116" s="10"/>
      <c r="VBC116" s="10"/>
      <c r="VBD116" s="10"/>
      <c r="VBE116" s="10"/>
      <c r="VBF116" s="10"/>
      <c r="VBG116" s="10"/>
      <c r="VBH116" s="10"/>
      <c r="VBI116" s="10"/>
      <c r="VBJ116" s="10"/>
      <c r="VBK116" s="10"/>
      <c r="VBL116" s="10"/>
      <c r="VBM116" s="10"/>
      <c r="VBN116" s="10"/>
      <c r="VBO116" s="10"/>
      <c r="VBP116" s="10"/>
      <c r="VBQ116" s="10"/>
      <c r="VBR116" s="10"/>
      <c r="VBS116" s="10"/>
      <c r="VBT116" s="10"/>
      <c r="VBU116" s="10"/>
      <c r="VBV116" s="10"/>
      <c r="VBW116" s="10"/>
      <c r="VBX116" s="10"/>
      <c r="VBY116" s="10"/>
      <c r="VBZ116" s="10"/>
      <c r="VCA116" s="10"/>
      <c r="VCB116" s="10"/>
      <c r="VCC116" s="10"/>
      <c r="VCD116" s="10"/>
      <c r="VCE116" s="10"/>
      <c r="VCF116" s="10"/>
      <c r="VCG116" s="10"/>
      <c r="VCH116" s="10"/>
      <c r="VCI116" s="10"/>
      <c r="VCJ116" s="10"/>
      <c r="VCK116" s="10"/>
      <c r="VCL116" s="10"/>
      <c r="VCM116" s="10"/>
      <c r="VCN116" s="10"/>
      <c r="VCO116" s="10"/>
      <c r="VCP116" s="10"/>
      <c r="VCQ116" s="10"/>
      <c r="VCR116" s="10"/>
      <c r="VCS116" s="10"/>
      <c r="VCT116" s="10"/>
      <c r="VCU116" s="10"/>
      <c r="VCV116" s="10"/>
      <c r="VCW116" s="10"/>
      <c r="VCX116" s="10"/>
      <c r="VCY116" s="10"/>
      <c r="VCZ116" s="10"/>
      <c r="VDA116" s="10"/>
      <c r="VDB116" s="10"/>
      <c r="VDC116" s="10"/>
      <c r="VDD116" s="10"/>
      <c r="VDE116" s="10"/>
      <c r="VDF116" s="10"/>
      <c r="VDG116" s="10"/>
      <c r="VDH116" s="10"/>
      <c r="VDI116" s="10"/>
      <c r="VDJ116" s="10"/>
      <c r="VDK116" s="10"/>
      <c r="VDL116" s="10"/>
      <c r="VDM116" s="10"/>
      <c r="VDN116" s="10"/>
      <c r="VDO116" s="10"/>
      <c r="VDP116" s="10"/>
      <c r="VDQ116" s="10"/>
      <c r="VDR116" s="10"/>
      <c r="VDS116" s="10"/>
      <c r="VDT116" s="10"/>
      <c r="VDU116" s="10"/>
      <c r="VDV116" s="10"/>
      <c r="VDW116" s="10"/>
      <c r="VDX116" s="10"/>
      <c r="VDY116" s="10"/>
      <c r="VDZ116" s="10"/>
      <c r="VEA116" s="10"/>
      <c r="VEB116" s="10"/>
      <c r="VEC116" s="10"/>
      <c r="VED116" s="10"/>
      <c r="VEE116" s="10"/>
      <c r="VEF116" s="10"/>
      <c r="VEG116" s="10"/>
      <c r="VEH116" s="10"/>
      <c r="VEI116" s="10"/>
      <c r="VEJ116" s="10"/>
      <c r="VEK116" s="10"/>
      <c r="VEL116" s="10"/>
      <c r="VEM116" s="10"/>
      <c r="VEN116" s="10"/>
      <c r="VEO116" s="10"/>
      <c r="VEP116" s="10"/>
      <c r="VEQ116" s="10"/>
      <c r="VER116" s="10"/>
      <c r="VES116" s="10"/>
      <c r="VET116" s="10"/>
      <c r="VEU116" s="10"/>
      <c r="VEV116" s="10"/>
      <c r="VEW116" s="10"/>
      <c r="VEX116" s="10"/>
      <c r="VEY116" s="10"/>
      <c r="VEZ116" s="10"/>
      <c r="VFA116" s="10"/>
      <c r="VFB116" s="10"/>
      <c r="VFC116" s="10"/>
      <c r="VFD116" s="10"/>
      <c r="VFE116" s="10"/>
      <c r="VFF116" s="10"/>
      <c r="VFG116" s="10"/>
      <c r="VFH116" s="10"/>
      <c r="VFI116" s="10"/>
      <c r="VFJ116" s="10"/>
      <c r="VFK116" s="10"/>
      <c r="VFL116" s="10"/>
      <c r="VFM116" s="10"/>
      <c r="VFN116" s="10"/>
      <c r="VFO116" s="10"/>
      <c r="VFP116" s="10"/>
      <c r="VFQ116" s="10"/>
      <c r="VFR116" s="10"/>
      <c r="VFS116" s="10"/>
      <c r="VFT116" s="10"/>
      <c r="VFU116" s="10"/>
      <c r="VFV116" s="10"/>
      <c r="VFW116" s="10"/>
      <c r="VFX116" s="10"/>
      <c r="VFY116" s="10"/>
      <c r="VFZ116" s="10"/>
      <c r="VGA116" s="10"/>
      <c r="VGB116" s="10"/>
      <c r="VGC116" s="10"/>
      <c r="VGD116" s="10"/>
      <c r="VGE116" s="10"/>
      <c r="VGF116" s="10"/>
      <c r="VGG116" s="10"/>
      <c r="VGH116" s="10"/>
      <c r="VGI116" s="10"/>
      <c r="VGJ116" s="10"/>
      <c r="VGK116" s="10"/>
      <c r="VGL116" s="10"/>
      <c r="VGM116" s="10"/>
      <c r="VGN116" s="10"/>
      <c r="VGO116" s="10"/>
      <c r="VGP116" s="10"/>
      <c r="VGQ116" s="10"/>
      <c r="VGR116" s="10"/>
      <c r="VGS116" s="10"/>
      <c r="VGT116" s="10"/>
      <c r="VGU116" s="10"/>
      <c r="VGV116" s="10"/>
      <c r="VGW116" s="10"/>
      <c r="VGX116" s="10"/>
      <c r="VGY116" s="10"/>
      <c r="VGZ116" s="10"/>
      <c r="VHA116" s="10"/>
      <c r="VHB116" s="10"/>
      <c r="VHC116" s="10"/>
      <c r="VHD116" s="10"/>
      <c r="VHE116" s="10"/>
      <c r="VHF116" s="10"/>
      <c r="VHG116" s="10"/>
      <c r="VHH116" s="10"/>
      <c r="VHI116" s="10"/>
      <c r="VHJ116" s="10"/>
      <c r="VHK116" s="10"/>
      <c r="VHL116" s="10"/>
      <c r="VHM116" s="10"/>
      <c r="VHN116" s="10"/>
      <c r="VHO116" s="10"/>
      <c r="VHP116" s="10"/>
      <c r="VHQ116" s="10"/>
      <c r="VHR116" s="10"/>
      <c r="VHS116" s="10"/>
      <c r="VHT116" s="10"/>
      <c r="VHU116" s="10"/>
      <c r="VHV116" s="10"/>
      <c r="VHW116" s="10"/>
      <c r="VHX116" s="10"/>
      <c r="VHY116" s="10"/>
      <c r="VHZ116" s="10"/>
      <c r="VIA116" s="10"/>
      <c r="VIB116" s="10"/>
      <c r="VIC116" s="10"/>
      <c r="VID116" s="10"/>
      <c r="VIE116" s="10"/>
      <c r="VIF116" s="10"/>
      <c r="VIG116" s="10"/>
      <c r="VIH116" s="10"/>
      <c r="VII116" s="10"/>
      <c r="VIJ116" s="10"/>
      <c r="VIK116" s="10"/>
      <c r="VIL116" s="10"/>
      <c r="VIM116" s="10"/>
      <c r="VIN116" s="10"/>
      <c r="VIO116" s="10"/>
      <c r="VIP116" s="10"/>
      <c r="VIQ116" s="10"/>
      <c r="VIR116" s="10"/>
      <c r="VIS116" s="10"/>
      <c r="VIT116" s="10"/>
      <c r="VIU116" s="10"/>
      <c r="VIV116" s="10"/>
      <c r="VIW116" s="10"/>
      <c r="VIX116" s="10"/>
      <c r="VIY116" s="10"/>
      <c r="VIZ116" s="10"/>
      <c r="VJA116" s="10"/>
      <c r="VJB116" s="10"/>
      <c r="VJC116" s="10"/>
      <c r="VJD116" s="10"/>
      <c r="VJE116" s="10"/>
      <c r="VJF116" s="10"/>
      <c r="VJG116" s="10"/>
      <c r="VJH116" s="10"/>
      <c r="VJI116" s="10"/>
      <c r="VJJ116" s="10"/>
      <c r="VJK116" s="10"/>
      <c r="VJL116" s="10"/>
      <c r="VJM116" s="10"/>
      <c r="VJN116" s="10"/>
      <c r="VJO116" s="10"/>
      <c r="VJP116" s="10"/>
      <c r="VJQ116" s="10"/>
      <c r="VJR116" s="10"/>
      <c r="VJS116" s="10"/>
      <c r="VJT116" s="10"/>
      <c r="VJU116" s="10"/>
      <c r="VJV116" s="10"/>
      <c r="VJW116" s="10"/>
      <c r="VJX116" s="10"/>
      <c r="VJY116" s="10"/>
      <c r="VJZ116" s="10"/>
      <c r="VKA116" s="10"/>
      <c r="VKB116" s="10"/>
      <c r="VKC116" s="10"/>
      <c r="VKD116" s="10"/>
      <c r="VKE116" s="10"/>
      <c r="VKF116" s="10"/>
      <c r="VKG116" s="10"/>
      <c r="VKH116" s="10"/>
      <c r="VKI116" s="10"/>
      <c r="VKJ116" s="10"/>
      <c r="VKK116" s="10"/>
      <c r="VKL116" s="10"/>
      <c r="VKM116" s="10"/>
      <c r="VKN116" s="10"/>
      <c r="VKO116" s="10"/>
      <c r="VKP116" s="10"/>
      <c r="VKQ116" s="10"/>
      <c r="VKR116" s="10"/>
      <c r="VKS116" s="10"/>
      <c r="VKT116" s="10"/>
      <c r="VKU116" s="10"/>
      <c r="VKV116" s="10"/>
      <c r="VKW116" s="10"/>
      <c r="VKX116" s="10"/>
      <c r="VKY116" s="10"/>
      <c r="VKZ116" s="10"/>
      <c r="VLA116" s="10"/>
      <c r="VLB116" s="10"/>
      <c r="VLC116" s="10"/>
      <c r="VLD116" s="10"/>
      <c r="VLE116" s="10"/>
      <c r="VLF116" s="10"/>
      <c r="VLG116" s="10"/>
      <c r="VLH116" s="10"/>
      <c r="VLI116" s="10"/>
      <c r="VLJ116" s="10"/>
      <c r="VLK116" s="10"/>
      <c r="VLL116" s="10"/>
      <c r="VLM116" s="10"/>
      <c r="VLN116" s="10"/>
      <c r="VLO116" s="10"/>
      <c r="VLP116" s="10"/>
      <c r="VLQ116" s="10"/>
      <c r="VLR116" s="10"/>
      <c r="VLS116" s="10"/>
      <c r="VLT116" s="10"/>
      <c r="VLU116" s="10"/>
      <c r="VLV116" s="10"/>
      <c r="VLW116" s="10"/>
      <c r="VLX116" s="10"/>
      <c r="VLY116" s="10"/>
      <c r="VLZ116" s="10"/>
      <c r="VMA116" s="10"/>
      <c r="VMB116" s="10"/>
      <c r="VMC116" s="10"/>
      <c r="VMD116" s="10"/>
      <c r="VME116" s="10"/>
      <c r="VMF116" s="10"/>
      <c r="VMG116" s="10"/>
      <c r="VMH116" s="10"/>
      <c r="VMI116" s="10"/>
      <c r="VMJ116" s="10"/>
      <c r="VMK116" s="10"/>
      <c r="VML116" s="10"/>
      <c r="VMM116" s="10"/>
      <c r="VMN116" s="10"/>
      <c r="VMO116" s="10"/>
      <c r="VMP116" s="10"/>
      <c r="VMQ116" s="10"/>
      <c r="VMR116" s="10"/>
      <c r="VMS116" s="10"/>
      <c r="VMT116" s="10"/>
      <c r="VMU116" s="10"/>
      <c r="VMV116" s="10"/>
      <c r="VMW116" s="10"/>
      <c r="VMX116" s="10"/>
      <c r="VMY116" s="10"/>
      <c r="VMZ116" s="10"/>
      <c r="VNA116" s="10"/>
      <c r="VNB116" s="10"/>
      <c r="VNC116" s="10"/>
      <c r="VND116" s="10"/>
      <c r="VNE116" s="10"/>
      <c r="VNF116" s="10"/>
      <c r="VNG116" s="10"/>
      <c r="VNH116" s="10"/>
      <c r="VNI116" s="10"/>
      <c r="VNJ116" s="10"/>
      <c r="VNK116" s="10"/>
      <c r="VNL116" s="10"/>
      <c r="VNM116" s="10"/>
      <c r="VNN116" s="10"/>
      <c r="VNO116" s="10"/>
      <c r="VNP116" s="10"/>
      <c r="VNQ116" s="10"/>
      <c r="VNR116" s="10"/>
      <c r="VNS116" s="10"/>
      <c r="VNT116" s="10"/>
      <c r="VNU116" s="10"/>
      <c r="VNV116" s="10"/>
      <c r="VNW116" s="10"/>
      <c r="VNX116" s="10"/>
      <c r="VNY116" s="10"/>
      <c r="VNZ116" s="10"/>
      <c r="VOA116" s="10"/>
      <c r="VOB116" s="10"/>
      <c r="VOC116" s="10"/>
      <c r="VOD116" s="10"/>
      <c r="VOE116" s="10"/>
      <c r="VOF116" s="10"/>
      <c r="VOG116" s="10"/>
      <c r="VOH116" s="10"/>
      <c r="VOI116" s="10"/>
      <c r="VOJ116" s="10"/>
      <c r="VOK116" s="10"/>
      <c r="VOL116" s="10"/>
      <c r="VOM116" s="10"/>
      <c r="VON116" s="10"/>
      <c r="VOO116" s="10"/>
      <c r="VOP116" s="10"/>
      <c r="VOQ116" s="10"/>
      <c r="VOR116" s="10"/>
      <c r="VOS116" s="10"/>
      <c r="VOT116" s="10"/>
      <c r="VOU116" s="10"/>
      <c r="VOV116" s="10"/>
      <c r="VOW116" s="10"/>
      <c r="VOX116" s="10"/>
      <c r="VOY116" s="10"/>
      <c r="VOZ116" s="10"/>
      <c r="VPA116" s="10"/>
      <c r="VPB116" s="10"/>
      <c r="VPC116" s="10"/>
      <c r="VPD116" s="10"/>
      <c r="VPE116" s="10"/>
      <c r="VPF116" s="10"/>
      <c r="VPG116" s="10"/>
      <c r="VPH116" s="10"/>
      <c r="VPI116" s="10"/>
      <c r="VPJ116" s="10"/>
      <c r="VPK116" s="10"/>
      <c r="VPL116" s="10"/>
      <c r="VPM116" s="10"/>
      <c r="VPN116" s="10"/>
      <c r="VPO116" s="10"/>
      <c r="VPP116" s="10"/>
      <c r="VPQ116" s="10"/>
      <c r="VPR116" s="10"/>
      <c r="VPS116" s="10"/>
      <c r="VPT116" s="10"/>
      <c r="VPU116" s="10"/>
      <c r="VPV116" s="10"/>
      <c r="VPW116" s="10"/>
      <c r="VPX116" s="10"/>
      <c r="VPY116" s="10"/>
      <c r="VPZ116" s="10"/>
      <c r="VQA116" s="10"/>
      <c r="VQB116" s="10"/>
      <c r="VQC116" s="10"/>
      <c r="VQD116" s="10"/>
      <c r="VQE116" s="10"/>
      <c r="VQF116" s="10"/>
      <c r="VQG116" s="10"/>
      <c r="VQH116" s="10"/>
      <c r="VQI116" s="10"/>
      <c r="VQJ116" s="10"/>
      <c r="VQK116" s="10"/>
      <c r="VQL116" s="10"/>
      <c r="VQM116" s="10"/>
      <c r="VQN116" s="10"/>
      <c r="VQO116" s="10"/>
      <c r="VQP116" s="10"/>
      <c r="VQQ116" s="10"/>
      <c r="VQR116" s="10"/>
      <c r="VQS116" s="10"/>
      <c r="VQT116" s="10"/>
      <c r="VQU116" s="10"/>
      <c r="VQV116" s="10"/>
      <c r="VQW116" s="10"/>
      <c r="VQX116" s="10"/>
      <c r="VQY116" s="10"/>
      <c r="VQZ116" s="10"/>
      <c r="VRA116" s="10"/>
      <c r="VRB116" s="10"/>
      <c r="VRC116" s="10"/>
      <c r="VRD116" s="10"/>
      <c r="VRE116" s="10"/>
      <c r="VRF116" s="10"/>
      <c r="VRG116" s="10"/>
      <c r="VRH116" s="10"/>
      <c r="VRI116" s="10"/>
      <c r="VRJ116" s="10"/>
      <c r="VRK116" s="10"/>
      <c r="VRL116" s="10"/>
      <c r="VRM116" s="10"/>
      <c r="VRN116" s="10"/>
      <c r="VRO116" s="10"/>
      <c r="VRP116" s="10"/>
      <c r="VRQ116" s="10"/>
      <c r="VRR116" s="10"/>
      <c r="VRS116" s="10"/>
      <c r="VRT116" s="10"/>
      <c r="VRU116" s="10"/>
      <c r="VRV116" s="10"/>
      <c r="VRW116" s="10"/>
      <c r="VRX116" s="10"/>
      <c r="VRY116" s="10"/>
      <c r="VRZ116" s="10"/>
      <c r="VSA116" s="10"/>
      <c r="VSB116" s="10"/>
      <c r="VSC116" s="10"/>
      <c r="VSD116" s="10"/>
      <c r="VSE116" s="10"/>
      <c r="VSF116" s="10"/>
      <c r="VSG116" s="10"/>
      <c r="VSH116" s="10"/>
      <c r="VSI116" s="10"/>
      <c r="VSJ116" s="10"/>
      <c r="VSK116" s="10"/>
      <c r="VSL116" s="10"/>
      <c r="VSM116" s="10"/>
      <c r="VSN116" s="10"/>
      <c r="VSO116" s="10"/>
      <c r="VSP116" s="10"/>
      <c r="VSQ116" s="10"/>
      <c r="VSR116" s="10"/>
      <c r="VSS116" s="10"/>
      <c r="VST116" s="10"/>
      <c r="VSU116" s="10"/>
      <c r="VSV116" s="10"/>
      <c r="VSW116" s="10"/>
      <c r="VSX116" s="10"/>
      <c r="VSY116" s="10"/>
      <c r="VSZ116" s="10"/>
      <c r="VTA116" s="10"/>
      <c r="VTB116" s="10"/>
      <c r="VTC116" s="10"/>
      <c r="VTD116" s="10"/>
      <c r="VTE116" s="10"/>
      <c r="VTF116" s="10"/>
      <c r="VTG116" s="10"/>
      <c r="VTH116" s="10"/>
      <c r="VTI116" s="10"/>
      <c r="VTJ116" s="10"/>
      <c r="VTK116" s="10"/>
      <c r="VTL116" s="10"/>
      <c r="VTM116" s="10"/>
      <c r="VTN116" s="10"/>
      <c r="VTO116" s="10"/>
      <c r="VTP116" s="10"/>
      <c r="VTQ116" s="10"/>
      <c r="VTR116" s="10"/>
      <c r="VTS116" s="10"/>
      <c r="VTT116" s="10"/>
      <c r="VTU116" s="10"/>
      <c r="VTV116" s="10"/>
      <c r="VTW116" s="10"/>
      <c r="VTX116" s="10"/>
      <c r="VTY116" s="10"/>
      <c r="VTZ116" s="10"/>
      <c r="VUA116" s="10"/>
      <c r="VUB116" s="10"/>
      <c r="VUC116" s="10"/>
      <c r="VUD116" s="10"/>
      <c r="VUE116" s="10"/>
      <c r="VUF116" s="10"/>
      <c r="VUG116" s="10"/>
      <c r="VUH116" s="10"/>
      <c r="VUI116" s="10"/>
      <c r="VUJ116" s="10"/>
      <c r="VUK116" s="10"/>
      <c r="VUL116" s="10"/>
      <c r="VUM116" s="10"/>
      <c r="VUN116" s="10"/>
      <c r="VUO116" s="10"/>
      <c r="VUP116" s="10"/>
      <c r="VUQ116" s="10"/>
      <c r="VUR116" s="10"/>
      <c r="VUS116" s="10"/>
      <c r="VUT116" s="10"/>
      <c r="VUU116" s="10"/>
      <c r="VUV116" s="10"/>
      <c r="VUW116" s="10"/>
      <c r="VUX116" s="10"/>
      <c r="VUY116" s="10"/>
      <c r="VUZ116" s="10"/>
      <c r="VVA116" s="10"/>
      <c r="VVB116" s="10"/>
      <c r="VVC116" s="10"/>
      <c r="VVD116" s="10"/>
      <c r="VVE116" s="10"/>
      <c r="VVF116" s="10"/>
      <c r="VVG116" s="10"/>
      <c r="VVH116" s="10"/>
      <c r="VVI116" s="10"/>
      <c r="VVJ116" s="10"/>
      <c r="VVK116" s="10"/>
      <c r="VVL116" s="10"/>
      <c r="VVM116" s="10"/>
      <c r="VVN116" s="10"/>
      <c r="VVO116" s="10"/>
      <c r="VVP116" s="10"/>
      <c r="VVQ116" s="10"/>
      <c r="VVR116" s="10"/>
      <c r="VVS116" s="10"/>
      <c r="VVT116" s="10"/>
      <c r="VVU116" s="10"/>
      <c r="VVV116" s="10"/>
      <c r="VVW116" s="10"/>
      <c r="VVX116" s="10"/>
      <c r="VVY116" s="10"/>
      <c r="VVZ116" s="10"/>
      <c r="VWA116" s="10"/>
      <c r="VWB116" s="10"/>
      <c r="VWC116" s="10"/>
      <c r="VWD116" s="10"/>
      <c r="VWE116" s="10"/>
      <c r="VWF116" s="10"/>
      <c r="VWG116" s="10"/>
      <c r="VWH116" s="10"/>
      <c r="VWI116" s="10"/>
      <c r="VWJ116" s="10"/>
      <c r="VWK116" s="10"/>
      <c r="VWL116" s="10"/>
      <c r="VWM116" s="10"/>
      <c r="VWN116" s="10"/>
      <c r="VWO116" s="10"/>
      <c r="VWP116" s="10"/>
      <c r="VWQ116" s="10"/>
      <c r="VWR116" s="10"/>
      <c r="VWS116" s="10"/>
      <c r="VWT116" s="10"/>
      <c r="VWU116" s="10"/>
      <c r="VWV116" s="10"/>
      <c r="VWW116" s="10"/>
      <c r="VWX116" s="10"/>
      <c r="VWY116" s="10"/>
      <c r="VWZ116" s="10"/>
      <c r="VXA116" s="10"/>
      <c r="VXB116" s="10"/>
      <c r="VXC116" s="10"/>
      <c r="VXD116" s="10"/>
      <c r="VXE116" s="10"/>
      <c r="VXF116" s="10"/>
      <c r="VXG116" s="10"/>
      <c r="VXH116" s="10"/>
      <c r="VXI116" s="10"/>
      <c r="VXJ116" s="10"/>
      <c r="VXK116" s="10"/>
      <c r="VXL116" s="10"/>
      <c r="VXM116" s="10"/>
      <c r="VXN116" s="10"/>
      <c r="VXO116" s="10"/>
      <c r="VXP116" s="10"/>
      <c r="VXQ116" s="10"/>
      <c r="VXR116" s="10"/>
      <c r="VXS116" s="10"/>
      <c r="VXT116" s="10"/>
      <c r="VXU116" s="10"/>
      <c r="VXV116" s="10"/>
      <c r="VXW116" s="10"/>
      <c r="VXX116" s="10"/>
      <c r="VXY116" s="10"/>
      <c r="VXZ116" s="10"/>
      <c r="VYA116" s="10"/>
      <c r="VYB116" s="10"/>
      <c r="VYC116" s="10"/>
      <c r="VYD116" s="10"/>
      <c r="VYE116" s="10"/>
      <c r="VYF116" s="10"/>
      <c r="VYG116" s="10"/>
      <c r="VYH116" s="10"/>
      <c r="VYI116" s="10"/>
      <c r="VYJ116" s="10"/>
      <c r="VYK116" s="10"/>
      <c r="VYL116" s="10"/>
      <c r="VYM116" s="10"/>
      <c r="VYN116" s="10"/>
      <c r="VYO116" s="10"/>
      <c r="VYP116" s="10"/>
      <c r="VYQ116" s="10"/>
      <c r="VYR116" s="10"/>
      <c r="VYS116" s="10"/>
      <c r="VYT116" s="10"/>
      <c r="VYU116" s="10"/>
      <c r="VYV116" s="10"/>
      <c r="VYW116" s="10"/>
      <c r="VYX116" s="10"/>
      <c r="VYY116" s="10"/>
      <c r="VYZ116" s="10"/>
      <c r="VZA116" s="10"/>
      <c r="VZB116" s="10"/>
      <c r="VZC116" s="10"/>
      <c r="VZD116" s="10"/>
      <c r="VZE116" s="10"/>
      <c r="VZF116" s="10"/>
      <c r="VZG116" s="10"/>
      <c r="VZH116" s="10"/>
      <c r="VZI116" s="10"/>
      <c r="VZJ116" s="10"/>
      <c r="VZK116" s="10"/>
      <c r="VZL116" s="10"/>
      <c r="VZM116" s="10"/>
      <c r="VZN116" s="10"/>
      <c r="VZO116" s="10"/>
      <c r="VZP116" s="10"/>
      <c r="VZQ116" s="10"/>
      <c r="VZR116" s="10"/>
      <c r="VZS116" s="10"/>
      <c r="VZT116" s="10"/>
      <c r="VZU116" s="10"/>
      <c r="VZV116" s="10"/>
      <c r="VZW116" s="10"/>
      <c r="VZX116" s="10"/>
      <c r="VZY116" s="10"/>
      <c r="VZZ116" s="10"/>
      <c r="WAA116" s="10"/>
      <c r="WAB116" s="10"/>
      <c r="WAC116" s="10"/>
      <c r="WAD116" s="10"/>
      <c r="WAE116" s="10"/>
      <c r="WAF116" s="10"/>
      <c r="WAG116" s="10"/>
      <c r="WAH116" s="10"/>
      <c r="WAI116" s="10"/>
      <c r="WAJ116" s="10"/>
      <c r="WAK116" s="10"/>
      <c r="WAL116" s="10"/>
      <c r="WAM116" s="10"/>
      <c r="WAN116" s="10"/>
      <c r="WAO116" s="10"/>
      <c r="WAP116" s="10"/>
      <c r="WAQ116" s="10"/>
      <c r="WAR116" s="10"/>
      <c r="WAS116" s="10"/>
      <c r="WAT116" s="10"/>
      <c r="WAU116" s="10"/>
      <c r="WAV116" s="10"/>
      <c r="WAW116" s="10"/>
      <c r="WAX116" s="10"/>
      <c r="WAY116" s="10"/>
      <c r="WAZ116" s="10"/>
      <c r="WBA116" s="10"/>
      <c r="WBB116" s="10"/>
      <c r="WBC116" s="10"/>
      <c r="WBD116" s="10"/>
      <c r="WBE116" s="10"/>
      <c r="WBF116" s="10"/>
      <c r="WBG116" s="10"/>
      <c r="WBH116" s="10"/>
      <c r="WBI116" s="10"/>
      <c r="WBJ116" s="10"/>
      <c r="WBK116" s="10"/>
      <c r="WBL116" s="10"/>
      <c r="WBM116" s="10"/>
      <c r="WBN116" s="10"/>
      <c r="WBO116" s="10"/>
      <c r="WBP116" s="10"/>
      <c r="WBQ116" s="10"/>
      <c r="WBR116" s="10"/>
      <c r="WBS116" s="10"/>
      <c r="WBT116" s="10"/>
      <c r="WBU116" s="10"/>
      <c r="WBV116" s="10"/>
      <c r="WBW116" s="10"/>
      <c r="WBX116" s="10"/>
      <c r="WBY116" s="10"/>
      <c r="WBZ116" s="10"/>
      <c r="WCA116" s="10"/>
      <c r="WCB116" s="10"/>
      <c r="WCC116" s="10"/>
      <c r="WCD116" s="10"/>
      <c r="WCE116" s="10"/>
      <c r="WCF116" s="10"/>
      <c r="WCG116" s="10"/>
      <c r="WCH116" s="10"/>
      <c r="WCI116" s="10"/>
      <c r="WCJ116" s="10"/>
      <c r="WCK116" s="10"/>
      <c r="WCL116" s="10"/>
      <c r="WCM116" s="10"/>
      <c r="WCN116" s="10"/>
      <c r="WCO116" s="10"/>
      <c r="WCP116" s="10"/>
      <c r="WCQ116" s="10"/>
      <c r="WCR116" s="10"/>
      <c r="WCS116" s="10"/>
      <c r="WCT116" s="10"/>
      <c r="WCU116" s="10"/>
      <c r="WCV116" s="10"/>
      <c r="WCW116" s="10"/>
      <c r="WCX116" s="10"/>
      <c r="WCY116" s="10"/>
      <c r="WCZ116" s="10"/>
      <c r="WDA116" s="10"/>
      <c r="WDB116" s="10"/>
      <c r="WDC116" s="10"/>
      <c r="WDD116" s="10"/>
      <c r="WDE116" s="10"/>
      <c r="WDF116" s="10"/>
      <c r="WDG116" s="10"/>
      <c r="WDH116" s="10"/>
      <c r="WDI116" s="10"/>
      <c r="WDJ116" s="10"/>
      <c r="WDK116" s="10"/>
      <c r="WDL116" s="10"/>
      <c r="WDM116" s="10"/>
      <c r="WDN116" s="10"/>
      <c r="WDO116" s="10"/>
      <c r="WDP116" s="10"/>
      <c r="WDQ116" s="10"/>
      <c r="WDR116" s="10"/>
      <c r="WDS116" s="10"/>
      <c r="WDT116" s="10"/>
      <c r="WDU116" s="10"/>
      <c r="WDV116" s="10"/>
      <c r="WDW116" s="10"/>
      <c r="WDX116" s="10"/>
      <c r="WDY116" s="10"/>
      <c r="WDZ116" s="10"/>
      <c r="WEA116" s="10"/>
      <c r="WEB116" s="10"/>
      <c r="WEC116" s="10"/>
      <c r="WED116" s="10"/>
      <c r="WEE116" s="10"/>
      <c r="WEF116" s="10"/>
      <c r="WEG116" s="10"/>
      <c r="WEH116" s="10"/>
      <c r="WEI116" s="10"/>
      <c r="WEJ116" s="10"/>
      <c r="WEK116" s="10"/>
      <c r="WEL116" s="10"/>
      <c r="WEM116" s="10"/>
      <c r="WEN116" s="10"/>
      <c r="WEO116" s="10"/>
      <c r="WEP116" s="10"/>
      <c r="WEQ116" s="10"/>
      <c r="WER116" s="10"/>
      <c r="WES116" s="10"/>
      <c r="WET116" s="10"/>
      <c r="WEU116" s="10"/>
      <c r="WEV116" s="10"/>
      <c r="WEW116" s="10"/>
      <c r="WEX116" s="10"/>
      <c r="WEY116" s="10"/>
      <c r="WEZ116" s="10"/>
      <c r="WFA116" s="10"/>
      <c r="WFB116" s="10"/>
      <c r="WFC116" s="10"/>
      <c r="WFD116" s="10"/>
      <c r="WFE116" s="10"/>
      <c r="WFF116" s="10"/>
      <c r="WFG116" s="10"/>
      <c r="WFH116" s="10"/>
      <c r="WFI116" s="10"/>
      <c r="WFJ116" s="10"/>
      <c r="WFK116" s="10"/>
      <c r="WFL116" s="10"/>
      <c r="WFM116" s="10"/>
      <c r="WFN116" s="10"/>
      <c r="WFO116" s="10"/>
      <c r="WFP116" s="10"/>
      <c r="WFQ116" s="10"/>
      <c r="WFR116" s="10"/>
      <c r="WFS116" s="10"/>
      <c r="WFT116" s="10"/>
      <c r="WFU116" s="10"/>
      <c r="WFV116" s="10"/>
      <c r="WFW116" s="10"/>
      <c r="WFX116" s="10"/>
      <c r="WFY116" s="10"/>
      <c r="WFZ116" s="10"/>
      <c r="WGA116" s="10"/>
      <c r="WGB116" s="10"/>
      <c r="WGC116" s="10"/>
      <c r="WGD116" s="10"/>
      <c r="WGE116" s="10"/>
      <c r="WGF116" s="10"/>
      <c r="WGG116" s="10"/>
      <c r="WGH116" s="10"/>
      <c r="WGI116" s="10"/>
      <c r="WGJ116" s="10"/>
      <c r="WGK116" s="10"/>
      <c r="WGL116" s="10"/>
      <c r="WGM116" s="10"/>
      <c r="WGN116" s="10"/>
      <c r="WGO116" s="10"/>
      <c r="WGP116" s="10"/>
      <c r="WGQ116" s="10"/>
      <c r="WGR116" s="10"/>
      <c r="WGS116" s="10"/>
      <c r="WGT116" s="10"/>
      <c r="WGU116" s="10"/>
      <c r="WGV116" s="10"/>
      <c r="WGW116" s="10"/>
      <c r="WGX116" s="10"/>
      <c r="WGY116" s="10"/>
      <c r="WGZ116" s="10"/>
      <c r="WHA116" s="10"/>
      <c r="WHB116" s="10"/>
      <c r="WHC116" s="10"/>
      <c r="WHD116" s="10"/>
      <c r="WHE116" s="10"/>
      <c r="WHF116" s="10"/>
      <c r="WHG116" s="10"/>
      <c r="WHH116" s="10"/>
      <c r="WHI116" s="10"/>
      <c r="WHJ116" s="10"/>
      <c r="WHK116" s="10"/>
      <c r="WHL116" s="10"/>
      <c r="WHM116" s="10"/>
      <c r="WHN116" s="10"/>
      <c r="WHO116" s="10"/>
      <c r="WHP116" s="10"/>
      <c r="WHQ116" s="10"/>
      <c r="WHR116" s="10"/>
      <c r="WHS116" s="10"/>
      <c r="WHT116" s="10"/>
      <c r="WHU116" s="10"/>
      <c r="WHV116" s="10"/>
      <c r="WHW116" s="10"/>
      <c r="WHX116" s="10"/>
      <c r="WHY116" s="10"/>
      <c r="WHZ116" s="10"/>
      <c r="WIA116" s="10"/>
      <c r="WIB116" s="10"/>
      <c r="WIC116" s="10"/>
      <c r="WID116" s="10"/>
      <c r="WIE116" s="10"/>
      <c r="WIF116" s="10"/>
      <c r="WIG116" s="10"/>
      <c r="WIH116" s="10"/>
      <c r="WII116" s="10"/>
      <c r="WIJ116" s="10"/>
      <c r="WIK116" s="10"/>
      <c r="WIL116" s="10"/>
      <c r="WIM116" s="10"/>
      <c r="WIN116" s="10"/>
      <c r="WIO116" s="10"/>
      <c r="WIP116" s="10"/>
      <c r="WIQ116" s="10"/>
      <c r="WIR116" s="10"/>
      <c r="WIS116" s="10"/>
      <c r="WIT116" s="10"/>
      <c r="WIU116" s="10"/>
      <c r="WIV116" s="10"/>
      <c r="WIW116" s="10"/>
      <c r="WIX116" s="10"/>
      <c r="WIY116" s="10"/>
      <c r="WIZ116" s="10"/>
      <c r="WJA116" s="10"/>
      <c r="WJB116" s="10"/>
      <c r="WJC116" s="10"/>
      <c r="WJD116" s="10"/>
      <c r="WJE116" s="10"/>
      <c r="WJF116" s="10"/>
      <c r="WJG116" s="10"/>
      <c r="WJH116" s="10"/>
      <c r="WJI116" s="10"/>
      <c r="WJJ116" s="10"/>
      <c r="WJK116" s="10"/>
      <c r="WJL116" s="10"/>
      <c r="WJM116" s="10"/>
      <c r="WJN116" s="10"/>
      <c r="WJO116" s="10"/>
      <c r="WJP116" s="10"/>
      <c r="WJQ116" s="10"/>
      <c r="WJR116" s="10"/>
      <c r="WJS116" s="10"/>
      <c r="WJT116" s="10"/>
      <c r="WJU116" s="10"/>
      <c r="WJV116" s="10"/>
      <c r="WJW116" s="10"/>
      <c r="WJX116" s="10"/>
      <c r="WJY116" s="10"/>
      <c r="WJZ116" s="10"/>
      <c r="WKA116" s="10"/>
      <c r="WKB116" s="10"/>
      <c r="WKC116" s="10"/>
      <c r="WKD116" s="10"/>
      <c r="WKE116" s="10"/>
      <c r="WKF116" s="10"/>
      <c r="WKG116" s="10"/>
      <c r="WKH116" s="10"/>
      <c r="WKI116" s="10"/>
      <c r="WKJ116" s="10"/>
      <c r="WKK116" s="10"/>
      <c r="WKL116" s="10"/>
      <c r="WKM116" s="10"/>
      <c r="WKN116" s="10"/>
      <c r="WKO116" s="10"/>
      <c r="WKP116" s="10"/>
      <c r="WKQ116" s="10"/>
      <c r="WKR116" s="10"/>
      <c r="WKS116" s="10"/>
      <c r="WKT116" s="10"/>
      <c r="WKU116" s="10"/>
      <c r="WKV116" s="10"/>
      <c r="WKW116" s="10"/>
      <c r="WKX116" s="10"/>
      <c r="WKY116" s="10"/>
      <c r="WKZ116" s="10"/>
      <c r="WLA116" s="10"/>
      <c r="WLB116" s="10"/>
      <c r="WLC116" s="10"/>
      <c r="WLD116" s="10"/>
      <c r="WLE116" s="10"/>
      <c r="WLF116" s="10"/>
      <c r="WLG116" s="10"/>
      <c r="WLH116" s="10"/>
      <c r="WLI116" s="10"/>
      <c r="WLJ116" s="10"/>
      <c r="WLK116" s="10"/>
      <c r="WLL116" s="10"/>
      <c r="WLM116" s="10"/>
      <c r="WLN116" s="10"/>
      <c r="WLO116" s="10"/>
      <c r="WLP116" s="10"/>
      <c r="WLQ116" s="10"/>
      <c r="WLR116" s="10"/>
      <c r="WLS116" s="10"/>
      <c r="WLT116" s="10"/>
      <c r="WLU116" s="10"/>
      <c r="WLV116" s="10"/>
      <c r="WLW116" s="10"/>
      <c r="WLX116" s="10"/>
      <c r="WLY116" s="10"/>
      <c r="WLZ116" s="10"/>
      <c r="WMA116" s="10"/>
      <c r="WMB116" s="10"/>
      <c r="WMC116" s="10"/>
      <c r="WMD116" s="10"/>
      <c r="WME116" s="10"/>
      <c r="WMF116" s="10"/>
      <c r="WMG116" s="10"/>
      <c r="WMH116" s="10"/>
      <c r="WMI116" s="10"/>
      <c r="WMJ116" s="10"/>
      <c r="WMK116" s="10"/>
      <c r="WML116" s="10"/>
      <c r="WMM116" s="10"/>
      <c r="WMN116" s="10"/>
      <c r="WMO116" s="10"/>
      <c r="WMP116" s="10"/>
      <c r="WMQ116" s="10"/>
      <c r="WMR116" s="10"/>
      <c r="WMS116" s="10"/>
      <c r="WMT116" s="10"/>
      <c r="WMU116" s="10"/>
      <c r="WMV116" s="10"/>
      <c r="WMW116" s="10"/>
      <c r="WMX116" s="10"/>
      <c r="WMY116" s="10"/>
      <c r="WMZ116" s="10"/>
      <c r="WNA116" s="10"/>
      <c r="WNB116" s="10"/>
      <c r="WNC116" s="10"/>
      <c r="WND116" s="10"/>
      <c r="WNE116" s="10"/>
      <c r="WNF116" s="10"/>
      <c r="WNG116" s="10"/>
      <c r="WNH116" s="10"/>
      <c r="WNI116" s="10"/>
      <c r="WNJ116" s="10"/>
      <c r="WNK116" s="10"/>
      <c r="WNL116" s="10"/>
      <c r="WNM116" s="10"/>
      <c r="WNN116" s="10"/>
      <c r="WNO116" s="10"/>
      <c r="WNP116" s="10"/>
      <c r="WNQ116" s="10"/>
      <c r="WNR116" s="10"/>
      <c r="WNS116" s="10"/>
      <c r="WNT116" s="10"/>
      <c r="WNU116" s="10"/>
      <c r="WNV116" s="10"/>
      <c r="WNW116" s="10"/>
      <c r="WNX116" s="10"/>
      <c r="WNY116" s="10"/>
      <c r="WNZ116" s="10"/>
      <c r="WOA116" s="10"/>
      <c r="WOB116" s="10"/>
      <c r="WOC116" s="10"/>
      <c r="WOD116" s="10"/>
      <c r="WOE116" s="10"/>
      <c r="WOF116" s="10"/>
      <c r="WOG116" s="10"/>
      <c r="WOH116" s="10"/>
      <c r="WOI116" s="10"/>
      <c r="WOJ116" s="10"/>
      <c r="WOK116" s="10"/>
      <c r="WOL116" s="10"/>
      <c r="WOM116" s="10"/>
      <c r="WON116" s="10"/>
      <c r="WOO116" s="10"/>
      <c r="WOP116" s="10"/>
      <c r="WOQ116" s="10"/>
      <c r="WOR116" s="10"/>
      <c r="WOS116" s="10"/>
      <c r="WOT116" s="10"/>
      <c r="WOU116" s="10"/>
      <c r="WOV116" s="10"/>
      <c r="WOW116" s="10"/>
      <c r="WOX116" s="10"/>
      <c r="WOY116" s="10"/>
      <c r="WOZ116" s="10"/>
      <c r="WPA116" s="10"/>
      <c r="WPB116" s="10"/>
      <c r="WPC116" s="10"/>
      <c r="WPD116" s="10"/>
      <c r="WPE116" s="10"/>
      <c r="WPF116" s="10"/>
      <c r="WPG116" s="10"/>
      <c r="WPH116" s="10"/>
      <c r="WPI116" s="10"/>
      <c r="WPJ116" s="10"/>
      <c r="WPK116" s="10"/>
      <c r="WPL116" s="10"/>
      <c r="WPM116" s="10"/>
      <c r="WPN116" s="10"/>
      <c r="WPO116" s="10"/>
      <c r="WPP116" s="10"/>
      <c r="WPQ116" s="10"/>
      <c r="WPR116" s="10"/>
      <c r="WPS116" s="10"/>
      <c r="WPT116" s="10"/>
      <c r="WPU116" s="10"/>
      <c r="WPV116" s="10"/>
      <c r="WPW116" s="10"/>
      <c r="WPX116" s="10"/>
      <c r="WPY116" s="10"/>
      <c r="WPZ116" s="10"/>
      <c r="WQA116" s="10"/>
      <c r="WQB116" s="10"/>
      <c r="WQC116" s="10"/>
      <c r="WQD116" s="10"/>
      <c r="WQE116" s="10"/>
      <c r="WQF116" s="10"/>
      <c r="WQG116" s="10"/>
      <c r="WQH116" s="10"/>
      <c r="WQI116" s="10"/>
      <c r="WQJ116" s="10"/>
      <c r="WQK116" s="10"/>
      <c r="WQL116" s="10"/>
      <c r="WQM116" s="10"/>
      <c r="WQN116" s="10"/>
      <c r="WQO116" s="10"/>
      <c r="WQP116" s="10"/>
      <c r="WQQ116" s="10"/>
      <c r="WQR116" s="10"/>
      <c r="WQS116" s="10"/>
      <c r="WQT116" s="10"/>
      <c r="WQU116" s="10"/>
      <c r="WQV116" s="10"/>
      <c r="WQW116" s="10"/>
      <c r="WQX116" s="10"/>
      <c r="WQY116" s="10"/>
      <c r="WQZ116" s="10"/>
      <c r="WRA116" s="10"/>
      <c r="WRB116" s="10"/>
      <c r="WRC116" s="10"/>
      <c r="WRD116" s="10"/>
      <c r="WRE116" s="10"/>
      <c r="WRF116" s="10"/>
      <c r="WRG116" s="10"/>
      <c r="WRH116" s="10"/>
      <c r="WRI116" s="10"/>
      <c r="WRJ116" s="10"/>
      <c r="WRK116" s="10"/>
      <c r="WRL116" s="10"/>
      <c r="WRM116" s="10"/>
      <c r="WRN116" s="10"/>
      <c r="WRO116" s="10"/>
      <c r="WRP116" s="10"/>
      <c r="WRQ116" s="10"/>
      <c r="WRR116" s="10"/>
      <c r="WRS116" s="10"/>
      <c r="WRT116" s="10"/>
      <c r="WRU116" s="10"/>
      <c r="WRV116" s="10"/>
      <c r="WRW116" s="10"/>
      <c r="WRX116" s="10"/>
      <c r="WRY116" s="10"/>
      <c r="WRZ116" s="10"/>
      <c r="WSA116" s="10"/>
      <c r="WSB116" s="10"/>
      <c r="WSC116" s="10"/>
      <c r="WSD116" s="10"/>
      <c r="WSE116" s="10"/>
      <c r="WSF116" s="10"/>
      <c r="WSG116" s="10"/>
      <c r="WSH116" s="10"/>
      <c r="WSI116" s="10"/>
      <c r="WSJ116" s="10"/>
      <c r="WSK116" s="10"/>
      <c r="WSL116" s="10"/>
      <c r="WSM116" s="10"/>
      <c r="WSN116" s="10"/>
      <c r="WSO116" s="10"/>
      <c r="WSP116" s="10"/>
      <c r="WSQ116" s="10"/>
      <c r="WSR116" s="10"/>
      <c r="WSS116" s="10"/>
      <c r="WST116" s="10"/>
      <c r="WSU116" s="10"/>
      <c r="WSV116" s="10"/>
      <c r="WSW116" s="10"/>
      <c r="WSX116" s="10"/>
      <c r="WSY116" s="10"/>
      <c r="WSZ116" s="10"/>
      <c r="WTA116" s="10"/>
      <c r="WTB116" s="10"/>
      <c r="WTC116" s="10"/>
      <c r="WTD116" s="10"/>
      <c r="WTE116" s="10"/>
      <c r="WTF116" s="10"/>
      <c r="WTG116" s="10"/>
      <c r="WTH116" s="10"/>
      <c r="WTI116" s="10"/>
      <c r="WTJ116" s="10"/>
      <c r="WTK116" s="10"/>
      <c r="WTL116" s="10"/>
      <c r="WTM116" s="10"/>
      <c r="WTN116" s="10"/>
      <c r="WTO116" s="10"/>
      <c r="WTP116" s="10"/>
      <c r="WTQ116" s="10"/>
      <c r="WTR116" s="10"/>
      <c r="WTS116" s="10"/>
      <c r="WTT116" s="10"/>
      <c r="WTU116" s="10"/>
      <c r="WTV116" s="10"/>
      <c r="WTW116" s="10"/>
      <c r="WTX116" s="10"/>
      <c r="WTY116" s="10"/>
      <c r="WTZ116" s="10"/>
      <c r="WUA116" s="10"/>
      <c r="WUB116" s="10"/>
      <c r="WUC116" s="10"/>
      <c r="WUD116" s="10"/>
      <c r="WUE116" s="10"/>
      <c r="WUF116" s="10"/>
      <c r="WUG116" s="10"/>
      <c r="WUH116" s="10"/>
      <c r="WUI116" s="10"/>
      <c r="WUJ116" s="10"/>
      <c r="WUK116" s="10"/>
      <c r="WUL116" s="10"/>
      <c r="WUM116" s="10"/>
      <c r="WUN116" s="10"/>
      <c r="WUO116" s="10"/>
      <c r="WUP116" s="10"/>
      <c r="WUQ116" s="10"/>
      <c r="WUR116" s="10"/>
      <c r="WUS116" s="10"/>
      <c r="WUT116" s="10"/>
      <c r="WUU116" s="10"/>
      <c r="WUV116" s="10"/>
      <c r="WUW116" s="10"/>
      <c r="WUX116" s="10"/>
      <c r="WUY116" s="10"/>
      <c r="WUZ116" s="10"/>
      <c r="WVA116" s="10"/>
      <c r="WVB116" s="10"/>
      <c r="WVC116" s="10"/>
      <c r="WVD116" s="10"/>
      <c r="WVE116" s="10"/>
      <c r="WVF116" s="10"/>
      <c r="WVG116" s="10"/>
      <c r="WVH116" s="10"/>
      <c r="WVI116" s="10"/>
      <c r="WVJ116" s="10"/>
      <c r="WVK116" s="10"/>
      <c r="WVL116" s="10"/>
      <c r="WVM116" s="10"/>
      <c r="WVN116" s="10"/>
      <c r="WVO116" s="10"/>
      <c r="WVP116" s="10"/>
      <c r="WVQ116" s="10"/>
      <c r="WVR116" s="10"/>
      <c r="WVS116" s="10"/>
      <c r="WVT116" s="10"/>
      <c r="WVU116" s="10"/>
      <c r="WVV116" s="10"/>
      <c r="WVW116" s="10"/>
      <c r="WVX116" s="10"/>
      <c r="WVY116" s="10"/>
      <c r="WVZ116" s="10"/>
      <c r="WWA116" s="10"/>
      <c r="WWB116" s="10"/>
      <c r="WWC116" s="10"/>
      <c r="WWD116" s="10"/>
      <c r="WWE116" s="10"/>
      <c r="WWF116" s="10"/>
      <c r="WWG116" s="10"/>
      <c r="WWH116" s="10"/>
      <c r="WWI116" s="10"/>
      <c r="WWJ116" s="10"/>
      <c r="WWK116" s="10"/>
      <c r="WWL116" s="10"/>
      <c r="WWM116" s="10"/>
      <c r="WWN116" s="10"/>
      <c r="WWO116" s="10"/>
      <c r="WWP116" s="10"/>
      <c r="WWQ116" s="10"/>
      <c r="WWR116" s="10"/>
      <c r="WWS116" s="10"/>
      <c r="WWT116" s="10"/>
      <c r="WWU116" s="10"/>
      <c r="WWV116" s="10"/>
      <c r="WWW116" s="10"/>
      <c r="WWX116" s="10"/>
      <c r="WWY116" s="10"/>
      <c r="WWZ116" s="10"/>
      <c r="WXA116" s="10"/>
      <c r="WXB116" s="10"/>
      <c r="WXC116" s="10"/>
      <c r="WXD116" s="10"/>
      <c r="WXE116" s="10"/>
      <c r="WXF116" s="10"/>
      <c r="WXG116" s="10"/>
      <c r="WXH116" s="10"/>
      <c r="WXI116" s="10"/>
      <c r="WXJ116" s="10"/>
      <c r="WXK116" s="10"/>
      <c r="WXL116" s="10"/>
      <c r="WXM116" s="10"/>
      <c r="WXN116" s="10"/>
      <c r="WXO116" s="10"/>
      <c r="WXP116" s="10"/>
      <c r="WXQ116" s="10"/>
      <c r="WXR116" s="10"/>
      <c r="WXS116" s="10"/>
      <c r="WXT116" s="10"/>
      <c r="WXU116" s="10"/>
      <c r="WXV116" s="10"/>
      <c r="WXW116" s="10"/>
      <c r="WXX116" s="10"/>
      <c r="WXY116" s="10"/>
      <c r="WXZ116" s="10"/>
      <c r="WYA116" s="10"/>
      <c r="WYB116" s="10"/>
      <c r="WYC116" s="10"/>
    </row>
    <row r="117" spans="2:16201" ht="13.2" x14ac:dyDescent="0.25">
      <c r="B117" s="90" t="s">
        <v>6</v>
      </c>
      <c r="C117" s="40"/>
      <c r="D117" s="38"/>
      <c r="E117" s="38"/>
      <c r="F117" s="38"/>
      <c r="G117" s="38"/>
      <c r="H117" s="38"/>
      <c r="I117" s="38"/>
      <c r="J117" s="38"/>
      <c r="K117" s="38"/>
      <c r="L117" s="40">
        <v>-100</v>
      </c>
      <c r="M117" s="39">
        <v>-5475</v>
      </c>
      <c r="N117" s="39">
        <v>0</v>
      </c>
      <c r="O117" s="39">
        <v>-800</v>
      </c>
      <c r="P117" s="39">
        <v>-1082</v>
      </c>
      <c r="Q117" s="39">
        <v>0</v>
      </c>
      <c r="R117" s="39">
        <v>0</v>
      </c>
      <c r="S117" s="39">
        <v>-254</v>
      </c>
      <c r="T117" s="39">
        <v>0</v>
      </c>
      <c r="U117" s="39">
        <v>-2</v>
      </c>
      <c r="V117" s="39">
        <v>-6</v>
      </c>
      <c r="W117" s="39">
        <v>-1217</v>
      </c>
      <c r="X117" s="39">
        <v>-372</v>
      </c>
      <c r="Y117" s="39">
        <v>-1541</v>
      </c>
      <c r="Z117" s="39">
        <v>0</v>
      </c>
      <c r="AA117" s="39">
        <v>-1215</v>
      </c>
      <c r="AB117" s="39">
        <v>0</v>
      </c>
      <c r="AC117" s="39">
        <v>0</v>
      </c>
      <c r="AD117" s="39">
        <v>-466</v>
      </c>
      <c r="AE117" s="39">
        <v>-82</v>
      </c>
      <c r="AF117" s="39">
        <v>-8</v>
      </c>
      <c r="AG117" s="39">
        <v>-367</v>
      </c>
      <c r="AH117" s="39">
        <v>0</v>
      </c>
      <c r="AI117" s="39">
        <v>0</v>
      </c>
      <c r="AJ117" s="39">
        <v>0</v>
      </c>
      <c r="AK117" s="39">
        <v>0</v>
      </c>
      <c r="AL117" s="39">
        <v>0</v>
      </c>
      <c r="AM117" s="39">
        <v>0</v>
      </c>
      <c r="AN117" s="39">
        <v>0</v>
      </c>
      <c r="AO117" s="39">
        <v>0</v>
      </c>
      <c r="AP117" s="39">
        <v>-68553</v>
      </c>
      <c r="AQ117" s="39">
        <v>-15623</v>
      </c>
      <c r="AR117" s="39">
        <v>-1791</v>
      </c>
      <c r="AS117" s="39">
        <v>-12166</v>
      </c>
      <c r="AT117" s="39">
        <v>-14720</v>
      </c>
      <c r="AU117" s="39">
        <v>-1236</v>
      </c>
      <c r="AV117" s="39">
        <v>-3167</v>
      </c>
      <c r="AW117" s="39">
        <v>-943</v>
      </c>
      <c r="AX117" s="39">
        <v>0</v>
      </c>
      <c r="AY117" s="39">
        <v>-3124</v>
      </c>
      <c r="AZ117" s="39">
        <v>-2595</v>
      </c>
      <c r="BA117" s="39">
        <v>0</v>
      </c>
      <c r="BB117" s="39">
        <v>-2378</v>
      </c>
      <c r="BC117" s="39">
        <v>-219</v>
      </c>
      <c r="BD117" s="39">
        <v>-77</v>
      </c>
      <c r="BE117" s="39">
        <v>-517</v>
      </c>
      <c r="BF117" s="39">
        <v>-159</v>
      </c>
      <c r="BG117" s="39">
        <v>0</v>
      </c>
      <c r="BH117" s="41">
        <v>-140255</v>
      </c>
      <c r="BI117" s="41">
        <v>-140255</v>
      </c>
      <c r="BK117" s="60" t="s">
        <v>5</v>
      </c>
      <c r="BO117" s="82">
        <v>0</v>
      </c>
      <c r="BQ117" s="60" t="s">
        <v>4</v>
      </c>
      <c r="BU117" s="82">
        <v>6449984</v>
      </c>
      <c r="BV117" s="12"/>
      <c r="BW117" s="60" t="s">
        <v>5</v>
      </c>
      <c r="BX117" s="10"/>
      <c r="BY117" s="10"/>
      <c r="BZ117" s="10"/>
      <c r="CA117" s="82">
        <v>0</v>
      </c>
      <c r="CB117" s="10"/>
      <c r="CC117" s="10"/>
      <c r="CD117" s="10"/>
      <c r="CE117" s="10"/>
      <c r="CF117" s="10"/>
      <c r="CG117" s="10"/>
      <c r="CH117" s="10"/>
      <c r="CI117" s="10"/>
      <c r="CJ117" s="10"/>
      <c r="CK117" s="10"/>
      <c r="CL117" s="10"/>
      <c r="CM117" s="10"/>
      <c r="CN117" s="10"/>
      <c r="CO117" s="10"/>
      <c r="CP117" s="10"/>
      <c r="CQ117" s="10"/>
      <c r="CR117" s="10"/>
      <c r="CS117" s="10"/>
      <c r="CT117" s="10"/>
      <c r="CU117" s="10"/>
      <c r="CV117" s="10"/>
      <c r="CW117" s="10"/>
      <c r="CX117" s="10"/>
      <c r="CY117" s="10"/>
      <c r="CZ117" s="10"/>
      <c r="DA117" s="10"/>
      <c r="DB117" s="10"/>
      <c r="DC117" s="10"/>
      <c r="DD117" s="10"/>
      <c r="DE117" s="10"/>
      <c r="DF117" s="10"/>
      <c r="DG117" s="10"/>
      <c r="DH117" s="10"/>
      <c r="DI117" s="10"/>
      <c r="DJ117" s="10"/>
      <c r="DK117" s="10"/>
      <c r="DL117" s="10"/>
      <c r="DM117" s="10"/>
      <c r="DN117" s="10"/>
      <c r="DO117" s="10"/>
      <c r="DP117" s="10"/>
      <c r="DQ117" s="10"/>
      <c r="DR117" s="10"/>
      <c r="DS117" s="10"/>
      <c r="DT117" s="10"/>
      <c r="DU117" s="10"/>
      <c r="DV117" s="10"/>
      <c r="DW117" s="10"/>
      <c r="DX117" s="10"/>
      <c r="DY117" s="10"/>
      <c r="DZ117" s="10"/>
      <c r="EA117" s="10"/>
      <c r="EB117" s="10"/>
      <c r="EC117" s="10"/>
      <c r="ED117" s="10"/>
      <c r="EE117" s="10"/>
      <c r="EF117" s="10"/>
      <c r="EG117" s="10"/>
      <c r="EH117" s="10"/>
      <c r="EI117" s="10"/>
      <c r="EJ117" s="10"/>
      <c r="EK117" s="10"/>
      <c r="EL117" s="10"/>
      <c r="EM117" s="10"/>
      <c r="EN117" s="10"/>
      <c r="EO117" s="10"/>
      <c r="EP117" s="10"/>
      <c r="EQ117" s="10"/>
      <c r="ER117" s="10"/>
      <c r="ES117" s="10"/>
      <c r="ET117" s="10"/>
      <c r="EU117" s="10"/>
      <c r="EV117" s="10"/>
      <c r="EW117" s="10"/>
      <c r="EX117" s="10"/>
      <c r="EY117" s="10"/>
      <c r="EZ117" s="10"/>
      <c r="FA117" s="10"/>
      <c r="FB117" s="10"/>
      <c r="FC117" s="10"/>
      <c r="FD117" s="10"/>
      <c r="FE117" s="10"/>
      <c r="FF117" s="10"/>
      <c r="FG117" s="10"/>
      <c r="FH117" s="10"/>
      <c r="FI117" s="10"/>
      <c r="FJ117" s="10"/>
      <c r="FK117" s="10"/>
      <c r="FL117" s="10"/>
      <c r="FM117" s="10"/>
      <c r="FN117" s="10"/>
      <c r="FO117" s="10"/>
      <c r="FP117" s="10"/>
      <c r="FQ117" s="10"/>
      <c r="FR117" s="10"/>
      <c r="FS117" s="10"/>
      <c r="FT117" s="10"/>
      <c r="FU117" s="10"/>
      <c r="FV117" s="10"/>
      <c r="FW117" s="10"/>
      <c r="FX117" s="10"/>
      <c r="FY117" s="10"/>
      <c r="FZ117" s="10"/>
      <c r="GA117" s="10"/>
      <c r="GB117" s="10"/>
      <c r="GC117" s="10"/>
      <c r="GD117" s="10"/>
      <c r="GE117" s="10"/>
      <c r="GF117" s="10"/>
      <c r="GG117" s="10"/>
      <c r="GH117" s="10"/>
      <c r="GI117" s="10"/>
      <c r="GJ117" s="10"/>
      <c r="GK117" s="10"/>
      <c r="GL117" s="10"/>
      <c r="GM117" s="10"/>
      <c r="GN117" s="10"/>
      <c r="GO117" s="10"/>
      <c r="GP117" s="10"/>
      <c r="GQ117" s="10"/>
      <c r="GR117" s="10"/>
      <c r="GS117" s="10"/>
      <c r="GT117" s="10"/>
      <c r="GU117" s="10"/>
      <c r="GV117" s="10"/>
      <c r="GW117" s="10"/>
      <c r="GX117" s="10"/>
      <c r="GY117" s="10"/>
      <c r="GZ117" s="10"/>
      <c r="HA117" s="10"/>
      <c r="HB117" s="10"/>
      <c r="HC117" s="10"/>
      <c r="HD117" s="10"/>
      <c r="HE117" s="10"/>
      <c r="HF117" s="10"/>
      <c r="HG117" s="10"/>
      <c r="HH117" s="10"/>
      <c r="HI117" s="10"/>
      <c r="HJ117" s="10"/>
      <c r="HK117" s="10"/>
      <c r="HL117" s="10"/>
      <c r="HM117" s="10"/>
      <c r="HN117" s="10"/>
      <c r="HO117" s="10"/>
      <c r="HP117" s="10"/>
      <c r="HQ117" s="10"/>
      <c r="HR117" s="10"/>
      <c r="HS117" s="10"/>
      <c r="HT117" s="10"/>
      <c r="HU117" s="10"/>
      <c r="HV117" s="10"/>
      <c r="HW117" s="10"/>
      <c r="HX117" s="10"/>
      <c r="HY117" s="10"/>
      <c r="HZ117" s="10"/>
      <c r="IA117" s="10"/>
      <c r="IB117" s="10"/>
      <c r="IC117" s="10"/>
      <c r="ID117" s="10"/>
      <c r="IE117" s="10"/>
      <c r="IF117" s="10"/>
      <c r="IG117" s="10"/>
      <c r="IH117" s="10"/>
      <c r="II117" s="10"/>
      <c r="IJ117" s="10"/>
      <c r="IK117" s="10"/>
      <c r="IL117" s="10"/>
      <c r="IM117" s="10"/>
      <c r="IN117" s="10"/>
      <c r="IO117" s="10"/>
      <c r="IP117" s="10"/>
      <c r="IQ117" s="10"/>
      <c r="IR117" s="10"/>
      <c r="IS117" s="10"/>
      <c r="IT117" s="10"/>
      <c r="IU117" s="10"/>
      <c r="IV117" s="10"/>
      <c r="IW117" s="10"/>
      <c r="IX117" s="10"/>
      <c r="IY117" s="10"/>
      <c r="IZ117" s="10"/>
      <c r="JA117" s="10"/>
      <c r="JB117" s="10"/>
      <c r="JC117" s="10"/>
      <c r="JD117" s="10"/>
      <c r="JE117" s="10"/>
      <c r="JF117" s="10"/>
      <c r="JG117" s="10"/>
      <c r="JH117" s="10"/>
      <c r="JI117" s="10"/>
      <c r="JJ117" s="10"/>
      <c r="JK117" s="10"/>
      <c r="JL117" s="10"/>
      <c r="JM117" s="10"/>
      <c r="JN117" s="10"/>
      <c r="JO117" s="10"/>
      <c r="JP117" s="10"/>
      <c r="JQ117" s="10"/>
      <c r="JR117" s="10"/>
      <c r="JS117" s="10"/>
      <c r="JT117" s="10"/>
      <c r="JU117" s="10"/>
      <c r="JV117" s="10"/>
      <c r="JW117" s="10"/>
      <c r="JX117" s="10"/>
      <c r="JY117" s="10"/>
      <c r="JZ117" s="10"/>
      <c r="KA117" s="10"/>
      <c r="KB117" s="10"/>
      <c r="KC117" s="10"/>
      <c r="KD117" s="10"/>
      <c r="KE117" s="10"/>
      <c r="KF117" s="10"/>
      <c r="KG117" s="10"/>
      <c r="KH117" s="10"/>
      <c r="KI117" s="10"/>
      <c r="KJ117" s="10"/>
      <c r="KK117" s="10"/>
      <c r="KL117" s="10"/>
      <c r="KM117" s="10"/>
      <c r="KN117" s="10"/>
      <c r="KO117" s="10"/>
      <c r="KP117" s="10"/>
      <c r="KQ117" s="10"/>
      <c r="KR117" s="10"/>
      <c r="KS117" s="10"/>
      <c r="KT117" s="10"/>
      <c r="KU117" s="10"/>
      <c r="KV117" s="10"/>
      <c r="KW117" s="10"/>
      <c r="KX117" s="10"/>
      <c r="KY117" s="10"/>
      <c r="KZ117" s="10"/>
      <c r="LA117" s="10"/>
      <c r="LB117" s="10"/>
      <c r="LC117" s="10"/>
      <c r="LD117" s="10"/>
      <c r="LE117" s="10"/>
      <c r="LF117" s="10"/>
      <c r="LG117" s="10"/>
      <c r="LH117" s="10"/>
      <c r="LI117" s="10"/>
      <c r="LJ117" s="10"/>
      <c r="LK117" s="10"/>
      <c r="LL117" s="10"/>
      <c r="LM117" s="10"/>
      <c r="LN117" s="10"/>
      <c r="LO117" s="10"/>
      <c r="LP117" s="10"/>
      <c r="LQ117" s="10"/>
      <c r="LR117" s="10"/>
      <c r="LS117" s="10"/>
      <c r="LT117" s="10"/>
      <c r="LU117" s="10"/>
      <c r="LV117" s="10"/>
      <c r="LW117" s="10"/>
      <c r="LX117" s="10"/>
      <c r="LY117" s="10"/>
      <c r="LZ117" s="10"/>
      <c r="MA117" s="10"/>
      <c r="MB117" s="10"/>
      <c r="MC117" s="10"/>
      <c r="MD117" s="10"/>
      <c r="ME117" s="10"/>
      <c r="MF117" s="10"/>
      <c r="MG117" s="10"/>
      <c r="MH117" s="10"/>
      <c r="MI117" s="10"/>
      <c r="MJ117" s="10"/>
      <c r="MK117" s="10"/>
      <c r="ML117" s="10"/>
      <c r="MM117" s="10"/>
      <c r="MN117" s="10"/>
      <c r="MO117" s="10"/>
      <c r="MP117" s="10"/>
      <c r="MQ117" s="10"/>
      <c r="MR117" s="10"/>
      <c r="MS117" s="10"/>
      <c r="MT117" s="10"/>
      <c r="MU117" s="10"/>
      <c r="MV117" s="10"/>
      <c r="MW117" s="10"/>
      <c r="MX117" s="10"/>
      <c r="MY117" s="10"/>
      <c r="MZ117" s="10"/>
      <c r="NA117" s="10"/>
      <c r="NB117" s="10"/>
      <c r="NC117" s="10"/>
      <c r="ND117" s="10"/>
      <c r="NE117" s="10"/>
      <c r="NF117" s="10"/>
      <c r="NG117" s="10"/>
      <c r="NH117" s="10"/>
      <c r="NI117" s="10"/>
      <c r="NJ117" s="10"/>
      <c r="NK117" s="10"/>
      <c r="NL117" s="10"/>
      <c r="NM117" s="10"/>
      <c r="NN117" s="10"/>
      <c r="NO117" s="10"/>
      <c r="NP117" s="10"/>
      <c r="NQ117" s="10"/>
      <c r="NR117" s="10"/>
      <c r="NS117" s="10"/>
      <c r="NT117" s="10"/>
      <c r="NU117" s="10"/>
      <c r="NV117" s="10"/>
      <c r="NW117" s="10"/>
      <c r="NX117" s="10"/>
      <c r="NY117" s="10"/>
      <c r="NZ117" s="10"/>
      <c r="OA117" s="10"/>
      <c r="OB117" s="10"/>
      <c r="OC117" s="10"/>
      <c r="OD117" s="10"/>
      <c r="OE117" s="10"/>
      <c r="OF117" s="10"/>
      <c r="OG117" s="10"/>
      <c r="OH117" s="10"/>
      <c r="OI117" s="10"/>
      <c r="OJ117" s="10"/>
      <c r="OK117" s="10"/>
      <c r="OL117" s="10"/>
      <c r="OM117" s="10"/>
      <c r="ON117" s="10"/>
      <c r="OO117" s="10"/>
      <c r="OP117" s="10"/>
      <c r="OQ117" s="10"/>
      <c r="OR117" s="10"/>
      <c r="OS117" s="10"/>
      <c r="OT117" s="10"/>
      <c r="OU117" s="10"/>
      <c r="OV117" s="10"/>
      <c r="OW117" s="10"/>
      <c r="OX117" s="10"/>
      <c r="OY117" s="10"/>
      <c r="OZ117" s="10"/>
      <c r="PA117" s="10"/>
      <c r="PB117" s="10"/>
      <c r="PC117" s="10"/>
      <c r="PD117" s="10"/>
      <c r="PE117" s="10"/>
      <c r="PF117" s="10"/>
      <c r="PG117" s="10"/>
      <c r="PH117" s="10"/>
      <c r="PI117" s="10"/>
      <c r="PJ117" s="10"/>
      <c r="PK117" s="10"/>
      <c r="PL117" s="10"/>
      <c r="PM117" s="10"/>
      <c r="PN117" s="10"/>
      <c r="PO117" s="10"/>
      <c r="PP117" s="10"/>
      <c r="PQ117" s="10"/>
      <c r="PR117" s="10"/>
      <c r="PS117" s="10"/>
      <c r="PT117" s="10"/>
      <c r="PU117" s="10"/>
      <c r="PV117" s="10"/>
      <c r="PW117" s="10"/>
      <c r="PX117" s="10"/>
      <c r="PY117" s="10"/>
      <c r="PZ117" s="10"/>
      <c r="QA117" s="10"/>
      <c r="QB117" s="10"/>
      <c r="QC117" s="10"/>
      <c r="QD117" s="10"/>
      <c r="QE117" s="10"/>
      <c r="QF117" s="10"/>
      <c r="QG117" s="10"/>
      <c r="QH117" s="10"/>
      <c r="QI117" s="10"/>
      <c r="QJ117" s="10"/>
      <c r="QK117" s="10"/>
      <c r="QL117" s="10"/>
      <c r="QM117" s="10"/>
      <c r="QN117" s="10"/>
      <c r="QO117" s="10"/>
      <c r="QP117" s="10"/>
      <c r="QQ117" s="10"/>
      <c r="QR117" s="10"/>
      <c r="QS117" s="10"/>
      <c r="QT117" s="10"/>
      <c r="QU117" s="10"/>
      <c r="QV117" s="10"/>
      <c r="QW117" s="10"/>
      <c r="QX117" s="10"/>
      <c r="QY117" s="10"/>
      <c r="QZ117" s="10"/>
      <c r="RA117" s="10"/>
      <c r="RB117" s="10"/>
      <c r="RC117" s="10"/>
      <c r="RD117" s="10"/>
      <c r="RE117" s="10"/>
      <c r="RF117" s="10"/>
      <c r="RG117" s="10"/>
      <c r="RH117" s="10"/>
      <c r="RI117" s="10"/>
      <c r="RJ117" s="10"/>
      <c r="RK117" s="10"/>
      <c r="RL117" s="10"/>
      <c r="RM117" s="10"/>
      <c r="RN117" s="10"/>
      <c r="RO117" s="10"/>
      <c r="RP117" s="10"/>
      <c r="RQ117" s="10"/>
      <c r="RR117" s="10"/>
      <c r="RS117" s="10"/>
      <c r="RT117" s="10"/>
      <c r="RU117" s="10"/>
      <c r="RV117" s="10"/>
      <c r="RW117" s="10"/>
      <c r="RX117" s="10"/>
      <c r="RY117" s="10"/>
      <c r="RZ117" s="10"/>
      <c r="SA117" s="10"/>
      <c r="SB117" s="10"/>
      <c r="SC117" s="10"/>
      <c r="SD117" s="10"/>
      <c r="SE117" s="10"/>
      <c r="SF117" s="10"/>
      <c r="SG117" s="10"/>
      <c r="SH117" s="10"/>
      <c r="SI117" s="10"/>
      <c r="SJ117" s="10"/>
      <c r="SK117" s="10"/>
      <c r="SL117" s="10"/>
      <c r="SM117" s="10"/>
      <c r="SN117" s="10"/>
      <c r="SO117" s="10"/>
      <c r="SP117" s="10"/>
      <c r="SQ117" s="10"/>
      <c r="SR117" s="10"/>
      <c r="SS117" s="10"/>
      <c r="ST117" s="10"/>
      <c r="SU117" s="10"/>
      <c r="SV117" s="10"/>
      <c r="SW117" s="10"/>
      <c r="SX117" s="10"/>
      <c r="SY117" s="10"/>
      <c r="SZ117" s="10"/>
      <c r="TA117" s="10"/>
      <c r="TB117" s="10"/>
      <c r="TC117" s="10"/>
      <c r="TD117" s="10"/>
      <c r="TE117" s="10"/>
      <c r="TF117" s="10"/>
      <c r="TG117" s="10"/>
      <c r="TH117" s="10"/>
      <c r="TI117" s="10"/>
      <c r="TJ117" s="10"/>
      <c r="TK117" s="10"/>
      <c r="TL117" s="10"/>
      <c r="TM117" s="10"/>
      <c r="TN117" s="10"/>
      <c r="TO117" s="10"/>
      <c r="TP117" s="10"/>
      <c r="TQ117" s="10"/>
      <c r="TR117" s="10"/>
      <c r="TS117" s="10"/>
      <c r="TT117" s="10"/>
      <c r="TU117" s="10"/>
      <c r="TV117" s="10"/>
      <c r="TW117" s="10"/>
      <c r="TX117" s="10"/>
      <c r="TY117" s="10"/>
      <c r="TZ117" s="10"/>
      <c r="UA117" s="10"/>
      <c r="UB117" s="10"/>
      <c r="UC117" s="10"/>
      <c r="UD117" s="10"/>
      <c r="UE117" s="10"/>
      <c r="UF117" s="10"/>
      <c r="UG117" s="10"/>
      <c r="UH117" s="10"/>
      <c r="UI117" s="10"/>
      <c r="UJ117" s="10"/>
      <c r="UK117" s="10"/>
      <c r="UL117" s="10"/>
      <c r="UM117" s="10"/>
      <c r="UN117" s="10"/>
      <c r="UO117" s="10"/>
      <c r="UP117" s="10"/>
      <c r="UQ117" s="10"/>
      <c r="UR117" s="10"/>
      <c r="US117" s="10"/>
      <c r="UT117" s="10"/>
      <c r="UU117" s="10"/>
      <c r="UV117" s="10"/>
      <c r="UW117" s="10"/>
      <c r="UX117" s="10"/>
      <c r="UY117" s="10"/>
      <c r="UZ117" s="10"/>
      <c r="VA117" s="10"/>
      <c r="VB117" s="10"/>
      <c r="VC117" s="10"/>
      <c r="VD117" s="10"/>
      <c r="VE117" s="10"/>
      <c r="VF117" s="10"/>
      <c r="VG117" s="10"/>
      <c r="VH117" s="10"/>
      <c r="VI117" s="10"/>
      <c r="VJ117" s="10"/>
      <c r="VK117" s="10"/>
      <c r="VL117" s="10"/>
      <c r="VM117" s="10"/>
      <c r="VN117" s="10"/>
      <c r="VO117" s="10"/>
      <c r="VP117" s="10"/>
      <c r="VQ117" s="10"/>
      <c r="VR117" s="10"/>
      <c r="VS117" s="10"/>
      <c r="VT117" s="10"/>
      <c r="VU117" s="10"/>
      <c r="VV117" s="10"/>
      <c r="VW117" s="10"/>
      <c r="VX117" s="10"/>
      <c r="VY117" s="10"/>
      <c r="VZ117" s="10"/>
      <c r="WA117" s="10"/>
      <c r="WB117" s="10"/>
      <c r="WC117" s="10"/>
      <c r="WD117" s="10"/>
      <c r="WE117" s="10"/>
      <c r="WF117" s="10"/>
      <c r="WG117" s="10"/>
      <c r="WH117" s="10"/>
      <c r="WI117" s="10"/>
      <c r="WJ117" s="10"/>
      <c r="WK117" s="10"/>
      <c r="WL117" s="10"/>
      <c r="WM117" s="10"/>
      <c r="WN117" s="10"/>
      <c r="WO117" s="10"/>
      <c r="WP117" s="10"/>
      <c r="WQ117" s="10"/>
      <c r="WR117" s="10"/>
      <c r="WS117" s="10"/>
      <c r="WT117" s="10"/>
      <c r="WU117" s="10"/>
      <c r="WV117" s="10"/>
      <c r="WW117" s="10"/>
      <c r="WX117" s="10"/>
      <c r="WY117" s="10"/>
      <c r="WZ117" s="10"/>
      <c r="XA117" s="10"/>
      <c r="XB117" s="10"/>
      <c r="XC117" s="10"/>
      <c r="XD117" s="10"/>
      <c r="XE117" s="10"/>
      <c r="XF117" s="10"/>
      <c r="XG117" s="10"/>
      <c r="XH117" s="10"/>
      <c r="XI117" s="10"/>
      <c r="XJ117" s="10"/>
      <c r="XK117" s="10"/>
      <c r="XL117" s="10"/>
      <c r="XM117" s="10"/>
      <c r="XN117" s="10"/>
      <c r="XO117" s="10"/>
      <c r="XP117" s="10"/>
      <c r="XQ117" s="10"/>
      <c r="XR117" s="10"/>
      <c r="XS117" s="10"/>
      <c r="XT117" s="10"/>
      <c r="XU117" s="10"/>
      <c r="XV117" s="10"/>
      <c r="XW117" s="10"/>
      <c r="XX117" s="10"/>
      <c r="XY117" s="10"/>
      <c r="XZ117" s="10"/>
      <c r="YA117" s="10"/>
      <c r="YB117" s="10"/>
      <c r="YC117" s="10"/>
      <c r="YD117" s="10"/>
      <c r="YE117" s="10"/>
      <c r="YF117" s="10"/>
      <c r="YG117" s="10"/>
      <c r="YH117" s="10"/>
      <c r="YI117" s="10"/>
      <c r="YJ117" s="10"/>
      <c r="YK117" s="10"/>
      <c r="YL117" s="10"/>
      <c r="YM117" s="10"/>
      <c r="YN117" s="10"/>
      <c r="YO117" s="10"/>
      <c r="YP117" s="10"/>
      <c r="YQ117" s="10"/>
      <c r="YR117" s="10"/>
      <c r="YS117" s="10"/>
      <c r="YT117" s="10"/>
      <c r="YU117" s="10"/>
      <c r="YV117" s="10"/>
      <c r="YW117" s="10"/>
      <c r="YX117" s="10"/>
      <c r="YY117" s="10"/>
      <c r="YZ117" s="10"/>
      <c r="ZA117" s="10"/>
      <c r="ZB117" s="10"/>
      <c r="ZC117" s="10"/>
      <c r="ZD117" s="10"/>
      <c r="ZE117" s="10"/>
      <c r="ZF117" s="10"/>
      <c r="ZG117" s="10"/>
      <c r="ZH117" s="10"/>
      <c r="ZI117" s="10"/>
      <c r="ZJ117" s="10"/>
      <c r="ZK117" s="10"/>
      <c r="ZL117" s="10"/>
      <c r="ZM117" s="10"/>
      <c r="ZN117" s="10"/>
      <c r="ZO117" s="10"/>
      <c r="ZP117" s="10"/>
      <c r="ZQ117" s="10"/>
      <c r="ZR117" s="10"/>
      <c r="ZS117" s="10"/>
      <c r="ZT117" s="10"/>
      <c r="ZU117" s="10"/>
      <c r="ZV117" s="10"/>
      <c r="ZW117" s="10"/>
      <c r="ZX117" s="10"/>
      <c r="ZY117" s="10"/>
      <c r="ZZ117" s="10"/>
      <c r="AAA117" s="10"/>
      <c r="AAB117" s="10"/>
      <c r="AAC117" s="10"/>
      <c r="AAD117" s="10"/>
      <c r="AAE117" s="10"/>
      <c r="AAF117" s="10"/>
      <c r="AAG117" s="10"/>
      <c r="AAH117" s="10"/>
      <c r="AAI117" s="10"/>
      <c r="AAJ117" s="10"/>
      <c r="AAK117" s="10"/>
      <c r="AAL117" s="10"/>
      <c r="AAM117" s="10"/>
      <c r="AAN117" s="10"/>
      <c r="AAO117" s="10"/>
      <c r="AAP117" s="10"/>
      <c r="AAQ117" s="10"/>
      <c r="AAR117" s="10"/>
      <c r="AAS117" s="10"/>
      <c r="AAT117" s="10"/>
      <c r="AAU117" s="10"/>
      <c r="AAV117" s="10"/>
      <c r="AAW117" s="10"/>
      <c r="AAX117" s="10"/>
      <c r="AAY117" s="10"/>
      <c r="AAZ117" s="10"/>
      <c r="ABA117" s="10"/>
      <c r="ABB117" s="10"/>
      <c r="ABC117" s="10"/>
      <c r="ABD117" s="10"/>
      <c r="ABE117" s="10"/>
      <c r="ABF117" s="10"/>
      <c r="ABG117" s="10"/>
      <c r="ABH117" s="10"/>
      <c r="ABI117" s="10"/>
      <c r="ABJ117" s="10"/>
      <c r="ABK117" s="10"/>
      <c r="ABL117" s="10"/>
      <c r="ABM117" s="10"/>
      <c r="ABN117" s="10"/>
      <c r="ABO117" s="10"/>
      <c r="ABP117" s="10"/>
      <c r="ABQ117" s="10"/>
      <c r="ABR117" s="10"/>
      <c r="ABS117" s="10"/>
      <c r="ABT117" s="10"/>
      <c r="ABU117" s="10"/>
      <c r="ABV117" s="10"/>
      <c r="ABW117" s="10"/>
      <c r="ABX117" s="10"/>
      <c r="ABY117" s="10"/>
      <c r="ABZ117" s="10"/>
      <c r="ACA117" s="10"/>
      <c r="ACB117" s="10"/>
      <c r="ACC117" s="10"/>
      <c r="ACD117" s="10"/>
      <c r="ACE117" s="10"/>
      <c r="ACF117" s="10"/>
      <c r="ACG117" s="10"/>
      <c r="ACH117" s="10"/>
      <c r="ACI117" s="10"/>
      <c r="ACJ117" s="10"/>
      <c r="ACK117" s="10"/>
      <c r="ACL117" s="10"/>
      <c r="ACM117" s="10"/>
      <c r="ACN117" s="10"/>
      <c r="ACO117" s="10"/>
      <c r="ACP117" s="10"/>
      <c r="ACQ117" s="10"/>
      <c r="ACR117" s="10"/>
      <c r="ACS117" s="10"/>
      <c r="ACT117" s="10"/>
      <c r="ACU117" s="10"/>
      <c r="ACV117" s="10"/>
      <c r="ACW117" s="10"/>
      <c r="ACX117" s="10"/>
      <c r="ACY117" s="10"/>
      <c r="ACZ117" s="10"/>
      <c r="ADA117" s="10"/>
      <c r="ADB117" s="10"/>
      <c r="ADC117" s="10"/>
      <c r="ADD117" s="10"/>
      <c r="ADE117" s="10"/>
      <c r="ADF117" s="10"/>
      <c r="ADG117" s="10"/>
      <c r="ADH117" s="10"/>
      <c r="ADI117" s="10"/>
      <c r="ADJ117" s="10"/>
      <c r="ADK117" s="10"/>
      <c r="ADL117" s="10"/>
      <c r="ADM117" s="10"/>
      <c r="ADN117" s="10"/>
      <c r="ADO117" s="10"/>
      <c r="ADP117" s="10"/>
      <c r="ADQ117" s="10"/>
      <c r="ADR117" s="10"/>
      <c r="ADS117" s="10"/>
      <c r="ADT117" s="10"/>
      <c r="ADU117" s="10"/>
      <c r="ADV117" s="10"/>
      <c r="ADW117" s="10"/>
      <c r="ADX117" s="10"/>
      <c r="ADY117" s="10"/>
      <c r="ADZ117" s="10"/>
      <c r="AEA117" s="10"/>
      <c r="AEB117" s="10"/>
      <c r="AEC117" s="10"/>
      <c r="AED117" s="10"/>
      <c r="AEE117" s="10"/>
      <c r="AEF117" s="10"/>
      <c r="AEG117" s="10"/>
      <c r="AEH117" s="10"/>
      <c r="AEI117" s="10"/>
      <c r="AEJ117" s="10"/>
      <c r="AEK117" s="10"/>
      <c r="AEL117" s="10"/>
      <c r="AEM117" s="10"/>
      <c r="AEN117" s="10"/>
      <c r="AEO117" s="10"/>
      <c r="AEP117" s="10"/>
      <c r="AEQ117" s="10"/>
      <c r="AER117" s="10"/>
      <c r="AES117" s="10"/>
      <c r="AET117" s="10"/>
      <c r="AEU117" s="10"/>
      <c r="AEV117" s="10"/>
      <c r="AEW117" s="10"/>
      <c r="AEX117" s="10"/>
      <c r="AEY117" s="10"/>
      <c r="AEZ117" s="10"/>
      <c r="AFA117" s="10"/>
      <c r="AFB117" s="10"/>
      <c r="AFC117" s="10"/>
      <c r="AFD117" s="10"/>
      <c r="AFE117" s="10"/>
      <c r="AFF117" s="10"/>
      <c r="AFG117" s="10"/>
      <c r="AFH117" s="10"/>
      <c r="AFI117" s="10"/>
      <c r="AFJ117" s="10"/>
      <c r="AFK117" s="10"/>
      <c r="AFL117" s="10"/>
      <c r="AFM117" s="10"/>
      <c r="AFN117" s="10"/>
      <c r="AFO117" s="10"/>
      <c r="AFP117" s="10"/>
      <c r="AFQ117" s="10"/>
      <c r="AFR117" s="10"/>
      <c r="AFS117" s="10"/>
      <c r="AFT117" s="10"/>
      <c r="AFU117" s="10"/>
      <c r="AFV117" s="10"/>
      <c r="AFW117" s="10"/>
      <c r="AFX117" s="10"/>
      <c r="AFY117" s="10"/>
      <c r="AFZ117" s="10"/>
      <c r="AGA117" s="10"/>
      <c r="AGB117" s="10"/>
      <c r="AGC117" s="10"/>
      <c r="AGD117" s="10"/>
      <c r="AGE117" s="10"/>
      <c r="AGF117" s="10"/>
      <c r="AGG117" s="10"/>
      <c r="AGH117" s="10"/>
      <c r="AGI117" s="10"/>
      <c r="AGJ117" s="10"/>
      <c r="AGK117" s="10"/>
      <c r="AGL117" s="10"/>
      <c r="AGM117" s="10"/>
      <c r="AGN117" s="10"/>
      <c r="AGO117" s="10"/>
      <c r="AGP117" s="10"/>
      <c r="AGQ117" s="10"/>
      <c r="AGR117" s="10"/>
      <c r="AGS117" s="10"/>
      <c r="AGT117" s="10"/>
      <c r="AGU117" s="10"/>
      <c r="AGV117" s="10"/>
      <c r="AGW117" s="10"/>
      <c r="AGX117" s="10"/>
      <c r="AGY117" s="10"/>
      <c r="AGZ117" s="10"/>
      <c r="AHA117" s="10"/>
      <c r="AHB117" s="10"/>
      <c r="AHC117" s="10"/>
      <c r="AHD117" s="10"/>
      <c r="AHE117" s="10"/>
      <c r="AHF117" s="10"/>
      <c r="AHG117" s="10"/>
      <c r="AHH117" s="10"/>
      <c r="AHI117" s="10"/>
      <c r="AHJ117" s="10"/>
      <c r="AHK117" s="10"/>
      <c r="AHL117" s="10"/>
      <c r="AHM117" s="10"/>
      <c r="AHN117" s="10"/>
      <c r="AHO117" s="10"/>
      <c r="AHP117" s="10"/>
      <c r="AHQ117" s="10"/>
      <c r="AHR117" s="10"/>
      <c r="AHS117" s="10"/>
      <c r="AHT117" s="10"/>
      <c r="AHU117" s="10"/>
      <c r="AHV117" s="10"/>
      <c r="AHW117" s="10"/>
      <c r="AHX117" s="10"/>
      <c r="AHY117" s="10"/>
      <c r="AHZ117" s="10"/>
      <c r="AIA117" s="10"/>
      <c r="AIB117" s="10"/>
      <c r="AIC117" s="10"/>
      <c r="AID117" s="10"/>
      <c r="AIE117" s="10"/>
      <c r="AIF117" s="10"/>
      <c r="AIG117" s="10"/>
      <c r="AIH117" s="10"/>
      <c r="AII117" s="10"/>
      <c r="AIJ117" s="10"/>
      <c r="AIK117" s="10"/>
      <c r="AIL117" s="10"/>
      <c r="AIM117" s="10"/>
      <c r="AIN117" s="10"/>
      <c r="AIO117" s="10"/>
      <c r="AIP117" s="10"/>
      <c r="AIQ117" s="10"/>
      <c r="AIR117" s="10"/>
      <c r="AIS117" s="10"/>
      <c r="AIT117" s="10"/>
      <c r="AIU117" s="10"/>
      <c r="AIV117" s="10"/>
      <c r="AIW117" s="10"/>
      <c r="AIX117" s="10"/>
      <c r="AIY117" s="10"/>
      <c r="AIZ117" s="10"/>
      <c r="AJA117" s="10"/>
      <c r="AJB117" s="10"/>
      <c r="AJC117" s="10"/>
      <c r="AJD117" s="10"/>
      <c r="AJE117" s="10"/>
      <c r="AJF117" s="10"/>
      <c r="AJG117" s="10"/>
      <c r="AJH117" s="10"/>
      <c r="AJI117" s="10"/>
      <c r="AJJ117" s="10"/>
      <c r="AJK117" s="10"/>
      <c r="AJL117" s="10"/>
      <c r="AJM117" s="10"/>
      <c r="AJN117" s="10"/>
      <c r="AJO117" s="10"/>
      <c r="AJP117" s="10"/>
      <c r="AJQ117" s="10"/>
      <c r="AJR117" s="10"/>
      <c r="AJS117" s="10"/>
      <c r="AJT117" s="10"/>
      <c r="AJU117" s="10"/>
      <c r="AJV117" s="10"/>
      <c r="AJW117" s="10"/>
      <c r="AJX117" s="10"/>
      <c r="AJY117" s="10"/>
      <c r="AJZ117" s="10"/>
      <c r="AKA117" s="10"/>
      <c r="AKB117" s="10"/>
      <c r="AKC117" s="10"/>
      <c r="AKD117" s="10"/>
      <c r="AKE117" s="10"/>
      <c r="AKF117" s="10"/>
      <c r="AKG117" s="10"/>
      <c r="AKH117" s="10"/>
      <c r="AKI117" s="10"/>
      <c r="AKJ117" s="10"/>
      <c r="AKK117" s="10"/>
      <c r="AKL117" s="10"/>
      <c r="AKM117" s="10"/>
      <c r="AKN117" s="10"/>
      <c r="AKO117" s="10"/>
      <c r="AKP117" s="10"/>
      <c r="AKQ117" s="10"/>
      <c r="AKR117" s="10"/>
      <c r="AKS117" s="10"/>
      <c r="AKT117" s="10"/>
      <c r="AKU117" s="10"/>
      <c r="AKV117" s="10"/>
      <c r="AKW117" s="10"/>
      <c r="AKX117" s="10"/>
      <c r="AKY117" s="10"/>
      <c r="AKZ117" s="10"/>
      <c r="ALA117" s="10"/>
      <c r="ALB117" s="10"/>
      <c r="ALC117" s="10"/>
      <c r="ALD117" s="10"/>
      <c r="ALE117" s="10"/>
      <c r="ALF117" s="10"/>
      <c r="ALG117" s="10"/>
      <c r="ALH117" s="10"/>
      <c r="ALI117" s="10"/>
      <c r="ALJ117" s="10"/>
      <c r="ALK117" s="10"/>
      <c r="ALL117" s="10"/>
      <c r="ALM117" s="10"/>
      <c r="ALN117" s="10"/>
      <c r="ALO117" s="10"/>
      <c r="ALP117" s="10"/>
      <c r="ALQ117" s="10"/>
      <c r="ALR117" s="10"/>
      <c r="ALS117" s="10"/>
      <c r="ALT117" s="10"/>
      <c r="ALU117" s="10"/>
      <c r="ALV117" s="10"/>
      <c r="ALW117" s="10"/>
      <c r="ALX117" s="10"/>
      <c r="ALY117" s="10"/>
      <c r="ALZ117" s="10"/>
      <c r="AMA117" s="10"/>
      <c r="AMB117" s="10"/>
      <c r="AMC117" s="10"/>
      <c r="AMD117" s="10"/>
      <c r="AME117" s="10"/>
      <c r="AMF117" s="10"/>
      <c r="AMG117" s="10"/>
      <c r="AMH117" s="10"/>
      <c r="AMI117" s="10"/>
      <c r="AMJ117" s="10"/>
      <c r="AMK117" s="10"/>
      <c r="AML117" s="10"/>
      <c r="AMM117" s="10"/>
      <c r="AMN117" s="10"/>
      <c r="AMO117" s="10"/>
      <c r="AMP117" s="10"/>
      <c r="AMQ117" s="10"/>
      <c r="AMR117" s="10"/>
      <c r="AMS117" s="10"/>
      <c r="AMT117" s="10"/>
      <c r="AMU117" s="10"/>
      <c r="AMV117" s="10"/>
      <c r="AMW117" s="10"/>
      <c r="AMX117" s="10"/>
      <c r="AMY117" s="10"/>
      <c r="AMZ117" s="10"/>
      <c r="ANA117" s="10"/>
      <c r="ANB117" s="10"/>
      <c r="ANC117" s="10"/>
      <c r="AND117" s="10"/>
      <c r="ANE117" s="10"/>
      <c r="ANF117" s="10"/>
      <c r="ANG117" s="10"/>
      <c r="ANH117" s="10"/>
      <c r="ANI117" s="10"/>
      <c r="ANJ117" s="10"/>
      <c r="ANK117" s="10"/>
      <c r="ANL117" s="10"/>
      <c r="ANM117" s="10"/>
      <c r="ANN117" s="10"/>
      <c r="ANO117" s="10"/>
      <c r="ANP117" s="10"/>
      <c r="ANQ117" s="10"/>
      <c r="ANR117" s="10"/>
      <c r="ANS117" s="10"/>
      <c r="ANT117" s="10"/>
      <c r="ANU117" s="10"/>
      <c r="ANV117" s="10"/>
      <c r="ANW117" s="10"/>
      <c r="ANX117" s="10"/>
      <c r="ANY117" s="10"/>
      <c r="ANZ117" s="10"/>
      <c r="AOA117" s="10"/>
      <c r="AOB117" s="10"/>
      <c r="AOC117" s="10"/>
      <c r="AOD117" s="10"/>
      <c r="AOE117" s="10"/>
      <c r="AOF117" s="10"/>
      <c r="AOG117" s="10"/>
      <c r="AOH117" s="10"/>
      <c r="AOI117" s="10"/>
      <c r="AOJ117" s="10"/>
      <c r="AOK117" s="10"/>
      <c r="AOL117" s="10"/>
      <c r="AOM117" s="10"/>
      <c r="AON117" s="10"/>
      <c r="AOO117" s="10"/>
      <c r="AOP117" s="10"/>
      <c r="AOQ117" s="10"/>
      <c r="AOR117" s="10"/>
      <c r="AOS117" s="10"/>
      <c r="AOT117" s="10"/>
      <c r="AOU117" s="10"/>
      <c r="AOV117" s="10"/>
      <c r="AOW117" s="10"/>
      <c r="AOX117" s="10"/>
      <c r="AOY117" s="10"/>
      <c r="AOZ117" s="10"/>
      <c r="APA117" s="10"/>
      <c r="APB117" s="10"/>
      <c r="APC117" s="10"/>
      <c r="APD117" s="10"/>
      <c r="APE117" s="10"/>
      <c r="APF117" s="10"/>
      <c r="APG117" s="10"/>
      <c r="APH117" s="10"/>
      <c r="API117" s="10"/>
      <c r="APJ117" s="10"/>
      <c r="APK117" s="10"/>
      <c r="APL117" s="10"/>
      <c r="APM117" s="10"/>
      <c r="APN117" s="10"/>
      <c r="APO117" s="10"/>
      <c r="APP117" s="10"/>
      <c r="APQ117" s="10"/>
      <c r="APR117" s="10"/>
      <c r="APS117" s="10"/>
      <c r="APT117" s="10"/>
      <c r="APU117" s="10"/>
      <c r="APV117" s="10"/>
      <c r="APW117" s="10"/>
      <c r="APX117" s="10"/>
      <c r="APY117" s="10"/>
      <c r="APZ117" s="10"/>
      <c r="AQA117" s="10"/>
      <c r="AQB117" s="10"/>
      <c r="AQC117" s="10"/>
      <c r="AQD117" s="10"/>
      <c r="AQE117" s="10"/>
      <c r="AQF117" s="10"/>
      <c r="AQG117" s="10"/>
      <c r="AQH117" s="10"/>
      <c r="AQI117" s="10"/>
      <c r="AQJ117" s="10"/>
      <c r="AQK117" s="10"/>
      <c r="AQL117" s="10"/>
      <c r="AQM117" s="10"/>
      <c r="AQN117" s="10"/>
      <c r="AQO117" s="10"/>
      <c r="AQP117" s="10"/>
      <c r="AQQ117" s="10"/>
      <c r="AQR117" s="10"/>
      <c r="AQS117" s="10"/>
      <c r="AQT117" s="10"/>
      <c r="AQU117" s="10"/>
      <c r="AQV117" s="10"/>
      <c r="AQW117" s="10"/>
      <c r="AQX117" s="10"/>
      <c r="AQY117" s="10"/>
      <c r="AQZ117" s="10"/>
      <c r="ARA117" s="10"/>
      <c r="ARB117" s="10"/>
      <c r="ARC117" s="10"/>
      <c r="ARD117" s="10"/>
      <c r="ARE117" s="10"/>
      <c r="ARF117" s="10"/>
      <c r="ARG117" s="10"/>
      <c r="ARH117" s="10"/>
      <c r="ARI117" s="10"/>
      <c r="ARJ117" s="10"/>
      <c r="ARK117" s="10"/>
      <c r="ARL117" s="10"/>
      <c r="ARM117" s="10"/>
      <c r="ARN117" s="10"/>
      <c r="ARO117" s="10"/>
      <c r="ARP117" s="10"/>
      <c r="ARQ117" s="10"/>
      <c r="ARR117" s="10"/>
      <c r="ARS117" s="10"/>
      <c r="ART117" s="10"/>
      <c r="ARU117" s="10"/>
      <c r="ARV117" s="10"/>
      <c r="ARW117" s="10"/>
      <c r="ARX117" s="10"/>
      <c r="ARY117" s="10"/>
      <c r="ARZ117" s="10"/>
      <c r="ASA117" s="10"/>
      <c r="ASB117" s="10"/>
      <c r="ASC117" s="10"/>
      <c r="ASD117" s="10"/>
      <c r="ASE117" s="10"/>
      <c r="ASF117" s="10"/>
      <c r="ASG117" s="10"/>
      <c r="ASH117" s="10"/>
      <c r="ASI117" s="10"/>
      <c r="ASJ117" s="10"/>
      <c r="ASK117" s="10"/>
      <c r="ASL117" s="10"/>
      <c r="ASM117" s="10"/>
      <c r="ASN117" s="10"/>
      <c r="ASO117" s="10"/>
      <c r="ASP117" s="10"/>
      <c r="ASQ117" s="10"/>
      <c r="ASR117" s="10"/>
      <c r="ASS117" s="10"/>
      <c r="AST117" s="10"/>
      <c r="ASU117" s="10"/>
      <c r="ASV117" s="10"/>
      <c r="ASW117" s="10"/>
      <c r="ASX117" s="10"/>
      <c r="ASY117" s="10"/>
      <c r="ASZ117" s="10"/>
      <c r="ATA117" s="10"/>
      <c r="ATB117" s="10"/>
      <c r="ATC117" s="10"/>
      <c r="ATD117" s="10"/>
      <c r="ATE117" s="10"/>
      <c r="ATF117" s="10"/>
      <c r="ATG117" s="10"/>
      <c r="ATH117" s="10"/>
      <c r="ATI117" s="10"/>
      <c r="ATJ117" s="10"/>
      <c r="ATK117" s="10"/>
      <c r="ATL117" s="10"/>
      <c r="ATM117" s="10"/>
      <c r="ATN117" s="10"/>
      <c r="ATO117" s="10"/>
      <c r="ATP117" s="10"/>
      <c r="ATQ117" s="10"/>
      <c r="ATR117" s="10"/>
      <c r="ATS117" s="10"/>
      <c r="ATT117" s="10"/>
      <c r="ATU117" s="10"/>
      <c r="ATV117" s="10"/>
      <c r="ATW117" s="10"/>
      <c r="ATX117" s="10"/>
      <c r="ATY117" s="10"/>
      <c r="ATZ117" s="10"/>
      <c r="AUA117" s="10"/>
      <c r="AUB117" s="10"/>
      <c r="AUC117" s="10"/>
      <c r="AUD117" s="10"/>
      <c r="AUE117" s="10"/>
      <c r="AUF117" s="10"/>
      <c r="AUG117" s="10"/>
      <c r="AUH117" s="10"/>
      <c r="AUI117" s="10"/>
      <c r="AUJ117" s="10"/>
      <c r="AUK117" s="10"/>
      <c r="AUL117" s="10"/>
      <c r="AUM117" s="10"/>
      <c r="AUN117" s="10"/>
      <c r="AUO117" s="10"/>
      <c r="AUP117" s="10"/>
      <c r="AUQ117" s="10"/>
      <c r="AUR117" s="10"/>
      <c r="AUS117" s="10"/>
      <c r="AUT117" s="10"/>
      <c r="AUU117" s="10"/>
      <c r="AUV117" s="10"/>
      <c r="AUW117" s="10"/>
      <c r="AUX117" s="10"/>
      <c r="AUY117" s="10"/>
      <c r="AUZ117" s="10"/>
      <c r="AVA117" s="10"/>
      <c r="AVB117" s="10"/>
      <c r="AVC117" s="10"/>
      <c r="AVD117" s="10"/>
      <c r="AVE117" s="10"/>
      <c r="AVF117" s="10"/>
      <c r="AVG117" s="10"/>
      <c r="AVH117" s="10"/>
      <c r="AVI117" s="10"/>
      <c r="AVJ117" s="10"/>
      <c r="AVK117" s="10"/>
      <c r="AVL117" s="10"/>
      <c r="AVM117" s="10"/>
      <c r="AVN117" s="10"/>
      <c r="AVO117" s="10"/>
      <c r="AVP117" s="10"/>
      <c r="AVQ117" s="10"/>
      <c r="AVR117" s="10"/>
      <c r="AVS117" s="10"/>
      <c r="AVT117" s="10"/>
      <c r="AVU117" s="10"/>
      <c r="AVV117" s="10"/>
      <c r="AVW117" s="10"/>
      <c r="AVX117" s="10"/>
      <c r="AVY117" s="10"/>
      <c r="AVZ117" s="10"/>
      <c r="AWA117" s="10"/>
      <c r="AWB117" s="10"/>
      <c r="AWC117" s="10"/>
      <c r="AWD117" s="10"/>
      <c r="AWE117" s="10"/>
      <c r="AWF117" s="10"/>
      <c r="AWG117" s="10"/>
      <c r="AWH117" s="10"/>
      <c r="AWI117" s="10"/>
      <c r="AWJ117" s="10"/>
      <c r="AWK117" s="10"/>
      <c r="AWL117" s="10"/>
      <c r="AWM117" s="10"/>
      <c r="AWN117" s="10"/>
      <c r="AWO117" s="10"/>
      <c r="AWP117" s="10"/>
      <c r="AWQ117" s="10"/>
      <c r="AWR117" s="10"/>
      <c r="AWS117" s="10"/>
      <c r="AWT117" s="10"/>
      <c r="AWU117" s="10"/>
      <c r="AWV117" s="10"/>
      <c r="AWW117" s="10"/>
      <c r="AWX117" s="10"/>
      <c r="AWY117" s="10"/>
      <c r="AWZ117" s="10"/>
      <c r="AXA117" s="10"/>
      <c r="AXB117" s="10"/>
      <c r="AXC117" s="10"/>
      <c r="AXD117" s="10"/>
      <c r="AXE117" s="10"/>
      <c r="AXF117" s="10"/>
      <c r="AXG117" s="10"/>
      <c r="AXH117" s="10"/>
      <c r="AXI117" s="10"/>
      <c r="AXJ117" s="10"/>
      <c r="AXK117" s="10"/>
      <c r="AXL117" s="10"/>
      <c r="AXM117" s="10"/>
      <c r="AXN117" s="10"/>
      <c r="AXO117" s="10"/>
      <c r="AXP117" s="10"/>
      <c r="AXQ117" s="10"/>
      <c r="AXR117" s="10"/>
      <c r="AXS117" s="10"/>
      <c r="AXT117" s="10"/>
      <c r="AXU117" s="10"/>
      <c r="AXV117" s="10"/>
      <c r="AXW117" s="10"/>
      <c r="AXX117" s="10"/>
      <c r="AXY117" s="10"/>
      <c r="AXZ117" s="10"/>
      <c r="AYA117" s="10"/>
      <c r="AYB117" s="10"/>
      <c r="AYC117" s="10"/>
      <c r="AYD117" s="10"/>
      <c r="AYE117" s="10"/>
      <c r="AYF117" s="10"/>
      <c r="AYG117" s="10"/>
      <c r="AYH117" s="10"/>
      <c r="AYI117" s="10"/>
      <c r="AYJ117" s="10"/>
      <c r="AYK117" s="10"/>
      <c r="AYL117" s="10"/>
      <c r="AYM117" s="10"/>
      <c r="AYN117" s="10"/>
      <c r="AYO117" s="10"/>
      <c r="AYP117" s="10"/>
      <c r="AYQ117" s="10"/>
      <c r="AYR117" s="10"/>
      <c r="AYS117" s="10"/>
      <c r="AYT117" s="10"/>
      <c r="AYU117" s="10"/>
      <c r="AYV117" s="10"/>
      <c r="AYW117" s="10"/>
      <c r="AYX117" s="10"/>
      <c r="AYY117" s="10"/>
      <c r="AYZ117" s="10"/>
      <c r="AZA117" s="10"/>
      <c r="AZB117" s="10"/>
      <c r="AZC117" s="10"/>
      <c r="AZD117" s="10"/>
      <c r="AZE117" s="10"/>
      <c r="AZF117" s="10"/>
      <c r="AZG117" s="10"/>
      <c r="AZH117" s="10"/>
      <c r="AZI117" s="10"/>
      <c r="AZJ117" s="10"/>
      <c r="AZK117" s="10"/>
      <c r="AZL117" s="10"/>
      <c r="AZM117" s="10"/>
      <c r="AZN117" s="10"/>
      <c r="AZO117" s="10"/>
      <c r="AZP117" s="10"/>
      <c r="AZQ117" s="10"/>
      <c r="AZR117" s="10"/>
      <c r="AZS117" s="10"/>
      <c r="AZT117" s="10"/>
      <c r="AZU117" s="10"/>
      <c r="AZV117" s="10"/>
      <c r="AZW117" s="10"/>
      <c r="AZX117" s="10"/>
      <c r="AZY117" s="10"/>
      <c r="AZZ117" s="10"/>
      <c r="BAA117" s="10"/>
      <c r="BAB117" s="10"/>
      <c r="BAC117" s="10"/>
      <c r="BAD117" s="10"/>
      <c r="BAE117" s="10"/>
      <c r="BAF117" s="10"/>
      <c r="BAG117" s="10"/>
      <c r="BAH117" s="10"/>
      <c r="BAI117" s="10"/>
      <c r="BAJ117" s="10"/>
      <c r="BAK117" s="10"/>
      <c r="BAL117" s="10"/>
      <c r="BAM117" s="10"/>
      <c r="BAN117" s="10"/>
      <c r="BAO117" s="10"/>
      <c r="BAP117" s="10"/>
      <c r="BAQ117" s="10"/>
      <c r="BAR117" s="10"/>
      <c r="BAS117" s="10"/>
      <c r="BAT117" s="10"/>
      <c r="BAU117" s="10"/>
      <c r="BAV117" s="10"/>
      <c r="BAW117" s="10"/>
      <c r="BAX117" s="10"/>
      <c r="BAY117" s="10"/>
      <c r="BAZ117" s="10"/>
      <c r="BBA117" s="10"/>
      <c r="BBB117" s="10"/>
      <c r="BBC117" s="10"/>
      <c r="BBD117" s="10"/>
      <c r="BBE117" s="10"/>
      <c r="BBF117" s="10"/>
      <c r="BBG117" s="10"/>
      <c r="BBH117" s="10"/>
      <c r="BBI117" s="10"/>
      <c r="BBJ117" s="10"/>
      <c r="BBK117" s="10"/>
      <c r="BBL117" s="10"/>
      <c r="BBM117" s="10"/>
      <c r="BBN117" s="10"/>
      <c r="BBO117" s="10"/>
      <c r="BBP117" s="10"/>
      <c r="BBQ117" s="10"/>
      <c r="BBR117" s="10"/>
      <c r="BBS117" s="10"/>
      <c r="BBT117" s="10"/>
      <c r="BBU117" s="10"/>
      <c r="BBV117" s="10"/>
      <c r="BBW117" s="10"/>
      <c r="BBX117" s="10"/>
      <c r="BBY117" s="10"/>
      <c r="BBZ117" s="10"/>
      <c r="BCA117" s="10"/>
      <c r="BCB117" s="10"/>
      <c r="BCC117" s="10"/>
      <c r="BCD117" s="10"/>
      <c r="BCE117" s="10"/>
      <c r="BCF117" s="10"/>
      <c r="BCG117" s="10"/>
      <c r="BCH117" s="10"/>
      <c r="BCI117" s="10"/>
      <c r="BCJ117" s="10"/>
      <c r="BCK117" s="10"/>
      <c r="BCL117" s="10"/>
      <c r="BCM117" s="10"/>
      <c r="BCN117" s="10"/>
      <c r="BCO117" s="10"/>
      <c r="BCP117" s="10"/>
      <c r="BCQ117" s="10"/>
      <c r="BCR117" s="10"/>
      <c r="BCS117" s="10"/>
      <c r="BCT117" s="10"/>
      <c r="BCU117" s="10"/>
      <c r="BCV117" s="10"/>
      <c r="BCW117" s="10"/>
      <c r="BCX117" s="10"/>
      <c r="BCY117" s="10"/>
      <c r="BCZ117" s="10"/>
      <c r="BDA117" s="10"/>
      <c r="BDB117" s="10"/>
      <c r="BDC117" s="10"/>
      <c r="BDD117" s="10"/>
      <c r="BDE117" s="10"/>
      <c r="BDF117" s="10"/>
      <c r="BDG117" s="10"/>
      <c r="BDH117" s="10"/>
      <c r="BDI117" s="10"/>
      <c r="BDJ117" s="10"/>
      <c r="BDK117" s="10"/>
      <c r="BDL117" s="10"/>
      <c r="BDM117" s="10"/>
      <c r="BDN117" s="10"/>
      <c r="BDO117" s="10"/>
      <c r="BDP117" s="10"/>
      <c r="BDQ117" s="10"/>
      <c r="BDR117" s="10"/>
      <c r="BDS117" s="10"/>
      <c r="BDT117" s="10"/>
      <c r="BDU117" s="10"/>
      <c r="BDV117" s="10"/>
      <c r="BDW117" s="10"/>
      <c r="BDX117" s="10"/>
      <c r="BDY117" s="10"/>
      <c r="BDZ117" s="10"/>
      <c r="BEA117" s="10"/>
      <c r="BEB117" s="10"/>
      <c r="BEC117" s="10"/>
      <c r="BED117" s="10"/>
      <c r="BEE117" s="10"/>
      <c r="BEF117" s="10"/>
      <c r="BEG117" s="10"/>
      <c r="BEH117" s="10"/>
      <c r="BEI117" s="10"/>
      <c r="BEJ117" s="10"/>
      <c r="BEK117" s="10"/>
      <c r="BEL117" s="10"/>
      <c r="BEM117" s="10"/>
      <c r="BEN117" s="10"/>
      <c r="BEO117" s="10"/>
      <c r="BEP117" s="10"/>
      <c r="BEQ117" s="10"/>
      <c r="BER117" s="10"/>
      <c r="BES117" s="10"/>
      <c r="BET117" s="10"/>
      <c r="BEU117" s="10"/>
      <c r="BEV117" s="10"/>
      <c r="BEW117" s="10"/>
      <c r="BEX117" s="10"/>
      <c r="BEY117" s="10"/>
      <c r="BEZ117" s="10"/>
      <c r="BFA117" s="10"/>
      <c r="BFB117" s="10"/>
      <c r="BFC117" s="10"/>
      <c r="BFD117" s="10"/>
      <c r="BFE117" s="10"/>
      <c r="BFF117" s="10"/>
      <c r="BFG117" s="10"/>
      <c r="BFH117" s="10"/>
      <c r="BFI117" s="10"/>
      <c r="BFJ117" s="10"/>
      <c r="BFK117" s="10"/>
      <c r="BFL117" s="10"/>
      <c r="BFM117" s="10"/>
      <c r="BFN117" s="10"/>
      <c r="BFO117" s="10"/>
      <c r="BFP117" s="10"/>
      <c r="BFQ117" s="10"/>
      <c r="BFR117" s="10"/>
      <c r="BFS117" s="10"/>
      <c r="BFT117" s="10"/>
      <c r="BFU117" s="10"/>
      <c r="BFV117" s="10"/>
      <c r="BFW117" s="10"/>
      <c r="BFX117" s="10"/>
      <c r="BFY117" s="10"/>
      <c r="BFZ117" s="10"/>
      <c r="BGA117" s="10"/>
      <c r="BGB117" s="10"/>
      <c r="BGC117" s="10"/>
      <c r="BGD117" s="10"/>
      <c r="BGE117" s="10"/>
      <c r="BGF117" s="10"/>
      <c r="BGG117" s="10"/>
      <c r="BGH117" s="10"/>
      <c r="BGI117" s="10"/>
      <c r="BGJ117" s="10"/>
      <c r="BGK117" s="10"/>
      <c r="BGL117" s="10"/>
      <c r="BGM117" s="10"/>
      <c r="BGN117" s="10"/>
      <c r="BGO117" s="10"/>
      <c r="BGP117" s="10"/>
      <c r="BGQ117" s="10"/>
      <c r="BGR117" s="10"/>
      <c r="BGS117" s="10"/>
      <c r="BGT117" s="10"/>
      <c r="BGU117" s="10"/>
      <c r="BGV117" s="10"/>
      <c r="BGW117" s="10"/>
      <c r="BGX117" s="10"/>
      <c r="BGY117" s="10"/>
      <c r="BGZ117" s="10"/>
      <c r="BHA117" s="10"/>
      <c r="BHB117" s="10"/>
      <c r="BHC117" s="10"/>
      <c r="BHD117" s="10"/>
      <c r="BHE117" s="10"/>
      <c r="BHF117" s="10"/>
      <c r="BHG117" s="10"/>
      <c r="BHH117" s="10"/>
      <c r="BHI117" s="10"/>
      <c r="BHJ117" s="10"/>
      <c r="BHK117" s="10"/>
      <c r="BHL117" s="10"/>
      <c r="BHM117" s="10"/>
      <c r="BHN117" s="10"/>
      <c r="BHO117" s="10"/>
      <c r="BHP117" s="10"/>
      <c r="BHQ117" s="10"/>
      <c r="BHR117" s="10"/>
      <c r="BHS117" s="10"/>
      <c r="BHT117" s="10"/>
      <c r="BHU117" s="10"/>
      <c r="BHV117" s="10"/>
      <c r="BHW117" s="10"/>
      <c r="BHX117" s="10"/>
      <c r="BHY117" s="10"/>
      <c r="BHZ117" s="10"/>
      <c r="BIA117" s="10"/>
      <c r="BIB117" s="10"/>
      <c r="BIC117" s="10"/>
      <c r="BID117" s="10"/>
      <c r="BIE117" s="10"/>
      <c r="BIF117" s="10"/>
      <c r="BIG117" s="10"/>
      <c r="BIH117" s="10"/>
      <c r="BII117" s="10"/>
      <c r="BIJ117" s="10"/>
      <c r="BIK117" s="10"/>
      <c r="BIL117" s="10"/>
      <c r="BIM117" s="10"/>
      <c r="BIN117" s="10"/>
      <c r="BIO117" s="10"/>
      <c r="BIP117" s="10"/>
      <c r="BIQ117" s="10"/>
      <c r="BIR117" s="10"/>
      <c r="BIS117" s="10"/>
      <c r="BIT117" s="10"/>
      <c r="BIU117" s="10"/>
      <c r="BIV117" s="10"/>
      <c r="BIW117" s="10"/>
      <c r="BIX117" s="10"/>
      <c r="BIY117" s="10"/>
      <c r="BIZ117" s="10"/>
      <c r="BJA117" s="10"/>
      <c r="BJB117" s="10"/>
      <c r="BJC117" s="10"/>
      <c r="BJD117" s="10"/>
      <c r="BJE117" s="10"/>
      <c r="BJF117" s="10"/>
      <c r="BJG117" s="10"/>
      <c r="BJH117" s="10"/>
      <c r="BJI117" s="10"/>
      <c r="BJJ117" s="10"/>
      <c r="BJK117" s="10"/>
      <c r="BJL117" s="10"/>
      <c r="BJM117" s="10"/>
      <c r="BJN117" s="10"/>
      <c r="BJO117" s="10"/>
      <c r="BJP117" s="10"/>
      <c r="BJQ117" s="10"/>
      <c r="BJR117" s="10"/>
      <c r="BJS117" s="10"/>
      <c r="BJT117" s="10"/>
      <c r="BJU117" s="10"/>
      <c r="BJV117" s="10"/>
      <c r="BJW117" s="10"/>
      <c r="BJX117" s="10"/>
      <c r="BJY117" s="10"/>
      <c r="BJZ117" s="10"/>
      <c r="BKA117" s="10"/>
      <c r="BKB117" s="10"/>
      <c r="BKC117" s="10"/>
      <c r="BKD117" s="10"/>
      <c r="BKE117" s="10"/>
      <c r="BKF117" s="10"/>
      <c r="BKG117" s="10"/>
      <c r="BKH117" s="10"/>
      <c r="BKI117" s="10"/>
      <c r="BKJ117" s="10"/>
      <c r="BKK117" s="10"/>
      <c r="BKL117" s="10"/>
      <c r="BKM117" s="10"/>
      <c r="BKN117" s="10"/>
      <c r="BKO117" s="10"/>
      <c r="BKP117" s="10"/>
      <c r="BKQ117" s="10"/>
      <c r="BKR117" s="10"/>
      <c r="BKS117" s="10"/>
      <c r="BKT117" s="10"/>
      <c r="BKU117" s="10"/>
      <c r="BKV117" s="10"/>
      <c r="BKW117" s="10"/>
      <c r="BKX117" s="10"/>
      <c r="BKY117" s="10"/>
      <c r="BKZ117" s="10"/>
      <c r="BLA117" s="10"/>
      <c r="BLB117" s="10"/>
      <c r="BLC117" s="10"/>
      <c r="BLD117" s="10"/>
      <c r="BLE117" s="10"/>
      <c r="BLF117" s="10"/>
      <c r="BLG117" s="10"/>
      <c r="BLH117" s="10"/>
      <c r="BLI117" s="10"/>
      <c r="BLJ117" s="10"/>
      <c r="BLK117" s="10"/>
      <c r="BLL117" s="10"/>
      <c r="BLM117" s="10"/>
      <c r="BLN117" s="10"/>
      <c r="BLO117" s="10"/>
      <c r="BLP117" s="10"/>
      <c r="BLQ117" s="10"/>
      <c r="BLR117" s="10"/>
      <c r="BLS117" s="10"/>
      <c r="BLT117" s="10"/>
      <c r="BLU117" s="10"/>
      <c r="BLV117" s="10"/>
      <c r="BLW117" s="10"/>
      <c r="BLX117" s="10"/>
      <c r="BLY117" s="10"/>
      <c r="BLZ117" s="10"/>
      <c r="BMA117" s="10"/>
      <c r="BMB117" s="10"/>
      <c r="BMC117" s="10"/>
      <c r="BMD117" s="10"/>
      <c r="BME117" s="10"/>
      <c r="BMF117" s="10"/>
      <c r="BMG117" s="10"/>
      <c r="BMH117" s="10"/>
      <c r="BMI117" s="10"/>
      <c r="BMJ117" s="10"/>
      <c r="BMK117" s="10"/>
      <c r="BML117" s="10"/>
      <c r="BMM117" s="10"/>
      <c r="BMN117" s="10"/>
      <c r="BMO117" s="10"/>
      <c r="BMP117" s="10"/>
      <c r="BMQ117" s="10"/>
      <c r="BMR117" s="10"/>
      <c r="BMS117" s="10"/>
      <c r="BMT117" s="10"/>
      <c r="BMU117" s="10"/>
      <c r="BMV117" s="10"/>
      <c r="BMW117" s="10"/>
      <c r="BMX117" s="10"/>
      <c r="BMY117" s="10"/>
      <c r="BMZ117" s="10"/>
      <c r="BNA117" s="10"/>
      <c r="BNB117" s="10"/>
      <c r="BNC117" s="10"/>
      <c r="BND117" s="10"/>
      <c r="BNE117" s="10"/>
      <c r="BNF117" s="10"/>
      <c r="BNG117" s="10"/>
      <c r="BNH117" s="10"/>
      <c r="BNI117" s="10"/>
      <c r="BNJ117" s="10"/>
      <c r="BNK117" s="10"/>
      <c r="BNL117" s="10"/>
      <c r="BNM117" s="10"/>
      <c r="BNN117" s="10"/>
      <c r="BNO117" s="10"/>
      <c r="BNP117" s="10"/>
      <c r="BNQ117" s="10"/>
      <c r="BNR117" s="10"/>
      <c r="BNS117" s="10"/>
      <c r="BNT117" s="10"/>
      <c r="BNU117" s="10"/>
      <c r="BNV117" s="10"/>
      <c r="BNW117" s="10"/>
      <c r="BNX117" s="10"/>
      <c r="BNY117" s="10"/>
      <c r="BNZ117" s="10"/>
      <c r="BOA117" s="10"/>
      <c r="BOB117" s="10"/>
      <c r="BOC117" s="10"/>
      <c r="BOD117" s="10"/>
      <c r="BOE117" s="10"/>
      <c r="BOF117" s="10"/>
      <c r="BOG117" s="10"/>
      <c r="BOH117" s="10"/>
      <c r="BOI117" s="10"/>
      <c r="BOJ117" s="10"/>
      <c r="BOK117" s="10"/>
      <c r="BOL117" s="10"/>
      <c r="BOM117" s="10"/>
      <c r="BON117" s="10"/>
      <c r="BOO117" s="10"/>
      <c r="BOP117" s="10"/>
      <c r="BOQ117" s="10"/>
      <c r="BOR117" s="10"/>
      <c r="BOS117" s="10"/>
      <c r="BOT117" s="10"/>
      <c r="BOU117" s="10"/>
      <c r="BOV117" s="10"/>
      <c r="BOW117" s="10"/>
      <c r="BOX117" s="10"/>
      <c r="BOY117" s="10"/>
      <c r="BOZ117" s="10"/>
      <c r="BPA117" s="10"/>
      <c r="BPB117" s="10"/>
      <c r="BPC117" s="10"/>
      <c r="BPD117" s="10"/>
      <c r="BPE117" s="10"/>
      <c r="BPF117" s="10"/>
      <c r="BPG117" s="10"/>
      <c r="BPH117" s="10"/>
      <c r="BPI117" s="10"/>
      <c r="BPJ117" s="10"/>
      <c r="BPK117" s="10"/>
      <c r="BPL117" s="10"/>
      <c r="BPM117" s="10"/>
      <c r="BPN117" s="10"/>
      <c r="BPO117" s="10"/>
      <c r="BPP117" s="10"/>
      <c r="BPQ117" s="10"/>
      <c r="BPR117" s="10"/>
      <c r="BPS117" s="10"/>
      <c r="BPT117" s="10"/>
      <c r="BPU117" s="10"/>
      <c r="BPV117" s="10"/>
      <c r="BPW117" s="10"/>
      <c r="BPX117" s="10"/>
      <c r="BPY117" s="10"/>
      <c r="BPZ117" s="10"/>
      <c r="BQA117" s="10"/>
      <c r="BQB117" s="10"/>
      <c r="BQC117" s="10"/>
      <c r="BQD117" s="10"/>
      <c r="BQE117" s="10"/>
      <c r="BQF117" s="10"/>
      <c r="BQG117" s="10"/>
      <c r="BQH117" s="10"/>
      <c r="BQI117" s="10"/>
      <c r="BQJ117" s="10"/>
      <c r="BQK117" s="10"/>
      <c r="BQL117" s="10"/>
      <c r="BQM117" s="10"/>
      <c r="BQN117" s="10"/>
      <c r="BQO117" s="10"/>
      <c r="BQP117" s="10"/>
      <c r="BQQ117" s="10"/>
      <c r="BQR117" s="10"/>
      <c r="BQS117" s="10"/>
      <c r="BQT117" s="10"/>
      <c r="BQU117" s="10"/>
      <c r="BQV117" s="10"/>
      <c r="BQW117" s="10"/>
      <c r="BQX117" s="10"/>
      <c r="BQY117" s="10"/>
      <c r="BQZ117" s="10"/>
      <c r="BRA117" s="10"/>
      <c r="BRB117" s="10"/>
      <c r="BRC117" s="10"/>
      <c r="BRD117" s="10"/>
      <c r="BRE117" s="10"/>
      <c r="BRF117" s="10"/>
      <c r="BRG117" s="10"/>
      <c r="BRH117" s="10"/>
      <c r="BRI117" s="10"/>
      <c r="BRJ117" s="10"/>
      <c r="BRK117" s="10"/>
      <c r="BRL117" s="10"/>
      <c r="BRM117" s="10"/>
      <c r="BRN117" s="10"/>
      <c r="BRO117" s="10"/>
      <c r="BRP117" s="10"/>
      <c r="BRQ117" s="10"/>
      <c r="BRR117" s="10"/>
      <c r="BRS117" s="10"/>
      <c r="BRT117" s="10"/>
      <c r="BRU117" s="10"/>
      <c r="BRV117" s="10"/>
      <c r="BRW117" s="10"/>
      <c r="BRX117" s="10"/>
      <c r="BRY117" s="10"/>
      <c r="BRZ117" s="10"/>
      <c r="BSA117" s="10"/>
      <c r="BSB117" s="10"/>
      <c r="BSC117" s="10"/>
      <c r="BSD117" s="10"/>
      <c r="BSE117" s="10"/>
      <c r="BSF117" s="10"/>
      <c r="BSG117" s="10"/>
      <c r="BSH117" s="10"/>
      <c r="BSI117" s="10"/>
      <c r="BSJ117" s="10"/>
      <c r="BSK117" s="10"/>
      <c r="BSL117" s="10"/>
      <c r="BSM117" s="10"/>
      <c r="BSN117" s="10"/>
      <c r="BSO117" s="10"/>
      <c r="BSP117" s="10"/>
      <c r="BSQ117" s="10"/>
      <c r="BSR117" s="10"/>
      <c r="BSS117" s="10"/>
      <c r="BST117" s="10"/>
      <c r="BSU117" s="10"/>
      <c r="BSV117" s="10"/>
      <c r="BSW117" s="10"/>
      <c r="BSX117" s="10"/>
      <c r="BSY117" s="10"/>
      <c r="BSZ117" s="10"/>
      <c r="BTA117" s="10"/>
      <c r="BTB117" s="10"/>
      <c r="BTC117" s="10"/>
      <c r="BTD117" s="10"/>
      <c r="BTE117" s="10"/>
      <c r="BTF117" s="10"/>
      <c r="BTG117" s="10"/>
      <c r="BTH117" s="10"/>
      <c r="BTI117" s="10"/>
      <c r="BTJ117" s="10"/>
      <c r="BTK117" s="10"/>
      <c r="BTL117" s="10"/>
      <c r="BTM117" s="10"/>
      <c r="BTN117" s="10"/>
      <c r="BTO117" s="10"/>
      <c r="BTP117" s="10"/>
      <c r="BTQ117" s="10"/>
      <c r="BTR117" s="10"/>
      <c r="BTS117" s="10"/>
      <c r="BTT117" s="10"/>
      <c r="BTU117" s="10"/>
      <c r="BTV117" s="10"/>
      <c r="BTW117" s="10"/>
      <c r="BTX117" s="10"/>
      <c r="BTY117" s="10"/>
      <c r="BTZ117" s="10"/>
      <c r="BUA117" s="10"/>
      <c r="BUB117" s="10"/>
      <c r="BUC117" s="10"/>
      <c r="BUD117" s="10"/>
      <c r="BUE117" s="10"/>
      <c r="BUF117" s="10"/>
      <c r="BUG117" s="10"/>
      <c r="BUH117" s="10"/>
      <c r="BUI117" s="10"/>
      <c r="BUJ117" s="10"/>
      <c r="BUK117" s="10"/>
      <c r="BUL117" s="10"/>
      <c r="BUM117" s="10"/>
      <c r="BUN117" s="10"/>
      <c r="BUO117" s="10"/>
      <c r="BUP117" s="10"/>
      <c r="BUQ117" s="10"/>
      <c r="BUR117" s="10"/>
      <c r="BUS117" s="10"/>
      <c r="BUT117" s="10"/>
      <c r="BUU117" s="10"/>
      <c r="BUV117" s="10"/>
      <c r="BUW117" s="10"/>
      <c r="BUX117" s="10"/>
      <c r="BUY117" s="10"/>
      <c r="BUZ117" s="10"/>
      <c r="BVA117" s="10"/>
      <c r="BVB117" s="10"/>
      <c r="BVC117" s="10"/>
      <c r="BVD117" s="10"/>
      <c r="BVE117" s="10"/>
      <c r="BVF117" s="10"/>
      <c r="BVG117" s="10"/>
      <c r="BVH117" s="10"/>
      <c r="BVI117" s="10"/>
      <c r="BVJ117" s="10"/>
      <c r="BVK117" s="10"/>
      <c r="BVL117" s="10"/>
      <c r="BVM117" s="10"/>
      <c r="BVN117" s="10"/>
      <c r="BVO117" s="10"/>
      <c r="BVP117" s="10"/>
      <c r="BVQ117" s="10"/>
      <c r="BVR117" s="10"/>
      <c r="BVS117" s="10"/>
      <c r="BVT117" s="10"/>
      <c r="BVU117" s="10"/>
      <c r="BVV117" s="10"/>
      <c r="BVW117" s="10"/>
      <c r="BVX117" s="10"/>
      <c r="BVY117" s="10"/>
      <c r="BVZ117" s="10"/>
      <c r="BWA117" s="10"/>
      <c r="BWB117" s="10"/>
      <c r="BWC117" s="10"/>
      <c r="BWD117" s="10"/>
      <c r="BWE117" s="10"/>
      <c r="BWF117" s="10"/>
      <c r="BWG117" s="10"/>
      <c r="BWH117" s="10"/>
      <c r="BWI117" s="10"/>
      <c r="BWJ117" s="10"/>
      <c r="BWK117" s="10"/>
      <c r="BWL117" s="10"/>
      <c r="BWM117" s="10"/>
      <c r="BWN117" s="10"/>
      <c r="BWO117" s="10"/>
      <c r="BWP117" s="10"/>
      <c r="BWQ117" s="10"/>
      <c r="BWR117" s="10"/>
      <c r="BWS117" s="10"/>
      <c r="BWT117" s="10"/>
      <c r="BWU117" s="10"/>
      <c r="BWV117" s="10"/>
      <c r="BWW117" s="10"/>
      <c r="BWX117" s="10"/>
      <c r="BWY117" s="10"/>
      <c r="BWZ117" s="10"/>
      <c r="BXA117" s="10"/>
      <c r="BXB117" s="10"/>
      <c r="BXC117" s="10"/>
      <c r="BXD117" s="10"/>
      <c r="BXE117" s="10"/>
      <c r="BXF117" s="10"/>
      <c r="BXG117" s="10"/>
      <c r="BXH117" s="10"/>
      <c r="BXI117" s="10"/>
      <c r="BXJ117" s="10"/>
      <c r="BXK117" s="10"/>
      <c r="BXL117" s="10"/>
      <c r="BXM117" s="10"/>
      <c r="BXN117" s="10"/>
      <c r="BXO117" s="10"/>
      <c r="BXP117" s="10"/>
      <c r="BXQ117" s="10"/>
      <c r="BXR117" s="10"/>
      <c r="BXS117" s="10"/>
      <c r="BXT117" s="10"/>
      <c r="BXU117" s="10"/>
      <c r="BXV117" s="10"/>
      <c r="BXW117" s="10"/>
      <c r="BXX117" s="10"/>
      <c r="BXY117" s="10"/>
      <c r="BXZ117" s="10"/>
      <c r="BYA117" s="10"/>
      <c r="BYB117" s="10"/>
      <c r="BYC117" s="10"/>
      <c r="BYD117" s="10"/>
      <c r="BYE117" s="10"/>
      <c r="BYF117" s="10"/>
      <c r="BYG117" s="10"/>
      <c r="BYH117" s="10"/>
      <c r="BYI117" s="10"/>
      <c r="BYJ117" s="10"/>
      <c r="BYK117" s="10"/>
      <c r="BYL117" s="10"/>
      <c r="BYM117" s="10"/>
      <c r="BYN117" s="10"/>
      <c r="BYO117" s="10"/>
      <c r="BYP117" s="10"/>
      <c r="BYQ117" s="10"/>
      <c r="BYR117" s="10"/>
      <c r="BYS117" s="10"/>
      <c r="BYT117" s="10"/>
      <c r="BYU117" s="10"/>
      <c r="BYV117" s="10"/>
      <c r="BYW117" s="10"/>
      <c r="BYX117" s="10"/>
      <c r="BYY117" s="10"/>
      <c r="BYZ117" s="10"/>
      <c r="BZA117" s="10"/>
      <c r="BZB117" s="10"/>
      <c r="BZC117" s="10"/>
      <c r="BZD117" s="10"/>
      <c r="BZE117" s="10"/>
      <c r="BZF117" s="10"/>
      <c r="BZG117" s="10"/>
      <c r="BZH117" s="10"/>
      <c r="BZI117" s="10"/>
      <c r="BZJ117" s="10"/>
      <c r="BZK117" s="10"/>
      <c r="BZL117" s="10"/>
      <c r="BZM117" s="10"/>
      <c r="BZN117" s="10"/>
      <c r="BZO117" s="10"/>
      <c r="BZP117" s="10"/>
      <c r="BZQ117" s="10"/>
      <c r="BZR117" s="10"/>
      <c r="BZS117" s="10"/>
      <c r="BZT117" s="10"/>
      <c r="BZU117" s="10"/>
      <c r="BZV117" s="10"/>
      <c r="BZW117" s="10"/>
      <c r="BZX117" s="10"/>
      <c r="BZY117" s="10"/>
      <c r="BZZ117" s="10"/>
      <c r="CAA117" s="10"/>
      <c r="CAB117" s="10"/>
      <c r="CAC117" s="10"/>
      <c r="CAD117" s="10"/>
      <c r="CAE117" s="10"/>
      <c r="CAF117" s="10"/>
      <c r="CAG117" s="10"/>
      <c r="CAH117" s="10"/>
      <c r="CAI117" s="10"/>
      <c r="CAJ117" s="10"/>
      <c r="CAK117" s="10"/>
      <c r="CAL117" s="10"/>
      <c r="CAM117" s="10"/>
      <c r="CAN117" s="10"/>
      <c r="CAO117" s="10"/>
      <c r="CAP117" s="10"/>
      <c r="CAQ117" s="10"/>
      <c r="CAR117" s="10"/>
      <c r="CAS117" s="10"/>
      <c r="CAT117" s="10"/>
      <c r="CAU117" s="10"/>
      <c r="CAV117" s="10"/>
      <c r="CAW117" s="10"/>
      <c r="CAX117" s="10"/>
      <c r="CAY117" s="10"/>
      <c r="CAZ117" s="10"/>
      <c r="CBA117" s="10"/>
      <c r="CBB117" s="10"/>
      <c r="CBC117" s="10"/>
      <c r="CBD117" s="10"/>
      <c r="CBE117" s="10"/>
      <c r="CBF117" s="10"/>
      <c r="CBG117" s="10"/>
      <c r="CBH117" s="10"/>
      <c r="CBI117" s="10"/>
      <c r="CBJ117" s="10"/>
      <c r="CBK117" s="10"/>
      <c r="CBL117" s="10"/>
      <c r="CBM117" s="10"/>
      <c r="CBN117" s="10"/>
      <c r="CBO117" s="10"/>
      <c r="CBP117" s="10"/>
      <c r="CBQ117" s="10"/>
      <c r="CBR117" s="10"/>
      <c r="CBS117" s="10"/>
      <c r="CBT117" s="10"/>
      <c r="CBU117" s="10"/>
      <c r="CBV117" s="10"/>
      <c r="CBW117" s="10"/>
      <c r="CBX117" s="10"/>
      <c r="CBY117" s="10"/>
      <c r="CBZ117" s="10"/>
      <c r="CCA117" s="10"/>
      <c r="CCB117" s="10"/>
      <c r="CCC117" s="10"/>
      <c r="CCD117" s="10"/>
      <c r="CCE117" s="10"/>
      <c r="CCF117" s="10"/>
      <c r="CCG117" s="10"/>
      <c r="CCH117" s="10"/>
      <c r="CCI117" s="10"/>
      <c r="CCJ117" s="10"/>
      <c r="CCK117" s="10"/>
      <c r="CCL117" s="10"/>
      <c r="CCM117" s="10"/>
      <c r="CCN117" s="10"/>
      <c r="CCO117" s="10"/>
      <c r="CCP117" s="10"/>
      <c r="CCQ117" s="10"/>
      <c r="CCR117" s="10"/>
      <c r="CCS117" s="10"/>
      <c r="CCT117" s="10"/>
      <c r="CCU117" s="10"/>
      <c r="CCV117" s="10"/>
      <c r="CCW117" s="10"/>
      <c r="CCX117" s="10"/>
      <c r="CCY117" s="10"/>
      <c r="CCZ117" s="10"/>
      <c r="CDA117" s="10"/>
      <c r="CDB117" s="10"/>
      <c r="CDC117" s="10"/>
      <c r="CDD117" s="10"/>
      <c r="CDE117" s="10"/>
      <c r="CDF117" s="10"/>
      <c r="CDG117" s="10"/>
      <c r="CDH117" s="10"/>
      <c r="CDI117" s="10"/>
      <c r="CDJ117" s="10"/>
      <c r="CDK117" s="10"/>
      <c r="CDL117" s="10"/>
      <c r="CDM117" s="10"/>
      <c r="CDN117" s="10"/>
      <c r="CDO117" s="10"/>
      <c r="CDP117" s="10"/>
      <c r="CDQ117" s="10"/>
      <c r="CDR117" s="10"/>
      <c r="CDS117" s="10"/>
      <c r="CDT117" s="10"/>
      <c r="CDU117" s="10"/>
      <c r="CDV117" s="10"/>
      <c r="CDW117" s="10"/>
      <c r="CDX117" s="10"/>
      <c r="CDY117" s="10"/>
      <c r="CDZ117" s="10"/>
      <c r="CEA117" s="10"/>
      <c r="CEB117" s="10"/>
      <c r="CEC117" s="10"/>
      <c r="CED117" s="10"/>
      <c r="CEE117" s="10"/>
      <c r="CEF117" s="10"/>
      <c r="CEG117" s="10"/>
      <c r="CEH117" s="10"/>
      <c r="CEI117" s="10"/>
      <c r="CEJ117" s="10"/>
      <c r="CEK117" s="10"/>
      <c r="CEL117" s="10"/>
      <c r="CEM117" s="10"/>
      <c r="CEN117" s="10"/>
      <c r="CEO117" s="10"/>
      <c r="CEP117" s="10"/>
      <c r="CEQ117" s="10"/>
      <c r="CER117" s="10"/>
      <c r="CES117" s="10"/>
      <c r="CET117" s="10"/>
      <c r="CEU117" s="10"/>
      <c r="CEV117" s="10"/>
      <c r="CEW117" s="10"/>
      <c r="CEX117" s="10"/>
      <c r="CEY117" s="10"/>
      <c r="CEZ117" s="10"/>
      <c r="CFA117" s="10"/>
      <c r="CFB117" s="10"/>
      <c r="CFC117" s="10"/>
      <c r="CFD117" s="10"/>
      <c r="CFE117" s="10"/>
      <c r="CFF117" s="10"/>
      <c r="CFG117" s="10"/>
      <c r="CFH117" s="10"/>
      <c r="CFI117" s="10"/>
      <c r="CFJ117" s="10"/>
      <c r="CFK117" s="10"/>
      <c r="CFL117" s="10"/>
      <c r="CFM117" s="10"/>
      <c r="CFN117" s="10"/>
      <c r="CFO117" s="10"/>
      <c r="CFP117" s="10"/>
      <c r="CFQ117" s="10"/>
      <c r="CFR117" s="10"/>
      <c r="CFS117" s="10"/>
      <c r="CFT117" s="10"/>
      <c r="CFU117" s="10"/>
      <c r="CFV117" s="10"/>
      <c r="CFW117" s="10"/>
      <c r="CFX117" s="10"/>
      <c r="CFY117" s="10"/>
      <c r="CFZ117" s="10"/>
      <c r="CGA117" s="10"/>
      <c r="CGB117" s="10"/>
      <c r="CGC117" s="10"/>
      <c r="CGD117" s="10"/>
      <c r="CGE117" s="10"/>
      <c r="CGF117" s="10"/>
      <c r="CGG117" s="10"/>
      <c r="CGH117" s="10"/>
      <c r="CGI117" s="10"/>
      <c r="CGJ117" s="10"/>
      <c r="CGK117" s="10"/>
      <c r="CGL117" s="10"/>
      <c r="CGM117" s="10"/>
      <c r="CGN117" s="10"/>
      <c r="CGO117" s="10"/>
      <c r="CGP117" s="10"/>
      <c r="CGQ117" s="10"/>
      <c r="CGR117" s="10"/>
      <c r="CGS117" s="10"/>
      <c r="CGT117" s="10"/>
      <c r="CGU117" s="10"/>
      <c r="CGV117" s="10"/>
      <c r="CGW117" s="10"/>
      <c r="CGX117" s="10"/>
      <c r="CGY117" s="10"/>
      <c r="CGZ117" s="10"/>
      <c r="CHA117" s="10"/>
      <c r="CHB117" s="10"/>
      <c r="CHC117" s="10"/>
      <c r="CHD117" s="10"/>
      <c r="CHE117" s="10"/>
      <c r="CHF117" s="10"/>
      <c r="CHG117" s="10"/>
      <c r="CHH117" s="10"/>
      <c r="CHI117" s="10"/>
      <c r="CHJ117" s="10"/>
      <c r="CHK117" s="10"/>
      <c r="CHL117" s="10"/>
      <c r="CHM117" s="10"/>
      <c r="CHN117" s="10"/>
      <c r="CHO117" s="10"/>
      <c r="CHP117" s="10"/>
      <c r="CHQ117" s="10"/>
      <c r="CHR117" s="10"/>
      <c r="CHS117" s="10"/>
      <c r="CHT117" s="10"/>
      <c r="CHU117" s="10"/>
      <c r="CHV117" s="10"/>
      <c r="CHW117" s="10"/>
      <c r="CHX117" s="10"/>
      <c r="CHY117" s="10"/>
      <c r="CHZ117" s="10"/>
      <c r="CIA117" s="10"/>
      <c r="CIB117" s="10"/>
      <c r="CIC117" s="10"/>
      <c r="CID117" s="10"/>
      <c r="CIE117" s="10"/>
      <c r="CIF117" s="10"/>
      <c r="CIG117" s="10"/>
      <c r="CIH117" s="10"/>
      <c r="CII117" s="10"/>
      <c r="CIJ117" s="10"/>
      <c r="CIK117" s="10"/>
      <c r="CIL117" s="10"/>
      <c r="CIM117" s="10"/>
      <c r="CIN117" s="10"/>
      <c r="CIO117" s="10"/>
      <c r="CIP117" s="10"/>
      <c r="CIQ117" s="10"/>
      <c r="CIR117" s="10"/>
      <c r="CIS117" s="10"/>
      <c r="CIT117" s="10"/>
      <c r="CIU117" s="10"/>
      <c r="CIV117" s="10"/>
      <c r="CIW117" s="10"/>
      <c r="CIX117" s="10"/>
      <c r="CIY117" s="10"/>
      <c r="CIZ117" s="10"/>
      <c r="CJA117" s="10"/>
      <c r="CJB117" s="10"/>
      <c r="CJC117" s="10"/>
      <c r="CJD117" s="10"/>
      <c r="CJE117" s="10"/>
      <c r="CJF117" s="10"/>
      <c r="CJG117" s="10"/>
      <c r="CJH117" s="10"/>
      <c r="CJI117" s="10"/>
      <c r="CJJ117" s="10"/>
      <c r="CJK117" s="10"/>
      <c r="CJL117" s="10"/>
      <c r="CJM117" s="10"/>
      <c r="CJN117" s="10"/>
      <c r="CJO117" s="10"/>
      <c r="CJP117" s="10"/>
      <c r="CJQ117" s="10"/>
      <c r="CJR117" s="10"/>
      <c r="CJS117" s="10"/>
      <c r="CJT117" s="10"/>
      <c r="CJU117" s="10"/>
      <c r="CJV117" s="10"/>
      <c r="CJW117" s="10"/>
      <c r="CJX117" s="10"/>
      <c r="CJY117" s="10"/>
      <c r="CJZ117" s="10"/>
      <c r="CKA117" s="10"/>
      <c r="CKB117" s="10"/>
      <c r="CKC117" s="10"/>
      <c r="CKD117" s="10"/>
      <c r="CKE117" s="10"/>
      <c r="CKF117" s="10"/>
      <c r="CKG117" s="10"/>
      <c r="CKH117" s="10"/>
      <c r="CKI117" s="10"/>
      <c r="CKJ117" s="10"/>
      <c r="CKK117" s="10"/>
      <c r="CKL117" s="10"/>
      <c r="CKM117" s="10"/>
      <c r="CKN117" s="10"/>
      <c r="CKO117" s="10"/>
      <c r="CKP117" s="10"/>
      <c r="CKQ117" s="10"/>
      <c r="CKR117" s="10"/>
      <c r="CKS117" s="10"/>
      <c r="CKT117" s="10"/>
      <c r="CKU117" s="10"/>
      <c r="CKV117" s="10"/>
      <c r="CKW117" s="10"/>
      <c r="CKX117" s="10"/>
      <c r="CKY117" s="10"/>
      <c r="CKZ117" s="10"/>
      <c r="CLA117" s="10"/>
      <c r="CLB117" s="10"/>
      <c r="CLC117" s="10"/>
      <c r="CLD117" s="10"/>
      <c r="CLE117" s="10"/>
      <c r="CLF117" s="10"/>
      <c r="CLG117" s="10"/>
      <c r="CLH117" s="10"/>
      <c r="CLI117" s="10"/>
      <c r="CLJ117" s="10"/>
      <c r="CLK117" s="10"/>
      <c r="CLL117" s="10"/>
      <c r="CLM117" s="10"/>
      <c r="CLN117" s="10"/>
      <c r="CLO117" s="10"/>
      <c r="CLP117" s="10"/>
      <c r="CLQ117" s="10"/>
      <c r="CLR117" s="10"/>
      <c r="CLS117" s="10"/>
      <c r="CLT117" s="10"/>
      <c r="CLU117" s="10"/>
      <c r="CLV117" s="10"/>
      <c r="CLW117" s="10"/>
      <c r="CLX117" s="10"/>
      <c r="CLY117" s="10"/>
      <c r="CLZ117" s="10"/>
      <c r="CMA117" s="10"/>
      <c r="CMB117" s="10"/>
      <c r="CMC117" s="10"/>
      <c r="CMD117" s="10"/>
      <c r="CME117" s="10"/>
      <c r="CMF117" s="10"/>
      <c r="CMG117" s="10"/>
      <c r="CMH117" s="10"/>
      <c r="CMI117" s="10"/>
      <c r="CMJ117" s="10"/>
      <c r="CMK117" s="10"/>
      <c r="CML117" s="10"/>
      <c r="CMM117" s="10"/>
      <c r="CMN117" s="10"/>
      <c r="CMO117" s="10"/>
      <c r="CMP117" s="10"/>
      <c r="CMQ117" s="10"/>
      <c r="CMR117" s="10"/>
      <c r="CMS117" s="10"/>
      <c r="CMT117" s="10"/>
      <c r="CMU117" s="10"/>
      <c r="CMV117" s="10"/>
      <c r="CMW117" s="10"/>
      <c r="CMX117" s="10"/>
      <c r="CMY117" s="10"/>
      <c r="CMZ117" s="10"/>
      <c r="CNA117" s="10"/>
      <c r="CNB117" s="10"/>
      <c r="CNC117" s="10"/>
      <c r="CND117" s="10"/>
      <c r="CNE117" s="10"/>
      <c r="CNF117" s="10"/>
      <c r="CNG117" s="10"/>
      <c r="CNH117" s="10"/>
      <c r="CNI117" s="10"/>
      <c r="CNJ117" s="10"/>
      <c r="CNK117" s="10"/>
      <c r="CNL117" s="10"/>
      <c r="CNM117" s="10"/>
      <c r="CNN117" s="10"/>
      <c r="CNO117" s="10"/>
      <c r="CNP117" s="10"/>
      <c r="CNQ117" s="10"/>
      <c r="CNR117" s="10"/>
      <c r="CNS117" s="10"/>
      <c r="CNT117" s="10"/>
      <c r="CNU117" s="10"/>
      <c r="CNV117" s="10"/>
      <c r="CNW117" s="10"/>
      <c r="CNX117" s="10"/>
      <c r="CNY117" s="10"/>
      <c r="CNZ117" s="10"/>
      <c r="COA117" s="10"/>
      <c r="COB117" s="10"/>
      <c r="COC117" s="10"/>
      <c r="COD117" s="10"/>
      <c r="COE117" s="10"/>
      <c r="COF117" s="10"/>
      <c r="COG117" s="10"/>
      <c r="COH117" s="10"/>
      <c r="COI117" s="10"/>
      <c r="COJ117" s="10"/>
      <c r="COK117" s="10"/>
      <c r="COL117" s="10"/>
      <c r="COM117" s="10"/>
      <c r="CON117" s="10"/>
      <c r="COO117" s="10"/>
      <c r="COP117" s="10"/>
      <c r="COQ117" s="10"/>
      <c r="COR117" s="10"/>
      <c r="COS117" s="10"/>
      <c r="COT117" s="10"/>
      <c r="COU117" s="10"/>
      <c r="COV117" s="10"/>
      <c r="COW117" s="10"/>
      <c r="COX117" s="10"/>
      <c r="COY117" s="10"/>
      <c r="COZ117" s="10"/>
      <c r="CPA117" s="10"/>
      <c r="CPB117" s="10"/>
      <c r="CPC117" s="10"/>
      <c r="CPD117" s="10"/>
      <c r="CPE117" s="10"/>
      <c r="CPF117" s="10"/>
      <c r="CPG117" s="10"/>
      <c r="CPH117" s="10"/>
      <c r="CPI117" s="10"/>
      <c r="CPJ117" s="10"/>
      <c r="CPK117" s="10"/>
      <c r="CPL117" s="10"/>
      <c r="CPM117" s="10"/>
      <c r="CPN117" s="10"/>
      <c r="CPO117" s="10"/>
      <c r="CPP117" s="10"/>
      <c r="CPQ117" s="10"/>
      <c r="CPR117" s="10"/>
      <c r="CPS117" s="10"/>
      <c r="CPT117" s="10"/>
      <c r="CPU117" s="10"/>
      <c r="CPV117" s="10"/>
      <c r="CPW117" s="10"/>
      <c r="CPX117" s="10"/>
      <c r="CPY117" s="10"/>
      <c r="CPZ117" s="10"/>
      <c r="CQA117" s="10"/>
      <c r="CQB117" s="10"/>
      <c r="CQC117" s="10"/>
      <c r="CQD117" s="10"/>
      <c r="CQE117" s="10"/>
      <c r="CQF117" s="10"/>
      <c r="CQG117" s="10"/>
      <c r="CQH117" s="10"/>
      <c r="CQI117" s="10"/>
      <c r="CQJ117" s="10"/>
      <c r="CQK117" s="10"/>
      <c r="CQL117" s="10"/>
      <c r="CQM117" s="10"/>
      <c r="CQN117" s="10"/>
      <c r="CQO117" s="10"/>
      <c r="CQP117" s="10"/>
      <c r="CQQ117" s="10"/>
      <c r="CQR117" s="10"/>
      <c r="CQS117" s="10"/>
      <c r="CQT117" s="10"/>
      <c r="CQU117" s="10"/>
      <c r="CQV117" s="10"/>
      <c r="CQW117" s="10"/>
      <c r="CQX117" s="10"/>
      <c r="CQY117" s="10"/>
      <c r="CQZ117" s="10"/>
      <c r="CRA117" s="10"/>
      <c r="CRB117" s="10"/>
      <c r="CRC117" s="10"/>
      <c r="CRD117" s="10"/>
      <c r="CRE117" s="10"/>
      <c r="CRF117" s="10"/>
      <c r="CRG117" s="10"/>
      <c r="CRH117" s="10"/>
      <c r="CRI117" s="10"/>
      <c r="CRJ117" s="10"/>
      <c r="CRK117" s="10"/>
      <c r="CRL117" s="10"/>
      <c r="CRM117" s="10"/>
      <c r="CRN117" s="10"/>
      <c r="CRO117" s="10"/>
      <c r="CRP117" s="10"/>
      <c r="CRQ117" s="10"/>
      <c r="CRR117" s="10"/>
      <c r="CRS117" s="10"/>
      <c r="CRT117" s="10"/>
      <c r="CRU117" s="10"/>
      <c r="CRV117" s="10"/>
      <c r="CRW117" s="10"/>
      <c r="CRX117" s="10"/>
      <c r="CRY117" s="10"/>
      <c r="CRZ117" s="10"/>
      <c r="CSA117" s="10"/>
      <c r="CSB117" s="10"/>
      <c r="CSC117" s="10"/>
      <c r="CSD117" s="10"/>
      <c r="CSE117" s="10"/>
      <c r="CSF117" s="10"/>
      <c r="CSG117" s="10"/>
      <c r="CSH117" s="10"/>
      <c r="CSI117" s="10"/>
      <c r="CSJ117" s="10"/>
      <c r="CSK117" s="10"/>
      <c r="CSL117" s="10"/>
      <c r="CSM117" s="10"/>
      <c r="CSN117" s="10"/>
      <c r="CSO117" s="10"/>
      <c r="CSP117" s="10"/>
      <c r="CSQ117" s="10"/>
      <c r="CSR117" s="10"/>
      <c r="CSS117" s="10"/>
      <c r="CST117" s="10"/>
      <c r="CSU117" s="10"/>
      <c r="CSV117" s="10"/>
      <c r="CSW117" s="10"/>
      <c r="CSX117" s="10"/>
      <c r="CSY117" s="10"/>
      <c r="CSZ117" s="10"/>
      <c r="CTA117" s="10"/>
      <c r="CTB117" s="10"/>
      <c r="CTC117" s="10"/>
      <c r="CTD117" s="10"/>
      <c r="CTE117" s="10"/>
      <c r="CTF117" s="10"/>
      <c r="CTG117" s="10"/>
      <c r="CTH117" s="10"/>
      <c r="CTI117" s="10"/>
      <c r="CTJ117" s="10"/>
      <c r="CTK117" s="10"/>
      <c r="CTL117" s="10"/>
      <c r="CTM117" s="10"/>
      <c r="CTN117" s="10"/>
      <c r="CTO117" s="10"/>
      <c r="CTP117" s="10"/>
      <c r="CTQ117" s="10"/>
      <c r="CTR117" s="10"/>
      <c r="CTS117" s="10"/>
      <c r="CTT117" s="10"/>
      <c r="CTU117" s="10"/>
      <c r="CTV117" s="10"/>
      <c r="CTW117" s="10"/>
      <c r="CTX117" s="10"/>
      <c r="CTY117" s="10"/>
      <c r="CTZ117" s="10"/>
      <c r="CUA117" s="10"/>
      <c r="CUB117" s="10"/>
      <c r="CUC117" s="10"/>
      <c r="CUD117" s="10"/>
      <c r="CUE117" s="10"/>
      <c r="CUF117" s="10"/>
      <c r="CUG117" s="10"/>
      <c r="CUH117" s="10"/>
      <c r="CUI117" s="10"/>
      <c r="CUJ117" s="10"/>
      <c r="CUK117" s="10"/>
      <c r="CUL117" s="10"/>
      <c r="CUM117" s="10"/>
      <c r="CUN117" s="10"/>
      <c r="CUO117" s="10"/>
      <c r="CUP117" s="10"/>
      <c r="CUQ117" s="10"/>
      <c r="CUR117" s="10"/>
      <c r="CUS117" s="10"/>
      <c r="CUT117" s="10"/>
      <c r="CUU117" s="10"/>
      <c r="CUV117" s="10"/>
      <c r="CUW117" s="10"/>
      <c r="CUX117" s="10"/>
      <c r="CUY117" s="10"/>
      <c r="CUZ117" s="10"/>
      <c r="CVA117" s="10"/>
      <c r="CVB117" s="10"/>
      <c r="CVC117" s="10"/>
      <c r="CVD117" s="10"/>
      <c r="CVE117" s="10"/>
      <c r="CVF117" s="10"/>
      <c r="CVG117" s="10"/>
      <c r="CVH117" s="10"/>
      <c r="CVI117" s="10"/>
      <c r="CVJ117" s="10"/>
      <c r="CVK117" s="10"/>
      <c r="CVL117" s="10"/>
      <c r="CVM117" s="10"/>
      <c r="CVN117" s="10"/>
      <c r="CVO117" s="10"/>
      <c r="CVP117" s="10"/>
      <c r="CVQ117" s="10"/>
      <c r="CVR117" s="10"/>
      <c r="CVS117" s="10"/>
      <c r="CVT117" s="10"/>
      <c r="CVU117" s="10"/>
      <c r="CVV117" s="10"/>
      <c r="CVW117" s="10"/>
      <c r="CVX117" s="10"/>
      <c r="CVY117" s="10"/>
      <c r="CVZ117" s="10"/>
      <c r="CWA117" s="10"/>
      <c r="CWB117" s="10"/>
      <c r="CWC117" s="10"/>
      <c r="CWD117" s="10"/>
      <c r="CWE117" s="10"/>
      <c r="CWF117" s="10"/>
      <c r="CWG117" s="10"/>
      <c r="CWH117" s="10"/>
      <c r="CWI117" s="10"/>
      <c r="CWJ117" s="10"/>
      <c r="CWK117" s="10"/>
      <c r="CWL117" s="10"/>
      <c r="CWM117" s="10"/>
      <c r="CWN117" s="10"/>
      <c r="CWO117" s="10"/>
      <c r="CWP117" s="10"/>
      <c r="CWQ117" s="10"/>
      <c r="CWR117" s="10"/>
      <c r="CWS117" s="10"/>
      <c r="CWT117" s="10"/>
      <c r="CWU117" s="10"/>
      <c r="CWV117" s="10"/>
      <c r="CWW117" s="10"/>
      <c r="CWX117" s="10"/>
      <c r="CWY117" s="10"/>
      <c r="CWZ117" s="10"/>
      <c r="CXA117" s="10"/>
      <c r="CXB117" s="10"/>
      <c r="CXC117" s="10"/>
      <c r="CXD117" s="10"/>
      <c r="CXE117" s="10"/>
      <c r="CXF117" s="10"/>
      <c r="CXG117" s="10"/>
      <c r="CXH117" s="10"/>
      <c r="CXI117" s="10"/>
      <c r="CXJ117" s="10"/>
      <c r="CXK117" s="10"/>
      <c r="CXL117" s="10"/>
      <c r="CXM117" s="10"/>
      <c r="CXN117" s="10"/>
      <c r="CXO117" s="10"/>
      <c r="CXP117" s="10"/>
      <c r="CXQ117" s="10"/>
      <c r="CXR117" s="10"/>
      <c r="CXS117" s="10"/>
      <c r="CXT117" s="10"/>
      <c r="CXU117" s="10"/>
      <c r="CXV117" s="10"/>
      <c r="CXW117" s="10"/>
      <c r="CXX117" s="10"/>
      <c r="CXY117" s="10"/>
      <c r="CXZ117" s="10"/>
      <c r="CYA117" s="10"/>
      <c r="CYB117" s="10"/>
      <c r="CYC117" s="10"/>
      <c r="CYD117" s="10"/>
      <c r="CYE117" s="10"/>
      <c r="CYF117" s="10"/>
      <c r="CYG117" s="10"/>
      <c r="CYH117" s="10"/>
      <c r="CYI117" s="10"/>
      <c r="CYJ117" s="10"/>
      <c r="CYK117" s="10"/>
      <c r="CYL117" s="10"/>
      <c r="CYM117" s="10"/>
      <c r="CYN117" s="10"/>
      <c r="CYO117" s="10"/>
      <c r="CYP117" s="10"/>
      <c r="CYQ117" s="10"/>
      <c r="CYR117" s="10"/>
      <c r="CYS117" s="10"/>
      <c r="CYT117" s="10"/>
      <c r="CYU117" s="10"/>
      <c r="CYV117" s="10"/>
      <c r="CYW117" s="10"/>
      <c r="CYX117" s="10"/>
      <c r="CYY117" s="10"/>
      <c r="CYZ117" s="10"/>
      <c r="CZA117" s="10"/>
      <c r="CZB117" s="10"/>
      <c r="CZC117" s="10"/>
      <c r="CZD117" s="10"/>
      <c r="CZE117" s="10"/>
      <c r="CZF117" s="10"/>
      <c r="CZG117" s="10"/>
      <c r="CZH117" s="10"/>
      <c r="CZI117" s="10"/>
      <c r="CZJ117" s="10"/>
      <c r="CZK117" s="10"/>
      <c r="CZL117" s="10"/>
      <c r="CZM117" s="10"/>
      <c r="CZN117" s="10"/>
      <c r="CZO117" s="10"/>
      <c r="CZP117" s="10"/>
      <c r="CZQ117" s="10"/>
      <c r="CZR117" s="10"/>
      <c r="CZS117" s="10"/>
      <c r="CZT117" s="10"/>
      <c r="CZU117" s="10"/>
      <c r="CZV117" s="10"/>
      <c r="CZW117" s="10"/>
      <c r="CZX117" s="10"/>
      <c r="CZY117" s="10"/>
      <c r="CZZ117" s="10"/>
      <c r="DAA117" s="10"/>
      <c r="DAB117" s="10"/>
      <c r="DAC117" s="10"/>
      <c r="DAD117" s="10"/>
      <c r="DAE117" s="10"/>
      <c r="DAF117" s="10"/>
      <c r="DAG117" s="10"/>
      <c r="DAH117" s="10"/>
      <c r="DAI117" s="10"/>
      <c r="DAJ117" s="10"/>
      <c r="DAK117" s="10"/>
      <c r="DAL117" s="10"/>
      <c r="DAM117" s="10"/>
      <c r="DAN117" s="10"/>
      <c r="DAO117" s="10"/>
      <c r="DAP117" s="10"/>
      <c r="DAQ117" s="10"/>
      <c r="DAR117" s="10"/>
      <c r="DAS117" s="10"/>
      <c r="DAT117" s="10"/>
      <c r="DAU117" s="10"/>
      <c r="DAV117" s="10"/>
      <c r="DAW117" s="10"/>
      <c r="DAX117" s="10"/>
      <c r="DAY117" s="10"/>
      <c r="DAZ117" s="10"/>
      <c r="DBA117" s="10"/>
      <c r="DBB117" s="10"/>
      <c r="DBC117" s="10"/>
      <c r="DBD117" s="10"/>
      <c r="DBE117" s="10"/>
      <c r="DBF117" s="10"/>
      <c r="DBG117" s="10"/>
      <c r="DBH117" s="10"/>
      <c r="DBI117" s="10"/>
      <c r="DBJ117" s="10"/>
      <c r="DBK117" s="10"/>
      <c r="DBL117" s="10"/>
      <c r="DBM117" s="10"/>
      <c r="DBN117" s="10"/>
      <c r="DBO117" s="10"/>
      <c r="DBP117" s="10"/>
      <c r="DBQ117" s="10"/>
      <c r="DBR117" s="10"/>
      <c r="DBS117" s="10"/>
      <c r="DBT117" s="10"/>
      <c r="DBU117" s="10"/>
      <c r="DBV117" s="10"/>
      <c r="DBW117" s="10"/>
      <c r="DBX117" s="10"/>
      <c r="DBY117" s="10"/>
      <c r="DBZ117" s="10"/>
      <c r="DCA117" s="10"/>
      <c r="DCB117" s="10"/>
      <c r="DCC117" s="10"/>
      <c r="DCD117" s="10"/>
      <c r="DCE117" s="10"/>
      <c r="DCF117" s="10"/>
      <c r="DCG117" s="10"/>
      <c r="DCH117" s="10"/>
      <c r="DCI117" s="10"/>
      <c r="DCJ117" s="10"/>
      <c r="DCK117" s="10"/>
      <c r="DCL117" s="10"/>
      <c r="DCM117" s="10"/>
      <c r="DCN117" s="10"/>
      <c r="DCO117" s="10"/>
      <c r="DCP117" s="10"/>
      <c r="DCQ117" s="10"/>
      <c r="DCR117" s="10"/>
      <c r="DCS117" s="10"/>
      <c r="DCT117" s="10"/>
      <c r="DCU117" s="10"/>
      <c r="DCV117" s="10"/>
      <c r="DCW117" s="10"/>
      <c r="DCX117" s="10"/>
      <c r="DCY117" s="10"/>
      <c r="DCZ117" s="10"/>
      <c r="DDA117" s="10"/>
      <c r="DDB117" s="10"/>
      <c r="DDC117" s="10"/>
      <c r="DDD117" s="10"/>
      <c r="DDE117" s="10"/>
      <c r="DDF117" s="10"/>
      <c r="DDG117" s="10"/>
      <c r="DDH117" s="10"/>
      <c r="DDI117" s="10"/>
      <c r="DDJ117" s="10"/>
      <c r="DDK117" s="10"/>
      <c r="DDL117" s="10"/>
      <c r="DDM117" s="10"/>
      <c r="DDN117" s="10"/>
      <c r="DDO117" s="10"/>
      <c r="DDP117" s="10"/>
      <c r="DDQ117" s="10"/>
      <c r="DDR117" s="10"/>
      <c r="DDS117" s="10"/>
      <c r="DDT117" s="10"/>
      <c r="DDU117" s="10"/>
      <c r="DDV117" s="10"/>
      <c r="DDW117" s="10"/>
      <c r="DDX117" s="10"/>
      <c r="DDY117" s="10"/>
      <c r="DDZ117" s="10"/>
      <c r="DEA117" s="10"/>
      <c r="DEB117" s="10"/>
      <c r="DEC117" s="10"/>
      <c r="DED117" s="10"/>
      <c r="DEE117" s="10"/>
      <c r="DEF117" s="10"/>
      <c r="DEG117" s="10"/>
      <c r="DEH117" s="10"/>
      <c r="DEI117" s="10"/>
      <c r="DEJ117" s="10"/>
      <c r="DEK117" s="10"/>
      <c r="DEL117" s="10"/>
      <c r="DEM117" s="10"/>
      <c r="DEN117" s="10"/>
      <c r="DEO117" s="10"/>
      <c r="DEP117" s="10"/>
      <c r="DEQ117" s="10"/>
      <c r="DER117" s="10"/>
      <c r="DES117" s="10"/>
      <c r="DET117" s="10"/>
      <c r="DEU117" s="10"/>
      <c r="DEV117" s="10"/>
      <c r="DEW117" s="10"/>
      <c r="DEX117" s="10"/>
      <c r="DEY117" s="10"/>
      <c r="DEZ117" s="10"/>
      <c r="DFA117" s="10"/>
      <c r="DFB117" s="10"/>
      <c r="DFC117" s="10"/>
      <c r="DFD117" s="10"/>
      <c r="DFE117" s="10"/>
      <c r="DFF117" s="10"/>
      <c r="DFG117" s="10"/>
      <c r="DFH117" s="10"/>
      <c r="DFI117" s="10"/>
      <c r="DFJ117" s="10"/>
      <c r="DFK117" s="10"/>
      <c r="DFL117" s="10"/>
      <c r="DFM117" s="10"/>
      <c r="DFN117" s="10"/>
      <c r="DFO117" s="10"/>
      <c r="DFP117" s="10"/>
      <c r="DFQ117" s="10"/>
      <c r="DFR117" s="10"/>
      <c r="DFS117" s="10"/>
      <c r="DFT117" s="10"/>
      <c r="DFU117" s="10"/>
      <c r="DFV117" s="10"/>
      <c r="DFW117" s="10"/>
      <c r="DFX117" s="10"/>
      <c r="DFY117" s="10"/>
      <c r="DFZ117" s="10"/>
      <c r="DGA117" s="10"/>
      <c r="DGB117" s="10"/>
      <c r="DGC117" s="10"/>
      <c r="DGD117" s="10"/>
      <c r="DGE117" s="10"/>
      <c r="DGF117" s="10"/>
      <c r="DGG117" s="10"/>
      <c r="DGH117" s="10"/>
      <c r="DGI117" s="10"/>
      <c r="DGJ117" s="10"/>
      <c r="DGK117" s="10"/>
      <c r="DGL117" s="10"/>
      <c r="DGM117" s="10"/>
      <c r="DGN117" s="10"/>
      <c r="DGO117" s="10"/>
      <c r="DGP117" s="10"/>
      <c r="DGQ117" s="10"/>
      <c r="DGR117" s="10"/>
      <c r="DGS117" s="10"/>
      <c r="DGT117" s="10"/>
      <c r="DGU117" s="10"/>
      <c r="DGV117" s="10"/>
      <c r="DGW117" s="10"/>
      <c r="DGX117" s="10"/>
      <c r="DGY117" s="10"/>
      <c r="DGZ117" s="10"/>
      <c r="DHA117" s="10"/>
      <c r="DHB117" s="10"/>
      <c r="DHC117" s="10"/>
      <c r="DHD117" s="10"/>
      <c r="DHE117" s="10"/>
      <c r="DHF117" s="10"/>
      <c r="DHG117" s="10"/>
      <c r="DHH117" s="10"/>
      <c r="DHI117" s="10"/>
      <c r="DHJ117" s="10"/>
      <c r="DHK117" s="10"/>
      <c r="DHL117" s="10"/>
      <c r="DHM117" s="10"/>
      <c r="DHN117" s="10"/>
      <c r="DHO117" s="10"/>
      <c r="DHP117" s="10"/>
      <c r="DHQ117" s="10"/>
      <c r="DHR117" s="10"/>
      <c r="DHS117" s="10"/>
      <c r="DHT117" s="10"/>
      <c r="DHU117" s="10"/>
      <c r="DHV117" s="10"/>
      <c r="DHW117" s="10"/>
      <c r="DHX117" s="10"/>
      <c r="DHY117" s="10"/>
      <c r="DHZ117" s="10"/>
      <c r="DIA117" s="10"/>
      <c r="DIB117" s="10"/>
      <c r="DIC117" s="10"/>
      <c r="DID117" s="10"/>
      <c r="DIE117" s="10"/>
      <c r="DIF117" s="10"/>
      <c r="DIG117" s="10"/>
      <c r="DIH117" s="10"/>
      <c r="DII117" s="10"/>
      <c r="DIJ117" s="10"/>
      <c r="DIK117" s="10"/>
      <c r="DIL117" s="10"/>
      <c r="DIM117" s="10"/>
      <c r="DIN117" s="10"/>
      <c r="DIO117" s="10"/>
      <c r="DIP117" s="10"/>
      <c r="DIQ117" s="10"/>
      <c r="DIR117" s="10"/>
      <c r="DIS117" s="10"/>
      <c r="DIT117" s="10"/>
      <c r="DIU117" s="10"/>
      <c r="DIV117" s="10"/>
      <c r="DIW117" s="10"/>
      <c r="DIX117" s="10"/>
      <c r="DIY117" s="10"/>
      <c r="DIZ117" s="10"/>
      <c r="DJA117" s="10"/>
      <c r="DJB117" s="10"/>
      <c r="DJC117" s="10"/>
      <c r="DJD117" s="10"/>
      <c r="DJE117" s="10"/>
      <c r="DJF117" s="10"/>
      <c r="DJG117" s="10"/>
      <c r="DJH117" s="10"/>
      <c r="DJI117" s="10"/>
      <c r="DJJ117" s="10"/>
      <c r="DJK117" s="10"/>
      <c r="DJL117" s="10"/>
      <c r="DJM117" s="10"/>
      <c r="DJN117" s="10"/>
      <c r="DJO117" s="10"/>
      <c r="DJP117" s="10"/>
      <c r="DJQ117" s="10"/>
      <c r="DJR117" s="10"/>
      <c r="DJS117" s="10"/>
      <c r="DJT117" s="10"/>
      <c r="DJU117" s="10"/>
      <c r="DJV117" s="10"/>
      <c r="DJW117" s="10"/>
      <c r="DJX117" s="10"/>
      <c r="DJY117" s="10"/>
      <c r="DJZ117" s="10"/>
      <c r="DKA117" s="10"/>
      <c r="DKB117" s="10"/>
      <c r="DKC117" s="10"/>
      <c r="DKD117" s="10"/>
      <c r="DKE117" s="10"/>
      <c r="DKF117" s="10"/>
      <c r="DKG117" s="10"/>
      <c r="DKH117" s="10"/>
      <c r="DKI117" s="10"/>
      <c r="DKJ117" s="10"/>
      <c r="DKK117" s="10"/>
      <c r="DKL117" s="10"/>
      <c r="DKM117" s="10"/>
      <c r="DKN117" s="10"/>
      <c r="DKO117" s="10"/>
      <c r="DKP117" s="10"/>
      <c r="DKQ117" s="10"/>
      <c r="DKR117" s="10"/>
      <c r="DKS117" s="10"/>
      <c r="DKT117" s="10"/>
      <c r="DKU117" s="10"/>
      <c r="DKV117" s="10"/>
      <c r="DKW117" s="10"/>
      <c r="DKX117" s="10"/>
      <c r="DKY117" s="10"/>
      <c r="DKZ117" s="10"/>
      <c r="DLA117" s="10"/>
      <c r="DLB117" s="10"/>
      <c r="DLC117" s="10"/>
      <c r="DLD117" s="10"/>
      <c r="DLE117" s="10"/>
      <c r="DLF117" s="10"/>
      <c r="DLG117" s="10"/>
      <c r="DLH117" s="10"/>
      <c r="DLI117" s="10"/>
      <c r="DLJ117" s="10"/>
      <c r="DLK117" s="10"/>
      <c r="DLL117" s="10"/>
      <c r="DLM117" s="10"/>
      <c r="DLN117" s="10"/>
      <c r="DLO117" s="10"/>
      <c r="DLP117" s="10"/>
      <c r="DLQ117" s="10"/>
      <c r="DLR117" s="10"/>
      <c r="DLS117" s="10"/>
      <c r="DLT117" s="10"/>
      <c r="DLU117" s="10"/>
      <c r="DLV117" s="10"/>
      <c r="DLW117" s="10"/>
      <c r="DLX117" s="10"/>
      <c r="DLY117" s="10"/>
      <c r="DLZ117" s="10"/>
      <c r="DMA117" s="10"/>
      <c r="DMB117" s="10"/>
      <c r="DMC117" s="10"/>
      <c r="DMD117" s="10"/>
      <c r="DME117" s="10"/>
      <c r="DMF117" s="10"/>
      <c r="DMG117" s="10"/>
      <c r="DMH117" s="10"/>
      <c r="DMI117" s="10"/>
      <c r="DMJ117" s="10"/>
      <c r="DMK117" s="10"/>
      <c r="DML117" s="10"/>
      <c r="DMM117" s="10"/>
      <c r="DMN117" s="10"/>
      <c r="DMO117" s="10"/>
      <c r="DMP117" s="10"/>
      <c r="DMQ117" s="10"/>
      <c r="DMR117" s="10"/>
      <c r="DMS117" s="10"/>
      <c r="DMT117" s="10"/>
      <c r="DMU117" s="10"/>
      <c r="DMV117" s="10"/>
      <c r="DMW117" s="10"/>
      <c r="DMX117" s="10"/>
      <c r="DMY117" s="10"/>
      <c r="DMZ117" s="10"/>
      <c r="DNA117" s="10"/>
      <c r="DNB117" s="10"/>
      <c r="DNC117" s="10"/>
      <c r="DND117" s="10"/>
      <c r="DNE117" s="10"/>
      <c r="DNF117" s="10"/>
      <c r="DNG117" s="10"/>
      <c r="DNH117" s="10"/>
      <c r="DNI117" s="10"/>
      <c r="DNJ117" s="10"/>
      <c r="DNK117" s="10"/>
      <c r="DNL117" s="10"/>
      <c r="DNM117" s="10"/>
      <c r="DNN117" s="10"/>
      <c r="DNO117" s="10"/>
      <c r="DNP117" s="10"/>
      <c r="DNQ117" s="10"/>
      <c r="DNR117" s="10"/>
      <c r="DNS117" s="10"/>
      <c r="DNT117" s="10"/>
      <c r="DNU117" s="10"/>
      <c r="DNV117" s="10"/>
      <c r="DNW117" s="10"/>
      <c r="DNX117" s="10"/>
      <c r="DNY117" s="10"/>
      <c r="DNZ117" s="10"/>
      <c r="DOA117" s="10"/>
      <c r="DOB117" s="10"/>
      <c r="DOC117" s="10"/>
      <c r="DOD117" s="10"/>
      <c r="DOE117" s="10"/>
      <c r="DOF117" s="10"/>
      <c r="DOG117" s="10"/>
      <c r="DOH117" s="10"/>
      <c r="DOI117" s="10"/>
      <c r="DOJ117" s="10"/>
      <c r="DOK117" s="10"/>
      <c r="DOL117" s="10"/>
      <c r="DOM117" s="10"/>
      <c r="DON117" s="10"/>
      <c r="DOO117" s="10"/>
      <c r="DOP117" s="10"/>
      <c r="DOQ117" s="10"/>
      <c r="DOR117" s="10"/>
      <c r="DOS117" s="10"/>
      <c r="DOT117" s="10"/>
      <c r="DOU117" s="10"/>
      <c r="DOV117" s="10"/>
      <c r="DOW117" s="10"/>
      <c r="DOX117" s="10"/>
      <c r="DOY117" s="10"/>
      <c r="DOZ117" s="10"/>
      <c r="DPA117" s="10"/>
      <c r="DPB117" s="10"/>
      <c r="DPC117" s="10"/>
      <c r="DPD117" s="10"/>
      <c r="DPE117" s="10"/>
      <c r="DPF117" s="10"/>
      <c r="DPG117" s="10"/>
      <c r="DPH117" s="10"/>
      <c r="DPI117" s="10"/>
      <c r="DPJ117" s="10"/>
      <c r="DPK117" s="10"/>
      <c r="DPL117" s="10"/>
      <c r="DPM117" s="10"/>
      <c r="DPN117" s="10"/>
      <c r="DPO117" s="10"/>
      <c r="DPP117" s="10"/>
      <c r="DPQ117" s="10"/>
      <c r="DPR117" s="10"/>
      <c r="DPS117" s="10"/>
      <c r="DPT117" s="10"/>
      <c r="DPU117" s="10"/>
      <c r="DPV117" s="10"/>
      <c r="DPW117" s="10"/>
      <c r="DPX117" s="10"/>
      <c r="DPY117" s="10"/>
      <c r="DPZ117" s="10"/>
      <c r="DQA117" s="10"/>
      <c r="DQB117" s="10"/>
      <c r="DQC117" s="10"/>
      <c r="DQD117" s="10"/>
      <c r="DQE117" s="10"/>
      <c r="DQF117" s="10"/>
      <c r="DQG117" s="10"/>
      <c r="DQH117" s="10"/>
      <c r="DQI117" s="10"/>
      <c r="DQJ117" s="10"/>
      <c r="DQK117" s="10"/>
      <c r="DQL117" s="10"/>
      <c r="DQM117" s="10"/>
      <c r="DQN117" s="10"/>
      <c r="DQO117" s="10"/>
      <c r="DQP117" s="10"/>
      <c r="DQQ117" s="10"/>
      <c r="DQR117" s="10"/>
      <c r="DQS117" s="10"/>
      <c r="DQT117" s="10"/>
      <c r="DQU117" s="10"/>
      <c r="DQV117" s="10"/>
      <c r="DQW117" s="10"/>
      <c r="DQX117" s="10"/>
      <c r="DQY117" s="10"/>
      <c r="DQZ117" s="10"/>
      <c r="DRA117" s="10"/>
      <c r="DRB117" s="10"/>
      <c r="DRC117" s="10"/>
      <c r="DRD117" s="10"/>
      <c r="DRE117" s="10"/>
      <c r="DRF117" s="10"/>
      <c r="DRG117" s="10"/>
      <c r="DRH117" s="10"/>
      <c r="DRI117" s="10"/>
      <c r="DRJ117" s="10"/>
      <c r="DRK117" s="10"/>
      <c r="DRL117" s="10"/>
      <c r="DRM117" s="10"/>
      <c r="DRN117" s="10"/>
      <c r="DRO117" s="10"/>
      <c r="DRP117" s="10"/>
      <c r="DRQ117" s="10"/>
      <c r="DRR117" s="10"/>
      <c r="DRS117" s="10"/>
      <c r="DRT117" s="10"/>
      <c r="DRU117" s="10"/>
      <c r="DRV117" s="10"/>
      <c r="DRW117" s="10"/>
      <c r="DRX117" s="10"/>
      <c r="DRY117" s="10"/>
      <c r="DRZ117" s="10"/>
      <c r="DSA117" s="10"/>
      <c r="DSB117" s="10"/>
      <c r="DSC117" s="10"/>
      <c r="DSD117" s="10"/>
      <c r="DSE117" s="10"/>
      <c r="DSF117" s="10"/>
      <c r="DSG117" s="10"/>
      <c r="DSH117" s="10"/>
      <c r="DSI117" s="10"/>
      <c r="DSJ117" s="10"/>
      <c r="DSK117" s="10"/>
      <c r="DSL117" s="10"/>
      <c r="DSM117" s="10"/>
      <c r="DSN117" s="10"/>
      <c r="DSO117" s="10"/>
      <c r="DSP117" s="10"/>
      <c r="DSQ117" s="10"/>
      <c r="DSR117" s="10"/>
      <c r="DSS117" s="10"/>
      <c r="DST117" s="10"/>
      <c r="DSU117" s="10"/>
      <c r="DSV117" s="10"/>
      <c r="DSW117" s="10"/>
      <c r="DSX117" s="10"/>
      <c r="DSY117" s="10"/>
      <c r="DSZ117" s="10"/>
      <c r="DTA117" s="10"/>
      <c r="DTB117" s="10"/>
      <c r="DTC117" s="10"/>
      <c r="DTD117" s="10"/>
      <c r="DTE117" s="10"/>
      <c r="DTF117" s="10"/>
      <c r="DTG117" s="10"/>
      <c r="DTH117" s="10"/>
      <c r="DTI117" s="10"/>
      <c r="DTJ117" s="10"/>
      <c r="DTK117" s="10"/>
      <c r="DTL117" s="10"/>
      <c r="DTM117" s="10"/>
      <c r="DTN117" s="10"/>
      <c r="DTO117" s="10"/>
      <c r="DTP117" s="10"/>
      <c r="DTQ117" s="10"/>
      <c r="DTR117" s="10"/>
      <c r="DTS117" s="10"/>
      <c r="DTT117" s="10"/>
      <c r="DTU117" s="10"/>
      <c r="DTV117" s="10"/>
      <c r="DTW117" s="10"/>
      <c r="DTX117" s="10"/>
      <c r="DTY117" s="10"/>
      <c r="DTZ117" s="10"/>
      <c r="DUA117" s="10"/>
      <c r="DUB117" s="10"/>
      <c r="DUC117" s="10"/>
      <c r="DUD117" s="10"/>
      <c r="DUE117" s="10"/>
      <c r="DUF117" s="10"/>
      <c r="DUG117" s="10"/>
      <c r="DUH117" s="10"/>
      <c r="DUI117" s="10"/>
      <c r="DUJ117" s="10"/>
      <c r="DUK117" s="10"/>
      <c r="DUL117" s="10"/>
      <c r="DUM117" s="10"/>
      <c r="DUN117" s="10"/>
      <c r="DUO117" s="10"/>
      <c r="DUP117" s="10"/>
      <c r="DUQ117" s="10"/>
      <c r="DUR117" s="10"/>
      <c r="DUS117" s="10"/>
      <c r="DUT117" s="10"/>
      <c r="DUU117" s="10"/>
      <c r="DUV117" s="10"/>
      <c r="DUW117" s="10"/>
      <c r="DUX117" s="10"/>
      <c r="DUY117" s="10"/>
      <c r="DUZ117" s="10"/>
      <c r="DVA117" s="10"/>
      <c r="DVB117" s="10"/>
      <c r="DVC117" s="10"/>
      <c r="DVD117" s="10"/>
      <c r="DVE117" s="10"/>
      <c r="DVF117" s="10"/>
      <c r="DVG117" s="10"/>
      <c r="DVH117" s="10"/>
      <c r="DVI117" s="10"/>
      <c r="DVJ117" s="10"/>
      <c r="DVK117" s="10"/>
      <c r="DVL117" s="10"/>
      <c r="DVM117" s="10"/>
      <c r="DVN117" s="10"/>
      <c r="DVO117" s="10"/>
      <c r="DVP117" s="10"/>
      <c r="DVQ117" s="10"/>
      <c r="DVR117" s="10"/>
      <c r="DVS117" s="10"/>
      <c r="DVT117" s="10"/>
      <c r="DVU117" s="10"/>
      <c r="DVV117" s="10"/>
      <c r="DVW117" s="10"/>
      <c r="DVX117" s="10"/>
      <c r="DVY117" s="10"/>
      <c r="DVZ117" s="10"/>
      <c r="DWA117" s="10"/>
      <c r="DWB117" s="10"/>
      <c r="DWC117" s="10"/>
      <c r="DWD117" s="10"/>
      <c r="DWE117" s="10"/>
      <c r="DWF117" s="10"/>
      <c r="DWG117" s="10"/>
      <c r="DWH117" s="10"/>
      <c r="DWI117" s="10"/>
      <c r="DWJ117" s="10"/>
      <c r="DWK117" s="10"/>
      <c r="DWL117" s="10"/>
      <c r="DWM117" s="10"/>
      <c r="DWN117" s="10"/>
      <c r="DWO117" s="10"/>
      <c r="DWP117" s="10"/>
      <c r="DWQ117" s="10"/>
      <c r="DWR117" s="10"/>
      <c r="DWS117" s="10"/>
      <c r="DWT117" s="10"/>
      <c r="DWU117" s="10"/>
      <c r="DWV117" s="10"/>
      <c r="DWW117" s="10"/>
      <c r="DWX117" s="10"/>
      <c r="DWY117" s="10"/>
      <c r="DWZ117" s="10"/>
      <c r="DXA117" s="10"/>
      <c r="DXB117" s="10"/>
      <c r="DXC117" s="10"/>
      <c r="DXD117" s="10"/>
      <c r="DXE117" s="10"/>
      <c r="DXF117" s="10"/>
      <c r="DXG117" s="10"/>
      <c r="DXH117" s="10"/>
      <c r="DXI117" s="10"/>
      <c r="DXJ117" s="10"/>
      <c r="DXK117" s="10"/>
      <c r="DXL117" s="10"/>
      <c r="DXM117" s="10"/>
      <c r="DXN117" s="10"/>
      <c r="DXO117" s="10"/>
      <c r="DXP117" s="10"/>
      <c r="DXQ117" s="10"/>
      <c r="DXR117" s="10"/>
      <c r="DXS117" s="10"/>
      <c r="DXT117" s="10"/>
      <c r="DXU117" s="10"/>
      <c r="DXV117" s="10"/>
      <c r="DXW117" s="10"/>
      <c r="DXX117" s="10"/>
      <c r="DXY117" s="10"/>
      <c r="DXZ117" s="10"/>
      <c r="DYA117" s="10"/>
      <c r="DYB117" s="10"/>
      <c r="DYC117" s="10"/>
      <c r="DYD117" s="10"/>
      <c r="DYE117" s="10"/>
      <c r="DYF117" s="10"/>
      <c r="DYG117" s="10"/>
      <c r="DYH117" s="10"/>
      <c r="DYI117" s="10"/>
      <c r="DYJ117" s="10"/>
      <c r="DYK117" s="10"/>
      <c r="DYL117" s="10"/>
      <c r="DYM117" s="10"/>
      <c r="DYN117" s="10"/>
      <c r="DYO117" s="10"/>
      <c r="DYP117" s="10"/>
      <c r="DYQ117" s="10"/>
      <c r="DYR117" s="10"/>
      <c r="DYS117" s="10"/>
      <c r="DYT117" s="10"/>
      <c r="DYU117" s="10"/>
      <c r="DYV117" s="10"/>
      <c r="DYW117" s="10"/>
      <c r="DYX117" s="10"/>
      <c r="DYY117" s="10"/>
      <c r="DYZ117" s="10"/>
      <c r="DZA117" s="10"/>
      <c r="DZB117" s="10"/>
      <c r="DZC117" s="10"/>
      <c r="DZD117" s="10"/>
      <c r="DZE117" s="10"/>
      <c r="DZF117" s="10"/>
      <c r="DZG117" s="10"/>
      <c r="DZH117" s="10"/>
      <c r="DZI117" s="10"/>
      <c r="DZJ117" s="10"/>
      <c r="DZK117" s="10"/>
      <c r="DZL117" s="10"/>
      <c r="DZM117" s="10"/>
      <c r="DZN117" s="10"/>
      <c r="DZO117" s="10"/>
      <c r="DZP117" s="10"/>
      <c r="DZQ117" s="10"/>
      <c r="DZR117" s="10"/>
      <c r="DZS117" s="10"/>
      <c r="DZT117" s="10"/>
      <c r="DZU117" s="10"/>
      <c r="DZV117" s="10"/>
      <c r="DZW117" s="10"/>
      <c r="DZX117" s="10"/>
      <c r="DZY117" s="10"/>
      <c r="DZZ117" s="10"/>
      <c r="EAA117" s="10"/>
      <c r="EAB117" s="10"/>
      <c r="EAC117" s="10"/>
      <c r="EAD117" s="10"/>
      <c r="EAE117" s="10"/>
      <c r="EAF117" s="10"/>
      <c r="EAG117" s="10"/>
      <c r="EAH117" s="10"/>
      <c r="EAI117" s="10"/>
      <c r="EAJ117" s="10"/>
      <c r="EAK117" s="10"/>
      <c r="EAL117" s="10"/>
      <c r="EAM117" s="10"/>
      <c r="EAN117" s="10"/>
      <c r="EAO117" s="10"/>
      <c r="EAP117" s="10"/>
      <c r="EAQ117" s="10"/>
      <c r="EAR117" s="10"/>
      <c r="EAS117" s="10"/>
      <c r="EAT117" s="10"/>
      <c r="EAU117" s="10"/>
      <c r="EAV117" s="10"/>
      <c r="EAW117" s="10"/>
      <c r="EAX117" s="10"/>
      <c r="EAY117" s="10"/>
      <c r="EAZ117" s="10"/>
      <c r="EBA117" s="10"/>
      <c r="EBB117" s="10"/>
      <c r="EBC117" s="10"/>
      <c r="EBD117" s="10"/>
      <c r="EBE117" s="10"/>
      <c r="EBF117" s="10"/>
      <c r="EBG117" s="10"/>
      <c r="EBH117" s="10"/>
      <c r="EBI117" s="10"/>
      <c r="EBJ117" s="10"/>
      <c r="EBK117" s="10"/>
      <c r="EBL117" s="10"/>
      <c r="EBM117" s="10"/>
      <c r="EBN117" s="10"/>
      <c r="EBO117" s="10"/>
      <c r="EBP117" s="10"/>
      <c r="EBQ117" s="10"/>
      <c r="EBR117" s="10"/>
      <c r="EBS117" s="10"/>
      <c r="EBT117" s="10"/>
      <c r="EBU117" s="10"/>
      <c r="EBV117" s="10"/>
      <c r="EBW117" s="10"/>
      <c r="EBX117" s="10"/>
      <c r="EBY117" s="10"/>
      <c r="EBZ117" s="10"/>
      <c r="ECA117" s="10"/>
      <c r="ECB117" s="10"/>
      <c r="ECC117" s="10"/>
      <c r="ECD117" s="10"/>
      <c r="ECE117" s="10"/>
      <c r="ECF117" s="10"/>
      <c r="ECG117" s="10"/>
      <c r="ECH117" s="10"/>
      <c r="ECI117" s="10"/>
      <c r="ECJ117" s="10"/>
      <c r="ECK117" s="10"/>
      <c r="ECL117" s="10"/>
      <c r="ECM117" s="10"/>
      <c r="ECN117" s="10"/>
      <c r="ECO117" s="10"/>
      <c r="ECP117" s="10"/>
      <c r="ECQ117" s="10"/>
      <c r="ECR117" s="10"/>
      <c r="ECS117" s="10"/>
      <c r="ECT117" s="10"/>
      <c r="ECU117" s="10"/>
      <c r="ECV117" s="10"/>
      <c r="ECW117" s="10"/>
      <c r="ECX117" s="10"/>
      <c r="ECY117" s="10"/>
      <c r="ECZ117" s="10"/>
      <c r="EDA117" s="10"/>
      <c r="EDB117" s="10"/>
      <c r="EDC117" s="10"/>
      <c r="EDD117" s="10"/>
      <c r="EDE117" s="10"/>
      <c r="EDF117" s="10"/>
      <c r="EDG117" s="10"/>
      <c r="EDH117" s="10"/>
      <c r="EDI117" s="10"/>
      <c r="EDJ117" s="10"/>
      <c r="EDK117" s="10"/>
      <c r="EDL117" s="10"/>
      <c r="EDM117" s="10"/>
      <c r="EDN117" s="10"/>
      <c r="EDO117" s="10"/>
      <c r="EDP117" s="10"/>
      <c r="EDQ117" s="10"/>
      <c r="EDR117" s="10"/>
      <c r="EDS117" s="10"/>
      <c r="EDT117" s="10"/>
      <c r="EDU117" s="10"/>
      <c r="EDV117" s="10"/>
      <c r="EDW117" s="10"/>
      <c r="EDX117" s="10"/>
      <c r="EDY117" s="10"/>
      <c r="EDZ117" s="10"/>
      <c r="EEA117" s="10"/>
      <c r="EEB117" s="10"/>
      <c r="EEC117" s="10"/>
      <c r="EED117" s="10"/>
      <c r="EEE117" s="10"/>
      <c r="EEF117" s="10"/>
      <c r="EEG117" s="10"/>
      <c r="EEH117" s="10"/>
      <c r="EEI117" s="10"/>
      <c r="EEJ117" s="10"/>
      <c r="EEK117" s="10"/>
      <c r="EEL117" s="10"/>
      <c r="EEM117" s="10"/>
      <c r="EEN117" s="10"/>
      <c r="EEO117" s="10"/>
      <c r="EEP117" s="10"/>
      <c r="EEQ117" s="10"/>
      <c r="EER117" s="10"/>
      <c r="EES117" s="10"/>
      <c r="EET117" s="10"/>
      <c r="EEU117" s="10"/>
      <c r="EEV117" s="10"/>
      <c r="EEW117" s="10"/>
      <c r="EEX117" s="10"/>
      <c r="EEY117" s="10"/>
      <c r="EEZ117" s="10"/>
      <c r="EFA117" s="10"/>
      <c r="EFB117" s="10"/>
      <c r="EFC117" s="10"/>
      <c r="EFD117" s="10"/>
      <c r="EFE117" s="10"/>
      <c r="EFF117" s="10"/>
      <c r="EFG117" s="10"/>
      <c r="EFH117" s="10"/>
      <c r="EFI117" s="10"/>
      <c r="EFJ117" s="10"/>
      <c r="EFK117" s="10"/>
      <c r="EFL117" s="10"/>
      <c r="EFM117" s="10"/>
      <c r="EFN117" s="10"/>
      <c r="EFO117" s="10"/>
      <c r="EFP117" s="10"/>
      <c r="EFQ117" s="10"/>
      <c r="EFR117" s="10"/>
      <c r="EFS117" s="10"/>
      <c r="EFT117" s="10"/>
      <c r="EFU117" s="10"/>
      <c r="EFV117" s="10"/>
      <c r="EFW117" s="10"/>
      <c r="EFX117" s="10"/>
      <c r="EFY117" s="10"/>
      <c r="EFZ117" s="10"/>
      <c r="EGA117" s="10"/>
      <c r="EGB117" s="10"/>
      <c r="EGC117" s="10"/>
      <c r="EGD117" s="10"/>
      <c r="EGE117" s="10"/>
      <c r="EGF117" s="10"/>
      <c r="EGG117" s="10"/>
      <c r="EGH117" s="10"/>
      <c r="EGI117" s="10"/>
      <c r="EGJ117" s="10"/>
      <c r="EGK117" s="10"/>
      <c r="EGL117" s="10"/>
      <c r="EGM117" s="10"/>
      <c r="EGN117" s="10"/>
      <c r="EGO117" s="10"/>
      <c r="EGP117" s="10"/>
      <c r="EGQ117" s="10"/>
      <c r="EGR117" s="10"/>
      <c r="EGS117" s="10"/>
      <c r="EGT117" s="10"/>
      <c r="EGU117" s="10"/>
      <c r="EGV117" s="10"/>
      <c r="EGW117" s="10"/>
      <c r="EGX117" s="10"/>
      <c r="EGY117" s="10"/>
      <c r="EGZ117" s="10"/>
      <c r="EHA117" s="10"/>
      <c r="EHB117" s="10"/>
      <c r="EHC117" s="10"/>
      <c r="EHD117" s="10"/>
      <c r="EHE117" s="10"/>
      <c r="EHF117" s="10"/>
      <c r="EHG117" s="10"/>
      <c r="EHH117" s="10"/>
      <c r="EHI117" s="10"/>
      <c r="EHJ117" s="10"/>
      <c r="EHK117" s="10"/>
      <c r="EHL117" s="10"/>
      <c r="EHM117" s="10"/>
      <c r="EHN117" s="10"/>
      <c r="EHO117" s="10"/>
      <c r="EHP117" s="10"/>
      <c r="EHQ117" s="10"/>
      <c r="EHR117" s="10"/>
      <c r="EHS117" s="10"/>
      <c r="EHT117" s="10"/>
      <c r="EHU117" s="10"/>
      <c r="EHV117" s="10"/>
      <c r="EHW117" s="10"/>
      <c r="EHX117" s="10"/>
      <c r="EHY117" s="10"/>
      <c r="EHZ117" s="10"/>
      <c r="EIA117" s="10"/>
      <c r="EIB117" s="10"/>
      <c r="EIC117" s="10"/>
      <c r="EID117" s="10"/>
      <c r="EIE117" s="10"/>
      <c r="EIF117" s="10"/>
      <c r="EIG117" s="10"/>
      <c r="EIH117" s="10"/>
      <c r="EII117" s="10"/>
      <c r="EIJ117" s="10"/>
      <c r="EIK117" s="10"/>
      <c r="EIL117" s="10"/>
      <c r="EIM117" s="10"/>
      <c r="EIN117" s="10"/>
      <c r="EIO117" s="10"/>
      <c r="EIP117" s="10"/>
      <c r="EIQ117" s="10"/>
      <c r="EIR117" s="10"/>
      <c r="EIS117" s="10"/>
      <c r="EIT117" s="10"/>
      <c r="EIU117" s="10"/>
      <c r="EIV117" s="10"/>
      <c r="EIW117" s="10"/>
      <c r="EIX117" s="10"/>
      <c r="EIY117" s="10"/>
      <c r="EIZ117" s="10"/>
      <c r="EJA117" s="10"/>
      <c r="EJB117" s="10"/>
      <c r="EJC117" s="10"/>
      <c r="EJD117" s="10"/>
      <c r="EJE117" s="10"/>
      <c r="EJF117" s="10"/>
      <c r="EJG117" s="10"/>
      <c r="EJH117" s="10"/>
      <c r="EJI117" s="10"/>
      <c r="EJJ117" s="10"/>
      <c r="EJK117" s="10"/>
      <c r="EJL117" s="10"/>
      <c r="EJM117" s="10"/>
      <c r="EJN117" s="10"/>
      <c r="EJO117" s="10"/>
      <c r="EJP117" s="10"/>
      <c r="EJQ117" s="10"/>
      <c r="EJR117" s="10"/>
      <c r="EJS117" s="10"/>
      <c r="EJT117" s="10"/>
      <c r="EJU117" s="10"/>
      <c r="EJV117" s="10"/>
      <c r="EJW117" s="10"/>
      <c r="EJX117" s="10"/>
      <c r="EJY117" s="10"/>
      <c r="EJZ117" s="10"/>
      <c r="EKA117" s="10"/>
      <c r="EKB117" s="10"/>
      <c r="EKC117" s="10"/>
      <c r="EKD117" s="10"/>
      <c r="EKE117" s="10"/>
      <c r="EKF117" s="10"/>
      <c r="EKG117" s="10"/>
      <c r="EKH117" s="10"/>
      <c r="EKI117" s="10"/>
      <c r="EKJ117" s="10"/>
      <c r="EKK117" s="10"/>
      <c r="EKL117" s="10"/>
      <c r="EKM117" s="10"/>
      <c r="EKN117" s="10"/>
      <c r="EKO117" s="10"/>
      <c r="EKP117" s="10"/>
      <c r="EKQ117" s="10"/>
      <c r="EKR117" s="10"/>
      <c r="EKS117" s="10"/>
      <c r="EKT117" s="10"/>
      <c r="EKU117" s="10"/>
      <c r="EKV117" s="10"/>
      <c r="EKW117" s="10"/>
      <c r="EKX117" s="10"/>
      <c r="EKY117" s="10"/>
      <c r="EKZ117" s="10"/>
      <c r="ELA117" s="10"/>
      <c r="ELB117" s="10"/>
      <c r="ELC117" s="10"/>
      <c r="ELD117" s="10"/>
      <c r="ELE117" s="10"/>
      <c r="ELF117" s="10"/>
      <c r="ELG117" s="10"/>
      <c r="ELH117" s="10"/>
      <c r="ELI117" s="10"/>
      <c r="ELJ117" s="10"/>
      <c r="ELK117" s="10"/>
      <c r="ELL117" s="10"/>
      <c r="ELM117" s="10"/>
      <c r="ELN117" s="10"/>
      <c r="ELO117" s="10"/>
      <c r="ELP117" s="10"/>
      <c r="ELQ117" s="10"/>
      <c r="ELR117" s="10"/>
      <c r="ELS117" s="10"/>
      <c r="ELT117" s="10"/>
      <c r="ELU117" s="10"/>
      <c r="ELV117" s="10"/>
      <c r="ELW117" s="10"/>
      <c r="ELX117" s="10"/>
      <c r="ELY117" s="10"/>
      <c r="ELZ117" s="10"/>
      <c r="EMA117" s="10"/>
      <c r="EMB117" s="10"/>
      <c r="EMC117" s="10"/>
      <c r="EMD117" s="10"/>
      <c r="EME117" s="10"/>
      <c r="EMF117" s="10"/>
      <c r="EMG117" s="10"/>
      <c r="EMH117" s="10"/>
      <c r="EMI117" s="10"/>
      <c r="EMJ117" s="10"/>
      <c r="EMK117" s="10"/>
      <c r="EML117" s="10"/>
      <c r="EMM117" s="10"/>
      <c r="EMN117" s="10"/>
      <c r="EMO117" s="10"/>
      <c r="EMP117" s="10"/>
      <c r="EMQ117" s="10"/>
      <c r="EMR117" s="10"/>
      <c r="EMS117" s="10"/>
      <c r="EMT117" s="10"/>
      <c r="EMU117" s="10"/>
      <c r="EMV117" s="10"/>
      <c r="EMW117" s="10"/>
      <c r="EMX117" s="10"/>
      <c r="EMY117" s="10"/>
      <c r="EMZ117" s="10"/>
      <c r="ENA117" s="10"/>
      <c r="ENB117" s="10"/>
      <c r="ENC117" s="10"/>
      <c r="END117" s="10"/>
      <c r="ENE117" s="10"/>
      <c r="ENF117" s="10"/>
      <c r="ENG117" s="10"/>
      <c r="ENH117" s="10"/>
      <c r="ENI117" s="10"/>
      <c r="ENJ117" s="10"/>
      <c r="ENK117" s="10"/>
      <c r="ENL117" s="10"/>
      <c r="ENM117" s="10"/>
      <c r="ENN117" s="10"/>
      <c r="ENO117" s="10"/>
      <c r="ENP117" s="10"/>
      <c r="ENQ117" s="10"/>
      <c r="ENR117" s="10"/>
      <c r="ENS117" s="10"/>
      <c r="ENT117" s="10"/>
      <c r="ENU117" s="10"/>
      <c r="ENV117" s="10"/>
      <c r="ENW117" s="10"/>
      <c r="ENX117" s="10"/>
      <c r="ENY117" s="10"/>
      <c r="ENZ117" s="10"/>
      <c r="EOA117" s="10"/>
      <c r="EOB117" s="10"/>
      <c r="EOC117" s="10"/>
      <c r="EOD117" s="10"/>
      <c r="EOE117" s="10"/>
      <c r="EOF117" s="10"/>
      <c r="EOG117" s="10"/>
      <c r="EOH117" s="10"/>
      <c r="EOI117" s="10"/>
      <c r="EOJ117" s="10"/>
      <c r="EOK117" s="10"/>
      <c r="EOL117" s="10"/>
      <c r="EOM117" s="10"/>
      <c r="EON117" s="10"/>
      <c r="EOO117" s="10"/>
      <c r="EOP117" s="10"/>
      <c r="EOQ117" s="10"/>
      <c r="EOR117" s="10"/>
      <c r="EOS117" s="10"/>
      <c r="EOT117" s="10"/>
      <c r="EOU117" s="10"/>
      <c r="EOV117" s="10"/>
      <c r="EOW117" s="10"/>
      <c r="EOX117" s="10"/>
      <c r="EOY117" s="10"/>
      <c r="EOZ117" s="10"/>
      <c r="EPA117" s="10"/>
      <c r="EPB117" s="10"/>
      <c r="EPC117" s="10"/>
      <c r="EPD117" s="10"/>
      <c r="EPE117" s="10"/>
      <c r="EPF117" s="10"/>
      <c r="EPG117" s="10"/>
      <c r="EPH117" s="10"/>
      <c r="EPI117" s="10"/>
      <c r="EPJ117" s="10"/>
      <c r="EPK117" s="10"/>
      <c r="EPL117" s="10"/>
      <c r="EPM117" s="10"/>
      <c r="EPN117" s="10"/>
      <c r="EPO117" s="10"/>
      <c r="EPP117" s="10"/>
      <c r="EPQ117" s="10"/>
      <c r="EPR117" s="10"/>
      <c r="EPS117" s="10"/>
      <c r="EPT117" s="10"/>
      <c r="EPU117" s="10"/>
      <c r="EPV117" s="10"/>
      <c r="EPW117" s="10"/>
      <c r="EPX117" s="10"/>
      <c r="EPY117" s="10"/>
      <c r="EPZ117" s="10"/>
      <c r="EQA117" s="10"/>
      <c r="EQB117" s="10"/>
      <c r="EQC117" s="10"/>
      <c r="EQD117" s="10"/>
      <c r="EQE117" s="10"/>
      <c r="EQF117" s="10"/>
      <c r="EQG117" s="10"/>
      <c r="EQH117" s="10"/>
      <c r="EQI117" s="10"/>
      <c r="EQJ117" s="10"/>
      <c r="EQK117" s="10"/>
      <c r="EQL117" s="10"/>
      <c r="EQM117" s="10"/>
      <c r="EQN117" s="10"/>
      <c r="EQO117" s="10"/>
      <c r="EQP117" s="10"/>
      <c r="EQQ117" s="10"/>
      <c r="EQR117" s="10"/>
      <c r="EQS117" s="10"/>
      <c r="EQT117" s="10"/>
      <c r="EQU117" s="10"/>
      <c r="EQV117" s="10"/>
      <c r="EQW117" s="10"/>
      <c r="EQX117" s="10"/>
      <c r="EQY117" s="10"/>
      <c r="EQZ117" s="10"/>
      <c r="ERA117" s="10"/>
      <c r="ERB117" s="10"/>
      <c r="ERC117" s="10"/>
      <c r="ERD117" s="10"/>
      <c r="ERE117" s="10"/>
      <c r="ERF117" s="10"/>
      <c r="ERG117" s="10"/>
      <c r="ERH117" s="10"/>
      <c r="ERI117" s="10"/>
      <c r="ERJ117" s="10"/>
      <c r="ERK117" s="10"/>
      <c r="ERL117" s="10"/>
      <c r="ERM117" s="10"/>
      <c r="ERN117" s="10"/>
      <c r="ERO117" s="10"/>
      <c r="ERP117" s="10"/>
      <c r="ERQ117" s="10"/>
      <c r="ERR117" s="10"/>
      <c r="ERS117" s="10"/>
      <c r="ERT117" s="10"/>
      <c r="ERU117" s="10"/>
      <c r="ERV117" s="10"/>
      <c r="ERW117" s="10"/>
      <c r="ERX117" s="10"/>
      <c r="ERY117" s="10"/>
      <c r="ERZ117" s="10"/>
      <c r="ESA117" s="10"/>
      <c r="ESB117" s="10"/>
      <c r="ESC117" s="10"/>
      <c r="ESD117" s="10"/>
      <c r="ESE117" s="10"/>
      <c r="ESF117" s="10"/>
      <c r="ESG117" s="10"/>
      <c r="ESH117" s="10"/>
      <c r="ESI117" s="10"/>
      <c r="ESJ117" s="10"/>
      <c r="ESK117" s="10"/>
      <c r="ESL117" s="10"/>
      <c r="ESM117" s="10"/>
      <c r="ESN117" s="10"/>
      <c r="ESO117" s="10"/>
      <c r="ESP117" s="10"/>
      <c r="ESQ117" s="10"/>
      <c r="ESR117" s="10"/>
      <c r="ESS117" s="10"/>
      <c r="EST117" s="10"/>
      <c r="ESU117" s="10"/>
      <c r="ESV117" s="10"/>
      <c r="ESW117" s="10"/>
      <c r="ESX117" s="10"/>
      <c r="ESY117" s="10"/>
      <c r="ESZ117" s="10"/>
      <c r="ETA117" s="10"/>
      <c r="ETB117" s="10"/>
      <c r="ETC117" s="10"/>
      <c r="ETD117" s="10"/>
      <c r="ETE117" s="10"/>
      <c r="ETF117" s="10"/>
      <c r="ETG117" s="10"/>
      <c r="ETH117" s="10"/>
      <c r="ETI117" s="10"/>
      <c r="ETJ117" s="10"/>
      <c r="ETK117" s="10"/>
      <c r="ETL117" s="10"/>
      <c r="ETM117" s="10"/>
      <c r="ETN117" s="10"/>
      <c r="ETO117" s="10"/>
      <c r="ETP117" s="10"/>
      <c r="ETQ117" s="10"/>
      <c r="ETR117" s="10"/>
      <c r="ETS117" s="10"/>
      <c r="ETT117" s="10"/>
      <c r="ETU117" s="10"/>
      <c r="ETV117" s="10"/>
      <c r="ETW117" s="10"/>
      <c r="ETX117" s="10"/>
      <c r="ETY117" s="10"/>
      <c r="ETZ117" s="10"/>
      <c r="EUA117" s="10"/>
      <c r="EUB117" s="10"/>
      <c r="EUC117" s="10"/>
      <c r="EUD117" s="10"/>
      <c r="EUE117" s="10"/>
      <c r="EUF117" s="10"/>
      <c r="EUG117" s="10"/>
      <c r="EUH117" s="10"/>
      <c r="EUI117" s="10"/>
      <c r="EUJ117" s="10"/>
      <c r="EUK117" s="10"/>
      <c r="EUL117" s="10"/>
      <c r="EUM117" s="10"/>
      <c r="EUN117" s="10"/>
      <c r="EUO117" s="10"/>
      <c r="EUP117" s="10"/>
      <c r="EUQ117" s="10"/>
      <c r="EUR117" s="10"/>
      <c r="EUS117" s="10"/>
      <c r="EUT117" s="10"/>
      <c r="EUU117" s="10"/>
      <c r="EUV117" s="10"/>
      <c r="EUW117" s="10"/>
      <c r="EUX117" s="10"/>
      <c r="EUY117" s="10"/>
      <c r="EUZ117" s="10"/>
      <c r="EVA117" s="10"/>
      <c r="EVB117" s="10"/>
      <c r="EVC117" s="10"/>
      <c r="EVD117" s="10"/>
      <c r="EVE117" s="10"/>
      <c r="EVF117" s="10"/>
      <c r="EVG117" s="10"/>
      <c r="EVH117" s="10"/>
      <c r="EVI117" s="10"/>
      <c r="EVJ117" s="10"/>
      <c r="EVK117" s="10"/>
      <c r="EVL117" s="10"/>
      <c r="EVM117" s="10"/>
      <c r="EVN117" s="10"/>
      <c r="EVO117" s="10"/>
      <c r="EVP117" s="10"/>
      <c r="EVQ117" s="10"/>
      <c r="EVR117" s="10"/>
      <c r="EVS117" s="10"/>
      <c r="EVT117" s="10"/>
      <c r="EVU117" s="10"/>
      <c r="EVV117" s="10"/>
      <c r="EVW117" s="10"/>
      <c r="EVX117" s="10"/>
      <c r="EVY117" s="10"/>
      <c r="EVZ117" s="10"/>
      <c r="EWA117" s="10"/>
      <c r="EWB117" s="10"/>
      <c r="EWC117" s="10"/>
      <c r="EWD117" s="10"/>
      <c r="EWE117" s="10"/>
      <c r="EWF117" s="10"/>
      <c r="EWG117" s="10"/>
      <c r="EWH117" s="10"/>
      <c r="EWI117" s="10"/>
      <c r="EWJ117" s="10"/>
      <c r="EWK117" s="10"/>
      <c r="EWL117" s="10"/>
      <c r="EWM117" s="10"/>
      <c r="EWN117" s="10"/>
      <c r="EWO117" s="10"/>
      <c r="EWP117" s="10"/>
      <c r="EWQ117" s="10"/>
      <c r="EWR117" s="10"/>
      <c r="EWS117" s="10"/>
      <c r="EWT117" s="10"/>
      <c r="EWU117" s="10"/>
      <c r="EWV117" s="10"/>
      <c r="EWW117" s="10"/>
      <c r="EWX117" s="10"/>
      <c r="EWY117" s="10"/>
      <c r="EWZ117" s="10"/>
      <c r="EXA117" s="10"/>
      <c r="EXB117" s="10"/>
      <c r="EXC117" s="10"/>
      <c r="EXD117" s="10"/>
      <c r="EXE117" s="10"/>
      <c r="EXF117" s="10"/>
      <c r="EXG117" s="10"/>
      <c r="EXH117" s="10"/>
      <c r="EXI117" s="10"/>
      <c r="EXJ117" s="10"/>
      <c r="EXK117" s="10"/>
      <c r="EXL117" s="10"/>
      <c r="EXM117" s="10"/>
      <c r="EXN117" s="10"/>
      <c r="EXO117" s="10"/>
      <c r="EXP117" s="10"/>
      <c r="EXQ117" s="10"/>
      <c r="EXR117" s="10"/>
      <c r="EXS117" s="10"/>
      <c r="EXT117" s="10"/>
      <c r="EXU117" s="10"/>
      <c r="EXV117" s="10"/>
      <c r="EXW117" s="10"/>
      <c r="EXX117" s="10"/>
      <c r="EXY117" s="10"/>
      <c r="EXZ117" s="10"/>
      <c r="EYA117" s="10"/>
      <c r="EYB117" s="10"/>
      <c r="EYC117" s="10"/>
      <c r="EYD117" s="10"/>
      <c r="EYE117" s="10"/>
      <c r="EYF117" s="10"/>
      <c r="EYG117" s="10"/>
      <c r="EYH117" s="10"/>
      <c r="EYI117" s="10"/>
      <c r="EYJ117" s="10"/>
      <c r="EYK117" s="10"/>
      <c r="EYL117" s="10"/>
      <c r="EYM117" s="10"/>
      <c r="EYN117" s="10"/>
      <c r="EYO117" s="10"/>
      <c r="EYP117" s="10"/>
      <c r="EYQ117" s="10"/>
      <c r="EYR117" s="10"/>
      <c r="EYS117" s="10"/>
      <c r="EYT117" s="10"/>
      <c r="EYU117" s="10"/>
      <c r="EYV117" s="10"/>
      <c r="EYW117" s="10"/>
      <c r="EYX117" s="10"/>
      <c r="EYY117" s="10"/>
      <c r="EYZ117" s="10"/>
      <c r="EZA117" s="10"/>
      <c r="EZB117" s="10"/>
      <c r="EZC117" s="10"/>
      <c r="EZD117" s="10"/>
      <c r="EZE117" s="10"/>
      <c r="EZF117" s="10"/>
      <c r="EZG117" s="10"/>
      <c r="EZH117" s="10"/>
      <c r="EZI117" s="10"/>
      <c r="EZJ117" s="10"/>
      <c r="EZK117" s="10"/>
      <c r="EZL117" s="10"/>
      <c r="EZM117" s="10"/>
      <c r="EZN117" s="10"/>
      <c r="EZO117" s="10"/>
      <c r="EZP117" s="10"/>
      <c r="EZQ117" s="10"/>
      <c r="EZR117" s="10"/>
      <c r="EZS117" s="10"/>
      <c r="EZT117" s="10"/>
      <c r="EZU117" s="10"/>
      <c r="EZV117" s="10"/>
      <c r="EZW117" s="10"/>
      <c r="EZX117" s="10"/>
      <c r="EZY117" s="10"/>
      <c r="EZZ117" s="10"/>
      <c r="FAA117" s="10"/>
      <c r="FAB117" s="10"/>
      <c r="FAC117" s="10"/>
      <c r="FAD117" s="10"/>
      <c r="FAE117" s="10"/>
      <c r="FAF117" s="10"/>
      <c r="FAG117" s="10"/>
      <c r="FAH117" s="10"/>
      <c r="FAI117" s="10"/>
      <c r="FAJ117" s="10"/>
      <c r="FAK117" s="10"/>
      <c r="FAL117" s="10"/>
      <c r="FAM117" s="10"/>
      <c r="FAN117" s="10"/>
      <c r="FAO117" s="10"/>
      <c r="FAP117" s="10"/>
      <c r="FAQ117" s="10"/>
      <c r="FAR117" s="10"/>
      <c r="FAS117" s="10"/>
      <c r="FAT117" s="10"/>
      <c r="FAU117" s="10"/>
      <c r="FAV117" s="10"/>
      <c r="FAW117" s="10"/>
      <c r="FAX117" s="10"/>
      <c r="FAY117" s="10"/>
      <c r="FAZ117" s="10"/>
      <c r="FBA117" s="10"/>
      <c r="FBB117" s="10"/>
      <c r="FBC117" s="10"/>
      <c r="FBD117" s="10"/>
      <c r="FBE117" s="10"/>
      <c r="FBF117" s="10"/>
      <c r="FBG117" s="10"/>
      <c r="FBH117" s="10"/>
      <c r="FBI117" s="10"/>
      <c r="FBJ117" s="10"/>
      <c r="FBK117" s="10"/>
      <c r="FBL117" s="10"/>
      <c r="FBM117" s="10"/>
      <c r="FBN117" s="10"/>
      <c r="FBO117" s="10"/>
      <c r="FBP117" s="10"/>
      <c r="FBQ117" s="10"/>
      <c r="FBR117" s="10"/>
      <c r="FBS117" s="10"/>
      <c r="FBT117" s="10"/>
      <c r="FBU117" s="10"/>
      <c r="FBV117" s="10"/>
      <c r="FBW117" s="10"/>
      <c r="FBX117" s="10"/>
      <c r="FBY117" s="10"/>
      <c r="FBZ117" s="10"/>
      <c r="FCA117" s="10"/>
      <c r="FCB117" s="10"/>
      <c r="FCC117" s="10"/>
      <c r="FCD117" s="10"/>
      <c r="FCE117" s="10"/>
      <c r="FCF117" s="10"/>
      <c r="FCG117" s="10"/>
      <c r="FCH117" s="10"/>
      <c r="FCI117" s="10"/>
      <c r="FCJ117" s="10"/>
      <c r="FCK117" s="10"/>
      <c r="FCL117" s="10"/>
      <c r="FCM117" s="10"/>
      <c r="FCN117" s="10"/>
      <c r="FCO117" s="10"/>
      <c r="FCP117" s="10"/>
      <c r="FCQ117" s="10"/>
      <c r="FCR117" s="10"/>
      <c r="FCS117" s="10"/>
      <c r="FCT117" s="10"/>
      <c r="FCU117" s="10"/>
      <c r="FCV117" s="10"/>
      <c r="FCW117" s="10"/>
      <c r="FCX117" s="10"/>
      <c r="FCY117" s="10"/>
      <c r="FCZ117" s="10"/>
      <c r="FDA117" s="10"/>
      <c r="FDB117" s="10"/>
      <c r="FDC117" s="10"/>
      <c r="FDD117" s="10"/>
      <c r="FDE117" s="10"/>
      <c r="FDF117" s="10"/>
      <c r="FDG117" s="10"/>
      <c r="FDH117" s="10"/>
      <c r="FDI117" s="10"/>
      <c r="FDJ117" s="10"/>
      <c r="FDK117" s="10"/>
      <c r="FDL117" s="10"/>
      <c r="FDM117" s="10"/>
      <c r="FDN117" s="10"/>
      <c r="FDO117" s="10"/>
      <c r="FDP117" s="10"/>
      <c r="FDQ117" s="10"/>
      <c r="FDR117" s="10"/>
      <c r="FDS117" s="10"/>
      <c r="FDT117" s="10"/>
      <c r="FDU117" s="10"/>
      <c r="FDV117" s="10"/>
      <c r="FDW117" s="10"/>
      <c r="FDX117" s="10"/>
      <c r="FDY117" s="10"/>
      <c r="FDZ117" s="10"/>
      <c r="FEA117" s="10"/>
      <c r="FEB117" s="10"/>
      <c r="FEC117" s="10"/>
      <c r="FED117" s="10"/>
      <c r="FEE117" s="10"/>
      <c r="FEF117" s="10"/>
      <c r="FEG117" s="10"/>
      <c r="FEH117" s="10"/>
      <c r="FEI117" s="10"/>
      <c r="FEJ117" s="10"/>
      <c r="FEK117" s="10"/>
      <c r="FEL117" s="10"/>
      <c r="FEM117" s="10"/>
      <c r="FEN117" s="10"/>
      <c r="FEO117" s="10"/>
      <c r="FEP117" s="10"/>
      <c r="FEQ117" s="10"/>
      <c r="FER117" s="10"/>
      <c r="FES117" s="10"/>
      <c r="FET117" s="10"/>
      <c r="FEU117" s="10"/>
      <c r="FEV117" s="10"/>
      <c r="FEW117" s="10"/>
      <c r="FEX117" s="10"/>
      <c r="FEY117" s="10"/>
      <c r="FEZ117" s="10"/>
      <c r="FFA117" s="10"/>
      <c r="FFB117" s="10"/>
      <c r="FFC117" s="10"/>
      <c r="FFD117" s="10"/>
      <c r="FFE117" s="10"/>
      <c r="FFF117" s="10"/>
      <c r="FFG117" s="10"/>
      <c r="FFH117" s="10"/>
      <c r="FFI117" s="10"/>
      <c r="FFJ117" s="10"/>
      <c r="FFK117" s="10"/>
      <c r="FFL117" s="10"/>
      <c r="FFM117" s="10"/>
      <c r="FFN117" s="10"/>
      <c r="FFO117" s="10"/>
      <c r="FFP117" s="10"/>
      <c r="FFQ117" s="10"/>
      <c r="FFR117" s="10"/>
      <c r="FFS117" s="10"/>
      <c r="FFT117" s="10"/>
      <c r="FFU117" s="10"/>
      <c r="FFV117" s="10"/>
      <c r="FFW117" s="10"/>
      <c r="FFX117" s="10"/>
      <c r="FFY117" s="10"/>
      <c r="FFZ117" s="10"/>
      <c r="FGA117" s="10"/>
      <c r="FGB117" s="10"/>
      <c r="FGC117" s="10"/>
      <c r="FGD117" s="10"/>
      <c r="FGE117" s="10"/>
      <c r="FGF117" s="10"/>
      <c r="FGG117" s="10"/>
      <c r="FGH117" s="10"/>
      <c r="FGI117" s="10"/>
      <c r="FGJ117" s="10"/>
      <c r="FGK117" s="10"/>
      <c r="FGL117" s="10"/>
      <c r="FGM117" s="10"/>
      <c r="FGN117" s="10"/>
      <c r="FGO117" s="10"/>
      <c r="FGP117" s="10"/>
      <c r="FGQ117" s="10"/>
      <c r="FGR117" s="10"/>
      <c r="FGS117" s="10"/>
      <c r="FGT117" s="10"/>
      <c r="FGU117" s="10"/>
      <c r="FGV117" s="10"/>
      <c r="FGW117" s="10"/>
      <c r="FGX117" s="10"/>
      <c r="FGY117" s="10"/>
      <c r="FGZ117" s="10"/>
      <c r="FHA117" s="10"/>
      <c r="FHB117" s="10"/>
      <c r="FHC117" s="10"/>
      <c r="FHD117" s="10"/>
      <c r="FHE117" s="10"/>
      <c r="FHF117" s="10"/>
      <c r="FHG117" s="10"/>
      <c r="FHH117" s="10"/>
      <c r="FHI117" s="10"/>
      <c r="FHJ117" s="10"/>
      <c r="FHK117" s="10"/>
      <c r="FHL117" s="10"/>
      <c r="FHM117" s="10"/>
      <c r="FHN117" s="10"/>
      <c r="FHO117" s="10"/>
      <c r="FHP117" s="10"/>
      <c r="FHQ117" s="10"/>
      <c r="FHR117" s="10"/>
      <c r="FHS117" s="10"/>
      <c r="FHT117" s="10"/>
      <c r="FHU117" s="10"/>
      <c r="FHV117" s="10"/>
      <c r="FHW117" s="10"/>
      <c r="FHX117" s="10"/>
      <c r="FHY117" s="10"/>
      <c r="FHZ117" s="10"/>
      <c r="FIA117" s="10"/>
      <c r="FIB117" s="10"/>
      <c r="FIC117" s="10"/>
      <c r="FID117" s="10"/>
      <c r="FIE117" s="10"/>
      <c r="FIF117" s="10"/>
      <c r="FIG117" s="10"/>
      <c r="FIH117" s="10"/>
      <c r="FII117" s="10"/>
      <c r="FIJ117" s="10"/>
      <c r="FIK117" s="10"/>
      <c r="FIL117" s="10"/>
      <c r="FIM117" s="10"/>
      <c r="FIN117" s="10"/>
      <c r="FIO117" s="10"/>
      <c r="FIP117" s="10"/>
      <c r="FIQ117" s="10"/>
      <c r="FIR117" s="10"/>
      <c r="FIS117" s="10"/>
      <c r="FIT117" s="10"/>
      <c r="FIU117" s="10"/>
      <c r="FIV117" s="10"/>
      <c r="FIW117" s="10"/>
      <c r="FIX117" s="10"/>
      <c r="FIY117" s="10"/>
      <c r="FIZ117" s="10"/>
      <c r="FJA117" s="10"/>
      <c r="FJB117" s="10"/>
      <c r="FJC117" s="10"/>
      <c r="FJD117" s="10"/>
      <c r="FJE117" s="10"/>
      <c r="FJF117" s="10"/>
      <c r="FJG117" s="10"/>
      <c r="FJH117" s="10"/>
      <c r="FJI117" s="10"/>
      <c r="FJJ117" s="10"/>
      <c r="FJK117" s="10"/>
      <c r="FJL117" s="10"/>
      <c r="FJM117" s="10"/>
      <c r="FJN117" s="10"/>
      <c r="FJO117" s="10"/>
      <c r="FJP117" s="10"/>
      <c r="FJQ117" s="10"/>
      <c r="FJR117" s="10"/>
      <c r="FJS117" s="10"/>
      <c r="FJT117" s="10"/>
      <c r="FJU117" s="10"/>
      <c r="FJV117" s="10"/>
      <c r="FJW117" s="10"/>
      <c r="FJX117" s="10"/>
      <c r="FJY117" s="10"/>
      <c r="FJZ117" s="10"/>
      <c r="FKA117" s="10"/>
      <c r="FKB117" s="10"/>
      <c r="FKC117" s="10"/>
      <c r="FKD117" s="10"/>
      <c r="FKE117" s="10"/>
      <c r="FKF117" s="10"/>
      <c r="FKG117" s="10"/>
      <c r="FKH117" s="10"/>
      <c r="FKI117" s="10"/>
      <c r="FKJ117" s="10"/>
      <c r="FKK117" s="10"/>
      <c r="FKL117" s="10"/>
      <c r="FKM117" s="10"/>
      <c r="FKN117" s="10"/>
      <c r="FKO117" s="10"/>
      <c r="FKP117" s="10"/>
      <c r="FKQ117" s="10"/>
      <c r="FKR117" s="10"/>
      <c r="FKS117" s="10"/>
      <c r="FKT117" s="10"/>
      <c r="FKU117" s="10"/>
      <c r="FKV117" s="10"/>
      <c r="FKW117" s="10"/>
      <c r="FKX117" s="10"/>
      <c r="FKY117" s="10"/>
      <c r="FKZ117" s="10"/>
      <c r="FLA117" s="10"/>
      <c r="FLB117" s="10"/>
      <c r="FLC117" s="10"/>
      <c r="FLD117" s="10"/>
      <c r="FLE117" s="10"/>
      <c r="FLF117" s="10"/>
      <c r="FLG117" s="10"/>
      <c r="FLH117" s="10"/>
      <c r="FLI117" s="10"/>
      <c r="FLJ117" s="10"/>
      <c r="FLK117" s="10"/>
      <c r="FLL117" s="10"/>
      <c r="FLM117" s="10"/>
      <c r="FLN117" s="10"/>
      <c r="FLO117" s="10"/>
      <c r="FLP117" s="10"/>
      <c r="FLQ117" s="10"/>
      <c r="FLR117" s="10"/>
      <c r="FLS117" s="10"/>
      <c r="FLT117" s="10"/>
      <c r="FLU117" s="10"/>
      <c r="FLV117" s="10"/>
      <c r="FLW117" s="10"/>
      <c r="FLX117" s="10"/>
      <c r="FLY117" s="10"/>
      <c r="FLZ117" s="10"/>
      <c r="FMA117" s="10"/>
      <c r="FMB117" s="10"/>
      <c r="FMC117" s="10"/>
      <c r="FMD117" s="10"/>
      <c r="FME117" s="10"/>
      <c r="FMF117" s="10"/>
      <c r="FMG117" s="10"/>
      <c r="FMH117" s="10"/>
      <c r="FMI117" s="10"/>
      <c r="FMJ117" s="10"/>
      <c r="FMK117" s="10"/>
      <c r="FML117" s="10"/>
      <c r="FMM117" s="10"/>
      <c r="FMN117" s="10"/>
      <c r="FMO117" s="10"/>
      <c r="FMP117" s="10"/>
      <c r="FMQ117" s="10"/>
      <c r="FMR117" s="10"/>
      <c r="FMS117" s="10"/>
      <c r="FMT117" s="10"/>
      <c r="FMU117" s="10"/>
      <c r="FMV117" s="10"/>
      <c r="FMW117" s="10"/>
      <c r="FMX117" s="10"/>
      <c r="FMY117" s="10"/>
      <c r="FMZ117" s="10"/>
      <c r="FNA117" s="10"/>
      <c r="FNB117" s="10"/>
      <c r="FNC117" s="10"/>
      <c r="FND117" s="10"/>
      <c r="FNE117" s="10"/>
      <c r="FNF117" s="10"/>
      <c r="FNG117" s="10"/>
      <c r="FNH117" s="10"/>
      <c r="FNI117" s="10"/>
      <c r="FNJ117" s="10"/>
      <c r="FNK117" s="10"/>
      <c r="FNL117" s="10"/>
      <c r="FNM117" s="10"/>
      <c r="FNN117" s="10"/>
      <c r="FNO117" s="10"/>
      <c r="FNP117" s="10"/>
      <c r="FNQ117" s="10"/>
      <c r="FNR117" s="10"/>
      <c r="FNS117" s="10"/>
      <c r="FNT117" s="10"/>
      <c r="FNU117" s="10"/>
      <c r="FNV117" s="10"/>
      <c r="FNW117" s="10"/>
      <c r="FNX117" s="10"/>
      <c r="FNY117" s="10"/>
      <c r="FNZ117" s="10"/>
      <c r="FOA117" s="10"/>
      <c r="FOB117" s="10"/>
      <c r="FOC117" s="10"/>
      <c r="FOD117" s="10"/>
      <c r="FOE117" s="10"/>
      <c r="FOF117" s="10"/>
      <c r="FOG117" s="10"/>
      <c r="FOH117" s="10"/>
      <c r="FOI117" s="10"/>
      <c r="FOJ117" s="10"/>
      <c r="FOK117" s="10"/>
      <c r="FOL117" s="10"/>
      <c r="FOM117" s="10"/>
      <c r="FON117" s="10"/>
      <c r="FOO117" s="10"/>
      <c r="FOP117" s="10"/>
      <c r="FOQ117" s="10"/>
      <c r="FOR117" s="10"/>
      <c r="FOS117" s="10"/>
      <c r="FOT117" s="10"/>
      <c r="FOU117" s="10"/>
      <c r="FOV117" s="10"/>
      <c r="FOW117" s="10"/>
      <c r="FOX117" s="10"/>
      <c r="FOY117" s="10"/>
      <c r="FOZ117" s="10"/>
      <c r="FPA117" s="10"/>
      <c r="FPB117" s="10"/>
      <c r="FPC117" s="10"/>
      <c r="FPD117" s="10"/>
      <c r="FPE117" s="10"/>
      <c r="FPF117" s="10"/>
      <c r="FPG117" s="10"/>
      <c r="FPH117" s="10"/>
      <c r="FPI117" s="10"/>
      <c r="FPJ117" s="10"/>
      <c r="FPK117" s="10"/>
      <c r="FPL117" s="10"/>
      <c r="FPM117" s="10"/>
      <c r="FPN117" s="10"/>
      <c r="FPO117" s="10"/>
      <c r="FPP117" s="10"/>
      <c r="FPQ117" s="10"/>
      <c r="FPR117" s="10"/>
      <c r="FPS117" s="10"/>
      <c r="FPT117" s="10"/>
      <c r="FPU117" s="10"/>
      <c r="FPV117" s="10"/>
      <c r="FPW117" s="10"/>
      <c r="FPX117" s="10"/>
      <c r="FPY117" s="10"/>
      <c r="FPZ117" s="10"/>
      <c r="FQA117" s="10"/>
      <c r="FQB117" s="10"/>
      <c r="FQC117" s="10"/>
      <c r="FQD117" s="10"/>
      <c r="FQE117" s="10"/>
      <c r="FQF117" s="10"/>
      <c r="FQG117" s="10"/>
      <c r="FQH117" s="10"/>
      <c r="FQI117" s="10"/>
      <c r="FQJ117" s="10"/>
      <c r="FQK117" s="10"/>
      <c r="FQL117" s="10"/>
      <c r="FQM117" s="10"/>
      <c r="FQN117" s="10"/>
      <c r="FQO117" s="10"/>
      <c r="FQP117" s="10"/>
      <c r="FQQ117" s="10"/>
      <c r="FQR117" s="10"/>
      <c r="FQS117" s="10"/>
      <c r="FQT117" s="10"/>
      <c r="FQU117" s="10"/>
      <c r="FQV117" s="10"/>
      <c r="FQW117" s="10"/>
      <c r="FQX117" s="10"/>
      <c r="FQY117" s="10"/>
      <c r="FQZ117" s="10"/>
      <c r="FRA117" s="10"/>
      <c r="FRB117" s="10"/>
      <c r="FRC117" s="10"/>
      <c r="FRD117" s="10"/>
      <c r="FRE117" s="10"/>
      <c r="FRF117" s="10"/>
      <c r="FRG117" s="10"/>
      <c r="FRH117" s="10"/>
      <c r="FRI117" s="10"/>
      <c r="FRJ117" s="10"/>
      <c r="FRK117" s="10"/>
      <c r="FRL117" s="10"/>
      <c r="FRM117" s="10"/>
      <c r="FRN117" s="10"/>
      <c r="FRO117" s="10"/>
      <c r="FRP117" s="10"/>
      <c r="FRQ117" s="10"/>
      <c r="FRR117" s="10"/>
      <c r="FRS117" s="10"/>
      <c r="FRT117" s="10"/>
      <c r="FRU117" s="10"/>
      <c r="FRV117" s="10"/>
      <c r="FRW117" s="10"/>
      <c r="FRX117" s="10"/>
      <c r="FRY117" s="10"/>
      <c r="FRZ117" s="10"/>
      <c r="FSA117" s="10"/>
      <c r="FSB117" s="10"/>
      <c r="FSC117" s="10"/>
      <c r="FSD117" s="10"/>
      <c r="FSE117" s="10"/>
      <c r="FSF117" s="10"/>
      <c r="FSG117" s="10"/>
      <c r="FSH117" s="10"/>
      <c r="FSI117" s="10"/>
      <c r="FSJ117" s="10"/>
      <c r="FSK117" s="10"/>
      <c r="FSL117" s="10"/>
      <c r="FSM117" s="10"/>
      <c r="FSN117" s="10"/>
      <c r="FSO117" s="10"/>
      <c r="FSP117" s="10"/>
      <c r="FSQ117" s="10"/>
      <c r="FSR117" s="10"/>
      <c r="FSS117" s="10"/>
      <c r="FST117" s="10"/>
      <c r="FSU117" s="10"/>
      <c r="FSV117" s="10"/>
      <c r="FSW117" s="10"/>
      <c r="FSX117" s="10"/>
      <c r="FSY117" s="10"/>
      <c r="FSZ117" s="10"/>
      <c r="FTA117" s="10"/>
      <c r="FTB117" s="10"/>
      <c r="FTC117" s="10"/>
      <c r="FTD117" s="10"/>
      <c r="FTE117" s="10"/>
      <c r="FTF117" s="10"/>
      <c r="FTG117" s="10"/>
      <c r="FTH117" s="10"/>
      <c r="FTI117" s="10"/>
      <c r="FTJ117" s="10"/>
      <c r="FTK117" s="10"/>
      <c r="FTL117" s="10"/>
      <c r="FTM117" s="10"/>
      <c r="FTN117" s="10"/>
      <c r="FTO117" s="10"/>
      <c r="FTP117" s="10"/>
      <c r="FTQ117" s="10"/>
      <c r="FTR117" s="10"/>
      <c r="FTS117" s="10"/>
      <c r="FTT117" s="10"/>
      <c r="FTU117" s="10"/>
      <c r="FTV117" s="10"/>
      <c r="FTW117" s="10"/>
      <c r="FTX117" s="10"/>
      <c r="FTY117" s="10"/>
      <c r="FTZ117" s="10"/>
      <c r="FUA117" s="10"/>
      <c r="FUB117" s="10"/>
      <c r="FUC117" s="10"/>
      <c r="FUD117" s="10"/>
      <c r="FUE117" s="10"/>
      <c r="FUF117" s="10"/>
      <c r="FUG117" s="10"/>
      <c r="FUH117" s="10"/>
      <c r="FUI117" s="10"/>
      <c r="FUJ117" s="10"/>
      <c r="FUK117" s="10"/>
      <c r="FUL117" s="10"/>
      <c r="FUM117" s="10"/>
      <c r="FUN117" s="10"/>
      <c r="FUO117" s="10"/>
      <c r="FUP117" s="10"/>
      <c r="FUQ117" s="10"/>
      <c r="FUR117" s="10"/>
      <c r="FUS117" s="10"/>
      <c r="FUT117" s="10"/>
      <c r="FUU117" s="10"/>
      <c r="FUV117" s="10"/>
      <c r="FUW117" s="10"/>
      <c r="FUX117" s="10"/>
      <c r="FUY117" s="10"/>
      <c r="FUZ117" s="10"/>
      <c r="FVA117" s="10"/>
      <c r="FVB117" s="10"/>
      <c r="FVC117" s="10"/>
      <c r="FVD117" s="10"/>
      <c r="FVE117" s="10"/>
      <c r="FVF117" s="10"/>
      <c r="FVG117" s="10"/>
      <c r="FVH117" s="10"/>
      <c r="FVI117" s="10"/>
      <c r="FVJ117" s="10"/>
      <c r="FVK117" s="10"/>
      <c r="FVL117" s="10"/>
      <c r="FVM117" s="10"/>
      <c r="FVN117" s="10"/>
      <c r="FVO117" s="10"/>
      <c r="FVP117" s="10"/>
      <c r="FVQ117" s="10"/>
      <c r="FVR117" s="10"/>
      <c r="FVS117" s="10"/>
      <c r="FVT117" s="10"/>
      <c r="FVU117" s="10"/>
      <c r="FVV117" s="10"/>
      <c r="FVW117" s="10"/>
      <c r="FVX117" s="10"/>
      <c r="FVY117" s="10"/>
      <c r="FVZ117" s="10"/>
      <c r="FWA117" s="10"/>
      <c r="FWB117" s="10"/>
      <c r="FWC117" s="10"/>
      <c r="FWD117" s="10"/>
      <c r="FWE117" s="10"/>
      <c r="FWF117" s="10"/>
      <c r="FWG117" s="10"/>
      <c r="FWH117" s="10"/>
      <c r="FWI117" s="10"/>
      <c r="FWJ117" s="10"/>
      <c r="FWK117" s="10"/>
      <c r="FWL117" s="10"/>
      <c r="FWM117" s="10"/>
      <c r="FWN117" s="10"/>
      <c r="FWO117" s="10"/>
      <c r="FWP117" s="10"/>
      <c r="FWQ117" s="10"/>
      <c r="FWR117" s="10"/>
      <c r="FWS117" s="10"/>
      <c r="FWT117" s="10"/>
      <c r="FWU117" s="10"/>
      <c r="FWV117" s="10"/>
      <c r="FWW117" s="10"/>
      <c r="FWX117" s="10"/>
      <c r="FWY117" s="10"/>
      <c r="FWZ117" s="10"/>
      <c r="FXA117" s="10"/>
      <c r="FXB117" s="10"/>
      <c r="FXC117" s="10"/>
      <c r="FXD117" s="10"/>
      <c r="FXE117" s="10"/>
      <c r="FXF117" s="10"/>
      <c r="FXG117" s="10"/>
      <c r="FXH117" s="10"/>
      <c r="FXI117" s="10"/>
      <c r="FXJ117" s="10"/>
      <c r="FXK117" s="10"/>
      <c r="FXL117" s="10"/>
      <c r="FXM117" s="10"/>
      <c r="FXN117" s="10"/>
      <c r="FXO117" s="10"/>
      <c r="FXP117" s="10"/>
      <c r="FXQ117" s="10"/>
      <c r="FXR117" s="10"/>
      <c r="FXS117" s="10"/>
      <c r="FXT117" s="10"/>
      <c r="FXU117" s="10"/>
      <c r="FXV117" s="10"/>
      <c r="FXW117" s="10"/>
      <c r="FXX117" s="10"/>
      <c r="FXY117" s="10"/>
      <c r="FXZ117" s="10"/>
      <c r="FYA117" s="10"/>
      <c r="FYB117" s="10"/>
      <c r="FYC117" s="10"/>
      <c r="FYD117" s="10"/>
      <c r="FYE117" s="10"/>
      <c r="FYF117" s="10"/>
      <c r="FYG117" s="10"/>
      <c r="FYH117" s="10"/>
      <c r="FYI117" s="10"/>
      <c r="FYJ117" s="10"/>
      <c r="FYK117" s="10"/>
      <c r="FYL117" s="10"/>
      <c r="FYM117" s="10"/>
      <c r="FYN117" s="10"/>
      <c r="FYO117" s="10"/>
      <c r="FYP117" s="10"/>
      <c r="FYQ117" s="10"/>
      <c r="FYR117" s="10"/>
      <c r="FYS117" s="10"/>
      <c r="FYT117" s="10"/>
      <c r="FYU117" s="10"/>
      <c r="FYV117" s="10"/>
      <c r="FYW117" s="10"/>
      <c r="FYX117" s="10"/>
      <c r="FYY117" s="10"/>
      <c r="FYZ117" s="10"/>
      <c r="FZA117" s="10"/>
      <c r="FZB117" s="10"/>
      <c r="FZC117" s="10"/>
      <c r="FZD117" s="10"/>
      <c r="FZE117" s="10"/>
      <c r="FZF117" s="10"/>
      <c r="FZG117" s="10"/>
      <c r="FZH117" s="10"/>
      <c r="FZI117" s="10"/>
      <c r="FZJ117" s="10"/>
      <c r="FZK117" s="10"/>
      <c r="FZL117" s="10"/>
      <c r="FZM117" s="10"/>
      <c r="FZN117" s="10"/>
      <c r="FZO117" s="10"/>
      <c r="FZP117" s="10"/>
      <c r="FZQ117" s="10"/>
      <c r="FZR117" s="10"/>
      <c r="FZS117" s="10"/>
      <c r="FZT117" s="10"/>
      <c r="FZU117" s="10"/>
      <c r="FZV117" s="10"/>
      <c r="FZW117" s="10"/>
      <c r="FZX117" s="10"/>
      <c r="FZY117" s="10"/>
      <c r="FZZ117" s="10"/>
      <c r="GAA117" s="10"/>
      <c r="GAB117" s="10"/>
      <c r="GAC117" s="10"/>
      <c r="GAD117" s="10"/>
      <c r="GAE117" s="10"/>
      <c r="GAF117" s="10"/>
      <c r="GAG117" s="10"/>
      <c r="GAH117" s="10"/>
      <c r="GAI117" s="10"/>
      <c r="GAJ117" s="10"/>
      <c r="GAK117" s="10"/>
      <c r="GAL117" s="10"/>
      <c r="GAM117" s="10"/>
      <c r="GAN117" s="10"/>
      <c r="GAO117" s="10"/>
      <c r="GAP117" s="10"/>
      <c r="GAQ117" s="10"/>
      <c r="GAR117" s="10"/>
      <c r="GAS117" s="10"/>
      <c r="GAT117" s="10"/>
      <c r="GAU117" s="10"/>
      <c r="GAV117" s="10"/>
      <c r="GAW117" s="10"/>
      <c r="GAX117" s="10"/>
      <c r="GAY117" s="10"/>
      <c r="GAZ117" s="10"/>
      <c r="GBA117" s="10"/>
      <c r="GBB117" s="10"/>
      <c r="GBC117" s="10"/>
      <c r="GBD117" s="10"/>
      <c r="GBE117" s="10"/>
      <c r="GBF117" s="10"/>
      <c r="GBG117" s="10"/>
      <c r="GBH117" s="10"/>
      <c r="GBI117" s="10"/>
      <c r="GBJ117" s="10"/>
      <c r="GBK117" s="10"/>
      <c r="GBL117" s="10"/>
      <c r="GBM117" s="10"/>
      <c r="GBN117" s="10"/>
      <c r="GBO117" s="10"/>
      <c r="GBP117" s="10"/>
      <c r="GBQ117" s="10"/>
      <c r="GBR117" s="10"/>
      <c r="GBS117" s="10"/>
      <c r="GBT117" s="10"/>
      <c r="GBU117" s="10"/>
      <c r="GBV117" s="10"/>
      <c r="GBW117" s="10"/>
      <c r="GBX117" s="10"/>
      <c r="GBY117" s="10"/>
      <c r="GBZ117" s="10"/>
      <c r="GCA117" s="10"/>
      <c r="GCB117" s="10"/>
      <c r="GCC117" s="10"/>
      <c r="GCD117" s="10"/>
      <c r="GCE117" s="10"/>
      <c r="GCF117" s="10"/>
      <c r="GCG117" s="10"/>
      <c r="GCH117" s="10"/>
      <c r="GCI117" s="10"/>
      <c r="GCJ117" s="10"/>
      <c r="GCK117" s="10"/>
      <c r="GCL117" s="10"/>
      <c r="GCM117" s="10"/>
      <c r="GCN117" s="10"/>
      <c r="GCO117" s="10"/>
      <c r="GCP117" s="10"/>
      <c r="GCQ117" s="10"/>
      <c r="GCR117" s="10"/>
      <c r="GCS117" s="10"/>
      <c r="GCT117" s="10"/>
      <c r="GCU117" s="10"/>
      <c r="GCV117" s="10"/>
      <c r="GCW117" s="10"/>
      <c r="GCX117" s="10"/>
      <c r="GCY117" s="10"/>
      <c r="GCZ117" s="10"/>
      <c r="GDA117" s="10"/>
      <c r="GDB117" s="10"/>
      <c r="GDC117" s="10"/>
      <c r="GDD117" s="10"/>
      <c r="GDE117" s="10"/>
      <c r="GDF117" s="10"/>
      <c r="GDG117" s="10"/>
      <c r="GDH117" s="10"/>
      <c r="GDI117" s="10"/>
      <c r="GDJ117" s="10"/>
      <c r="GDK117" s="10"/>
      <c r="GDL117" s="10"/>
      <c r="GDM117" s="10"/>
      <c r="GDN117" s="10"/>
      <c r="GDO117" s="10"/>
      <c r="GDP117" s="10"/>
      <c r="GDQ117" s="10"/>
      <c r="GDR117" s="10"/>
      <c r="GDS117" s="10"/>
      <c r="GDT117" s="10"/>
      <c r="GDU117" s="10"/>
      <c r="GDV117" s="10"/>
      <c r="GDW117" s="10"/>
      <c r="GDX117" s="10"/>
      <c r="GDY117" s="10"/>
      <c r="GDZ117" s="10"/>
      <c r="GEA117" s="10"/>
      <c r="GEB117" s="10"/>
      <c r="GEC117" s="10"/>
      <c r="GED117" s="10"/>
      <c r="GEE117" s="10"/>
      <c r="GEF117" s="10"/>
      <c r="GEG117" s="10"/>
      <c r="GEH117" s="10"/>
      <c r="GEI117" s="10"/>
      <c r="GEJ117" s="10"/>
      <c r="GEK117" s="10"/>
      <c r="GEL117" s="10"/>
      <c r="GEM117" s="10"/>
      <c r="GEN117" s="10"/>
      <c r="GEO117" s="10"/>
      <c r="GEP117" s="10"/>
      <c r="GEQ117" s="10"/>
      <c r="GER117" s="10"/>
      <c r="GES117" s="10"/>
      <c r="GET117" s="10"/>
      <c r="GEU117" s="10"/>
      <c r="GEV117" s="10"/>
      <c r="GEW117" s="10"/>
      <c r="GEX117" s="10"/>
      <c r="GEY117" s="10"/>
      <c r="GEZ117" s="10"/>
      <c r="GFA117" s="10"/>
      <c r="GFB117" s="10"/>
      <c r="GFC117" s="10"/>
      <c r="GFD117" s="10"/>
      <c r="GFE117" s="10"/>
      <c r="GFF117" s="10"/>
      <c r="GFG117" s="10"/>
      <c r="GFH117" s="10"/>
      <c r="GFI117" s="10"/>
      <c r="GFJ117" s="10"/>
      <c r="GFK117" s="10"/>
      <c r="GFL117" s="10"/>
      <c r="GFM117" s="10"/>
      <c r="GFN117" s="10"/>
      <c r="GFO117" s="10"/>
      <c r="GFP117" s="10"/>
      <c r="GFQ117" s="10"/>
      <c r="GFR117" s="10"/>
      <c r="GFS117" s="10"/>
      <c r="GFT117" s="10"/>
      <c r="GFU117" s="10"/>
      <c r="GFV117" s="10"/>
      <c r="GFW117" s="10"/>
      <c r="GFX117" s="10"/>
      <c r="GFY117" s="10"/>
      <c r="GFZ117" s="10"/>
      <c r="GGA117" s="10"/>
      <c r="GGB117" s="10"/>
      <c r="GGC117" s="10"/>
      <c r="GGD117" s="10"/>
      <c r="GGE117" s="10"/>
      <c r="GGF117" s="10"/>
      <c r="GGG117" s="10"/>
      <c r="GGH117" s="10"/>
      <c r="GGI117" s="10"/>
      <c r="GGJ117" s="10"/>
      <c r="GGK117" s="10"/>
      <c r="GGL117" s="10"/>
      <c r="GGM117" s="10"/>
      <c r="GGN117" s="10"/>
      <c r="GGO117" s="10"/>
      <c r="GGP117" s="10"/>
      <c r="GGQ117" s="10"/>
      <c r="GGR117" s="10"/>
      <c r="GGS117" s="10"/>
      <c r="GGT117" s="10"/>
      <c r="GGU117" s="10"/>
      <c r="GGV117" s="10"/>
      <c r="GGW117" s="10"/>
      <c r="GGX117" s="10"/>
      <c r="GGY117" s="10"/>
      <c r="GGZ117" s="10"/>
      <c r="GHA117" s="10"/>
      <c r="GHB117" s="10"/>
      <c r="GHC117" s="10"/>
      <c r="GHD117" s="10"/>
      <c r="GHE117" s="10"/>
      <c r="GHF117" s="10"/>
      <c r="GHG117" s="10"/>
      <c r="GHH117" s="10"/>
      <c r="GHI117" s="10"/>
      <c r="GHJ117" s="10"/>
      <c r="GHK117" s="10"/>
      <c r="GHL117" s="10"/>
      <c r="GHM117" s="10"/>
      <c r="GHN117" s="10"/>
      <c r="GHO117" s="10"/>
      <c r="GHP117" s="10"/>
      <c r="GHQ117" s="10"/>
      <c r="GHR117" s="10"/>
      <c r="GHS117" s="10"/>
      <c r="GHT117" s="10"/>
      <c r="GHU117" s="10"/>
      <c r="GHV117" s="10"/>
      <c r="GHW117" s="10"/>
      <c r="GHX117" s="10"/>
      <c r="GHY117" s="10"/>
      <c r="GHZ117" s="10"/>
      <c r="GIA117" s="10"/>
      <c r="GIB117" s="10"/>
      <c r="GIC117" s="10"/>
      <c r="GID117" s="10"/>
      <c r="GIE117" s="10"/>
      <c r="GIF117" s="10"/>
      <c r="GIG117" s="10"/>
      <c r="GIH117" s="10"/>
      <c r="GII117" s="10"/>
      <c r="GIJ117" s="10"/>
      <c r="GIK117" s="10"/>
      <c r="GIL117" s="10"/>
      <c r="GIM117" s="10"/>
      <c r="GIN117" s="10"/>
      <c r="GIO117" s="10"/>
      <c r="GIP117" s="10"/>
      <c r="GIQ117" s="10"/>
      <c r="GIR117" s="10"/>
      <c r="GIS117" s="10"/>
      <c r="GIT117" s="10"/>
      <c r="GIU117" s="10"/>
      <c r="GIV117" s="10"/>
      <c r="GIW117" s="10"/>
      <c r="GIX117" s="10"/>
      <c r="GIY117" s="10"/>
      <c r="GIZ117" s="10"/>
      <c r="GJA117" s="10"/>
      <c r="GJB117" s="10"/>
      <c r="GJC117" s="10"/>
      <c r="GJD117" s="10"/>
      <c r="GJE117" s="10"/>
      <c r="GJF117" s="10"/>
      <c r="GJG117" s="10"/>
      <c r="GJH117" s="10"/>
      <c r="GJI117" s="10"/>
      <c r="GJJ117" s="10"/>
      <c r="GJK117" s="10"/>
      <c r="GJL117" s="10"/>
      <c r="GJM117" s="10"/>
      <c r="GJN117" s="10"/>
      <c r="GJO117" s="10"/>
      <c r="GJP117" s="10"/>
      <c r="GJQ117" s="10"/>
      <c r="GJR117" s="10"/>
      <c r="GJS117" s="10"/>
      <c r="GJT117" s="10"/>
      <c r="GJU117" s="10"/>
      <c r="GJV117" s="10"/>
      <c r="GJW117" s="10"/>
      <c r="GJX117" s="10"/>
      <c r="GJY117" s="10"/>
      <c r="GJZ117" s="10"/>
      <c r="GKA117" s="10"/>
      <c r="GKB117" s="10"/>
      <c r="GKC117" s="10"/>
      <c r="GKD117" s="10"/>
      <c r="GKE117" s="10"/>
      <c r="GKF117" s="10"/>
      <c r="GKG117" s="10"/>
      <c r="GKH117" s="10"/>
      <c r="GKI117" s="10"/>
      <c r="GKJ117" s="10"/>
      <c r="GKK117" s="10"/>
      <c r="GKL117" s="10"/>
      <c r="GKM117" s="10"/>
      <c r="GKN117" s="10"/>
      <c r="GKO117" s="10"/>
      <c r="GKP117" s="10"/>
      <c r="GKQ117" s="10"/>
      <c r="GKR117" s="10"/>
      <c r="GKS117" s="10"/>
      <c r="GKT117" s="10"/>
      <c r="GKU117" s="10"/>
      <c r="GKV117" s="10"/>
      <c r="GKW117" s="10"/>
      <c r="GKX117" s="10"/>
      <c r="GKY117" s="10"/>
      <c r="GKZ117" s="10"/>
      <c r="GLA117" s="10"/>
      <c r="GLB117" s="10"/>
      <c r="GLC117" s="10"/>
      <c r="GLD117" s="10"/>
      <c r="GLE117" s="10"/>
      <c r="GLF117" s="10"/>
      <c r="GLG117" s="10"/>
      <c r="GLH117" s="10"/>
      <c r="GLI117" s="10"/>
      <c r="GLJ117" s="10"/>
      <c r="GLK117" s="10"/>
      <c r="GLL117" s="10"/>
      <c r="GLM117" s="10"/>
      <c r="GLN117" s="10"/>
      <c r="GLO117" s="10"/>
      <c r="GLP117" s="10"/>
      <c r="GLQ117" s="10"/>
      <c r="GLR117" s="10"/>
      <c r="GLS117" s="10"/>
      <c r="GLT117" s="10"/>
      <c r="GLU117" s="10"/>
      <c r="GLV117" s="10"/>
      <c r="GLW117" s="10"/>
      <c r="GLX117" s="10"/>
      <c r="GLY117" s="10"/>
      <c r="GLZ117" s="10"/>
      <c r="GMA117" s="10"/>
      <c r="GMB117" s="10"/>
      <c r="GMC117" s="10"/>
      <c r="GMD117" s="10"/>
      <c r="GME117" s="10"/>
      <c r="GMF117" s="10"/>
      <c r="GMG117" s="10"/>
      <c r="GMH117" s="10"/>
      <c r="GMI117" s="10"/>
      <c r="GMJ117" s="10"/>
      <c r="GMK117" s="10"/>
      <c r="GML117" s="10"/>
      <c r="GMM117" s="10"/>
      <c r="GMN117" s="10"/>
      <c r="GMO117" s="10"/>
      <c r="GMP117" s="10"/>
      <c r="GMQ117" s="10"/>
      <c r="GMR117" s="10"/>
      <c r="GMS117" s="10"/>
      <c r="GMT117" s="10"/>
      <c r="GMU117" s="10"/>
      <c r="GMV117" s="10"/>
      <c r="GMW117" s="10"/>
      <c r="GMX117" s="10"/>
      <c r="GMY117" s="10"/>
      <c r="GMZ117" s="10"/>
      <c r="GNA117" s="10"/>
      <c r="GNB117" s="10"/>
      <c r="GNC117" s="10"/>
      <c r="GND117" s="10"/>
      <c r="GNE117" s="10"/>
      <c r="GNF117" s="10"/>
      <c r="GNG117" s="10"/>
      <c r="GNH117" s="10"/>
      <c r="GNI117" s="10"/>
      <c r="GNJ117" s="10"/>
      <c r="GNK117" s="10"/>
      <c r="GNL117" s="10"/>
      <c r="GNM117" s="10"/>
      <c r="GNN117" s="10"/>
      <c r="GNO117" s="10"/>
      <c r="GNP117" s="10"/>
      <c r="GNQ117" s="10"/>
      <c r="GNR117" s="10"/>
      <c r="GNS117" s="10"/>
      <c r="GNT117" s="10"/>
      <c r="GNU117" s="10"/>
      <c r="GNV117" s="10"/>
      <c r="GNW117" s="10"/>
      <c r="GNX117" s="10"/>
      <c r="GNY117" s="10"/>
      <c r="GNZ117" s="10"/>
      <c r="GOA117" s="10"/>
      <c r="GOB117" s="10"/>
      <c r="GOC117" s="10"/>
      <c r="GOD117" s="10"/>
      <c r="GOE117" s="10"/>
      <c r="GOF117" s="10"/>
      <c r="GOG117" s="10"/>
      <c r="GOH117" s="10"/>
      <c r="GOI117" s="10"/>
      <c r="GOJ117" s="10"/>
      <c r="GOK117" s="10"/>
      <c r="GOL117" s="10"/>
      <c r="GOM117" s="10"/>
      <c r="GON117" s="10"/>
      <c r="GOO117" s="10"/>
      <c r="GOP117" s="10"/>
      <c r="GOQ117" s="10"/>
      <c r="GOR117" s="10"/>
      <c r="GOS117" s="10"/>
      <c r="GOT117" s="10"/>
      <c r="GOU117" s="10"/>
      <c r="GOV117" s="10"/>
      <c r="GOW117" s="10"/>
      <c r="GOX117" s="10"/>
      <c r="GOY117" s="10"/>
      <c r="GOZ117" s="10"/>
      <c r="GPA117" s="10"/>
      <c r="GPB117" s="10"/>
      <c r="GPC117" s="10"/>
      <c r="GPD117" s="10"/>
      <c r="GPE117" s="10"/>
      <c r="GPF117" s="10"/>
      <c r="GPG117" s="10"/>
      <c r="GPH117" s="10"/>
      <c r="GPI117" s="10"/>
      <c r="GPJ117" s="10"/>
      <c r="GPK117" s="10"/>
      <c r="GPL117" s="10"/>
      <c r="GPM117" s="10"/>
      <c r="GPN117" s="10"/>
      <c r="GPO117" s="10"/>
      <c r="GPP117" s="10"/>
      <c r="GPQ117" s="10"/>
      <c r="GPR117" s="10"/>
      <c r="GPS117" s="10"/>
      <c r="GPT117" s="10"/>
      <c r="GPU117" s="10"/>
      <c r="GPV117" s="10"/>
      <c r="GPW117" s="10"/>
      <c r="GPX117" s="10"/>
      <c r="GPY117" s="10"/>
      <c r="GPZ117" s="10"/>
      <c r="GQA117" s="10"/>
      <c r="GQB117" s="10"/>
      <c r="GQC117" s="10"/>
      <c r="GQD117" s="10"/>
      <c r="GQE117" s="10"/>
      <c r="GQF117" s="10"/>
      <c r="GQG117" s="10"/>
      <c r="GQH117" s="10"/>
      <c r="GQI117" s="10"/>
      <c r="GQJ117" s="10"/>
      <c r="GQK117" s="10"/>
      <c r="GQL117" s="10"/>
      <c r="GQM117" s="10"/>
      <c r="GQN117" s="10"/>
      <c r="GQO117" s="10"/>
      <c r="GQP117" s="10"/>
      <c r="GQQ117" s="10"/>
      <c r="GQR117" s="10"/>
      <c r="GQS117" s="10"/>
      <c r="GQT117" s="10"/>
      <c r="GQU117" s="10"/>
      <c r="GQV117" s="10"/>
      <c r="GQW117" s="10"/>
      <c r="GQX117" s="10"/>
      <c r="GQY117" s="10"/>
      <c r="GQZ117" s="10"/>
      <c r="GRA117" s="10"/>
      <c r="GRB117" s="10"/>
      <c r="GRC117" s="10"/>
      <c r="GRD117" s="10"/>
      <c r="GRE117" s="10"/>
      <c r="GRF117" s="10"/>
      <c r="GRG117" s="10"/>
      <c r="GRH117" s="10"/>
      <c r="GRI117" s="10"/>
      <c r="GRJ117" s="10"/>
      <c r="GRK117" s="10"/>
      <c r="GRL117" s="10"/>
      <c r="GRM117" s="10"/>
      <c r="GRN117" s="10"/>
      <c r="GRO117" s="10"/>
      <c r="GRP117" s="10"/>
      <c r="GRQ117" s="10"/>
      <c r="GRR117" s="10"/>
      <c r="GRS117" s="10"/>
      <c r="GRT117" s="10"/>
      <c r="GRU117" s="10"/>
      <c r="GRV117" s="10"/>
      <c r="GRW117" s="10"/>
      <c r="GRX117" s="10"/>
      <c r="GRY117" s="10"/>
      <c r="GRZ117" s="10"/>
      <c r="GSA117" s="10"/>
      <c r="GSB117" s="10"/>
      <c r="GSC117" s="10"/>
      <c r="GSD117" s="10"/>
      <c r="GSE117" s="10"/>
      <c r="GSF117" s="10"/>
      <c r="GSG117" s="10"/>
      <c r="GSH117" s="10"/>
      <c r="GSI117" s="10"/>
      <c r="GSJ117" s="10"/>
      <c r="GSK117" s="10"/>
      <c r="GSL117" s="10"/>
      <c r="GSM117" s="10"/>
      <c r="GSN117" s="10"/>
      <c r="GSO117" s="10"/>
      <c r="GSP117" s="10"/>
      <c r="GSQ117" s="10"/>
      <c r="GSR117" s="10"/>
      <c r="GSS117" s="10"/>
      <c r="GST117" s="10"/>
      <c r="GSU117" s="10"/>
      <c r="GSV117" s="10"/>
      <c r="GSW117" s="10"/>
      <c r="GSX117" s="10"/>
      <c r="GSY117" s="10"/>
      <c r="GSZ117" s="10"/>
      <c r="GTA117" s="10"/>
      <c r="GTB117" s="10"/>
      <c r="GTC117" s="10"/>
      <c r="GTD117" s="10"/>
      <c r="GTE117" s="10"/>
      <c r="GTF117" s="10"/>
      <c r="GTG117" s="10"/>
      <c r="GTH117" s="10"/>
      <c r="GTI117" s="10"/>
      <c r="GTJ117" s="10"/>
      <c r="GTK117" s="10"/>
      <c r="GTL117" s="10"/>
      <c r="GTM117" s="10"/>
      <c r="GTN117" s="10"/>
      <c r="GTO117" s="10"/>
      <c r="GTP117" s="10"/>
      <c r="GTQ117" s="10"/>
      <c r="GTR117" s="10"/>
      <c r="GTS117" s="10"/>
      <c r="GTT117" s="10"/>
      <c r="GTU117" s="10"/>
      <c r="GTV117" s="10"/>
      <c r="GTW117" s="10"/>
      <c r="GTX117" s="10"/>
      <c r="GTY117" s="10"/>
      <c r="GTZ117" s="10"/>
      <c r="GUA117" s="10"/>
      <c r="GUB117" s="10"/>
      <c r="GUC117" s="10"/>
      <c r="GUD117" s="10"/>
      <c r="GUE117" s="10"/>
      <c r="GUF117" s="10"/>
      <c r="GUG117" s="10"/>
      <c r="GUH117" s="10"/>
      <c r="GUI117" s="10"/>
      <c r="GUJ117" s="10"/>
      <c r="GUK117" s="10"/>
      <c r="GUL117" s="10"/>
      <c r="GUM117" s="10"/>
      <c r="GUN117" s="10"/>
      <c r="GUO117" s="10"/>
      <c r="GUP117" s="10"/>
      <c r="GUQ117" s="10"/>
      <c r="GUR117" s="10"/>
      <c r="GUS117" s="10"/>
      <c r="GUT117" s="10"/>
      <c r="GUU117" s="10"/>
      <c r="GUV117" s="10"/>
      <c r="GUW117" s="10"/>
      <c r="GUX117" s="10"/>
      <c r="GUY117" s="10"/>
      <c r="GUZ117" s="10"/>
      <c r="GVA117" s="10"/>
      <c r="GVB117" s="10"/>
      <c r="GVC117" s="10"/>
      <c r="GVD117" s="10"/>
      <c r="GVE117" s="10"/>
      <c r="GVF117" s="10"/>
      <c r="GVG117" s="10"/>
      <c r="GVH117" s="10"/>
      <c r="GVI117" s="10"/>
      <c r="GVJ117" s="10"/>
      <c r="GVK117" s="10"/>
      <c r="GVL117" s="10"/>
      <c r="GVM117" s="10"/>
      <c r="GVN117" s="10"/>
      <c r="GVO117" s="10"/>
      <c r="GVP117" s="10"/>
      <c r="GVQ117" s="10"/>
      <c r="GVR117" s="10"/>
      <c r="GVS117" s="10"/>
      <c r="GVT117" s="10"/>
      <c r="GVU117" s="10"/>
      <c r="GVV117" s="10"/>
      <c r="GVW117" s="10"/>
      <c r="GVX117" s="10"/>
      <c r="GVY117" s="10"/>
      <c r="GVZ117" s="10"/>
      <c r="GWA117" s="10"/>
      <c r="GWB117" s="10"/>
      <c r="GWC117" s="10"/>
      <c r="GWD117" s="10"/>
      <c r="GWE117" s="10"/>
      <c r="GWF117" s="10"/>
      <c r="GWG117" s="10"/>
      <c r="GWH117" s="10"/>
      <c r="GWI117" s="10"/>
      <c r="GWJ117" s="10"/>
      <c r="GWK117" s="10"/>
      <c r="GWL117" s="10"/>
      <c r="GWM117" s="10"/>
      <c r="GWN117" s="10"/>
      <c r="GWO117" s="10"/>
      <c r="GWP117" s="10"/>
      <c r="GWQ117" s="10"/>
      <c r="GWR117" s="10"/>
      <c r="GWS117" s="10"/>
      <c r="GWT117" s="10"/>
      <c r="GWU117" s="10"/>
      <c r="GWV117" s="10"/>
      <c r="GWW117" s="10"/>
      <c r="GWX117" s="10"/>
      <c r="GWY117" s="10"/>
      <c r="GWZ117" s="10"/>
      <c r="GXA117" s="10"/>
      <c r="GXB117" s="10"/>
      <c r="GXC117" s="10"/>
      <c r="GXD117" s="10"/>
      <c r="GXE117" s="10"/>
      <c r="GXF117" s="10"/>
      <c r="GXG117" s="10"/>
      <c r="GXH117" s="10"/>
      <c r="GXI117" s="10"/>
      <c r="GXJ117" s="10"/>
      <c r="GXK117" s="10"/>
      <c r="GXL117" s="10"/>
      <c r="GXM117" s="10"/>
      <c r="GXN117" s="10"/>
      <c r="GXO117" s="10"/>
      <c r="GXP117" s="10"/>
      <c r="GXQ117" s="10"/>
      <c r="GXR117" s="10"/>
      <c r="GXS117" s="10"/>
      <c r="GXT117" s="10"/>
      <c r="GXU117" s="10"/>
      <c r="GXV117" s="10"/>
      <c r="GXW117" s="10"/>
      <c r="GXX117" s="10"/>
      <c r="GXY117" s="10"/>
      <c r="GXZ117" s="10"/>
      <c r="GYA117" s="10"/>
      <c r="GYB117" s="10"/>
      <c r="GYC117" s="10"/>
      <c r="GYD117" s="10"/>
      <c r="GYE117" s="10"/>
      <c r="GYF117" s="10"/>
      <c r="GYG117" s="10"/>
      <c r="GYH117" s="10"/>
      <c r="GYI117" s="10"/>
      <c r="GYJ117" s="10"/>
      <c r="GYK117" s="10"/>
      <c r="GYL117" s="10"/>
      <c r="GYM117" s="10"/>
      <c r="GYN117" s="10"/>
      <c r="GYO117" s="10"/>
      <c r="GYP117" s="10"/>
      <c r="GYQ117" s="10"/>
      <c r="GYR117" s="10"/>
      <c r="GYS117" s="10"/>
      <c r="GYT117" s="10"/>
      <c r="GYU117" s="10"/>
      <c r="GYV117" s="10"/>
      <c r="GYW117" s="10"/>
      <c r="GYX117" s="10"/>
      <c r="GYY117" s="10"/>
      <c r="GYZ117" s="10"/>
      <c r="GZA117" s="10"/>
      <c r="GZB117" s="10"/>
      <c r="GZC117" s="10"/>
      <c r="GZD117" s="10"/>
      <c r="GZE117" s="10"/>
      <c r="GZF117" s="10"/>
      <c r="GZG117" s="10"/>
      <c r="GZH117" s="10"/>
      <c r="GZI117" s="10"/>
      <c r="GZJ117" s="10"/>
      <c r="GZK117" s="10"/>
      <c r="GZL117" s="10"/>
      <c r="GZM117" s="10"/>
      <c r="GZN117" s="10"/>
      <c r="GZO117" s="10"/>
      <c r="GZP117" s="10"/>
      <c r="GZQ117" s="10"/>
      <c r="GZR117" s="10"/>
      <c r="GZS117" s="10"/>
      <c r="GZT117" s="10"/>
      <c r="GZU117" s="10"/>
      <c r="GZV117" s="10"/>
      <c r="GZW117" s="10"/>
      <c r="GZX117" s="10"/>
      <c r="GZY117" s="10"/>
      <c r="GZZ117" s="10"/>
      <c r="HAA117" s="10"/>
      <c r="HAB117" s="10"/>
      <c r="HAC117" s="10"/>
      <c r="HAD117" s="10"/>
      <c r="HAE117" s="10"/>
      <c r="HAF117" s="10"/>
      <c r="HAG117" s="10"/>
      <c r="HAH117" s="10"/>
      <c r="HAI117" s="10"/>
      <c r="HAJ117" s="10"/>
      <c r="HAK117" s="10"/>
      <c r="HAL117" s="10"/>
      <c r="HAM117" s="10"/>
      <c r="HAN117" s="10"/>
      <c r="HAO117" s="10"/>
      <c r="HAP117" s="10"/>
      <c r="HAQ117" s="10"/>
      <c r="HAR117" s="10"/>
      <c r="HAS117" s="10"/>
      <c r="HAT117" s="10"/>
      <c r="HAU117" s="10"/>
      <c r="HAV117" s="10"/>
      <c r="HAW117" s="10"/>
      <c r="HAX117" s="10"/>
      <c r="HAY117" s="10"/>
      <c r="HAZ117" s="10"/>
      <c r="HBA117" s="10"/>
      <c r="HBB117" s="10"/>
      <c r="HBC117" s="10"/>
      <c r="HBD117" s="10"/>
      <c r="HBE117" s="10"/>
      <c r="HBF117" s="10"/>
      <c r="HBG117" s="10"/>
      <c r="HBH117" s="10"/>
      <c r="HBI117" s="10"/>
      <c r="HBJ117" s="10"/>
      <c r="HBK117" s="10"/>
      <c r="HBL117" s="10"/>
      <c r="HBM117" s="10"/>
      <c r="HBN117" s="10"/>
      <c r="HBO117" s="10"/>
      <c r="HBP117" s="10"/>
      <c r="HBQ117" s="10"/>
      <c r="HBR117" s="10"/>
      <c r="HBS117" s="10"/>
      <c r="HBT117" s="10"/>
      <c r="HBU117" s="10"/>
      <c r="HBV117" s="10"/>
      <c r="HBW117" s="10"/>
      <c r="HBX117" s="10"/>
      <c r="HBY117" s="10"/>
      <c r="HBZ117" s="10"/>
      <c r="HCA117" s="10"/>
      <c r="HCB117" s="10"/>
      <c r="HCC117" s="10"/>
      <c r="HCD117" s="10"/>
      <c r="HCE117" s="10"/>
      <c r="HCF117" s="10"/>
      <c r="HCG117" s="10"/>
      <c r="HCH117" s="10"/>
      <c r="HCI117" s="10"/>
      <c r="HCJ117" s="10"/>
      <c r="HCK117" s="10"/>
      <c r="HCL117" s="10"/>
      <c r="HCM117" s="10"/>
      <c r="HCN117" s="10"/>
      <c r="HCO117" s="10"/>
      <c r="HCP117" s="10"/>
      <c r="HCQ117" s="10"/>
      <c r="HCR117" s="10"/>
      <c r="HCS117" s="10"/>
      <c r="HCT117" s="10"/>
      <c r="HCU117" s="10"/>
      <c r="HCV117" s="10"/>
      <c r="HCW117" s="10"/>
      <c r="HCX117" s="10"/>
      <c r="HCY117" s="10"/>
      <c r="HCZ117" s="10"/>
      <c r="HDA117" s="10"/>
      <c r="HDB117" s="10"/>
      <c r="HDC117" s="10"/>
      <c r="HDD117" s="10"/>
      <c r="HDE117" s="10"/>
      <c r="HDF117" s="10"/>
      <c r="HDG117" s="10"/>
      <c r="HDH117" s="10"/>
      <c r="HDI117" s="10"/>
      <c r="HDJ117" s="10"/>
      <c r="HDK117" s="10"/>
      <c r="HDL117" s="10"/>
      <c r="HDM117" s="10"/>
      <c r="HDN117" s="10"/>
      <c r="HDO117" s="10"/>
      <c r="HDP117" s="10"/>
      <c r="HDQ117" s="10"/>
      <c r="HDR117" s="10"/>
      <c r="HDS117" s="10"/>
      <c r="HDT117" s="10"/>
      <c r="HDU117" s="10"/>
      <c r="HDV117" s="10"/>
      <c r="HDW117" s="10"/>
      <c r="HDX117" s="10"/>
      <c r="HDY117" s="10"/>
      <c r="HDZ117" s="10"/>
      <c r="HEA117" s="10"/>
      <c r="HEB117" s="10"/>
      <c r="HEC117" s="10"/>
      <c r="HED117" s="10"/>
      <c r="HEE117" s="10"/>
      <c r="HEF117" s="10"/>
      <c r="HEG117" s="10"/>
      <c r="HEH117" s="10"/>
      <c r="HEI117" s="10"/>
      <c r="HEJ117" s="10"/>
      <c r="HEK117" s="10"/>
      <c r="HEL117" s="10"/>
      <c r="HEM117" s="10"/>
      <c r="HEN117" s="10"/>
      <c r="HEO117" s="10"/>
      <c r="HEP117" s="10"/>
      <c r="HEQ117" s="10"/>
      <c r="HER117" s="10"/>
      <c r="HES117" s="10"/>
      <c r="HET117" s="10"/>
      <c r="HEU117" s="10"/>
      <c r="HEV117" s="10"/>
      <c r="HEW117" s="10"/>
      <c r="HEX117" s="10"/>
      <c r="HEY117" s="10"/>
      <c r="HEZ117" s="10"/>
      <c r="HFA117" s="10"/>
      <c r="HFB117" s="10"/>
      <c r="HFC117" s="10"/>
      <c r="HFD117" s="10"/>
      <c r="HFE117" s="10"/>
      <c r="HFF117" s="10"/>
      <c r="HFG117" s="10"/>
      <c r="HFH117" s="10"/>
      <c r="HFI117" s="10"/>
      <c r="HFJ117" s="10"/>
      <c r="HFK117" s="10"/>
      <c r="HFL117" s="10"/>
      <c r="HFM117" s="10"/>
      <c r="HFN117" s="10"/>
      <c r="HFO117" s="10"/>
      <c r="HFP117" s="10"/>
      <c r="HFQ117" s="10"/>
      <c r="HFR117" s="10"/>
      <c r="HFS117" s="10"/>
      <c r="HFT117" s="10"/>
      <c r="HFU117" s="10"/>
      <c r="HFV117" s="10"/>
      <c r="HFW117" s="10"/>
      <c r="HFX117" s="10"/>
      <c r="HFY117" s="10"/>
      <c r="HFZ117" s="10"/>
      <c r="HGA117" s="10"/>
      <c r="HGB117" s="10"/>
      <c r="HGC117" s="10"/>
      <c r="HGD117" s="10"/>
      <c r="HGE117" s="10"/>
      <c r="HGF117" s="10"/>
      <c r="HGG117" s="10"/>
      <c r="HGH117" s="10"/>
      <c r="HGI117" s="10"/>
      <c r="HGJ117" s="10"/>
      <c r="HGK117" s="10"/>
      <c r="HGL117" s="10"/>
      <c r="HGM117" s="10"/>
      <c r="HGN117" s="10"/>
      <c r="HGO117" s="10"/>
      <c r="HGP117" s="10"/>
      <c r="HGQ117" s="10"/>
      <c r="HGR117" s="10"/>
      <c r="HGS117" s="10"/>
      <c r="HGT117" s="10"/>
      <c r="HGU117" s="10"/>
      <c r="HGV117" s="10"/>
      <c r="HGW117" s="10"/>
      <c r="HGX117" s="10"/>
      <c r="HGY117" s="10"/>
      <c r="HGZ117" s="10"/>
      <c r="HHA117" s="10"/>
      <c r="HHB117" s="10"/>
      <c r="HHC117" s="10"/>
      <c r="HHD117" s="10"/>
      <c r="HHE117" s="10"/>
      <c r="HHF117" s="10"/>
      <c r="HHG117" s="10"/>
      <c r="HHH117" s="10"/>
      <c r="HHI117" s="10"/>
      <c r="HHJ117" s="10"/>
      <c r="HHK117" s="10"/>
      <c r="HHL117" s="10"/>
      <c r="HHM117" s="10"/>
      <c r="HHN117" s="10"/>
      <c r="HHO117" s="10"/>
      <c r="HHP117" s="10"/>
      <c r="HHQ117" s="10"/>
      <c r="HHR117" s="10"/>
      <c r="HHS117" s="10"/>
      <c r="HHT117" s="10"/>
      <c r="HHU117" s="10"/>
      <c r="HHV117" s="10"/>
      <c r="HHW117" s="10"/>
      <c r="HHX117" s="10"/>
      <c r="HHY117" s="10"/>
      <c r="HHZ117" s="10"/>
      <c r="HIA117" s="10"/>
      <c r="HIB117" s="10"/>
      <c r="HIC117" s="10"/>
      <c r="HID117" s="10"/>
      <c r="HIE117" s="10"/>
      <c r="HIF117" s="10"/>
      <c r="HIG117" s="10"/>
      <c r="HIH117" s="10"/>
      <c r="HII117" s="10"/>
      <c r="HIJ117" s="10"/>
      <c r="HIK117" s="10"/>
      <c r="HIL117" s="10"/>
      <c r="HIM117" s="10"/>
      <c r="HIN117" s="10"/>
      <c r="HIO117" s="10"/>
      <c r="HIP117" s="10"/>
      <c r="HIQ117" s="10"/>
      <c r="HIR117" s="10"/>
      <c r="HIS117" s="10"/>
      <c r="HIT117" s="10"/>
      <c r="HIU117" s="10"/>
      <c r="HIV117" s="10"/>
      <c r="HIW117" s="10"/>
      <c r="HIX117" s="10"/>
      <c r="HIY117" s="10"/>
      <c r="HIZ117" s="10"/>
      <c r="HJA117" s="10"/>
      <c r="HJB117" s="10"/>
      <c r="HJC117" s="10"/>
      <c r="HJD117" s="10"/>
      <c r="HJE117" s="10"/>
      <c r="HJF117" s="10"/>
      <c r="HJG117" s="10"/>
      <c r="HJH117" s="10"/>
      <c r="HJI117" s="10"/>
      <c r="HJJ117" s="10"/>
      <c r="HJK117" s="10"/>
      <c r="HJL117" s="10"/>
      <c r="HJM117" s="10"/>
      <c r="HJN117" s="10"/>
      <c r="HJO117" s="10"/>
      <c r="HJP117" s="10"/>
      <c r="HJQ117" s="10"/>
      <c r="HJR117" s="10"/>
      <c r="HJS117" s="10"/>
      <c r="HJT117" s="10"/>
      <c r="HJU117" s="10"/>
      <c r="HJV117" s="10"/>
      <c r="HJW117" s="10"/>
      <c r="HJX117" s="10"/>
      <c r="HJY117" s="10"/>
      <c r="HJZ117" s="10"/>
      <c r="HKA117" s="10"/>
      <c r="HKB117" s="10"/>
      <c r="HKC117" s="10"/>
      <c r="HKD117" s="10"/>
      <c r="HKE117" s="10"/>
      <c r="HKF117" s="10"/>
      <c r="HKG117" s="10"/>
      <c r="HKH117" s="10"/>
      <c r="HKI117" s="10"/>
      <c r="HKJ117" s="10"/>
      <c r="HKK117" s="10"/>
      <c r="HKL117" s="10"/>
      <c r="HKM117" s="10"/>
      <c r="HKN117" s="10"/>
      <c r="HKO117" s="10"/>
      <c r="HKP117" s="10"/>
      <c r="HKQ117" s="10"/>
      <c r="HKR117" s="10"/>
      <c r="HKS117" s="10"/>
      <c r="HKT117" s="10"/>
      <c r="HKU117" s="10"/>
      <c r="HKV117" s="10"/>
      <c r="HKW117" s="10"/>
      <c r="HKX117" s="10"/>
      <c r="HKY117" s="10"/>
      <c r="HKZ117" s="10"/>
      <c r="HLA117" s="10"/>
      <c r="HLB117" s="10"/>
      <c r="HLC117" s="10"/>
      <c r="HLD117" s="10"/>
      <c r="HLE117" s="10"/>
      <c r="HLF117" s="10"/>
      <c r="HLG117" s="10"/>
      <c r="HLH117" s="10"/>
      <c r="HLI117" s="10"/>
      <c r="HLJ117" s="10"/>
      <c r="HLK117" s="10"/>
      <c r="HLL117" s="10"/>
      <c r="HLM117" s="10"/>
      <c r="HLN117" s="10"/>
      <c r="HLO117" s="10"/>
      <c r="HLP117" s="10"/>
      <c r="HLQ117" s="10"/>
      <c r="HLR117" s="10"/>
      <c r="HLS117" s="10"/>
      <c r="HLT117" s="10"/>
      <c r="HLU117" s="10"/>
      <c r="HLV117" s="10"/>
      <c r="HLW117" s="10"/>
      <c r="HLX117" s="10"/>
      <c r="HLY117" s="10"/>
      <c r="HLZ117" s="10"/>
      <c r="HMA117" s="10"/>
      <c r="HMB117" s="10"/>
      <c r="HMC117" s="10"/>
      <c r="HMD117" s="10"/>
      <c r="HME117" s="10"/>
      <c r="HMF117" s="10"/>
      <c r="HMG117" s="10"/>
      <c r="HMH117" s="10"/>
      <c r="HMI117" s="10"/>
      <c r="HMJ117" s="10"/>
      <c r="HMK117" s="10"/>
      <c r="HML117" s="10"/>
      <c r="HMM117" s="10"/>
      <c r="HMN117" s="10"/>
      <c r="HMO117" s="10"/>
      <c r="HMP117" s="10"/>
      <c r="HMQ117" s="10"/>
      <c r="HMR117" s="10"/>
      <c r="HMS117" s="10"/>
      <c r="HMT117" s="10"/>
      <c r="HMU117" s="10"/>
      <c r="HMV117" s="10"/>
      <c r="HMW117" s="10"/>
      <c r="HMX117" s="10"/>
      <c r="HMY117" s="10"/>
      <c r="HMZ117" s="10"/>
      <c r="HNA117" s="10"/>
      <c r="HNB117" s="10"/>
      <c r="HNC117" s="10"/>
      <c r="HND117" s="10"/>
      <c r="HNE117" s="10"/>
      <c r="HNF117" s="10"/>
      <c r="HNG117" s="10"/>
      <c r="HNH117" s="10"/>
      <c r="HNI117" s="10"/>
      <c r="HNJ117" s="10"/>
      <c r="HNK117" s="10"/>
      <c r="HNL117" s="10"/>
      <c r="HNM117" s="10"/>
      <c r="HNN117" s="10"/>
      <c r="HNO117" s="10"/>
      <c r="HNP117" s="10"/>
      <c r="HNQ117" s="10"/>
      <c r="HNR117" s="10"/>
      <c r="HNS117" s="10"/>
      <c r="HNT117" s="10"/>
      <c r="HNU117" s="10"/>
      <c r="HNV117" s="10"/>
      <c r="HNW117" s="10"/>
      <c r="HNX117" s="10"/>
      <c r="HNY117" s="10"/>
      <c r="HNZ117" s="10"/>
      <c r="HOA117" s="10"/>
      <c r="HOB117" s="10"/>
      <c r="HOC117" s="10"/>
      <c r="HOD117" s="10"/>
      <c r="HOE117" s="10"/>
      <c r="HOF117" s="10"/>
      <c r="HOG117" s="10"/>
      <c r="HOH117" s="10"/>
      <c r="HOI117" s="10"/>
      <c r="HOJ117" s="10"/>
      <c r="HOK117" s="10"/>
      <c r="HOL117" s="10"/>
      <c r="HOM117" s="10"/>
      <c r="HON117" s="10"/>
      <c r="HOO117" s="10"/>
      <c r="HOP117" s="10"/>
      <c r="HOQ117" s="10"/>
      <c r="HOR117" s="10"/>
      <c r="HOS117" s="10"/>
      <c r="HOT117" s="10"/>
      <c r="HOU117" s="10"/>
      <c r="HOV117" s="10"/>
      <c r="HOW117" s="10"/>
      <c r="HOX117" s="10"/>
      <c r="HOY117" s="10"/>
      <c r="HOZ117" s="10"/>
      <c r="HPA117" s="10"/>
      <c r="HPB117" s="10"/>
      <c r="HPC117" s="10"/>
      <c r="HPD117" s="10"/>
      <c r="HPE117" s="10"/>
      <c r="HPF117" s="10"/>
      <c r="HPG117" s="10"/>
      <c r="HPH117" s="10"/>
      <c r="HPI117" s="10"/>
      <c r="HPJ117" s="10"/>
      <c r="HPK117" s="10"/>
      <c r="HPL117" s="10"/>
      <c r="HPM117" s="10"/>
      <c r="HPN117" s="10"/>
      <c r="HPO117" s="10"/>
      <c r="HPP117" s="10"/>
      <c r="HPQ117" s="10"/>
      <c r="HPR117" s="10"/>
      <c r="HPS117" s="10"/>
      <c r="HPT117" s="10"/>
      <c r="HPU117" s="10"/>
      <c r="HPV117" s="10"/>
      <c r="HPW117" s="10"/>
      <c r="HPX117" s="10"/>
      <c r="HPY117" s="10"/>
      <c r="HPZ117" s="10"/>
      <c r="HQA117" s="10"/>
      <c r="HQB117" s="10"/>
      <c r="HQC117" s="10"/>
      <c r="HQD117" s="10"/>
      <c r="HQE117" s="10"/>
      <c r="HQF117" s="10"/>
      <c r="HQG117" s="10"/>
      <c r="HQH117" s="10"/>
      <c r="HQI117" s="10"/>
      <c r="HQJ117" s="10"/>
      <c r="HQK117" s="10"/>
      <c r="HQL117" s="10"/>
      <c r="HQM117" s="10"/>
      <c r="HQN117" s="10"/>
      <c r="HQO117" s="10"/>
      <c r="HQP117" s="10"/>
      <c r="HQQ117" s="10"/>
      <c r="HQR117" s="10"/>
      <c r="HQS117" s="10"/>
      <c r="HQT117" s="10"/>
      <c r="HQU117" s="10"/>
      <c r="HQV117" s="10"/>
      <c r="HQW117" s="10"/>
      <c r="HQX117" s="10"/>
      <c r="HQY117" s="10"/>
      <c r="HQZ117" s="10"/>
      <c r="HRA117" s="10"/>
      <c r="HRB117" s="10"/>
      <c r="HRC117" s="10"/>
      <c r="HRD117" s="10"/>
      <c r="HRE117" s="10"/>
      <c r="HRF117" s="10"/>
      <c r="HRG117" s="10"/>
      <c r="HRH117" s="10"/>
      <c r="HRI117" s="10"/>
      <c r="HRJ117" s="10"/>
      <c r="HRK117" s="10"/>
      <c r="HRL117" s="10"/>
      <c r="HRM117" s="10"/>
      <c r="HRN117" s="10"/>
      <c r="HRO117" s="10"/>
      <c r="HRP117" s="10"/>
      <c r="HRQ117" s="10"/>
      <c r="HRR117" s="10"/>
      <c r="HRS117" s="10"/>
      <c r="HRT117" s="10"/>
      <c r="HRU117" s="10"/>
      <c r="HRV117" s="10"/>
      <c r="HRW117" s="10"/>
      <c r="HRX117" s="10"/>
      <c r="HRY117" s="10"/>
      <c r="HRZ117" s="10"/>
      <c r="HSA117" s="10"/>
      <c r="HSB117" s="10"/>
      <c r="HSC117" s="10"/>
      <c r="HSD117" s="10"/>
      <c r="HSE117" s="10"/>
      <c r="HSF117" s="10"/>
      <c r="HSG117" s="10"/>
      <c r="HSH117" s="10"/>
      <c r="HSI117" s="10"/>
      <c r="HSJ117" s="10"/>
      <c r="HSK117" s="10"/>
      <c r="HSL117" s="10"/>
      <c r="HSM117" s="10"/>
      <c r="HSN117" s="10"/>
      <c r="HSO117" s="10"/>
      <c r="HSP117" s="10"/>
      <c r="HSQ117" s="10"/>
      <c r="HSR117" s="10"/>
      <c r="HSS117" s="10"/>
      <c r="HST117" s="10"/>
      <c r="HSU117" s="10"/>
      <c r="HSV117" s="10"/>
      <c r="HSW117" s="10"/>
      <c r="HSX117" s="10"/>
      <c r="HSY117" s="10"/>
      <c r="HSZ117" s="10"/>
      <c r="HTA117" s="10"/>
      <c r="HTB117" s="10"/>
      <c r="HTC117" s="10"/>
      <c r="HTD117" s="10"/>
      <c r="HTE117" s="10"/>
      <c r="HTF117" s="10"/>
      <c r="HTG117" s="10"/>
      <c r="HTH117" s="10"/>
      <c r="HTI117" s="10"/>
      <c r="HTJ117" s="10"/>
      <c r="HTK117" s="10"/>
      <c r="HTL117" s="10"/>
      <c r="HTM117" s="10"/>
      <c r="HTN117" s="10"/>
      <c r="HTO117" s="10"/>
      <c r="HTP117" s="10"/>
      <c r="HTQ117" s="10"/>
      <c r="HTR117" s="10"/>
      <c r="HTS117" s="10"/>
      <c r="HTT117" s="10"/>
      <c r="HTU117" s="10"/>
      <c r="HTV117" s="10"/>
      <c r="HTW117" s="10"/>
      <c r="HTX117" s="10"/>
      <c r="HTY117" s="10"/>
      <c r="HTZ117" s="10"/>
      <c r="HUA117" s="10"/>
      <c r="HUB117" s="10"/>
      <c r="HUC117" s="10"/>
      <c r="HUD117" s="10"/>
      <c r="HUE117" s="10"/>
      <c r="HUF117" s="10"/>
      <c r="HUG117" s="10"/>
      <c r="HUH117" s="10"/>
      <c r="HUI117" s="10"/>
      <c r="HUJ117" s="10"/>
      <c r="HUK117" s="10"/>
      <c r="HUL117" s="10"/>
      <c r="HUM117" s="10"/>
      <c r="HUN117" s="10"/>
      <c r="HUO117" s="10"/>
      <c r="HUP117" s="10"/>
      <c r="HUQ117" s="10"/>
      <c r="HUR117" s="10"/>
      <c r="HUS117" s="10"/>
      <c r="HUT117" s="10"/>
      <c r="HUU117" s="10"/>
      <c r="HUV117" s="10"/>
      <c r="HUW117" s="10"/>
      <c r="HUX117" s="10"/>
      <c r="HUY117" s="10"/>
      <c r="HUZ117" s="10"/>
      <c r="HVA117" s="10"/>
      <c r="HVB117" s="10"/>
      <c r="HVC117" s="10"/>
      <c r="HVD117" s="10"/>
      <c r="HVE117" s="10"/>
      <c r="HVF117" s="10"/>
      <c r="HVG117" s="10"/>
      <c r="HVH117" s="10"/>
      <c r="HVI117" s="10"/>
      <c r="HVJ117" s="10"/>
      <c r="HVK117" s="10"/>
      <c r="HVL117" s="10"/>
      <c r="HVM117" s="10"/>
      <c r="HVN117" s="10"/>
      <c r="HVO117" s="10"/>
      <c r="HVP117" s="10"/>
      <c r="HVQ117" s="10"/>
      <c r="HVR117" s="10"/>
      <c r="HVS117" s="10"/>
      <c r="HVT117" s="10"/>
      <c r="HVU117" s="10"/>
      <c r="HVV117" s="10"/>
      <c r="HVW117" s="10"/>
      <c r="HVX117" s="10"/>
      <c r="HVY117" s="10"/>
      <c r="HVZ117" s="10"/>
      <c r="HWA117" s="10"/>
      <c r="HWB117" s="10"/>
      <c r="HWC117" s="10"/>
      <c r="HWD117" s="10"/>
      <c r="HWE117" s="10"/>
      <c r="HWF117" s="10"/>
      <c r="HWG117" s="10"/>
      <c r="HWH117" s="10"/>
      <c r="HWI117" s="10"/>
      <c r="HWJ117" s="10"/>
      <c r="HWK117" s="10"/>
      <c r="HWL117" s="10"/>
      <c r="HWM117" s="10"/>
      <c r="HWN117" s="10"/>
      <c r="HWO117" s="10"/>
      <c r="HWP117" s="10"/>
      <c r="HWQ117" s="10"/>
      <c r="HWR117" s="10"/>
      <c r="HWS117" s="10"/>
      <c r="HWT117" s="10"/>
      <c r="HWU117" s="10"/>
      <c r="HWV117" s="10"/>
      <c r="HWW117" s="10"/>
      <c r="HWX117" s="10"/>
      <c r="HWY117" s="10"/>
      <c r="HWZ117" s="10"/>
      <c r="HXA117" s="10"/>
      <c r="HXB117" s="10"/>
      <c r="HXC117" s="10"/>
      <c r="HXD117" s="10"/>
      <c r="HXE117" s="10"/>
      <c r="HXF117" s="10"/>
      <c r="HXG117" s="10"/>
      <c r="HXH117" s="10"/>
      <c r="HXI117" s="10"/>
      <c r="HXJ117" s="10"/>
      <c r="HXK117" s="10"/>
      <c r="HXL117" s="10"/>
      <c r="HXM117" s="10"/>
      <c r="HXN117" s="10"/>
      <c r="HXO117" s="10"/>
      <c r="HXP117" s="10"/>
      <c r="HXQ117" s="10"/>
      <c r="HXR117" s="10"/>
      <c r="HXS117" s="10"/>
      <c r="HXT117" s="10"/>
      <c r="HXU117" s="10"/>
      <c r="HXV117" s="10"/>
      <c r="HXW117" s="10"/>
      <c r="HXX117" s="10"/>
      <c r="HXY117" s="10"/>
      <c r="HXZ117" s="10"/>
      <c r="HYA117" s="10"/>
      <c r="HYB117" s="10"/>
      <c r="HYC117" s="10"/>
      <c r="HYD117" s="10"/>
      <c r="HYE117" s="10"/>
      <c r="HYF117" s="10"/>
      <c r="HYG117" s="10"/>
      <c r="HYH117" s="10"/>
      <c r="HYI117" s="10"/>
      <c r="HYJ117" s="10"/>
      <c r="HYK117" s="10"/>
      <c r="HYL117" s="10"/>
      <c r="HYM117" s="10"/>
      <c r="HYN117" s="10"/>
      <c r="HYO117" s="10"/>
      <c r="HYP117" s="10"/>
      <c r="HYQ117" s="10"/>
      <c r="HYR117" s="10"/>
      <c r="HYS117" s="10"/>
      <c r="HYT117" s="10"/>
      <c r="HYU117" s="10"/>
      <c r="HYV117" s="10"/>
      <c r="HYW117" s="10"/>
      <c r="HYX117" s="10"/>
      <c r="HYY117" s="10"/>
      <c r="HYZ117" s="10"/>
      <c r="HZA117" s="10"/>
      <c r="HZB117" s="10"/>
      <c r="HZC117" s="10"/>
      <c r="HZD117" s="10"/>
      <c r="HZE117" s="10"/>
      <c r="HZF117" s="10"/>
      <c r="HZG117" s="10"/>
      <c r="HZH117" s="10"/>
      <c r="HZI117" s="10"/>
      <c r="HZJ117" s="10"/>
      <c r="HZK117" s="10"/>
      <c r="HZL117" s="10"/>
      <c r="HZM117" s="10"/>
      <c r="HZN117" s="10"/>
      <c r="HZO117" s="10"/>
      <c r="HZP117" s="10"/>
      <c r="HZQ117" s="10"/>
      <c r="HZR117" s="10"/>
      <c r="HZS117" s="10"/>
      <c r="HZT117" s="10"/>
      <c r="HZU117" s="10"/>
      <c r="HZV117" s="10"/>
      <c r="HZW117" s="10"/>
      <c r="HZX117" s="10"/>
      <c r="HZY117" s="10"/>
      <c r="HZZ117" s="10"/>
      <c r="IAA117" s="10"/>
      <c r="IAB117" s="10"/>
      <c r="IAC117" s="10"/>
      <c r="IAD117" s="10"/>
      <c r="IAE117" s="10"/>
      <c r="IAF117" s="10"/>
      <c r="IAG117" s="10"/>
      <c r="IAH117" s="10"/>
      <c r="IAI117" s="10"/>
      <c r="IAJ117" s="10"/>
      <c r="IAK117" s="10"/>
      <c r="IAL117" s="10"/>
      <c r="IAM117" s="10"/>
      <c r="IAN117" s="10"/>
      <c r="IAO117" s="10"/>
      <c r="IAP117" s="10"/>
      <c r="IAQ117" s="10"/>
      <c r="IAR117" s="10"/>
      <c r="IAS117" s="10"/>
      <c r="IAT117" s="10"/>
      <c r="IAU117" s="10"/>
      <c r="IAV117" s="10"/>
      <c r="IAW117" s="10"/>
      <c r="IAX117" s="10"/>
      <c r="IAY117" s="10"/>
      <c r="IAZ117" s="10"/>
      <c r="IBA117" s="10"/>
      <c r="IBB117" s="10"/>
      <c r="IBC117" s="10"/>
      <c r="IBD117" s="10"/>
      <c r="IBE117" s="10"/>
      <c r="IBF117" s="10"/>
      <c r="IBG117" s="10"/>
      <c r="IBH117" s="10"/>
      <c r="IBI117" s="10"/>
      <c r="IBJ117" s="10"/>
      <c r="IBK117" s="10"/>
      <c r="IBL117" s="10"/>
      <c r="IBM117" s="10"/>
      <c r="IBN117" s="10"/>
      <c r="IBO117" s="10"/>
      <c r="IBP117" s="10"/>
      <c r="IBQ117" s="10"/>
      <c r="IBR117" s="10"/>
      <c r="IBS117" s="10"/>
      <c r="IBT117" s="10"/>
      <c r="IBU117" s="10"/>
      <c r="IBV117" s="10"/>
      <c r="IBW117" s="10"/>
      <c r="IBX117" s="10"/>
      <c r="IBY117" s="10"/>
      <c r="IBZ117" s="10"/>
      <c r="ICA117" s="10"/>
      <c r="ICB117" s="10"/>
      <c r="ICC117" s="10"/>
      <c r="ICD117" s="10"/>
      <c r="ICE117" s="10"/>
      <c r="ICF117" s="10"/>
      <c r="ICG117" s="10"/>
      <c r="ICH117" s="10"/>
      <c r="ICI117" s="10"/>
      <c r="ICJ117" s="10"/>
      <c r="ICK117" s="10"/>
      <c r="ICL117" s="10"/>
      <c r="ICM117" s="10"/>
      <c r="ICN117" s="10"/>
      <c r="ICO117" s="10"/>
      <c r="ICP117" s="10"/>
      <c r="ICQ117" s="10"/>
      <c r="ICR117" s="10"/>
      <c r="ICS117" s="10"/>
      <c r="ICT117" s="10"/>
      <c r="ICU117" s="10"/>
      <c r="ICV117" s="10"/>
      <c r="ICW117" s="10"/>
      <c r="ICX117" s="10"/>
      <c r="ICY117" s="10"/>
      <c r="ICZ117" s="10"/>
      <c r="IDA117" s="10"/>
      <c r="IDB117" s="10"/>
      <c r="IDC117" s="10"/>
      <c r="IDD117" s="10"/>
      <c r="IDE117" s="10"/>
      <c r="IDF117" s="10"/>
      <c r="IDG117" s="10"/>
      <c r="IDH117" s="10"/>
      <c r="IDI117" s="10"/>
      <c r="IDJ117" s="10"/>
      <c r="IDK117" s="10"/>
      <c r="IDL117" s="10"/>
      <c r="IDM117" s="10"/>
      <c r="IDN117" s="10"/>
      <c r="IDO117" s="10"/>
      <c r="IDP117" s="10"/>
      <c r="IDQ117" s="10"/>
      <c r="IDR117" s="10"/>
      <c r="IDS117" s="10"/>
      <c r="IDT117" s="10"/>
      <c r="IDU117" s="10"/>
      <c r="IDV117" s="10"/>
      <c r="IDW117" s="10"/>
      <c r="IDX117" s="10"/>
      <c r="IDY117" s="10"/>
      <c r="IDZ117" s="10"/>
      <c r="IEA117" s="10"/>
      <c r="IEB117" s="10"/>
      <c r="IEC117" s="10"/>
      <c r="IED117" s="10"/>
      <c r="IEE117" s="10"/>
      <c r="IEF117" s="10"/>
      <c r="IEG117" s="10"/>
      <c r="IEH117" s="10"/>
      <c r="IEI117" s="10"/>
      <c r="IEJ117" s="10"/>
      <c r="IEK117" s="10"/>
      <c r="IEL117" s="10"/>
      <c r="IEM117" s="10"/>
      <c r="IEN117" s="10"/>
      <c r="IEO117" s="10"/>
      <c r="IEP117" s="10"/>
      <c r="IEQ117" s="10"/>
      <c r="IER117" s="10"/>
      <c r="IES117" s="10"/>
      <c r="IET117" s="10"/>
      <c r="IEU117" s="10"/>
      <c r="IEV117" s="10"/>
      <c r="IEW117" s="10"/>
      <c r="IEX117" s="10"/>
      <c r="IEY117" s="10"/>
      <c r="IEZ117" s="10"/>
      <c r="IFA117" s="10"/>
      <c r="IFB117" s="10"/>
      <c r="IFC117" s="10"/>
      <c r="IFD117" s="10"/>
      <c r="IFE117" s="10"/>
      <c r="IFF117" s="10"/>
      <c r="IFG117" s="10"/>
      <c r="IFH117" s="10"/>
      <c r="IFI117" s="10"/>
      <c r="IFJ117" s="10"/>
      <c r="IFK117" s="10"/>
      <c r="IFL117" s="10"/>
      <c r="IFM117" s="10"/>
      <c r="IFN117" s="10"/>
      <c r="IFO117" s="10"/>
      <c r="IFP117" s="10"/>
      <c r="IFQ117" s="10"/>
      <c r="IFR117" s="10"/>
      <c r="IFS117" s="10"/>
      <c r="IFT117" s="10"/>
      <c r="IFU117" s="10"/>
      <c r="IFV117" s="10"/>
      <c r="IFW117" s="10"/>
      <c r="IFX117" s="10"/>
      <c r="IFY117" s="10"/>
      <c r="IFZ117" s="10"/>
      <c r="IGA117" s="10"/>
      <c r="IGB117" s="10"/>
      <c r="IGC117" s="10"/>
      <c r="IGD117" s="10"/>
      <c r="IGE117" s="10"/>
      <c r="IGF117" s="10"/>
      <c r="IGG117" s="10"/>
      <c r="IGH117" s="10"/>
      <c r="IGI117" s="10"/>
      <c r="IGJ117" s="10"/>
      <c r="IGK117" s="10"/>
      <c r="IGL117" s="10"/>
      <c r="IGM117" s="10"/>
      <c r="IGN117" s="10"/>
      <c r="IGO117" s="10"/>
      <c r="IGP117" s="10"/>
      <c r="IGQ117" s="10"/>
      <c r="IGR117" s="10"/>
      <c r="IGS117" s="10"/>
      <c r="IGT117" s="10"/>
      <c r="IGU117" s="10"/>
      <c r="IGV117" s="10"/>
      <c r="IGW117" s="10"/>
      <c r="IGX117" s="10"/>
      <c r="IGY117" s="10"/>
      <c r="IGZ117" s="10"/>
      <c r="IHA117" s="10"/>
      <c r="IHB117" s="10"/>
      <c r="IHC117" s="10"/>
      <c r="IHD117" s="10"/>
      <c r="IHE117" s="10"/>
      <c r="IHF117" s="10"/>
      <c r="IHG117" s="10"/>
      <c r="IHH117" s="10"/>
      <c r="IHI117" s="10"/>
      <c r="IHJ117" s="10"/>
      <c r="IHK117" s="10"/>
      <c r="IHL117" s="10"/>
      <c r="IHM117" s="10"/>
      <c r="IHN117" s="10"/>
      <c r="IHO117" s="10"/>
      <c r="IHP117" s="10"/>
      <c r="IHQ117" s="10"/>
      <c r="IHR117" s="10"/>
      <c r="IHS117" s="10"/>
      <c r="IHT117" s="10"/>
      <c r="IHU117" s="10"/>
      <c r="IHV117" s="10"/>
      <c r="IHW117" s="10"/>
      <c r="IHX117" s="10"/>
      <c r="IHY117" s="10"/>
      <c r="IHZ117" s="10"/>
      <c r="IIA117" s="10"/>
      <c r="IIB117" s="10"/>
      <c r="IIC117" s="10"/>
      <c r="IID117" s="10"/>
      <c r="IIE117" s="10"/>
      <c r="IIF117" s="10"/>
      <c r="IIG117" s="10"/>
      <c r="IIH117" s="10"/>
      <c r="III117" s="10"/>
      <c r="IIJ117" s="10"/>
      <c r="IIK117" s="10"/>
      <c r="IIL117" s="10"/>
      <c r="IIM117" s="10"/>
      <c r="IIN117" s="10"/>
      <c r="IIO117" s="10"/>
      <c r="IIP117" s="10"/>
      <c r="IIQ117" s="10"/>
      <c r="IIR117" s="10"/>
      <c r="IIS117" s="10"/>
      <c r="IIT117" s="10"/>
      <c r="IIU117" s="10"/>
      <c r="IIV117" s="10"/>
      <c r="IIW117" s="10"/>
      <c r="IIX117" s="10"/>
      <c r="IIY117" s="10"/>
      <c r="IIZ117" s="10"/>
      <c r="IJA117" s="10"/>
      <c r="IJB117" s="10"/>
      <c r="IJC117" s="10"/>
      <c r="IJD117" s="10"/>
      <c r="IJE117" s="10"/>
      <c r="IJF117" s="10"/>
      <c r="IJG117" s="10"/>
      <c r="IJH117" s="10"/>
      <c r="IJI117" s="10"/>
      <c r="IJJ117" s="10"/>
      <c r="IJK117" s="10"/>
      <c r="IJL117" s="10"/>
      <c r="IJM117" s="10"/>
      <c r="IJN117" s="10"/>
      <c r="IJO117" s="10"/>
      <c r="IJP117" s="10"/>
      <c r="IJQ117" s="10"/>
      <c r="IJR117" s="10"/>
      <c r="IJS117" s="10"/>
      <c r="IJT117" s="10"/>
      <c r="IJU117" s="10"/>
      <c r="IJV117" s="10"/>
      <c r="IJW117" s="10"/>
      <c r="IJX117" s="10"/>
      <c r="IJY117" s="10"/>
      <c r="IJZ117" s="10"/>
      <c r="IKA117" s="10"/>
      <c r="IKB117" s="10"/>
      <c r="IKC117" s="10"/>
      <c r="IKD117" s="10"/>
      <c r="IKE117" s="10"/>
      <c r="IKF117" s="10"/>
      <c r="IKG117" s="10"/>
      <c r="IKH117" s="10"/>
      <c r="IKI117" s="10"/>
      <c r="IKJ117" s="10"/>
      <c r="IKK117" s="10"/>
      <c r="IKL117" s="10"/>
      <c r="IKM117" s="10"/>
      <c r="IKN117" s="10"/>
      <c r="IKO117" s="10"/>
      <c r="IKP117" s="10"/>
      <c r="IKQ117" s="10"/>
      <c r="IKR117" s="10"/>
      <c r="IKS117" s="10"/>
      <c r="IKT117" s="10"/>
      <c r="IKU117" s="10"/>
      <c r="IKV117" s="10"/>
      <c r="IKW117" s="10"/>
      <c r="IKX117" s="10"/>
      <c r="IKY117" s="10"/>
      <c r="IKZ117" s="10"/>
      <c r="ILA117" s="10"/>
      <c r="ILB117" s="10"/>
      <c r="ILC117" s="10"/>
      <c r="ILD117" s="10"/>
      <c r="ILE117" s="10"/>
      <c r="ILF117" s="10"/>
      <c r="ILG117" s="10"/>
      <c r="ILH117" s="10"/>
      <c r="ILI117" s="10"/>
      <c r="ILJ117" s="10"/>
      <c r="ILK117" s="10"/>
      <c r="ILL117" s="10"/>
      <c r="ILM117" s="10"/>
      <c r="ILN117" s="10"/>
      <c r="ILO117" s="10"/>
      <c r="ILP117" s="10"/>
      <c r="ILQ117" s="10"/>
      <c r="ILR117" s="10"/>
      <c r="ILS117" s="10"/>
      <c r="ILT117" s="10"/>
      <c r="ILU117" s="10"/>
      <c r="ILV117" s="10"/>
      <c r="ILW117" s="10"/>
      <c r="ILX117" s="10"/>
      <c r="ILY117" s="10"/>
      <c r="ILZ117" s="10"/>
      <c r="IMA117" s="10"/>
      <c r="IMB117" s="10"/>
      <c r="IMC117" s="10"/>
      <c r="IMD117" s="10"/>
      <c r="IME117" s="10"/>
      <c r="IMF117" s="10"/>
      <c r="IMG117" s="10"/>
      <c r="IMH117" s="10"/>
      <c r="IMI117" s="10"/>
      <c r="IMJ117" s="10"/>
      <c r="IMK117" s="10"/>
      <c r="IML117" s="10"/>
      <c r="IMM117" s="10"/>
      <c r="IMN117" s="10"/>
      <c r="IMO117" s="10"/>
      <c r="IMP117" s="10"/>
      <c r="IMQ117" s="10"/>
      <c r="IMR117" s="10"/>
      <c r="IMS117" s="10"/>
      <c r="IMT117" s="10"/>
      <c r="IMU117" s="10"/>
      <c r="IMV117" s="10"/>
      <c r="IMW117" s="10"/>
      <c r="IMX117" s="10"/>
      <c r="IMY117" s="10"/>
      <c r="IMZ117" s="10"/>
      <c r="INA117" s="10"/>
      <c r="INB117" s="10"/>
      <c r="INC117" s="10"/>
      <c r="IND117" s="10"/>
      <c r="INE117" s="10"/>
      <c r="INF117" s="10"/>
      <c r="ING117" s="10"/>
      <c r="INH117" s="10"/>
      <c r="INI117" s="10"/>
      <c r="INJ117" s="10"/>
      <c r="INK117" s="10"/>
      <c r="INL117" s="10"/>
      <c r="INM117" s="10"/>
      <c r="INN117" s="10"/>
      <c r="INO117" s="10"/>
      <c r="INP117" s="10"/>
      <c r="INQ117" s="10"/>
      <c r="INR117" s="10"/>
      <c r="INS117" s="10"/>
      <c r="INT117" s="10"/>
      <c r="INU117" s="10"/>
      <c r="INV117" s="10"/>
      <c r="INW117" s="10"/>
      <c r="INX117" s="10"/>
      <c r="INY117" s="10"/>
      <c r="INZ117" s="10"/>
      <c r="IOA117" s="10"/>
      <c r="IOB117" s="10"/>
      <c r="IOC117" s="10"/>
      <c r="IOD117" s="10"/>
      <c r="IOE117" s="10"/>
      <c r="IOF117" s="10"/>
      <c r="IOG117" s="10"/>
      <c r="IOH117" s="10"/>
      <c r="IOI117" s="10"/>
      <c r="IOJ117" s="10"/>
      <c r="IOK117" s="10"/>
      <c r="IOL117" s="10"/>
      <c r="IOM117" s="10"/>
      <c r="ION117" s="10"/>
      <c r="IOO117" s="10"/>
      <c r="IOP117" s="10"/>
      <c r="IOQ117" s="10"/>
      <c r="IOR117" s="10"/>
      <c r="IOS117" s="10"/>
      <c r="IOT117" s="10"/>
      <c r="IOU117" s="10"/>
      <c r="IOV117" s="10"/>
      <c r="IOW117" s="10"/>
      <c r="IOX117" s="10"/>
      <c r="IOY117" s="10"/>
      <c r="IOZ117" s="10"/>
      <c r="IPA117" s="10"/>
      <c r="IPB117" s="10"/>
      <c r="IPC117" s="10"/>
      <c r="IPD117" s="10"/>
      <c r="IPE117" s="10"/>
      <c r="IPF117" s="10"/>
      <c r="IPG117" s="10"/>
      <c r="IPH117" s="10"/>
      <c r="IPI117" s="10"/>
      <c r="IPJ117" s="10"/>
      <c r="IPK117" s="10"/>
      <c r="IPL117" s="10"/>
      <c r="IPM117" s="10"/>
      <c r="IPN117" s="10"/>
      <c r="IPO117" s="10"/>
      <c r="IPP117" s="10"/>
      <c r="IPQ117" s="10"/>
      <c r="IPR117" s="10"/>
      <c r="IPS117" s="10"/>
      <c r="IPT117" s="10"/>
      <c r="IPU117" s="10"/>
      <c r="IPV117" s="10"/>
      <c r="IPW117" s="10"/>
      <c r="IPX117" s="10"/>
      <c r="IPY117" s="10"/>
      <c r="IPZ117" s="10"/>
      <c r="IQA117" s="10"/>
      <c r="IQB117" s="10"/>
      <c r="IQC117" s="10"/>
      <c r="IQD117" s="10"/>
      <c r="IQE117" s="10"/>
      <c r="IQF117" s="10"/>
      <c r="IQG117" s="10"/>
      <c r="IQH117" s="10"/>
      <c r="IQI117" s="10"/>
      <c r="IQJ117" s="10"/>
      <c r="IQK117" s="10"/>
      <c r="IQL117" s="10"/>
      <c r="IQM117" s="10"/>
      <c r="IQN117" s="10"/>
      <c r="IQO117" s="10"/>
      <c r="IQP117" s="10"/>
      <c r="IQQ117" s="10"/>
      <c r="IQR117" s="10"/>
      <c r="IQS117" s="10"/>
      <c r="IQT117" s="10"/>
      <c r="IQU117" s="10"/>
      <c r="IQV117" s="10"/>
      <c r="IQW117" s="10"/>
      <c r="IQX117" s="10"/>
      <c r="IQY117" s="10"/>
      <c r="IQZ117" s="10"/>
      <c r="IRA117" s="10"/>
      <c r="IRB117" s="10"/>
      <c r="IRC117" s="10"/>
      <c r="IRD117" s="10"/>
      <c r="IRE117" s="10"/>
      <c r="IRF117" s="10"/>
      <c r="IRG117" s="10"/>
      <c r="IRH117" s="10"/>
      <c r="IRI117" s="10"/>
      <c r="IRJ117" s="10"/>
      <c r="IRK117" s="10"/>
      <c r="IRL117" s="10"/>
      <c r="IRM117" s="10"/>
      <c r="IRN117" s="10"/>
      <c r="IRO117" s="10"/>
      <c r="IRP117" s="10"/>
      <c r="IRQ117" s="10"/>
      <c r="IRR117" s="10"/>
      <c r="IRS117" s="10"/>
      <c r="IRT117" s="10"/>
      <c r="IRU117" s="10"/>
      <c r="IRV117" s="10"/>
      <c r="IRW117" s="10"/>
      <c r="IRX117" s="10"/>
      <c r="IRY117" s="10"/>
      <c r="IRZ117" s="10"/>
      <c r="ISA117" s="10"/>
      <c r="ISB117" s="10"/>
      <c r="ISC117" s="10"/>
      <c r="ISD117" s="10"/>
      <c r="ISE117" s="10"/>
      <c r="ISF117" s="10"/>
      <c r="ISG117" s="10"/>
      <c r="ISH117" s="10"/>
      <c r="ISI117" s="10"/>
      <c r="ISJ117" s="10"/>
      <c r="ISK117" s="10"/>
      <c r="ISL117" s="10"/>
      <c r="ISM117" s="10"/>
      <c r="ISN117" s="10"/>
      <c r="ISO117" s="10"/>
      <c r="ISP117" s="10"/>
      <c r="ISQ117" s="10"/>
      <c r="ISR117" s="10"/>
      <c r="ISS117" s="10"/>
      <c r="IST117" s="10"/>
      <c r="ISU117" s="10"/>
      <c r="ISV117" s="10"/>
      <c r="ISW117" s="10"/>
      <c r="ISX117" s="10"/>
      <c r="ISY117" s="10"/>
      <c r="ISZ117" s="10"/>
      <c r="ITA117" s="10"/>
      <c r="ITB117" s="10"/>
      <c r="ITC117" s="10"/>
      <c r="ITD117" s="10"/>
      <c r="ITE117" s="10"/>
      <c r="ITF117" s="10"/>
      <c r="ITG117" s="10"/>
      <c r="ITH117" s="10"/>
      <c r="ITI117" s="10"/>
      <c r="ITJ117" s="10"/>
      <c r="ITK117" s="10"/>
      <c r="ITL117" s="10"/>
      <c r="ITM117" s="10"/>
      <c r="ITN117" s="10"/>
      <c r="ITO117" s="10"/>
      <c r="ITP117" s="10"/>
      <c r="ITQ117" s="10"/>
      <c r="ITR117" s="10"/>
      <c r="ITS117" s="10"/>
      <c r="ITT117" s="10"/>
      <c r="ITU117" s="10"/>
      <c r="ITV117" s="10"/>
      <c r="ITW117" s="10"/>
      <c r="ITX117" s="10"/>
      <c r="ITY117" s="10"/>
      <c r="ITZ117" s="10"/>
      <c r="IUA117" s="10"/>
      <c r="IUB117" s="10"/>
      <c r="IUC117" s="10"/>
      <c r="IUD117" s="10"/>
      <c r="IUE117" s="10"/>
      <c r="IUF117" s="10"/>
      <c r="IUG117" s="10"/>
      <c r="IUH117" s="10"/>
      <c r="IUI117" s="10"/>
      <c r="IUJ117" s="10"/>
      <c r="IUK117" s="10"/>
      <c r="IUL117" s="10"/>
      <c r="IUM117" s="10"/>
      <c r="IUN117" s="10"/>
      <c r="IUO117" s="10"/>
      <c r="IUP117" s="10"/>
      <c r="IUQ117" s="10"/>
      <c r="IUR117" s="10"/>
      <c r="IUS117" s="10"/>
      <c r="IUT117" s="10"/>
      <c r="IUU117" s="10"/>
      <c r="IUV117" s="10"/>
      <c r="IUW117" s="10"/>
      <c r="IUX117" s="10"/>
      <c r="IUY117" s="10"/>
      <c r="IUZ117" s="10"/>
      <c r="IVA117" s="10"/>
      <c r="IVB117" s="10"/>
      <c r="IVC117" s="10"/>
      <c r="IVD117" s="10"/>
      <c r="IVE117" s="10"/>
      <c r="IVF117" s="10"/>
      <c r="IVG117" s="10"/>
      <c r="IVH117" s="10"/>
      <c r="IVI117" s="10"/>
      <c r="IVJ117" s="10"/>
      <c r="IVK117" s="10"/>
      <c r="IVL117" s="10"/>
      <c r="IVM117" s="10"/>
      <c r="IVN117" s="10"/>
      <c r="IVO117" s="10"/>
      <c r="IVP117" s="10"/>
      <c r="IVQ117" s="10"/>
      <c r="IVR117" s="10"/>
      <c r="IVS117" s="10"/>
      <c r="IVT117" s="10"/>
      <c r="IVU117" s="10"/>
      <c r="IVV117" s="10"/>
      <c r="IVW117" s="10"/>
      <c r="IVX117" s="10"/>
      <c r="IVY117" s="10"/>
      <c r="IVZ117" s="10"/>
      <c r="IWA117" s="10"/>
      <c r="IWB117" s="10"/>
      <c r="IWC117" s="10"/>
      <c r="IWD117" s="10"/>
      <c r="IWE117" s="10"/>
      <c r="IWF117" s="10"/>
      <c r="IWG117" s="10"/>
      <c r="IWH117" s="10"/>
      <c r="IWI117" s="10"/>
      <c r="IWJ117" s="10"/>
      <c r="IWK117" s="10"/>
      <c r="IWL117" s="10"/>
      <c r="IWM117" s="10"/>
      <c r="IWN117" s="10"/>
      <c r="IWO117" s="10"/>
      <c r="IWP117" s="10"/>
      <c r="IWQ117" s="10"/>
      <c r="IWR117" s="10"/>
      <c r="IWS117" s="10"/>
      <c r="IWT117" s="10"/>
      <c r="IWU117" s="10"/>
      <c r="IWV117" s="10"/>
      <c r="IWW117" s="10"/>
      <c r="IWX117" s="10"/>
      <c r="IWY117" s="10"/>
      <c r="IWZ117" s="10"/>
      <c r="IXA117" s="10"/>
      <c r="IXB117" s="10"/>
      <c r="IXC117" s="10"/>
      <c r="IXD117" s="10"/>
      <c r="IXE117" s="10"/>
      <c r="IXF117" s="10"/>
      <c r="IXG117" s="10"/>
      <c r="IXH117" s="10"/>
      <c r="IXI117" s="10"/>
      <c r="IXJ117" s="10"/>
      <c r="IXK117" s="10"/>
      <c r="IXL117" s="10"/>
      <c r="IXM117" s="10"/>
      <c r="IXN117" s="10"/>
      <c r="IXO117" s="10"/>
      <c r="IXP117" s="10"/>
      <c r="IXQ117" s="10"/>
      <c r="IXR117" s="10"/>
      <c r="IXS117" s="10"/>
      <c r="IXT117" s="10"/>
      <c r="IXU117" s="10"/>
      <c r="IXV117" s="10"/>
      <c r="IXW117" s="10"/>
      <c r="IXX117" s="10"/>
      <c r="IXY117" s="10"/>
      <c r="IXZ117" s="10"/>
      <c r="IYA117" s="10"/>
      <c r="IYB117" s="10"/>
      <c r="IYC117" s="10"/>
      <c r="IYD117" s="10"/>
      <c r="IYE117" s="10"/>
      <c r="IYF117" s="10"/>
      <c r="IYG117" s="10"/>
      <c r="IYH117" s="10"/>
      <c r="IYI117" s="10"/>
      <c r="IYJ117" s="10"/>
      <c r="IYK117" s="10"/>
      <c r="IYL117" s="10"/>
      <c r="IYM117" s="10"/>
      <c r="IYN117" s="10"/>
      <c r="IYO117" s="10"/>
      <c r="IYP117" s="10"/>
      <c r="IYQ117" s="10"/>
      <c r="IYR117" s="10"/>
      <c r="IYS117" s="10"/>
      <c r="IYT117" s="10"/>
      <c r="IYU117" s="10"/>
      <c r="IYV117" s="10"/>
      <c r="IYW117" s="10"/>
      <c r="IYX117" s="10"/>
      <c r="IYY117" s="10"/>
      <c r="IYZ117" s="10"/>
      <c r="IZA117" s="10"/>
      <c r="IZB117" s="10"/>
      <c r="IZC117" s="10"/>
      <c r="IZD117" s="10"/>
      <c r="IZE117" s="10"/>
      <c r="IZF117" s="10"/>
      <c r="IZG117" s="10"/>
      <c r="IZH117" s="10"/>
      <c r="IZI117" s="10"/>
      <c r="IZJ117" s="10"/>
      <c r="IZK117" s="10"/>
      <c r="IZL117" s="10"/>
      <c r="IZM117" s="10"/>
      <c r="IZN117" s="10"/>
      <c r="IZO117" s="10"/>
      <c r="IZP117" s="10"/>
      <c r="IZQ117" s="10"/>
      <c r="IZR117" s="10"/>
      <c r="IZS117" s="10"/>
      <c r="IZT117" s="10"/>
      <c r="IZU117" s="10"/>
      <c r="IZV117" s="10"/>
      <c r="IZW117" s="10"/>
      <c r="IZX117" s="10"/>
      <c r="IZY117" s="10"/>
      <c r="IZZ117" s="10"/>
      <c r="JAA117" s="10"/>
      <c r="JAB117" s="10"/>
      <c r="JAC117" s="10"/>
      <c r="JAD117" s="10"/>
      <c r="JAE117" s="10"/>
      <c r="JAF117" s="10"/>
      <c r="JAG117" s="10"/>
      <c r="JAH117" s="10"/>
      <c r="JAI117" s="10"/>
      <c r="JAJ117" s="10"/>
      <c r="JAK117" s="10"/>
      <c r="JAL117" s="10"/>
      <c r="JAM117" s="10"/>
      <c r="JAN117" s="10"/>
      <c r="JAO117" s="10"/>
      <c r="JAP117" s="10"/>
      <c r="JAQ117" s="10"/>
      <c r="JAR117" s="10"/>
      <c r="JAS117" s="10"/>
      <c r="JAT117" s="10"/>
      <c r="JAU117" s="10"/>
      <c r="JAV117" s="10"/>
      <c r="JAW117" s="10"/>
      <c r="JAX117" s="10"/>
      <c r="JAY117" s="10"/>
      <c r="JAZ117" s="10"/>
      <c r="JBA117" s="10"/>
      <c r="JBB117" s="10"/>
      <c r="JBC117" s="10"/>
      <c r="JBD117" s="10"/>
      <c r="JBE117" s="10"/>
      <c r="JBF117" s="10"/>
      <c r="JBG117" s="10"/>
      <c r="JBH117" s="10"/>
      <c r="JBI117" s="10"/>
      <c r="JBJ117" s="10"/>
      <c r="JBK117" s="10"/>
      <c r="JBL117" s="10"/>
      <c r="JBM117" s="10"/>
      <c r="JBN117" s="10"/>
      <c r="JBO117" s="10"/>
      <c r="JBP117" s="10"/>
      <c r="JBQ117" s="10"/>
      <c r="JBR117" s="10"/>
      <c r="JBS117" s="10"/>
      <c r="JBT117" s="10"/>
      <c r="JBU117" s="10"/>
      <c r="JBV117" s="10"/>
      <c r="JBW117" s="10"/>
      <c r="JBX117" s="10"/>
      <c r="JBY117" s="10"/>
      <c r="JBZ117" s="10"/>
      <c r="JCA117" s="10"/>
      <c r="JCB117" s="10"/>
      <c r="JCC117" s="10"/>
      <c r="JCD117" s="10"/>
      <c r="JCE117" s="10"/>
      <c r="JCF117" s="10"/>
      <c r="JCG117" s="10"/>
      <c r="JCH117" s="10"/>
      <c r="JCI117" s="10"/>
      <c r="JCJ117" s="10"/>
      <c r="JCK117" s="10"/>
      <c r="JCL117" s="10"/>
      <c r="JCM117" s="10"/>
      <c r="JCN117" s="10"/>
      <c r="JCO117" s="10"/>
      <c r="JCP117" s="10"/>
      <c r="JCQ117" s="10"/>
      <c r="JCR117" s="10"/>
      <c r="JCS117" s="10"/>
      <c r="JCT117" s="10"/>
      <c r="JCU117" s="10"/>
      <c r="JCV117" s="10"/>
      <c r="JCW117" s="10"/>
      <c r="JCX117" s="10"/>
      <c r="JCY117" s="10"/>
      <c r="JCZ117" s="10"/>
      <c r="JDA117" s="10"/>
      <c r="JDB117" s="10"/>
      <c r="JDC117" s="10"/>
      <c r="JDD117" s="10"/>
      <c r="JDE117" s="10"/>
      <c r="JDF117" s="10"/>
      <c r="JDG117" s="10"/>
      <c r="JDH117" s="10"/>
      <c r="JDI117" s="10"/>
      <c r="JDJ117" s="10"/>
      <c r="JDK117" s="10"/>
      <c r="JDL117" s="10"/>
      <c r="JDM117" s="10"/>
      <c r="JDN117" s="10"/>
      <c r="JDO117" s="10"/>
      <c r="JDP117" s="10"/>
      <c r="JDQ117" s="10"/>
      <c r="JDR117" s="10"/>
      <c r="JDS117" s="10"/>
      <c r="JDT117" s="10"/>
      <c r="JDU117" s="10"/>
      <c r="JDV117" s="10"/>
      <c r="JDW117" s="10"/>
      <c r="JDX117" s="10"/>
      <c r="JDY117" s="10"/>
      <c r="JDZ117" s="10"/>
      <c r="JEA117" s="10"/>
      <c r="JEB117" s="10"/>
      <c r="JEC117" s="10"/>
      <c r="JED117" s="10"/>
      <c r="JEE117" s="10"/>
      <c r="JEF117" s="10"/>
      <c r="JEG117" s="10"/>
      <c r="JEH117" s="10"/>
      <c r="JEI117" s="10"/>
      <c r="JEJ117" s="10"/>
      <c r="JEK117" s="10"/>
      <c r="JEL117" s="10"/>
      <c r="JEM117" s="10"/>
      <c r="JEN117" s="10"/>
      <c r="JEO117" s="10"/>
      <c r="JEP117" s="10"/>
      <c r="JEQ117" s="10"/>
      <c r="JER117" s="10"/>
      <c r="JES117" s="10"/>
      <c r="JET117" s="10"/>
      <c r="JEU117" s="10"/>
      <c r="JEV117" s="10"/>
      <c r="JEW117" s="10"/>
      <c r="JEX117" s="10"/>
      <c r="JEY117" s="10"/>
      <c r="JEZ117" s="10"/>
      <c r="JFA117" s="10"/>
      <c r="JFB117" s="10"/>
      <c r="JFC117" s="10"/>
      <c r="JFD117" s="10"/>
      <c r="JFE117" s="10"/>
      <c r="JFF117" s="10"/>
      <c r="JFG117" s="10"/>
      <c r="JFH117" s="10"/>
      <c r="JFI117" s="10"/>
      <c r="JFJ117" s="10"/>
      <c r="JFK117" s="10"/>
      <c r="JFL117" s="10"/>
      <c r="JFM117" s="10"/>
      <c r="JFN117" s="10"/>
      <c r="JFO117" s="10"/>
      <c r="JFP117" s="10"/>
      <c r="JFQ117" s="10"/>
      <c r="JFR117" s="10"/>
      <c r="JFS117" s="10"/>
      <c r="JFT117" s="10"/>
      <c r="JFU117" s="10"/>
      <c r="JFV117" s="10"/>
      <c r="JFW117" s="10"/>
      <c r="JFX117" s="10"/>
      <c r="JFY117" s="10"/>
      <c r="JFZ117" s="10"/>
      <c r="JGA117" s="10"/>
      <c r="JGB117" s="10"/>
      <c r="JGC117" s="10"/>
      <c r="JGD117" s="10"/>
      <c r="JGE117" s="10"/>
      <c r="JGF117" s="10"/>
      <c r="JGG117" s="10"/>
      <c r="JGH117" s="10"/>
      <c r="JGI117" s="10"/>
      <c r="JGJ117" s="10"/>
      <c r="JGK117" s="10"/>
      <c r="JGL117" s="10"/>
      <c r="JGM117" s="10"/>
      <c r="JGN117" s="10"/>
      <c r="JGO117" s="10"/>
      <c r="JGP117" s="10"/>
      <c r="JGQ117" s="10"/>
      <c r="JGR117" s="10"/>
      <c r="JGS117" s="10"/>
      <c r="JGT117" s="10"/>
      <c r="JGU117" s="10"/>
      <c r="JGV117" s="10"/>
      <c r="JGW117" s="10"/>
      <c r="JGX117" s="10"/>
      <c r="JGY117" s="10"/>
      <c r="JGZ117" s="10"/>
      <c r="JHA117" s="10"/>
      <c r="JHB117" s="10"/>
      <c r="JHC117" s="10"/>
      <c r="JHD117" s="10"/>
      <c r="JHE117" s="10"/>
      <c r="JHF117" s="10"/>
      <c r="JHG117" s="10"/>
      <c r="JHH117" s="10"/>
      <c r="JHI117" s="10"/>
      <c r="JHJ117" s="10"/>
      <c r="JHK117" s="10"/>
      <c r="JHL117" s="10"/>
      <c r="JHM117" s="10"/>
      <c r="JHN117" s="10"/>
      <c r="JHO117" s="10"/>
      <c r="JHP117" s="10"/>
      <c r="JHQ117" s="10"/>
      <c r="JHR117" s="10"/>
      <c r="JHS117" s="10"/>
      <c r="JHT117" s="10"/>
      <c r="JHU117" s="10"/>
      <c r="JHV117" s="10"/>
      <c r="JHW117" s="10"/>
      <c r="JHX117" s="10"/>
      <c r="JHY117" s="10"/>
      <c r="JHZ117" s="10"/>
      <c r="JIA117" s="10"/>
      <c r="JIB117" s="10"/>
      <c r="JIC117" s="10"/>
      <c r="JID117" s="10"/>
      <c r="JIE117" s="10"/>
      <c r="JIF117" s="10"/>
      <c r="JIG117" s="10"/>
      <c r="JIH117" s="10"/>
      <c r="JII117" s="10"/>
      <c r="JIJ117" s="10"/>
      <c r="JIK117" s="10"/>
      <c r="JIL117" s="10"/>
      <c r="JIM117" s="10"/>
      <c r="JIN117" s="10"/>
      <c r="JIO117" s="10"/>
      <c r="JIP117" s="10"/>
      <c r="JIQ117" s="10"/>
      <c r="JIR117" s="10"/>
      <c r="JIS117" s="10"/>
      <c r="JIT117" s="10"/>
      <c r="JIU117" s="10"/>
      <c r="JIV117" s="10"/>
      <c r="JIW117" s="10"/>
      <c r="JIX117" s="10"/>
      <c r="JIY117" s="10"/>
      <c r="JIZ117" s="10"/>
      <c r="JJA117" s="10"/>
      <c r="JJB117" s="10"/>
      <c r="JJC117" s="10"/>
      <c r="JJD117" s="10"/>
      <c r="JJE117" s="10"/>
      <c r="JJF117" s="10"/>
      <c r="JJG117" s="10"/>
      <c r="JJH117" s="10"/>
      <c r="JJI117" s="10"/>
      <c r="JJJ117" s="10"/>
      <c r="JJK117" s="10"/>
      <c r="JJL117" s="10"/>
      <c r="JJM117" s="10"/>
      <c r="JJN117" s="10"/>
      <c r="JJO117" s="10"/>
      <c r="JJP117" s="10"/>
      <c r="JJQ117" s="10"/>
      <c r="JJR117" s="10"/>
      <c r="JJS117" s="10"/>
      <c r="JJT117" s="10"/>
      <c r="JJU117" s="10"/>
      <c r="JJV117" s="10"/>
      <c r="JJW117" s="10"/>
      <c r="JJX117" s="10"/>
      <c r="JJY117" s="10"/>
      <c r="JJZ117" s="10"/>
      <c r="JKA117" s="10"/>
      <c r="JKB117" s="10"/>
      <c r="JKC117" s="10"/>
      <c r="JKD117" s="10"/>
      <c r="JKE117" s="10"/>
      <c r="JKF117" s="10"/>
      <c r="JKG117" s="10"/>
      <c r="JKH117" s="10"/>
      <c r="JKI117" s="10"/>
      <c r="JKJ117" s="10"/>
      <c r="JKK117" s="10"/>
      <c r="JKL117" s="10"/>
      <c r="JKM117" s="10"/>
      <c r="JKN117" s="10"/>
      <c r="JKO117" s="10"/>
      <c r="JKP117" s="10"/>
      <c r="JKQ117" s="10"/>
      <c r="JKR117" s="10"/>
      <c r="JKS117" s="10"/>
      <c r="JKT117" s="10"/>
      <c r="JKU117" s="10"/>
      <c r="JKV117" s="10"/>
      <c r="JKW117" s="10"/>
      <c r="JKX117" s="10"/>
      <c r="JKY117" s="10"/>
      <c r="JKZ117" s="10"/>
      <c r="JLA117" s="10"/>
      <c r="JLB117" s="10"/>
      <c r="JLC117" s="10"/>
      <c r="JLD117" s="10"/>
      <c r="JLE117" s="10"/>
      <c r="JLF117" s="10"/>
      <c r="JLG117" s="10"/>
      <c r="JLH117" s="10"/>
      <c r="JLI117" s="10"/>
      <c r="JLJ117" s="10"/>
      <c r="JLK117" s="10"/>
      <c r="JLL117" s="10"/>
      <c r="JLM117" s="10"/>
      <c r="JLN117" s="10"/>
      <c r="JLO117" s="10"/>
      <c r="JLP117" s="10"/>
      <c r="JLQ117" s="10"/>
      <c r="JLR117" s="10"/>
      <c r="JLS117" s="10"/>
      <c r="JLT117" s="10"/>
      <c r="JLU117" s="10"/>
      <c r="JLV117" s="10"/>
      <c r="JLW117" s="10"/>
      <c r="JLX117" s="10"/>
      <c r="JLY117" s="10"/>
      <c r="JLZ117" s="10"/>
      <c r="JMA117" s="10"/>
      <c r="JMB117" s="10"/>
      <c r="JMC117" s="10"/>
      <c r="JMD117" s="10"/>
      <c r="JME117" s="10"/>
      <c r="JMF117" s="10"/>
      <c r="JMG117" s="10"/>
      <c r="JMH117" s="10"/>
      <c r="JMI117" s="10"/>
      <c r="JMJ117" s="10"/>
      <c r="JMK117" s="10"/>
      <c r="JML117" s="10"/>
      <c r="JMM117" s="10"/>
      <c r="JMN117" s="10"/>
      <c r="JMO117" s="10"/>
      <c r="JMP117" s="10"/>
      <c r="JMQ117" s="10"/>
      <c r="JMR117" s="10"/>
      <c r="JMS117" s="10"/>
      <c r="JMT117" s="10"/>
      <c r="JMU117" s="10"/>
      <c r="JMV117" s="10"/>
      <c r="JMW117" s="10"/>
      <c r="JMX117" s="10"/>
      <c r="JMY117" s="10"/>
      <c r="JMZ117" s="10"/>
      <c r="JNA117" s="10"/>
      <c r="JNB117" s="10"/>
      <c r="JNC117" s="10"/>
      <c r="JND117" s="10"/>
      <c r="JNE117" s="10"/>
      <c r="JNF117" s="10"/>
      <c r="JNG117" s="10"/>
      <c r="JNH117" s="10"/>
      <c r="JNI117" s="10"/>
      <c r="JNJ117" s="10"/>
      <c r="JNK117" s="10"/>
      <c r="JNL117" s="10"/>
      <c r="JNM117" s="10"/>
      <c r="JNN117" s="10"/>
      <c r="JNO117" s="10"/>
      <c r="JNP117" s="10"/>
      <c r="JNQ117" s="10"/>
      <c r="JNR117" s="10"/>
      <c r="JNS117" s="10"/>
      <c r="JNT117" s="10"/>
      <c r="JNU117" s="10"/>
      <c r="JNV117" s="10"/>
      <c r="JNW117" s="10"/>
      <c r="JNX117" s="10"/>
      <c r="JNY117" s="10"/>
      <c r="JNZ117" s="10"/>
      <c r="JOA117" s="10"/>
      <c r="JOB117" s="10"/>
      <c r="JOC117" s="10"/>
      <c r="JOD117" s="10"/>
      <c r="JOE117" s="10"/>
      <c r="JOF117" s="10"/>
      <c r="JOG117" s="10"/>
      <c r="JOH117" s="10"/>
      <c r="JOI117" s="10"/>
      <c r="JOJ117" s="10"/>
      <c r="JOK117" s="10"/>
      <c r="JOL117" s="10"/>
      <c r="JOM117" s="10"/>
      <c r="JON117" s="10"/>
      <c r="JOO117" s="10"/>
      <c r="JOP117" s="10"/>
      <c r="JOQ117" s="10"/>
      <c r="JOR117" s="10"/>
      <c r="JOS117" s="10"/>
      <c r="JOT117" s="10"/>
      <c r="JOU117" s="10"/>
      <c r="JOV117" s="10"/>
      <c r="JOW117" s="10"/>
      <c r="JOX117" s="10"/>
      <c r="JOY117" s="10"/>
      <c r="JOZ117" s="10"/>
      <c r="JPA117" s="10"/>
      <c r="JPB117" s="10"/>
      <c r="JPC117" s="10"/>
      <c r="JPD117" s="10"/>
      <c r="JPE117" s="10"/>
      <c r="JPF117" s="10"/>
      <c r="JPG117" s="10"/>
      <c r="JPH117" s="10"/>
      <c r="JPI117" s="10"/>
      <c r="JPJ117" s="10"/>
      <c r="JPK117" s="10"/>
      <c r="JPL117" s="10"/>
      <c r="JPM117" s="10"/>
      <c r="JPN117" s="10"/>
      <c r="JPO117" s="10"/>
      <c r="JPP117" s="10"/>
      <c r="JPQ117" s="10"/>
      <c r="JPR117" s="10"/>
      <c r="JPS117" s="10"/>
      <c r="JPT117" s="10"/>
      <c r="JPU117" s="10"/>
      <c r="JPV117" s="10"/>
      <c r="JPW117" s="10"/>
      <c r="JPX117" s="10"/>
      <c r="JPY117" s="10"/>
      <c r="JPZ117" s="10"/>
      <c r="JQA117" s="10"/>
      <c r="JQB117" s="10"/>
      <c r="JQC117" s="10"/>
      <c r="JQD117" s="10"/>
      <c r="JQE117" s="10"/>
      <c r="JQF117" s="10"/>
      <c r="JQG117" s="10"/>
      <c r="JQH117" s="10"/>
      <c r="JQI117" s="10"/>
      <c r="JQJ117" s="10"/>
      <c r="JQK117" s="10"/>
      <c r="JQL117" s="10"/>
      <c r="JQM117" s="10"/>
      <c r="JQN117" s="10"/>
      <c r="JQO117" s="10"/>
      <c r="JQP117" s="10"/>
      <c r="JQQ117" s="10"/>
      <c r="JQR117" s="10"/>
      <c r="JQS117" s="10"/>
      <c r="JQT117" s="10"/>
      <c r="JQU117" s="10"/>
      <c r="JQV117" s="10"/>
      <c r="JQW117" s="10"/>
      <c r="JQX117" s="10"/>
      <c r="JQY117" s="10"/>
      <c r="JQZ117" s="10"/>
      <c r="JRA117" s="10"/>
      <c r="JRB117" s="10"/>
      <c r="JRC117" s="10"/>
      <c r="JRD117" s="10"/>
      <c r="JRE117" s="10"/>
      <c r="JRF117" s="10"/>
      <c r="JRG117" s="10"/>
      <c r="JRH117" s="10"/>
      <c r="JRI117" s="10"/>
      <c r="JRJ117" s="10"/>
      <c r="JRK117" s="10"/>
      <c r="JRL117" s="10"/>
      <c r="JRM117" s="10"/>
      <c r="JRN117" s="10"/>
      <c r="JRO117" s="10"/>
      <c r="JRP117" s="10"/>
      <c r="JRQ117" s="10"/>
      <c r="JRR117" s="10"/>
      <c r="JRS117" s="10"/>
      <c r="JRT117" s="10"/>
      <c r="JRU117" s="10"/>
      <c r="JRV117" s="10"/>
      <c r="JRW117" s="10"/>
      <c r="JRX117" s="10"/>
      <c r="JRY117" s="10"/>
      <c r="JRZ117" s="10"/>
      <c r="JSA117" s="10"/>
      <c r="JSB117" s="10"/>
      <c r="JSC117" s="10"/>
      <c r="JSD117" s="10"/>
      <c r="JSE117" s="10"/>
      <c r="JSF117" s="10"/>
      <c r="JSG117" s="10"/>
      <c r="JSH117" s="10"/>
      <c r="JSI117" s="10"/>
      <c r="JSJ117" s="10"/>
      <c r="JSK117" s="10"/>
      <c r="JSL117" s="10"/>
      <c r="JSM117" s="10"/>
      <c r="JSN117" s="10"/>
      <c r="JSO117" s="10"/>
      <c r="JSP117" s="10"/>
      <c r="JSQ117" s="10"/>
      <c r="JSR117" s="10"/>
      <c r="JSS117" s="10"/>
      <c r="JST117" s="10"/>
      <c r="JSU117" s="10"/>
      <c r="JSV117" s="10"/>
      <c r="JSW117" s="10"/>
      <c r="JSX117" s="10"/>
      <c r="JSY117" s="10"/>
      <c r="JSZ117" s="10"/>
      <c r="JTA117" s="10"/>
      <c r="JTB117" s="10"/>
      <c r="JTC117" s="10"/>
      <c r="JTD117" s="10"/>
      <c r="JTE117" s="10"/>
      <c r="JTF117" s="10"/>
      <c r="JTG117" s="10"/>
      <c r="JTH117" s="10"/>
      <c r="JTI117" s="10"/>
      <c r="JTJ117" s="10"/>
      <c r="JTK117" s="10"/>
      <c r="JTL117" s="10"/>
      <c r="JTM117" s="10"/>
      <c r="JTN117" s="10"/>
      <c r="JTO117" s="10"/>
      <c r="JTP117" s="10"/>
      <c r="JTQ117" s="10"/>
      <c r="JTR117" s="10"/>
      <c r="JTS117" s="10"/>
      <c r="JTT117" s="10"/>
      <c r="JTU117" s="10"/>
      <c r="JTV117" s="10"/>
      <c r="JTW117" s="10"/>
      <c r="JTX117" s="10"/>
      <c r="JTY117" s="10"/>
      <c r="JTZ117" s="10"/>
      <c r="JUA117" s="10"/>
      <c r="JUB117" s="10"/>
      <c r="JUC117" s="10"/>
      <c r="JUD117" s="10"/>
      <c r="JUE117" s="10"/>
      <c r="JUF117" s="10"/>
      <c r="JUG117" s="10"/>
      <c r="JUH117" s="10"/>
      <c r="JUI117" s="10"/>
      <c r="JUJ117" s="10"/>
      <c r="JUK117" s="10"/>
      <c r="JUL117" s="10"/>
      <c r="JUM117" s="10"/>
      <c r="JUN117" s="10"/>
      <c r="JUO117" s="10"/>
      <c r="JUP117" s="10"/>
      <c r="JUQ117" s="10"/>
      <c r="JUR117" s="10"/>
      <c r="JUS117" s="10"/>
      <c r="JUT117" s="10"/>
      <c r="JUU117" s="10"/>
      <c r="JUV117" s="10"/>
      <c r="JUW117" s="10"/>
      <c r="JUX117" s="10"/>
      <c r="JUY117" s="10"/>
      <c r="JUZ117" s="10"/>
      <c r="JVA117" s="10"/>
      <c r="JVB117" s="10"/>
      <c r="JVC117" s="10"/>
      <c r="JVD117" s="10"/>
      <c r="JVE117" s="10"/>
      <c r="JVF117" s="10"/>
      <c r="JVG117" s="10"/>
      <c r="JVH117" s="10"/>
      <c r="JVI117" s="10"/>
      <c r="JVJ117" s="10"/>
      <c r="JVK117" s="10"/>
      <c r="JVL117" s="10"/>
      <c r="JVM117" s="10"/>
      <c r="JVN117" s="10"/>
      <c r="JVO117" s="10"/>
      <c r="JVP117" s="10"/>
      <c r="JVQ117" s="10"/>
      <c r="JVR117" s="10"/>
      <c r="JVS117" s="10"/>
      <c r="JVT117" s="10"/>
      <c r="JVU117" s="10"/>
      <c r="JVV117" s="10"/>
      <c r="JVW117" s="10"/>
      <c r="JVX117" s="10"/>
      <c r="JVY117" s="10"/>
      <c r="JVZ117" s="10"/>
      <c r="JWA117" s="10"/>
      <c r="JWB117" s="10"/>
      <c r="JWC117" s="10"/>
      <c r="JWD117" s="10"/>
      <c r="JWE117" s="10"/>
      <c r="JWF117" s="10"/>
      <c r="JWG117" s="10"/>
      <c r="JWH117" s="10"/>
      <c r="JWI117" s="10"/>
      <c r="JWJ117" s="10"/>
      <c r="JWK117" s="10"/>
      <c r="JWL117" s="10"/>
      <c r="JWM117" s="10"/>
      <c r="JWN117" s="10"/>
      <c r="JWO117" s="10"/>
      <c r="JWP117" s="10"/>
      <c r="JWQ117" s="10"/>
      <c r="JWR117" s="10"/>
      <c r="JWS117" s="10"/>
      <c r="JWT117" s="10"/>
      <c r="JWU117" s="10"/>
      <c r="JWV117" s="10"/>
      <c r="JWW117" s="10"/>
      <c r="JWX117" s="10"/>
      <c r="JWY117" s="10"/>
      <c r="JWZ117" s="10"/>
      <c r="JXA117" s="10"/>
      <c r="JXB117" s="10"/>
      <c r="JXC117" s="10"/>
      <c r="JXD117" s="10"/>
      <c r="JXE117" s="10"/>
      <c r="JXF117" s="10"/>
      <c r="JXG117" s="10"/>
      <c r="JXH117" s="10"/>
      <c r="JXI117" s="10"/>
      <c r="JXJ117" s="10"/>
      <c r="JXK117" s="10"/>
      <c r="JXL117" s="10"/>
      <c r="JXM117" s="10"/>
      <c r="JXN117" s="10"/>
      <c r="JXO117" s="10"/>
      <c r="JXP117" s="10"/>
      <c r="JXQ117" s="10"/>
      <c r="JXR117" s="10"/>
      <c r="JXS117" s="10"/>
      <c r="JXT117" s="10"/>
      <c r="JXU117" s="10"/>
      <c r="JXV117" s="10"/>
      <c r="JXW117" s="10"/>
      <c r="JXX117" s="10"/>
      <c r="JXY117" s="10"/>
      <c r="JXZ117" s="10"/>
      <c r="JYA117" s="10"/>
      <c r="JYB117" s="10"/>
      <c r="JYC117" s="10"/>
      <c r="JYD117" s="10"/>
      <c r="JYE117" s="10"/>
      <c r="JYF117" s="10"/>
      <c r="JYG117" s="10"/>
      <c r="JYH117" s="10"/>
      <c r="JYI117" s="10"/>
      <c r="JYJ117" s="10"/>
      <c r="JYK117" s="10"/>
      <c r="JYL117" s="10"/>
      <c r="JYM117" s="10"/>
      <c r="JYN117" s="10"/>
      <c r="JYO117" s="10"/>
      <c r="JYP117" s="10"/>
      <c r="JYQ117" s="10"/>
      <c r="JYR117" s="10"/>
      <c r="JYS117" s="10"/>
      <c r="JYT117" s="10"/>
      <c r="JYU117" s="10"/>
      <c r="JYV117" s="10"/>
      <c r="JYW117" s="10"/>
      <c r="JYX117" s="10"/>
      <c r="JYY117" s="10"/>
      <c r="JYZ117" s="10"/>
      <c r="JZA117" s="10"/>
      <c r="JZB117" s="10"/>
      <c r="JZC117" s="10"/>
      <c r="JZD117" s="10"/>
      <c r="JZE117" s="10"/>
      <c r="JZF117" s="10"/>
      <c r="JZG117" s="10"/>
      <c r="JZH117" s="10"/>
      <c r="JZI117" s="10"/>
      <c r="JZJ117" s="10"/>
      <c r="JZK117" s="10"/>
      <c r="JZL117" s="10"/>
      <c r="JZM117" s="10"/>
      <c r="JZN117" s="10"/>
      <c r="JZO117" s="10"/>
      <c r="JZP117" s="10"/>
      <c r="JZQ117" s="10"/>
      <c r="JZR117" s="10"/>
      <c r="JZS117" s="10"/>
      <c r="JZT117" s="10"/>
      <c r="JZU117" s="10"/>
      <c r="JZV117" s="10"/>
      <c r="JZW117" s="10"/>
      <c r="JZX117" s="10"/>
      <c r="JZY117" s="10"/>
      <c r="JZZ117" s="10"/>
      <c r="KAA117" s="10"/>
      <c r="KAB117" s="10"/>
      <c r="KAC117" s="10"/>
      <c r="KAD117" s="10"/>
      <c r="KAE117" s="10"/>
      <c r="KAF117" s="10"/>
      <c r="KAG117" s="10"/>
      <c r="KAH117" s="10"/>
      <c r="KAI117" s="10"/>
      <c r="KAJ117" s="10"/>
      <c r="KAK117" s="10"/>
      <c r="KAL117" s="10"/>
      <c r="KAM117" s="10"/>
      <c r="KAN117" s="10"/>
      <c r="KAO117" s="10"/>
      <c r="KAP117" s="10"/>
      <c r="KAQ117" s="10"/>
      <c r="KAR117" s="10"/>
      <c r="KAS117" s="10"/>
      <c r="KAT117" s="10"/>
      <c r="KAU117" s="10"/>
      <c r="KAV117" s="10"/>
      <c r="KAW117" s="10"/>
      <c r="KAX117" s="10"/>
      <c r="KAY117" s="10"/>
      <c r="KAZ117" s="10"/>
      <c r="KBA117" s="10"/>
      <c r="KBB117" s="10"/>
      <c r="KBC117" s="10"/>
      <c r="KBD117" s="10"/>
      <c r="KBE117" s="10"/>
      <c r="KBF117" s="10"/>
      <c r="KBG117" s="10"/>
      <c r="KBH117" s="10"/>
      <c r="KBI117" s="10"/>
      <c r="KBJ117" s="10"/>
      <c r="KBK117" s="10"/>
      <c r="KBL117" s="10"/>
      <c r="KBM117" s="10"/>
      <c r="KBN117" s="10"/>
      <c r="KBO117" s="10"/>
      <c r="KBP117" s="10"/>
      <c r="KBQ117" s="10"/>
      <c r="KBR117" s="10"/>
      <c r="KBS117" s="10"/>
      <c r="KBT117" s="10"/>
      <c r="KBU117" s="10"/>
      <c r="KBV117" s="10"/>
      <c r="KBW117" s="10"/>
      <c r="KBX117" s="10"/>
      <c r="KBY117" s="10"/>
      <c r="KBZ117" s="10"/>
      <c r="KCA117" s="10"/>
      <c r="KCB117" s="10"/>
      <c r="KCC117" s="10"/>
      <c r="KCD117" s="10"/>
      <c r="KCE117" s="10"/>
      <c r="KCF117" s="10"/>
      <c r="KCG117" s="10"/>
      <c r="KCH117" s="10"/>
      <c r="KCI117" s="10"/>
      <c r="KCJ117" s="10"/>
      <c r="KCK117" s="10"/>
      <c r="KCL117" s="10"/>
      <c r="KCM117" s="10"/>
      <c r="KCN117" s="10"/>
      <c r="KCO117" s="10"/>
      <c r="KCP117" s="10"/>
      <c r="KCQ117" s="10"/>
      <c r="KCR117" s="10"/>
      <c r="KCS117" s="10"/>
      <c r="KCT117" s="10"/>
      <c r="KCU117" s="10"/>
      <c r="KCV117" s="10"/>
      <c r="KCW117" s="10"/>
      <c r="KCX117" s="10"/>
      <c r="KCY117" s="10"/>
      <c r="KCZ117" s="10"/>
      <c r="KDA117" s="10"/>
      <c r="KDB117" s="10"/>
      <c r="KDC117" s="10"/>
      <c r="KDD117" s="10"/>
      <c r="KDE117" s="10"/>
      <c r="KDF117" s="10"/>
      <c r="KDG117" s="10"/>
      <c r="KDH117" s="10"/>
      <c r="KDI117" s="10"/>
      <c r="KDJ117" s="10"/>
      <c r="KDK117" s="10"/>
      <c r="KDL117" s="10"/>
      <c r="KDM117" s="10"/>
      <c r="KDN117" s="10"/>
      <c r="KDO117" s="10"/>
      <c r="KDP117" s="10"/>
      <c r="KDQ117" s="10"/>
      <c r="KDR117" s="10"/>
      <c r="KDS117" s="10"/>
      <c r="KDT117" s="10"/>
      <c r="KDU117" s="10"/>
      <c r="KDV117" s="10"/>
      <c r="KDW117" s="10"/>
      <c r="KDX117" s="10"/>
      <c r="KDY117" s="10"/>
      <c r="KDZ117" s="10"/>
      <c r="KEA117" s="10"/>
      <c r="KEB117" s="10"/>
      <c r="KEC117" s="10"/>
      <c r="KED117" s="10"/>
      <c r="KEE117" s="10"/>
      <c r="KEF117" s="10"/>
      <c r="KEG117" s="10"/>
      <c r="KEH117" s="10"/>
      <c r="KEI117" s="10"/>
      <c r="KEJ117" s="10"/>
      <c r="KEK117" s="10"/>
      <c r="KEL117" s="10"/>
      <c r="KEM117" s="10"/>
      <c r="KEN117" s="10"/>
      <c r="KEO117" s="10"/>
      <c r="KEP117" s="10"/>
      <c r="KEQ117" s="10"/>
      <c r="KER117" s="10"/>
      <c r="KES117" s="10"/>
      <c r="KET117" s="10"/>
      <c r="KEU117" s="10"/>
      <c r="KEV117" s="10"/>
      <c r="KEW117" s="10"/>
      <c r="KEX117" s="10"/>
      <c r="KEY117" s="10"/>
      <c r="KEZ117" s="10"/>
      <c r="KFA117" s="10"/>
      <c r="KFB117" s="10"/>
      <c r="KFC117" s="10"/>
      <c r="KFD117" s="10"/>
      <c r="KFE117" s="10"/>
      <c r="KFF117" s="10"/>
      <c r="KFG117" s="10"/>
      <c r="KFH117" s="10"/>
      <c r="KFI117" s="10"/>
      <c r="KFJ117" s="10"/>
      <c r="KFK117" s="10"/>
      <c r="KFL117" s="10"/>
      <c r="KFM117" s="10"/>
      <c r="KFN117" s="10"/>
      <c r="KFO117" s="10"/>
      <c r="KFP117" s="10"/>
      <c r="KFQ117" s="10"/>
      <c r="KFR117" s="10"/>
      <c r="KFS117" s="10"/>
      <c r="KFT117" s="10"/>
      <c r="KFU117" s="10"/>
      <c r="KFV117" s="10"/>
      <c r="KFW117" s="10"/>
      <c r="KFX117" s="10"/>
      <c r="KFY117" s="10"/>
      <c r="KFZ117" s="10"/>
      <c r="KGA117" s="10"/>
      <c r="KGB117" s="10"/>
      <c r="KGC117" s="10"/>
      <c r="KGD117" s="10"/>
      <c r="KGE117" s="10"/>
      <c r="KGF117" s="10"/>
      <c r="KGG117" s="10"/>
      <c r="KGH117" s="10"/>
      <c r="KGI117" s="10"/>
      <c r="KGJ117" s="10"/>
      <c r="KGK117" s="10"/>
      <c r="KGL117" s="10"/>
      <c r="KGM117" s="10"/>
      <c r="KGN117" s="10"/>
      <c r="KGO117" s="10"/>
      <c r="KGP117" s="10"/>
      <c r="KGQ117" s="10"/>
      <c r="KGR117" s="10"/>
      <c r="KGS117" s="10"/>
      <c r="KGT117" s="10"/>
      <c r="KGU117" s="10"/>
      <c r="KGV117" s="10"/>
      <c r="KGW117" s="10"/>
      <c r="KGX117" s="10"/>
      <c r="KGY117" s="10"/>
      <c r="KGZ117" s="10"/>
      <c r="KHA117" s="10"/>
      <c r="KHB117" s="10"/>
      <c r="KHC117" s="10"/>
      <c r="KHD117" s="10"/>
      <c r="KHE117" s="10"/>
      <c r="KHF117" s="10"/>
      <c r="KHG117" s="10"/>
      <c r="KHH117" s="10"/>
      <c r="KHI117" s="10"/>
      <c r="KHJ117" s="10"/>
      <c r="KHK117" s="10"/>
      <c r="KHL117" s="10"/>
      <c r="KHM117" s="10"/>
      <c r="KHN117" s="10"/>
      <c r="KHO117" s="10"/>
      <c r="KHP117" s="10"/>
      <c r="KHQ117" s="10"/>
      <c r="KHR117" s="10"/>
      <c r="KHS117" s="10"/>
      <c r="KHT117" s="10"/>
      <c r="KHU117" s="10"/>
      <c r="KHV117" s="10"/>
      <c r="KHW117" s="10"/>
      <c r="KHX117" s="10"/>
      <c r="KHY117" s="10"/>
      <c r="KHZ117" s="10"/>
      <c r="KIA117" s="10"/>
      <c r="KIB117" s="10"/>
      <c r="KIC117" s="10"/>
      <c r="KID117" s="10"/>
      <c r="KIE117" s="10"/>
      <c r="KIF117" s="10"/>
      <c r="KIG117" s="10"/>
      <c r="KIH117" s="10"/>
      <c r="KII117" s="10"/>
      <c r="KIJ117" s="10"/>
      <c r="KIK117" s="10"/>
      <c r="KIL117" s="10"/>
      <c r="KIM117" s="10"/>
      <c r="KIN117" s="10"/>
      <c r="KIO117" s="10"/>
      <c r="KIP117" s="10"/>
      <c r="KIQ117" s="10"/>
      <c r="KIR117" s="10"/>
      <c r="KIS117" s="10"/>
      <c r="KIT117" s="10"/>
      <c r="KIU117" s="10"/>
      <c r="KIV117" s="10"/>
      <c r="KIW117" s="10"/>
      <c r="KIX117" s="10"/>
      <c r="KIY117" s="10"/>
      <c r="KIZ117" s="10"/>
      <c r="KJA117" s="10"/>
      <c r="KJB117" s="10"/>
      <c r="KJC117" s="10"/>
      <c r="KJD117" s="10"/>
      <c r="KJE117" s="10"/>
      <c r="KJF117" s="10"/>
      <c r="KJG117" s="10"/>
      <c r="KJH117" s="10"/>
      <c r="KJI117" s="10"/>
      <c r="KJJ117" s="10"/>
      <c r="KJK117" s="10"/>
      <c r="KJL117" s="10"/>
      <c r="KJM117" s="10"/>
      <c r="KJN117" s="10"/>
      <c r="KJO117" s="10"/>
      <c r="KJP117" s="10"/>
      <c r="KJQ117" s="10"/>
      <c r="KJR117" s="10"/>
      <c r="KJS117" s="10"/>
      <c r="KJT117" s="10"/>
      <c r="KJU117" s="10"/>
      <c r="KJV117" s="10"/>
      <c r="KJW117" s="10"/>
      <c r="KJX117" s="10"/>
      <c r="KJY117" s="10"/>
      <c r="KJZ117" s="10"/>
      <c r="KKA117" s="10"/>
      <c r="KKB117" s="10"/>
      <c r="KKC117" s="10"/>
      <c r="KKD117" s="10"/>
      <c r="KKE117" s="10"/>
      <c r="KKF117" s="10"/>
      <c r="KKG117" s="10"/>
      <c r="KKH117" s="10"/>
      <c r="KKI117" s="10"/>
      <c r="KKJ117" s="10"/>
      <c r="KKK117" s="10"/>
      <c r="KKL117" s="10"/>
      <c r="KKM117" s="10"/>
      <c r="KKN117" s="10"/>
      <c r="KKO117" s="10"/>
      <c r="KKP117" s="10"/>
      <c r="KKQ117" s="10"/>
      <c r="KKR117" s="10"/>
      <c r="KKS117" s="10"/>
      <c r="KKT117" s="10"/>
      <c r="KKU117" s="10"/>
      <c r="KKV117" s="10"/>
      <c r="KKW117" s="10"/>
      <c r="KKX117" s="10"/>
      <c r="KKY117" s="10"/>
      <c r="KKZ117" s="10"/>
      <c r="KLA117" s="10"/>
      <c r="KLB117" s="10"/>
      <c r="KLC117" s="10"/>
      <c r="KLD117" s="10"/>
      <c r="KLE117" s="10"/>
      <c r="KLF117" s="10"/>
      <c r="KLG117" s="10"/>
      <c r="KLH117" s="10"/>
      <c r="KLI117" s="10"/>
      <c r="KLJ117" s="10"/>
      <c r="KLK117" s="10"/>
      <c r="KLL117" s="10"/>
      <c r="KLM117" s="10"/>
      <c r="KLN117" s="10"/>
      <c r="KLO117" s="10"/>
      <c r="KLP117" s="10"/>
      <c r="KLQ117" s="10"/>
      <c r="KLR117" s="10"/>
      <c r="KLS117" s="10"/>
      <c r="KLT117" s="10"/>
      <c r="KLU117" s="10"/>
      <c r="KLV117" s="10"/>
      <c r="KLW117" s="10"/>
      <c r="KLX117" s="10"/>
      <c r="KLY117" s="10"/>
      <c r="KLZ117" s="10"/>
      <c r="KMA117" s="10"/>
      <c r="KMB117" s="10"/>
      <c r="KMC117" s="10"/>
      <c r="KMD117" s="10"/>
      <c r="KME117" s="10"/>
      <c r="KMF117" s="10"/>
      <c r="KMG117" s="10"/>
      <c r="KMH117" s="10"/>
      <c r="KMI117" s="10"/>
      <c r="KMJ117" s="10"/>
      <c r="KMK117" s="10"/>
      <c r="KML117" s="10"/>
      <c r="KMM117" s="10"/>
      <c r="KMN117" s="10"/>
      <c r="KMO117" s="10"/>
      <c r="KMP117" s="10"/>
      <c r="KMQ117" s="10"/>
      <c r="KMR117" s="10"/>
      <c r="KMS117" s="10"/>
      <c r="KMT117" s="10"/>
      <c r="KMU117" s="10"/>
      <c r="KMV117" s="10"/>
      <c r="KMW117" s="10"/>
      <c r="KMX117" s="10"/>
      <c r="KMY117" s="10"/>
      <c r="KMZ117" s="10"/>
      <c r="KNA117" s="10"/>
      <c r="KNB117" s="10"/>
      <c r="KNC117" s="10"/>
      <c r="KND117" s="10"/>
      <c r="KNE117" s="10"/>
      <c r="KNF117" s="10"/>
      <c r="KNG117" s="10"/>
      <c r="KNH117" s="10"/>
      <c r="KNI117" s="10"/>
      <c r="KNJ117" s="10"/>
      <c r="KNK117" s="10"/>
      <c r="KNL117" s="10"/>
      <c r="KNM117" s="10"/>
      <c r="KNN117" s="10"/>
      <c r="KNO117" s="10"/>
      <c r="KNP117" s="10"/>
      <c r="KNQ117" s="10"/>
      <c r="KNR117" s="10"/>
      <c r="KNS117" s="10"/>
      <c r="KNT117" s="10"/>
      <c r="KNU117" s="10"/>
      <c r="KNV117" s="10"/>
      <c r="KNW117" s="10"/>
      <c r="KNX117" s="10"/>
      <c r="KNY117" s="10"/>
      <c r="KNZ117" s="10"/>
      <c r="KOA117" s="10"/>
      <c r="KOB117" s="10"/>
      <c r="KOC117" s="10"/>
      <c r="KOD117" s="10"/>
      <c r="KOE117" s="10"/>
      <c r="KOF117" s="10"/>
      <c r="KOG117" s="10"/>
      <c r="KOH117" s="10"/>
      <c r="KOI117" s="10"/>
      <c r="KOJ117" s="10"/>
      <c r="KOK117" s="10"/>
      <c r="KOL117" s="10"/>
      <c r="KOM117" s="10"/>
      <c r="KON117" s="10"/>
      <c r="KOO117" s="10"/>
      <c r="KOP117" s="10"/>
      <c r="KOQ117" s="10"/>
      <c r="KOR117" s="10"/>
      <c r="KOS117" s="10"/>
      <c r="KOT117" s="10"/>
      <c r="KOU117" s="10"/>
      <c r="KOV117" s="10"/>
      <c r="KOW117" s="10"/>
      <c r="KOX117" s="10"/>
      <c r="KOY117" s="10"/>
      <c r="KOZ117" s="10"/>
      <c r="KPA117" s="10"/>
      <c r="KPB117" s="10"/>
      <c r="KPC117" s="10"/>
      <c r="KPD117" s="10"/>
      <c r="KPE117" s="10"/>
      <c r="KPF117" s="10"/>
      <c r="KPG117" s="10"/>
      <c r="KPH117" s="10"/>
      <c r="KPI117" s="10"/>
      <c r="KPJ117" s="10"/>
      <c r="KPK117" s="10"/>
      <c r="KPL117" s="10"/>
      <c r="KPM117" s="10"/>
      <c r="KPN117" s="10"/>
      <c r="KPO117" s="10"/>
      <c r="KPP117" s="10"/>
      <c r="KPQ117" s="10"/>
      <c r="KPR117" s="10"/>
      <c r="KPS117" s="10"/>
      <c r="KPT117" s="10"/>
      <c r="KPU117" s="10"/>
      <c r="KPV117" s="10"/>
      <c r="KPW117" s="10"/>
      <c r="KPX117" s="10"/>
      <c r="KPY117" s="10"/>
      <c r="KPZ117" s="10"/>
      <c r="KQA117" s="10"/>
      <c r="KQB117" s="10"/>
      <c r="KQC117" s="10"/>
      <c r="KQD117" s="10"/>
      <c r="KQE117" s="10"/>
      <c r="KQF117" s="10"/>
      <c r="KQG117" s="10"/>
      <c r="KQH117" s="10"/>
      <c r="KQI117" s="10"/>
      <c r="KQJ117" s="10"/>
      <c r="KQK117" s="10"/>
      <c r="KQL117" s="10"/>
      <c r="KQM117" s="10"/>
      <c r="KQN117" s="10"/>
      <c r="KQO117" s="10"/>
      <c r="KQP117" s="10"/>
      <c r="KQQ117" s="10"/>
      <c r="KQR117" s="10"/>
      <c r="KQS117" s="10"/>
      <c r="KQT117" s="10"/>
      <c r="KQU117" s="10"/>
      <c r="KQV117" s="10"/>
      <c r="KQW117" s="10"/>
      <c r="KQX117" s="10"/>
      <c r="KQY117" s="10"/>
      <c r="KQZ117" s="10"/>
      <c r="KRA117" s="10"/>
      <c r="KRB117" s="10"/>
      <c r="KRC117" s="10"/>
      <c r="KRD117" s="10"/>
      <c r="KRE117" s="10"/>
      <c r="KRF117" s="10"/>
      <c r="KRG117" s="10"/>
      <c r="KRH117" s="10"/>
      <c r="KRI117" s="10"/>
      <c r="KRJ117" s="10"/>
      <c r="KRK117" s="10"/>
      <c r="KRL117" s="10"/>
      <c r="KRM117" s="10"/>
      <c r="KRN117" s="10"/>
      <c r="KRO117" s="10"/>
      <c r="KRP117" s="10"/>
      <c r="KRQ117" s="10"/>
      <c r="KRR117" s="10"/>
      <c r="KRS117" s="10"/>
      <c r="KRT117" s="10"/>
      <c r="KRU117" s="10"/>
      <c r="KRV117" s="10"/>
      <c r="KRW117" s="10"/>
      <c r="KRX117" s="10"/>
      <c r="KRY117" s="10"/>
      <c r="KRZ117" s="10"/>
      <c r="KSA117" s="10"/>
      <c r="KSB117" s="10"/>
      <c r="KSC117" s="10"/>
      <c r="KSD117" s="10"/>
      <c r="KSE117" s="10"/>
      <c r="KSF117" s="10"/>
      <c r="KSG117" s="10"/>
      <c r="KSH117" s="10"/>
      <c r="KSI117" s="10"/>
      <c r="KSJ117" s="10"/>
      <c r="KSK117" s="10"/>
      <c r="KSL117" s="10"/>
      <c r="KSM117" s="10"/>
      <c r="KSN117" s="10"/>
      <c r="KSO117" s="10"/>
      <c r="KSP117" s="10"/>
      <c r="KSQ117" s="10"/>
      <c r="KSR117" s="10"/>
      <c r="KSS117" s="10"/>
      <c r="KST117" s="10"/>
      <c r="KSU117" s="10"/>
      <c r="KSV117" s="10"/>
      <c r="KSW117" s="10"/>
      <c r="KSX117" s="10"/>
      <c r="KSY117" s="10"/>
      <c r="KSZ117" s="10"/>
      <c r="KTA117" s="10"/>
      <c r="KTB117" s="10"/>
      <c r="KTC117" s="10"/>
      <c r="KTD117" s="10"/>
      <c r="KTE117" s="10"/>
      <c r="KTF117" s="10"/>
      <c r="KTG117" s="10"/>
      <c r="KTH117" s="10"/>
      <c r="KTI117" s="10"/>
      <c r="KTJ117" s="10"/>
      <c r="KTK117" s="10"/>
      <c r="KTL117" s="10"/>
      <c r="KTM117" s="10"/>
      <c r="KTN117" s="10"/>
      <c r="KTO117" s="10"/>
      <c r="KTP117" s="10"/>
      <c r="KTQ117" s="10"/>
      <c r="KTR117" s="10"/>
      <c r="KTS117" s="10"/>
      <c r="KTT117" s="10"/>
      <c r="KTU117" s="10"/>
      <c r="KTV117" s="10"/>
      <c r="KTW117" s="10"/>
      <c r="KTX117" s="10"/>
      <c r="KTY117" s="10"/>
      <c r="KTZ117" s="10"/>
      <c r="KUA117" s="10"/>
      <c r="KUB117" s="10"/>
      <c r="KUC117" s="10"/>
      <c r="KUD117" s="10"/>
      <c r="KUE117" s="10"/>
      <c r="KUF117" s="10"/>
      <c r="KUG117" s="10"/>
      <c r="KUH117" s="10"/>
      <c r="KUI117" s="10"/>
      <c r="KUJ117" s="10"/>
      <c r="KUK117" s="10"/>
      <c r="KUL117" s="10"/>
      <c r="KUM117" s="10"/>
      <c r="KUN117" s="10"/>
      <c r="KUO117" s="10"/>
      <c r="KUP117" s="10"/>
      <c r="KUQ117" s="10"/>
      <c r="KUR117" s="10"/>
      <c r="KUS117" s="10"/>
      <c r="KUT117" s="10"/>
      <c r="KUU117" s="10"/>
      <c r="KUV117" s="10"/>
      <c r="KUW117" s="10"/>
      <c r="KUX117" s="10"/>
      <c r="KUY117" s="10"/>
      <c r="KUZ117" s="10"/>
      <c r="KVA117" s="10"/>
      <c r="KVB117" s="10"/>
      <c r="KVC117" s="10"/>
      <c r="KVD117" s="10"/>
      <c r="KVE117" s="10"/>
      <c r="KVF117" s="10"/>
      <c r="KVG117" s="10"/>
      <c r="KVH117" s="10"/>
      <c r="KVI117" s="10"/>
      <c r="KVJ117" s="10"/>
      <c r="KVK117" s="10"/>
      <c r="KVL117" s="10"/>
      <c r="KVM117" s="10"/>
      <c r="KVN117" s="10"/>
      <c r="KVO117" s="10"/>
      <c r="KVP117" s="10"/>
      <c r="KVQ117" s="10"/>
      <c r="KVR117" s="10"/>
      <c r="KVS117" s="10"/>
      <c r="KVT117" s="10"/>
      <c r="KVU117" s="10"/>
      <c r="KVV117" s="10"/>
      <c r="KVW117" s="10"/>
      <c r="KVX117" s="10"/>
      <c r="KVY117" s="10"/>
      <c r="KVZ117" s="10"/>
      <c r="KWA117" s="10"/>
      <c r="KWB117" s="10"/>
      <c r="KWC117" s="10"/>
      <c r="KWD117" s="10"/>
      <c r="KWE117" s="10"/>
      <c r="KWF117" s="10"/>
      <c r="KWG117" s="10"/>
      <c r="KWH117" s="10"/>
      <c r="KWI117" s="10"/>
      <c r="KWJ117" s="10"/>
      <c r="KWK117" s="10"/>
      <c r="KWL117" s="10"/>
      <c r="KWM117" s="10"/>
      <c r="KWN117" s="10"/>
      <c r="KWO117" s="10"/>
      <c r="KWP117" s="10"/>
      <c r="KWQ117" s="10"/>
      <c r="KWR117" s="10"/>
      <c r="KWS117" s="10"/>
      <c r="KWT117" s="10"/>
      <c r="KWU117" s="10"/>
      <c r="KWV117" s="10"/>
      <c r="KWW117" s="10"/>
      <c r="KWX117" s="10"/>
      <c r="KWY117" s="10"/>
      <c r="KWZ117" s="10"/>
      <c r="KXA117" s="10"/>
      <c r="KXB117" s="10"/>
      <c r="KXC117" s="10"/>
      <c r="KXD117" s="10"/>
      <c r="KXE117" s="10"/>
      <c r="KXF117" s="10"/>
      <c r="KXG117" s="10"/>
      <c r="KXH117" s="10"/>
      <c r="KXI117" s="10"/>
      <c r="KXJ117" s="10"/>
      <c r="KXK117" s="10"/>
      <c r="KXL117" s="10"/>
      <c r="KXM117" s="10"/>
      <c r="KXN117" s="10"/>
      <c r="KXO117" s="10"/>
      <c r="KXP117" s="10"/>
      <c r="KXQ117" s="10"/>
      <c r="KXR117" s="10"/>
      <c r="KXS117" s="10"/>
      <c r="KXT117" s="10"/>
      <c r="KXU117" s="10"/>
      <c r="KXV117" s="10"/>
      <c r="KXW117" s="10"/>
      <c r="KXX117" s="10"/>
      <c r="KXY117" s="10"/>
      <c r="KXZ117" s="10"/>
      <c r="KYA117" s="10"/>
      <c r="KYB117" s="10"/>
      <c r="KYC117" s="10"/>
      <c r="KYD117" s="10"/>
      <c r="KYE117" s="10"/>
      <c r="KYF117" s="10"/>
      <c r="KYG117" s="10"/>
      <c r="KYH117" s="10"/>
      <c r="KYI117" s="10"/>
      <c r="KYJ117" s="10"/>
      <c r="KYK117" s="10"/>
      <c r="KYL117" s="10"/>
      <c r="KYM117" s="10"/>
      <c r="KYN117" s="10"/>
      <c r="KYO117" s="10"/>
      <c r="KYP117" s="10"/>
      <c r="KYQ117" s="10"/>
      <c r="KYR117" s="10"/>
      <c r="KYS117" s="10"/>
      <c r="KYT117" s="10"/>
      <c r="KYU117" s="10"/>
      <c r="KYV117" s="10"/>
      <c r="KYW117" s="10"/>
      <c r="KYX117" s="10"/>
      <c r="KYY117" s="10"/>
      <c r="KYZ117" s="10"/>
      <c r="KZA117" s="10"/>
      <c r="KZB117" s="10"/>
      <c r="KZC117" s="10"/>
      <c r="KZD117" s="10"/>
      <c r="KZE117" s="10"/>
      <c r="KZF117" s="10"/>
      <c r="KZG117" s="10"/>
      <c r="KZH117" s="10"/>
      <c r="KZI117" s="10"/>
      <c r="KZJ117" s="10"/>
      <c r="KZK117" s="10"/>
      <c r="KZL117" s="10"/>
      <c r="KZM117" s="10"/>
      <c r="KZN117" s="10"/>
      <c r="KZO117" s="10"/>
      <c r="KZP117" s="10"/>
      <c r="KZQ117" s="10"/>
      <c r="KZR117" s="10"/>
      <c r="KZS117" s="10"/>
      <c r="KZT117" s="10"/>
      <c r="KZU117" s="10"/>
      <c r="KZV117" s="10"/>
      <c r="KZW117" s="10"/>
      <c r="KZX117" s="10"/>
      <c r="KZY117" s="10"/>
      <c r="KZZ117" s="10"/>
      <c r="LAA117" s="10"/>
      <c r="LAB117" s="10"/>
      <c r="LAC117" s="10"/>
      <c r="LAD117" s="10"/>
      <c r="LAE117" s="10"/>
      <c r="LAF117" s="10"/>
      <c r="LAG117" s="10"/>
      <c r="LAH117" s="10"/>
      <c r="LAI117" s="10"/>
      <c r="LAJ117" s="10"/>
      <c r="LAK117" s="10"/>
      <c r="LAL117" s="10"/>
      <c r="LAM117" s="10"/>
      <c r="LAN117" s="10"/>
      <c r="LAO117" s="10"/>
      <c r="LAP117" s="10"/>
      <c r="LAQ117" s="10"/>
      <c r="LAR117" s="10"/>
      <c r="LAS117" s="10"/>
      <c r="LAT117" s="10"/>
      <c r="LAU117" s="10"/>
      <c r="LAV117" s="10"/>
      <c r="LAW117" s="10"/>
      <c r="LAX117" s="10"/>
      <c r="LAY117" s="10"/>
      <c r="LAZ117" s="10"/>
      <c r="LBA117" s="10"/>
      <c r="LBB117" s="10"/>
      <c r="LBC117" s="10"/>
      <c r="LBD117" s="10"/>
      <c r="LBE117" s="10"/>
      <c r="LBF117" s="10"/>
      <c r="LBG117" s="10"/>
      <c r="LBH117" s="10"/>
      <c r="LBI117" s="10"/>
      <c r="LBJ117" s="10"/>
      <c r="LBK117" s="10"/>
      <c r="LBL117" s="10"/>
      <c r="LBM117" s="10"/>
      <c r="LBN117" s="10"/>
      <c r="LBO117" s="10"/>
      <c r="LBP117" s="10"/>
      <c r="LBQ117" s="10"/>
      <c r="LBR117" s="10"/>
      <c r="LBS117" s="10"/>
      <c r="LBT117" s="10"/>
      <c r="LBU117" s="10"/>
      <c r="LBV117" s="10"/>
      <c r="LBW117" s="10"/>
      <c r="LBX117" s="10"/>
      <c r="LBY117" s="10"/>
      <c r="LBZ117" s="10"/>
      <c r="LCA117" s="10"/>
      <c r="LCB117" s="10"/>
      <c r="LCC117" s="10"/>
      <c r="LCD117" s="10"/>
      <c r="LCE117" s="10"/>
      <c r="LCF117" s="10"/>
      <c r="LCG117" s="10"/>
      <c r="LCH117" s="10"/>
      <c r="LCI117" s="10"/>
      <c r="LCJ117" s="10"/>
      <c r="LCK117" s="10"/>
      <c r="LCL117" s="10"/>
      <c r="LCM117" s="10"/>
      <c r="LCN117" s="10"/>
      <c r="LCO117" s="10"/>
      <c r="LCP117" s="10"/>
      <c r="LCQ117" s="10"/>
      <c r="LCR117" s="10"/>
      <c r="LCS117" s="10"/>
      <c r="LCT117" s="10"/>
      <c r="LCU117" s="10"/>
      <c r="LCV117" s="10"/>
      <c r="LCW117" s="10"/>
      <c r="LCX117" s="10"/>
      <c r="LCY117" s="10"/>
      <c r="LCZ117" s="10"/>
      <c r="LDA117" s="10"/>
      <c r="LDB117" s="10"/>
      <c r="LDC117" s="10"/>
      <c r="LDD117" s="10"/>
      <c r="LDE117" s="10"/>
      <c r="LDF117" s="10"/>
      <c r="LDG117" s="10"/>
      <c r="LDH117" s="10"/>
      <c r="LDI117" s="10"/>
      <c r="LDJ117" s="10"/>
      <c r="LDK117" s="10"/>
      <c r="LDL117" s="10"/>
      <c r="LDM117" s="10"/>
      <c r="LDN117" s="10"/>
      <c r="LDO117" s="10"/>
      <c r="LDP117" s="10"/>
      <c r="LDQ117" s="10"/>
      <c r="LDR117" s="10"/>
      <c r="LDS117" s="10"/>
      <c r="LDT117" s="10"/>
      <c r="LDU117" s="10"/>
      <c r="LDV117" s="10"/>
      <c r="LDW117" s="10"/>
      <c r="LDX117" s="10"/>
      <c r="LDY117" s="10"/>
      <c r="LDZ117" s="10"/>
      <c r="LEA117" s="10"/>
      <c r="LEB117" s="10"/>
      <c r="LEC117" s="10"/>
      <c r="LED117" s="10"/>
      <c r="LEE117" s="10"/>
      <c r="LEF117" s="10"/>
      <c r="LEG117" s="10"/>
      <c r="LEH117" s="10"/>
      <c r="LEI117" s="10"/>
      <c r="LEJ117" s="10"/>
      <c r="LEK117" s="10"/>
      <c r="LEL117" s="10"/>
      <c r="LEM117" s="10"/>
      <c r="LEN117" s="10"/>
      <c r="LEO117" s="10"/>
      <c r="LEP117" s="10"/>
      <c r="LEQ117" s="10"/>
      <c r="LER117" s="10"/>
      <c r="LES117" s="10"/>
      <c r="LET117" s="10"/>
      <c r="LEU117" s="10"/>
      <c r="LEV117" s="10"/>
      <c r="LEW117" s="10"/>
      <c r="LEX117" s="10"/>
      <c r="LEY117" s="10"/>
      <c r="LEZ117" s="10"/>
      <c r="LFA117" s="10"/>
      <c r="LFB117" s="10"/>
      <c r="LFC117" s="10"/>
      <c r="LFD117" s="10"/>
      <c r="LFE117" s="10"/>
      <c r="LFF117" s="10"/>
      <c r="LFG117" s="10"/>
      <c r="LFH117" s="10"/>
      <c r="LFI117" s="10"/>
      <c r="LFJ117" s="10"/>
      <c r="LFK117" s="10"/>
      <c r="LFL117" s="10"/>
      <c r="LFM117" s="10"/>
      <c r="LFN117" s="10"/>
      <c r="LFO117" s="10"/>
      <c r="LFP117" s="10"/>
      <c r="LFQ117" s="10"/>
      <c r="LFR117" s="10"/>
      <c r="LFS117" s="10"/>
      <c r="LFT117" s="10"/>
      <c r="LFU117" s="10"/>
      <c r="LFV117" s="10"/>
      <c r="LFW117" s="10"/>
      <c r="LFX117" s="10"/>
      <c r="LFY117" s="10"/>
      <c r="LFZ117" s="10"/>
      <c r="LGA117" s="10"/>
      <c r="LGB117" s="10"/>
      <c r="LGC117" s="10"/>
      <c r="LGD117" s="10"/>
      <c r="LGE117" s="10"/>
      <c r="LGF117" s="10"/>
      <c r="LGG117" s="10"/>
      <c r="LGH117" s="10"/>
      <c r="LGI117" s="10"/>
      <c r="LGJ117" s="10"/>
      <c r="LGK117" s="10"/>
      <c r="LGL117" s="10"/>
      <c r="LGM117" s="10"/>
      <c r="LGN117" s="10"/>
      <c r="LGO117" s="10"/>
      <c r="LGP117" s="10"/>
      <c r="LGQ117" s="10"/>
      <c r="LGR117" s="10"/>
      <c r="LGS117" s="10"/>
      <c r="LGT117" s="10"/>
      <c r="LGU117" s="10"/>
      <c r="LGV117" s="10"/>
      <c r="LGW117" s="10"/>
      <c r="LGX117" s="10"/>
      <c r="LGY117" s="10"/>
      <c r="LGZ117" s="10"/>
      <c r="LHA117" s="10"/>
      <c r="LHB117" s="10"/>
      <c r="LHC117" s="10"/>
      <c r="LHD117" s="10"/>
      <c r="LHE117" s="10"/>
      <c r="LHF117" s="10"/>
      <c r="LHG117" s="10"/>
      <c r="LHH117" s="10"/>
      <c r="LHI117" s="10"/>
      <c r="LHJ117" s="10"/>
      <c r="LHK117" s="10"/>
      <c r="LHL117" s="10"/>
      <c r="LHM117" s="10"/>
      <c r="LHN117" s="10"/>
      <c r="LHO117" s="10"/>
      <c r="LHP117" s="10"/>
      <c r="LHQ117" s="10"/>
      <c r="LHR117" s="10"/>
      <c r="LHS117" s="10"/>
      <c r="LHT117" s="10"/>
      <c r="LHU117" s="10"/>
      <c r="LHV117" s="10"/>
      <c r="LHW117" s="10"/>
      <c r="LHX117" s="10"/>
      <c r="LHY117" s="10"/>
      <c r="LHZ117" s="10"/>
      <c r="LIA117" s="10"/>
      <c r="LIB117" s="10"/>
      <c r="LIC117" s="10"/>
      <c r="LID117" s="10"/>
      <c r="LIE117" s="10"/>
      <c r="LIF117" s="10"/>
      <c r="LIG117" s="10"/>
      <c r="LIH117" s="10"/>
      <c r="LII117" s="10"/>
      <c r="LIJ117" s="10"/>
      <c r="LIK117" s="10"/>
      <c r="LIL117" s="10"/>
      <c r="LIM117" s="10"/>
      <c r="LIN117" s="10"/>
      <c r="LIO117" s="10"/>
      <c r="LIP117" s="10"/>
      <c r="LIQ117" s="10"/>
      <c r="LIR117" s="10"/>
      <c r="LIS117" s="10"/>
      <c r="LIT117" s="10"/>
      <c r="LIU117" s="10"/>
      <c r="LIV117" s="10"/>
      <c r="LIW117" s="10"/>
      <c r="LIX117" s="10"/>
      <c r="LIY117" s="10"/>
      <c r="LIZ117" s="10"/>
      <c r="LJA117" s="10"/>
      <c r="LJB117" s="10"/>
      <c r="LJC117" s="10"/>
      <c r="LJD117" s="10"/>
      <c r="LJE117" s="10"/>
      <c r="LJF117" s="10"/>
      <c r="LJG117" s="10"/>
      <c r="LJH117" s="10"/>
      <c r="LJI117" s="10"/>
      <c r="LJJ117" s="10"/>
      <c r="LJK117" s="10"/>
      <c r="LJL117" s="10"/>
      <c r="LJM117" s="10"/>
      <c r="LJN117" s="10"/>
      <c r="LJO117" s="10"/>
      <c r="LJP117" s="10"/>
      <c r="LJQ117" s="10"/>
      <c r="LJR117" s="10"/>
      <c r="LJS117" s="10"/>
      <c r="LJT117" s="10"/>
      <c r="LJU117" s="10"/>
      <c r="LJV117" s="10"/>
      <c r="LJW117" s="10"/>
      <c r="LJX117" s="10"/>
      <c r="LJY117" s="10"/>
      <c r="LJZ117" s="10"/>
      <c r="LKA117" s="10"/>
      <c r="LKB117" s="10"/>
      <c r="LKC117" s="10"/>
      <c r="LKD117" s="10"/>
      <c r="LKE117" s="10"/>
      <c r="LKF117" s="10"/>
      <c r="LKG117" s="10"/>
      <c r="LKH117" s="10"/>
      <c r="LKI117" s="10"/>
      <c r="LKJ117" s="10"/>
      <c r="LKK117" s="10"/>
      <c r="LKL117" s="10"/>
      <c r="LKM117" s="10"/>
      <c r="LKN117" s="10"/>
      <c r="LKO117" s="10"/>
      <c r="LKP117" s="10"/>
      <c r="LKQ117" s="10"/>
      <c r="LKR117" s="10"/>
      <c r="LKS117" s="10"/>
      <c r="LKT117" s="10"/>
      <c r="LKU117" s="10"/>
      <c r="LKV117" s="10"/>
      <c r="LKW117" s="10"/>
      <c r="LKX117" s="10"/>
      <c r="LKY117" s="10"/>
      <c r="LKZ117" s="10"/>
      <c r="LLA117" s="10"/>
      <c r="LLB117" s="10"/>
      <c r="LLC117" s="10"/>
      <c r="LLD117" s="10"/>
      <c r="LLE117" s="10"/>
      <c r="LLF117" s="10"/>
      <c r="LLG117" s="10"/>
      <c r="LLH117" s="10"/>
      <c r="LLI117" s="10"/>
      <c r="LLJ117" s="10"/>
      <c r="LLK117" s="10"/>
      <c r="LLL117" s="10"/>
      <c r="LLM117" s="10"/>
      <c r="LLN117" s="10"/>
      <c r="LLO117" s="10"/>
      <c r="LLP117" s="10"/>
      <c r="LLQ117" s="10"/>
      <c r="LLR117" s="10"/>
      <c r="LLS117" s="10"/>
      <c r="LLT117" s="10"/>
      <c r="LLU117" s="10"/>
      <c r="LLV117" s="10"/>
      <c r="LLW117" s="10"/>
      <c r="LLX117" s="10"/>
      <c r="LLY117" s="10"/>
      <c r="LLZ117" s="10"/>
      <c r="LMA117" s="10"/>
      <c r="LMB117" s="10"/>
      <c r="LMC117" s="10"/>
      <c r="LMD117" s="10"/>
      <c r="LME117" s="10"/>
      <c r="LMF117" s="10"/>
      <c r="LMG117" s="10"/>
      <c r="LMH117" s="10"/>
      <c r="LMI117" s="10"/>
      <c r="LMJ117" s="10"/>
      <c r="LMK117" s="10"/>
      <c r="LML117" s="10"/>
      <c r="LMM117" s="10"/>
      <c r="LMN117" s="10"/>
      <c r="LMO117" s="10"/>
      <c r="LMP117" s="10"/>
      <c r="LMQ117" s="10"/>
      <c r="LMR117" s="10"/>
      <c r="LMS117" s="10"/>
      <c r="LMT117" s="10"/>
      <c r="LMU117" s="10"/>
      <c r="LMV117" s="10"/>
      <c r="LMW117" s="10"/>
      <c r="LMX117" s="10"/>
      <c r="LMY117" s="10"/>
      <c r="LMZ117" s="10"/>
      <c r="LNA117" s="10"/>
      <c r="LNB117" s="10"/>
      <c r="LNC117" s="10"/>
      <c r="LND117" s="10"/>
      <c r="LNE117" s="10"/>
      <c r="LNF117" s="10"/>
      <c r="LNG117" s="10"/>
      <c r="LNH117" s="10"/>
      <c r="LNI117" s="10"/>
      <c r="LNJ117" s="10"/>
      <c r="LNK117" s="10"/>
      <c r="LNL117" s="10"/>
      <c r="LNM117" s="10"/>
      <c r="LNN117" s="10"/>
      <c r="LNO117" s="10"/>
      <c r="LNP117" s="10"/>
      <c r="LNQ117" s="10"/>
      <c r="LNR117" s="10"/>
      <c r="LNS117" s="10"/>
      <c r="LNT117" s="10"/>
      <c r="LNU117" s="10"/>
      <c r="LNV117" s="10"/>
      <c r="LNW117" s="10"/>
      <c r="LNX117" s="10"/>
      <c r="LNY117" s="10"/>
      <c r="LNZ117" s="10"/>
      <c r="LOA117" s="10"/>
      <c r="LOB117" s="10"/>
      <c r="LOC117" s="10"/>
      <c r="LOD117" s="10"/>
      <c r="LOE117" s="10"/>
      <c r="LOF117" s="10"/>
      <c r="LOG117" s="10"/>
      <c r="LOH117" s="10"/>
      <c r="LOI117" s="10"/>
      <c r="LOJ117" s="10"/>
      <c r="LOK117" s="10"/>
      <c r="LOL117" s="10"/>
      <c r="LOM117" s="10"/>
      <c r="LON117" s="10"/>
      <c r="LOO117" s="10"/>
      <c r="LOP117" s="10"/>
      <c r="LOQ117" s="10"/>
      <c r="LOR117" s="10"/>
      <c r="LOS117" s="10"/>
      <c r="LOT117" s="10"/>
      <c r="LOU117" s="10"/>
      <c r="LOV117" s="10"/>
      <c r="LOW117" s="10"/>
      <c r="LOX117" s="10"/>
      <c r="LOY117" s="10"/>
      <c r="LOZ117" s="10"/>
      <c r="LPA117" s="10"/>
      <c r="LPB117" s="10"/>
      <c r="LPC117" s="10"/>
      <c r="LPD117" s="10"/>
      <c r="LPE117" s="10"/>
      <c r="LPF117" s="10"/>
      <c r="LPG117" s="10"/>
      <c r="LPH117" s="10"/>
      <c r="LPI117" s="10"/>
      <c r="LPJ117" s="10"/>
      <c r="LPK117" s="10"/>
      <c r="LPL117" s="10"/>
      <c r="LPM117" s="10"/>
      <c r="LPN117" s="10"/>
      <c r="LPO117" s="10"/>
      <c r="LPP117" s="10"/>
      <c r="LPQ117" s="10"/>
      <c r="LPR117" s="10"/>
      <c r="LPS117" s="10"/>
      <c r="LPT117" s="10"/>
      <c r="LPU117" s="10"/>
      <c r="LPV117" s="10"/>
      <c r="LPW117" s="10"/>
      <c r="LPX117" s="10"/>
      <c r="LPY117" s="10"/>
      <c r="LPZ117" s="10"/>
      <c r="LQA117" s="10"/>
      <c r="LQB117" s="10"/>
      <c r="LQC117" s="10"/>
      <c r="LQD117" s="10"/>
      <c r="LQE117" s="10"/>
      <c r="LQF117" s="10"/>
      <c r="LQG117" s="10"/>
      <c r="LQH117" s="10"/>
      <c r="LQI117" s="10"/>
      <c r="LQJ117" s="10"/>
      <c r="LQK117" s="10"/>
      <c r="LQL117" s="10"/>
      <c r="LQM117" s="10"/>
      <c r="LQN117" s="10"/>
      <c r="LQO117" s="10"/>
      <c r="LQP117" s="10"/>
      <c r="LQQ117" s="10"/>
      <c r="LQR117" s="10"/>
      <c r="LQS117" s="10"/>
      <c r="LQT117" s="10"/>
      <c r="LQU117" s="10"/>
      <c r="LQV117" s="10"/>
      <c r="LQW117" s="10"/>
      <c r="LQX117" s="10"/>
      <c r="LQY117" s="10"/>
      <c r="LQZ117" s="10"/>
      <c r="LRA117" s="10"/>
      <c r="LRB117" s="10"/>
      <c r="LRC117" s="10"/>
      <c r="LRD117" s="10"/>
      <c r="LRE117" s="10"/>
      <c r="LRF117" s="10"/>
      <c r="LRG117" s="10"/>
      <c r="LRH117" s="10"/>
      <c r="LRI117" s="10"/>
      <c r="LRJ117" s="10"/>
      <c r="LRK117" s="10"/>
      <c r="LRL117" s="10"/>
      <c r="LRM117" s="10"/>
      <c r="LRN117" s="10"/>
      <c r="LRO117" s="10"/>
      <c r="LRP117" s="10"/>
      <c r="LRQ117" s="10"/>
      <c r="LRR117" s="10"/>
      <c r="LRS117" s="10"/>
      <c r="LRT117" s="10"/>
      <c r="LRU117" s="10"/>
      <c r="LRV117" s="10"/>
      <c r="LRW117" s="10"/>
      <c r="LRX117" s="10"/>
      <c r="LRY117" s="10"/>
      <c r="LRZ117" s="10"/>
      <c r="LSA117" s="10"/>
      <c r="LSB117" s="10"/>
      <c r="LSC117" s="10"/>
      <c r="LSD117" s="10"/>
      <c r="LSE117" s="10"/>
      <c r="LSF117" s="10"/>
      <c r="LSG117" s="10"/>
      <c r="LSH117" s="10"/>
      <c r="LSI117" s="10"/>
      <c r="LSJ117" s="10"/>
      <c r="LSK117" s="10"/>
      <c r="LSL117" s="10"/>
      <c r="LSM117" s="10"/>
      <c r="LSN117" s="10"/>
      <c r="LSO117" s="10"/>
      <c r="LSP117" s="10"/>
      <c r="LSQ117" s="10"/>
      <c r="LSR117" s="10"/>
      <c r="LSS117" s="10"/>
      <c r="LST117" s="10"/>
      <c r="LSU117" s="10"/>
      <c r="LSV117" s="10"/>
      <c r="LSW117" s="10"/>
      <c r="LSX117" s="10"/>
      <c r="LSY117" s="10"/>
      <c r="LSZ117" s="10"/>
      <c r="LTA117" s="10"/>
      <c r="LTB117" s="10"/>
      <c r="LTC117" s="10"/>
      <c r="LTD117" s="10"/>
      <c r="LTE117" s="10"/>
      <c r="LTF117" s="10"/>
      <c r="LTG117" s="10"/>
      <c r="LTH117" s="10"/>
      <c r="LTI117" s="10"/>
      <c r="LTJ117" s="10"/>
      <c r="LTK117" s="10"/>
      <c r="LTL117" s="10"/>
      <c r="LTM117" s="10"/>
      <c r="LTN117" s="10"/>
      <c r="LTO117" s="10"/>
      <c r="LTP117" s="10"/>
      <c r="LTQ117" s="10"/>
      <c r="LTR117" s="10"/>
      <c r="LTS117" s="10"/>
      <c r="LTT117" s="10"/>
      <c r="LTU117" s="10"/>
      <c r="LTV117" s="10"/>
      <c r="LTW117" s="10"/>
      <c r="LTX117" s="10"/>
      <c r="LTY117" s="10"/>
      <c r="LTZ117" s="10"/>
      <c r="LUA117" s="10"/>
      <c r="LUB117" s="10"/>
      <c r="LUC117" s="10"/>
      <c r="LUD117" s="10"/>
      <c r="LUE117" s="10"/>
      <c r="LUF117" s="10"/>
      <c r="LUG117" s="10"/>
      <c r="LUH117" s="10"/>
      <c r="LUI117" s="10"/>
      <c r="LUJ117" s="10"/>
      <c r="LUK117" s="10"/>
      <c r="LUL117" s="10"/>
      <c r="LUM117" s="10"/>
      <c r="LUN117" s="10"/>
      <c r="LUO117" s="10"/>
      <c r="LUP117" s="10"/>
      <c r="LUQ117" s="10"/>
      <c r="LUR117" s="10"/>
      <c r="LUS117" s="10"/>
      <c r="LUT117" s="10"/>
      <c r="LUU117" s="10"/>
      <c r="LUV117" s="10"/>
      <c r="LUW117" s="10"/>
      <c r="LUX117" s="10"/>
      <c r="LUY117" s="10"/>
      <c r="LUZ117" s="10"/>
      <c r="LVA117" s="10"/>
      <c r="LVB117" s="10"/>
      <c r="LVC117" s="10"/>
      <c r="LVD117" s="10"/>
      <c r="LVE117" s="10"/>
      <c r="LVF117" s="10"/>
      <c r="LVG117" s="10"/>
      <c r="LVH117" s="10"/>
      <c r="LVI117" s="10"/>
      <c r="LVJ117" s="10"/>
      <c r="LVK117" s="10"/>
      <c r="LVL117" s="10"/>
      <c r="LVM117" s="10"/>
      <c r="LVN117" s="10"/>
      <c r="LVO117" s="10"/>
      <c r="LVP117" s="10"/>
      <c r="LVQ117" s="10"/>
      <c r="LVR117" s="10"/>
      <c r="LVS117" s="10"/>
      <c r="LVT117" s="10"/>
      <c r="LVU117" s="10"/>
      <c r="LVV117" s="10"/>
      <c r="LVW117" s="10"/>
      <c r="LVX117" s="10"/>
      <c r="LVY117" s="10"/>
      <c r="LVZ117" s="10"/>
      <c r="LWA117" s="10"/>
      <c r="LWB117" s="10"/>
      <c r="LWC117" s="10"/>
      <c r="LWD117" s="10"/>
      <c r="LWE117" s="10"/>
      <c r="LWF117" s="10"/>
      <c r="LWG117" s="10"/>
      <c r="LWH117" s="10"/>
      <c r="LWI117" s="10"/>
      <c r="LWJ117" s="10"/>
      <c r="LWK117" s="10"/>
      <c r="LWL117" s="10"/>
      <c r="LWM117" s="10"/>
      <c r="LWN117" s="10"/>
      <c r="LWO117" s="10"/>
      <c r="LWP117" s="10"/>
      <c r="LWQ117" s="10"/>
      <c r="LWR117" s="10"/>
      <c r="LWS117" s="10"/>
      <c r="LWT117" s="10"/>
      <c r="LWU117" s="10"/>
      <c r="LWV117" s="10"/>
      <c r="LWW117" s="10"/>
      <c r="LWX117" s="10"/>
      <c r="LWY117" s="10"/>
      <c r="LWZ117" s="10"/>
      <c r="LXA117" s="10"/>
      <c r="LXB117" s="10"/>
      <c r="LXC117" s="10"/>
      <c r="LXD117" s="10"/>
      <c r="LXE117" s="10"/>
      <c r="LXF117" s="10"/>
      <c r="LXG117" s="10"/>
      <c r="LXH117" s="10"/>
      <c r="LXI117" s="10"/>
      <c r="LXJ117" s="10"/>
      <c r="LXK117" s="10"/>
      <c r="LXL117" s="10"/>
      <c r="LXM117" s="10"/>
      <c r="LXN117" s="10"/>
      <c r="LXO117" s="10"/>
      <c r="LXP117" s="10"/>
      <c r="LXQ117" s="10"/>
      <c r="LXR117" s="10"/>
      <c r="LXS117" s="10"/>
      <c r="LXT117" s="10"/>
      <c r="LXU117" s="10"/>
      <c r="LXV117" s="10"/>
      <c r="LXW117" s="10"/>
      <c r="LXX117" s="10"/>
      <c r="LXY117" s="10"/>
      <c r="LXZ117" s="10"/>
      <c r="LYA117" s="10"/>
      <c r="LYB117" s="10"/>
      <c r="LYC117" s="10"/>
      <c r="LYD117" s="10"/>
      <c r="LYE117" s="10"/>
      <c r="LYF117" s="10"/>
      <c r="LYG117" s="10"/>
      <c r="LYH117" s="10"/>
      <c r="LYI117" s="10"/>
      <c r="LYJ117" s="10"/>
      <c r="LYK117" s="10"/>
      <c r="LYL117" s="10"/>
      <c r="LYM117" s="10"/>
      <c r="LYN117" s="10"/>
      <c r="LYO117" s="10"/>
      <c r="LYP117" s="10"/>
      <c r="LYQ117" s="10"/>
      <c r="LYR117" s="10"/>
      <c r="LYS117" s="10"/>
      <c r="LYT117" s="10"/>
      <c r="LYU117" s="10"/>
      <c r="LYV117" s="10"/>
      <c r="LYW117" s="10"/>
      <c r="LYX117" s="10"/>
      <c r="LYY117" s="10"/>
      <c r="LYZ117" s="10"/>
      <c r="LZA117" s="10"/>
      <c r="LZB117" s="10"/>
      <c r="LZC117" s="10"/>
      <c r="LZD117" s="10"/>
      <c r="LZE117" s="10"/>
      <c r="LZF117" s="10"/>
      <c r="LZG117" s="10"/>
      <c r="LZH117" s="10"/>
      <c r="LZI117" s="10"/>
      <c r="LZJ117" s="10"/>
      <c r="LZK117" s="10"/>
      <c r="LZL117" s="10"/>
      <c r="LZM117" s="10"/>
      <c r="LZN117" s="10"/>
      <c r="LZO117" s="10"/>
      <c r="LZP117" s="10"/>
      <c r="LZQ117" s="10"/>
      <c r="LZR117" s="10"/>
      <c r="LZS117" s="10"/>
      <c r="LZT117" s="10"/>
      <c r="LZU117" s="10"/>
      <c r="LZV117" s="10"/>
      <c r="LZW117" s="10"/>
      <c r="LZX117" s="10"/>
      <c r="LZY117" s="10"/>
      <c r="LZZ117" s="10"/>
      <c r="MAA117" s="10"/>
      <c r="MAB117" s="10"/>
      <c r="MAC117" s="10"/>
      <c r="MAD117" s="10"/>
      <c r="MAE117" s="10"/>
      <c r="MAF117" s="10"/>
      <c r="MAG117" s="10"/>
      <c r="MAH117" s="10"/>
      <c r="MAI117" s="10"/>
      <c r="MAJ117" s="10"/>
      <c r="MAK117" s="10"/>
      <c r="MAL117" s="10"/>
      <c r="MAM117" s="10"/>
      <c r="MAN117" s="10"/>
      <c r="MAO117" s="10"/>
      <c r="MAP117" s="10"/>
      <c r="MAQ117" s="10"/>
      <c r="MAR117" s="10"/>
      <c r="MAS117" s="10"/>
      <c r="MAT117" s="10"/>
      <c r="MAU117" s="10"/>
      <c r="MAV117" s="10"/>
      <c r="MAW117" s="10"/>
      <c r="MAX117" s="10"/>
      <c r="MAY117" s="10"/>
      <c r="MAZ117" s="10"/>
      <c r="MBA117" s="10"/>
      <c r="MBB117" s="10"/>
      <c r="MBC117" s="10"/>
      <c r="MBD117" s="10"/>
      <c r="MBE117" s="10"/>
      <c r="MBF117" s="10"/>
      <c r="MBG117" s="10"/>
      <c r="MBH117" s="10"/>
      <c r="MBI117" s="10"/>
      <c r="MBJ117" s="10"/>
      <c r="MBK117" s="10"/>
      <c r="MBL117" s="10"/>
      <c r="MBM117" s="10"/>
      <c r="MBN117" s="10"/>
      <c r="MBO117" s="10"/>
      <c r="MBP117" s="10"/>
      <c r="MBQ117" s="10"/>
      <c r="MBR117" s="10"/>
      <c r="MBS117" s="10"/>
      <c r="MBT117" s="10"/>
      <c r="MBU117" s="10"/>
      <c r="MBV117" s="10"/>
      <c r="MBW117" s="10"/>
      <c r="MBX117" s="10"/>
      <c r="MBY117" s="10"/>
      <c r="MBZ117" s="10"/>
      <c r="MCA117" s="10"/>
      <c r="MCB117" s="10"/>
      <c r="MCC117" s="10"/>
      <c r="MCD117" s="10"/>
      <c r="MCE117" s="10"/>
      <c r="MCF117" s="10"/>
      <c r="MCG117" s="10"/>
      <c r="MCH117" s="10"/>
      <c r="MCI117" s="10"/>
      <c r="MCJ117" s="10"/>
      <c r="MCK117" s="10"/>
      <c r="MCL117" s="10"/>
      <c r="MCM117" s="10"/>
      <c r="MCN117" s="10"/>
      <c r="MCO117" s="10"/>
      <c r="MCP117" s="10"/>
      <c r="MCQ117" s="10"/>
      <c r="MCR117" s="10"/>
      <c r="MCS117" s="10"/>
      <c r="MCT117" s="10"/>
      <c r="MCU117" s="10"/>
      <c r="MCV117" s="10"/>
      <c r="MCW117" s="10"/>
      <c r="MCX117" s="10"/>
      <c r="MCY117" s="10"/>
      <c r="MCZ117" s="10"/>
      <c r="MDA117" s="10"/>
      <c r="MDB117" s="10"/>
      <c r="MDC117" s="10"/>
      <c r="MDD117" s="10"/>
      <c r="MDE117" s="10"/>
      <c r="MDF117" s="10"/>
      <c r="MDG117" s="10"/>
      <c r="MDH117" s="10"/>
      <c r="MDI117" s="10"/>
      <c r="MDJ117" s="10"/>
      <c r="MDK117" s="10"/>
      <c r="MDL117" s="10"/>
      <c r="MDM117" s="10"/>
      <c r="MDN117" s="10"/>
      <c r="MDO117" s="10"/>
      <c r="MDP117" s="10"/>
      <c r="MDQ117" s="10"/>
      <c r="MDR117" s="10"/>
      <c r="MDS117" s="10"/>
      <c r="MDT117" s="10"/>
      <c r="MDU117" s="10"/>
      <c r="MDV117" s="10"/>
      <c r="MDW117" s="10"/>
      <c r="MDX117" s="10"/>
      <c r="MDY117" s="10"/>
      <c r="MDZ117" s="10"/>
      <c r="MEA117" s="10"/>
      <c r="MEB117" s="10"/>
      <c r="MEC117" s="10"/>
      <c r="MED117" s="10"/>
      <c r="MEE117" s="10"/>
      <c r="MEF117" s="10"/>
      <c r="MEG117" s="10"/>
      <c r="MEH117" s="10"/>
      <c r="MEI117" s="10"/>
      <c r="MEJ117" s="10"/>
      <c r="MEK117" s="10"/>
      <c r="MEL117" s="10"/>
      <c r="MEM117" s="10"/>
      <c r="MEN117" s="10"/>
      <c r="MEO117" s="10"/>
      <c r="MEP117" s="10"/>
      <c r="MEQ117" s="10"/>
      <c r="MER117" s="10"/>
      <c r="MES117" s="10"/>
      <c r="MET117" s="10"/>
      <c r="MEU117" s="10"/>
      <c r="MEV117" s="10"/>
      <c r="MEW117" s="10"/>
      <c r="MEX117" s="10"/>
      <c r="MEY117" s="10"/>
      <c r="MEZ117" s="10"/>
      <c r="MFA117" s="10"/>
      <c r="MFB117" s="10"/>
      <c r="MFC117" s="10"/>
      <c r="MFD117" s="10"/>
      <c r="MFE117" s="10"/>
      <c r="MFF117" s="10"/>
      <c r="MFG117" s="10"/>
      <c r="MFH117" s="10"/>
      <c r="MFI117" s="10"/>
      <c r="MFJ117" s="10"/>
      <c r="MFK117" s="10"/>
      <c r="MFL117" s="10"/>
      <c r="MFM117" s="10"/>
      <c r="MFN117" s="10"/>
      <c r="MFO117" s="10"/>
      <c r="MFP117" s="10"/>
      <c r="MFQ117" s="10"/>
      <c r="MFR117" s="10"/>
      <c r="MFS117" s="10"/>
      <c r="MFT117" s="10"/>
      <c r="MFU117" s="10"/>
      <c r="MFV117" s="10"/>
      <c r="MFW117" s="10"/>
      <c r="MFX117" s="10"/>
      <c r="MFY117" s="10"/>
      <c r="MFZ117" s="10"/>
      <c r="MGA117" s="10"/>
      <c r="MGB117" s="10"/>
      <c r="MGC117" s="10"/>
      <c r="MGD117" s="10"/>
      <c r="MGE117" s="10"/>
      <c r="MGF117" s="10"/>
      <c r="MGG117" s="10"/>
      <c r="MGH117" s="10"/>
      <c r="MGI117" s="10"/>
      <c r="MGJ117" s="10"/>
      <c r="MGK117" s="10"/>
      <c r="MGL117" s="10"/>
      <c r="MGM117" s="10"/>
      <c r="MGN117" s="10"/>
      <c r="MGO117" s="10"/>
      <c r="MGP117" s="10"/>
      <c r="MGQ117" s="10"/>
      <c r="MGR117" s="10"/>
      <c r="MGS117" s="10"/>
      <c r="MGT117" s="10"/>
      <c r="MGU117" s="10"/>
      <c r="MGV117" s="10"/>
      <c r="MGW117" s="10"/>
      <c r="MGX117" s="10"/>
      <c r="MGY117" s="10"/>
      <c r="MGZ117" s="10"/>
      <c r="MHA117" s="10"/>
      <c r="MHB117" s="10"/>
      <c r="MHC117" s="10"/>
      <c r="MHD117" s="10"/>
      <c r="MHE117" s="10"/>
      <c r="MHF117" s="10"/>
      <c r="MHG117" s="10"/>
      <c r="MHH117" s="10"/>
      <c r="MHI117" s="10"/>
      <c r="MHJ117" s="10"/>
      <c r="MHK117" s="10"/>
      <c r="MHL117" s="10"/>
      <c r="MHM117" s="10"/>
      <c r="MHN117" s="10"/>
      <c r="MHO117" s="10"/>
      <c r="MHP117" s="10"/>
      <c r="MHQ117" s="10"/>
      <c r="MHR117" s="10"/>
      <c r="MHS117" s="10"/>
      <c r="MHT117" s="10"/>
      <c r="MHU117" s="10"/>
      <c r="MHV117" s="10"/>
      <c r="MHW117" s="10"/>
      <c r="MHX117" s="10"/>
      <c r="MHY117" s="10"/>
      <c r="MHZ117" s="10"/>
      <c r="MIA117" s="10"/>
      <c r="MIB117" s="10"/>
      <c r="MIC117" s="10"/>
      <c r="MID117" s="10"/>
      <c r="MIE117" s="10"/>
      <c r="MIF117" s="10"/>
      <c r="MIG117" s="10"/>
      <c r="MIH117" s="10"/>
      <c r="MII117" s="10"/>
      <c r="MIJ117" s="10"/>
      <c r="MIK117" s="10"/>
      <c r="MIL117" s="10"/>
      <c r="MIM117" s="10"/>
      <c r="MIN117" s="10"/>
      <c r="MIO117" s="10"/>
      <c r="MIP117" s="10"/>
      <c r="MIQ117" s="10"/>
      <c r="MIR117" s="10"/>
      <c r="MIS117" s="10"/>
      <c r="MIT117" s="10"/>
      <c r="MIU117" s="10"/>
      <c r="MIV117" s="10"/>
      <c r="MIW117" s="10"/>
      <c r="MIX117" s="10"/>
      <c r="MIY117" s="10"/>
      <c r="MIZ117" s="10"/>
      <c r="MJA117" s="10"/>
      <c r="MJB117" s="10"/>
      <c r="MJC117" s="10"/>
      <c r="MJD117" s="10"/>
      <c r="MJE117" s="10"/>
      <c r="MJF117" s="10"/>
      <c r="MJG117" s="10"/>
      <c r="MJH117" s="10"/>
      <c r="MJI117" s="10"/>
      <c r="MJJ117" s="10"/>
      <c r="MJK117" s="10"/>
      <c r="MJL117" s="10"/>
      <c r="MJM117" s="10"/>
      <c r="MJN117" s="10"/>
      <c r="MJO117" s="10"/>
      <c r="MJP117" s="10"/>
      <c r="MJQ117" s="10"/>
      <c r="MJR117" s="10"/>
      <c r="MJS117" s="10"/>
      <c r="MJT117" s="10"/>
      <c r="MJU117" s="10"/>
      <c r="MJV117" s="10"/>
      <c r="MJW117" s="10"/>
      <c r="MJX117" s="10"/>
      <c r="MJY117" s="10"/>
      <c r="MJZ117" s="10"/>
      <c r="MKA117" s="10"/>
      <c r="MKB117" s="10"/>
      <c r="MKC117" s="10"/>
      <c r="MKD117" s="10"/>
      <c r="MKE117" s="10"/>
      <c r="MKF117" s="10"/>
      <c r="MKG117" s="10"/>
      <c r="MKH117" s="10"/>
      <c r="MKI117" s="10"/>
      <c r="MKJ117" s="10"/>
      <c r="MKK117" s="10"/>
      <c r="MKL117" s="10"/>
      <c r="MKM117" s="10"/>
      <c r="MKN117" s="10"/>
      <c r="MKO117" s="10"/>
      <c r="MKP117" s="10"/>
      <c r="MKQ117" s="10"/>
      <c r="MKR117" s="10"/>
      <c r="MKS117" s="10"/>
      <c r="MKT117" s="10"/>
      <c r="MKU117" s="10"/>
      <c r="MKV117" s="10"/>
      <c r="MKW117" s="10"/>
      <c r="MKX117" s="10"/>
      <c r="MKY117" s="10"/>
      <c r="MKZ117" s="10"/>
      <c r="MLA117" s="10"/>
      <c r="MLB117" s="10"/>
      <c r="MLC117" s="10"/>
      <c r="MLD117" s="10"/>
      <c r="MLE117" s="10"/>
      <c r="MLF117" s="10"/>
      <c r="MLG117" s="10"/>
      <c r="MLH117" s="10"/>
      <c r="MLI117" s="10"/>
      <c r="MLJ117" s="10"/>
      <c r="MLK117" s="10"/>
      <c r="MLL117" s="10"/>
      <c r="MLM117" s="10"/>
      <c r="MLN117" s="10"/>
      <c r="MLO117" s="10"/>
      <c r="MLP117" s="10"/>
      <c r="MLQ117" s="10"/>
      <c r="MLR117" s="10"/>
      <c r="MLS117" s="10"/>
      <c r="MLT117" s="10"/>
      <c r="MLU117" s="10"/>
      <c r="MLV117" s="10"/>
      <c r="MLW117" s="10"/>
      <c r="MLX117" s="10"/>
      <c r="MLY117" s="10"/>
      <c r="MLZ117" s="10"/>
      <c r="MMA117" s="10"/>
      <c r="MMB117" s="10"/>
      <c r="MMC117" s="10"/>
      <c r="MMD117" s="10"/>
      <c r="MME117" s="10"/>
      <c r="MMF117" s="10"/>
      <c r="MMG117" s="10"/>
      <c r="MMH117" s="10"/>
      <c r="MMI117" s="10"/>
      <c r="MMJ117" s="10"/>
      <c r="MMK117" s="10"/>
      <c r="MML117" s="10"/>
      <c r="MMM117" s="10"/>
      <c r="MMN117" s="10"/>
      <c r="MMO117" s="10"/>
      <c r="MMP117" s="10"/>
      <c r="MMQ117" s="10"/>
      <c r="MMR117" s="10"/>
      <c r="MMS117" s="10"/>
      <c r="MMT117" s="10"/>
      <c r="MMU117" s="10"/>
      <c r="MMV117" s="10"/>
      <c r="MMW117" s="10"/>
      <c r="MMX117" s="10"/>
      <c r="MMY117" s="10"/>
      <c r="MMZ117" s="10"/>
      <c r="MNA117" s="10"/>
      <c r="MNB117" s="10"/>
      <c r="MNC117" s="10"/>
      <c r="MND117" s="10"/>
      <c r="MNE117" s="10"/>
      <c r="MNF117" s="10"/>
      <c r="MNG117" s="10"/>
      <c r="MNH117" s="10"/>
      <c r="MNI117" s="10"/>
      <c r="MNJ117" s="10"/>
      <c r="MNK117" s="10"/>
      <c r="MNL117" s="10"/>
      <c r="MNM117" s="10"/>
      <c r="MNN117" s="10"/>
      <c r="MNO117" s="10"/>
      <c r="MNP117" s="10"/>
      <c r="MNQ117" s="10"/>
      <c r="MNR117" s="10"/>
      <c r="MNS117" s="10"/>
      <c r="MNT117" s="10"/>
      <c r="MNU117" s="10"/>
      <c r="MNV117" s="10"/>
      <c r="MNW117" s="10"/>
      <c r="MNX117" s="10"/>
      <c r="MNY117" s="10"/>
      <c r="MNZ117" s="10"/>
      <c r="MOA117" s="10"/>
      <c r="MOB117" s="10"/>
      <c r="MOC117" s="10"/>
      <c r="MOD117" s="10"/>
      <c r="MOE117" s="10"/>
      <c r="MOF117" s="10"/>
      <c r="MOG117" s="10"/>
      <c r="MOH117" s="10"/>
      <c r="MOI117" s="10"/>
      <c r="MOJ117" s="10"/>
      <c r="MOK117" s="10"/>
      <c r="MOL117" s="10"/>
      <c r="MOM117" s="10"/>
      <c r="MON117" s="10"/>
      <c r="MOO117" s="10"/>
      <c r="MOP117" s="10"/>
      <c r="MOQ117" s="10"/>
      <c r="MOR117" s="10"/>
      <c r="MOS117" s="10"/>
      <c r="MOT117" s="10"/>
      <c r="MOU117" s="10"/>
      <c r="MOV117" s="10"/>
      <c r="MOW117" s="10"/>
      <c r="MOX117" s="10"/>
      <c r="MOY117" s="10"/>
      <c r="MOZ117" s="10"/>
      <c r="MPA117" s="10"/>
      <c r="MPB117" s="10"/>
      <c r="MPC117" s="10"/>
      <c r="MPD117" s="10"/>
      <c r="MPE117" s="10"/>
      <c r="MPF117" s="10"/>
      <c r="MPG117" s="10"/>
      <c r="MPH117" s="10"/>
      <c r="MPI117" s="10"/>
      <c r="MPJ117" s="10"/>
      <c r="MPK117" s="10"/>
      <c r="MPL117" s="10"/>
      <c r="MPM117" s="10"/>
      <c r="MPN117" s="10"/>
      <c r="MPO117" s="10"/>
      <c r="MPP117" s="10"/>
      <c r="MPQ117" s="10"/>
      <c r="MPR117" s="10"/>
      <c r="MPS117" s="10"/>
      <c r="MPT117" s="10"/>
      <c r="MPU117" s="10"/>
      <c r="MPV117" s="10"/>
      <c r="MPW117" s="10"/>
      <c r="MPX117" s="10"/>
      <c r="MPY117" s="10"/>
      <c r="MPZ117" s="10"/>
      <c r="MQA117" s="10"/>
      <c r="MQB117" s="10"/>
      <c r="MQC117" s="10"/>
      <c r="MQD117" s="10"/>
      <c r="MQE117" s="10"/>
      <c r="MQF117" s="10"/>
      <c r="MQG117" s="10"/>
      <c r="MQH117" s="10"/>
      <c r="MQI117" s="10"/>
      <c r="MQJ117" s="10"/>
      <c r="MQK117" s="10"/>
      <c r="MQL117" s="10"/>
      <c r="MQM117" s="10"/>
      <c r="MQN117" s="10"/>
      <c r="MQO117" s="10"/>
      <c r="MQP117" s="10"/>
      <c r="MQQ117" s="10"/>
      <c r="MQR117" s="10"/>
      <c r="MQS117" s="10"/>
      <c r="MQT117" s="10"/>
      <c r="MQU117" s="10"/>
      <c r="MQV117" s="10"/>
      <c r="MQW117" s="10"/>
      <c r="MQX117" s="10"/>
      <c r="MQY117" s="10"/>
      <c r="MQZ117" s="10"/>
      <c r="MRA117" s="10"/>
      <c r="MRB117" s="10"/>
      <c r="MRC117" s="10"/>
      <c r="MRD117" s="10"/>
      <c r="MRE117" s="10"/>
      <c r="MRF117" s="10"/>
      <c r="MRG117" s="10"/>
      <c r="MRH117" s="10"/>
      <c r="MRI117" s="10"/>
      <c r="MRJ117" s="10"/>
      <c r="MRK117" s="10"/>
      <c r="MRL117" s="10"/>
      <c r="MRM117" s="10"/>
      <c r="MRN117" s="10"/>
      <c r="MRO117" s="10"/>
      <c r="MRP117" s="10"/>
      <c r="MRQ117" s="10"/>
      <c r="MRR117" s="10"/>
      <c r="MRS117" s="10"/>
      <c r="MRT117" s="10"/>
      <c r="MRU117" s="10"/>
      <c r="MRV117" s="10"/>
      <c r="MRW117" s="10"/>
      <c r="MRX117" s="10"/>
      <c r="MRY117" s="10"/>
      <c r="MRZ117" s="10"/>
      <c r="MSA117" s="10"/>
      <c r="MSB117" s="10"/>
      <c r="MSC117" s="10"/>
      <c r="MSD117" s="10"/>
      <c r="MSE117" s="10"/>
      <c r="MSF117" s="10"/>
      <c r="MSG117" s="10"/>
      <c r="MSH117" s="10"/>
      <c r="MSI117" s="10"/>
      <c r="MSJ117" s="10"/>
      <c r="MSK117" s="10"/>
      <c r="MSL117" s="10"/>
      <c r="MSM117" s="10"/>
      <c r="MSN117" s="10"/>
      <c r="MSO117" s="10"/>
      <c r="MSP117" s="10"/>
      <c r="MSQ117" s="10"/>
      <c r="MSR117" s="10"/>
      <c r="MSS117" s="10"/>
      <c r="MST117" s="10"/>
      <c r="MSU117" s="10"/>
      <c r="MSV117" s="10"/>
      <c r="MSW117" s="10"/>
      <c r="MSX117" s="10"/>
      <c r="MSY117" s="10"/>
      <c r="MSZ117" s="10"/>
      <c r="MTA117" s="10"/>
      <c r="MTB117" s="10"/>
      <c r="MTC117" s="10"/>
      <c r="MTD117" s="10"/>
      <c r="MTE117" s="10"/>
      <c r="MTF117" s="10"/>
      <c r="MTG117" s="10"/>
      <c r="MTH117" s="10"/>
      <c r="MTI117" s="10"/>
      <c r="MTJ117" s="10"/>
      <c r="MTK117" s="10"/>
      <c r="MTL117" s="10"/>
      <c r="MTM117" s="10"/>
      <c r="MTN117" s="10"/>
      <c r="MTO117" s="10"/>
      <c r="MTP117" s="10"/>
      <c r="MTQ117" s="10"/>
      <c r="MTR117" s="10"/>
      <c r="MTS117" s="10"/>
      <c r="MTT117" s="10"/>
      <c r="MTU117" s="10"/>
      <c r="MTV117" s="10"/>
      <c r="MTW117" s="10"/>
      <c r="MTX117" s="10"/>
      <c r="MTY117" s="10"/>
      <c r="MTZ117" s="10"/>
      <c r="MUA117" s="10"/>
      <c r="MUB117" s="10"/>
      <c r="MUC117" s="10"/>
      <c r="MUD117" s="10"/>
      <c r="MUE117" s="10"/>
      <c r="MUF117" s="10"/>
      <c r="MUG117" s="10"/>
      <c r="MUH117" s="10"/>
      <c r="MUI117" s="10"/>
      <c r="MUJ117" s="10"/>
      <c r="MUK117" s="10"/>
      <c r="MUL117" s="10"/>
      <c r="MUM117" s="10"/>
      <c r="MUN117" s="10"/>
      <c r="MUO117" s="10"/>
      <c r="MUP117" s="10"/>
      <c r="MUQ117" s="10"/>
      <c r="MUR117" s="10"/>
      <c r="MUS117" s="10"/>
      <c r="MUT117" s="10"/>
      <c r="MUU117" s="10"/>
      <c r="MUV117" s="10"/>
      <c r="MUW117" s="10"/>
      <c r="MUX117" s="10"/>
      <c r="MUY117" s="10"/>
      <c r="MUZ117" s="10"/>
      <c r="MVA117" s="10"/>
      <c r="MVB117" s="10"/>
      <c r="MVC117" s="10"/>
      <c r="MVD117" s="10"/>
      <c r="MVE117" s="10"/>
      <c r="MVF117" s="10"/>
      <c r="MVG117" s="10"/>
      <c r="MVH117" s="10"/>
      <c r="MVI117" s="10"/>
      <c r="MVJ117" s="10"/>
      <c r="MVK117" s="10"/>
      <c r="MVL117" s="10"/>
      <c r="MVM117" s="10"/>
      <c r="MVN117" s="10"/>
      <c r="MVO117" s="10"/>
      <c r="MVP117" s="10"/>
      <c r="MVQ117" s="10"/>
      <c r="MVR117" s="10"/>
      <c r="MVS117" s="10"/>
      <c r="MVT117" s="10"/>
      <c r="MVU117" s="10"/>
      <c r="MVV117" s="10"/>
      <c r="MVW117" s="10"/>
      <c r="MVX117" s="10"/>
      <c r="MVY117" s="10"/>
      <c r="MVZ117" s="10"/>
      <c r="MWA117" s="10"/>
      <c r="MWB117" s="10"/>
      <c r="MWC117" s="10"/>
      <c r="MWD117" s="10"/>
      <c r="MWE117" s="10"/>
      <c r="MWF117" s="10"/>
      <c r="MWG117" s="10"/>
      <c r="MWH117" s="10"/>
      <c r="MWI117" s="10"/>
      <c r="MWJ117" s="10"/>
      <c r="MWK117" s="10"/>
      <c r="MWL117" s="10"/>
      <c r="MWM117" s="10"/>
      <c r="MWN117" s="10"/>
      <c r="MWO117" s="10"/>
      <c r="MWP117" s="10"/>
      <c r="MWQ117" s="10"/>
      <c r="MWR117" s="10"/>
      <c r="MWS117" s="10"/>
      <c r="MWT117" s="10"/>
      <c r="MWU117" s="10"/>
      <c r="MWV117" s="10"/>
      <c r="MWW117" s="10"/>
      <c r="MWX117" s="10"/>
      <c r="MWY117" s="10"/>
      <c r="MWZ117" s="10"/>
      <c r="MXA117" s="10"/>
      <c r="MXB117" s="10"/>
      <c r="MXC117" s="10"/>
      <c r="MXD117" s="10"/>
      <c r="MXE117" s="10"/>
      <c r="MXF117" s="10"/>
      <c r="MXG117" s="10"/>
      <c r="MXH117" s="10"/>
      <c r="MXI117" s="10"/>
      <c r="MXJ117" s="10"/>
      <c r="MXK117" s="10"/>
      <c r="MXL117" s="10"/>
      <c r="MXM117" s="10"/>
      <c r="MXN117" s="10"/>
      <c r="MXO117" s="10"/>
      <c r="MXP117" s="10"/>
      <c r="MXQ117" s="10"/>
      <c r="MXR117" s="10"/>
      <c r="MXS117" s="10"/>
      <c r="MXT117" s="10"/>
      <c r="MXU117" s="10"/>
      <c r="MXV117" s="10"/>
      <c r="MXW117" s="10"/>
      <c r="MXX117" s="10"/>
      <c r="MXY117" s="10"/>
      <c r="MXZ117" s="10"/>
      <c r="MYA117" s="10"/>
      <c r="MYB117" s="10"/>
      <c r="MYC117" s="10"/>
      <c r="MYD117" s="10"/>
      <c r="MYE117" s="10"/>
      <c r="MYF117" s="10"/>
      <c r="MYG117" s="10"/>
      <c r="MYH117" s="10"/>
      <c r="MYI117" s="10"/>
      <c r="MYJ117" s="10"/>
      <c r="MYK117" s="10"/>
      <c r="MYL117" s="10"/>
      <c r="MYM117" s="10"/>
      <c r="MYN117" s="10"/>
      <c r="MYO117" s="10"/>
      <c r="MYP117" s="10"/>
      <c r="MYQ117" s="10"/>
      <c r="MYR117" s="10"/>
      <c r="MYS117" s="10"/>
      <c r="MYT117" s="10"/>
      <c r="MYU117" s="10"/>
      <c r="MYV117" s="10"/>
      <c r="MYW117" s="10"/>
      <c r="MYX117" s="10"/>
      <c r="MYY117" s="10"/>
      <c r="MYZ117" s="10"/>
      <c r="MZA117" s="10"/>
      <c r="MZB117" s="10"/>
      <c r="MZC117" s="10"/>
      <c r="MZD117" s="10"/>
      <c r="MZE117" s="10"/>
      <c r="MZF117" s="10"/>
      <c r="MZG117" s="10"/>
      <c r="MZH117" s="10"/>
      <c r="MZI117" s="10"/>
      <c r="MZJ117" s="10"/>
      <c r="MZK117" s="10"/>
      <c r="MZL117" s="10"/>
      <c r="MZM117" s="10"/>
      <c r="MZN117" s="10"/>
      <c r="MZO117" s="10"/>
      <c r="MZP117" s="10"/>
      <c r="MZQ117" s="10"/>
      <c r="MZR117" s="10"/>
      <c r="MZS117" s="10"/>
      <c r="MZT117" s="10"/>
      <c r="MZU117" s="10"/>
      <c r="MZV117" s="10"/>
      <c r="MZW117" s="10"/>
      <c r="MZX117" s="10"/>
      <c r="MZY117" s="10"/>
      <c r="MZZ117" s="10"/>
      <c r="NAA117" s="10"/>
      <c r="NAB117" s="10"/>
      <c r="NAC117" s="10"/>
      <c r="NAD117" s="10"/>
      <c r="NAE117" s="10"/>
      <c r="NAF117" s="10"/>
      <c r="NAG117" s="10"/>
      <c r="NAH117" s="10"/>
      <c r="NAI117" s="10"/>
      <c r="NAJ117" s="10"/>
      <c r="NAK117" s="10"/>
      <c r="NAL117" s="10"/>
      <c r="NAM117" s="10"/>
      <c r="NAN117" s="10"/>
      <c r="NAO117" s="10"/>
      <c r="NAP117" s="10"/>
      <c r="NAQ117" s="10"/>
      <c r="NAR117" s="10"/>
      <c r="NAS117" s="10"/>
      <c r="NAT117" s="10"/>
      <c r="NAU117" s="10"/>
      <c r="NAV117" s="10"/>
      <c r="NAW117" s="10"/>
      <c r="NAX117" s="10"/>
      <c r="NAY117" s="10"/>
      <c r="NAZ117" s="10"/>
      <c r="NBA117" s="10"/>
      <c r="NBB117" s="10"/>
      <c r="NBC117" s="10"/>
      <c r="NBD117" s="10"/>
      <c r="NBE117" s="10"/>
      <c r="NBF117" s="10"/>
      <c r="NBG117" s="10"/>
      <c r="NBH117" s="10"/>
      <c r="NBI117" s="10"/>
      <c r="NBJ117" s="10"/>
      <c r="NBK117" s="10"/>
      <c r="NBL117" s="10"/>
      <c r="NBM117" s="10"/>
      <c r="NBN117" s="10"/>
      <c r="NBO117" s="10"/>
      <c r="NBP117" s="10"/>
      <c r="NBQ117" s="10"/>
      <c r="NBR117" s="10"/>
      <c r="NBS117" s="10"/>
      <c r="NBT117" s="10"/>
      <c r="NBU117" s="10"/>
      <c r="NBV117" s="10"/>
      <c r="NBW117" s="10"/>
      <c r="NBX117" s="10"/>
      <c r="NBY117" s="10"/>
      <c r="NBZ117" s="10"/>
      <c r="NCA117" s="10"/>
      <c r="NCB117" s="10"/>
      <c r="NCC117" s="10"/>
      <c r="NCD117" s="10"/>
      <c r="NCE117" s="10"/>
      <c r="NCF117" s="10"/>
      <c r="NCG117" s="10"/>
      <c r="NCH117" s="10"/>
      <c r="NCI117" s="10"/>
      <c r="NCJ117" s="10"/>
      <c r="NCK117" s="10"/>
      <c r="NCL117" s="10"/>
      <c r="NCM117" s="10"/>
      <c r="NCN117" s="10"/>
      <c r="NCO117" s="10"/>
      <c r="NCP117" s="10"/>
      <c r="NCQ117" s="10"/>
      <c r="NCR117" s="10"/>
      <c r="NCS117" s="10"/>
      <c r="NCT117" s="10"/>
      <c r="NCU117" s="10"/>
      <c r="NCV117" s="10"/>
      <c r="NCW117" s="10"/>
      <c r="NCX117" s="10"/>
      <c r="NCY117" s="10"/>
      <c r="NCZ117" s="10"/>
      <c r="NDA117" s="10"/>
      <c r="NDB117" s="10"/>
      <c r="NDC117" s="10"/>
      <c r="NDD117" s="10"/>
      <c r="NDE117" s="10"/>
      <c r="NDF117" s="10"/>
      <c r="NDG117" s="10"/>
      <c r="NDH117" s="10"/>
      <c r="NDI117" s="10"/>
      <c r="NDJ117" s="10"/>
      <c r="NDK117" s="10"/>
      <c r="NDL117" s="10"/>
      <c r="NDM117" s="10"/>
      <c r="NDN117" s="10"/>
      <c r="NDO117" s="10"/>
      <c r="NDP117" s="10"/>
      <c r="NDQ117" s="10"/>
      <c r="NDR117" s="10"/>
      <c r="NDS117" s="10"/>
      <c r="NDT117" s="10"/>
      <c r="NDU117" s="10"/>
      <c r="NDV117" s="10"/>
      <c r="NDW117" s="10"/>
      <c r="NDX117" s="10"/>
      <c r="NDY117" s="10"/>
      <c r="NDZ117" s="10"/>
      <c r="NEA117" s="10"/>
      <c r="NEB117" s="10"/>
      <c r="NEC117" s="10"/>
      <c r="NED117" s="10"/>
      <c r="NEE117" s="10"/>
      <c r="NEF117" s="10"/>
      <c r="NEG117" s="10"/>
      <c r="NEH117" s="10"/>
      <c r="NEI117" s="10"/>
      <c r="NEJ117" s="10"/>
      <c r="NEK117" s="10"/>
      <c r="NEL117" s="10"/>
      <c r="NEM117" s="10"/>
      <c r="NEN117" s="10"/>
      <c r="NEO117" s="10"/>
      <c r="NEP117" s="10"/>
      <c r="NEQ117" s="10"/>
      <c r="NER117" s="10"/>
      <c r="NES117" s="10"/>
      <c r="NET117" s="10"/>
      <c r="NEU117" s="10"/>
      <c r="NEV117" s="10"/>
      <c r="NEW117" s="10"/>
      <c r="NEX117" s="10"/>
      <c r="NEY117" s="10"/>
      <c r="NEZ117" s="10"/>
      <c r="NFA117" s="10"/>
      <c r="NFB117" s="10"/>
      <c r="NFC117" s="10"/>
      <c r="NFD117" s="10"/>
      <c r="NFE117" s="10"/>
      <c r="NFF117" s="10"/>
      <c r="NFG117" s="10"/>
      <c r="NFH117" s="10"/>
      <c r="NFI117" s="10"/>
      <c r="NFJ117" s="10"/>
      <c r="NFK117" s="10"/>
      <c r="NFL117" s="10"/>
      <c r="NFM117" s="10"/>
      <c r="NFN117" s="10"/>
      <c r="NFO117" s="10"/>
      <c r="NFP117" s="10"/>
      <c r="NFQ117" s="10"/>
      <c r="NFR117" s="10"/>
      <c r="NFS117" s="10"/>
      <c r="NFT117" s="10"/>
      <c r="NFU117" s="10"/>
      <c r="NFV117" s="10"/>
      <c r="NFW117" s="10"/>
      <c r="NFX117" s="10"/>
      <c r="NFY117" s="10"/>
      <c r="NFZ117" s="10"/>
      <c r="NGA117" s="10"/>
      <c r="NGB117" s="10"/>
      <c r="NGC117" s="10"/>
      <c r="NGD117" s="10"/>
      <c r="NGE117" s="10"/>
      <c r="NGF117" s="10"/>
      <c r="NGG117" s="10"/>
      <c r="NGH117" s="10"/>
      <c r="NGI117" s="10"/>
      <c r="NGJ117" s="10"/>
      <c r="NGK117" s="10"/>
      <c r="NGL117" s="10"/>
      <c r="NGM117" s="10"/>
      <c r="NGN117" s="10"/>
      <c r="NGO117" s="10"/>
      <c r="NGP117" s="10"/>
      <c r="NGQ117" s="10"/>
      <c r="NGR117" s="10"/>
      <c r="NGS117" s="10"/>
      <c r="NGT117" s="10"/>
      <c r="NGU117" s="10"/>
      <c r="NGV117" s="10"/>
      <c r="NGW117" s="10"/>
      <c r="NGX117" s="10"/>
      <c r="NGY117" s="10"/>
      <c r="NGZ117" s="10"/>
      <c r="NHA117" s="10"/>
      <c r="NHB117" s="10"/>
      <c r="NHC117" s="10"/>
      <c r="NHD117" s="10"/>
      <c r="NHE117" s="10"/>
      <c r="NHF117" s="10"/>
      <c r="NHG117" s="10"/>
      <c r="NHH117" s="10"/>
      <c r="NHI117" s="10"/>
      <c r="NHJ117" s="10"/>
      <c r="NHK117" s="10"/>
      <c r="NHL117" s="10"/>
      <c r="NHM117" s="10"/>
      <c r="NHN117" s="10"/>
      <c r="NHO117" s="10"/>
      <c r="NHP117" s="10"/>
      <c r="NHQ117" s="10"/>
      <c r="NHR117" s="10"/>
      <c r="NHS117" s="10"/>
      <c r="NHT117" s="10"/>
      <c r="NHU117" s="10"/>
      <c r="NHV117" s="10"/>
      <c r="NHW117" s="10"/>
      <c r="NHX117" s="10"/>
      <c r="NHY117" s="10"/>
      <c r="NHZ117" s="10"/>
      <c r="NIA117" s="10"/>
      <c r="NIB117" s="10"/>
      <c r="NIC117" s="10"/>
      <c r="NID117" s="10"/>
      <c r="NIE117" s="10"/>
      <c r="NIF117" s="10"/>
      <c r="NIG117" s="10"/>
      <c r="NIH117" s="10"/>
      <c r="NII117" s="10"/>
      <c r="NIJ117" s="10"/>
      <c r="NIK117" s="10"/>
      <c r="NIL117" s="10"/>
      <c r="NIM117" s="10"/>
      <c r="NIN117" s="10"/>
      <c r="NIO117" s="10"/>
      <c r="NIP117" s="10"/>
      <c r="NIQ117" s="10"/>
      <c r="NIR117" s="10"/>
      <c r="NIS117" s="10"/>
      <c r="NIT117" s="10"/>
      <c r="NIU117" s="10"/>
      <c r="NIV117" s="10"/>
      <c r="NIW117" s="10"/>
      <c r="NIX117" s="10"/>
      <c r="NIY117" s="10"/>
      <c r="NIZ117" s="10"/>
      <c r="NJA117" s="10"/>
      <c r="NJB117" s="10"/>
      <c r="NJC117" s="10"/>
      <c r="NJD117" s="10"/>
      <c r="NJE117" s="10"/>
      <c r="NJF117" s="10"/>
      <c r="NJG117" s="10"/>
      <c r="NJH117" s="10"/>
      <c r="NJI117" s="10"/>
      <c r="NJJ117" s="10"/>
      <c r="NJK117" s="10"/>
      <c r="NJL117" s="10"/>
      <c r="NJM117" s="10"/>
      <c r="NJN117" s="10"/>
      <c r="NJO117" s="10"/>
      <c r="NJP117" s="10"/>
      <c r="NJQ117" s="10"/>
      <c r="NJR117" s="10"/>
      <c r="NJS117" s="10"/>
      <c r="NJT117" s="10"/>
      <c r="NJU117" s="10"/>
      <c r="NJV117" s="10"/>
      <c r="NJW117" s="10"/>
      <c r="NJX117" s="10"/>
      <c r="NJY117" s="10"/>
      <c r="NJZ117" s="10"/>
      <c r="NKA117" s="10"/>
      <c r="NKB117" s="10"/>
      <c r="NKC117" s="10"/>
      <c r="NKD117" s="10"/>
      <c r="NKE117" s="10"/>
      <c r="NKF117" s="10"/>
      <c r="NKG117" s="10"/>
      <c r="NKH117" s="10"/>
      <c r="NKI117" s="10"/>
      <c r="NKJ117" s="10"/>
      <c r="NKK117" s="10"/>
      <c r="NKL117" s="10"/>
      <c r="NKM117" s="10"/>
      <c r="NKN117" s="10"/>
      <c r="NKO117" s="10"/>
      <c r="NKP117" s="10"/>
      <c r="NKQ117" s="10"/>
      <c r="NKR117" s="10"/>
      <c r="NKS117" s="10"/>
      <c r="NKT117" s="10"/>
      <c r="NKU117" s="10"/>
      <c r="NKV117" s="10"/>
      <c r="NKW117" s="10"/>
      <c r="NKX117" s="10"/>
      <c r="NKY117" s="10"/>
      <c r="NKZ117" s="10"/>
      <c r="NLA117" s="10"/>
      <c r="NLB117" s="10"/>
      <c r="NLC117" s="10"/>
      <c r="NLD117" s="10"/>
      <c r="NLE117" s="10"/>
      <c r="NLF117" s="10"/>
      <c r="NLG117" s="10"/>
      <c r="NLH117" s="10"/>
      <c r="NLI117" s="10"/>
      <c r="NLJ117" s="10"/>
      <c r="NLK117" s="10"/>
      <c r="NLL117" s="10"/>
      <c r="NLM117" s="10"/>
      <c r="NLN117" s="10"/>
      <c r="NLO117" s="10"/>
      <c r="NLP117" s="10"/>
      <c r="NLQ117" s="10"/>
      <c r="NLR117" s="10"/>
      <c r="NLS117" s="10"/>
      <c r="NLT117" s="10"/>
      <c r="NLU117" s="10"/>
      <c r="NLV117" s="10"/>
      <c r="NLW117" s="10"/>
      <c r="NLX117" s="10"/>
      <c r="NLY117" s="10"/>
      <c r="NLZ117" s="10"/>
      <c r="NMA117" s="10"/>
      <c r="NMB117" s="10"/>
      <c r="NMC117" s="10"/>
      <c r="NMD117" s="10"/>
      <c r="NME117" s="10"/>
      <c r="NMF117" s="10"/>
      <c r="NMG117" s="10"/>
      <c r="NMH117" s="10"/>
      <c r="NMI117" s="10"/>
      <c r="NMJ117" s="10"/>
      <c r="NMK117" s="10"/>
      <c r="NML117" s="10"/>
      <c r="NMM117" s="10"/>
      <c r="NMN117" s="10"/>
      <c r="NMO117" s="10"/>
      <c r="NMP117" s="10"/>
      <c r="NMQ117" s="10"/>
      <c r="NMR117" s="10"/>
      <c r="NMS117" s="10"/>
      <c r="NMT117" s="10"/>
      <c r="NMU117" s="10"/>
      <c r="NMV117" s="10"/>
      <c r="NMW117" s="10"/>
      <c r="NMX117" s="10"/>
      <c r="NMY117" s="10"/>
      <c r="NMZ117" s="10"/>
      <c r="NNA117" s="10"/>
      <c r="NNB117" s="10"/>
      <c r="NNC117" s="10"/>
      <c r="NND117" s="10"/>
      <c r="NNE117" s="10"/>
      <c r="NNF117" s="10"/>
      <c r="NNG117" s="10"/>
      <c r="NNH117" s="10"/>
      <c r="NNI117" s="10"/>
      <c r="NNJ117" s="10"/>
      <c r="NNK117" s="10"/>
      <c r="NNL117" s="10"/>
      <c r="NNM117" s="10"/>
      <c r="NNN117" s="10"/>
      <c r="NNO117" s="10"/>
      <c r="NNP117" s="10"/>
      <c r="NNQ117" s="10"/>
      <c r="NNR117" s="10"/>
      <c r="NNS117" s="10"/>
      <c r="NNT117" s="10"/>
      <c r="NNU117" s="10"/>
      <c r="NNV117" s="10"/>
      <c r="NNW117" s="10"/>
      <c r="NNX117" s="10"/>
      <c r="NNY117" s="10"/>
      <c r="NNZ117" s="10"/>
      <c r="NOA117" s="10"/>
      <c r="NOB117" s="10"/>
      <c r="NOC117" s="10"/>
      <c r="NOD117" s="10"/>
      <c r="NOE117" s="10"/>
      <c r="NOF117" s="10"/>
      <c r="NOG117" s="10"/>
      <c r="NOH117" s="10"/>
      <c r="NOI117" s="10"/>
      <c r="NOJ117" s="10"/>
      <c r="NOK117" s="10"/>
      <c r="NOL117" s="10"/>
      <c r="NOM117" s="10"/>
      <c r="NON117" s="10"/>
      <c r="NOO117" s="10"/>
      <c r="NOP117" s="10"/>
      <c r="NOQ117" s="10"/>
      <c r="NOR117" s="10"/>
      <c r="NOS117" s="10"/>
      <c r="NOT117" s="10"/>
      <c r="NOU117" s="10"/>
      <c r="NOV117" s="10"/>
      <c r="NOW117" s="10"/>
      <c r="NOX117" s="10"/>
      <c r="NOY117" s="10"/>
      <c r="NOZ117" s="10"/>
      <c r="NPA117" s="10"/>
      <c r="NPB117" s="10"/>
      <c r="NPC117" s="10"/>
      <c r="NPD117" s="10"/>
      <c r="NPE117" s="10"/>
      <c r="NPF117" s="10"/>
      <c r="NPG117" s="10"/>
      <c r="NPH117" s="10"/>
      <c r="NPI117" s="10"/>
      <c r="NPJ117" s="10"/>
      <c r="NPK117" s="10"/>
      <c r="NPL117" s="10"/>
      <c r="NPM117" s="10"/>
      <c r="NPN117" s="10"/>
      <c r="NPO117" s="10"/>
      <c r="NPP117" s="10"/>
      <c r="NPQ117" s="10"/>
      <c r="NPR117" s="10"/>
      <c r="NPS117" s="10"/>
      <c r="NPT117" s="10"/>
      <c r="NPU117" s="10"/>
      <c r="NPV117" s="10"/>
      <c r="NPW117" s="10"/>
      <c r="NPX117" s="10"/>
      <c r="NPY117" s="10"/>
      <c r="NPZ117" s="10"/>
      <c r="NQA117" s="10"/>
      <c r="NQB117" s="10"/>
      <c r="NQC117" s="10"/>
      <c r="NQD117" s="10"/>
      <c r="NQE117" s="10"/>
      <c r="NQF117" s="10"/>
      <c r="NQG117" s="10"/>
      <c r="NQH117" s="10"/>
      <c r="NQI117" s="10"/>
      <c r="NQJ117" s="10"/>
      <c r="NQK117" s="10"/>
      <c r="NQL117" s="10"/>
      <c r="NQM117" s="10"/>
      <c r="NQN117" s="10"/>
      <c r="NQO117" s="10"/>
      <c r="NQP117" s="10"/>
      <c r="NQQ117" s="10"/>
      <c r="NQR117" s="10"/>
      <c r="NQS117" s="10"/>
      <c r="NQT117" s="10"/>
      <c r="NQU117" s="10"/>
      <c r="NQV117" s="10"/>
      <c r="NQW117" s="10"/>
      <c r="NQX117" s="10"/>
      <c r="NQY117" s="10"/>
      <c r="NQZ117" s="10"/>
      <c r="NRA117" s="10"/>
      <c r="NRB117" s="10"/>
      <c r="NRC117" s="10"/>
      <c r="NRD117" s="10"/>
      <c r="NRE117" s="10"/>
      <c r="NRF117" s="10"/>
      <c r="NRG117" s="10"/>
      <c r="NRH117" s="10"/>
      <c r="NRI117" s="10"/>
      <c r="NRJ117" s="10"/>
      <c r="NRK117" s="10"/>
      <c r="NRL117" s="10"/>
      <c r="NRM117" s="10"/>
      <c r="NRN117" s="10"/>
      <c r="NRO117" s="10"/>
      <c r="NRP117" s="10"/>
      <c r="NRQ117" s="10"/>
      <c r="NRR117" s="10"/>
      <c r="NRS117" s="10"/>
      <c r="NRT117" s="10"/>
      <c r="NRU117" s="10"/>
      <c r="NRV117" s="10"/>
      <c r="NRW117" s="10"/>
      <c r="NRX117" s="10"/>
      <c r="NRY117" s="10"/>
      <c r="NRZ117" s="10"/>
      <c r="NSA117" s="10"/>
      <c r="NSB117" s="10"/>
      <c r="NSC117" s="10"/>
      <c r="NSD117" s="10"/>
      <c r="NSE117" s="10"/>
      <c r="NSF117" s="10"/>
      <c r="NSG117" s="10"/>
      <c r="NSH117" s="10"/>
      <c r="NSI117" s="10"/>
      <c r="NSJ117" s="10"/>
      <c r="NSK117" s="10"/>
      <c r="NSL117" s="10"/>
      <c r="NSM117" s="10"/>
      <c r="NSN117" s="10"/>
      <c r="NSO117" s="10"/>
      <c r="NSP117" s="10"/>
      <c r="NSQ117" s="10"/>
      <c r="NSR117" s="10"/>
      <c r="NSS117" s="10"/>
      <c r="NST117" s="10"/>
      <c r="NSU117" s="10"/>
      <c r="NSV117" s="10"/>
      <c r="NSW117" s="10"/>
      <c r="NSX117" s="10"/>
      <c r="NSY117" s="10"/>
      <c r="NSZ117" s="10"/>
      <c r="NTA117" s="10"/>
      <c r="NTB117" s="10"/>
      <c r="NTC117" s="10"/>
      <c r="NTD117" s="10"/>
      <c r="NTE117" s="10"/>
      <c r="NTF117" s="10"/>
      <c r="NTG117" s="10"/>
      <c r="NTH117" s="10"/>
      <c r="NTI117" s="10"/>
      <c r="NTJ117" s="10"/>
      <c r="NTK117" s="10"/>
      <c r="NTL117" s="10"/>
      <c r="NTM117" s="10"/>
      <c r="NTN117" s="10"/>
      <c r="NTO117" s="10"/>
      <c r="NTP117" s="10"/>
      <c r="NTQ117" s="10"/>
      <c r="NTR117" s="10"/>
      <c r="NTS117" s="10"/>
      <c r="NTT117" s="10"/>
      <c r="NTU117" s="10"/>
      <c r="NTV117" s="10"/>
      <c r="NTW117" s="10"/>
      <c r="NTX117" s="10"/>
      <c r="NTY117" s="10"/>
      <c r="NTZ117" s="10"/>
      <c r="NUA117" s="10"/>
      <c r="NUB117" s="10"/>
      <c r="NUC117" s="10"/>
      <c r="NUD117" s="10"/>
      <c r="NUE117" s="10"/>
      <c r="NUF117" s="10"/>
      <c r="NUG117" s="10"/>
      <c r="NUH117" s="10"/>
      <c r="NUI117" s="10"/>
      <c r="NUJ117" s="10"/>
      <c r="NUK117" s="10"/>
      <c r="NUL117" s="10"/>
      <c r="NUM117" s="10"/>
      <c r="NUN117" s="10"/>
      <c r="NUO117" s="10"/>
      <c r="NUP117" s="10"/>
      <c r="NUQ117" s="10"/>
      <c r="NUR117" s="10"/>
      <c r="NUS117" s="10"/>
      <c r="NUT117" s="10"/>
      <c r="NUU117" s="10"/>
      <c r="NUV117" s="10"/>
      <c r="NUW117" s="10"/>
      <c r="NUX117" s="10"/>
      <c r="NUY117" s="10"/>
      <c r="NUZ117" s="10"/>
      <c r="NVA117" s="10"/>
      <c r="NVB117" s="10"/>
      <c r="NVC117" s="10"/>
      <c r="NVD117" s="10"/>
      <c r="NVE117" s="10"/>
      <c r="NVF117" s="10"/>
      <c r="NVG117" s="10"/>
      <c r="NVH117" s="10"/>
      <c r="NVI117" s="10"/>
      <c r="NVJ117" s="10"/>
      <c r="NVK117" s="10"/>
      <c r="NVL117" s="10"/>
      <c r="NVM117" s="10"/>
      <c r="NVN117" s="10"/>
      <c r="NVO117" s="10"/>
      <c r="NVP117" s="10"/>
      <c r="NVQ117" s="10"/>
      <c r="NVR117" s="10"/>
      <c r="NVS117" s="10"/>
      <c r="NVT117" s="10"/>
      <c r="NVU117" s="10"/>
      <c r="NVV117" s="10"/>
      <c r="NVW117" s="10"/>
      <c r="NVX117" s="10"/>
      <c r="NVY117" s="10"/>
      <c r="NVZ117" s="10"/>
      <c r="NWA117" s="10"/>
      <c r="NWB117" s="10"/>
      <c r="NWC117" s="10"/>
      <c r="NWD117" s="10"/>
      <c r="NWE117" s="10"/>
      <c r="NWF117" s="10"/>
      <c r="NWG117" s="10"/>
      <c r="NWH117" s="10"/>
      <c r="NWI117" s="10"/>
      <c r="NWJ117" s="10"/>
      <c r="NWK117" s="10"/>
      <c r="NWL117" s="10"/>
      <c r="NWM117" s="10"/>
      <c r="NWN117" s="10"/>
      <c r="NWO117" s="10"/>
      <c r="NWP117" s="10"/>
      <c r="NWQ117" s="10"/>
      <c r="NWR117" s="10"/>
      <c r="NWS117" s="10"/>
      <c r="NWT117" s="10"/>
      <c r="NWU117" s="10"/>
      <c r="NWV117" s="10"/>
      <c r="NWW117" s="10"/>
      <c r="NWX117" s="10"/>
      <c r="NWY117" s="10"/>
      <c r="NWZ117" s="10"/>
      <c r="NXA117" s="10"/>
      <c r="NXB117" s="10"/>
      <c r="NXC117" s="10"/>
      <c r="NXD117" s="10"/>
      <c r="NXE117" s="10"/>
      <c r="NXF117" s="10"/>
      <c r="NXG117" s="10"/>
      <c r="NXH117" s="10"/>
      <c r="NXI117" s="10"/>
      <c r="NXJ117" s="10"/>
      <c r="NXK117" s="10"/>
      <c r="NXL117" s="10"/>
      <c r="NXM117" s="10"/>
      <c r="NXN117" s="10"/>
      <c r="NXO117" s="10"/>
      <c r="NXP117" s="10"/>
      <c r="NXQ117" s="10"/>
      <c r="NXR117" s="10"/>
      <c r="NXS117" s="10"/>
      <c r="NXT117" s="10"/>
      <c r="NXU117" s="10"/>
      <c r="NXV117" s="10"/>
      <c r="NXW117" s="10"/>
      <c r="NXX117" s="10"/>
      <c r="NXY117" s="10"/>
      <c r="NXZ117" s="10"/>
      <c r="NYA117" s="10"/>
      <c r="NYB117" s="10"/>
      <c r="NYC117" s="10"/>
      <c r="NYD117" s="10"/>
      <c r="NYE117" s="10"/>
      <c r="NYF117" s="10"/>
      <c r="NYG117" s="10"/>
      <c r="NYH117" s="10"/>
      <c r="NYI117" s="10"/>
      <c r="NYJ117" s="10"/>
      <c r="NYK117" s="10"/>
      <c r="NYL117" s="10"/>
      <c r="NYM117" s="10"/>
      <c r="NYN117" s="10"/>
      <c r="NYO117" s="10"/>
      <c r="NYP117" s="10"/>
      <c r="NYQ117" s="10"/>
      <c r="NYR117" s="10"/>
      <c r="NYS117" s="10"/>
      <c r="NYT117" s="10"/>
      <c r="NYU117" s="10"/>
      <c r="NYV117" s="10"/>
      <c r="NYW117" s="10"/>
      <c r="NYX117" s="10"/>
      <c r="NYY117" s="10"/>
      <c r="NYZ117" s="10"/>
      <c r="NZA117" s="10"/>
      <c r="NZB117" s="10"/>
      <c r="NZC117" s="10"/>
      <c r="NZD117" s="10"/>
      <c r="NZE117" s="10"/>
      <c r="NZF117" s="10"/>
      <c r="NZG117" s="10"/>
      <c r="NZH117" s="10"/>
      <c r="NZI117" s="10"/>
      <c r="NZJ117" s="10"/>
      <c r="NZK117" s="10"/>
      <c r="NZL117" s="10"/>
      <c r="NZM117" s="10"/>
      <c r="NZN117" s="10"/>
      <c r="NZO117" s="10"/>
      <c r="NZP117" s="10"/>
      <c r="NZQ117" s="10"/>
      <c r="NZR117" s="10"/>
      <c r="NZS117" s="10"/>
      <c r="NZT117" s="10"/>
      <c r="NZU117" s="10"/>
      <c r="NZV117" s="10"/>
      <c r="NZW117" s="10"/>
      <c r="NZX117" s="10"/>
      <c r="NZY117" s="10"/>
      <c r="NZZ117" s="10"/>
      <c r="OAA117" s="10"/>
      <c r="OAB117" s="10"/>
      <c r="OAC117" s="10"/>
      <c r="OAD117" s="10"/>
      <c r="OAE117" s="10"/>
      <c r="OAF117" s="10"/>
      <c r="OAG117" s="10"/>
      <c r="OAH117" s="10"/>
      <c r="OAI117" s="10"/>
      <c r="OAJ117" s="10"/>
      <c r="OAK117" s="10"/>
      <c r="OAL117" s="10"/>
      <c r="OAM117" s="10"/>
      <c r="OAN117" s="10"/>
      <c r="OAO117" s="10"/>
      <c r="OAP117" s="10"/>
      <c r="OAQ117" s="10"/>
      <c r="OAR117" s="10"/>
      <c r="OAS117" s="10"/>
      <c r="OAT117" s="10"/>
      <c r="OAU117" s="10"/>
      <c r="OAV117" s="10"/>
      <c r="OAW117" s="10"/>
      <c r="OAX117" s="10"/>
      <c r="OAY117" s="10"/>
      <c r="OAZ117" s="10"/>
      <c r="OBA117" s="10"/>
      <c r="OBB117" s="10"/>
      <c r="OBC117" s="10"/>
      <c r="OBD117" s="10"/>
      <c r="OBE117" s="10"/>
      <c r="OBF117" s="10"/>
      <c r="OBG117" s="10"/>
      <c r="OBH117" s="10"/>
      <c r="OBI117" s="10"/>
      <c r="OBJ117" s="10"/>
      <c r="OBK117" s="10"/>
      <c r="OBL117" s="10"/>
      <c r="OBM117" s="10"/>
      <c r="OBN117" s="10"/>
      <c r="OBO117" s="10"/>
      <c r="OBP117" s="10"/>
      <c r="OBQ117" s="10"/>
      <c r="OBR117" s="10"/>
      <c r="OBS117" s="10"/>
      <c r="OBT117" s="10"/>
      <c r="OBU117" s="10"/>
      <c r="OBV117" s="10"/>
      <c r="OBW117" s="10"/>
      <c r="OBX117" s="10"/>
      <c r="OBY117" s="10"/>
      <c r="OBZ117" s="10"/>
      <c r="OCA117" s="10"/>
      <c r="OCB117" s="10"/>
      <c r="OCC117" s="10"/>
      <c r="OCD117" s="10"/>
      <c r="OCE117" s="10"/>
      <c r="OCF117" s="10"/>
      <c r="OCG117" s="10"/>
      <c r="OCH117" s="10"/>
      <c r="OCI117" s="10"/>
      <c r="OCJ117" s="10"/>
      <c r="OCK117" s="10"/>
      <c r="OCL117" s="10"/>
      <c r="OCM117" s="10"/>
      <c r="OCN117" s="10"/>
      <c r="OCO117" s="10"/>
      <c r="OCP117" s="10"/>
      <c r="OCQ117" s="10"/>
      <c r="OCR117" s="10"/>
      <c r="OCS117" s="10"/>
      <c r="OCT117" s="10"/>
      <c r="OCU117" s="10"/>
      <c r="OCV117" s="10"/>
      <c r="OCW117" s="10"/>
      <c r="OCX117" s="10"/>
      <c r="OCY117" s="10"/>
      <c r="OCZ117" s="10"/>
      <c r="ODA117" s="10"/>
      <c r="ODB117" s="10"/>
      <c r="ODC117" s="10"/>
      <c r="ODD117" s="10"/>
      <c r="ODE117" s="10"/>
      <c r="ODF117" s="10"/>
      <c r="ODG117" s="10"/>
      <c r="ODH117" s="10"/>
      <c r="ODI117" s="10"/>
      <c r="ODJ117" s="10"/>
      <c r="ODK117" s="10"/>
      <c r="ODL117" s="10"/>
      <c r="ODM117" s="10"/>
      <c r="ODN117" s="10"/>
      <c r="ODO117" s="10"/>
      <c r="ODP117" s="10"/>
      <c r="ODQ117" s="10"/>
      <c r="ODR117" s="10"/>
      <c r="ODS117" s="10"/>
      <c r="ODT117" s="10"/>
      <c r="ODU117" s="10"/>
      <c r="ODV117" s="10"/>
      <c r="ODW117" s="10"/>
      <c r="ODX117" s="10"/>
      <c r="ODY117" s="10"/>
      <c r="ODZ117" s="10"/>
      <c r="OEA117" s="10"/>
      <c r="OEB117" s="10"/>
      <c r="OEC117" s="10"/>
      <c r="OED117" s="10"/>
      <c r="OEE117" s="10"/>
      <c r="OEF117" s="10"/>
      <c r="OEG117" s="10"/>
      <c r="OEH117" s="10"/>
      <c r="OEI117" s="10"/>
      <c r="OEJ117" s="10"/>
      <c r="OEK117" s="10"/>
      <c r="OEL117" s="10"/>
      <c r="OEM117" s="10"/>
      <c r="OEN117" s="10"/>
      <c r="OEO117" s="10"/>
      <c r="OEP117" s="10"/>
      <c r="OEQ117" s="10"/>
      <c r="OER117" s="10"/>
      <c r="OES117" s="10"/>
      <c r="OET117" s="10"/>
      <c r="OEU117" s="10"/>
      <c r="OEV117" s="10"/>
      <c r="OEW117" s="10"/>
      <c r="OEX117" s="10"/>
      <c r="OEY117" s="10"/>
      <c r="OEZ117" s="10"/>
      <c r="OFA117" s="10"/>
      <c r="OFB117" s="10"/>
      <c r="OFC117" s="10"/>
      <c r="OFD117" s="10"/>
      <c r="OFE117" s="10"/>
      <c r="OFF117" s="10"/>
      <c r="OFG117" s="10"/>
      <c r="OFH117" s="10"/>
      <c r="OFI117" s="10"/>
      <c r="OFJ117" s="10"/>
      <c r="OFK117" s="10"/>
      <c r="OFL117" s="10"/>
      <c r="OFM117" s="10"/>
      <c r="OFN117" s="10"/>
      <c r="OFO117" s="10"/>
      <c r="OFP117" s="10"/>
      <c r="OFQ117" s="10"/>
      <c r="OFR117" s="10"/>
      <c r="OFS117" s="10"/>
      <c r="OFT117" s="10"/>
      <c r="OFU117" s="10"/>
      <c r="OFV117" s="10"/>
      <c r="OFW117" s="10"/>
      <c r="OFX117" s="10"/>
      <c r="OFY117" s="10"/>
      <c r="OFZ117" s="10"/>
      <c r="OGA117" s="10"/>
      <c r="OGB117" s="10"/>
      <c r="OGC117" s="10"/>
      <c r="OGD117" s="10"/>
      <c r="OGE117" s="10"/>
      <c r="OGF117" s="10"/>
      <c r="OGG117" s="10"/>
      <c r="OGH117" s="10"/>
      <c r="OGI117" s="10"/>
      <c r="OGJ117" s="10"/>
      <c r="OGK117" s="10"/>
      <c r="OGL117" s="10"/>
      <c r="OGM117" s="10"/>
      <c r="OGN117" s="10"/>
      <c r="OGO117" s="10"/>
      <c r="OGP117" s="10"/>
      <c r="OGQ117" s="10"/>
      <c r="OGR117" s="10"/>
      <c r="OGS117" s="10"/>
      <c r="OGT117" s="10"/>
      <c r="OGU117" s="10"/>
      <c r="OGV117" s="10"/>
      <c r="OGW117" s="10"/>
      <c r="OGX117" s="10"/>
      <c r="OGY117" s="10"/>
      <c r="OGZ117" s="10"/>
      <c r="OHA117" s="10"/>
      <c r="OHB117" s="10"/>
      <c r="OHC117" s="10"/>
      <c r="OHD117" s="10"/>
      <c r="OHE117" s="10"/>
      <c r="OHF117" s="10"/>
      <c r="OHG117" s="10"/>
      <c r="OHH117" s="10"/>
      <c r="OHI117" s="10"/>
      <c r="OHJ117" s="10"/>
      <c r="OHK117" s="10"/>
      <c r="OHL117" s="10"/>
      <c r="OHM117" s="10"/>
      <c r="OHN117" s="10"/>
      <c r="OHO117" s="10"/>
      <c r="OHP117" s="10"/>
      <c r="OHQ117" s="10"/>
      <c r="OHR117" s="10"/>
      <c r="OHS117" s="10"/>
      <c r="OHT117" s="10"/>
      <c r="OHU117" s="10"/>
      <c r="OHV117" s="10"/>
      <c r="OHW117" s="10"/>
      <c r="OHX117" s="10"/>
      <c r="OHY117" s="10"/>
      <c r="OHZ117" s="10"/>
      <c r="OIA117" s="10"/>
      <c r="OIB117" s="10"/>
      <c r="OIC117" s="10"/>
      <c r="OID117" s="10"/>
      <c r="OIE117" s="10"/>
      <c r="OIF117" s="10"/>
      <c r="OIG117" s="10"/>
      <c r="OIH117" s="10"/>
      <c r="OII117" s="10"/>
      <c r="OIJ117" s="10"/>
      <c r="OIK117" s="10"/>
      <c r="OIL117" s="10"/>
      <c r="OIM117" s="10"/>
      <c r="OIN117" s="10"/>
      <c r="OIO117" s="10"/>
      <c r="OIP117" s="10"/>
      <c r="OIQ117" s="10"/>
      <c r="OIR117" s="10"/>
      <c r="OIS117" s="10"/>
      <c r="OIT117" s="10"/>
      <c r="OIU117" s="10"/>
      <c r="OIV117" s="10"/>
      <c r="OIW117" s="10"/>
      <c r="OIX117" s="10"/>
      <c r="OIY117" s="10"/>
      <c r="OIZ117" s="10"/>
      <c r="OJA117" s="10"/>
      <c r="OJB117" s="10"/>
      <c r="OJC117" s="10"/>
      <c r="OJD117" s="10"/>
      <c r="OJE117" s="10"/>
      <c r="OJF117" s="10"/>
      <c r="OJG117" s="10"/>
      <c r="OJH117" s="10"/>
      <c r="OJI117" s="10"/>
      <c r="OJJ117" s="10"/>
      <c r="OJK117" s="10"/>
      <c r="OJL117" s="10"/>
      <c r="OJM117" s="10"/>
      <c r="OJN117" s="10"/>
      <c r="OJO117" s="10"/>
      <c r="OJP117" s="10"/>
      <c r="OJQ117" s="10"/>
      <c r="OJR117" s="10"/>
      <c r="OJS117" s="10"/>
      <c r="OJT117" s="10"/>
      <c r="OJU117" s="10"/>
      <c r="OJV117" s="10"/>
      <c r="OJW117" s="10"/>
      <c r="OJX117" s="10"/>
      <c r="OJY117" s="10"/>
      <c r="OJZ117" s="10"/>
      <c r="OKA117" s="10"/>
      <c r="OKB117" s="10"/>
      <c r="OKC117" s="10"/>
      <c r="OKD117" s="10"/>
      <c r="OKE117" s="10"/>
      <c r="OKF117" s="10"/>
      <c r="OKG117" s="10"/>
      <c r="OKH117" s="10"/>
      <c r="OKI117" s="10"/>
      <c r="OKJ117" s="10"/>
      <c r="OKK117" s="10"/>
      <c r="OKL117" s="10"/>
      <c r="OKM117" s="10"/>
      <c r="OKN117" s="10"/>
      <c r="OKO117" s="10"/>
      <c r="OKP117" s="10"/>
      <c r="OKQ117" s="10"/>
      <c r="OKR117" s="10"/>
      <c r="OKS117" s="10"/>
      <c r="OKT117" s="10"/>
      <c r="OKU117" s="10"/>
      <c r="OKV117" s="10"/>
      <c r="OKW117" s="10"/>
      <c r="OKX117" s="10"/>
      <c r="OKY117" s="10"/>
      <c r="OKZ117" s="10"/>
      <c r="OLA117" s="10"/>
      <c r="OLB117" s="10"/>
      <c r="OLC117" s="10"/>
      <c r="OLD117" s="10"/>
      <c r="OLE117" s="10"/>
      <c r="OLF117" s="10"/>
      <c r="OLG117" s="10"/>
      <c r="OLH117" s="10"/>
      <c r="OLI117" s="10"/>
      <c r="OLJ117" s="10"/>
      <c r="OLK117" s="10"/>
      <c r="OLL117" s="10"/>
      <c r="OLM117" s="10"/>
      <c r="OLN117" s="10"/>
      <c r="OLO117" s="10"/>
      <c r="OLP117" s="10"/>
      <c r="OLQ117" s="10"/>
      <c r="OLR117" s="10"/>
      <c r="OLS117" s="10"/>
      <c r="OLT117" s="10"/>
      <c r="OLU117" s="10"/>
      <c r="OLV117" s="10"/>
      <c r="OLW117" s="10"/>
      <c r="OLX117" s="10"/>
      <c r="OLY117" s="10"/>
      <c r="OLZ117" s="10"/>
      <c r="OMA117" s="10"/>
      <c r="OMB117" s="10"/>
      <c r="OMC117" s="10"/>
      <c r="OMD117" s="10"/>
      <c r="OME117" s="10"/>
      <c r="OMF117" s="10"/>
      <c r="OMG117" s="10"/>
      <c r="OMH117" s="10"/>
      <c r="OMI117" s="10"/>
      <c r="OMJ117" s="10"/>
      <c r="OMK117" s="10"/>
      <c r="OML117" s="10"/>
      <c r="OMM117" s="10"/>
      <c r="OMN117" s="10"/>
      <c r="OMO117" s="10"/>
      <c r="OMP117" s="10"/>
      <c r="OMQ117" s="10"/>
      <c r="OMR117" s="10"/>
      <c r="OMS117" s="10"/>
      <c r="OMT117" s="10"/>
      <c r="OMU117" s="10"/>
      <c r="OMV117" s="10"/>
      <c r="OMW117" s="10"/>
      <c r="OMX117" s="10"/>
      <c r="OMY117" s="10"/>
      <c r="OMZ117" s="10"/>
      <c r="ONA117" s="10"/>
      <c r="ONB117" s="10"/>
      <c r="ONC117" s="10"/>
      <c r="OND117" s="10"/>
      <c r="ONE117" s="10"/>
      <c r="ONF117" s="10"/>
      <c r="ONG117" s="10"/>
      <c r="ONH117" s="10"/>
      <c r="ONI117" s="10"/>
      <c r="ONJ117" s="10"/>
      <c r="ONK117" s="10"/>
      <c r="ONL117" s="10"/>
      <c r="ONM117" s="10"/>
      <c r="ONN117" s="10"/>
      <c r="ONO117" s="10"/>
      <c r="ONP117" s="10"/>
      <c r="ONQ117" s="10"/>
      <c r="ONR117" s="10"/>
      <c r="ONS117" s="10"/>
      <c r="ONT117" s="10"/>
      <c r="ONU117" s="10"/>
      <c r="ONV117" s="10"/>
      <c r="ONW117" s="10"/>
      <c r="ONX117" s="10"/>
      <c r="ONY117" s="10"/>
      <c r="ONZ117" s="10"/>
      <c r="OOA117" s="10"/>
      <c r="OOB117" s="10"/>
      <c r="OOC117" s="10"/>
      <c r="OOD117" s="10"/>
      <c r="OOE117" s="10"/>
      <c r="OOF117" s="10"/>
      <c r="OOG117" s="10"/>
      <c r="OOH117" s="10"/>
      <c r="OOI117" s="10"/>
      <c r="OOJ117" s="10"/>
      <c r="OOK117" s="10"/>
      <c r="OOL117" s="10"/>
      <c r="OOM117" s="10"/>
      <c r="OON117" s="10"/>
      <c r="OOO117" s="10"/>
      <c r="OOP117" s="10"/>
      <c r="OOQ117" s="10"/>
      <c r="OOR117" s="10"/>
      <c r="OOS117" s="10"/>
      <c r="OOT117" s="10"/>
      <c r="OOU117" s="10"/>
      <c r="OOV117" s="10"/>
      <c r="OOW117" s="10"/>
      <c r="OOX117" s="10"/>
      <c r="OOY117" s="10"/>
      <c r="OOZ117" s="10"/>
      <c r="OPA117" s="10"/>
      <c r="OPB117" s="10"/>
      <c r="OPC117" s="10"/>
      <c r="OPD117" s="10"/>
      <c r="OPE117" s="10"/>
      <c r="OPF117" s="10"/>
      <c r="OPG117" s="10"/>
      <c r="OPH117" s="10"/>
      <c r="OPI117" s="10"/>
      <c r="OPJ117" s="10"/>
      <c r="OPK117" s="10"/>
      <c r="OPL117" s="10"/>
      <c r="OPM117" s="10"/>
      <c r="OPN117" s="10"/>
      <c r="OPO117" s="10"/>
      <c r="OPP117" s="10"/>
      <c r="OPQ117" s="10"/>
      <c r="OPR117" s="10"/>
      <c r="OPS117" s="10"/>
      <c r="OPT117" s="10"/>
      <c r="OPU117" s="10"/>
      <c r="OPV117" s="10"/>
      <c r="OPW117" s="10"/>
      <c r="OPX117" s="10"/>
      <c r="OPY117" s="10"/>
      <c r="OPZ117" s="10"/>
      <c r="OQA117" s="10"/>
      <c r="OQB117" s="10"/>
      <c r="OQC117" s="10"/>
      <c r="OQD117" s="10"/>
      <c r="OQE117" s="10"/>
      <c r="OQF117" s="10"/>
      <c r="OQG117" s="10"/>
      <c r="OQH117" s="10"/>
      <c r="OQI117" s="10"/>
      <c r="OQJ117" s="10"/>
      <c r="OQK117" s="10"/>
      <c r="OQL117" s="10"/>
      <c r="OQM117" s="10"/>
      <c r="OQN117" s="10"/>
      <c r="OQO117" s="10"/>
      <c r="OQP117" s="10"/>
      <c r="OQQ117" s="10"/>
      <c r="OQR117" s="10"/>
      <c r="OQS117" s="10"/>
      <c r="OQT117" s="10"/>
      <c r="OQU117" s="10"/>
      <c r="OQV117" s="10"/>
      <c r="OQW117" s="10"/>
      <c r="OQX117" s="10"/>
      <c r="OQY117" s="10"/>
      <c r="OQZ117" s="10"/>
      <c r="ORA117" s="10"/>
      <c r="ORB117" s="10"/>
      <c r="ORC117" s="10"/>
      <c r="ORD117" s="10"/>
      <c r="ORE117" s="10"/>
      <c r="ORF117" s="10"/>
      <c r="ORG117" s="10"/>
      <c r="ORH117" s="10"/>
      <c r="ORI117" s="10"/>
      <c r="ORJ117" s="10"/>
      <c r="ORK117" s="10"/>
      <c r="ORL117" s="10"/>
      <c r="ORM117" s="10"/>
      <c r="ORN117" s="10"/>
      <c r="ORO117" s="10"/>
      <c r="ORP117" s="10"/>
      <c r="ORQ117" s="10"/>
      <c r="ORR117" s="10"/>
      <c r="ORS117" s="10"/>
      <c r="ORT117" s="10"/>
      <c r="ORU117" s="10"/>
      <c r="ORV117" s="10"/>
      <c r="ORW117" s="10"/>
      <c r="ORX117" s="10"/>
      <c r="ORY117" s="10"/>
      <c r="ORZ117" s="10"/>
      <c r="OSA117" s="10"/>
      <c r="OSB117" s="10"/>
      <c r="OSC117" s="10"/>
      <c r="OSD117" s="10"/>
      <c r="OSE117" s="10"/>
      <c r="OSF117" s="10"/>
      <c r="OSG117" s="10"/>
      <c r="OSH117" s="10"/>
      <c r="OSI117" s="10"/>
      <c r="OSJ117" s="10"/>
      <c r="OSK117" s="10"/>
      <c r="OSL117" s="10"/>
      <c r="OSM117" s="10"/>
      <c r="OSN117" s="10"/>
      <c r="OSO117" s="10"/>
      <c r="OSP117" s="10"/>
      <c r="OSQ117" s="10"/>
      <c r="OSR117" s="10"/>
      <c r="OSS117" s="10"/>
      <c r="OST117" s="10"/>
      <c r="OSU117" s="10"/>
      <c r="OSV117" s="10"/>
      <c r="OSW117" s="10"/>
      <c r="OSX117" s="10"/>
      <c r="OSY117" s="10"/>
      <c r="OSZ117" s="10"/>
      <c r="OTA117" s="10"/>
      <c r="OTB117" s="10"/>
      <c r="OTC117" s="10"/>
      <c r="OTD117" s="10"/>
      <c r="OTE117" s="10"/>
      <c r="OTF117" s="10"/>
      <c r="OTG117" s="10"/>
      <c r="OTH117" s="10"/>
      <c r="OTI117" s="10"/>
      <c r="OTJ117" s="10"/>
      <c r="OTK117" s="10"/>
      <c r="OTL117" s="10"/>
      <c r="OTM117" s="10"/>
      <c r="OTN117" s="10"/>
      <c r="OTO117" s="10"/>
      <c r="OTP117" s="10"/>
      <c r="OTQ117" s="10"/>
      <c r="OTR117" s="10"/>
      <c r="OTS117" s="10"/>
      <c r="OTT117" s="10"/>
      <c r="OTU117" s="10"/>
      <c r="OTV117" s="10"/>
      <c r="OTW117" s="10"/>
      <c r="OTX117" s="10"/>
      <c r="OTY117" s="10"/>
      <c r="OTZ117" s="10"/>
      <c r="OUA117" s="10"/>
      <c r="OUB117" s="10"/>
      <c r="OUC117" s="10"/>
      <c r="OUD117" s="10"/>
      <c r="OUE117" s="10"/>
      <c r="OUF117" s="10"/>
      <c r="OUG117" s="10"/>
      <c r="OUH117" s="10"/>
      <c r="OUI117" s="10"/>
      <c r="OUJ117" s="10"/>
      <c r="OUK117" s="10"/>
      <c r="OUL117" s="10"/>
      <c r="OUM117" s="10"/>
      <c r="OUN117" s="10"/>
      <c r="OUO117" s="10"/>
      <c r="OUP117" s="10"/>
      <c r="OUQ117" s="10"/>
      <c r="OUR117" s="10"/>
      <c r="OUS117" s="10"/>
      <c r="OUT117" s="10"/>
      <c r="OUU117" s="10"/>
      <c r="OUV117" s="10"/>
      <c r="OUW117" s="10"/>
      <c r="OUX117" s="10"/>
      <c r="OUY117" s="10"/>
      <c r="OUZ117" s="10"/>
      <c r="OVA117" s="10"/>
      <c r="OVB117" s="10"/>
      <c r="OVC117" s="10"/>
      <c r="OVD117" s="10"/>
      <c r="OVE117" s="10"/>
      <c r="OVF117" s="10"/>
      <c r="OVG117" s="10"/>
      <c r="OVH117" s="10"/>
      <c r="OVI117" s="10"/>
      <c r="OVJ117" s="10"/>
      <c r="OVK117" s="10"/>
      <c r="OVL117" s="10"/>
      <c r="OVM117" s="10"/>
      <c r="OVN117" s="10"/>
      <c r="OVO117" s="10"/>
      <c r="OVP117" s="10"/>
      <c r="OVQ117" s="10"/>
      <c r="OVR117" s="10"/>
      <c r="OVS117" s="10"/>
      <c r="OVT117" s="10"/>
      <c r="OVU117" s="10"/>
      <c r="OVV117" s="10"/>
      <c r="OVW117" s="10"/>
      <c r="OVX117" s="10"/>
      <c r="OVY117" s="10"/>
      <c r="OVZ117" s="10"/>
      <c r="OWA117" s="10"/>
      <c r="OWB117" s="10"/>
      <c r="OWC117" s="10"/>
      <c r="OWD117" s="10"/>
      <c r="OWE117" s="10"/>
      <c r="OWF117" s="10"/>
      <c r="OWG117" s="10"/>
      <c r="OWH117" s="10"/>
      <c r="OWI117" s="10"/>
      <c r="OWJ117" s="10"/>
      <c r="OWK117" s="10"/>
      <c r="OWL117" s="10"/>
      <c r="OWM117" s="10"/>
      <c r="OWN117" s="10"/>
      <c r="OWO117" s="10"/>
      <c r="OWP117" s="10"/>
      <c r="OWQ117" s="10"/>
      <c r="OWR117" s="10"/>
      <c r="OWS117" s="10"/>
      <c r="OWT117" s="10"/>
      <c r="OWU117" s="10"/>
      <c r="OWV117" s="10"/>
      <c r="OWW117" s="10"/>
      <c r="OWX117" s="10"/>
      <c r="OWY117" s="10"/>
      <c r="OWZ117" s="10"/>
      <c r="OXA117" s="10"/>
      <c r="OXB117" s="10"/>
      <c r="OXC117" s="10"/>
      <c r="OXD117" s="10"/>
      <c r="OXE117" s="10"/>
      <c r="OXF117" s="10"/>
      <c r="OXG117" s="10"/>
      <c r="OXH117" s="10"/>
      <c r="OXI117" s="10"/>
      <c r="OXJ117" s="10"/>
      <c r="OXK117" s="10"/>
      <c r="OXL117" s="10"/>
      <c r="OXM117" s="10"/>
      <c r="OXN117" s="10"/>
      <c r="OXO117" s="10"/>
      <c r="OXP117" s="10"/>
      <c r="OXQ117" s="10"/>
      <c r="OXR117" s="10"/>
      <c r="OXS117" s="10"/>
      <c r="OXT117" s="10"/>
      <c r="OXU117" s="10"/>
      <c r="OXV117" s="10"/>
      <c r="OXW117" s="10"/>
      <c r="OXX117" s="10"/>
      <c r="OXY117" s="10"/>
      <c r="OXZ117" s="10"/>
      <c r="OYA117" s="10"/>
      <c r="OYB117" s="10"/>
      <c r="OYC117" s="10"/>
      <c r="OYD117" s="10"/>
      <c r="OYE117" s="10"/>
      <c r="OYF117" s="10"/>
      <c r="OYG117" s="10"/>
      <c r="OYH117" s="10"/>
      <c r="OYI117" s="10"/>
      <c r="OYJ117" s="10"/>
      <c r="OYK117" s="10"/>
      <c r="OYL117" s="10"/>
      <c r="OYM117" s="10"/>
      <c r="OYN117" s="10"/>
      <c r="OYO117" s="10"/>
      <c r="OYP117" s="10"/>
      <c r="OYQ117" s="10"/>
      <c r="OYR117" s="10"/>
      <c r="OYS117" s="10"/>
      <c r="OYT117" s="10"/>
      <c r="OYU117" s="10"/>
      <c r="OYV117" s="10"/>
      <c r="OYW117" s="10"/>
      <c r="OYX117" s="10"/>
      <c r="OYY117" s="10"/>
      <c r="OYZ117" s="10"/>
      <c r="OZA117" s="10"/>
      <c r="OZB117" s="10"/>
      <c r="OZC117" s="10"/>
      <c r="OZD117" s="10"/>
      <c r="OZE117" s="10"/>
      <c r="OZF117" s="10"/>
      <c r="OZG117" s="10"/>
      <c r="OZH117" s="10"/>
      <c r="OZI117" s="10"/>
      <c r="OZJ117" s="10"/>
      <c r="OZK117" s="10"/>
      <c r="OZL117" s="10"/>
      <c r="OZM117" s="10"/>
      <c r="OZN117" s="10"/>
      <c r="OZO117" s="10"/>
      <c r="OZP117" s="10"/>
      <c r="OZQ117" s="10"/>
      <c r="OZR117" s="10"/>
      <c r="OZS117" s="10"/>
      <c r="OZT117" s="10"/>
      <c r="OZU117" s="10"/>
      <c r="OZV117" s="10"/>
      <c r="OZW117" s="10"/>
      <c r="OZX117" s="10"/>
      <c r="OZY117" s="10"/>
      <c r="OZZ117" s="10"/>
      <c r="PAA117" s="10"/>
      <c r="PAB117" s="10"/>
      <c r="PAC117" s="10"/>
      <c r="PAD117" s="10"/>
      <c r="PAE117" s="10"/>
      <c r="PAF117" s="10"/>
      <c r="PAG117" s="10"/>
      <c r="PAH117" s="10"/>
      <c r="PAI117" s="10"/>
      <c r="PAJ117" s="10"/>
      <c r="PAK117" s="10"/>
      <c r="PAL117" s="10"/>
      <c r="PAM117" s="10"/>
      <c r="PAN117" s="10"/>
      <c r="PAO117" s="10"/>
      <c r="PAP117" s="10"/>
      <c r="PAQ117" s="10"/>
      <c r="PAR117" s="10"/>
      <c r="PAS117" s="10"/>
      <c r="PAT117" s="10"/>
      <c r="PAU117" s="10"/>
      <c r="PAV117" s="10"/>
      <c r="PAW117" s="10"/>
      <c r="PAX117" s="10"/>
      <c r="PAY117" s="10"/>
      <c r="PAZ117" s="10"/>
      <c r="PBA117" s="10"/>
      <c r="PBB117" s="10"/>
      <c r="PBC117" s="10"/>
      <c r="PBD117" s="10"/>
      <c r="PBE117" s="10"/>
      <c r="PBF117" s="10"/>
      <c r="PBG117" s="10"/>
      <c r="PBH117" s="10"/>
      <c r="PBI117" s="10"/>
      <c r="PBJ117" s="10"/>
      <c r="PBK117" s="10"/>
      <c r="PBL117" s="10"/>
      <c r="PBM117" s="10"/>
      <c r="PBN117" s="10"/>
      <c r="PBO117" s="10"/>
      <c r="PBP117" s="10"/>
      <c r="PBQ117" s="10"/>
      <c r="PBR117" s="10"/>
      <c r="PBS117" s="10"/>
      <c r="PBT117" s="10"/>
      <c r="PBU117" s="10"/>
      <c r="PBV117" s="10"/>
      <c r="PBW117" s="10"/>
      <c r="PBX117" s="10"/>
      <c r="PBY117" s="10"/>
      <c r="PBZ117" s="10"/>
      <c r="PCA117" s="10"/>
      <c r="PCB117" s="10"/>
      <c r="PCC117" s="10"/>
      <c r="PCD117" s="10"/>
      <c r="PCE117" s="10"/>
      <c r="PCF117" s="10"/>
      <c r="PCG117" s="10"/>
      <c r="PCH117" s="10"/>
      <c r="PCI117" s="10"/>
      <c r="PCJ117" s="10"/>
      <c r="PCK117" s="10"/>
      <c r="PCL117" s="10"/>
      <c r="PCM117" s="10"/>
      <c r="PCN117" s="10"/>
      <c r="PCO117" s="10"/>
      <c r="PCP117" s="10"/>
      <c r="PCQ117" s="10"/>
      <c r="PCR117" s="10"/>
      <c r="PCS117" s="10"/>
      <c r="PCT117" s="10"/>
      <c r="PCU117" s="10"/>
      <c r="PCV117" s="10"/>
      <c r="PCW117" s="10"/>
      <c r="PCX117" s="10"/>
      <c r="PCY117" s="10"/>
      <c r="PCZ117" s="10"/>
      <c r="PDA117" s="10"/>
      <c r="PDB117" s="10"/>
      <c r="PDC117" s="10"/>
      <c r="PDD117" s="10"/>
      <c r="PDE117" s="10"/>
      <c r="PDF117" s="10"/>
      <c r="PDG117" s="10"/>
      <c r="PDH117" s="10"/>
      <c r="PDI117" s="10"/>
      <c r="PDJ117" s="10"/>
      <c r="PDK117" s="10"/>
      <c r="PDL117" s="10"/>
      <c r="PDM117" s="10"/>
      <c r="PDN117" s="10"/>
      <c r="PDO117" s="10"/>
      <c r="PDP117" s="10"/>
      <c r="PDQ117" s="10"/>
      <c r="PDR117" s="10"/>
      <c r="PDS117" s="10"/>
      <c r="PDT117" s="10"/>
      <c r="PDU117" s="10"/>
      <c r="PDV117" s="10"/>
      <c r="PDW117" s="10"/>
      <c r="PDX117" s="10"/>
      <c r="PDY117" s="10"/>
      <c r="PDZ117" s="10"/>
      <c r="PEA117" s="10"/>
      <c r="PEB117" s="10"/>
      <c r="PEC117" s="10"/>
      <c r="PED117" s="10"/>
      <c r="PEE117" s="10"/>
      <c r="PEF117" s="10"/>
      <c r="PEG117" s="10"/>
      <c r="PEH117" s="10"/>
      <c r="PEI117" s="10"/>
      <c r="PEJ117" s="10"/>
      <c r="PEK117" s="10"/>
      <c r="PEL117" s="10"/>
      <c r="PEM117" s="10"/>
      <c r="PEN117" s="10"/>
      <c r="PEO117" s="10"/>
      <c r="PEP117" s="10"/>
      <c r="PEQ117" s="10"/>
      <c r="PER117" s="10"/>
      <c r="PES117" s="10"/>
      <c r="PET117" s="10"/>
      <c r="PEU117" s="10"/>
      <c r="PEV117" s="10"/>
      <c r="PEW117" s="10"/>
      <c r="PEX117" s="10"/>
      <c r="PEY117" s="10"/>
      <c r="PEZ117" s="10"/>
      <c r="PFA117" s="10"/>
      <c r="PFB117" s="10"/>
      <c r="PFC117" s="10"/>
      <c r="PFD117" s="10"/>
      <c r="PFE117" s="10"/>
      <c r="PFF117" s="10"/>
      <c r="PFG117" s="10"/>
      <c r="PFH117" s="10"/>
      <c r="PFI117" s="10"/>
      <c r="PFJ117" s="10"/>
      <c r="PFK117" s="10"/>
      <c r="PFL117" s="10"/>
      <c r="PFM117" s="10"/>
      <c r="PFN117" s="10"/>
      <c r="PFO117" s="10"/>
      <c r="PFP117" s="10"/>
      <c r="PFQ117" s="10"/>
      <c r="PFR117" s="10"/>
      <c r="PFS117" s="10"/>
      <c r="PFT117" s="10"/>
      <c r="PFU117" s="10"/>
      <c r="PFV117" s="10"/>
      <c r="PFW117" s="10"/>
      <c r="PFX117" s="10"/>
      <c r="PFY117" s="10"/>
      <c r="PFZ117" s="10"/>
      <c r="PGA117" s="10"/>
      <c r="PGB117" s="10"/>
      <c r="PGC117" s="10"/>
      <c r="PGD117" s="10"/>
      <c r="PGE117" s="10"/>
      <c r="PGF117" s="10"/>
      <c r="PGG117" s="10"/>
      <c r="PGH117" s="10"/>
      <c r="PGI117" s="10"/>
      <c r="PGJ117" s="10"/>
      <c r="PGK117" s="10"/>
      <c r="PGL117" s="10"/>
      <c r="PGM117" s="10"/>
      <c r="PGN117" s="10"/>
      <c r="PGO117" s="10"/>
      <c r="PGP117" s="10"/>
      <c r="PGQ117" s="10"/>
      <c r="PGR117" s="10"/>
      <c r="PGS117" s="10"/>
      <c r="PGT117" s="10"/>
      <c r="PGU117" s="10"/>
      <c r="PGV117" s="10"/>
      <c r="PGW117" s="10"/>
      <c r="PGX117" s="10"/>
      <c r="PGY117" s="10"/>
      <c r="PGZ117" s="10"/>
      <c r="PHA117" s="10"/>
      <c r="PHB117" s="10"/>
      <c r="PHC117" s="10"/>
      <c r="PHD117" s="10"/>
      <c r="PHE117" s="10"/>
      <c r="PHF117" s="10"/>
      <c r="PHG117" s="10"/>
      <c r="PHH117" s="10"/>
      <c r="PHI117" s="10"/>
      <c r="PHJ117" s="10"/>
      <c r="PHK117" s="10"/>
      <c r="PHL117" s="10"/>
      <c r="PHM117" s="10"/>
      <c r="PHN117" s="10"/>
      <c r="PHO117" s="10"/>
      <c r="PHP117" s="10"/>
      <c r="PHQ117" s="10"/>
      <c r="PHR117" s="10"/>
      <c r="PHS117" s="10"/>
      <c r="PHT117" s="10"/>
      <c r="PHU117" s="10"/>
      <c r="PHV117" s="10"/>
      <c r="PHW117" s="10"/>
      <c r="PHX117" s="10"/>
      <c r="PHY117" s="10"/>
      <c r="PHZ117" s="10"/>
      <c r="PIA117" s="10"/>
      <c r="PIB117" s="10"/>
      <c r="PIC117" s="10"/>
      <c r="PID117" s="10"/>
      <c r="PIE117" s="10"/>
      <c r="PIF117" s="10"/>
      <c r="PIG117" s="10"/>
      <c r="PIH117" s="10"/>
      <c r="PII117" s="10"/>
      <c r="PIJ117" s="10"/>
      <c r="PIK117" s="10"/>
      <c r="PIL117" s="10"/>
      <c r="PIM117" s="10"/>
      <c r="PIN117" s="10"/>
      <c r="PIO117" s="10"/>
      <c r="PIP117" s="10"/>
      <c r="PIQ117" s="10"/>
      <c r="PIR117" s="10"/>
      <c r="PIS117" s="10"/>
      <c r="PIT117" s="10"/>
      <c r="PIU117" s="10"/>
      <c r="PIV117" s="10"/>
      <c r="PIW117" s="10"/>
      <c r="PIX117" s="10"/>
      <c r="PIY117" s="10"/>
      <c r="PIZ117" s="10"/>
      <c r="PJA117" s="10"/>
      <c r="PJB117" s="10"/>
      <c r="PJC117" s="10"/>
      <c r="PJD117" s="10"/>
      <c r="PJE117" s="10"/>
      <c r="PJF117" s="10"/>
      <c r="PJG117" s="10"/>
      <c r="PJH117" s="10"/>
      <c r="PJI117" s="10"/>
      <c r="PJJ117" s="10"/>
      <c r="PJK117" s="10"/>
      <c r="PJL117" s="10"/>
      <c r="PJM117" s="10"/>
      <c r="PJN117" s="10"/>
      <c r="PJO117" s="10"/>
      <c r="PJP117" s="10"/>
      <c r="PJQ117" s="10"/>
      <c r="PJR117" s="10"/>
      <c r="PJS117" s="10"/>
      <c r="PJT117" s="10"/>
      <c r="PJU117" s="10"/>
      <c r="PJV117" s="10"/>
      <c r="PJW117" s="10"/>
      <c r="PJX117" s="10"/>
      <c r="PJY117" s="10"/>
      <c r="PJZ117" s="10"/>
      <c r="PKA117" s="10"/>
      <c r="PKB117" s="10"/>
      <c r="PKC117" s="10"/>
      <c r="PKD117" s="10"/>
      <c r="PKE117" s="10"/>
      <c r="PKF117" s="10"/>
      <c r="PKG117" s="10"/>
      <c r="PKH117" s="10"/>
      <c r="PKI117" s="10"/>
      <c r="PKJ117" s="10"/>
      <c r="PKK117" s="10"/>
      <c r="PKL117" s="10"/>
      <c r="PKM117" s="10"/>
      <c r="PKN117" s="10"/>
      <c r="PKO117" s="10"/>
      <c r="PKP117" s="10"/>
      <c r="PKQ117" s="10"/>
      <c r="PKR117" s="10"/>
      <c r="PKS117" s="10"/>
      <c r="PKT117" s="10"/>
      <c r="PKU117" s="10"/>
      <c r="PKV117" s="10"/>
      <c r="PKW117" s="10"/>
      <c r="PKX117" s="10"/>
      <c r="PKY117" s="10"/>
      <c r="PKZ117" s="10"/>
      <c r="PLA117" s="10"/>
      <c r="PLB117" s="10"/>
      <c r="PLC117" s="10"/>
      <c r="PLD117" s="10"/>
      <c r="PLE117" s="10"/>
      <c r="PLF117" s="10"/>
      <c r="PLG117" s="10"/>
      <c r="PLH117" s="10"/>
      <c r="PLI117" s="10"/>
      <c r="PLJ117" s="10"/>
      <c r="PLK117" s="10"/>
      <c r="PLL117" s="10"/>
      <c r="PLM117" s="10"/>
      <c r="PLN117" s="10"/>
      <c r="PLO117" s="10"/>
      <c r="PLP117" s="10"/>
      <c r="PLQ117" s="10"/>
      <c r="PLR117" s="10"/>
      <c r="PLS117" s="10"/>
      <c r="PLT117" s="10"/>
      <c r="PLU117" s="10"/>
      <c r="PLV117" s="10"/>
      <c r="PLW117" s="10"/>
      <c r="PLX117" s="10"/>
      <c r="PLY117" s="10"/>
      <c r="PLZ117" s="10"/>
      <c r="PMA117" s="10"/>
      <c r="PMB117" s="10"/>
      <c r="PMC117" s="10"/>
      <c r="PMD117" s="10"/>
      <c r="PME117" s="10"/>
      <c r="PMF117" s="10"/>
      <c r="PMG117" s="10"/>
      <c r="PMH117" s="10"/>
      <c r="PMI117" s="10"/>
      <c r="PMJ117" s="10"/>
      <c r="PMK117" s="10"/>
      <c r="PML117" s="10"/>
      <c r="PMM117" s="10"/>
      <c r="PMN117" s="10"/>
      <c r="PMO117" s="10"/>
      <c r="PMP117" s="10"/>
      <c r="PMQ117" s="10"/>
      <c r="PMR117" s="10"/>
      <c r="PMS117" s="10"/>
      <c r="PMT117" s="10"/>
      <c r="PMU117" s="10"/>
      <c r="PMV117" s="10"/>
      <c r="PMW117" s="10"/>
      <c r="PMX117" s="10"/>
      <c r="PMY117" s="10"/>
      <c r="PMZ117" s="10"/>
      <c r="PNA117" s="10"/>
      <c r="PNB117" s="10"/>
      <c r="PNC117" s="10"/>
      <c r="PND117" s="10"/>
      <c r="PNE117" s="10"/>
      <c r="PNF117" s="10"/>
      <c r="PNG117" s="10"/>
      <c r="PNH117" s="10"/>
      <c r="PNI117" s="10"/>
      <c r="PNJ117" s="10"/>
      <c r="PNK117" s="10"/>
      <c r="PNL117" s="10"/>
      <c r="PNM117" s="10"/>
      <c r="PNN117" s="10"/>
      <c r="PNO117" s="10"/>
      <c r="PNP117" s="10"/>
      <c r="PNQ117" s="10"/>
      <c r="PNR117" s="10"/>
      <c r="PNS117" s="10"/>
      <c r="PNT117" s="10"/>
      <c r="PNU117" s="10"/>
      <c r="PNV117" s="10"/>
      <c r="PNW117" s="10"/>
      <c r="PNX117" s="10"/>
      <c r="PNY117" s="10"/>
      <c r="PNZ117" s="10"/>
      <c r="POA117" s="10"/>
      <c r="POB117" s="10"/>
      <c r="POC117" s="10"/>
      <c r="POD117" s="10"/>
      <c r="POE117" s="10"/>
      <c r="POF117" s="10"/>
      <c r="POG117" s="10"/>
      <c r="POH117" s="10"/>
      <c r="POI117" s="10"/>
      <c r="POJ117" s="10"/>
      <c r="POK117" s="10"/>
      <c r="POL117" s="10"/>
      <c r="POM117" s="10"/>
      <c r="PON117" s="10"/>
      <c r="POO117" s="10"/>
      <c r="POP117" s="10"/>
      <c r="POQ117" s="10"/>
      <c r="POR117" s="10"/>
      <c r="POS117" s="10"/>
      <c r="POT117" s="10"/>
      <c r="POU117" s="10"/>
      <c r="POV117" s="10"/>
      <c r="POW117" s="10"/>
      <c r="POX117" s="10"/>
      <c r="POY117" s="10"/>
      <c r="POZ117" s="10"/>
      <c r="PPA117" s="10"/>
      <c r="PPB117" s="10"/>
      <c r="PPC117" s="10"/>
      <c r="PPD117" s="10"/>
      <c r="PPE117" s="10"/>
      <c r="PPF117" s="10"/>
      <c r="PPG117" s="10"/>
      <c r="PPH117" s="10"/>
      <c r="PPI117" s="10"/>
      <c r="PPJ117" s="10"/>
      <c r="PPK117" s="10"/>
      <c r="PPL117" s="10"/>
      <c r="PPM117" s="10"/>
      <c r="PPN117" s="10"/>
      <c r="PPO117" s="10"/>
      <c r="PPP117" s="10"/>
      <c r="PPQ117" s="10"/>
      <c r="PPR117" s="10"/>
      <c r="PPS117" s="10"/>
      <c r="PPT117" s="10"/>
      <c r="PPU117" s="10"/>
      <c r="PPV117" s="10"/>
      <c r="PPW117" s="10"/>
      <c r="PPX117" s="10"/>
      <c r="PPY117" s="10"/>
      <c r="PPZ117" s="10"/>
      <c r="PQA117" s="10"/>
      <c r="PQB117" s="10"/>
      <c r="PQC117" s="10"/>
      <c r="PQD117" s="10"/>
      <c r="PQE117" s="10"/>
      <c r="PQF117" s="10"/>
      <c r="PQG117" s="10"/>
      <c r="PQH117" s="10"/>
      <c r="PQI117" s="10"/>
      <c r="PQJ117" s="10"/>
      <c r="PQK117" s="10"/>
      <c r="PQL117" s="10"/>
      <c r="PQM117" s="10"/>
      <c r="PQN117" s="10"/>
      <c r="PQO117" s="10"/>
      <c r="PQP117" s="10"/>
      <c r="PQQ117" s="10"/>
      <c r="PQR117" s="10"/>
      <c r="PQS117" s="10"/>
      <c r="PQT117" s="10"/>
      <c r="PQU117" s="10"/>
      <c r="PQV117" s="10"/>
      <c r="PQW117" s="10"/>
      <c r="PQX117" s="10"/>
      <c r="PQY117" s="10"/>
      <c r="PQZ117" s="10"/>
      <c r="PRA117" s="10"/>
      <c r="PRB117" s="10"/>
      <c r="PRC117" s="10"/>
      <c r="PRD117" s="10"/>
      <c r="PRE117" s="10"/>
      <c r="PRF117" s="10"/>
      <c r="PRG117" s="10"/>
      <c r="PRH117" s="10"/>
      <c r="PRI117" s="10"/>
      <c r="PRJ117" s="10"/>
      <c r="PRK117" s="10"/>
      <c r="PRL117" s="10"/>
      <c r="PRM117" s="10"/>
      <c r="PRN117" s="10"/>
      <c r="PRO117" s="10"/>
      <c r="PRP117" s="10"/>
      <c r="PRQ117" s="10"/>
      <c r="PRR117" s="10"/>
      <c r="PRS117" s="10"/>
      <c r="PRT117" s="10"/>
      <c r="PRU117" s="10"/>
      <c r="PRV117" s="10"/>
      <c r="PRW117" s="10"/>
      <c r="PRX117" s="10"/>
      <c r="PRY117" s="10"/>
      <c r="PRZ117" s="10"/>
      <c r="PSA117" s="10"/>
      <c r="PSB117" s="10"/>
      <c r="PSC117" s="10"/>
      <c r="PSD117" s="10"/>
      <c r="PSE117" s="10"/>
      <c r="PSF117" s="10"/>
      <c r="PSG117" s="10"/>
      <c r="PSH117" s="10"/>
      <c r="PSI117" s="10"/>
      <c r="PSJ117" s="10"/>
      <c r="PSK117" s="10"/>
      <c r="PSL117" s="10"/>
      <c r="PSM117" s="10"/>
      <c r="PSN117" s="10"/>
      <c r="PSO117" s="10"/>
      <c r="PSP117" s="10"/>
      <c r="PSQ117" s="10"/>
      <c r="PSR117" s="10"/>
      <c r="PSS117" s="10"/>
      <c r="PST117" s="10"/>
      <c r="PSU117" s="10"/>
      <c r="PSV117" s="10"/>
      <c r="PSW117" s="10"/>
      <c r="PSX117" s="10"/>
      <c r="PSY117" s="10"/>
      <c r="PSZ117" s="10"/>
      <c r="PTA117" s="10"/>
      <c r="PTB117" s="10"/>
      <c r="PTC117" s="10"/>
      <c r="PTD117" s="10"/>
      <c r="PTE117" s="10"/>
      <c r="PTF117" s="10"/>
      <c r="PTG117" s="10"/>
      <c r="PTH117" s="10"/>
      <c r="PTI117" s="10"/>
      <c r="PTJ117" s="10"/>
      <c r="PTK117" s="10"/>
      <c r="PTL117" s="10"/>
      <c r="PTM117" s="10"/>
      <c r="PTN117" s="10"/>
      <c r="PTO117" s="10"/>
      <c r="PTP117" s="10"/>
      <c r="PTQ117" s="10"/>
      <c r="PTR117" s="10"/>
      <c r="PTS117" s="10"/>
      <c r="PTT117" s="10"/>
      <c r="PTU117" s="10"/>
      <c r="PTV117" s="10"/>
      <c r="PTW117" s="10"/>
      <c r="PTX117" s="10"/>
      <c r="PTY117" s="10"/>
      <c r="PTZ117" s="10"/>
      <c r="PUA117" s="10"/>
      <c r="PUB117" s="10"/>
      <c r="PUC117" s="10"/>
      <c r="PUD117" s="10"/>
      <c r="PUE117" s="10"/>
      <c r="PUF117" s="10"/>
      <c r="PUG117" s="10"/>
      <c r="PUH117" s="10"/>
      <c r="PUI117" s="10"/>
      <c r="PUJ117" s="10"/>
      <c r="PUK117" s="10"/>
      <c r="PUL117" s="10"/>
      <c r="PUM117" s="10"/>
      <c r="PUN117" s="10"/>
      <c r="PUO117" s="10"/>
      <c r="PUP117" s="10"/>
      <c r="PUQ117" s="10"/>
      <c r="PUR117" s="10"/>
      <c r="PUS117" s="10"/>
      <c r="PUT117" s="10"/>
      <c r="PUU117" s="10"/>
      <c r="PUV117" s="10"/>
      <c r="PUW117" s="10"/>
      <c r="PUX117" s="10"/>
      <c r="PUY117" s="10"/>
      <c r="PUZ117" s="10"/>
      <c r="PVA117" s="10"/>
      <c r="PVB117" s="10"/>
      <c r="PVC117" s="10"/>
      <c r="PVD117" s="10"/>
      <c r="PVE117" s="10"/>
      <c r="PVF117" s="10"/>
      <c r="PVG117" s="10"/>
      <c r="PVH117" s="10"/>
      <c r="PVI117" s="10"/>
      <c r="PVJ117" s="10"/>
      <c r="PVK117" s="10"/>
      <c r="PVL117" s="10"/>
      <c r="PVM117" s="10"/>
      <c r="PVN117" s="10"/>
      <c r="PVO117" s="10"/>
      <c r="PVP117" s="10"/>
      <c r="PVQ117" s="10"/>
      <c r="PVR117" s="10"/>
      <c r="PVS117" s="10"/>
      <c r="PVT117" s="10"/>
      <c r="PVU117" s="10"/>
      <c r="PVV117" s="10"/>
      <c r="PVW117" s="10"/>
      <c r="PVX117" s="10"/>
      <c r="PVY117" s="10"/>
      <c r="PVZ117" s="10"/>
      <c r="PWA117" s="10"/>
      <c r="PWB117" s="10"/>
      <c r="PWC117" s="10"/>
      <c r="PWD117" s="10"/>
      <c r="PWE117" s="10"/>
      <c r="PWF117" s="10"/>
      <c r="PWG117" s="10"/>
      <c r="PWH117" s="10"/>
      <c r="PWI117" s="10"/>
      <c r="PWJ117" s="10"/>
      <c r="PWK117" s="10"/>
      <c r="PWL117" s="10"/>
      <c r="PWM117" s="10"/>
      <c r="PWN117" s="10"/>
      <c r="PWO117" s="10"/>
      <c r="PWP117" s="10"/>
      <c r="PWQ117" s="10"/>
      <c r="PWR117" s="10"/>
      <c r="PWS117" s="10"/>
      <c r="PWT117" s="10"/>
      <c r="PWU117" s="10"/>
      <c r="PWV117" s="10"/>
      <c r="PWW117" s="10"/>
      <c r="PWX117" s="10"/>
      <c r="PWY117" s="10"/>
      <c r="PWZ117" s="10"/>
      <c r="PXA117" s="10"/>
      <c r="PXB117" s="10"/>
      <c r="PXC117" s="10"/>
      <c r="PXD117" s="10"/>
      <c r="PXE117" s="10"/>
      <c r="PXF117" s="10"/>
      <c r="PXG117" s="10"/>
      <c r="PXH117" s="10"/>
      <c r="PXI117" s="10"/>
      <c r="PXJ117" s="10"/>
      <c r="PXK117" s="10"/>
      <c r="PXL117" s="10"/>
      <c r="PXM117" s="10"/>
      <c r="PXN117" s="10"/>
      <c r="PXO117" s="10"/>
      <c r="PXP117" s="10"/>
      <c r="PXQ117" s="10"/>
      <c r="PXR117" s="10"/>
      <c r="PXS117" s="10"/>
      <c r="PXT117" s="10"/>
      <c r="PXU117" s="10"/>
      <c r="PXV117" s="10"/>
      <c r="PXW117" s="10"/>
      <c r="PXX117" s="10"/>
      <c r="PXY117" s="10"/>
      <c r="PXZ117" s="10"/>
      <c r="PYA117" s="10"/>
      <c r="PYB117" s="10"/>
      <c r="PYC117" s="10"/>
      <c r="PYD117" s="10"/>
      <c r="PYE117" s="10"/>
      <c r="PYF117" s="10"/>
      <c r="PYG117" s="10"/>
      <c r="PYH117" s="10"/>
      <c r="PYI117" s="10"/>
      <c r="PYJ117" s="10"/>
      <c r="PYK117" s="10"/>
      <c r="PYL117" s="10"/>
      <c r="PYM117" s="10"/>
      <c r="PYN117" s="10"/>
      <c r="PYO117" s="10"/>
      <c r="PYP117" s="10"/>
      <c r="PYQ117" s="10"/>
      <c r="PYR117" s="10"/>
      <c r="PYS117" s="10"/>
      <c r="PYT117" s="10"/>
      <c r="PYU117" s="10"/>
      <c r="PYV117" s="10"/>
      <c r="PYW117" s="10"/>
      <c r="PYX117" s="10"/>
      <c r="PYY117" s="10"/>
      <c r="PYZ117" s="10"/>
      <c r="PZA117" s="10"/>
      <c r="PZB117" s="10"/>
      <c r="PZC117" s="10"/>
      <c r="PZD117" s="10"/>
      <c r="PZE117" s="10"/>
      <c r="PZF117" s="10"/>
      <c r="PZG117" s="10"/>
      <c r="PZH117" s="10"/>
      <c r="PZI117" s="10"/>
      <c r="PZJ117" s="10"/>
      <c r="PZK117" s="10"/>
      <c r="PZL117" s="10"/>
      <c r="PZM117" s="10"/>
      <c r="PZN117" s="10"/>
      <c r="PZO117" s="10"/>
      <c r="PZP117" s="10"/>
      <c r="PZQ117" s="10"/>
      <c r="PZR117" s="10"/>
      <c r="PZS117" s="10"/>
      <c r="PZT117" s="10"/>
      <c r="PZU117" s="10"/>
      <c r="PZV117" s="10"/>
      <c r="PZW117" s="10"/>
      <c r="PZX117" s="10"/>
      <c r="PZY117" s="10"/>
      <c r="PZZ117" s="10"/>
      <c r="QAA117" s="10"/>
      <c r="QAB117" s="10"/>
      <c r="QAC117" s="10"/>
      <c r="QAD117" s="10"/>
      <c r="QAE117" s="10"/>
      <c r="QAF117" s="10"/>
      <c r="QAG117" s="10"/>
      <c r="QAH117" s="10"/>
      <c r="QAI117" s="10"/>
      <c r="QAJ117" s="10"/>
      <c r="QAK117" s="10"/>
      <c r="QAL117" s="10"/>
      <c r="QAM117" s="10"/>
      <c r="QAN117" s="10"/>
      <c r="QAO117" s="10"/>
      <c r="QAP117" s="10"/>
      <c r="QAQ117" s="10"/>
      <c r="QAR117" s="10"/>
      <c r="QAS117" s="10"/>
      <c r="QAT117" s="10"/>
      <c r="QAU117" s="10"/>
      <c r="QAV117" s="10"/>
      <c r="QAW117" s="10"/>
      <c r="QAX117" s="10"/>
      <c r="QAY117" s="10"/>
      <c r="QAZ117" s="10"/>
      <c r="QBA117" s="10"/>
      <c r="QBB117" s="10"/>
      <c r="QBC117" s="10"/>
      <c r="QBD117" s="10"/>
      <c r="QBE117" s="10"/>
      <c r="QBF117" s="10"/>
      <c r="QBG117" s="10"/>
      <c r="QBH117" s="10"/>
      <c r="QBI117" s="10"/>
      <c r="QBJ117" s="10"/>
      <c r="QBK117" s="10"/>
      <c r="QBL117" s="10"/>
      <c r="QBM117" s="10"/>
      <c r="QBN117" s="10"/>
      <c r="QBO117" s="10"/>
      <c r="QBP117" s="10"/>
      <c r="QBQ117" s="10"/>
      <c r="QBR117" s="10"/>
      <c r="QBS117" s="10"/>
      <c r="QBT117" s="10"/>
      <c r="QBU117" s="10"/>
      <c r="QBV117" s="10"/>
      <c r="QBW117" s="10"/>
      <c r="QBX117" s="10"/>
      <c r="QBY117" s="10"/>
      <c r="QBZ117" s="10"/>
      <c r="QCA117" s="10"/>
      <c r="QCB117" s="10"/>
      <c r="QCC117" s="10"/>
      <c r="QCD117" s="10"/>
      <c r="QCE117" s="10"/>
      <c r="QCF117" s="10"/>
      <c r="QCG117" s="10"/>
      <c r="QCH117" s="10"/>
      <c r="QCI117" s="10"/>
      <c r="QCJ117" s="10"/>
      <c r="QCK117" s="10"/>
      <c r="QCL117" s="10"/>
      <c r="QCM117" s="10"/>
      <c r="QCN117" s="10"/>
      <c r="QCO117" s="10"/>
      <c r="QCP117" s="10"/>
      <c r="QCQ117" s="10"/>
      <c r="QCR117" s="10"/>
      <c r="QCS117" s="10"/>
      <c r="QCT117" s="10"/>
      <c r="QCU117" s="10"/>
      <c r="QCV117" s="10"/>
      <c r="QCW117" s="10"/>
      <c r="QCX117" s="10"/>
      <c r="QCY117" s="10"/>
      <c r="QCZ117" s="10"/>
      <c r="QDA117" s="10"/>
      <c r="QDB117" s="10"/>
      <c r="QDC117" s="10"/>
      <c r="QDD117" s="10"/>
      <c r="QDE117" s="10"/>
      <c r="QDF117" s="10"/>
      <c r="QDG117" s="10"/>
      <c r="QDH117" s="10"/>
      <c r="QDI117" s="10"/>
      <c r="QDJ117" s="10"/>
      <c r="QDK117" s="10"/>
      <c r="QDL117" s="10"/>
      <c r="QDM117" s="10"/>
      <c r="QDN117" s="10"/>
      <c r="QDO117" s="10"/>
      <c r="QDP117" s="10"/>
      <c r="QDQ117" s="10"/>
      <c r="QDR117" s="10"/>
      <c r="QDS117" s="10"/>
      <c r="QDT117" s="10"/>
      <c r="QDU117" s="10"/>
      <c r="QDV117" s="10"/>
      <c r="QDW117" s="10"/>
      <c r="QDX117" s="10"/>
      <c r="QDY117" s="10"/>
      <c r="QDZ117" s="10"/>
      <c r="QEA117" s="10"/>
      <c r="QEB117" s="10"/>
      <c r="QEC117" s="10"/>
      <c r="QED117" s="10"/>
      <c r="QEE117" s="10"/>
      <c r="QEF117" s="10"/>
      <c r="QEG117" s="10"/>
      <c r="QEH117" s="10"/>
      <c r="QEI117" s="10"/>
      <c r="QEJ117" s="10"/>
      <c r="QEK117" s="10"/>
      <c r="QEL117" s="10"/>
      <c r="QEM117" s="10"/>
      <c r="QEN117" s="10"/>
      <c r="QEO117" s="10"/>
      <c r="QEP117" s="10"/>
      <c r="QEQ117" s="10"/>
      <c r="QER117" s="10"/>
      <c r="QES117" s="10"/>
      <c r="QET117" s="10"/>
      <c r="QEU117" s="10"/>
      <c r="QEV117" s="10"/>
      <c r="QEW117" s="10"/>
      <c r="QEX117" s="10"/>
      <c r="QEY117" s="10"/>
      <c r="QEZ117" s="10"/>
      <c r="QFA117" s="10"/>
      <c r="QFB117" s="10"/>
      <c r="QFC117" s="10"/>
      <c r="QFD117" s="10"/>
      <c r="QFE117" s="10"/>
      <c r="QFF117" s="10"/>
      <c r="QFG117" s="10"/>
      <c r="QFH117" s="10"/>
      <c r="QFI117" s="10"/>
      <c r="QFJ117" s="10"/>
      <c r="QFK117" s="10"/>
      <c r="QFL117" s="10"/>
      <c r="QFM117" s="10"/>
      <c r="QFN117" s="10"/>
      <c r="QFO117" s="10"/>
      <c r="QFP117" s="10"/>
      <c r="QFQ117" s="10"/>
      <c r="QFR117" s="10"/>
      <c r="QFS117" s="10"/>
      <c r="QFT117" s="10"/>
      <c r="QFU117" s="10"/>
      <c r="QFV117" s="10"/>
      <c r="QFW117" s="10"/>
      <c r="QFX117" s="10"/>
      <c r="QFY117" s="10"/>
      <c r="QFZ117" s="10"/>
      <c r="QGA117" s="10"/>
      <c r="QGB117" s="10"/>
      <c r="QGC117" s="10"/>
      <c r="QGD117" s="10"/>
      <c r="QGE117" s="10"/>
      <c r="QGF117" s="10"/>
      <c r="QGG117" s="10"/>
      <c r="QGH117" s="10"/>
      <c r="QGI117" s="10"/>
      <c r="QGJ117" s="10"/>
      <c r="QGK117" s="10"/>
      <c r="QGL117" s="10"/>
      <c r="QGM117" s="10"/>
      <c r="QGN117" s="10"/>
      <c r="QGO117" s="10"/>
      <c r="QGP117" s="10"/>
      <c r="QGQ117" s="10"/>
      <c r="QGR117" s="10"/>
      <c r="QGS117" s="10"/>
      <c r="QGT117" s="10"/>
      <c r="QGU117" s="10"/>
      <c r="QGV117" s="10"/>
      <c r="QGW117" s="10"/>
      <c r="QGX117" s="10"/>
      <c r="QGY117" s="10"/>
      <c r="QGZ117" s="10"/>
      <c r="QHA117" s="10"/>
      <c r="QHB117" s="10"/>
      <c r="QHC117" s="10"/>
      <c r="QHD117" s="10"/>
      <c r="QHE117" s="10"/>
      <c r="QHF117" s="10"/>
      <c r="QHG117" s="10"/>
      <c r="QHH117" s="10"/>
      <c r="QHI117" s="10"/>
      <c r="QHJ117" s="10"/>
      <c r="QHK117" s="10"/>
      <c r="QHL117" s="10"/>
      <c r="QHM117" s="10"/>
      <c r="QHN117" s="10"/>
      <c r="QHO117" s="10"/>
      <c r="QHP117" s="10"/>
      <c r="QHQ117" s="10"/>
      <c r="QHR117" s="10"/>
      <c r="QHS117" s="10"/>
      <c r="QHT117" s="10"/>
      <c r="QHU117" s="10"/>
      <c r="QHV117" s="10"/>
      <c r="QHW117" s="10"/>
      <c r="QHX117" s="10"/>
      <c r="QHY117" s="10"/>
      <c r="QHZ117" s="10"/>
      <c r="QIA117" s="10"/>
      <c r="QIB117" s="10"/>
      <c r="QIC117" s="10"/>
      <c r="QID117" s="10"/>
      <c r="QIE117" s="10"/>
      <c r="QIF117" s="10"/>
      <c r="QIG117" s="10"/>
      <c r="QIH117" s="10"/>
      <c r="QII117" s="10"/>
      <c r="QIJ117" s="10"/>
      <c r="QIK117" s="10"/>
      <c r="QIL117" s="10"/>
      <c r="QIM117" s="10"/>
      <c r="QIN117" s="10"/>
      <c r="QIO117" s="10"/>
      <c r="QIP117" s="10"/>
      <c r="QIQ117" s="10"/>
      <c r="QIR117" s="10"/>
      <c r="QIS117" s="10"/>
      <c r="QIT117" s="10"/>
      <c r="QIU117" s="10"/>
      <c r="QIV117" s="10"/>
      <c r="QIW117" s="10"/>
      <c r="QIX117" s="10"/>
      <c r="QIY117" s="10"/>
      <c r="QIZ117" s="10"/>
      <c r="QJA117" s="10"/>
      <c r="QJB117" s="10"/>
      <c r="QJC117" s="10"/>
      <c r="QJD117" s="10"/>
      <c r="QJE117" s="10"/>
      <c r="QJF117" s="10"/>
      <c r="QJG117" s="10"/>
      <c r="QJH117" s="10"/>
      <c r="QJI117" s="10"/>
      <c r="QJJ117" s="10"/>
      <c r="QJK117" s="10"/>
      <c r="QJL117" s="10"/>
      <c r="QJM117" s="10"/>
      <c r="QJN117" s="10"/>
      <c r="QJO117" s="10"/>
      <c r="QJP117" s="10"/>
      <c r="QJQ117" s="10"/>
      <c r="QJR117" s="10"/>
      <c r="QJS117" s="10"/>
      <c r="QJT117" s="10"/>
      <c r="QJU117" s="10"/>
      <c r="QJV117" s="10"/>
      <c r="QJW117" s="10"/>
      <c r="QJX117" s="10"/>
      <c r="QJY117" s="10"/>
      <c r="QJZ117" s="10"/>
      <c r="QKA117" s="10"/>
      <c r="QKB117" s="10"/>
      <c r="QKC117" s="10"/>
      <c r="QKD117" s="10"/>
      <c r="QKE117" s="10"/>
      <c r="QKF117" s="10"/>
      <c r="QKG117" s="10"/>
      <c r="QKH117" s="10"/>
      <c r="QKI117" s="10"/>
      <c r="QKJ117" s="10"/>
      <c r="QKK117" s="10"/>
      <c r="QKL117" s="10"/>
      <c r="QKM117" s="10"/>
      <c r="QKN117" s="10"/>
      <c r="QKO117" s="10"/>
      <c r="QKP117" s="10"/>
      <c r="QKQ117" s="10"/>
      <c r="QKR117" s="10"/>
      <c r="QKS117" s="10"/>
      <c r="QKT117" s="10"/>
      <c r="QKU117" s="10"/>
      <c r="QKV117" s="10"/>
      <c r="QKW117" s="10"/>
      <c r="QKX117" s="10"/>
      <c r="QKY117" s="10"/>
      <c r="QKZ117" s="10"/>
      <c r="QLA117" s="10"/>
      <c r="QLB117" s="10"/>
      <c r="QLC117" s="10"/>
      <c r="QLD117" s="10"/>
      <c r="QLE117" s="10"/>
      <c r="QLF117" s="10"/>
      <c r="QLG117" s="10"/>
      <c r="QLH117" s="10"/>
      <c r="QLI117" s="10"/>
      <c r="QLJ117" s="10"/>
      <c r="QLK117" s="10"/>
      <c r="QLL117" s="10"/>
      <c r="QLM117" s="10"/>
      <c r="QLN117" s="10"/>
      <c r="QLO117" s="10"/>
      <c r="QLP117" s="10"/>
      <c r="QLQ117" s="10"/>
      <c r="QLR117" s="10"/>
      <c r="QLS117" s="10"/>
      <c r="QLT117" s="10"/>
      <c r="QLU117" s="10"/>
      <c r="QLV117" s="10"/>
      <c r="QLW117" s="10"/>
      <c r="QLX117" s="10"/>
      <c r="QLY117" s="10"/>
      <c r="QLZ117" s="10"/>
      <c r="QMA117" s="10"/>
      <c r="QMB117" s="10"/>
      <c r="QMC117" s="10"/>
      <c r="QMD117" s="10"/>
      <c r="QME117" s="10"/>
      <c r="QMF117" s="10"/>
      <c r="QMG117" s="10"/>
      <c r="QMH117" s="10"/>
      <c r="QMI117" s="10"/>
      <c r="QMJ117" s="10"/>
      <c r="QMK117" s="10"/>
      <c r="QML117" s="10"/>
      <c r="QMM117" s="10"/>
      <c r="QMN117" s="10"/>
      <c r="QMO117" s="10"/>
      <c r="QMP117" s="10"/>
      <c r="QMQ117" s="10"/>
      <c r="QMR117" s="10"/>
      <c r="QMS117" s="10"/>
      <c r="QMT117" s="10"/>
      <c r="QMU117" s="10"/>
      <c r="QMV117" s="10"/>
      <c r="QMW117" s="10"/>
      <c r="QMX117" s="10"/>
      <c r="QMY117" s="10"/>
      <c r="QMZ117" s="10"/>
      <c r="QNA117" s="10"/>
      <c r="QNB117" s="10"/>
      <c r="QNC117" s="10"/>
      <c r="QND117" s="10"/>
      <c r="QNE117" s="10"/>
      <c r="QNF117" s="10"/>
      <c r="QNG117" s="10"/>
      <c r="QNH117" s="10"/>
      <c r="QNI117" s="10"/>
      <c r="QNJ117" s="10"/>
      <c r="QNK117" s="10"/>
      <c r="QNL117" s="10"/>
      <c r="QNM117" s="10"/>
      <c r="QNN117" s="10"/>
      <c r="QNO117" s="10"/>
      <c r="QNP117" s="10"/>
      <c r="QNQ117" s="10"/>
      <c r="QNR117" s="10"/>
      <c r="QNS117" s="10"/>
      <c r="QNT117" s="10"/>
      <c r="QNU117" s="10"/>
      <c r="QNV117" s="10"/>
      <c r="QNW117" s="10"/>
      <c r="QNX117" s="10"/>
      <c r="QNY117" s="10"/>
      <c r="QNZ117" s="10"/>
      <c r="QOA117" s="10"/>
      <c r="QOB117" s="10"/>
      <c r="QOC117" s="10"/>
      <c r="QOD117" s="10"/>
      <c r="QOE117" s="10"/>
      <c r="QOF117" s="10"/>
      <c r="QOG117" s="10"/>
      <c r="QOH117" s="10"/>
      <c r="QOI117" s="10"/>
      <c r="QOJ117" s="10"/>
      <c r="QOK117" s="10"/>
      <c r="QOL117" s="10"/>
      <c r="QOM117" s="10"/>
      <c r="QON117" s="10"/>
      <c r="QOO117" s="10"/>
      <c r="QOP117" s="10"/>
      <c r="QOQ117" s="10"/>
      <c r="QOR117" s="10"/>
      <c r="QOS117" s="10"/>
      <c r="QOT117" s="10"/>
      <c r="QOU117" s="10"/>
      <c r="QOV117" s="10"/>
      <c r="QOW117" s="10"/>
      <c r="QOX117" s="10"/>
      <c r="QOY117" s="10"/>
      <c r="QOZ117" s="10"/>
      <c r="QPA117" s="10"/>
      <c r="QPB117" s="10"/>
      <c r="QPC117" s="10"/>
      <c r="QPD117" s="10"/>
      <c r="QPE117" s="10"/>
      <c r="QPF117" s="10"/>
      <c r="QPG117" s="10"/>
      <c r="QPH117" s="10"/>
      <c r="QPI117" s="10"/>
      <c r="QPJ117" s="10"/>
      <c r="QPK117" s="10"/>
      <c r="QPL117" s="10"/>
      <c r="QPM117" s="10"/>
      <c r="QPN117" s="10"/>
      <c r="QPO117" s="10"/>
      <c r="QPP117" s="10"/>
      <c r="QPQ117" s="10"/>
      <c r="QPR117" s="10"/>
      <c r="QPS117" s="10"/>
      <c r="QPT117" s="10"/>
      <c r="QPU117" s="10"/>
      <c r="QPV117" s="10"/>
      <c r="QPW117" s="10"/>
      <c r="QPX117" s="10"/>
      <c r="QPY117" s="10"/>
      <c r="QPZ117" s="10"/>
      <c r="QQA117" s="10"/>
      <c r="QQB117" s="10"/>
      <c r="QQC117" s="10"/>
      <c r="QQD117" s="10"/>
      <c r="QQE117" s="10"/>
      <c r="QQF117" s="10"/>
      <c r="QQG117" s="10"/>
      <c r="QQH117" s="10"/>
      <c r="QQI117" s="10"/>
      <c r="QQJ117" s="10"/>
      <c r="QQK117" s="10"/>
      <c r="QQL117" s="10"/>
      <c r="QQM117" s="10"/>
      <c r="QQN117" s="10"/>
      <c r="QQO117" s="10"/>
      <c r="QQP117" s="10"/>
      <c r="QQQ117" s="10"/>
      <c r="QQR117" s="10"/>
      <c r="QQS117" s="10"/>
      <c r="QQT117" s="10"/>
      <c r="QQU117" s="10"/>
      <c r="QQV117" s="10"/>
      <c r="QQW117" s="10"/>
      <c r="QQX117" s="10"/>
      <c r="QQY117" s="10"/>
      <c r="QQZ117" s="10"/>
      <c r="QRA117" s="10"/>
      <c r="QRB117" s="10"/>
      <c r="QRC117" s="10"/>
      <c r="QRD117" s="10"/>
      <c r="QRE117" s="10"/>
      <c r="QRF117" s="10"/>
      <c r="QRG117" s="10"/>
      <c r="QRH117" s="10"/>
      <c r="QRI117" s="10"/>
      <c r="QRJ117" s="10"/>
      <c r="QRK117" s="10"/>
      <c r="QRL117" s="10"/>
      <c r="QRM117" s="10"/>
      <c r="QRN117" s="10"/>
      <c r="QRO117" s="10"/>
      <c r="QRP117" s="10"/>
      <c r="QRQ117" s="10"/>
      <c r="QRR117" s="10"/>
      <c r="QRS117" s="10"/>
      <c r="QRT117" s="10"/>
      <c r="QRU117" s="10"/>
      <c r="QRV117" s="10"/>
      <c r="QRW117" s="10"/>
      <c r="QRX117" s="10"/>
      <c r="QRY117" s="10"/>
      <c r="QRZ117" s="10"/>
      <c r="QSA117" s="10"/>
      <c r="QSB117" s="10"/>
      <c r="QSC117" s="10"/>
      <c r="QSD117" s="10"/>
      <c r="QSE117" s="10"/>
      <c r="QSF117" s="10"/>
      <c r="QSG117" s="10"/>
      <c r="QSH117" s="10"/>
      <c r="QSI117" s="10"/>
      <c r="QSJ117" s="10"/>
      <c r="QSK117" s="10"/>
      <c r="QSL117" s="10"/>
      <c r="QSM117" s="10"/>
      <c r="QSN117" s="10"/>
      <c r="QSO117" s="10"/>
      <c r="QSP117" s="10"/>
      <c r="QSQ117" s="10"/>
      <c r="QSR117" s="10"/>
      <c r="QSS117" s="10"/>
      <c r="QST117" s="10"/>
      <c r="QSU117" s="10"/>
      <c r="QSV117" s="10"/>
      <c r="QSW117" s="10"/>
      <c r="QSX117" s="10"/>
      <c r="QSY117" s="10"/>
      <c r="QSZ117" s="10"/>
      <c r="QTA117" s="10"/>
      <c r="QTB117" s="10"/>
      <c r="QTC117" s="10"/>
      <c r="QTD117" s="10"/>
      <c r="QTE117" s="10"/>
      <c r="QTF117" s="10"/>
      <c r="QTG117" s="10"/>
      <c r="QTH117" s="10"/>
      <c r="QTI117" s="10"/>
      <c r="QTJ117" s="10"/>
      <c r="QTK117" s="10"/>
      <c r="QTL117" s="10"/>
      <c r="QTM117" s="10"/>
      <c r="QTN117" s="10"/>
      <c r="QTO117" s="10"/>
      <c r="QTP117" s="10"/>
      <c r="QTQ117" s="10"/>
      <c r="QTR117" s="10"/>
      <c r="QTS117" s="10"/>
      <c r="QTT117" s="10"/>
      <c r="QTU117" s="10"/>
      <c r="QTV117" s="10"/>
      <c r="QTW117" s="10"/>
      <c r="QTX117" s="10"/>
      <c r="QTY117" s="10"/>
      <c r="QTZ117" s="10"/>
      <c r="QUA117" s="10"/>
      <c r="QUB117" s="10"/>
      <c r="QUC117" s="10"/>
      <c r="QUD117" s="10"/>
      <c r="QUE117" s="10"/>
      <c r="QUF117" s="10"/>
      <c r="QUG117" s="10"/>
      <c r="QUH117" s="10"/>
      <c r="QUI117" s="10"/>
      <c r="QUJ117" s="10"/>
      <c r="QUK117" s="10"/>
      <c r="QUL117" s="10"/>
      <c r="QUM117" s="10"/>
      <c r="QUN117" s="10"/>
      <c r="QUO117" s="10"/>
      <c r="QUP117" s="10"/>
      <c r="QUQ117" s="10"/>
      <c r="QUR117" s="10"/>
      <c r="QUS117" s="10"/>
      <c r="QUT117" s="10"/>
      <c r="QUU117" s="10"/>
      <c r="QUV117" s="10"/>
      <c r="QUW117" s="10"/>
      <c r="QUX117" s="10"/>
      <c r="QUY117" s="10"/>
      <c r="QUZ117" s="10"/>
      <c r="QVA117" s="10"/>
      <c r="QVB117" s="10"/>
      <c r="QVC117" s="10"/>
      <c r="QVD117" s="10"/>
      <c r="QVE117" s="10"/>
      <c r="QVF117" s="10"/>
      <c r="QVG117" s="10"/>
      <c r="QVH117" s="10"/>
      <c r="QVI117" s="10"/>
      <c r="QVJ117" s="10"/>
      <c r="QVK117" s="10"/>
      <c r="QVL117" s="10"/>
      <c r="QVM117" s="10"/>
      <c r="QVN117" s="10"/>
      <c r="QVO117" s="10"/>
      <c r="QVP117" s="10"/>
      <c r="QVQ117" s="10"/>
      <c r="QVR117" s="10"/>
      <c r="QVS117" s="10"/>
      <c r="QVT117" s="10"/>
      <c r="QVU117" s="10"/>
      <c r="QVV117" s="10"/>
      <c r="QVW117" s="10"/>
      <c r="QVX117" s="10"/>
      <c r="QVY117" s="10"/>
      <c r="QVZ117" s="10"/>
      <c r="QWA117" s="10"/>
      <c r="QWB117" s="10"/>
      <c r="QWC117" s="10"/>
      <c r="QWD117" s="10"/>
      <c r="QWE117" s="10"/>
      <c r="QWF117" s="10"/>
      <c r="QWG117" s="10"/>
      <c r="QWH117" s="10"/>
      <c r="QWI117" s="10"/>
      <c r="QWJ117" s="10"/>
      <c r="QWK117" s="10"/>
      <c r="QWL117" s="10"/>
      <c r="QWM117" s="10"/>
      <c r="QWN117" s="10"/>
      <c r="QWO117" s="10"/>
      <c r="QWP117" s="10"/>
      <c r="QWQ117" s="10"/>
      <c r="QWR117" s="10"/>
      <c r="QWS117" s="10"/>
      <c r="QWT117" s="10"/>
      <c r="QWU117" s="10"/>
      <c r="QWV117" s="10"/>
      <c r="QWW117" s="10"/>
      <c r="QWX117" s="10"/>
      <c r="QWY117" s="10"/>
      <c r="QWZ117" s="10"/>
      <c r="QXA117" s="10"/>
      <c r="QXB117" s="10"/>
      <c r="QXC117" s="10"/>
      <c r="QXD117" s="10"/>
      <c r="QXE117" s="10"/>
      <c r="QXF117" s="10"/>
      <c r="QXG117" s="10"/>
      <c r="QXH117" s="10"/>
      <c r="QXI117" s="10"/>
      <c r="QXJ117" s="10"/>
      <c r="QXK117" s="10"/>
      <c r="QXL117" s="10"/>
      <c r="QXM117" s="10"/>
      <c r="QXN117" s="10"/>
      <c r="QXO117" s="10"/>
      <c r="QXP117" s="10"/>
      <c r="QXQ117" s="10"/>
      <c r="QXR117" s="10"/>
      <c r="QXS117" s="10"/>
      <c r="QXT117" s="10"/>
      <c r="QXU117" s="10"/>
      <c r="QXV117" s="10"/>
      <c r="QXW117" s="10"/>
      <c r="QXX117" s="10"/>
      <c r="QXY117" s="10"/>
      <c r="QXZ117" s="10"/>
      <c r="QYA117" s="10"/>
      <c r="QYB117" s="10"/>
      <c r="QYC117" s="10"/>
      <c r="QYD117" s="10"/>
      <c r="QYE117" s="10"/>
      <c r="QYF117" s="10"/>
      <c r="QYG117" s="10"/>
      <c r="QYH117" s="10"/>
      <c r="QYI117" s="10"/>
      <c r="QYJ117" s="10"/>
      <c r="QYK117" s="10"/>
      <c r="QYL117" s="10"/>
      <c r="QYM117" s="10"/>
      <c r="QYN117" s="10"/>
      <c r="QYO117" s="10"/>
      <c r="QYP117" s="10"/>
      <c r="QYQ117" s="10"/>
      <c r="QYR117" s="10"/>
      <c r="QYS117" s="10"/>
      <c r="QYT117" s="10"/>
      <c r="QYU117" s="10"/>
      <c r="QYV117" s="10"/>
      <c r="QYW117" s="10"/>
      <c r="QYX117" s="10"/>
      <c r="QYY117" s="10"/>
      <c r="QYZ117" s="10"/>
      <c r="QZA117" s="10"/>
      <c r="QZB117" s="10"/>
      <c r="QZC117" s="10"/>
      <c r="QZD117" s="10"/>
      <c r="QZE117" s="10"/>
      <c r="QZF117" s="10"/>
      <c r="QZG117" s="10"/>
      <c r="QZH117" s="10"/>
      <c r="QZI117" s="10"/>
      <c r="QZJ117" s="10"/>
      <c r="QZK117" s="10"/>
      <c r="QZL117" s="10"/>
      <c r="QZM117" s="10"/>
      <c r="QZN117" s="10"/>
      <c r="QZO117" s="10"/>
      <c r="QZP117" s="10"/>
      <c r="QZQ117" s="10"/>
      <c r="QZR117" s="10"/>
      <c r="QZS117" s="10"/>
      <c r="QZT117" s="10"/>
      <c r="QZU117" s="10"/>
      <c r="QZV117" s="10"/>
      <c r="QZW117" s="10"/>
      <c r="QZX117" s="10"/>
      <c r="QZY117" s="10"/>
      <c r="QZZ117" s="10"/>
      <c r="RAA117" s="10"/>
      <c r="RAB117" s="10"/>
      <c r="RAC117" s="10"/>
      <c r="RAD117" s="10"/>
      <c r="RAE117" s="10"/>
      <c r="RAF117" s="10"/>
      <c r="RAG117" s="10"/>
      <c r="RAH117" s="10"/>
      <c r="RAI117" s="10"/>
      <c r="RAJ117" s="10"/>
      <c r="RAK117" s="10"/>
      <c r="RAL117" s="10"/>
      <c r="RAM117" s="10"/>
      <c r="RAN117" s="10"/>
      <c r="RAO117" s="10"/>
      <c r="RAP117" s="10"/>
      <c r="RAQ117" s="10"/>
      <c r="RAR117" s="10"/>
      <c r="RAS117" s="10"/>
      <c r="RAT117" s="10"/>
      <c r="RAU117" s="10"/>
      <c r="RAV117" s="10"/>
      <c r="RAW117" s="10"/>
      <c r="RAX117" s="10"/>
      <c r="RAY117" s="10"/>
      <c r="RAZ117" s="10"/>
      <c r="RBA117" s="10"/>
      <c r="RBB117" s="10"/>
      <c r="RBC117" s="10"/>
      <c r="RBD117" s="10"/>
      <c r="RBE117" s="10"/>
      <c r="RBF117" s="10"/>
      <c r="RBG117" s="10"/>
      <c r="RBH117" s="10"/>
      <c r="RBI117" s="10"/>
      <c r="RBJ117" s="10"/>
      <c r="RBK117" s="10"/>
      <c r="RBL117" s="10"/>
      <c r="RBM117" s="10"/>
      <c r="RBN117" s="10"/>
      <c r="RBO117" s="10"/>
      <c r="RBP117" s="10"/>
      <c r="RBQ117" s="10"/>
      <c r="RBR117" s="10"/>
      <c r="RBS117" s="10"/>
      <c r="RBT117" s="10"/>
      <c r="RBU117" s="10"/>
      <c r="RBV117" s="10"/>
      <c r="RBW117" s="10"/>
      <c r="RBX117" s="10"/>
      <c r="RBY117" s="10"/>
      <c r="RBZ117" s="10"/>
      <c r="RCA117" s="10"/>
      <c r="RCB117" s="10"/>
      <c r="RCC117" s="10"/>
      <c r="RCD117" s="10"/>
      <c r="RCE117" s="10"/>
      <c r="RCF117" s="10"/>
      <c r="RCG117" s="10"/>
      <c r="RCH117" s="10"/>
      <c r="RCI117" s="10"/>
      <c r="RCJ117" s="10"/>
      <c r="RCK117" s="10"/>
      <c r="RCL117" s="10"/>
      <c r="RCM117" s="10"/>
      <c r="RCN117" s="10"/>
      <c r="RCO117" s="10"/>
      <c r="RCP117" s="10"/>
      <c r="RCQ117" s="10"/>
      <c r="RCR117" s="10"/>
      <c r="RCS117" s="10"/>
      <c r="RCT117" s="10"/>
      <c r="RCU117" s="10"/>
      <c r="RCV117" s="10"/>
      <c r="RCW117" s="10"/>
      <c r="RCX117" s="10"/>
      <c r="RCY117" s="10"/>
      <c r="RCZ117" s="10"/>
      <c r="RDA117" s="10"/>
      <c r="RDB117" s="10"/>
      <c r="RDC117" s="10"/>
      <c r="RDD117" s="10"/>
      <c r="RDE117" s="10"/>
      <c r="RDF117" s="10"/>
      <c r="RDG117" s="10"/>
      <c r="RDH117" s="10"/>
      <c r="RDI117" s="10"/>
      <c r="RDJ117" s="10"/>
      <c r="RDK117" s="10"/>
      <c r="RDL117" s="10"/>
      <c r="RDM117" s="10"/>
      <c r="RDN117" s="10"/>
      <c r="RDO117" s="10"/>
      <c r="RDP117" s="10"/>
      <c r="RDQ117" s="10"/>
      <c r="RDR117" s="10"/>
      <c r="RDS117" s="10"/>
      <c r="RDT117" s="10"/>
      <c r="RDU117" s="10"/>
      <c r="RDV117" s="10"/>
      <c r="RDW117" s="10"/>
      <c r="RDX117" s="10"/>
      <c r="RDY117" s="10"/>
      <c r="RDZ117" s="10"/>
      <c r="REA117" s="10"/>
      <c r="REB117" s="10"/>
      <c r="REC117" s="10"/>
      <c r="RED117" s="10"/>
      <c r="REE117" s="10"/>
      <c r="REF117" s="10"/>
      <c r="REG117" s="10"/>
      <c r="REH117" s="10"/>
      <c r="REI117" s="10"/>
      <c r="REJ117" s="10"/>
      <c r="REK117" s="10"/>
      <c r="REL117" s="10"/>
      <c r="REM117" s="10"/>
      <c r="REN117" s="10"/>
      <c r="REO117" s="10"/>
      <c r="REP117" s="10"/>
      <c r="REQ117" s="10"/>
      <c r="RER117" s="10"/>
      <c r="RES117" s="10"/>
      <c r="RET117" s="10"/>
      <c r="REU117" s="10"/>
      <c r="REV117" s="10"/>
      <c r="REW117" s="10"/>
      <c r="REX117" s="10"/>
      <c r="REY117" s="10"/>
      <c r="REZ117" s="10"/>
      <c r="RFA117" s="10"/>
      <c r="RFB117" s="10"/>
      <c r="RFC117" s="10"/>
      <c r="RFD117" s="10"/>
      <c r="RFE117" s="10"/>
      <c r="RFF117" s="10"/>
      <c r="RFG117" s="10"/>
      <c r="RFH117" s="10"/>
      <c r="RFI117" s="10"/>
      <c r="RFJ117" s="10"/>
      <c r="RFK117" s="10"/>
      <c r="RFL117" s="10"/>
      <c r="RFM117" s="10"/>
      <c r="RFN117" s="10"/>
      <c r="RFO117" s="10"/>
      <c r="RFP117" s="10"/>
      <c r="RFQ117" s="10"/>
      <c r="RFR117" s="10"/>
      <c r="RFS117" s="10"/>
      <c r="RFT117" s="10"/>
      <c r="RFU117" s="10"/>
      <c r="RFV117" s="10"/>
      <c r="RFW117" s="10"/>
      <c r="RFX117" s="10"/>
      <c r="RFY117" s="10"/>
      <c r="RFZ117" s="10"/>
      <c r="RGA117" s="10"/>
      <c r="RGB117" s="10"/>
      <c r="RGC117" s="10"/>
      <c r="RGD117" s="10"/>
      <c r="RGE117" s="10"/>
      <c r="RGF117" s="10"/>
      <c r="RGG117" s="10"/>
      <c r="RGH117" s="10"/>
      <c r="RGI117" s="10"/>
      <c r="RGJ117" s="10"/>
      <c r="RGK117" s="10"/>
      <c r="RGL117" s="10"/>
      <c r="RGM117" s="10"/>
      <c r="RGN117" s="10"/>
      <c r="RGO117" s="10"/>
      <c r="RGP117" s="10"/>
      <c r="RGQ117" s="10"/>
      <c r="RGR117" s="10"/>
      <c r="RGS117" s="10"/>
      <c r="RGT117" s="10"/>
      <c r="RGU117" s="10"/>
      <c r="RGV117" s="10"/>
      <c r="RGW117" s="10"/>
      <c r="RGX117" s="10"/>
      <c r="RGY117" s="10"/>
      <c r="RGZ117" s="10"/>
      <c r="RHA117" s="10"/>
      <c r="RHB117" s="10"/>
      <c r="RHC117" s="10"/>
      <c r="RHD117" s="10"/>
      <c r="RHE117" s="10"/>
      <c r="RHF117" s="10"/>
      <c r="RHG117" s="10"/>
      <c r="RHH117" s="10"/>
      <c r="RHI117" s="10"/>
      <c r="RHJ117" s="10"/>
      <c r="RHK117" s="10"/>
      <c r="RHL117" s="10"/>
      <c r="RHM117" s="10"/>
      <c r="RHN117" s="10"/>
      <c r="RHO117" s="10"/>
      <c r="RHP117" s="10"/>
      <c r="RHQ117" s="10"/>
      <c r="RHR117" s="10"/>
      <c r="RHS117" s="10"/>
      <c r="RHT117" s="10"/>
      <c r="RHU117" s="10"/>
      <c r="RHV117" s="10"/>
      <c r="RHW117" s="10"/>
      <c r="RHX117" s="10"/>
      <c r="RHY117" s="10"/>
      <c r="RHZ117" s="10"/>
      <c r="RIA117" s="10"/>
      <c r="RIB117" s="10"/>
      <c r="RIC117" s="10"/>
      <c r="RID117" s="10"/>
      <c r="RIE117" s="10"/>
      <c r="RIF117" s="10"/>
      <c r="RIG117" s="10"/>
      <c r="RIH117" s="10"/>
      <c r="RII117" s="10"/>
      <c r="RIJ117" s="10"/>
      <c r="RIK117" s="10"/>
      <c r="RIL117" s="10"/>
      <c r="RIM117" s="10"/>
      <c r="RIN117" s="10"/>
      <c r="RIO117" s="10"/>
      <c r="RIP117" s="10"/>
      <c r="RIQ117" s="10"/>
      <c r="RIR117" s="10"/>
      <c r="RIS117" s="10"/>
      <c r="RIT117" s="10"/>
      <c r="RIU117" s="10"/>
      <c r="RIV117" s="10"/>
      <c r="RIW117" s="10"/>
      <c r="RIX117" s="10"/>
      <c r="RIY117" s="10"/>
      <c r="RIZ117" s="10"/>
      <c r="RJA117" s="10"/>
      <c r="RJB117" s="10"/>
      <c r="RJC117" s="10"/>
      <c r="RJD117" s="10"/>
      <c r="RJE117" s="10"/>
      <c r="RJF117" s="10"/>
      <c r="RJG117" s="10"/>
      <c r="RJH117" s="10"/>
      <c r="RJI117" s="10"/>
      <c r="RJJ117" s="10"/>
      <c r="RJK117" s="10"/>
      <c r="RJL117" s="10"/>
      <c r="RJM117" s="10"/>
      <c r="RJN117" s="10"/>
      <c r="RJO117" s="10"/>
      <c r="RJP117" s="10"/>
      <c r="RJQ117" s="10"/>
      <c r="RJR117" s="10"/>
      <c r="RJS117" s="10"/>
      <c r="RJT117" s="10"/>
      <c r="RJU117" s="10"/>
      <c r="RJV117" s="10"/>
      <c r="RJW117" s="10"/>
      <c r="RJX117" s="10"/>
      <c r="RJY117" s="10"/>
      <c r="RJZ117" s="10"/>
      <c r="RKA117" s="10"/>
      <c r="RKB117" s="10"/>
      <c r="RKC117" s="10"/>
      <c r="RKD117" s="10"/>
      <c r="RKE117" s="10"/>
      <c r="RKF117" s="10"/>
      <c r="RKG117" s="10"/>
      <c r="RKH117" s="10"/>
      <c r="RKI117" s="10"/>
      <c r="RKJ117" s="10"/>
      <c r="RKK117" s="10"/>
      <c r="RKL117" s="10"/>
      <c r="RKM117" s="10"/>
      <c r="RKN117" s="10"/>
      <c r="RKO117" s="10"/>
      <c r="RKP117" s="10"/>
      <c r="RKQ117" s="10"/>
      <c r="RKR117" s="10"/>
      <c r="RKS117" s="10"/>
      <c r="RKT117" s="10"/>
      <c r="RKU117" s="10"/>
      <c r="RKV117" s="10"/>
      <c r="RKW117" s="10"/>
      <c r="RKX117" s="10"/>
      <c r="RKY117" s="10"/>
      <c r="RKZ117" s="10"/>
      <c r="RLA117" s="10"/>
      <c r="RLB117" s="10"/>
      <c r="RLC117" s="10"/>
      <c r="RLD117" s="10"/>
      <c r="RLE117" s="10"/>
      <c r="RLF117" s="10"/>
      <c r="RLG117" s="10"/>
      <c r="RLH117" s="10"/>
      <c r="RLI117" s="10"/>
      <c r="RLJ117" s="10"/>
      <c r="RLK117" s="10"/>
      <c r="RLL117" s="10"/>
      <c r="RLM117" s="10"/>
      <c r="RLN117" s="10"/>
      <c r="RLO117" s="10"/>
      <c r="RLP117" s="10"/>
      <c r="RLQ117" s="10"/>
      <c r="RLR117" s="10"/>
      <c r="RLS117" s="10"/>
      <c r="RLT117" s="10"/>
      <c r="RLU117" s="10"/>
      <c r="RLV117" s="10"/>
      <c r="RLW117" s="10"/>
      <c r="RLX117" s="10"/>
      <c r="RLY117" s="10"/>
      <c r="RLZ117" s="10"/>
      <c r="RMA117" s="10"/>
      <c r="RMB117" s="10"/>
      <c r="RMC117" s="10"/>
      <c r="RMD117" s="10"/>
      <c r="RME117" s="10"/>
      <c r="RMF117" s="10"/>
      <c r="RMG117" s="10"/>
      <c r="RMH117" s="10"/>
      <c r="RMI117" s="10"/>
      <c r="RMJ117" s="10"/>
      <c r="RMK117" s="10"/>
      <c r="RML117" s="10"/>
      <c r="RMM117" s="10"/>
      <c r="RMN117" s="10"/>
      <c r="RMO117" s="10"/>
      <c r="RMP117" s="10"/>
      <c r="RMQ117" s="10"/>
      <c r="RMR117" s="10"/>
      <c r="RMS117" s="10"/>
      <c r="RMT117" s="10"/>
      <c r="RMU117" s="10"/>
      <c r="RMV117" s="10"/>
      <c r="RMW117" s="10"/>
      <c r="RMX117" s="10"/>
      <c r="RMY117" s="10"/>
      <c r="RMZ117" s="10"/>
      <c r="RNA117" s="10"/>
      <c r="RNB117" s="10"/>
      <c r="RNC117" s="10"/>
      <c r="RND117" s="10"/>
      <c r="RNE117" s="10"/>
      <c r="RNF117" s="10"/>
      <c r="RNG117" s="10"/>
      <c r="RNH117" s="10"/>
      <c r="RNI117" s="10"/>
      <c r="RNJ117" s="10"/>
      <c r="RNK117" s="10"/>
      <c r="RNL117" s="10"/>
      <c r="RNM117" s="10"/>
      <c r="RNN117" s="10"/>
      <c r="RNO117" s="10"/>
      <c r="RNP117" s="10"/>
      <c r="RNQ117" s="10"/>
      <c r="RNR117" s="10"/>
      <c r="RNS117" s="10"/>
      <c r="RNT117" s="10"/>
      <c r="RNU117" s="10"/>
      <c r="RNV117" s="10"/>
      <c r="RNW117" s="10"/>
      <c r="RNX117" s="10"/>
      <c r="RNY117" s="10"/>
      <c r="RNZ117" s="10"/>
      <c r="ROA117" s="10"/>
      <c r="ROB117" s="10"/>
      <c r="ROC117" s="10"/>
      <c r="ROD117" s="10"/>
      <c r="ROE117" s="10"/>
      <c r="ROF117" s="10"/>
      <c r="ROG117" s="10"/>
      <c r="ROH117" s="10"/>
      <c r="ROI117" s="10"/>
      <c r="ROJ117" s="10"/>
      <c r="ROK117" s="10"/>
      <c r="ROL117" s="10"/>
      <c r="ROM117" s="10"/>
      <c r="RON117" s="10"/>
      <c r="ROO117" s="10"/>
      <c r="ROP117" s="10"/>
      <c r="ROQ117" s="10"/>
      <c r="ROR117" s="10"/>
      <c r="ROS117" s="10"/>
      <c r="ROT117" s="10"/>
      <c r="ROU117" s="10"/>
      <c r="ROV117" s="10"/>
      <c r="ROW117" s="10"/>
      <c r="ROX117" s="10"/>
      <c r="ROY117" s="10"/>
      <c r="ROZ117" s="10"/>
      <c r="RPA117" s="10"/>
      <c r="RPB117" s="10"/>
      <c r="RPC117" s="10"/>
      <c r="RPD117" s="10"/>
      <c r="RPE117" s="10"/>
      <c r="RPF117" s="10"/>
      <c r="RPG117" s="10"/>
      <c r="RPH117" s="10"/>
      <c r="RPI117" s="10"/>
      <c r="RPJ117" s="10"/>
      <c r="RPK117" s="10"/>
      <c r="RPL117" s="10"/>
      <c r="RPM117" s="10"/>
      <c r="RPN117" s="10"/>
      <c r="RPO117" s="10"/>
      <c r="RPP117" s="10"/>
      <c r="RPQ117" s="10"/>
      <c r="RPR117" s="10"/>
      <c r="RPS117" s="10"/>
      <c r="RPT117" s="10"/>
      <c r="RPU117" s="10"/>
      <c r="RPV117" s="10"/>
      <c r="RPW117" s="10"/>
      <c r="RPX117" s="10"/>
      <c r="RPY117" s="10"/>
      <c r="RPZ117" s="10"/>
      <c r="RQA117" s="10"/>
      <c r="RQB117" s="10"/>
      <c r="RQC117" s="10"/>
      <c r="RQD117" s="10"/>
      <c r="RQE117" s="10"/>
      <c r="RQF117" s="10"/>
      <c r="RQG117" s="10"/>
      <c r="RQH117" s="10"/>
      <c r="RQI117" s="10"/>
      <c r="RQJ117" s="10"/>
      <c r="RQK117" s="10"/>
      <c r="RQL117" s="10"/>
      <c r="RQM117" s="10"/>
      <c r="RQN117" s="10"/>
      <c r="RQO117" s="10"/>
      <c r="RQP117" s="10"/>
      <c r="RQQ117" s="10"/>
      <c r="RQR117" s="10"/>
      <c r="RQS117" s="10"/>
      <c r="RQT117" s="10"/>
      <c r="RQU117" s="10"/>
      <c r="RQV117" s="10"/>
      <c r="RQW117" s="10"/>
      <c r="RQX117" s="10"/>
      <c r="RQY117" s="10"/>
      <c r="RQZ117" s="10"/>
      <c r="RRA117" s="10"/>
      <c r="RRB117" s="10"/>
      <c r="RRC117" s="10"/>
      <c r="RRD117" s="10"/>
      <c r="RRE117" s="10"/>
      <c r="RRF117" s="10"/>
      <c r="RRG117" s="10"/>
      <c r="RRH117" s="10"/>
      <c r="RRI117" s="10"/>
      <c r="RRJ117" s="10"/>
      <c r="RRK117" s="10"/>
      <c r="RRL117" s="10"/>
      <c r="RRM117" s="10"/>
      <c r="RRN117" s="10"/>
      <c r="RRO117" s="10"/>
      <c r="RRP117" s="10"/>
      <c r="RRQ117" s="10"/>
      <c r="RRR117" s="10"/>
      <c r="RRS117" s="10"/>
      <c r="RRT117" s="10"/>
      <c r="RRU117" s="10"/>
      <c r="RRV117" s="10"/>
      <c r="RRW117" s="10"/>
      <c r="RRX117" s="10"/>
      <c r="RRY117" s="10"/>
      <c r="RRZ117" s="10"/>
      <c r="RSA117" s="10"/>
      <c r="RSB117" s="10"/>
      <c r="RSC117" s="10"/>
      <c r="RSD117" s="10"/>
      <c r="RSE117" s="10"/>
      <c r="RSF117" s="10"/>
      <c r="RSG117" s="10"/>
      <c r="RSH117" s="10"/>
      <c r="RSI117" s="10"/>
      <c r="RSJ117" s="10"/>
      <c r="RSK117" s="10"/>
      <c r="RSL117" s="10"/>
      <c r="RSM117" s="10"/>
      <c r="RSN117" s="10"/>
      <c r="RSO117" s="10"/>
      <c r="RSP117" s="10"/>
      <c r="RSQ117" s="10"/>
      <c r="RSR117" s="10"/>
      <c r="RSS117" s="10"/>
      <c r="RST117" s="10"/>
      <c r="RSU117" s="10"/>
      <c r="RSV117" s="10"/>
      <c r="RSW117" s="10"/>
      <c r="RSX117" s="10"/>
      <c r="RSY117" s="10"/>
      <c r="RSZ117" s="10"/>
      <c r="RTA117" s="10"/>
      <c r="RTB117" s="10"/>
      <c r="RTC117" s="10"/>
      <c r="RTD117" s="10"/>
      <c r="RTE117" s="10"/>
      <c r="RTF117" s="10"/>
      <c r="RTG117" s="10"/>
      <c r="RTH117" s="10"/>
      <c r="RTI117" s="10"/>
      <c r="RTJ117" s="10"/>
      <c r="RTK117" s="10"/>
      <c r="RTL117" s="10"/>
      <c r="RTM117" s="10"/>
      <c r="RTN117" s="10"/>
      <c r="RTO117" s="10"/>
      <c r="RTP117" s="10"/>
      <c r="RTQ117" s="10"/>
      <c r="RTR117" s="10"/>
      <c r="RTS117" s="10"/>
      <c r="RTT117" s="10"/>
      <c r="RTU117" s="10"/>
      <c r="RTV117" s="10"/>
      <c r="RTW117" s="10"/>
      <c r="RTX117" s="10"/>
      <c r="RTY117" s="10"/>
      <c r="RTZ117" s="10"/>
      <c r="RUA117" s="10"/>
      <c r="RUB117" s="10"/>
      <c r="RUC117" s="10"/>
      <c r="RUD117" s="10"/>
      <c r="RUE117" s="10"/>
      <c r="RUF117" s="10"/>
      <c r="RUG117" s="10"/>
      <c r="RUH117" s="10"/>
      <c r="RUI117" s="10"/>
      <c r="RUJ117" s="10"/>
      <c r="RUK117" s="10"/>
      <c r="RUL117" s="10"/>
      <c r="RUM117" s="10"/>
      <c r="RUN117" s="10"/>
      <c r="RUO117" s="10"/>
      <c r="RUP117" s="10"/>
      <c r="RUQ117" s="10"/>
      <c r="RUR117" s="10"/>
      <c r="RUS117" s="10"/>
      <c r="RUT117" s="10"/>
      <c r="RUU117" s="10"/>
      <c r="RUV117" s="10"/>
      <c r="RUW117" s="10"/>
      <c r="RUX117" s="10"/>
      <c r="RUY117" s="10"/>
      <c r="RUZ117" s="10"/>
      <c r="RVA117" s="10"/>
      <c r="RVB117" s="10"/>
      <c r="RVC117" s="10"/>
      <c r="RVD117" s="10"/>
      <c r="RVE117" s="10"/>
      <c r="RVF117" s="10"/>
      <c r="RVG117" s="10"/>
      <c r="RVH117" s="10"/>
      <c r="RVI117" s="10"/>
      <c r="RVJ117" s="10"/>
      <c r="RVK117" s="10"/>
      <c r="RVL117" s="10"/>
      <c r="RVM117" s="10"/>
      <c r="RVN117" s="10"/>
      <c r="RVO117" s="10"/>
      <c r="RVP117" s="10"/>
      <c r="RVQ117" s="10"/>
      <c r="RVR117" s="10"/>
      <c r="RVS117" s="10"/>
      <c r="RVT117" s="10"/>
      <c r="RVU117" s="10"/>
      <c r="RVV117" s="10"/>
      <c r="RVW117" s="10"/>
      <c r="RVX117" s="10"/>
      <c r="RVY117" s="10"/>
      <c r="RVZ117" s="10"/>
      <c r="RWA117" s="10"/>
      <c r="RWB117" s="10"/>
      <c r="RWC117" s="10"/>
      <c r="RWD117" s="10"/>
      <c r="RWE117" s="10"/>
      <c r="RWF117" s="10"/>
      <c r="RWG117" s="10"/>
      <c r="RWH117" s="10"/>
      <c r="RWI117" s="10"/>
      <c r="RWJ117" s="10"/>
      <c r="RWK117" s="10"/>
      <c r="RWL117" s="10"/>
      <c r="RWM117" s="10"/>
      <c r="RWN117" s="10"/>
      <c r="RWO117" s="10"/>
      <c r="RWP117" s="10"/>
      <c r="RWQ117" s="10"/>
      <c r="RWR117" s="10"/>
      <c r="RWS117" s="10"/>
      <c r="RWT117" s="10"/>
      <c r="RWU117" s="10"/>
      <c r="RWV117" s="10"/>
      <c r="RWW117" s="10"/>
      <c r="RWX117" s="10"/>
      <c r="RWY117" s="10"/>
      <c r="RWZ117" s="10"/>
      <c r="RXA117" s="10"/>
      <c r="RXB117" s="10"/>
      <c r="RXC117" s="10"/>
      <c r="RXD117" s="10"/>
      <c r="RXE117" s="10"/>
      <c r="RXF117" s="10"/>
      <c r="RXG117" s="10"/>
      <c r="RXH117" s="10"/>
      <c r="RXI117" s="10"/>
      <c r="RXJ117" s="10"/>
      <c r="RXK117" s="10"/>
      <c r="RXL117" s="10"/>
      <c r="RXM117" s="10"/>
      <c r="RXN117" s="10"/>
      <c r="RXO117" s="10"/>
      <c r="RXP117" s="10"/>
      <c r="RXQ117" s="10"/>
      <c r="RXR117" s="10"/>
      <c r="RXS117" s="10"/>
      <c r="RXT117" s="10"/>
      <c r="RXU117" s="10"/>
      <c r="RXV117" s="10"/>
      <c r="RXW117" s="10"/>
      <c r="RXX117" s="10"/>
      <c r="RXY117" s="10"/>
      <c r="RXZ117" s="10"/>
      <c r="RYA117" s="10"/>
      <c r="RYB117" s="10"/>
      <c r="RYC117" s="10"/>
      <c r="RYD117" s="10"/>
      <c r="RYE117" s="10"/>
      <c r="RYF117" s="10"/>
      <c r="RYG117" s="10"/>
      <c r="RYH117" s="10"/>
      <c r="RYI117" s="10"/>
      <c r="RYJ117" s="10"/>
      <c r="RYK117" s="10"/>
      <c r="RYL117" s="10"/>
      <c r="RYM117" s="10"/>
      <c r="RYN117" s="10"/>
      <c r="RYO117" s="10"/>
      <c r="RYP117" s="10"/>
      <c r="RYQ117" s="10"/>
      <c r="RYR117" s="10"/>
      <c r="RYS117" s="10"/>
      <c r="RYT117" s="10"/>
      <c r="RYU117" s="10"/>
      <c r="RYV117" s="10"/>
      <c r="RYW117" s="10"/>
      <c r="RYX117" s="10"/>
      <c r="RYY117" s="10"/>
      <c r="RYZ117" s="10"/>
      <c r="RZA117" s="10"/>
      <c r="RZB117" s="10"/>
      <c r="RZC117" s="10"/>
      <c r="RZD117" s="10"/>
      <c r="RZE117" s="10"/>
      <c r="RZF117" s="10"/>
      <c r="RZG117" s="10"/>
      <c r="RZH117" s="10"/>
      <c r="RZI117" s="10"/>
      <c r="RZJ117" s="10"/>
      <c r="RZK117" s="10"/>
      <c r="RZL117" s="10"/>
      <c r="RZM117" s="10"/>
      <c r="RZN117" s="10"/>
      <c r="RZO117" s="10"/>
      <c r="RZP117" s="10"/>
      <c r="RZQ117" s="10"/>
      <c r="RZR117" s="10"/>
      <c r="RZS117" s="10"/>
      <c r="RZT117" s="10"/>
      <c r="RZU117" s="10"/>
      <c r="RZV117" s="10"/>
      <c r="RZW117" s="10"/>
      <c r="RZX117" s="10"/>
      <c r="RZY117" s="10"/>
      <c r="RZZ117" s="10"/>
      <c r="SAA117" s="10"/>
      <c r="SAB117" s="10"/>
      <c r="SAC117" s="10"/>
      <c r="SAD117" s="10"/>
      <c r="SAE117" s="10"/>
      <c r="SAF117" s="10"/>
      <c r="SAG117" s="10"/>
      <c r="SAH117" s="10"/>
      <c r="SAI117" s="10"/>
      <c r="SAJ117" s="10"/>
      <c r="SAK117" s="10"/>
      <c r="SAL117" s="10"/>
      <c r="SAM117" s="10"/>
      <c r="SAN117" s="10"/>
      <c r="SAO117" s="10"/>
      <c r="SAP117" s="10"/>
      <c r="SAQ117" s="10"/>
      <c r="SAR117" s="10"/>
      <c r="SAS117" s="10"/>
      <c r="SAT117" s="10"/>
      <c r="SAU117" s="10"/>
      <c r="SAV117" s="10"/>
      <c r="SAW117" s="10"/>
      <c r="SAX117" s="10"/>
      <c r="SAY117" s="10"/>
      <c r="SAZ117" s="10"/>
      <c r="SBA117" s="10"/>
      <c r="SBB117" s="10"/>
      <c r="SBC117" s="10"/>
      <c r="SBD117" s="10"/>
      <c r="SBE117" s="10"/>
      <c r="SBF117" s="10"/>
      <c r="SBG117" s="10"/>
      <c r="SBH117" s="10"/>
      <c r="SBI117" s="10"/>
      <c r="SBJ117" s="10"/>
      <c r="SBK117" s="10"/>
      <c r="SBL117" s="10"/>
      <c r="SBM117" s="10"/>
      <c r="SBN117" s="10"/>
      <c r="SBO117" s="10"/>
      <c r="SBP117" s="10"/>
      <c r="SBQ117" s="10"/>
      <c r="SBR117" s="10"/>
      <c r="SBS117" s="10"/>
      <c r="SBT117" s="10"/>
      <c r="SBU117" s="10"/>
      <c r="SBV117" s="10"/>
      <c r="SBW117" s="10"/>
      <c r="SBX117" s="10"/>
      <c r="SBY117" s="10"/>
      <c r="SBZ117" s="10"/>
      <c r="SCA117" s="10"/>
      <c r="SCB117" s="10"/>
      <c r="SCC117" s="10"/>
      <c r="SCD117" s="10"/>
      <c r="SCE117" s="10"/>
      <c r="SCF117" s="10"/>
      <c r="SCG117" s="10"/>
      <c r="SCH117" s="10"/>
      <c r="SCI117" s="10"/>
      <c r="SCJ117" s="10"/>
      <c r="SCK117" s="10"/>
      <c r="SCL117" s="10"/>
      <c r="SCM117" s="10"/>
      <c r="SCN117" s="10"/>
      <c r="SCO117" s="10"/>
      <c r="SCP117" s="10"/>
      <c r="SCQ117" s="10"/>
      <c r="SCR117" s="10"/>
      <c r="SCS117" s="10"/>
      <c r="SCT117" s="10"/>
      <c r="SCU117" s="10"/>
      <c r="SCV117" s="10"/>
      <c r="SCW117" s="10"/>
      <c r="SCX117" s="10"/>
      <c r="SCY117" s="10"/>
      <c r="SCZ117" s="10"/>
      <c r="SDA117" s="10"/>
      <c r="SDB117" s="10"/>
      <c r="SDC117" s="10"/>
      <c r="SDD117" s="10"/>
      <c r="SDE117" s="10"/>
      <c r="SDF117" s="10"/>
      <c r="SDG117" s="10"/>
      <c r="SDH117" s="10"/>
      <c r="SDI117" s="10"/>
      <c r="SDJ117" s="10"/>
      <c r="SDK117" s="10"/>
      <c r="SDL117" s="10"/>
      <c r="SDM117" s="10"/>
      <c r="SDN117" s="10"/>
      <c r="SDO117" s="10"/>
      <c r="SDP117" s="10"/>
      <c r="SDQ117" s="10"/>
      <c r="SDR117" s="10"/>
      <c r="SDS117" s="10"/>
      <c r="SDT117" s="10"/>
      <c r="SDU117" s="10"/>
      <c r="SDV117" s="10"/>
      <c r="SDW117" s="10"/>
      <c r="SDX117" s="10"/>
      <c r="SDY117" s="10"/>
      <c r="SDZ117" s="10"/>
      <c r="SEA117" s="10"/>
      <c r="SEB117" s="10"/>
      <c r="SEC117" s="10"/>
      <c r="SED117" s="10"/>
      <c r="SEE117" s="10"/>
      <c r="SEF117" s="10"/>
      <c r="SEG117" s="10"/>
      <c r="SEH117" s="10"/>
      <c r="SEI117" s="10"/>
      <c r="SEJ117" s="10"/>
      <c r="SEK117" s="10"/>
      <c r="SEL117" s="10"/>
      <c r="SEM117" s="10"/>
      <c r="SEN117" s="10"/>
      <c r="SEO117" s="10"/>
      <c r="SEP117" s="10"/>
      <c r="SEQ117" s="10"/>
      <c r="SER117" s="10"/>
      <c r="SES117" s="10"/>
      <c r="SET117" s="10"/>
      <c r="SEU117" s="10"/>
      <c r="SEV117" s="10"/>
      <c r="SEW117" s="10"/>
      <c r="SEX117" s="10"/>
      <c r="SEY117" s="10"/>
      <c r="SEZ117" s="10"/>
      <c r="SFA117" s="10"/>
      <c r="SFB117" s="10"/>
      <c r="SFC117" s="10"/>
      <c r="SFD117" s="10"/>
      <c r="SFE117" s="10"/>
      <c r="SFF117" s="10"/>
      <c r="SFG117" s="10"/>
      <c r="SFH117" s="10"/>
      <c r="SFI117" s="10"/>
      <c r="SFJ117" s="10"/>
      <c r="SFK117" s="10"/>
      <c r="SFL117" s="10"/>
      <c r="SFM117" s="10"/>
      <c r="SFN117" s="10"/>
      <c r="SFO117" s="10"/>
      <c r="SFP117" s="10"/>
      <c r="SFQ117" s="10"/>
      <c r="SFR117" s="10"/>
      <c r="SFS117" s="10"/>
      <c r="SFT117" s="10"/>
      <c r="SFU117" s="10"/>
      <c r="SFV117" s="10"/>
      <c r="SFW117" s="10"/>
      <c r="SFX117" s="10"/>
      <c r="SFY117" s="10"/>
      <c r="SFZ117" s="10"/>
      <c r="SGA117" s="10"/>
      <c r="SGB117" s="10"/>
      <c r="SGC117" s="10"/>
      <c r="SGD117" s="10"/>
      <c r="SGE117" s="10"/>
      <c r="SGF117" s="10"/>
      <c r="SGG117" s="10"/>
      <c r="SGH117" s="10"/>
      <c r="SGI117" s="10"/>
      <c r="SGJ117" s="10"/>
      <c r="SGK117" s="10"/>
      <c r="SGL117" s="10"/>
      <c r="SGM117" s="10"/>
      <c r="SGN117" s="10"/>
      <c r="SGO117" s="10"/>
      <c r="SGP117" s="10"/>
      <c r="SGQ117" s="10"/>
      <c r="SGR117" s="10"/>
      <c r="SGS117" s="10"/>
      <c r="SGT117" s="10"/>
      <c r="SGU117" s="10"/>
      <c r="SGV117" s="10"/>
      <c r="SGW117" s="10"/>
      <c r="SGX117" s="10"/>
      <c r="SGY117" s="10"/>
      <c r="SGZ117" s="10"/>
      <c r="SHA117" s="10"/>
      <c r="SHB117" s="10"/>
      <c r="SHC117" s="10"/>
      <c r="SHD117" s="10"/>
      <c r="SHE117" s="10"/>
      <c r="SHF117" s="10"/>
      <c r="SHG117" s="10"/>
      <c r="SHH117" s="10"/>
      <c r="SHI117" s="10"/>
      <c r="SHJ117" s="10"/>
      <c r="SHK117" s="10"/>
      <c r="SHL117" s="10"/>
      <c r="SHM117" s="10"/>
      <c r="SHN117" s="10"/>
      <c r="SHO117" s="10"/>
      <c r="SHP117" s="10"/>
      <c r="SHQ117" s="10"/>
      <c r="SHR117" s="10"/>
      <c r="SHS117" s="10"/>
      <c r="SHT117" s="10"/>
      <c r="SHU117" s="10"/>
      <c r="SHV117" s="10"/>
      <c r="SHW117" s="10"/>
      <c r="SHX117" s="10"/>
      <c r="SHY117" s="10"/>
      <c r="SHZ117" s="10"/>
      <c r="SIA117" s="10"/>
      <c r="SIB117" s="10"/>
      <c r="SIC117" s="10"/>
      <c r="SID117" s="10"/>
      <c r="SIE117" s="10"/>
      <c r="SIF117" s="10"/>
      <c r="SIG117" s="10"/>
      <c r="SIH117" s="10"/>
      <c r="SII117" s="10"/>
      <c r="SIJ117" s="10"/>
      <c r="SIK117" s="10"/>
      <c r="SIL117" s="10"/>
      <c r="SIM117" s="10"/>
      <c r="SIN117" s="10"/>
      <c r="SIO117" s="10"/>
      <c r="SIP117" s="10"/>
      <c r="SIQ117" s="10"/>
      <c r="SIR117" s="10"/>
      <c r="SIS117" s="10"/>
      <c r="SIT117" s="10"/>
      <c r="SIU117" s="10"/>
      <c r="SIV117" s="10"/>
      <c r="SIW117" s="10"/>
      <c r="SIX117" s="10"/>
      <c r="SIY117" s="10"/>
      <c r="SIZ117" s="10"/>
      <c r="SJA117" s="10"/>
      <c r="SJB117" s="10"/>
      <c r="SJC117" s="10"/>
      <c r="SJD117" s="10"/>
      <c r="SJE117" s="10"/>
      <c r="SJF117" s="10"/>
      <c r="SJG117" s="10"/>
      <c r="SJH117" s="10"/>
      <c r="SJI117" s="10"/>
      <c r="SJJ117" s="10"/>
      <c r="SJK117" s="10"/>
      <c r="SJL117" s="10"/>
      <c r="SJM117" s="10"/>
      <c r="SJN117" s="10"/>
      <c r="SJO117" s="10"/>
      <c r="SJP117" s="10"/>
      <c r="SJQ117" s="10"/>
      <c r="SJR117" s="10"/>
      <c r="SJS117" s="10"/>
      <c r="SJT117" s="10"/>
      <c r="SJU117" s="10"/>
      <c r="SJV117" s="10"/>
      <c r="SJW117" s="10"/>
      <c r="SJX117" s="10"/>
      <c r="SJY117" s="10"/>
      <c r="SJZ117" s="10"/>
      <c r="SKA117" s="10"/>
      <c r="SKB117" s="10"/>
      <c r="SKC117" s="10"/>
      <c r="SKD117" s="10"/>
      <c r="SKE117" s="10"/>
      <c r="SKF117" s="10"/>
      <c r="SKG117" s="10"/>
      <c r="SKH117" s="10"/>
      <c r="SKI117" s="10"/>
      <c r="SKJ117" s="10"/>
      <c r="SKK117" s="10"/>
      <c r="SKL117" s="10"/>
      <c r="SKM117" s="10"/>
      <c r="SKN117" s="10"/>
      <c r="SKO117" s="10"/>
      <c r="SKP117" s="10"/>
      <c r="SKQ117" s="10"/>
      <c r="SKR117" s="10"/>
      <c r="SKS117" s="10"/>
      <c r="SKT117" s="10"/>
      <c r="SKU117" s="10"/>
      <c r="SKV117" s="10"/>
      <c r="SKW117" s="10"/>
      <c r="SKX117" s="10"/>
      <c r="SKY117" s="10"/>
      <c r="SKZ117" s="10"/>
      <c r="SLA117" s="10"/>
      <c r="SLB117" s="10"/>
      <c r="SLC117" s="10"/>
      <c r="SLD117" s="10"/>
      <c r="SLE117" s="10"/>
      <c r="SLF117" s="10"/>
      <c r="SLG117" s="10"/>
      <c r="SLH117" s="10"/>
      <c r="SLI117" s="10"/>
      <c r="SLJ117" s="10"/>
      <c r="SLK117" s="10"/>
      <c r="SLL117" s="10"/>
      <c r="SLM117" s="10"/>
      <c r="SLN117" s="10"/>
      <c r="SLO117" s="10"/>
      <c r="SLP117" s="10"/>
      <c r="SLQ117" s="10"/>
      <c r="SLR117" s="10"/>
      <c r="SLS117" s="10"/>
      <c r="SLT117" s="10"/>
      <c r="SLU117" s="10"/>
      <c r="SLV117" s="10"/>
      <c r="SLW117" s="10"/>
      <c r="SLX117" s="10"/>
      <c r="SLY117" s="10"/>
      <c r="SLZ117" s="10"/>
      <c r="SMA117" s="10"/>
      <c r="SMB117" s="10"/>
      <c r="SMC117" s="10"/>
      <c r="SMD117" s="10"/>
      <c r="SME117" s="10"/>
      <c r="SMF117" s="10"/>
      <c r="SMG117" s="10"/>
      <c r="SMH117" s="10"/>
      <c r="SMI117" s="10"/>
      <c r="SMJ117" s="10"/>
      <c r="SMK117" s="10"/>
      <c r="SML117" s="10"/>
      <c r="SMM117" s="10"/>
      <c r="SMN117" s="10"/>
      <c r="SMO117" s="10"/>
      <c r="SMP117" s="10"/>
      <c r="SMQ117" s="10"/>
      <c r="SMR117" s="10"/>
      <c r="SMS117" s="10"/>
      <c r="SMT117" s="10"/>
      <c r="SMU117" s="10"/>
      <c r="SMV117" s="10"/>
      <c r="SMW117" s="10"/>
      <c r="SMX117" s="10"/>
      <c r="SMY117" s="10"/>
      <c r="SMZ117" s="10"/>
      <c r="SNA117" s="10"/>
      <c r="SNB117" s="10"/>
      <c r="SNC117" s="10"/>
      <c r="SND117" s="10"/>
      <c r="SNE117" s="10"/>
      <c r="SNF117" s="10"/>
      <c r="SNG117" s="10"/>
      <c r="SNH117" s="10"/>
      <c r="SNI117" s="10"/>
      <c r="SNJ117" s="10"/>
      <c r="SNK117" s="10"/>
      <c r="SNL117" s="10"/>
      <c r="SNM117" s="10"/>
      <c r="SNN117" s="10"/>
      <c r="SNO117" s="10"/>
      <c r="SNP117" s="10"/>
      <c r="SNQ117" s="10"/>
      <c r="SNR117" s="10"/>
      <c r="SNS117" s="10"/>
      <c r="SNT117" s="10"/>
      <c r="SNU117" s="10"/>
      <c r="SNV117" s="10"/>
      <c r="SNW117" s="10"/>
      <c r="SNX117" s="10"/>
      <c r="SNY117" s="10"/>
      <c r="SNZ117" s="10"/>
      <c r="SOA117" s="10"/>
      <c r="SOB117" s="10"/>
      <c r="SOC117" s="10"/>
      <c r="SOD117" s="10"/>
      <c r="SOE117" s="10"/>
      <c r="SOF117" s="10"/>
      <c r="SOG117" s="10"/>
      <c r="SOH117" s="10"/>
      <c r="SOI117" s="10"/>
      <c r="SOJ117" s="10"/>
      <c r="SOK117" s="10"/>
      <c r="SOL117" s="10"/>
      <c r="SOM117" s="10"/>
      <c r="SON117" s="10"/>
      <c r="SOO117" s="10"/>
      <c r="SOP117" s="10"/>
      <c r="SOQ117" s="10"/>
      <c r="SOR117" s="10"/>
      <c r="SOS117" s="10"/>
      <c r="SOT117" s="10"/>
      <c r="SOU117" s="10"/>
      <c r="SOV117" s="10"/>
      <c r="SOW117" s="10"/>
      <c r="SOX117" s="10"/>
      <c r="SOY117" s="10"/>
      <c r="SOZ117" s="10"/>
      <c r="SPA117" s="10"/>
      <c r="SPB117" s="10"/>
      <c r="SPC117" s="10"/>
      <c r="SPD117" s="10"/>
      <c r="SPE117" s="10"/>
      <c r="SPF117" s="10"/>
      <c r="SPG117" s="10"/>
      <c r="SPH117" s="10"/>
      <c r="SPI117" s="10"/>
      <c r="SPJ117" s="10"/>
      <c r="SPK117" s="10"/>
      <c r="SPL117" s="10"/>
      <c r="SPM117" s="10"/>
      <c r="SPN117" s="10"/>
      <c r="SPO117" s="10"/>
      <c r="SPP117" s="10"/>
      <c r="SPQ117" s="10"/>
      <c r="SPR117" s="10"/>
      <c r="SPS117" s="10"/>
      <c r="SPT117" s="10"/>
      <c r="SPU117" s="10"/>
      <c r="SPV117" s="10"/>
      <c r="SPW117" s="10"/>
      <c r="SPX117" s="10"/>
      <c r="SPY117" s="10"/>
      <c r="SPZ117" s="10"/>
      <c r="SQA117" s="10"/>
      <c r="SQB117" s="10"/>
      <c r="SQC117" s="10"/>
      <c r="SQD117" s="10"/>
      <c r="SQE117" s="10"/>
      <c r="SQF117" s="10"/>
      <c r="SQG117" s="10"/>
      <c r="SQH117" s="10"/>
      <c r="SQI117" s="10"/>
      <c r="SQJ117" s="10"/>
      <c r="SQK117" s="10"/>
      <c r="SQL117" s="10"/>
      <c r="SQM117" s="10"/>
      <c r="SQN117" s="10"/>
      <c r="SQO117" s="10"/>
      <c r="SQP117" s="10"/>
      <c r="SQQ117" s="10"/>
      <c r="SQR117" s="10"/>
      <c r="SQS117" s="10"/>
      <c r="SQT117" s="10"/>
      <c r="SQU117" s="10"/>
      <c r="SQV117" s="10"/>
      <c r="SQW117" s="10"/>
      <c r="SQX117" s="10"/>
      <c r="SQY117" s="10"/>
      <c r="SQZ117" s="10"/>
      <c r="SRA117" s="10"/>
      <c r="SRB117" s="10"/>
      <c r="SRC117" s="10"/>
      <c r="SRD117" s="10"/>
      <c r="SRE117" s="10"/>
      <c r="SRF117" s="10"/>
      <c r="SRG117" s="10"/>
      <c r="SRH117" s="10"/>
      <c r="SRI117" s="10"/>
      <c r="SRJ117" s="10"/>
      <c r="SRK117" s="10"/>
      <c r="SRL117" s="10"/>
      <c r="SRM117" s="10"/>
      <c r="SRN117" s="10"/>
      <c r="SRO117" s="10"/>
      <c r="SRP117" s="10"/>
      <c r="SRQ117" s="10"/>
      <c r="SRR117" s="10"/>
      <c r="SRS117" s="10"/>
      <c r="SRT117" s="10"/>
      <c r="SRU117" s="10"/>
      <c r="SRV117" s="10"/>
      <c r="SRW117" s="10"/>
      <c r="SRX117" s="10"/>
      <c r="SRY117" s="10"/>
      <c r="SRZ117" s="10"/>
      <c r="SSA117" s="10"/>
      <c r="SSB117" s="10"/>
      <c r="SSC117" s="10"/>
      <c r="SSD117" s="10"/>
      <c r="SSE117" s="10"/>
      <c r="SSF117" s="10"/>
      <c r="SSG117" s="10"/>
      <c r="SSH117" s="10"/>
      <c r="SSI117" s="10"/>
      <c r="SSJ117" s="10"/>
      <c r="SSK117" s="10"/>
      <c r="SSL117" s="10"/>
      <c r="SSM117" s="10"/>
      <c r="SSN117" s="10"/>
      <c r="SSO117" s="10"/>
      <c r="SSP117" s="10"/>
      <c r="SSQ117" s="10"/>
      <c r="SSR117" s="10"/>
      <c r="SSS117" s="10"/>
      <c r="SST117" s="10"/>
      <c r="SSU117" s="10"/>
      <c r="SSV117" s="10"/>
      <c r="SSW117" s="10"/>
      <c r="SSX117" s="10"/>
      <c r="SSY117" s="10"/>
      <c r="SSZ117" s="10"/>
      <c r="STA117" s="10"/>
      <c r="STB117" s="10"/>
      <c r="STC117" s="10"/>
      <c r="STD117" s="10"/>
      <c r="STE117" s="10"/>
      <c r="STF117" s="10"/>
      <c r="STG117" s="10"/>
      <c r="STH117" s="10"/>
      <c r="STI117" s="10"/>
      <c r="STJ117" s="10"/>
      <c r="STK117" s="10"/>
      <c r="STL117" s="10"/>
      <c r="STM117" s="10"/>
      <c r="STN117" s="10"/>
      <c r="STO117" s="10"/>
      <c r="STP117" s="10"/>
      <c r="STQ117" s="10"/>
      <c r="STR117" s="10"/>
      <c r="STS117" s="10"/>
      <c r="STT117" s="10"/>
      <c r="STU117" s="10"/>
      <c r="STV117" s="10"/>
      <c r="STW117" s="10"/>
      <c r="STX117" s="10"/>
      <c r="STY117" s="10"/>
      <c r="STZ117" s="10"/>
      <c r="SUA117" s="10"/>
      <c r="SUB117" s="10"/>
      <c r="SUC117" s="10"/>
      <c r="SUD117" s="10"/>
      <c r="SUE117" s="10"/>
      <c r="SUF117" s="10"/>
      <c r="SUG117" s="10"/>
      <c r="SUH117" s="10"/>
      <c r="SUI117" s="10"/>
      <c r="SUJ117" s="10"/>
      <c r="SUK117" s="10"/>
      <c r="SUL117" s="10"/>
      <c r="SUM117" s="10"/>
      <c r="SUN117" s="10"/>
      <c r="SUO117" s="10"/>
      <c r="SUP117" s="10"/>
      <c r="SUQ117" s="10"/>
      <c r="SUR117" s="10"/>
      <c r="SUS117" s="10"/>
      <c r="SUT117" s="10"/>
      <c r="SUU117" s="10"/>
      <c r="SUV117" s="10"/>
      <c r="SUW117" s="10"/>
      <c r="SUX117" s="10"/>
      <c r="SUY117" s="10"/>
      <c r="SUZ117" s="10"/>
      <c r="SVA117" s="10"/>
      <c r="SVB117" s="10"/>
      <c r="SVC117" s="10"/>
      <c r="SVD117" s="10"/>
      <c r="SVE117" s="10"/>
      <c r="SVF117" s="10"/>
      <c r="SVG117" s="10"/>
      <c r="SVH117" s="10"/>
      <c r="SVI117" s="10"/>
      <c r="SVJ117" s="10"/>
      <c r="SVK117" s="10"/>
      <c r="SVL117" s="10"/>
      <c r="SVM117" s="10"/>
      <c r="SVN117" s="10"/>
      <c r="SVO117" s="10"/>
      <c r="SVP117" s="10"/>
      <c r="SVQ117" s="10"/>
      <c r="SVR117" s="10"/>
      <c r="SVS117" s="10"/>
      <c r="SVT117" s="10"/>
      <c r="SVU117" s="10"/>
      <c r="SVV117" s="10"/>
      <c r="SVW117" s="10"/>
      <c r="SVX117" s="10"/>
      <c r="SVY117" s="10"/>
      <c r="SVZ117" s="10"/>
      <c r="SWA117" s="10"/>
      <c r="SWB117" s="10"/>
      <c r="SWC117" s="10"/>
      <c r="SWD117" s="10"/>
      <c r="SWE117" s="10"/>
      <c r="SWF117" s="10"/>
      <c r="SWG117" s="10"/>
      <c r="SWH117" s="10"/>
      <c r="SWI117" s="10"/>
      <c r="SWJ117" s="10"/>
      <c r="SWK117" s="10"/>
      <c r="SWL117" s="10"/>
      <c r="SWM117" s="10"/>
      <c r="SWN117" s="10"/>
      <c r="SWO117" s="10"/>
      <c r="SWP117" s="10"/>
      <c r="SWQ117" s="10"/>
      <c r="SWR117" s="10"/>
      <c r="SWS117" s="10"/>
      <c r="SWT117" s="10"/>
      <c r="SWU117" s="10"/>
      <c r="SWV117" s="10"/>
      <c r="SWW117" s="10"/>
      <c r="SWX117" s="10"/>
      <c r="SWY117" s="10"/>
      <c r="SWZ117" s="10"/>
      <c r="SXA117" s="10"/>
      <c r="SXB117" s="10"/>
      <c r="SXC117" s="10"/>
      <c r="SXD117" s="10"/>
      <c r="SXE117" s="10"/>
      <c r="SXF117" s="10"/>
      <c r="SXG117" s="10"/>
      <c r="SXH117" s="10"/>
      <c r="SXI117" s="10"/>
      <c r="SXJ117" s="10"/>
      <c r="SXK117" s="10"/>
      <c r="SXL117" s="10"/>
      <c r="SXM117" s="10"/>
      <c r="SXN117" s="10"/>
      <c r="SXO117" s="10"/>
      <c r="SXP117" s="10"/>
      <c r="SXQ117" s="10"/>
      <c r="SXR117" s="10"/>
      <c r="SXS117" s="10"/>
      <c r="SXT117" s="10"/>
      <c r="SXU117" s="10"/>
      <c r="SXV117" s="10"/>
      <c r="SXW117" s="10"/>
      <c r="SXX117" s="10"/>
      <c r="SXY117" s="10"/>
      <c r="SXZ117" s="10"/>
      <c r="SYA117" s="10"/>
      <c r="SYB117" s="10"/>
      <c r="SYC117" s="10"/>
      <c r="SYD117" s="10"/>
      <c r="SYE117" s="10"/>
      <c r="SYF117" s="10"/>
      <c r="SYG117" s="10"/>
      <c r="SYH117" s="10"/>
      <c r="SYI117" s="10"/>
      <c r="SYJ117" s="10"/>
      <c r="SYK117" s="10"/>
      <c r="SYL117" s="10"/>
      <c r="SYM117" s="10"/>
      <c r="SYN117" s="10"/>
      <c r="SYO117" s="10"/>
      <c r="SYP117" s="10"/>
      <c r="SYQ117" s="10"/>
      <c r="SYR117" s="10"/>
      <c r="SYS117" s="10"/>
      <c r="SYT117" s="10"/>
      <c r="SYU117" s="10"/>
      <c r="SYV117" s="10"/>
      <c r="SYW117" s="10"/>
      <c r="SYX117" s="10"/>
      <c r="SYY117" s="10"/>
      <c r="SYZ117" s="10"/>
      <c r="SZA117" s="10"/>
      <c r="SZB117" s="10"/>
      <c r="SZC117" s="10"/>
      <c r="SZD117" s="10"/>
      <c r="SZE117" s="10"/>
      <c r="SZF117" s="10"/>
      <c r="SZG117" s="10"/>
      <c r="SZH117" s="10"/>
      <c r="SZI117" s="10"/>
      <c r="SZJ117" s="10"/>
      <c r="SZK117" s="10"/>
      <c r="SZL117" s="10"/>
      <c r="SZM117" s="10"/>
      <c r="SZN117" s="10"/>
      <c r="SZO117" s="10"/>
      <c r="SZP117" s="10"/>
      <c r="SZQ117" s="10"/>
      <c r="SZR117" s="10"/>
      <c r="SZS117" s="10"/>
      <c r="SZT117" s="10"/>
      <c r="SZU117" s="10"/>
      <c r="SZV117" s="10"/>
      <c r="SZW117" s="10"/>
      <c r="SZX117" s="10"/>
      <c r="SZY117" s="10"/>
      <c r="SZZ117" s="10"/>
      <c r="TAA117" s="10"/>
      <c r="TAB117" s="10"/>
      <c r="TAC117" s="10"/>
      <c r="TAD117" s="10"/>
      <c r="TAE117" s="10"/>
      <c r="TAF117" s="10"/>
      <c r="TAG117" s="10"/>
      <c r="TAH117" s="10"/>
      <c r="TAI117" s="10"/>
      <c r="TAJ117" s="10"/>
      <c r="TAK117" s="10"/>
      <c r="TAL117" s="10"/>
      <c r="TAM117" s="10"/>
      <c r="TAN117" s="10"/>
      <c r="TAO117" s="10"/>
      <c r="TAP117" s="10"/>
      <c r="TAQ117" s="10"/>
      <c r="TAR117" s="10"/>
      <c r="TAS117" s="10"/>
      <c r="TAT117" s="10"/>
      <c r="TAU117" s="10"/>
      <c r="TAV117" s="10"/>
      <c r="TAW117" s="10"/>
      <c r="TAX117" s="10"/>
      <c r="TAY117" s="10"/>
      <c r="TAZ117" s="10"/>
      <c r="TBA117" s="10"/>
      <c r="TBB117" s="10"/>
      <c r="TBC117" s="10"/>
      <c r="TBD117" s="10"/>
      <c r="TBE117" s="10"/>
      <c r="TBF117" s="10"/>
      <c r="TBG117" s="10"/>
      <c r="TBH117" s="10"/>
      <c r="TBI117" s="10"/>
      <c r="TBJ117" s="10"/>
      <c r="TBK117" s="10"/>
      <c r="TBL117" s="10"/>
      <c r="TBM117" s="10"/>
      <c r="TBN117" s="10"/>
      <c r="TBO117" s="10"/>
      <c r="TBP117" s="10"/>
      <c r="TBQ117" s="10"/>
      <c r="TBR117" s="10"/>
      <c r="TBS117" s="10"/>
      <c r="TBT117" s="10"/>
      <c r="TBU117" s="10"/>
      <c r="TBV117" s="10"/>
      <c r="TBW117" s="10"/>
      <c r="TBX117" s="10"/>
      <c r="TBY117" s="10"/>
      <c r="TBZ117" s="10"/>
      <c r="TCA117" s="10"/>
      <c r="TCB117" s="10"/>
      <c r="TCC117" s="10"/>
      <c r="TCD117" s="10"/>
      <c r="TCE117" s="10"/>
      <c r="TCF117" s="10"/>
      <c r="TCG117" s="10"/>
      <c r="TCH117" s="10"/>
      <c r="TCI117" s="10"/>
      <c r="TCJ117" s="10"/>
      <c r="TCK117" s="10"/>
      <c r="TCL117" s="10"/>
      <c r="TCM117" s="10"/>
      <c r="TCN117" s="10"/>
      <c r="TCO117" s="10"/>
      <c r="TCP117" s="10"/>
      <c r="TCQ117" s="10"/>
      <c r="TCR117" s="10"/>
      <c r="TCS117" s="10"/>
      <c r="TCT117" s="10"/>
      <c r="TCU117" s="10"/>
      <c r="TCV117" s="10"/>
      <c r="TCW117" s="10"/>
      <c r="TCX117" s="10"/>
      <c r="TCY117" s="10"/>
      <c r="TCZ117" s="10"/>
      <c r="TDA117" s="10"/>
      <c r="TDB117" s="10"/>
      <c r="TDC117" s="10"/>
      <c r="TDD117" s="10"/>
      <c r="TDE117" s="10"/>
      <c r="TDF117" s="10"/>
      <c r="TDG117" s="10"/>
      <c r="TDH117" s="10"/>
      <c r="TDI117" s="10"/>
      <c r="TDJ117" s="10"/>
      <c r="TDK117" s="10"/>
      <c r="TDL117" s="10"/>
      <c r="TDM117" s="10"/>
      <c r="TDN117" s="10"/>
      <c r="TDO117" s="10"/>
      <c r="TDP117" s="10"/>
      <c r="TDQ117" s="10"/>
      <c r="TDR117" s="10"/>
      <c r="TDS117" s="10"/>
      <c r="TDT117" s="10"/>
      <c r="TDU117" s="10"/>
      <c r="TDV117" s="10"/>
      <c r="TDW117" s="10"/>
      <c r="TDX117" s="10"/>
      <c r="TDY117" s="10"/>
      <c r="TDZ117" s="10"/>
      <c r="TEA117" s="10"/>
      <c r="TEB117" s="10"/>
      <c r="TEC117" s="10"/>
      <c r="TED117" s="10"/>
      <c r="TEE117" s="10"/>
      <c r="TEF117" s="10"/>
      <c r="TEG117" s="10"/>
      <c r="TEH117" s="10"/>
      <c r="TEI117" s="10"/>
      <c r="TEJ117" s="10"/>
      <c r="TEK117" s="10"/>
      <c r="TEL117" s="10"/>
      <c r="TEM117" s="10"/>
      <c r="TEN117" s="10"/>
      <c r="TEO117" s="10"/>
      <c r="TEP117" s="10"/>
      <c r="TEQ117" s="10"/>
      <c r="TER117" s="10"/>
      <c r="TES117" s="10"/>
      <c r="TET117" s="10"/>
      <c r="TEU117" s="10"/>
      <c r="TEV117" s="10"/>
      <c r="TEW117" s="10"/>
      <c r="TEX117" s="10"/>
      <c r="TEY117" s="10"/>
      <c r="TEZ117" s="10"/>
      <c r="TFA117" s="10"/>
      <c r="TFB117" s="10"/>
      <c r="TFC117" s="10"/>
      <c r="TFD117" s="10"/>
      <c r="TFE117" s="10"/>
      <c r="TFF117" s="10"/>
      <c r="TFG117" s="10"/>
      <c r="TFH117" s="10"/>
      <c r="TFI117" s="10"/>
      <c r="TFJ117" s="10"/>
      <c r="TFK117" s="10"/>
      <c r="TFL117" s="10"/>
      <c r="TFM117" s="10"/>
      <c r="TFN117" s="10"/>
      <c r="TFO117" s="10"/>
      <c r="TFP117" s="10"/>
      <c r="TFQ117" s="10"/>
      <c r="TFR117" s="10"/>
      <c r="TFS117" s="10"/>
      <c r="TFT117" s="10"/>
      <c r="TFU117" s="10"/>
      <c r="TFV117" s="10"/>
      <c r="TFW117" s="10"/>
      <c r="TFX117" s="10"/>
      <c r="TFY117" s="10"/>
      <c r="TFZ117" s="10"/>
      <c r="TGA117" s="10"/>
      <c r="TGB117" s="10"/>
      <c r="TGC117" s="10"/>
      <c r="TGD117" s="10"/>
      <c r="TGE117" s="10"/>
      <c r="TGF117" s="10"/>
      <c r="TGG117" s="10"/>
      <c r="TGH117" s="10"/>
      <c r="TGI117" s="10"/>
      <c r="TGJ117" s="10"/>
      <c r="TGK117" s="10"/>
      <c r="TGL117" s="10"/>
      <c r="TGM117" s="10"/>
      <c r="TGN117" s="10"/>
      <c r="TGO117" s="10"/>
      <c r="TGP117" s="10"/>
      <c r="TGQ117" s="10"/>
      <c r="TGR117" s="10"/>
      <c r="TGS117" s="10"/>
      <c r="TGT117" s="10"/>
      <c r="TGU117" s="10"/>
      <c r="TGV117" s="10"/>
      <c r="TGW117" s="10"/>
      <c r="TGX117" s="10"/>
      <c r="TGY117" s="10"/>
      <c r="TGZ117" s="10"/>
      <c r="THA117" s="10"/>
      <c r="THB117" s="10"/>
      <c r="THC117" s="10"/>
      <c r="THD117" s="10"/>
      <c r="THE117" s="10"/>
      <c r="THF117" s="10"/>
      <c r="THG117" s="10"/>
      <c r="THH117" s="10"/>
      <c r="THI117" s="10"/>
      <c r="THJ117" s="10"/>
      <c r="THK117" s="10"/>
      <c r="THL117" s="10"/>
      <c r="THM117" s="10"/>
      <c r="THN117" s="10"/>
      <c r="THO117" s="10"/>
      <c r="THP117" s="10"/>
      <c r="THQ117" s="10"/>
      <c r="THR117" s="10"/>
      <c r="THS117" s="10"/>
      <c r="THT117" s="10"/>
      <c r="THU117" s="10"/>
      <c r="THV117" s="10"/>
      <c r="THW117" s="10"/>
      <c r="THX117" s="10"/>
      <c r="THY117" s="10"/>
      <c r="THZ117" s="10"/>
      <c r="TIA117" s="10"/>
      <c r="TIB117" s="10"/>
      <c r="TIC117" s="10"/>
      <c r="TID117" s="10"/>
      <c r="TIE117" s="10"/>
      <c r="TIF117" s="10"/>
      <c r="TIG117" s="10"/>
      <c r="TIH117" s="10"/>
      <c r="TII117" s="10"/>
      <c r="TIJ117" s="10"/>
      <c r="TIK117" s="10"/>
      <c r="TIL117" s="10"/>
      <c r="TIM117" s="10"/>
      <c r="TIN117" s="10"/>
      <c r="TIO117" s="10"/>
      <c r="TIP117" s="10"/>
      <c r="TIQ117" s="10"/>
      <c r="TIR117" s="10"/>
      <c r="TIS117" s="10"/>
      <c r="TIT117" s="10"/>
      <c r="TIU117" s="10"/>
      <c r="TIV117" s="10"/>
      <c r="TIW117" s="10"/>
      <c r="TIX117" s="10"/>
      <c r="TIY117" s="10"/>
      <c r="TIZ117" s="10"/>
      <c r="TJA117" s="10"/>
      <c r="TJB117" s="10"/>
      <c r="TJC117" s="10"/>
      <c r="TJD117" s="10"/>
      <c r="TJE117" s="10"/>
      <c r="TJF117" s="10"/>
      <c r="TJG117" s="10"/>
      <c r="TJH117" s="10"/>
      <c r="TJI117" s="10"/>
      <c r="TJJ117" s="10"/>
      <c r="TJK117" s="10"/>
      <c r="TJL117" s="10"/>
      <c r="TJM117" s="10"/>
      <c r="TJN117" s="10"/>
      <c r="TJO117" s="10"/>
      <c r="TJP117" s="10"/>
      <c r="TJQ117" s="10"/>
      <c r="TJR117" s="10"/>
      <c r="TJS117" s="10"/>
      <c r="TJT117" s="10"/>
      <c r="TJU117" s="10"/>
      <c r="TJV117" s="10"/>
      <c r="TJW117" s="10"/>
      <c r="TJX117" s="10"/>
      <c r="TJY117" s="10"/>
      <c r="TJZ117" s="10"/>
      <c r="TKA117" s="10"/>
      <c r="TKB117" s="10"/>
      <c r="TKC117" s="10"/>
      <c r="TKD117" s="10"/>
      <c r="TKE117" s="10"/>
      <c r="TKF117" s="10"/>
      <c r="TKG117" s="10"/>
      <c r="TKH117" s="10"/>
      <c r="TKI117" s="10"/>
      <c r="TKJ117" s="10"/>
      <c r="TKK117" s="10"/>
      <c r="TKL117" s="10"/>
      <c r="TKM117" s="10"/>
      <c r="TKN117" s="10"/>
      <c r="TKO117" s="10"/>
      <c r="TKP117" s="10"/>
      <c r="TKQ117" s="10"/>
      <c r="TKR117" s="10"/>
      <c r="TKS117" s="10"/>
      <c r="TKT117" s="10"/>
      <c r="TKU117" s="10"/>
      <c r="TKV117" s="10"/>
      <c r="TKW117" s="10"/>
      <c r="TKX117" s="10"/>
      <c r="TKY117" s="10"/>
      <c r="TKZ117" s="10"/>
      <c r="TLA117" s="10"/>
      <c r="TLB117" s="10"/>
      <c r="TLC117" s="10"/>
      <c r="TLD117" s="10"/>
      <c r="TLE117" s="10"/>
      <c r="TLF117" s="10"/>
      <c r="TLG117" s="10"/>
      <c r="TLH117" s="10"/>
      <c r="TLI117" s="10"/>
      <c r="TLJ117" s="10"/>
      <c r="TLK117" s="10"/>
      <c r="TLL117" s="10"/>
      <c r="TLM117" s="10"/>
      <c r="TLN117" s="10"/>
      <c r="TLO117" s="10"/>
      <c r="TLP117" s="10"/>
      <c r="TLQ117" s="10"/>
      <c r="TLR117" s="10"/>
      <c r="TLS117" s="10"/>
      <c r="TLT117" s="10"/>
      <c r="TLU117" s="10"/>
      <c r="TLV117" s="10"/>
      <c r="TLW117" s="10"/>
      <c r="TLX117" s="10"/>
      <c r="TLY117" s="10"/>
      <c r="TLZ117" s="10"/>
      <c r="TMA117" s="10"/>
      <c r="TMB117" s="10"/>
      <c r="TMC117" s="10"/>
      <c r="TMD117" s="10"/>
      <c r="TME117" s="10"/>
      <c r="TMF117" s="10"/>
      <c r="TMG117" s="10"/>
      <c r="TMH117" s="10"/>
      <c r="TMI117" s="10"/>
      <c r="TMJ117" s="10"/>
      <c r="TMK117" s="10"/>
      <c r="TML117" s="10"/>
      <c r="TMM117" s="10"/>
      <c r="TMN117" s="10"/>
      <c r="TMO117" s="10"/>
      <c r="TMP117" s="10"/>
      <c r="TMQ117" s="10"/>
      <c r="TMR117" s="10"/>
      <c r="TMS117" s="10"/>
      <c r="TMT117" s="10"/>
      <c r="TMU117" s="10"/>
      <c r="TMV117" s="10"/>
      <c r="TMW117" s="10"/>
      <c r="TMX117" s="10"/>
      <c r="TMY117" s="10"/>
      <c r="TMZ117" s="10"/>
      <c r="TNA117" s="10"/>
      <c r="TNB117" s="10"/>
      <c r="TNC117" s="10"/>
      <c r="TND117" s="10"/>
      <c r="TNE117" s="10"/>
      <c r="TNF117" s="10"/>
      <c r="TNG117" s="10"/>
      <c r="TNH117" s="10"/>
      <c r="TNI117" s="10"/>
      <c r="TNJ117" s="10"/>
      <c r="TNK117" s="10"/>
      <c r="TNL117" s="10"/>
      <c r="TNM117" s="10"/>
      <c r="TNN117" s="10"/>
      <c r="TNO117" s="10"/>
      <c r="TNP117" s="10"/>
      <c r="TNQ117" s="10"/>
      <c r="TNR117" s="10"/>
      <c r="TNS117" s="10"/>
      <c r="TNT117" s="10"/>
      <c r="TNU117" s="10"/>
      <c r="TNV117" s="10"/>
      <c r="TNW117" s="10"/>
      <c r="TNX117" s="10"/>
      <c r="TNY117" s="10"/>
      <c r="TNZ117" s="10"/>
      <c r="TOA117" s="10"/>
      <c r="TOB117" s="10"/>
      <c r="TOC117" s="10"/>
      <c r="TOD117" s="10"/>
      <c r="TOE117" s="10"/>
      <c r="TOF117" s="10"/>
      <c r="TOG117" s="10"/>
      <c r="TOH117" s="10"/>
      <c r="TOI117" s="10"/>
      <c r="TOJ117" s="10"/>
      <c r="TOK117" s="10"/>
      <c r="TOL117" s="10"/>
      <c r="TOM117" s="10"/>
      <c r="TON117" s="10"/>
      <c r="TOO117" s="10"/>
      <c r="TOP117" s="10"/>
      <c r="TOQ117" s="10"/>
      <c r="TOR117" s="10"/>
      <c r="TOS117" s="10"/>
      <c r="TOT117" s="10"/>
      <c r="TOU117" s="10"/>
      <c r="TOV117" s="10"/>
      <c r="TOW117" s="10"/>
      <c r="TOX117" s="10"/>
      <c r="TOY117" s="10"/>
      <c r="TOZ117" s="10"/>
      <c r="TPA117" s="10"/>
      <c r="TPB117" s="10"/>
      <c r="TPC117" s="10"/>
      <c r="TPD117" s="10"/>
      <c r="TPE117" s="10"/>
      <c r="TPF117" s="10"/>
      <c r="TPG117" s="10"/>
      <c r="TPH117" s="10"/>
      <c r="TPI117" s="10"/>
      <c r="TPJ117" s="10"/>
      <c r="TPK117" s="10"/>
      <c r="TPL117" s="10"/>
      <c r="TPM117" s="10"/>
      <c r="TPN117" s="10"/>
      <c r="TPO117" s="10"/>
      <c r="TPP117" s="10"/>
      <c r="TPQ117" s="10"/>
      <c r="TPR117" s="10"/>
      <c r="TPS117" s="10"/>
      <c r="TPT117" s="10"/>
      <c r="TPU117" s="10"/>
      <c r="TPV117" s="10"/>
      <c r="TPW117" s="10"/>
      <c r="TPX117" s="10"/>
      <c r="TPY117" s="10"/>
      <c r="TPZ117" s="10"/>
      <c r="TQA117" s="10"/>
      <c r="TQB117" s="10"/>
      <c r="TQC117" s="10"/>
      <c r="TQD117" s="10"/>
      <c r="TQE117" s="10"/>
      <c r="TQF117" s="10"/>
      <c r="TQG117" s="10"/>
      <c r="TQH117" s="10"/>
      <c r="TQI117" s="10"/>
      <c r="TQJ117" s="10"/>
      <c r="TQK117" s="10"/>
      <c r="TQL117" s="10"/>
      <c r="TQM117" s="10"/>
      <c r="TQN117" s="10"/>
      <c r="TQO117" s="10"/>
      <c r="TQP117" s="10"/>
      <c r="TQQ117" s="10"/>
      <c r="TQR117" s="10"/>
      <c r="TQS117" s="10"/>
      <c r="TQT117" s="10"/>
      <c r="TQU117" s="10"/>
      <c r="TQV117" s="10"/>
      <c r="TQW117" s="10"/>
      <c r="TQX117" s="10"/>
      <c r="TQY117" s="10"/>
      <c r="TQZ117" s="10"/>
      <c r="TRA117" s="10"/>
      <c r="TRB117" s="10"/>
      <c r="TRC117" s="10"/>
      <c r="TRD117" s="10"/>
      <c r="TRE117" s="10"/>
      <c r="TRF117" s="10"/>
      <c r="TRG117" s="10"/>
      <c r="TRH117" s="10"/>
      <c r="TRI117" s="10"/>
      <c r="TRJ117" s="10"/>
      <c r="TRK117" s="10"/>
      <c r="TRL117" s="10"/>
      <c r="TRM117" s="10"/>
      <c r="TRN117" s="10"/>
      <c r="TRO117" s="10"/>
      <c r="TRP117" s="10"/>
      <c r="TRQ117" s="10"/>
      <c r="TRR117" s="10"/>
      <c r="TRS117" s="10"/>
      <c r="TRT117" s="10"/>
      <c r="TRU117" s="10"/>
      <c r="TRV117" s="10"/>
      <c r="TRW117" s="10"/>
      <c r="TRX117" s="10"/>
      <c r="TRY117" s="10"/>
      <c r="TRZ117" s="10"/>
      <c r="TSA117" s="10"/>
      <c r="TSB117" s="10"/>
      <c r="TSC117" s="10"/>
      <c r="TSD117" s="10"/>
      <c r="TSE117" s="10"/>
      <c r="TSF117" s="10"/>
      <c r="TSG117" s="10"/>
      <c r="TSH117" s="10"/>
      <c r="TSI117" s="10"/>
      <c r="TSJ117" s="10"/>
      <c r="TSK117" s="10"/>
      <c r="TSL117" s="10"/>
      <c r="TSM117" s="10"/>
      <c r="TSN117" s="10"/>
      <c r="TSO117" s="10"/>
      <c r="TSP117" s="10"/>
      <c r="TSQ117" s="10"/>
      <c r="TSR117" s="10"/>
      <c r="TSS117" s="10"/>
      <c r="TST117" s="10"/>
      <c r="TSU117" s="10"/>
      <c r="TSV117" s="10"/>
      <c r="TSW117" s="10"/>
      <c r="TSX117" s="10"/>
      <c r="TSY117" s="10"/>
      <c r="TSZ117" s="10"/>
      <c r="TTA117" s="10"/>
      <c r="TTB117" s="10"/>
      <c r="TTC117" s="10"/>
      <c r="TTD117" s="10"/>
      <c r="TTE117" s="10"/>
      <c r="TTF117" s="10"/>
      <c r="TTG117" s="10"/>
      <c r="TTH117" s="10"/>
      <c r="TTI117" s="10"/>
      <c r="TTJ117" s="10"/>
      <c r="TTK117" s="10"/>
      <c r="TTL117" s="10"/>
      <c r="TTM117" s="10"/>
      <c r="TTN117" s="10"/>
      <c r="TTO117" s="10"/>
      <c r="TTP117" s="10"/>
      <c r="TTQ117" s="10"/>
      <c r="TTR117" s="10"/>
      <c r="TTS117" s="10"/>
      <c r="TTT117" s="10"/>
      <c r="TTU117" s="10"/>
      <c r="TTV117" s="10"/>
      <c r="TTW117" s="10"/>
      <c r="TTX117" s="10"/>
      <c r="TTY117" s="10"/>
      <c r="TTZ117" s="10"/>
      <c r="TUA117" s="10"/>
      <c r="TUB117" s="10"/>
      <c r="TUC117" s="10"/>
      <c r="TUD117" s="10"/>
      <c r="TUE117" s="10"/>
      <c r="TUF117" s="10"/>
      <c r="TUG117" s="10"/>
      <c r="TUH117" s="10"/>
      <c r="TUI117" s="10"/>
      <c r="TUJ117" s="10"/>
      <c r="TUK117" s="10"/>
      <c r="TUL117" s="10"/>
      <c r="TUM117" s="10"/>
      <c r="TUN117" s="10"/>
      <c r="TUO117" s="10"/>
      <c r="TUP117" s="10"/>
      <c r="TUQ117" s="10"/>
      <c r="TUR117" s="10"/>
      <c r="TUS117" s="10"/>
      <c r="TUT117" s="10"/>
      <c r="TUU117" s="10"/>
      <c r="TUV117" s="10"/>
      <c r="TUW117" s="10"/>
      <c r="TUX117" s="10"/>
      <c r="TUY117" s="10"/>
      <c r="TUZ117" s="10"/>
      <c r="TVA117" s="10"/>
      <c r="TVB117" s="10"/>
      <c r="TVC117" s="10"/>
      <c r="TVD117" s="10"/>
      <c r="TVE117" s="10"/>
      <c r="TVF117" s="10"/>
      <c r="TVG117" s="10"/>
      <c r="TVH117" s="10"/>
      <c r="TVI117" s="10"/>
      <c r="TVJ117" s="10"/>
      <c r="TVK117" s="10"/>
      <c r="TVL117" s="10"/>
      <c r="TVM117" s="10"/>
      <c r="TVN117" s="10"/>
      <c r="TVO117" s="10"/>
      <c r="TVP117" s="10"/>
      <c r="TVQ117" s="10"/>
      <c r="TVR117" s="10"/>
      <c r="TVS117" s="10"/>
      <c r="TVT117" s="10"/>
      <c r="TVU117" s="10"/>
      <c r="TVV117" s="10"/>
      <c r="TVW117" s="10"/>
      <c r="TVX117" s="10"/>
      <c r="TVY117" s="10"/>
      <c r="TVZ117" s="10"/>
      <c r="TWA117" s="10"/>
      <c r="TWB117" s="10"/>
      <c r="TWC117" s="10"/>
      <c r="TWD117" s="10"/>
      <c r="TWE117" s="10"/>
      <c r="TWF117" s="10"/>
      <c r="TWG117" s="10"/>
      <c r="TWH117" s="10"/>
      <c r="TWI117" s="10"/>
      <c r="TWJ117" s="10"/>
      <c r="TWK117" s="10"/>
      <c r="TWL117" s="10"/>
      <c r="TWM117" s="10"/>
      <c r="TWN117" s="10"/>
      <c r="TWO117" s="10"/>
      <c r="TWP117" s="10"/>
      <c r="TWQ117" s="10"/>
      <c r="TWR117" s="10"/>
      <c r="TWS117" s="10"/>
      <c r="TWT117" s="10"/>
      <c r="TWU117" s="10"/>
      <c r="TWV117" s="10"/>
      <c r="TWW117" s="10"/>
      <c r="TWX117" s="10"/>
      <c r="TWY117" s="10"/>
      <c r="TWZ117" s="10"/>
      <c r="TXA117" s="10"/>
      <c r="TXB117" s="10"/>
      <c r="TXC117" s="10"/>
      <c r="TXD117" s="10"/>
      <c r="TXE117" s="10"/>
      <c r="TXF117" s="10"/>
      <c r="TXG117" s="10"/>
      <c r="TXH117" s="10"/>
      <c r="TXI117" s="10"/>
      <c r="TXJ117" s="10"/>
      <c r="TXK117" s="10"/>
      <c r="TXL117" s="10"/>
      <c r="TXM117" s="10"/>
      <c r="TXN117" s="10"/>
      <c r="TXO117" s="10"/>
      <c r="TXP117" s="10"/>
      <c r="TXQ117" s="10"/>
      <c r="TXR117" s="10"/>
      <c r="TXS117" s="10"/>
      <c r="TXT117" s="10"/>
      <c r="TXU117" s="10"/>
      <c r="TXV117" s="10"/>
      <c r="TXW117" s="10"/>
      <c r="TXX117" s="10"/>
      <c r="TXY117" s="10"/>
      <c r="TXZ117" s="10"/>
      <c r="TYA117" s="10"/>
      <c r="TYB117" s="10"/>
      <c r="TYC117" s="10"/>
      <c r="TYD117" s="10"/>
      <c r="TYE117" s="10"/>
      <c r="TYF117" s="10"/>
      <c r="TYG117" s="10"/>
      <c r="TYH117" s="10"/>
      <c r="TYI117" s="10"/>
      <c r="TYJ117" s="10"/>
      <c r="TYK117" s="10"/>
      <c r="TYL117" s="10"/>
      <c r="TYM117" s="10"/>
      <c r="TYN117" s="10"/>
      <c r="TYO117" s="10"/>
      <c r="TYP117" s="10"/>
      <c r="TYQ117" s="10"/>
      <c r="TYR117" s="10"/>
      <c r="TYS117" s="10"/>
      <c r="TYT117" s="10"/>
      <c r="TYU117" s="10"/>
      <c r="TYV117" s="10"/>
      <c r="TYW117" s="10"/>
      <c r="TYX117" s="10"/>
      <c r="TYY117" s="10"/>
      <c r="TYZ117" s="10"/>
      <c r="TZA117" s="10"/>
      <c r="TZB117" s="10"/>
      <c r="TZC117" s="10"/>
      <c r="TZD117" s="10"/>
      <c r="TZE117" s="10"/>
      <c r="TZF117" s="10"/>
      <c r="TZG117" s="10"/>
      <c r="TZH117" s="10"/>
      <c r="TZI117" s="10"/>
      <c r="TZJ117" s="10"/>
      <c r="TZK117" s="10"/>
      <c r="TZL117" s="10"/>
      <c r="TZM117" s="10"/>
      <c r="TZN117" s="10"/>
      <c r="TZO117" s="10"/>
      <c r="TZP117" s="10"/>
      <c r="TZQ117" s="10"/>
      <c r="TZR117" s="10"/>
      <c r="TZS117" s="10"/>
      <c r="TZT117" s="10"/>
      <c r="TZU117" s="10"/>
      <c r="TZV117" s="10"/>
      <c r="TZW117" s="10"/>
      <c r="TZX117" s="10"/>
      <c r="TZY117" s="10"/>
      <c r="TZZ117" s="10"/>
      <c r="UAA117" s="10"/>
      <c r="UAB117" s="10"/>
      <c r="UAC117" s="10"/>
      <c r="UAD117" s="10"/>
      <c r="UAE117" s="10"/>
      <c r="UAF117" s="10"/>
      <c r="UAG117" s="10"/>
      <c r="UAH117" s="10"/>
      <c r="UAI117" s="10"/>
      <c r="UAJ117" s="10"/>
      <c r="UAK117" s="10"/>
      <c r="UAL117" s="10"/>
      <c r="UAM117" s="10"/>
      <c r="UAN117" s="10"/>
      <c r="UAO117" s="10"/>
      <c r="UAP117" s="10"/>
      <c r="UAQ117" s="10"/>
      <c r="UAR117" s="10"/>
      <c r="UAS117" s="10"/>
      <c r="UAT117" s="10"/>
      <c r="UAU117" s="10"/>
      <c r="UAV117" s="10"/>
      <c r="UAW117" s="10"/>
      <c r="UAX117" s="10"/>
      <c r="UAY117" s="10"/>
      <c r="UAZ117" s="10"/>
      <c r="UBA117" s="10"/>
      <c r="UBB117" s="10"/>
      <c r="UBC117" s="10"/>
      <c r="UBD117" s="10"/>
      <c r="UBE117" s="10"/>
      <c r="UBF117" s="10"/>
      <c r="UBG117" s="10"/>
      <c r="UBH117" s="10"/>
      <c r="UBI117" s="10"/>
      <c r="UBJ117" s="10"/>
      <c r="UBK117" s="10"/>
      <c r="UBL117" s="10"/>
      <c r="UBM117" s="10"/>
      <c r="UBN117" s="10"/>
      <c r="UBO117" s="10"/>
      <c r="UBP117" s="10"/>
      <c r="UBQ117" s="10"/>
      <c r="UBR117" s="10"/>
      <c r="UBS117" s="10"/>
      <c r="UBT117" s="10"/>
      <c r="UBU117" s="10"/>
      <c r="UBV117" s="10"/>
      <c r="UBW117" s="10"/>
      <c r="UBX117" s="10"/>
      <c r="UBY117" s="10"/>
      <c r="UBZ117" s="10"/>
      <c r="UCA117" s="10"/>
      <c r="UCB117" s="10"/>
      <c r="UCC117" s="10"/>
      <c r="UCD117" s="10"/>
      <c r="UCE117" s="10"/>
      <c r="UCF117" s="10"/>
      <c r="UCG117" s="10"/>
      <c r="UCH117" s="10"/>
      <c r="UCI117" s="10"/>
      <c r="UCJ117" s="10"/>
      <c r="UCK117" s="10"/>
      <c r="UCL117" s="10"/>
      <c r="UCM117" s="10"/>
      <c r="UCN117" s="10"/>
      <c r="UCO117" s="10"/>
      <c r="UCP117" s="10"/>
      <c r="UCQ117" s="10"/>
      <c r="UCR117" s="10"/>
      <c r="UCS117" s="10"/>
      <c r="UCT117" s="10"/>
      <c r="UCU117" s="10"/>
      <c r="UCV117" s="10"/>
      <c r="UCW117" s="10"/>
      <c r="UCX117" s="10"/>
      <c r="UCY117" s="10"/>
      <c r="UCZ117" s="10"/>
      <c r="UDA117" s="10"/>
      <c r="UDB117" s="10"/>
      <c r="UDC117" s="10"/>
      <c r="UDD117" s="10"/>
      <c r="UDE117" s="10"/>
      <c r="UDF117" s="10"/>
      <c r="UDG117" s="10"/>
      <c r="UDH117" s="10"/>
      <c r="UDI117" s="10"/>
      <c r="UDJ117" s="10"/>
      <c r="UDK117" s="10"/>
      <c r="UDL117" s="10"/>
      <c r="UDM117" s="10"/>
      <c r="UDN117" s="10"/>
      <c r="UDO117" s="10"/>
      <c r="UDP117" s="10"/>
      <c r="UDQ117" s="10"/>
      <c r="UDR117" s="10"/>
      <c r="UDS117" s="10"/>
      <c r="UDT117" s="10"/>
      <c r="UDU117" s="10"/>
      <c r="UDV117" s="10"/>
      <c r="UDW117" s="10"/>
      <c r="UDX117" s="10"/>
      <c r="UDY117" s="10"/>
      <c r="UDZ117" s="10"/>
      <c r="UEA117" s="10"/>
      <c r="UEB117" s="10"/>
      <c r="UEC117" s="10"/>
      <c r="UED117" s="10"/>
      <c r="UEE117" s="10"/>
      <c r="UEF117" s="10"/>
      <c r="UEG117" s="10"/>
      <c r="UEH117" s="10"/>
      <c r="UEI117" s="10"/>
      <c r="UEJ117" s="10"/>
      <c r="UEK117" s="10"/>
      <c r="UEL117" s="10"/>
      <c r="UEM117" s="10"/>
      <c r="UEN117" s="10"/>
      <c r="UEO117" s="10"/>
      <c r="UEP117" s="10"/>
      <c r="UEQ117" s="10"/>
      <c r="UER117" s="10"/>
      <c r="UES117" s="10"/>
      <c r="UET117" s="10"/>
      <c r="UEU117" s="10"/>
      <c r="UEV117" s="10"/>
      <c r="UEW117" s="10"/>
      <c r="UEX117" s="10"/>
      <c r="UEY117" s="10"/>
      <c r="UEZ117" s="10"/>
      <c r="UFA117" s="10"/>
      <c r="UFB117" s="10"/>
      <c r="UFC117" s="10"/>
      <c r="UFD117" s="10"/>
      <c r="UFE117" s="10"/>
      <c r="UFF117" s="10"/>
      <c r="UFG117" s="10"/>
      <c r="UFH117" s="10"/>
      <c r="UFI117" s="10"/>
      <c r="UFJ117" s="10"/>
      <c r="UFK117" s="10"/>
      <c r="UFL117" s="10"/>
      <c r="UFM117" s="10"/>
      <c r="UFN117" s="10"/>
      <c r="UFO117" s="10"/>
      <c r="UFP117" s="10"/>
      <c r="UFQ117" s="10"/>
      <c r="UFR117" s="10"/>
      <c r="UFS117" s="10"/>
      <c r="UFT117" s="10"/>
      <c r="UFU117" s="10"/>
      <c r="UFV117" s="10"/>
      <c r="UFW117" s="10"/>
      <c r="UFX117" s="10"/>
      <c r="UFY117" s="10"/>
      <c r="UFZ117" s="10"/>
      <c r="UGA117" s="10"/>
      <c r="UGB117" s="10"/>
      <c r="UGC117" s="10"/>
      <c r="UGD117" s="10"/>
      <c r="UGE117" s="10"/>
      <c r="UGF117" s="10"/>
      <c r="UGG117" s="10"/>
      <c r="UGH117" s="10"/>
      <c r="UGI117" s="10"/>
      <c r="UGJ117" s="10"/>
      <c r="UGK117" s="10"/>
      <c r="UGL117" s="10"/>
      <c r="UGM117" s="10"/>
      <c r="UGN117" s="10"/>
      <c r="UGO117" s="10"/>
      <c r="UGP117" s="10"/>
      <c r="UGQ117" s="10"/>
      <c r="UGR117" s="10"/>
      <c r="UGS117" s="10"/>
      <c r="UGT117" s="10"/>
      <c r="UGU117" s="10"/>
      <c r="UGV117" s="10"/>
      <c r="UGW117" s="10"/>
      <c r="UGX117" s="10"/>
      <c r="UGY117" s="10"/>
      <c r="UGZ117" s="10"/>
      <c r="UHA117" s="10"/>
      <c r="UHB117" s="10"/>
      <c r="UHC117" s="10"/>
      <c r="UHD117" s="10"/>
      <c r="UHE117" s="10"/>
      <c r="UHF117" s="10"/>
      <c r="UHG117" s="10"/>
      <c r="UHH117" s="10"/>
      <c r="UHI117" s="10"/>
      <c r="UHJ117" s="10"/>
      <c r="UHK117" s="10"/>
      <c r="UHL117" s="10"/>
      <c r="UHM117" s="10"/>
      <c r="UHN117" s="10"/>
      <c r="UHO117" s="10"/>
      <c r="UHP117" s="10"/>
      <c r="UHQ117" s="10"/>
      <c r="UHR117" s="10"/>
      <c r="UHS117" s="10"/>
      <c r="UHT117" s="10"/>
      <c r="UHU117" s="10"/>
      <c r="UHV117" s="10"/>
      <c r="UHW117" s="10"/>
      <c r="UHX117" s="10"/>
      <c r="UHY117" s="10"/>
      <c r="UHZ117" s="10"/>
      <c r="UIA117" s="10"/>
      <c r="UIB117" s="10"/>
      <c r="UIC117" s="10"/>
      <c r="UID117" s="10"/>
      <c r="UIE117" s="10"/>
      <c r="UIF117" s="10"/>
      <c r="UIG117" s="10"/>
      <c r="UIH117" s="10"/>
      <c r="UII117" s="10"/>
      <c r="UIJ117" s="10"/>
      <c r="UIK117" s="10"/>
      <c r="UIL117" s="10"/>
      <c r="UIM117" s="10"/>
      <c r="UIN117" s="10"/>
      <c r="UIO117" s="10"/>
      <c r="UIP117" s="10"/>
      <c r="UIQ117" s="10"/>
      <c r="UIR117" s="10"/>
      <c r="UIS117" s="10"/>
      <c r="UIT117" s="10"/>
      <c r="UIU117" s="10"/>
      <c r="UIV117" s="10"/>
      <c r="UIW117" s="10"/>
      <c r="UIX117" s="10"/>
      <c r="UIY117" s="10"/>
      <c r="UIZ117" s="10"/>
      <c r="UJA117" s="10"/>
      <c r="UJB117" s="10"/>
      <c r="UJC117" s="10"/>
      <c r="UJD117" s="10"/>
      <c r="UJE117" s="10"/>
      <c r="UJF117" s="10"/>
      <c r="UJG117" s="10"/>
      <c r="UJH117" s="10"/>
      <c r="UJI117" s="10"/>
      <c r="UJJ117" s="10"/>
      <c r="UJK117" s="10"/>
      <c r="UJL117" s="10"/>
      <c r="UJM117" s="10"/>
      <c r="UJN117" s="10"/>
      <c r="UJO117" s="10"/>
      <c r="UJP117" s="10"/>
      <c r="UJQ117" s="10"/>
      <c r="UJR117" s="10"/>
      <c r="UJS117" s="10"/>
      <c r="UJT117" s="10"/>
      <c r="UJU117" s="10"/>
      <c r="UJV117" s="10"/>
      <c r="UJW117" s="10"/>
      <c r="UJX117" s="10"/>
      <c r="UJY117" s="10"/>
      <c r="UJZ117" s="10"/>
      <c r="UKA117" s="10"/>
      <c r="UKB117" s="10"/>
      <c r="UKC117" s="10"/>
      <c r="UKD117" s="10"/>
      <c r="UKE117" s="10"/>
      <c r="UKF117" s="10"/>
      <c r="UKG117" s="10"/>
      <c r="UKH117" s="10"/>
      <c r="UKI117" s="10"/>
      <c r="UKJ117" s="10"/>
      <c r="UKK117" s="10"/>
      <c r="UKL117" s="10"/>
      <c r="UKM117" s="10"/>
      <c r="UKN117" s="10"/>
      <c r="UKO117" s="10"/>
      <c r="UKP117" s="10"/>
      <c r="UKQ117" s="10"/>
      <c r="UKR117" s="10"/>
      <c r="UKS117" s="10"/>
      <c r="UKT117" s="10"/>
      <c r="UKU117" s="10"/>
      <c r="UKV117" s="10"/>
      <c r="UKW117" s="10"/>
      <c r="UKX117" s="10"/>
      <c r="UKY117" s="10"/>
      <c r="UKZ117" s="10"/>
      <c r="ULA117" s="10"/>
      <c r="ULB117" s="10"/>
      <c r="ULC117" s="10"/>
      <c r="ULD117" s="10"/>
      <c r="ULE117" s="10"/>
      <c r="ULF117" s="10"/>
      <c r="ULG117" s="10"/>
      <c r="ULH117" s="10"/>
      <c r="ULI117" s="10"/>
      <c r="ULJ117" s="10"/>
      <c r="ULK117" s="10"/>
      <c r="ULL117" s="10"/>
      <c r="ULM117" s="10"/>
      <c r="ULN117" s="10"/>
      <c r="ULO117" s="10"/>
      <c r="ULP117" s="10"/>
      <c r="ULQ117" s="10"/>
      <c r="ULR117" s="10"/>
      <c r="ULS117" s="10"/>
      <c r="ULT117" s="10"/>
      <c r="ULU117" s="10"/>
      <c r="ULV117" s="10"/>
      <c r="ULW117" s="10"/>
      <c r="ULX117" s="10"/>
      <c r="ULY117" s="10"/>
      <c r="ULZ117" s="10"/>
      <c r="UMA117" s="10"/>
      <c r="UMB117" s="10"/>
      <c r="UMC117" s="10"/>
      <c r="UMD117" s="10"/>
      <c r="UME117" s="10"/>
      <c r="UMF117" s="10"/>
      <c r="UMG117" s="10"/>
      <c r="UMH117" s="10"/>
      <c r="UMI117" s="10"/>
      <c r="UMJ117" s="10"/>
      <c r="UMK117" s="10"/>
      <c r="UML117" s="10"/>
      <c r="UMM117" s="10"/>
      <c r="UMN117" s="10"/>
      <c r="UMO117" s="10"/>
      <c r="UMP117" s="10"/>
      <c r="UMQ117" s="10"/>
      <c r="UMR117" s="10"/>
      <c r="UMS117" s="10"/>
      <c r="UMT117" s="10"/>
      <c r="UMU117" s="10"/>
      <c r="UMV117" s="10"/>
      <c r="UMW117" s="10"/>
      <c r="UMX117" s="10"/>
      <c r="UMY117" s="10"/>
      <c r="UMZ117" s="10"/>
      <c r="UNA117" s="10"/>
      <c r="UNB117" s="10"/>
      <c r="UNC117" s="10"/>
      <c r="UND117" s="10"/>
      <c r="UNE117" s="10"/>
      <c r="UNF117" s="10"/>
      <c r="UNG117" s="10"/>
      <c r="UNH117" s="10"/>
      <c r="UNI117" s="10"/>
      <c r="UNJ117" s="10"/>
      <c r="UNK117" s="10"/>
      <c r="UNL117" s="10"/>
      <c r="UNM117" s="10"/>
      <c r="UNN117" s="10"/>
      <c r="UNO117" s="10"/>
      <c r="UNP117" s="10"/>
      <c r="UNQ117" s="10"/>
      <c r="UNR117" s="10"/>
      <c r="UNS117" s="10"/>
      <c r="UNT117" s="10"/>
      <c r="UNU117" s="10"/>
      <c r="UNV117" s="10"/>
      <c r="UNW117" s="10"/>
      <c r="UNX117" s="10"/>
      <c r="UNY117" s="10"/>
      <c r="UNZ117" s="10"/>
      <c r="UOA117" s="10"/>
      <c r="UOB117" s="10"/>
      <c r="UOC117" s="10"/>
      <c r="UOD117" s="10"/>
      <c r="UOE117" s="10"/>
      <c r="UOF117" s="10"/>
      <c r="UOG117" s="10"/>
      <c r="UOH117" s="10"/>
      <c r="UOI117" s="10"/>
      <c r="UOJ117" s="10"/>
      <c r="UOK117" s="10"/>
      <c r="UOL117" s="10"/>
      <c r="UOM117" s="10"/>
      <c r="UON117" s="10"/>
      <c r="UOO117" s="10"/>
      <c r="UOP117" s="10"/>
      <c r="UOQ117" s="10"/>
      <c r="UOR117" s="10"/>
      <c r="UOS117" s="10"/>
      <c r="UOT117" s="10"/>
      <c r="UOU117" s="10"/>
      <c r="UOV117" s="10"/>
      <c r="UOW117" s="10"/>
      <c r="UOX117" s="10"/>
      <c r="UOY117" s="10"/>
      <c r="UOZ117" s="10"/>
      <c r="UPA117" s="10"/>
      <c r="UPB117" s="10"/>
      <c r="UPC117" s="10"/>
      <c r="UPD117" s="10"/>
      <c r="UPE117" s="10"/>
      <c r="UPF117" s="10"/>
      <c r="UPG117" s="10"/>
      <c r="UPH117" s="10"/>
      <c r="UPI117" s="10"/>
      <c r="UPJ117" s="10"/>
      <c r="UPK117" s="10"/>
      <c r="UPL117" s="10"/>
      <c r="UPM117" s="10"/>
      <c r="UPN117" s="10"/>
      <c r="UPO117" s="10"/>
      <c r="UPP117" s="10"/>
      <c r="UPQ117" s="10"/>
      <c r="UPR117" s="10"/>
      <c r="UPS117" s="10"/>
      <c r="UPT117" s="10"/>
      <c r="UPU117" s="10"/>
      <c r="UPV117" s="10"/>
      <c r="UPW117" s="10"/>
      <c r="UPX117" s="10"/>
      <c r="UPY117" s="10"/>
      <c r="UPZ117" s="10"/>
      <c r="UQA117" s="10"/>
      <c r="UQB117" s="10"/>
      <c r="UQC117" s="10"/>
      <c r="UQD117" s="10"/>
      <c r="UQE117" s="10"/>
      <c r="UQF117" s="10"/>
      <c r="UQG117" s="10"/>
      <c r="UQH117" s="10"/>
      <c r="UQI117" s="10"/>
      <c r="UQJ117" s="10"/>
      <c r="UQK117" s="10"/>
      <c r="UQL117" s="10"/>
      <c r="UQM117" s="10"/>
      <c r="UQN117" s="10"/>
      <c r="UQO117" s="10"/>
      <c r="UQP117" s="10"/>
      <c r="UQQ117" s="10"/>
      <c r="UQR117" s="10"/>
      <c r="UQS117" s="10"/>
      <c r="UQT117" s="10"/>
      <c r="UQU117" s="10"/>
      <c r="UQV117" s="10"/>
      <c r="UQW117" s="10"/>
      <c r="UQX117" s="10"/>
      <c r="UQY117" s="10"/>
      <c r="UQZ117" s="10"/>
      <c r="URA117" s="10"/>
      <c r="URB117" s="10"/>
      <c r="URC117" s="10"/>
      <c r="URD117" s="10"/>
      <c r="URE117" s="10"/>
      <c r="URF117" s="10"/>
      <c r="URG117" s="10"/>
      <c r="URH117" s="10"/>
      <c r="URI117" s="10"/>
      <c r="URJ117" s="10"/>
      <c r="URK117" s="10"/>
      <c r="URL117" s="10"/>
      <c r="URM117" s="10"/>
      <c r="URN117" s="10"/>
      <c r="URO117" s="10"/>
      <c r="URP117" s="10"/>
      <c r="URQ117" s="10"/>
      <c r="URR117" s="10"/>
      <c r="URS117" s="10"/>
      <c r="URT117" s="10"/>
      <c r="URU117" s="10"/>
      <c r="URV117" s="10"/>
      <c r="URW117" s="10"/>
      <c r="URX117" s="10"/>
      <c r="URY117" s="10"/>
      <c r="URZ117" s="10"/>
      <c r="USA117" s="10"/>
      <c r="USB117" s="10"/>
      <c r="USC117" s="10"/>
      <c r="USD117" s="10"/>
      <c r="USE117" s="10"/>
      <c r="USF117" s="10"/>
      <c r="USG117" s="10"/>
      <c r="USH117" s="10"/>
      <c r="USI117" s="10"/>
      <c r="USJ117" s="10"/>
      <c r="USK117" s="10"/>
      <c r="USL117" s="10"/>
      <c r="USM117" s="10"/>
      <c r="USN117" s="10"/>
      <c r="USO117" s="10"/>
      <c r="USP117" s="10"/>
      <c r="USQ117" s="10"/>
      <c r="USR117" s="10"/>
      <c r="USS117" s="10"/>
      <c r="UST117" s="10"/>
      <c r="USU117" s="10"/>
      <c r="USV117" s="10"/>
      <c r="USW117" s="10"/>
      <c r="USX117" s="10"/>
      <c r="USY117" s="10"/>
      <c r="USZ117" s="10"/>
      <c r="UTA117" s="10"/>
      <c r="UTB117" s="10"/>
      <c r="UTC117" s="10"/>
      <c r="UTD117" s="10"/>
      <c r="UTE117" s="10"/>
      <c r="UTF117" s="10"/>
      <c r="UTG117" s="10"/>
      <c r="UTH117" s="10"/>
      <c r="UTI117" s="10"/>
      <c r="UTJ117" s="10"/>
      <c r="UTK117" s="10"/>
      <c r="UTL117" s="10"/>
      <c r="UTM117" s="10"/>
      <c r="UTN117" s="10"/>
      <c r="UTO117" s="10"/>
      <c r="UTP117" s="10"/>
      <c r="UTQ117" s="10"/>
      <c r="UTR117" s="10"/>
      <c r="UTS117" s="10"/>
      <c r="UTT117" s="10"/>
      <c r="UTU117" s="10"/>
      <c r="UTV117" s="10"/>
      <c r="UTW117" s="10"/>
      <c r="UTX117" s="10"/>
      <c r="UTY117" s="10"/>
      <c r="UTZ117" s="10"/>
      <c r="UUA117" s="10"/>
      <c r="UUB117" s="10"/>
      <c r="UUC117" s="10"/>
      <c r="UUD117" s="10"/>
      <c r="UUE117" s="10"/>
      <c r="UUF117" s="10"/>
      <c r="UUG117" s="10"/>
      <c r="UUH117" s="10"/>
      <c r="UUI117" s="10"/>
      <c r="UUJ117" s="10"/>
      <c r="UUK117" s="10"/>
      <c r="UUL117" s="10"/>
      <c r="UUM117" s="10"/>
      <c r="UUN117" s="10"/>
      <c r="UUO117" s="10"/>
      <c r="UUP117" s="10"/>
      <c r="UUQ117" s="10"/>
      <c r="UUR117" s="10"/>
      <c r="UUS117" s="10"/>
      <c r="UUT117" s="10"/>
      <c r="UUU117" s="10"/>
      <c r="UUV117" s="10"/>
      <c r="UUW117" s="10"/>
      <c r="UUX117" s="10"/>
      <c r="UUY117" s="10"/>
      <c r="UUZ117" s="10"/>
      <c r="UVA117" s="10"/>
      <c r="UVB117" s="10"/>
      <c r="UVC117" s="10"/>
      <c r="UVD117" s="10"/>
      <c r="UVE117" s="10"/>
      <c r="UVF117" s="10"/>
      <c r="UVG117" s="10"/>
      <c r="UVH117" s="10"/>
      <c r="UVI117" s="10"/>
      <c r="UVJ117" s="10"/>
      <c r="UVK117" s="10"/>
      <c r="UVL117" s="10"/>
      <c r="UVM117" s="10"/>
      <c r="UVN117" s="10"/>
      <c r="UVO117" s="10"/>
      <c r="UVP117" s="10"/>
      <c r="UVQ117" s="10"/>
      <c r="UVR117" s="10"/>
      <c r="UVS117" s="10"/>
      <c r="UVT117" s="10"/>
      <c r="UVU117" s="10"/>
      <c r="UVV117" s="10"/>
      <c r="UVW117" s="10"/>
      <c r="UVX117" s="10"/>
      <c r="UVY117" s="10"/>
      <c r="UVZ117" s="10"/>
      <c r="UWA117" s="10"/>
      <c r="UWB117" s="10"/>
      <c r="UWC117" s="10"/>
      <c r="UWD117" s="10"/>
      <c r="UWE117" s="10"/>
      <c r="UWF117" s="10"/>
      <c r="UWG117" s="10"/>
      <c r="UWH117" s="10"/>
      <c r="UWI117" s="10"/>
      <c r="UWJ117" s="10"/>
      <c r="UWK117" s="10"/>
      <c r="UWL117" s="10"/>
      <c r="UWM117" s="10"/>
      <c r="UWN117" s="10"/>
      <c r="UWO117" s="10"/>
      <c r="UWP117" s="10"/>
      <c r="UWQ117" s="10"/>
      <c r="UWR117" s="10"/>
      <c r="UWS117" s="10"/>
      <c r="UWT117" s="10"/>
      <c r="UWU117" s="10"/>
      <c r="UWV117" s="10"/>
      <c r="UWW117" s="10"/>
      <c r="UWX117" s="10"/>
      <c r="UWY117" s="10"/>
      <c r="UWZ117" s="10"/>
      <c r="UXA117" s="10"/>
      <c r="UXB117" s="10"/>
      <c r="UXC117" s="10"/>
      <c r="UXD117" s="10"/>
      <c r="UXE117" s="10"/>
      <c r="UXF117" s="10"/>
      <c r="UXG117" s="10"/>
      <c r="UXH117" s="10"/>
      <c r="UXI117" s="10"/>
      <c r="UXJ117" s="10"/>
      <c r="UXK117" s="10"/>
      <c r="UXL117" s="10"/>
      <c r="UXM117" s="10"/>
      <c r="UXN117" s="10"/>
      <c r="UXO117" s="10"/>
      <c r="UXP117" s="10"/>
      <c r="UXQ117" s="10"/>
      <c r="UXR117" s="10"/>
      <c r="UXS117" s="10"/>
      <c r="UXT117" s="10"/>
      <c r="UXU117" s="10"/>
      <c r="UXV117" s="10"/>
      <c r="UXW117" s="10"/>
      <c r="UXX117" s="10"/>
      <c r="UXY117" s="10"/>
      <c r="UXZ117" s="10"/>
      <c r="UYA117" s="10"/>
      <c r="UYB117" s="10"/>
      <c r="UYC117" s="10"/>
      <c r="UYD117" s="10"/>
      <c r="UYE117" s="10"/>
      <c r="UYF117" s="10"/>
      <c r="UYG117" s="10"/>
      <c r="UYH117" s="10"/>
      <c r="UYI117" s="10"/>
      <c r="UYJ117" s="10"/>
      <c r="UYK117" s="10"/>
      <c r="UYL117" s="10"/>
      <c r="UYM117" s="10"/>
      <c r="UYN117" s="10"/>
      <c r="UYO117" s="10"/>
      <c r="UYP117" s="10"/>
      <c r="UYQ117" s="10"/>
      <c r="UYR117" s="10"/>
      <c r="UYS117" s="10"/>
      <c r="UYT117" s="10"/>
      <c r="UYU117" s="10"/>
      <c r="UYV117" s="10"/>
      <c r="UYW117" s="10"/>
      <c r="UYX117" s="10"/>
      <c r="UYY117" s="10"/>
      <c r="UYZ117" s="10"/>
      <c r="UZA117" s="10"/>
      <c r="UZB117" s="10"/>
      <c r="UZC117" s="10"/>
      <c r="UZD117" s="10"/>
      <c r="UZE117" s="10"/>
      <c r="UZF117" s="10"/>
      <c r="UZG117" s="10"/>
      <c r="UZH117" s="10"/>
      <c r="UZI117" s="10"/>
      <c r="UZJ117" s="10"/>
      <c r="UZK117" s="10"/>
      <c r="UZL117" s="10"/>
      <c r="UZM117" s="10"/>
      <c r="UZN117" s="10"/>
      <c r="UZO117" s="10"/>
      <c r="UZP117" s="10"/>
      <c r="UZQ117" s="10"/>
      <c r="UZR117" s="10"/>
      <c r="UZS117" s="10"/>
      <c r="UZT117" s="10"/>
      <c r="UZU117" s="10"/>
      <c r="UZV117" s="10"/>
      <c r="UZW117" s="10"/>
      <c r="UZX117" s="10"/>
      <c r="UZY117" s="10"/>
      <c r="UZZ117" s="10"/>
      <c r="VAA117" s="10"/>
      <c r="VAB117" s="10"/>
      <c r="VAC117" s="10"/>
      <c r="VAD117" s="10"/>
      <c r="VAE117" s="10"/>
      <c r="VAF117" s="10"/>
      <c r="VAG117" s="10"/>
      <c r="VAH117" s="10"/>
      <c r="VAI117" s="10"/>
      <c r="VAJ117" s="10"/>
      <c r="VAK117" s="10"/>
      <c r="VAL117" s="10"/>
      <c r="VAM117" s="10"/>
      <c r="VAN117" s="10"/>
      <c r="VAO117" s="10"/>
      <c r="VAP117" s="10"/>
      <c r="VAQ117" s="10"/>
      <c r="VAR117" s="10"/>
      <c r="VAS117" s="10"/>
      <c r="VAT117" s="10"/>
      <c r="VAU117" s="10"/>
      <c r="VAV117" s="10"/>
      <c r="VAW117" s="10"/>
      <c r="VAX117" s="10"/>
      <c r="VAY117" s="10"/>
      <c r="VAZ117" s="10"/>
      <c r="VBA117" s="10"/>
      <c r="VBB117" s="10"/>
      <c r="VBC117" s="10"/>
      <c r="VBD117" s="10"/>
      <c r="VBE117" s="10"/>
      <c r="VBF117" s="10"/>
      <c r="VBG117" s="10"/>
      <c r="VBH117" s="10"/>
      <c r="VBI117" s="10"/>
      <c r="VBJ117" s="10"/>
      <c r="VBK117" s="10"/>
      <c r="VBL117" s="10"/>
      <c r="VBM117" s="10"/>
      <c r="VBN117" s="10"/>
      <c r="VBO117" s="10"/>
      <c r="VBP117" s="10"/>
      <c r="VBQ117" s="10"/>
      <c r="VBR117" s="10"/>
      <c r="VBS117" s="10"/>
      <c r="VBT117" s="10"/>
      <c r="VBU117" s="10"/>
      <c r="VBV117" s="10"/>
      <c r="VBW117" s="10"/>
      <c r="VBX117" s="10"/>
      <c r="VBY117" s="10"/>
      <c r="VBZ117" s="10"/>
      <c r="VCA117" s="10"/>
      <c r="VCB117" s="10"/>
      <c r="VCC117" s="10"/>
      <c r="VCD117" s="10"/>
      <c r="VCE117" s="10"/>
      <c r="VCF117" s="10"/>
      <c r="VCG117" s="10"/>
      <c r="VCH117" s="10"/>
      <c r="VCI117" s="10"/>
      <c r="VCJ117" s="10"/>
      <c r="VCK117" s="10"/>
      <c r="VCL117" s="10"/>
      <c r="VCM117" s="10"/>
      <c r="VCN117" s="10"/>
      <c r="VCO117" s="10"/>
      <c r="VCP117" s="10"/>
      <c r="VCQ117" s="10"/>
      <c r="VCR117" s="10"/>
      <c r="VCS117" s="10"/>
      <c r="VCT117" s="10"/>
      <c r="VCU117" s="10"/>
      <c r="VCV117" s="10"/>
      <c r="VCW117" s="10"/>
      <c r="VCX117" s="10"/>
      <c r="VCY117" s="10"/>
      <c r="VCZ117" s="10"/>
      <c r="VDA117" s="10"/>
      <c r="VDB117" s="10"/>
      <c r="VDC117" s="10"/>
      <c r="VDD117" s="10"/>
      <c r="VDE117" s="10"/>
      <c r="VDF117" s="10"/>
      <c r="VDG117" s="10"/>
      <c r="VDH117" s="10"/>
      <c r="VDI117" s="10"/>
      <c r="VDJ117" s="10"/>
      <c r="VDK117" s="10"/>
      <c r="VDL117" s="10"/>
      <c r="VDM117" s="10"/>
      <c r="VDN117" s="10"/>
      <c r="VDO117" s="10"/>
      <c r="VDP117" s="10"/>
      <c r="VDQ117" s="10"/>
      <c r="VDR117" s="10"/>
      <c r="VDS117" s="10"/>
      <c r="VDT117" s="10"/>
      <c r="VDU117" s="10"/>
      <c r="VDV117" s="10"/>
      <c r="VDW117" s="10"/>
      <c r="VDX117" s="10"/>
      <c r="VDY117" s="10"/>
      <c r="VDZ117" s="10"/>
      <c r="VEA117" s="10"/>
      <c r="VEB117" s="10"/>
      <c r="VEC117" s="10"/>
      <c r="VED117" s="10"/>
      <c r="VEE117" s="10"/>
      <c r="VEF117" s="10"/>
      <c r="VEG117" s="10"/>
      <c r="VEH117" s="10"/>
      <c r="VEI117" s="10"/>
      <c r="VEJ117" s="10"/>
      <c r="VEK117" s="10"/>
      <c r="VEL117" s="10"/>
      <c r="VEM117" s="10"/>
      <c r="VEN117" s="10"/>
      <c r="VEO117" s="10"/>
      <c r="VEP117" s="10"/>
      <c r="VEQ117" s="10"/>
      <c r="VER117" s="10"/>
      <c r="VES117" s="10"/>
      <c r="VET117" s="10"/>
      <c r="VEU117" s="10"/>
      <c r="VEV117" s="10"/>
      <c r="VEW117" s="10"/>
      <c r="VEX117" s="10"/>
      <c r="VEY117" s="10"/>
      <c r="VEZ117" s="10"/>
      <c r="VFA117" s="10"/>
      <c r="VFB117" s="10"/>
      <c r="VFC117" s="10"/>
      <c r="VFD117" s="10"/>
      <c r="VFE117" s="10"/>
      <c r="VFF117" s="10"/>
      <c r="VFG117" s="10"/>
      <c r="VFH117" s="10"/>
      <c r="VFI117" s="10"/>
      <c r="VFJ117" s="10"/>
      <c r="VFK117" s="10"/>
      <c r="VFL117" s="10"/>
      <c r="VFM117" s="10"/>
      <c r="VFN117" s="10"/>
      <c r="VFO117" s="10"/>
      <c r="VFP117" s="10"/>
      <c r="VFQ117" s="10"/>
      <c r="VFR117" s="10"/>
      <c r="VFS117" s="10"/>
      <c r="VFT117" s="10"/>
      <c r="VFU117" s="10"/>
      <c r="VFV117" s="10"/>
      <c r="VFW117" s="10"/>
      <c r="VFX117" s="10"/>
      <c r="VFY117" s="10"/>
      <c r="VFZ117" s="10"/>
      <c r="VGA117" s="10"/>
      <c r="VGB117" s="10"/>
      <c r="VGC117" s="10"/>
      <c r="VGD117" s="10"/>
      <c r="VGE117" s="10"/>
      <c r="VGF117" s="10"/>
      <c r="VGG117" s="10"/>
      <c r="VGH117" s="10"/>
      <c r="VGI117" s="10"/>
      <c r="VGJ117" s="10"/>
      <c r="VGK117" s="10"/>
      <c r="VGL117" s="10"/>
      <c r="VGM117" s="10"/>
      <c r="VGN117" s="10"/>
      <c r="VGO117" s="10"/>
      <c r="VGP117" s="10"/>
      <c r="VGQ117" s="10"/>
      <c r="VGR117" s="10"/>
      <c r="VGS117" s="10"/>
      <c r="VGT117" s="10"/>
      <c r="VGU117" s="10"/>
      <c r="VGV117" s="10"/>
      <c r="VGW117" s="10"/>
      <c r="VGX117" s="10"/>
      <c r="VGY117" s="10"/>
      <c r="VGZ117" s="10"/>
      <c r="VHA117" s="10"/>
      <c r="VHB117" s="10"/>
      <c r="VHC117" s="10"/>
      <c r="VHD117" s="10"/>
      <c r="VHE117" s="10"/>
      <c r="VHF117" s="10"/>
      <c r="VHG117" s="10"/>
      <c r="VHH117" s="10"/>
      <c r="VHI117" s="10"/>
      <c r="VHJ117" s="10"/>
      <c r="VHK117" s="10"/>
      <c r="VHL117" s="10"/>
      <c r="VHM117" s="10"/>
      <c r="VHN117" s="10"/>
      <c r="VHO117" s="10"/>
      <c r="VHP117" s="10"/>
      <c r="VHQ117" s="10"/>
      <c r="VHR117" s="10"/>
      <c r="VHS117" s="10"/>
      <c r="VHT117" s="10"/>
      <c r="VHU117" s="10"/>
      <c r="VHV117" s="10"/>
      <c r="VHW117" s="10"/>
      <c r="VHX117" s="10"/>
      <c r="VHY117" s="10"/>
      <c r="VHZ117" s="10"/>
      <c r="VIA117" s="10"/>
      <c r="VIB117" s="10"/>
      <c r="VIC117" s="10"/>
      <c r="VID117" s="10"/>
      <c r="VIE117" s="10"/>
      <c r="VIF117" s="10"/>
      <c r="VIG117" s="10"/>
      <c r="VIH117" s="10"/>
      <c r="VII117" s="10"/>
      <c r="VIJ117" s="10"/>
      <c r="VIK117" s="10"/>
      <c r="VIL117" s="10"/>
      <c r="VIM117" s="10"/>
      <c r="VIN117" s="10"/>
      <c r="VIO117" s="10"/>
      <c r="VIP117" s="10"/>
      <c r="VIQ117" s="10"/>
      <c r="VIR117" s="10"/>
      <c r="VIS117" s="10"/>
      <c r="VIT117" s="10"/>
      <c r="VIU117" s="10"/>
      <c r="VIV117" s="10"/>
      <c r="VIW117" s="10"/>
      <c r="VIX117" s="10"/>
      <c r="VIY117" s="10"/>
      <c r="VIZ117" s="10"/>
      <c r="VJA117" s="10"/>
      <c r="VJB117" s="10"/>
      <c r="VJC117" s="10"/>
      <c r="VJD117" s="10"/>
      <c r="VJE117" s="10"/>
      <c r="VJF117" s="10"/>
      <c r="VJG117" s="10"/>
      <c r="VJH117" s="10"/>
      <c r="VJI117" s="10"/>
      <c r="VJJ117" s="10"/>
      <c r="VJK117" s="10"/>
      <c r="VJL117" s="10"/>
      <c r="VJM117" s="10"/>
      <c r="VJN117" s="10"/>
      <c r="VJO117" s="10"/>
      <c r="VJP117" s="10"/>
      <c r="VJQ117" s="10"/>
      <c r="VJR117" s="10"/>
      <c r="VJS117" s="10"/>
      <c r="VJT117" s="10"/>
      <c r="VJU117" s="10"/>
      <c r="VJV117" s="10"/>
      <c r="VJW117" s="10"/>
      <c r="VJX117" s="10"/>
      <c r="VJY117" s="10"/>
      <c r="VJZ117" s="10"/>
      <c r="VKA117" s="10"/>
      <c r="VKB117" s="10"/>
      <c r="VKC117" s="10"/>
      <c r="VKD117" s="10"/>
      <c r="VKE117" s="10"/>
      <c r="VKF117" s="10"/>
      <c r="VKG117" s="10"/>
      <c r="VKH117" s="10"/>
      <c r="VKI117" s="10"/>
      <c r="VKJ117" s="10"/>
      <c r="VKK117" s="10"/>
      <c r="VKL117" s="10"/>
      <c r="VKM117" s="10"/>
      <c r="VKN117" s="10"/>
      <c r="VKO117" s="10"/>
      <c r="VKP117" s="10"/>
      <c r="VKQ117" s="10"/>
      <c r="VKR117" s="10"/>
      <c r="VKS117" s="10"/>
      <c r="VKT117" s="10"/>
      <c r="VKU117" s="10"/>
      <c r="VKV117" s="10"/>
      <c r="VKW117" s="10"/>
      <c r="VKX117" s="10"/>
      <c r="VKY117" s="10"/>
      <c r="VKZ117" s="10"/>
      <c r="VLA117" s="10"/>
      <c r="VLB117" s="10"/>
      <c r="VLC117" s="10"/>
      <c r="VLD117" s="10"/>
      <c r="VLE117" s="10"/>
      <c r="VLF117" s="10"/>
      <c r="VLG117" s="10"/>
      <c r="VLH117" s="10"/>
      <c r="VLI117" s="10"/>
      <c r="VLJ117" s="10"/>
      <c r="VLK117" s="10"/>
      <c r="VLL117" s="10"/>
      <c r="VLM117" s="10"/>
      <c r="VLN117" s="10"/>
      <c r="VLO117" s="10"/>
      <c r="VLP117" s="10"/>
      <c r="VLQ117" s="10"/>
      <c r="VLR117" s="10"/>
      <c r="VLS117" s="10"/>
      <c r="VLT117" s="10"/>
      <c r="VLU117" s="10"/>
      <c r="VLV117" s="10"/>
      <c r="VLW117" s="10"/>
      <c r="VLX117" s="10"/>
      <c r="VLY117" s="10"/>
      <c r="VLZ117" s="10"/>
      <c r="VMA117" s="10"/>
      <c r="VMB117" s="10"/>
      <c r="VMC117" s="10"/>
      <c r="VMD117" s="10"/>
      <c r="VME117" s="10"/>
      <c r="VMF117" s="10"/>
      <c r="VMG117" s="10"/>
      <c r="VMH117" s="10"/>
      <c r="VMI117" s="10"/>
      <c r="VMJ117" s="10"/>
      <c r="VMK117" s="10"/>
      <c r="VML117" s="10"/>
      <c r="VMM117" s="10"/>
      <c r="VMN117" s="10"/>
      <c r="VMO117" s="10"/>
      <c r="VMP117" s="10"/>
      <c r="VMQ117" s="10"/>
      <c r="VMR117" s="10"/>
      <c r="VMS117" s="10"/>
      <c r="VMT117" s="10"/>
      <c r="VMU117" s="10"/>
      <c r="VMV117" s="10"/>
      <c r="VMW117" s="10"/>
      <c r="VMX117" s="10"/>
      <c r="VMY117" s="10"/>
      <c r="VMZ117" s="10"/>
      <c r="VNA117" s="10"/>
      <c r="VNB117" s="10"/>
      <c r="VNC117" s="10"/>
      <c r="VND117" s="10"/>
      <c r="VNE117" s="10"/>
      <c r="VNF117" s="10"/>
      <c r="VNG117" s="10"/>
      <c r="VNH117" s="10"/>
      <c r="VNI117" s="10"/>
      <c r="VNJ117" s="10"/>
      <c r="VNK117" s="10"/>
      <c r="VNL117" s="10"/>
      <c r="VNM117" s="10"/>
      <c r="VNN117" s="10"/>
      <c r="VNO117" s="10"/>
      <c r="VNP117" s="10"/>
      <c r="VNQ117" s="10"/>
      <c r="VNR117" s="10"/>
      <c r="VNS117" s="10"/>
      <c r="VNT117" s="10"/>
      <c r="VNU117" s="10"/>
      <c r="VNV117" s="10"/>
      <c r="VNW117" s="10"/>
      <c r="VNX117" s="10"/>
      <c r="VNY117" s="10"/>
      <c r="VNZ117" s="10"/>
      <c r="VOA117" s="10"/>
      <c r="VOB117" s="10"/>
      <c r="VOC117" s="10"/>
      <c r="VOD117" s="10"/>
      <c r="VOE117" s="10"/>
      <c r="VOF117" s="10"/>
      <c r="VOG117" s="10"/>
      <c r="VOH117" s="10"/>
      <c r="VOI117" s="10"/>
      <c r="VOJ117" s="10"/>
      <c r="VOK117" s="10"/>
      <c r="VOL117" s="10"/>
      <c r="VOM117" s="10"/>
      <c r="VON117" s="10"/>
      <c r="VOO117" s="10"/>
      <c r="VOP117" s="10"/>
      <c r="VOQ117" s="10"/>
      <c r="VOR117" s="10"/>
      <c r="VOS117" s="10"/>
      <c r="VOT117" s="10"/>
      <c r="VOU117" s="10"/>
      <c r="VOV117" s="10"/>
      <c r="VOW117" s="10"/>
      <c r="VOX117" s="10"/>
      <c r="VOY117" s="10"/>
      <c r="VOZ117" s="10"/>
      <c r="VPA117" s="10"/>
      <c r="VPB117" s="10"/>
      <c r="VPC117" s="10"/>
      <c r="VPD117" s="10"/>
      <c r="VPE117" s="10"/>
      <c r="VPF117" s="10"/>
      <c r="VPG117" s="10"/>
      <c r="VPH117" s="10"/>
      <c r="VPI117" s="10"/>
      <c r="VPJ117" s="10"/>
      <c r="VPK117" s="10"/>
      <c r="VPL117" s="10"/>
      <c r="VPM117" s="10"/>
      <c r="VPN117" s="10"/>
      <c r="VPO117" s="10"/>
      <c r="VPP117" s="10"/>
      <c r="VPQ117" s="10"/>
      <c r="VPR117" s="10"/>
      <c r="VPS117" s="10"/>
      <c r="VPT117" s="10"/>
      <c r="VPU117" s="10"/>
      <c r="VPV117" s="10"/>
      <c r="VPW117" s="10"/>
      <c r="VPX117" s="10"/>
      <c r="VPY117" s="10"/>
      <c r="VPZ117" s="10"/>
      <c r="VQA117" s="10"/>
      <c r="VQB117" s="10"/>
      <c r="VQC117" s="10"/>
      <c r="VQD117" s="10"/>
      <c r="VQE117" s="10"/>
      <c r="VQF117" s="10"/>
      <c r="VQG117" s="10"/>
      <c r="VQH117" s="10"/>
      <c r="VQI117" s="10"/>
      <c r="VQJ117" s="10"/>
      <c r="VQK117" s="10"/>
      <c r="VQL117" s="10"/>
      <c r="VQM117" s="10"/>
      <c r="VQN117" s="10"/>
      <c r="VQO117" s="10"/>
      <c r="VQP117" s="10"/>
      <c r="VQQ117" s="10"/>
      <c r="VQR117" s="10"/>
      <c r="VQS117" s="10"/>
      <c r="VQT117" s="10"/>
      <c r="VQU117" s="10"/>
      <c r="VQV117" s="10"/>
      <c r="VQW117" s="10"/>
      <c r="VQX117" s="10"/>
      <c r="VQY117" s="10"/>
      <c r="VQZ117" s="10"/>
      <c r="VRA117" s="10"/>
      <c r="VRB117" s="10"/>
      <c r="VRC117" s="10"/>
      <c r="VRD117" s="10"/>
      <c r="VRE117" s="10"/>
      <c r="VRF117" s="10"/>
      <c r="VRG117" s="10"/>
      <c r="VRH117" s="10"/>
      <c r="VRI117" s="10"/>
      <c r="VRJ117" s="10"/>
      <c r="VRK117" s="10"/>
      <c r="VRL117" s="10"/>
      <c r="VRM117" s="10"/>
      <c r="VRN117" s="10"/>
      <c r="VRO117" s="10"/>
      <c r="VRP117" s="10"/>
      <c r="VRQ117" s="10"/>
      <c r="VRR117" s="10"/>
      <c r="VRS117" s="10"/>
      <c r="VRT117" s="10"/>
      <c r="VRU117" s="10"/>
      <c r="VRV117" s="10"/>
      <c r="VRW117" s="10"/>
      <c r="VRX117" s="10"/>
      <c r="VRY117" s="10"/>
      <c r="VRZ117" s="10"/>
      <c r="VSA117" s="10"/>
      <c r="VSB117" s="10"/>
      <c r="VSC117" s="10"/>
      <c r="VSD117" s="10"/>
      <c r="VSE117" s="10"/>
      <c r="VSF117" s="10"/>
      <c r="VSG117" s="10"/>
      <c r="VSH117" s="10"/>
      <c r="VSI117" s="10"/>
      <c r="VSJ117" s="10"/>
      <c r="VSK117" s="10"/>
      <c r="VSL117" s="10"/>
      <c r="VSM117" s="10"/>
      <c r="VSN117" s="10"/>
      <c r="VSO117" s="10"/>
      <c r="VSP117" s="10"/>
      <c r="VSQ117" s="10"/>
      <c r="VSR117" s="10"/>
      <c r="VSS117" s="10"/>
      <c r="VST117" s="10"/>
      <c r="VSU117" s="10"/>
      <c r="VSV117" s="10"/>
      <c r="VSW117" s="10"/>
      <c r="VSX117" s="10"/>
      <c r="VSY117" s="10"/>
      <c r="VSZ117" s="10"/>
      <c r="VTA117" s="10"/>
      <c r="VTB117" s="10"/>
      <c r="VTC117" s="10"/>
      <c r="VTD117" s="10"/>
      <c r="VTE117" s="10"/>
      <c r="VTF117" s="10"/>
      <c r="VTG117" s="10"/>
      <c r="VTH117" s="10"/>
      <c r="VTI117" s="10"/>
      <c r="VTJ117" s="10"/>
      <c r="VTK117" s="10"/>
      <c r="VTL117" s="10"/>
      <c r="VTM117" s="10"/>
      <c r="VTN117" s="10"/>
      <c r="VTO117" s="10"/>
      <c r="VTP117" s="10"/>
      <c r="VTQ117" s="10"/>
      <c r="VTR117" s="10"/>
      <c r="VTS117" s="10"/>
      <c r="VTT117" s="10"/>
      <c r="VTU117" s="10"/>
      <c r="VTV117" s="10"/>
      <c r="VTW117" s="10"/>
      <c r="VTX117" s="10"/>
      <c r="VTY117" s="10"/>
      <c r="VTZ117" s="10"/>
      <c r="VUA117" s="10"/>
      <c r="VUB117" s="10"/>
      <c r="VUC117" s="10"/>
      <c r="VUD117" s="10"/>
      <c r="VUE117" s="10"/>
      <c r="VUF117" s="10"/>
      <c r="VUG117" s="10"/>
      <c r="VUH117" s="10"/>
      <c r="VUI117" s="10"/>
      <c r="VUJ117" s="10"/>
      <c r="VUK117" s="10"/>
      <c r="VUL117" s="10"/>
      <c r="VUM117" s="10"/>
      <c r="VUN117" s="10"/>
      <c r="VUO117" s="10"/>
      <c r="VUP117" s="10"/>
      <c r="VUQ117" s="10"/>
      <c r="VUR117" s="10"/>
      <c r="VUS117" s="10"/>
      <c r="VUT117" s="10"/>
      <c r="VUU117" s="10"/>
      <c r="VUV117" s="10"/>
      <c r="VUW117" s="10"/>
      <c r="VUX117" s="10"/>
      <c r="VUY117" s="10"/>
      <c r="VUZ117" s="10"/>
      <c r="VVA117" s="10"/>
      <c r="VVB117" s="10"/>
      <c r="VVC117" s="10"/>
      <c r="VVD117" s="10"/>
      <c r="VVE117" s="10"/>
      <c r="VVF117" s="10"/>
      <c r="VVG117" s="10"/>
      <c r="VVH117" s="10"/>
      <c r="VVI117" s="10"/>
      <c r="VVJ117" s="10"/>
      <c r="VVK117" s="10"/>
      <c r="VVL117" s="10"/>
      <c r="VVM117" s="10"/>
      <c r="VVN117" s="10"/>
      <c r="VVO117" s="10"/>
      <c r="VVP117" s="10"/>
      <c r="VVQ117" s="10"/>
      <c r="VVR117" s="10"/>
      <c r="VVS117" s="10"/>
      <c r="VVT117" s="10"/>
      <c r="VVU117" s="10"/>
      <c r="VVV117" s="10"/>
      <c r="VVW117" s="10"/>
      <c r="VVX117" s="10"/>
      <c r="VVY117" s="10"/>
      <c r="VVZ117" s="10"/>
      <c r="VWA117" s="10"/>
      <c r="VWB117" s="10"/>
      <c r="VWC117" s="10"/>
      <c r="VWD117" s="10"/>
      <c r="VWE117" s="10"/>
      <c r="VWF117" s="10"/>
      <c r="VWG117" s="10"/>
      <c r="VWH117" s="10"/>
      <c r="VWI117" s="10"/>
      <c r="VWJ117" s="10"/>
      <c r="VWK117" s="10"/>
      <c r="VWL117" s="10"/>
      <c r="VWM117" s="10"/>
      <c r="VWN117" s="10"/>
      <c r="VWO117" s="10"/>
      <c r="VWP117" s="10"/>
      <c r="VWQ117" s="10"/>
      <c r="VWR117" s="10"/>
      <c r="VWS117" s="10"/>
      <c r="VWT117" s="10"/>
      <c r="VWU117" s="10"/>
      <c r="VWV117" s="10"/>
      <c r="VWW117" s="10"/>
      <c r="VWX117" s="10"/>
      <c r="VWY117" s="10"/>
      <c r="VWZ117" s="10"/>
      <c r="VXA117" s="10"/>
      <c r="VXB117" s="10"/>
      <c r="VXC117" s="10"/>
      <c r="VXD117" s="10"/>
      <c r="VXE117" s="10"/>
      <c r="VXF117" s="10"/>
      <c r="VXG117" s="10"/>
      <c r="VXH117" s="10"/>
      <c r="VXI117" s="10"/>
      <c r="VXJ117" s="10"/>
      <c r="VXK117" s="10"/>
      <c r="VXL117" s="10"/>
      <c r="VXM117" s="10"/>
      <c r="VXN117" s="10"/>
      <c r="VXO117" s="10"/>
      <c r="VXP117" s="10"/>
      <c r="VXQ117" s="10"/>
      <c r="VXR117" s="10"/>
      <c r="VXS117" s="10"/>
      <c r="VXT117" s="10"/>
      <c r="VXU117" s="10"/>
      <c r="VXV117" s="10"/>
      <c r="VXW117" s="10"/>
      <c r="VXX117" s="10"/>
      <c r="VXY117" s="10"/>
      <c r="VXZ117" s="10"/>
      <c r="VYA117" s="10"/>
      <c r="VYB117" s="10"/>
      <c r="VYC117" s="10"/>
      <c r="VYD117" s="10"/>
      <c r="VYE117" s="10"/>
      <c r="VYF117" s="10"/>
      <c r="VYG117" s="10"/>
      <c r="VYH117" s="10"/>
      <c r="VYI117" s="10"/>
      <c r="VYJ117" s="10"/>
      <c r="VYK117" s="10"/>
      <c r="VYL117" s="10"/>
      <c r="VYM117" s="10"/>
      <c r="VYN117" s="10"/>
      <c r="VYO117" s="10"/>
      <c r="VYP117" s="10"/>
      <c r="VYQ117" s="10"/>
      <c r="VYR117" s="10"/>
      <c r="VYS117" s="10"/>
      <c r="VYT117" s="10"/>
      <c r="VYU117" s="10"/>
      <c r="VYV117" s="10"/>
      <c r="VYW117" s="10"/>
      <c r="VYX117" s="10"/>
      <c r="VYY117" s="10"/>
      <c r="VYZ117" s="10"/>
      <c r="VZA117" s="10"/>
      <c r="VZB117" s="10"/>
      <c r="VZC117" s="10"/>
      <c r="VZD117" s="10"/>
      <c r="VZE117" s="10"/>
      <c r="VZF117" s="10"/>
      <c r="VZG117" s="10"/>
      <c r="VZH117" s="10"/>
      <c r="VZI117" s="10"/>
      <c r="VZJ117" s="10"/>
      <c r="VZK117" s="10"/>
      <c r="VZL117" s="10"/>
      <c r="VZM117" s="10"/>
      <c r="VZN117" s="10"/>
      <c r="VZO117" s="10"/>
      <c r="VZP117" s="10"/>
      <c r="VZQ117" s="10"/>
      <c r="VZR117" s="10"/>
      <c r="VZS117" s="10"/>
      <c r="VZT117" s="10"/>
      <c r="VZU117" s="10"/>
      <c r="VZV117" s="10"/>
      <c r="VZW117" s="10"/>
      <c r="VZX117" s="10"/>
      <c r="VZY117" s="10"/>
      <c r="VZZ117" s="10"/>
      <c r="WAA117" s="10"/>
      <c r="WAB117" s="10"/>
      <c r="WAC117" s="10"/>
      <c r="WAD117" s="10"/>
      <c r="WAE117" s="10"/>
      <c r="WAF117" s="10"/>
      <c r="WAG117" s="10"/>
      <c r="WAH117" s="10"/>
      <c r="WAI117" s="10"/>
      <c r="WAJ117" s="10"/>
      <c r="WAK117" s="10"/>
      <c r="WAL117" s="10"/>
      <c r="WAM117" s="10"/>
      <c r="WAN117" s="10"/>
      <c r="WAO117" s="10"/>
      <c r="WAP117" s="10"/>
      <c r="WAQ117" s="10"/>
      <c r="WAR117" s="10"/>
      <c r="WAS117" s="10"/>
      <c r="WAT117" s="10"/>
      <c r="WAU117" s="10"/>
      <c r="WAV117" s="10"/>
      <c r="WAW117" s="10"/>
      <c r="WAX117" s="10"/>
      <c r="WAY117" s="10"/>
      <c r="WAZ117" s="10"/>
      <c r="WBA117" s="10"/>
      <c r="WBB117" s="10"/>
      <c r="WBC117" s="10"/>
      <c r="WBD117" s="10"/>
      <c r="WBE117" s="10"/>
      <c r="WBF117" s="10"/>
      <c r="WBG117" s="10"/>
      <c r="WBH117" s="10"/>
      <c r="WBI117" s="10"/>
      <c r="WBJ117" s="10"/>
      <c r="WBK117" s="10"/>
      <c r="WBL117" s="10"/>
      <c r="WBM117" s="10"/>
      <c r="WBN117" s="10"/>
      <c r="WBO117" s="10"/>
      <c r="WBP117" s="10"/>
      <c r="WBQ117" s="10"/>
      <c r="WBR117" s="10"/>
      <c r="WBS117" s="10"/>
      <c r="WBT117" s="10"/>
      <c r="WBU117" s="10"/>
      <c r="WBV117" s="10"/>
      <c r="WBW117" s="10"/>
      <c r="WBX117" s="10"/>
      <c r="WBY117" s="10"/>
      <c r="WBZ117" s="10"/>
      <c r="WCA117" s="10"/>
      <c r="WCB117" s="10"/>
      <c r="WCC117" s="10"/>
      <c r="WCD117" s="10"/>
      <c r="WCE117" s="10"/>
      <c r="WCF117" s="10"/>
      <c r="WCG117" s="10"/>
      <c r="WCH117" s="10"/>
      <c r="WCI117" s="10"/>
      <c r="WCJ117" s="10"/>
      <c r="WCK117" s="10"/>
      <c r="WCL117" s="10"/>
      <c r="WCM117" s="10"/>
      <c r="WCN117" s="10"/>
      <c r="WCO117" s="10"/>
      <c r="WCP117" s="10"/>
      <c r="WCQ117" s="10"/>
      <c r="WCR117" s="10"/>
      <c r="WCS117" s="10"/>
      <c r="WCT117" s="10"/>
      <c r="WCU117" s="10"/>
      <c r="WCV117" s="10"/>
      <c r="WCW117" s="10"/>
      <c r="WCX117" s="10"/>
      <c r="WCY117" s="10"/>
      <c r="WCZ117" s="10"/>
      <c r="WDA117" s="10"/>
      <c r="WDB117" s="10"/>
      <c r="WDC117" s="10"/>
      <c r="WDD117" s="10"/>
      <c r="WDE117" s="10"/>
      <c r="WDF117" s="10"/>
      <c r="WDG117" s="10"/>
      <c r="WDH117" s="10"/>
      <c r="WDI117" s="10"/>
      <c r="WDJ117" s="10"/>
      <c r="WDK117" s="10"/>
      <c r="WDL117" s="10"/>
      <c r="WDM117" s="10"/>
      <c r="WDN117" s="10"/>
      <c r="WDO117" s="10"/>
      <c r="WDP117" s="10"/>
      <c r="WDQ117" s="10"/>
      <c r="WDR117" s="10"/>
      <c r="WDS117" s="10"/>
      <c r="WDT117" s="10"/>
      <c r="WDU117" s="10"/>
      <c r="WDV117" s="10"/>
      <c r="WDW117" s="10"/>
      <c r="WDX117" s="10"/>
      <c r="WDY117" s="10"/>
      <c r="WDZ117" s="10"/>
      <c r="WEA117" s="10"/>
      <c r="WEB117" s="10"/>
      <c r="WEC117" s="10"/>
      <c r="WED117" s="10"/>
      <c r="WEE117" s="10"/>
      <c r="WEF117" s="10"/>
      <c r="WEG117" s="10"/>
      <c r="WEH117" s="10"/>
      <c r="WEI117" s="10"/>
      <c r="WEJ117" s="10"/>
      <c r="WEK117" s="10"/>
      <c r="WEL117" s="10"/>
      <c r="WEM117" s="10"/>
      <c r="WEN117" s="10"/>
      <c r="WEO117" s="10"/>
      <c r="WEP117" s="10"/>
      <c r="WEQ117" s="10"/>
      <c r="WER117" s="10"/>
      <c r="WES117" s="10"/>
      <c r="WET117" s="10"/>
      <c r="WEU117" s="10"/>
      <c r="WEV117" s="10"/>
      <c r="WEW117" s="10"/>
      <c r="WEX117" s="10"/>
      <c r="WEY117" s="10"/>
      <c r="WEZ117" s="10"/>
      <c r="WFA117" s="10"/>
      <c r="WFB117" s="10"/>
      <c r="WFC117" s="10"/>
      <c r="WFD117" s="10"/>
      <c r="WFE117" s="10"/>
      <c r="WFF117" s="10"/>
      <c r="WFG117" s="10"/>
      <c r="WFH117" s="10"/>
      <c r="WFI117" s="10"/>
      <c r="WFJ117" s="10"/>
      <c r="WFK117" s="10"/>
      <c r="WFL117" s="10"/>
      <c r="WFM117" s="10"/>
      <c r="WFN117" s="10"/>
      <c r="WFO117" s="10"/>
      <c r="WFP117" s="10"/>
      <c r="WFQ117" s="10"/>
      <c r="WFR117" s="10"/>
      <c r="WFS117" s="10"/>
      <c r="WFT117" s="10"/>
      <c r="WFU117" s="10"/>
      <c r="WFV117" s="10"/>
      <c r="WFW117" s="10"/>
      <c r="WFX117" s="10"/>
      <c r="WFY117" s="10"/>
      <c r="WFZ117" s="10"/>
      <c r="WGA117" s="10"/>
      <c r="WGB117" s="10"/>
      <c r="WGC117" s="10"/>
      <c r="WGD117" s="10"/>
      <c r="WGE117" s="10"/>
      <c r="WGF117" s="10"/>
      <c r="WGG117" s="10"/>
      <c r="WGH117" s="10"/>
      <c r="WGI117" s="10"/>
      <c r="WGJ117" s="10"/>
      <c r="WGK117" s="10"/>
      <c r="WGL117" s="10"/>
      <c r="WGM117" s="10"/>
      <c r="WGN117" s="10"/>
      <c r="WGO117" s="10"/>
      <c r="WGP117" s="10"/>
      <c r="WGQ117" s="10"/>
      <c r="WGR117" s="10"/>
      <c r="WGS117" s="10"/>
      <c r="WGT117" s="10"/>
      <c r="WGU117" s="10"/>
      <c r="WGV117" s="10"/>
      <c r="WGW117" s="10"/>
      <c r="WGX117" s="10"/>
      <c r="WGY117" s="10"/>
      <c r="WGZ117" s="10"/>
      <c r="WHA117" s="10"/>
      <c r="WHB117" s="10"/>
      <c r="WHC117" s="10"/>
      <c r="WHD117" s="10"/>
      <c r="WHE117" s="10"/>
      <c r="WHF117" s="10"/>
      <c r="WHG117" s="10"/>
      <c r="WHH117" s="10"/>
      <c r="WHI117" s="10"/>
      <c r="WHJ117" s="10"/>
      <c r="WHK117" s="10"/>
      <c r="WHL117" s="10"/>
      <c r="WHM117" s="10"/>
      <c r="WHN117" s="10"/>
      <c r="WHO117" s="10"/>
      <c r="WHP117" s="10"/>
      <c r="WHQ117" s="10"/>
      <c r="WHR117" s="10"/>
      <c r="WHS117" s="10"/>
      <c r="WHT117" s="10"/>
      <c r="WHU117" s="10"/>
      <c r="WHV117" s="10"/>
      <c r="WHW117" s="10"/>
      <c r="WHX117" s="10"/>
      <c r="WHY117" s="10"/>
      <c r="WHZ117" s="10"/>
      <c r="WIA117" s="10"/>
      <c r="WIB117" s="10"/>
      <c r="WIC117" s="10"/>
      <c r="WID117" s="10"/>
      <c r="WIE117" s="10"/>
      <c r="WIF117" s="10"/>
      <c r="WIG117" s="10"/>
      <c r="WIH117" s="10"/>
      <c r="WII117" s="10"/>
      <c r="WIJ117" s="10"/>
      <c r="WIK117" s="10"/>
      <c r="WIL117" s="10"/>
      <c r="WIM117" s="10"/>
      <c r="WIN117" s="10"/>
      <c r="WIO117" s="10"/>
      <c r="WIP117" s="10"/>
      <c r="WIQ117" s="10"/>
      <c r="WIR117" s="10"/>
      <c r="WIS117" s="10"/>
      <c r="WIT117" s="10"/>
      <c r="WIU117" s="10"/>
      <c r="WIV117" s="10"/>
      <c r="WIW117" s="10"/>
      <c r="WIX117" s="10"/>
      <c r="WIY117" s="10"/>
      <c r="WIZ117" s="10"/>
      <c r="WJA117" s="10"/>
      <c r="WJB117" s="10"/>
      <c r="WJC117" s="10"/>
      <c r="WJD117" s="10"/>
      <c r="WJE117" s="10"/>
      <c r="WJF117" s="10"/>
      <c r="WJG117" s="10"/>
      <c r="WJH117" s="10"/>
      <c r="WJI117" s="10"/>
      <c r="WJJ117" s="10"/>
      <c r="WJK117" s="10"/>
      <c r="WJL117" s="10"/>
      <c r="WJM117" s="10"/>
      <c r="WJN117" s="10"/>
      <c r="WJO117" s="10"/>
      <c r="WJP117" s="10"/>
      <c r="WJQ117" s="10"/>
      <c r="WJR117" s="10"/>
      <c r="WJS117" s="10"/>
      <c r="WJT117" s="10"/>
      <c r="WJU117" s="10"/>
      <c r="WJV117" s="10"/>
      <c r="WJW117" s="10"/>
      <c r="WJX117" s="10"/>
      <c r="WJY117" s="10"/>
      <c r="WJZ117" s="10"/>
      <c r="WKA117" s="10"/>
      <c r="WKB117" s="10"/>
      <c r="WKC117" s="10"/>
      <c r="WKD117" s="10"/>
      <c r="WKE117" s="10"/>
      <c r="WKF117" s="10"/>
      <c r="WKG117" s="10"/>
      <c r="WKH117" s="10"/>
      <c r="WKI117" s="10"/>
      <c r="WKJ117" s="10"/>
      <c r="WKK117" s="10"/>
      <c r="WKL117" s="10"/>
      <c r="WKM117" s="10"/>
      <c r="WKN117" s="10"/>
      <c r="WKO117" s="10"/>
      <c r="WKP117" s="10"/>
      <c r="WKQ117" s="10"/>
      <c r="WKR117" s="10"/>
      <c r="WKS117" s="10"/>
      <c r="WKT117" s="10"/>
      <c r="WKU117" s="10"/>
      <c r="WKV117" s="10"/>
      <c r="WKW117" s="10"/>
      <c r="WKX117" s="10"/>
      <c r="WKY117" s="10"/>
      <c r="WKZ117" s="10"/>
      <c r="WLA117" s="10"/>
      <c r="WLB117" s="10"/>
      <c r="WLC117" s="10"/>
      <c r="WLD117" s="10"/>
      <c r="WLE117" s="10"/>
      <c r="WLF117" s="10"/>
      <c r="WLG117" s="10"/>
      <c r="WLH117" s="10"/>
      <c r="WLI117" s="10"/>
      <c r="WLJ117" s="10"/>
      <c r="WLK117" s="10"/>
      <c r="WLL117" s="10"/>
      <c r="WLM117" s="10"/>
      <c r="WLN117" s="10"/>
      <c r="WLO117" s="10"/>
      <c r="WLP117" s="10"/>
      <c r="WLQ117" s="10"/>
      <c r="WLR117" s="10"/>
      <c r="WLS117" s="10"/>
      <c r="WLT117" s="10"/>
      <c r="WLU117" s="10"/>
      <c r="WLV117" s="10"/>
      <c r="WLW117" s="10"/>
      <c r="WLX117" s="10"/>
      <c r="WLY117" s="10"/>
      <c r="WLZ117" s="10"/>
      <c r="WMA117" s="10"/>
      <c r="WMB117" s="10"/>
      <c r="WMC117" s="10"/>
      <c r="WMD117" s="10"/>
      <c r="WME117" s="10"/>
      <c r="WMF117" s="10"/>
      <c r="WMG117" s="10"/>
      <c r="WMH117" s="10"/>
      <c r="WMI117" s="10"/>
      <c r="WMJ117" s="10"/>
      <c r="WMK117" s="10"/>
      <c r="WML117" s="10"/>
      <c r="WMM117" s="10"/>
      <c r="WMN117" s="10"/>
      <c r="WMO117" s="10"/>
      <c r="WMP117" s="10"/>
      <c r="WMQ117" s="10"/>
      <c r="WMR117" s="10"/>
      <c r="WMS117" s="10"/>
      <c r="WMT117" s="10"/>
      <c r="WMU117" s="10"/>
      <c r="WMV117" s="10"/>
      <c r="WMW117" s="10"/>
      <c r="WMX117" s="10"/>
      <c r="WMY117" s="10"/>
      <c r="WMZ117" s="10"/>
      <c r="WNA117" s="10"/>
      <c r="WNB117" s="10"/>
      <c r="WNC117" s="10"/>
      <c r="WND117" s="10"/>
      <c r="WNE117" s="10"/>
      <c r="WNF117" s="10"/>
      <c r="WNG117" s="10"/>
      <c r="WNH117" s="10"/>
      <c r="WNI117" s="10"/>
      <c r="WNJ117" s="10"/>
      <c r="WNK117" s="10"/>
      <c r="WNL117" s="10"/>
      <c r="WNM117" s="10"/>
      <c r="WNN117" s="10"/>
      <c r="WNO117" s="10"/>
      <c r="WNP117" s="10"/>
      <c r="WNQ117" s="10"/>
      <c r="WNR117" s="10"/>
      <c r="WNS117" s="10"/>
      <c r="WNT117" s="10"/>
      <c r="WNU117" s="10"/>
      <c r="WNV117" s="10"/>
      <c r="WNW117" s="10"/>
      <c r="WNX117" s="10"/>
      <c r="WNY117" s="10"/>
      <c r="WNZ117" s="10"/>
      <c r="WOA117" s="10"/>
      <c r="WOB117" s="10"/>
      <c r="WOC117" s="10"/>
      <c r="WOD117" s="10"/>
      <c r="WOE117" s="10"/>
      <c r="WOF117" s="10"/>
      <c r="WOG117" s="10"/>
      <c r="WOH117" s="10"/>
      <c r="WOI117" s="10"/>
      <c r="WOJ117" s="10"/>
      <c r="WOK117" s="10"/>
      <c r="WOL117" s="10"/>
      <c r="WOM117" s="10"/>
      <c r="WON117" s="10"/>
      <c r="WOO117" s="10"/>
      <c r="WOP117" s="10"/>
      <c r="WOQ117" s="10"/>
      <c r="WOR117" s="10"/>
      <c r="WOS117" s="10"/>
      <c r="WOT117" s="10"/>
      <c r="WOU117" s="10"/>
      <c r="WOV117" s="10"/>
      <c r="WOW117" s="10"/>
      <c r="WOX117" s="10"/>
      <c r="WOY117" s="10"/>
      <c r="WOZ117" s="10"/>
      <c r="WPA117" s="10"/>
      <c r="WPB117" s="10"/>
      <c r="WPC117" s="10"/>
      <c r="WPD117" s="10"/>
      <c r="WPE117" s="10"/>
      <c r="WPF117" s="10"/>
      <c r="WPG117" s="10"/>
      <c r="WPH117" s="10"/>
      <c r="WPI117" s="10"/>
      <c r="WPJ117" s="10"/>
      <c r="WPK117" s="10"/>
      <c r="WPL117" s="10"/>
      <c r="WPM117" s="10"/>
      <c r="WPN117" s="10"/>
      <c r="WPO117" s="10"/>
      <c r="WPP117" s="10"/>
      <c r="WPQ117" s="10"/>
      <c r="WPR117" s="10"/>
      <c r="WPS117" s="10"/>
      <c r="WPT117" s="10"/>
      <c r="WPU117" s="10"/>
      <c r="WPV117" s="10"/>
      <c r="WPW117" s="10"/>
      <c r="WPX117" s="10"/>
      <c r="WPY117" s="10"/>
      <c r="WPZ117" s="10"/>
      <c r="WQA117" s="10"/>
      <c r="WQB117" s="10"/>
      <c r="WQC117" s="10"/>
      <c r="WQD117" s="10"/>
      <c r="WQE117" s="10"/>
      <c r="WQF117" s="10"/>
      <c r="WQG117" s="10"/>
      <c r="WQH117" s="10"/>
      <c r="WQI117" s="10"/>
      <c r="WQJ117" s="10"/>
      <c r="WQK117" s="10"/>
      <c r="WQL117" s="10"/>
      <c r="WQM117" s="10"/>
      <c r="WQN117" s="10"/>
      <c r="WQO117" s="10"/>
      <c r="WQP117" s="10"/>
      <c r="WQQ117" s="10"/>
      <c r="WQR117" s="10"/>
      <c r="WQS117" s="10"/>
      <c r="WQT117" s="10"/>
      <c r="WQU117" s="10"/>
      <c r="WQV117" s="10"/>
      <c r="WQW117" s="10"/>
      <c r="WQX117" s="10"/>
      <c r="WQY117" s="10"/>
      <c r="WQZ117" s="10"/>
      <c r="WRA117" s="10"/>
      <c r="WRB117" s="10"/>
      <c r="WRC117" s="10"/>
      <c r="WRD117" s="10"/>
      <c r="WRE117" s="10"/>
      <c r="WRF117" s="10"/>
      <c r="WRG117" s="10"/>
      <c r="WRH117" s="10"/>
      <c r="WRI117" s="10"/>
      <c r="WRJ117" s="10"/>
      <c r="WRK117" s="10"/>
      <c r="WRL117" s="10"/>
      <c r="WRM117" s="10"/>
      <c r="WRN117" s="10"/>
      <c r="WRO117" s="10"/>
      <c r="WRP117" s="10"/>
      <c r="WRQ117" s="10"/>
      <c r="WRR117" s="10"/>
      <c r="WRS117" s="10"/>
      <c r="WRT117" s="10"/>
      <c r="WRU117" s="10"/>
      <c r="WRV117" s="10"/>
      <c r="WRW117" s="10"/>
      <c r="WRX117" s="10"/>
      <c r="WRY117" s="10"/>
      <c r="WRZ117" s="10"/>
      <c r="WSA117" s="10"/>
      <c r="WSB117" s="10"/>
      <c r="WSC117" s="10"/>
      <c r="WSD117" s="10"/>
      <c r="WSE117" s="10"/>
      <c r="WSF117" s="10"/>
      <c r="WSG117" s="10"/>
      <c r="WSH117" s="10"/>
      <c r="WSI117" s="10"/>
      <c r="WSJ117" s="10"/>
      <c r="WSK117" s="10"/>
      <c r="WSL117" s="10"/>
      <c r="WSM117" s="10"/>
      <c r="WSN117" s="10"/>
      <c r="WSO117" s="10"/>
      <c r="WSP117" s="10"/>
      <c r="WSQ117" s="10"/>
      <c r="WSR117" s="10"/>
      <c r="WSS117" s="10"/>
      <c r="WST117" s="10"/>
      <c r="WSU117" s="10"/>
      <c r="WSV117" s="10"/>
      <c r="WSW117" s="10"/>
      <c r="WSX117" s="10"/>
      <c r="WSY117" s="10"/>
      <c r="WSZ117" s="10"/>
      <c r="WTA117" s="10"/>
      <c r="WTB117" s="10"/>
      <c r="WTC117" s="10"/>
      <c r="WTD117" s="10"/>
      <c r="WTE117" s="10"/>
      <c r="WTF117" s="10"/>
      <c r="WTG117" s="10"/>
      <c r="WTH117" s="10"/>
      <c r="WTI117" s="10"/>
      <c r="WTJ117" s="10"/>
      <c r="WTK117" s="10"/>
      <c r="WTL117" s="10"/>
      <c r="WTM117" s="10"/>
      <c r="WTN117" s="10"/>
      <c r="WTO117" s="10"/>
      <c r="WTP117" s="10"/>
      <c r="WTQ117" s="10"/>
      <c r="WTR117" s="10"/>
      <c r="WTS117" s="10"/>
      <c r="WTT117" s="10"/>
      <c r="WTU117" s="10"/>
      <c r="WTV117" s="10"/>
      <c r="WTW117" s="10"/>
      <c r="WTX117" s="10"/>
      <c r="WTY117" s="10"/>
      <c r="WTZ117" s="10"/>
      <c r="WUA117" s="10"/>
      <c r="WUB117" s="10"/>
      <c r="WUC117" s="10"/>
      <c r="WUD117" s="10"/>
      <c r="WUE117" s="10"/>
      <c r="WUF117" s="10"/>
      <c r="WUG117" s="10"/>
      <c r="WUH117" s="10"/>
      <c r="WUI117" s="10"/>
      <c r="WUJ117" s="10"/>
      <c r="WUK117" s="10"/>
      <c r="WUL117" s="10"/>
      <c r="WUM117" s="10"/>
      <c r="WUN117" s="10"/>
      <c r="WUO117" s="10"/>
      <c r="WUP117" s="10"/>
      <c r="WUQ117" s="10"/>
      <c r="WUR117" s="10"/>
      <c r="WUS117" s="10"/>
      <c r="WUT117" s="10"/>
      <c r="WUU117" s="10"/>
      <c r="WUV117" s="10"/>
      <c r="WUW117" s="10"/>
      <c r="WUX117" s="10"/>
      <c r="WUY117" s="10"/>
      <c r="WUZ117" s="10"/>
      <c r="WVA117" s="10"/>
      <c r="WVB117" s="10"/>
      <c r="WVC117" s="10"/>
      <c r="WVD117" s="10"/>
      <c r="WVE117" s="10"/>
      <c r="WVF117" s="10"/>
      <c r="WVG117" s="10"/>
      <c r="WVH117" s="10"/>
      <c r="WVI117" s="10"/>
      <c r="WVJ117" s="10"/>
      <c r="WVK117" s="10"/>
      <c r="WVL117" s="10"/>
      <c r="WVM117" s="10"/>
      <c r="WVN117" s="10"/>
      <c r="WVO117" s="10"/>
      <c r="WVP117" s="10"/>
      <c r="WVQ117" s="10"/>
      <c r="WVR117" s="10"/>
      <c r="WVS117" s="10"/>
      <c r="WVT117" s="10"/>
      <c r="WVU117" s="10"/>
      <c r="WVV117" s="10"/>
      <c r="WVW117" s="10"/>
      <c r="WVX117" s="10"/>
      <c r="WVY117" s="10"/>
      <c r="WVZ117" s="10"/>
      <c r="WWA117" s="10"/>
      <c r="WWB117" s="10"/>
      <c r="WWC117" s="10"/>
      <c r="WWD117" s="10"/>
      <c r="WWE117" s="10"/>
      <c r="WWF117" s="10"/>
      <c r="WWG117" s="10"/>
      <c r="WWH117" s="10"/>
      <c r="WWI117" s="10"/>
      <c r="WWJ117" s="10"/>
      <c r="WWK117" s="10"/>
      <c r="WWL117" s="10"/>
      <c r="WWM117" s="10"/>
      <c r="WWN117" s="10"/>
      <c r="WWO117" s="10"/>
      <c r="WWP117" s="10"/>
      <c r="WWQ117" s="10"/>
      <c r="WWR117" s="10"/>
      <c r="WWS117" s="10"/>
      <c r="WWT117" s="10"/>
      <c r="WWU117" s="10"/>
      <c r="WWV117" s="10"/>
      <c r="WWW117" s="10"/>
      <c r="WWX117" s="10"/>
      <c r="WWY117" s="10"/>
      <c r="WWZ117" s="10"/>
      <c r="WXA117" s="10"/>
      <c r="WXB117" s="10"/>
      <c r="WXC117" s="10"/>
      <c r="WXD117" s="10"/>
      <c r="WXE117" s="10"/>
      <c r="WXF117" s="10"/>
      <c r="WXG117" s="10"/>
      <c r="WXH117" s="10"/>
      <c r="WXI117" s="10"/>
      <c r="WXJ117" s="10"/>
      <c r="WXK117" s="10"/>
      <c r="WXL117" s="10"/>
      <c r="WXM117" s="10"/>
      <c r="WXN117" s="10"/>
      <c r="WXO117" s="10"/>
      <c r="WXP117" s="10"/>
      <c r="WXQ117" s="10"/>
      <c r="WXR117" s="10"/>
      <c r="WXS117" s="10"/>
      <c r="WXT117" s="10"/>
      <c r="WXU117" s="10"/>
      <c r="WXV117" s="10"/>
      <c r="WXW117" s="10"/>
      <c r="WXX117" s="10"/>
      <c r="WXY117" s="10"/>
      <c r="WXZ117" s="10"/>
      <c r="WYA117" s="10"/>
      <c r="WYB117" s="10"/>
      <c r="WYC117" s="10"/>
    </row>
    <row r="118" spans="2:16201" ht="13.8" thickBot="1" x14ac:dyDescent="0.3">
      <c r="B118" s="90" t="s">
        <v>3</v>
      </c>
      <c r="C118" s="102"/>
      <c r="D118" s="103"/>
      <c r="E118" s="103"/>
      <c r="F118" s="103"/>
      <c r="G118" s="103"/>
      <c r="H118" s="103"/>
      <c r="I118" s="103"/>
      <c r="J118" s="103"/>
      <c r="K118" s="103"/>
      <c r="L118" s="102">
        <v>1122918</v>
      </c>
      <c r="M118" s="104">
        <v>1569709</v>
      </c>
      <c r="N118" s="104">
        <v>333733</v>
      </c>
      <c r="O118" s="104">
        <v>68368</v>
      </c>
      <c r="P118" s="104">
        <v>34363</v>
      </c>
      <c r="Q118" s="104">
        <v>117621</v>
      </c>
      <c r="R118" s="104">
        <v>826637</v>
      </c>
      <c r="S118" s="104">
        <v>47890</v>
      </c>
      <c r="T118" s="104">
        <v>133963</v>
      </c>
      <c r="U118" s="104">
        <v>60330</v>
      </c>
      <c r="V118" s="104">
        <v>-68857</v>
      </c>
      <c r="W118" s="104">
        <v>312415</v>
      </c>
      <c r="X118" s="104">
        <v>223169</v>
      </c>
      <c r="Y118" s="104">
        <v>89239</v>
      </c>
      <c r="Z118" s="104">
        <v>17179</v>
      </c>
      <c r="AA118" s="104">
        <v>25894</v>
      </c>
      <c r="AB118" s="104">
        <v>4776</v>
      </c>
      <c r="AC118" s="104">
        <v>6560</v>
      </c>
      <c r="AD118" s="104">
        <v>16947</v>
      </c>
      <c r="AE118" s="104">
        <v>83067</v>
      </c>
      <c r="AF118" s="104">
        <v>-18381</v>
      </c>
      <c r="AG118" s="104">
        <v>58120</v>
      </c>
      <c r="AH118" s="104">
        <v>72312</v>
      </c>
      <c r="AI118" s="104">
        <v>194200</v>
      </c>
      <c r="AJ118" s="104">
        <v>-67</v>
      </c>
      <c r="AK118" s="104">
        <v>-14617</v>
      </c>
      <c r="AL118" s="104">
        <v>-1097</v>
      </c>
      <c r="AM118" s="104">
        <v>2488</v>
      </c>
      <c r="AN118" s="104">
        <v>175904</v>
      </c>
      <c r="AO118" s="104">
        <v>115686</v>
      </c>
      <c r="AP118" s="104">
        <v>-59655</v>
      </c>
      <c r="AQ118" s="104">
        <v>8778</v>
      </c>
      <c r="AR118" s="104">
        <v>852886</v>
      </c>
      <c r="AS118" s="104">
        <v>2231578</v>
      </c>
      <c r="AT118" s="104">
        <v>1786739</v>
      </c>
      <c r="AU118" s="104">
        <v>-188913</v>
      </c>
      <c r="AV118" s="104">
        <v>832436</v>
      </c>
      <c r="AW118" s="104">
        <v>-1581141</v>
      </c>
      <c r="AX118" s="104">
        <v>1243161</v>
      </c>
      <c r="AY118" s="104">
        <v>425052</v>
      </c>
      <c r="AZ118" s="104">
        <v>386470</v>
      </c>
      <c r="BA118" s="104">
        <v>168783</v>
      </c>
      <c r="BB118" s="104">
        <v>-197630</v>
      </c>
      <c r="BC118" s="104">
        <v>-110937</v>
      </c>
      <c r="BD118" s="104">
        <v>40761</v>
      </c>
      <c r="BE118" s="104">
        <v>236807</v>
      </c>
      <c r="BF118" s="104">
        <v>83368</v>
      </c>
      <c r="BG118" s="104">
        <v>0</v>
      </c>
      <c r="BH118" s="105">
        <v>11769012</v>
      </c>
      <c r="BI118" s="105">
        <v>11769012</v>
      </c>
      <c r="BK118" s="60"/>
      <c r="BO118" s="82"/>
      <c r="BQ118" s="60" t="s">
        <v>2</v>
      </c>
      <c r="BU118" s="82">
        <v>6673657</v>
      </c>
      <c r="BV118" s="12"/>
      <c r="BW118" s="60" t="s">
        <v>216</v>
      </c>
      <c r="BX118" s="10"/>
      <c r="BY118" s="10"/>
      <c r="BZ118" s="10"/>
      <c r="CA118" s="82">
        <v>11769012</v>
      </c>
      <c r="CB118" s="10"/>
      <c r="CC118" s="10"/>
      <c r="CD118" s="10"/>
      <c r="CE118" s="10"/>
      <c r="CF118" s="10"/>
      <c r="CG118" s="10"/>
      <c r="CH118" s="10"/>
      <c r="CI118" s="10"/>
      <c r="CJ118" s="10"/>
      <c r="CK118" s="10"/>
      <c r="CL118" s="10"/>
      <c r="CM118" s="10"/>
      <c r="CN118" s="10"/>
      <c r="CO118" s="10"/>
      <c r="CP118" s="10"/>
      <c r="CQ118" s="10"/>
      <c r="CR118" s="10"/>
      <c r="CS118" s="10"/>
      <c r="CT118" s="10"/>
      <c r="CU118" s="10"/>
      <c r="CV118" s="10"/>
      <c r="CW118" s="10"/>
      <c r="CX118" s="10"/>
      <c r="CY118" s="10"/>
      <c r="CZ118" s="10"/>
      <c r="DA118" s="10"/>
      <c r="DB118" s="10"/>
      <c r="DC118" s="10"/>
      <c r="DD118" s="10"/>
      <c r="DE118" s="10"/>
      <c r="DF118" s="10"/>
      <c r="DG118" s="10"/>
      <c r="DH118" s="10"/>
      <c r="DI118" s="10"/>
      <c r="DJ118" s="10"/>
      <c r="DK118" s="10"/>
      <c r="DL118" s="10"/>
      <c r="DM118" s="10"/>
      <c r="DN118" s="10"/>
      <c r="DO118" s="10"/>
      <c r="DP118" s="10"/>
      <c r="DQ118" s="10"/>
      <c r="DR118" s="10"/>
      <c r="DS118" s="10"/>
      <c r="DT118" s="10"/>
      <c r="DU118" s="10"/>
      <c r="DV118" s="10"/>
      <c r="DW118" s="10"/>
      <c r="DX118" s="10"/>
      <c r="DY118" s="10"/>
      <c r="DZ118" s="10"/>
      <c r="EA118" s="10"/>
      <c r="EB118" s="10"/>
      <c r="EC118" s="10"/>
      <c r="ED118" s="10"/>
      <c r="EE118" s="10"/>
      <c r="EF118" s="10"/>
      <c r="EG118" s="10"/>
      <c r="EH118" s="10"/>
      <c r="EI118" s="10"/>
      <c r="EJ118" s="10"/>
      <c r="EK118" s="10"/>
      <c r="EL118" s="10"/>
      <c r="EM118" s="10"/>
      <c r="EN118" s="10"/>
      <c r="EO118" s="10"/>
      <c r="EP118" s="10"/>
      <c r="EQ118" s="10"/>
      <c r="ER118" s="10"/>
      <c r="ES118" s="10"/>
      <c r="ET118" s="10"/>
      <c r="EU118" s="10"/>
      <c r="EV118" s="10"/>
      <c r="EW118" s="10"/>
      <c r="EX118" s="10"/>
      <c r="EY118" s="10"/>
      <c r="EZ118" s="10"/>
      <c r="FA118" s="10"/>
      <c r="FB118" s="10"/>
      <c r="FC118" s="10"/>
      <c r="FD118" s="10"/>
      <c r="FE118" s="10"/>
      <c r="FF118" s="10"/>
      <c r="FG118" s="10"/>
      <c r="FH118" s="10"/>
      <c r="FI118" s="10"/>
      <c r="FJ118" s="10"/>
      <c r="FK118" s="10"/>
      <c r="FL118" s="10"/>
      <c r="FM118" s="10"/>
      <c r="FN118" s="10"/>
      <c r="FO118" s="10"/>
      <c r="FP118" s="10"/>
      <c r="FQ118" s="10"/>
      <c r="FR118" s="10"/>
      <c r="FS118" s="10"/>
      <c r="FT118" s="10"/>
      <c r="FU118" s="10"/>
      <c r="FV118" s="10"/>
      <c r="FW118" s="10"/>
      <c r="FX118" s="10"/>
      <c r="FY118" s="10"/>
      <c r="FZ118" s="10"/>
      <c r="GA118" s="10"/>
      <c r="GB118" s="10"/>
      <c r="GC118" s="10"/>
      <c r="GD118" s="10"/>
      <c r="GE118" s="10"/>
      <c r="GF118" s="10"/>
      <c r="GG118" s="10"/>
      <c r="GH118" s="10"/>
      <c r="GI118" s="10"/>
      <c r="GJ118" s="10"/>
      <c r="GK118" s="10"/>
      <c r="GL118" s="10"/>
      <c r="GM118" s="10"/>
      <c r="GN118" s="10"/>
      <c r="GO118" s="10"/>
      <c r="GP118" s="10"/>
      <c r="GQ118" s="10"/>
      <c r="GR118" s="10"/>
      <c r="GS118" s="10"/>
      <c r="GT118" s="10"/>
      <c r="GU118" s="10"/>
      <c r="GV118" s="10"/>
      <c r="GW118" s="10"/>
      <c r="GX118" s="10"/>
      <c r="GY118" s="10"/>
      <c r="GZ118" s="10"/>
      <c r="HA118" s="10"/>
      <c r="HB118" s="10"/>
      <c r="HC118" s="10"/>
      <c r="HD118" s="10"/>
      <c r="HE118" s="10"/>
      <c r="HF118" s="10"/>
      <c r="HG118" s="10"/>
      <c r="HH118" s="10"/>
      <c r="HI118" s="10"/>
      <c r="HJ118" s="10"/>
      <c r="HK118" s="10"/>
      <c r="HL118" s="10"/>
      <c r="HM118" s="10"/>
      <c r="HN118" s="10"/>
      <c r="HO118" s="10"/>
      <c r="HP118" s="10"/>
      <c r="HQ118" s="10"/>
      <c r="HR118" s="10"/>
      <c r="HS118" s="10"/>
      <c r="HT118" s="10"/>
      <c r="HU118" s="10"/>
      <c r="HV118" s="10"/>
      <c r="HW118" s="10"/>
      <c r="HX118" s="10"/>
      <c r="HY118" s="10"/>
      <c r="HZ118" s="10"/>
      <c r="IA118" s="10"/>
      <c r="IB118" s="10"/>
      <c r="IC118" s="10"/>
      <c r="ID118" s="10"/>
      <c r="IE118" s="10"/>
      <c r="IF118" s="10"/>
      <c r="IG118" s="10"/>
      <c r="IH118" s="10"/>
      <c r="II118" s="10"/>
      <c r="IJ118" s="10"/>
      <c r="IK118" s="10"/>
      <c r="IL118" s="10"/>
      <c r="IM118" s="10"/>
      <c r="IN118" s="10"/>
      <c r="IO118" s="10"/>
      <c r="IP118" s="10"/>
      <c r="IQ118" s="10"/>
      <c r="IR118" s="10"/>
      <c r="IS118" s="10"/>
      <c r="IT118" s="10"/>
      <c r="IU118" s="10"/>
      <c r="IV118" s="10"/>
      <c r="IW118" s="10"/>
      <c r="IX118" s="10"/>
      <c r="IY118" s="10"/>
      <c r="IZ118" s="10"/>
      <c r="JA118" s="10"/>
      <c r="JB118" s="10"/>
      <c r="JC118" s="10"/>
      <c r="JD118" s="10"/>
      <c r="JE118" s="10"/>
      <c r="JF118" s="10"/>
      <c r="JG118" s="10"/>
      <c r="JH118" s="10"/>
      <c r="JI118" s="10"/>
      <c r="JJ118" s="10"/>
      <c r="JK118" s="10"/>
      <c r="JL118" s="10"/>
      <c r="JM118" s="10"/>
      <c r="JN118" s="10"/>
      <c r="JO118" s="10"/>
      <c r="JP118" s="10"/>
      <c r="JQ118" s="10"/>
      <c r="JR118" s="10"/>
      <c r="JS118" s="10"/>
      <c r="JT118" s="10"/>
      <c r="JU118" s="10"/>
      <c r="JV118" s="10"/>
      <c r="JW118" s="10"/>
      <c r="JX118" s="10"/>
      <c r="JY118" s="10"/>
      <c r="JZ118" s="10"/>
      <c r="KA118" s="10"/>
      <c r="KB118" s="10"/>
      <c r="KC118" s="10"/>
      <c r="KD118" s="10"/>
      <c r="KE118" s="10"/>
      <c r="KF118" s="10"/>
      <c r="KG118" s="10"/>
      <c r="KH118" s="10"/>
      <c r="KI118" s="10"/>
      <c r="KJ118" s="10"/>
      <c r="KK118" s="10"/>
      <c r="KL118" s="10"/>
      <c r="KM118" s="10"/>
      <c r="KN118" s="10"/>
      <c r="KO118" s="10"/>
      <c r="KP118" s="10"/>
      <c r="KQ118" s="10"/>
      <c r="KR118" s="10"/>
      <c r="KS118" s="10"/>
      <c r="KT118" s="10"/>
      <c r="KU118" s="10"/>
      <c r="KV118" s="10"/>
      <c r="KW118" s="10"/>
      <c r="KX118" s="10"/>
      <c r="KY118" s="10"/>
      <c r="KZ118" s="10"/>
      <c r="LA118" s="10"/>
      <c r="LB118" s="10"/>
      <c r="LC118" s="10"/>
      <c r="LD118" s="10"/>
      <c r="LE118" s="10"/>
      <c r="LF118" s="10"/>
      <c r="LG118" s="10"/>
      <c r="LH118" s="10"/>
      <c r="LI118" s="10"/>
      <c r="LJ118" s="10"/>
      <c r="LK118" s="10"/>
      <c r="LL118" s="10"/>
      <c r="LM118" s="10"/>
      <c r="LN118" s="10"/>
      <c r="LO118" s="10"/>
      <c r="LP118" s="10"/>
      <c r="LQ118" s="10"/>
      <c r="LR118" s="10"/>
      <c r="LS118" s="10"/>
      <c r="LT118" s="10"/>
      <c r="LU118" s="10"/>
      <c r="LV118" s="10"/>
      <c r="LW118" s="10"/>
      <c r="LX118" s="10"/>
      <c r="LY118" s="10"/>
      <c r="LZ118" s="10"/>
      <c r="MA118" s="10"/>
      <c r="MB118" s="10"/>
      <c r="MC118" s="10"/>
      <c r="MD118" s="10"/>
      <c r="ME118" s="10"/>
      <c r="MF118" s="10"/>
      <c r="MG118" s="10"/>
      <c r="MH118" s="10"/>
      <c r="MI118" s="10"/>
      <c r="MJ118" s="10"/>
      <c r="MK118" s="10"/>
      <c r="ML118" s="10"/>
      <c r="MM118" s="10"/>
      <c r="MN118" s="10"/>
      <c r="MO118" s="10"/>
      <c r="MP118" s="10"/>
      <c r="MQ118" s="10"/>
      <c r="MR118" s="10"/>
      <c r="MS118" s="10"/>
      <c r="MT118" s="10"/>
      <c r="MU118" s="10"/>
      <c r="MV118" s="10"/>
      <c r="MW118" s="10"/>
      <c r="MX118" s="10"/>
      <c r="MY118" s="10"/>
      <c r="MZ118" s="10"/>
      <c r="NA118" s="10"/>
      <c r="NB118" s="10"/>
      <c r="NC118" s="10"/>
      <c r="ND118" s="10"/>
      <c r="NE118" s="10"/>
      <c r="NF118" s="10"/>
      <c r="NG118" s="10"/>
      <c r="NH118" s="10"/>
      <c r="NI118" s="10"/>
      <c r="NJ118" s="10"/>
      <c r="NK118" s="10"/>
      <c r="NL118" s="10"/>
      <c r="NM118" s="10"/>
      <c r="NN118" s="10"/>
      <c r="NO118" s="10"/>
      <c r="NP118" s="10"/>
      <c r="NQ118" s="10"/>
      <c r="NR118" s="10"/>
      <c r="NS118" s="10"/>
      <c r="NT118" s="10"/>
      <c r="NU118" s="10"/>
      <c r="NV118" s="10"/>
      <c r="NW118" s="10"/>
      <c r="NX118" s="10"/>
      <c r="NY118" s="10"/>
      <c r="NZ118" s="10"/>
      <c r="OA118" s="10"/>
      <c r="OB118" s="10"/>
      <c r="OC118" s="10"/>
      <c r="OD118" s="10"/>
      <c r="OE118" s="10"/>
      <c r="OF118" s="10"/>
      <c r="OG118" s="10"/>
      <c r="OH118" s="10"/>
      <c r="OI118" s="10"/>
      <c r="OJ118" s="10"/>
      <c r="OK118" s="10"/>
      <c r="OL118" s="10"/>
      <c r="OM118" s="10"/>
      <c r="ON118" s="10"/>
      <c r="OO118" s="10"/>
      <c r="OP118" s="10"/>
      <c r="OQ118" s="10"/>
      <c r="OR118" s="10"/>
      <c r="OS118" s="10"/>
      <c r="OT118" s="10"/>
      <c r="OU118" s="10"/>
      <c r="OV118" s="10"/>
      <c r="OW118" s="10"/>
      <c r="OX118" s="10"/>
      <c r="OY118" s="10"/>
      <c r="OZ118" s="10"/>
      <c r="PA118" s="10"/>
      <c r="PB118" s="10"/>
      <c r="PC118" s="10"/>
      <c r="PD118" s="10"/>
      <c r="PE118" s="10"/>
      <c r="PF118" s="10"/>
      <c r="PG118" s="10"/>
      <c r="PH118" s="10"/>
      <c r="PI118" s="10"/>
      <c r="PJ118" s="10"/>
      <c r="PK118" s="10"/>
      <c r="PL118" s="10"/>
      <c r="PM118" s="10"/>
      <c r="PN118" s="10"/>
      <c r="PO118" s="10"/>
      <c r="PP118" s="10"/>
      <c r="PQ118" s="10"/>
      <c r="PR118" s="10"/>
      <c r="PS118" s="10"/>
      <c r="PT118" s="10"/>
      <c r="PU118" s="10"/>
      <c r="PV118" s="10"/>
      <c r="PW118" s="10"/>
      <c r="PX118" s="10"/>
      <c r="PY118" s="10"/>
      <c r="PZ118" s="10"/>
      <c r="QA118" s="10"/>
      <c r="QB118" s="10"/>
      <c r="QC118" s="10"/>
      <c r="QD118" s="10"/>
      <c r="QE118" s="10"/>
      <c r="QF118" s="10"/>
      <c r="QG118" s="10"/>
      <c r="QH118" s="10"/>
      <c r="QI118" s="10"/>
      <c r="QJ118" s="10"/>
      <c r="QK118" s="10"/>
      <c r="QL118" s="10"/>
      <c r="QM118" s="10"/>
      <c r="QN118" s="10"/>
      <c r="QO118" s="10"/>
      <c r="QP118" s="10"/>
      <c r="QQ118" s="10"/>
      <c r="QR118" s="10"/>
      <c r="QS118" s="10"/>
      <c r="QT118" s="10"/>
      <c r="QU118" s="10"/>
      <c r="QV118" s="10"/>
      <c r="QW118" s="10"/>
      <c r="QX118" s="10"/>
      <c r="QY118" s="10"/>
      <c r="QZ118" s="10"/>
      <c r="RA118" s="10"/>
      <c r="RB118" s="10"/>
      <c r="RC118" s="10"/>
      <c r="RD118" s="10"/>
      <c r="RE118" s="10"/>
      <c r="RF118" s="10"/>
      <c r="RG118" s="10"/>
      <c r="RH118" s="10"/>
      <c r="RI118" s="10"/>
      <c r="RJ118" s="10"/>
      <c r="RK118" s="10"/>
      <c r="RL118" s="10"/>
      <c r="RM118" s="10"/>
      <c r="RN118" s="10"/>
      <c r="RO118" s="10"/>
      <c r="RP118" s="10"/>
      <c r="RQ118" s="10"/>
      <c r="RR118" s="10"/>
      <c r="RS118" s="10"/>
      <c r="RT118" s="10"/>
      <c r="RU118" s="10"/>
      <c r="RV118" s="10"/>
      <c r="RW118" s="10"/>
      <c r="RX118" s="10"/>
      <c r="RY118" s="10"/>
      <c r="RZ118" s="10"/>
      <c r="SA118" s="10"/>
      <c r="SB118" s="10"/>
      <c r="SC118" s="10"/>
      <c r="SD118" s="10"/>
      <c r="SE118" s="10"/>
      <c r="SF118" s="10"/>
      <c r="SG118" s="10"/>
      <c r="SH118" s="10"/>
      <c r="SI118" s="10"/>
      <c r="SJ118" s="10"/>
      <c r="SK118" s="10"/>
      <c r="SL118" s="10"/>
      <c r="SM118" s="10"/>
      <c r="SN118" s="10"/>
      <c r="SO118" s="10"/>
      <c r="SP118" s="10"/>
      <c r="SQ118" s="10"/>
      <c r="SR118" s="10"/>
      <c r="SS118" s="10"/>
      <c r="ST118" s="10"/>
      <c r="SU118" s="10"/>
      <c r="SV118" s="10"/>
      <c r="SW118" s="10"/>
      <c r="SX118" s="10"/>
      <c r="SY118" s="10"/>
      <c r="SZ118" s="10"/>
      <c r="TA118" s="10"/>
      <c r="TB118" s="10"/>
      <c r="TC118" s="10"/>
      <c r="TD118" s="10"/>
      <c r="TE118" s="10"/>
      <c r="TF118" s="10"/>
      <c r="TG118" s="10"/>
      <c r="TH118" s="10"/>
      <c r="TI118" s="10"/>
      <c r="TJ118" s="10"/>
      <c r="TK118" s="10"/>
      <c r="TL118" s="10"/>
      <c r="TM118" s="10"/>
      <c r="TN118" s="10"/>
      <c r="TO118" s="10"/>
      <c r="TP118" s="10"/>
      <c r="TQ118" s="10"/>
      <c r="TR118" s="10"/>
      <c r="TS118" s="10"/>
      <c r="TT118" s="10"/>
      <c r="TU118" s="10"/>
      <c r="TV118" s="10"/>
      <c r="TW118" s="10"/>
      <c r="TX118" s="10"/>
      <c r="TY118" s="10"/>
      <c r="TZ118" s="10"/>
      <c r="UA118" s="10"/>
      <c r="UB118" s="10"/>
      <c r="UC118" s="10"/>
      <c r="UD118" s="10"/>
      <c r="UE118" s="10"/>
      <c r="UF118" s="10"/>
      <c r="UG118" s="10"/>
      <c r="UH118" s="10"/>
      <c r="UI118" s="10"/>
      <c r="UJ118" s="10"/>
      <c r="UK118" s="10"/>
      <c r="UL118" s="10"/>
      <c r="UM118" s="10"/>
      <c r="UN118" s="10"/>
      <c r="UO118" s="10"/>
      <c r="UP118" s="10"/>
      <c r="UQ118" s="10"/>
      <c r="UR118" s="10"/>
      <c r="US118" s="10"/>
      <c r="UT118" s="10"/>
      <c r="UU118" s="10"/>
      <c r="UV118" s="10"/>
      <c r="UW118" s="10"/>
      <c r="UX118" s="10"/>
      <c r="UY118" s="10"/>
      <c r="UZ118" s="10"/>
      <c r="VA118" s="10"/>
      <c r="VB118" s="10"/>
      <c r="VC118" s="10"/>
      <c r="VD118" s="10"/>
      <c r="VE118" s="10"/>
      <c r="VF118" s="10"/>
      <c r="VG118" s="10"/>
      <c r="VH118" s="10"/>
      <c r="VI118" s="10"/>
      <c r="VJ118" s="10"/>
      <c r="VK118" s="10"/>
      <c r="VL118" s="10"/>
      <c r="VM118" s="10"/>
      <c r="VN118" s="10"/>
      <c r="VO118" s="10"/>
      <c r="VP118" s="10"/>
      <c r="VQ118" s="10"/>
      <c r="VR118" s="10"/>
      <c r="VS118" s="10"/>
      <c r="VT118" s="10"/>
      <c r="VU118" s="10"/>
      <c r="VV118" s="10"/>
      <c r="VW118" s="10"/>
      <c r="VX118" s="10"/>
      <c r="VY118" s="10"/>
      <c r="VZ118" s="10"/>
      <c r="WA118" s="10"/>
      <c r="WB118" s="10"/>
      <c r="WC118" s="10"/>
      <c r="WD118" s="10"/>
      <c r="WE118" s="10"/>
      <c r="WF118" s="10"/>
      <c r="WG118" s="10"/>
      <c r="WH118" s="10"/>
      <c r="WI118" s="10"/>
      <c r="WJ118" s="10"/>
      <c r="WK118" s="10"/>
      <c r="WL118" s="10"/>
      <c r="WM118" s="10"/>
      <c r="WN118" s="10"/>
      <c r="WO118" s="10"/>
      <c r="WP118" s="10"/>
      <c r="WQ118" s="10"/>
      <c r="WR118" s="10"/>
      <c r="WS118" s="10"/>
      <c r="WT118" s="10"/>
      <c r="WU118" s="10"/>
      <c r="WV118" s="10"/>
      <c r="WW118" s="10"/>
      <c r="WX118" s="10"/>
      <c r="WY118" s="10"/>
      <c r="WZ118" s="10"/>
      <c r="XA118" s="10"/>
      <c r="XB118" s="10"/>
      <c r="XC118" s="10"/>
      <c r="XD118" s="10"/>
      <c r="XE118" s="10"/>
      <c r="XF118" s="10"/>
      <c r="XG118" s="10"/>
      <c r="XH118" s="10"/>
      <c r="XI118" s="10"/>
      <c r="XJ118" s="10"/>
      <c r="XK118" s="10"/>
      <c r="XL118" s="10"/>
      <c r="XM118" s="10"/>
      <c r="XN118" s="10"/>
      <c r="XO118" s="10"/>
      <c r="XP118" s="10"/>
      <c r="XQ118" s="10"/>
      <c r="XR118" s="10"/>
      <c r="XS118" s="10"/>
      <c r="XT118" s="10"/>
      <c r="XU118" s="10"/>
      <c r="XV118" s="10"/>
      <c r="XW118" s="10"/>
      <c r="XX118" s="10"/>
      <c r="XY118" s="10"/>
      <c r="XZ118" s="10"/>
      <c r="YA118" s="10"/>
      <c r="YB118" s="10"/>
      <c r="YC118" s="10"/>
      <c r="YD118" s="10"/>
      <c r="YE118" s="10"/>
      <c r="YF118" s="10"/>
      <c r="YG118" s="10"/>
      <c r="YH118" s="10"/>
      <c r="YI118" s="10"/>
      <c r="YJ118" s="10"/>
      <c r="YK118" s="10"/>
      <c r="YL118" s="10"/>
      <c r="YM118" s="10"/>
      <c r="YN118" s="10"/>
      <c r="YO118" s="10"/>
      <c r="YP118" s="10"/>
      <c r="YQ118" s="10"/>
      <c r="YR118" s="10"/>
      <c r="YS118" s="10"/>
      <c r="YT118" s="10"/>
      <c r="YU118" s="10"/>
      <c r="YV118" s="10"/>
      <c r="YW118" s="10"/>
      <c r="YX118" s="10"/>
      <c r="YY118" s="10"/>
      <c r="YZ118" s="10"/>
      <c r="ZA118" s="10"/>
      <c r="ZB118" s="10"/>
      <c r="ZC118" s="10"/>
      <c r="ZD118" s="10"/>
      <c r="ZE118" s="10"/>
      <c r="ZF118" s="10"/>
      <c r="ZG118" s="10"/>
      <c r="ZH118" s="10"/>
      <c r="ZI118" s="10"/>
      <c r="ZJ118" s="10"/>
      <c r="ZK118" s="10"/>
      <c r="ZL118" s="10"/>
      <c r="ZM118" s="10"/>
      <c r="ZN118" s="10"/>
      <c r="ZO118" s="10"/>
      <c r="ZP118" s="10"/>
      <c r="ZQ118" s="10"/>
      <c r="ZR118" s="10"/>
      <c r="ZS118" s="10"/>
      <c r="ZT118" s="10"/>
      <c r="ZU118" s="10"/>
      <c r="ZV118" s="10"/>
      <c r="ZW118" s="10"/>
      <c r="ZX118" s="10"/>
      <c r="ZY118" s="10"/>
      <c r="ZZ118" s="10"/>
      <c r="AAA118" s="10"/>
      <c r="AAB118" s="10"/>
      <c r="AAC118" s="10"/>
      <c r="AAD118" s="10"/>
      <c r="AAE118" s="10"/>
      <c r="AAF118" s="10"/>
      <c r="AAG118" s="10"/>
      <c r="AAH118" s="10"/>
      <c r="AAI118" s="10"/>
      <c r="AAJ118" s="10"/>
      <c r="AAK118" s="10"/>
      <c r="AAL118" s="10"/>
      <c r="AAM118" s="10"/>
      <c r="AAN118" s="10"/>
      <c r="AAO118" s="10"/>
      <c r="AAP118" s="10"/>
      <c r="AAQ118" s="10"/>
      <c r="AAR118" s="10"/>
      <c r="AAS118" s="10"/>
      <c r="AAT118" s="10"/>
      <c r="AAU118" s="10"/>
      <c r="AAV118" s="10"/>
      <c r="AAW118" s="10"/>
      <c r="AAX118" s="10"/>
      <c r="AAY118" s="10"/>
      <c r="AAZ118" s="10"/>
      <c r="ABA118" s="10"/>
      <c r="ABB118" s="10"/>
      <c r="ABC118" s="10"/>
      <c r="ABD118" s="10"/>
      <c r="ABE118" s="10"/>
      <c r="ABF118" s="10"/>
      <c r="ABG118" s="10"/>
      <c r="ABH118" s="10"/>
      <c r="ABI118" s="10"/>
      <c r="ABJ118" s="10"/>
      <c r="ABK118" s="10"/>
      <c r="ABL118" s="10"/>
      <c r="ABM118" s="10"/>
      <c r="ABN118" s="10"/>
      <c r="ABO118" s="10"/>
      <c r="ABP118" s="10"/>
      <c r="ABQ118" s="10"/>
      <c r="ABR118" s="10"/>
      <c r="ABS118" s="10"/>
      <c r="ABT118" s="10"/>
      <c r="ABU118" s="10"/>
      <c r="ABV118" s="10"/>
      <c r="ABW118" s="10"/>
      <c r="ABX118" s="10"/>
      <c r="ABY118" s="10"/>
      <c r="ABZ118" s="10"/>
      <c r="ACA118" s="10"/>
      <c r="ACB118" s="10"/>
      <c r="ACC118" s="10"/>
      <c r="ACD118" s="10"/>
      <c r="ACE118" s="10"/>
      <c r="ACF118" s="10"/>
      <c r="ACG118" s="10"/>
      <c r="ACH118" s="10"/>
      <c r="ACI118" s="10"/>
      <c r="ACJ118" s="10"/>
      <c r="ACK118" s="10"/>
      <c r="ACL118" s="10"/>
      <c r="ACM118" s="10"/>
      <c r="ACN118" s="10"/>
      <c r="ACO118" s="10"/>
      <c r="ACP118" s="10"/>
      <c r="ACQ118" s="10"/>
      <c r="ACR118" s="10"/>
      <c r="ACS118" s="10"/>
      <c r="ACT118" s="10"/>
      <c r="ACU118" s="10"/>
      <c r="ACV118" s="10"/>
      <c r="ACW118" s="10"/>
      <c r="ACX118" s="10"/>
      <c r="ACY118" s="10"/>
      <c r="ACZ118" s="10"/>
      <c r="ADA118" s="10"/>
      <c r="ADB118" s="10"/>
      <c r="ADC118" s="10"/>
      <c r="ADD118" s="10"/>
      <c r="ADE118" s="10"/>
      <c r="ADF118" s="10"/>
      <c r="ADG118" s="10"/>
      <c r="ADH118" s="10"/>
      <c r="ADI118" s="10"/>
      <c r="ADJ118" s="10"/>
      <c r="ADK118" s="10"/>
      <c r="ADL118" s="10"/>
      <c r="ADM118" s="10"/>
      <c r="ADN118" s="10"/>
      <c r="ADO118" s="10"/>
      <c r="ADP118" s="10"/>
      <c r="ADQ118" s="10"/>
      <c r="ADR118" s="10"/>
      <c r="ADS118" s="10"/>
      <c r="ADT118" s="10"/>
      <c r="ADU118" s="10"/>
      <c r="ADV118" s="10"/>
      <c r="ADW118" s="10"/>
      <c r="ADX118" s="10"/>
      <c r="ADY118" s="10"/>
      <c r="ADZ118" s="10"/>
      <c r="AEA118" s="10"/>
      <c r="AEB118" s="10"/>
      <c r="AEC118" s="10"/>
      <c r="AED118" s="10"/>
      <c r="AEE118" s="10"/>
      <c r="AEF118" s="10"/>
      <c r="AEG118" s="10"/>
      <c r="AEH118" s="10"/>
      <c r="AEI118" s="10"/>
      <c r="AEJ118" s="10"/>
      <c r="AEK118" s="10"/>
      <c r="AEL118" s="10"/>
      <c r="AEM118" s="10"/>
      <c r="AEN118" s="10"/>
      <c r="AEO118" s="10"/>
      <c r="AEP118" s="10"/>
      <c r="AEQ118" s="10"/>
      <c r="AER118" s="10"/>
      <c r="AES118" s="10"/>
      <c r="AET118" s="10"/>
      <c r="AEU118" s="10"/>
      <c r="AEV118" s="10"/>
      <c r="AEW118" s="10"/>
      <c r="AEX118" s="10"/>
      <c r="AEY118" s="10"/>
      <c r="AEZ118" s="10"/>
      <c r="AFA118" s="10"/>
      <c r="AFB118" s="10"/>
      <c r="AFC118" s="10"/>
      <c r="AFD118" s="10"/>
      <c r="AFE118" s="10"/>
      <c r="AFF118" s="10"/>
      <c r="AFG118" s="10"/>
      <c r="AFH118" s="10"/>
      <c r="AFI118" s="10"/>
      <c r="AFJ118" s="10"/>
      <c r="AFK118" s="10"/>
      <c r="AFL118" s="10"/>
      <c r="AFM118" s="10"/>
      <c r="AFN118" s="10"/>
      <c r="AFO118" s="10"/>
      <c r="AFP118" s="10"/>
      <c r="AFQ118" s="10"/>
      <c r="AFR118" s="10"/>
      <c r="AFS118" s="10"/>
      <c r="AFT118" s="10"/>
      <c r="AFU118" s="10"/>
      <c r="AFV118" s="10"/>
      <c r="AFW118" s="10"/>
      <c r="AFX118" s="10"/>
      <c r="AFY118" s="10"/>
      <c r="AFZ118" s="10"/>
      <c r="AGA118" s="10"/>
      <c r="AGB118" s="10"/>
      <c r="AGC118" s="10"/>
      <c r="AGD118" s="10"/>
      <c r="AGE118" s="10"/>
      <c r="AGF118" s="10"/>
      <c r="AGG118" s="10"/>
      <c r="AGH118" s="10"/>
      <c r="AGI118" s="10"/>
      <c r="AGJ118" s="10"/>
      <c r="AGK118" s="10"/>
      <c r="AGL118" s="10"/>
      <c r="AGM118" s="10"/>
      <c r="AGN118" s="10"/>
      <c r="AGO118" s="10"/>
      <c r="AGP118" s="10"/>
      <c r="AGQ118" s="10"/>
      <c r="AGR118" s="10"/>
      <c r="AGS118" s="10"/>
      <c r="AGT118" s="10"/>
      <c r="AGU118" s="10"/>
      <c r="AGV118" s="10"/>
      <c r="AGW118" s="10"/>
      <c r="AGX118" s="10"/>
      <c r="AGY118" s="10"/>
      <c r="AGZ118" s="10"/>
      <c r="AHA118" s="10"/>
      <c r="AHB118" s="10"/>
      <c r="AHC118" s="10"/>
      <c r="AHD118" s="10"/>
      <c r="AHE118" s="10"/>
      <c r="AHF118" s="10"/>
      <c r="AHG118" s="10"/>
      <c r="AHH118" s="10"/>
      <c r="AHI118" s="10"/>
      <c r="AHJ118" s="10"/>
      <c r="AHK118" s="10"/>
      <c r="AHL118" s="10"/>
      <c r="AHM118" s="10"/>
      <c r="AHN118" s="10"/>
      <c r="AHO118" s="10"/>
      <c r="AHP118" s="10"/>
      <c r="AHQ118" s="10"/>
      <c r="AHR118" s="10"/>
      <c r="AHS118" s="10"/>
      <c r="AHT118" s="10"/>
      <c r="AHU118" s="10"/>
      <c r="AHV118" s="10"/>
      <c r="AHW118" s="10"/>
      <c r="AHX118" s="10"/>
      <c r="AHY118" s="10"/>
      <c r="AHZ118" s="10"/>
      <c r="AIA118" s="10"/>
      <c r="AIB118" s="10"/>
      <c r="AIC118" s="10"/>
      <c r="AID118" s="10"/>
      <c r="AIE118" s="10"/>
      <c r="AIF118" s="10"/>
      <c r="AIG118" s="10"/>
      <c r="AIH118" s="10"/>
      <c r="AII118" s="10"/>
      <c r="AIJ118" s="10"/>
      <c r="AIK118" s="10"/>
      <c r="AIL118" s="10"/>
      <c r="AIM118" s="10"/>
      <c r="AIN118" s="10"/>
      <c r="AIO118" s="10"/>
      <c r="AIP118" s="10"/>
      <c r="AIQ118" s="10"/>
      <c r="AIR118" s="10"/>
      <c r="AIS118" s="10"/>
      <c r="AIT118" s="10"/>
      <c r="AIU118" s="10"/>
      <c r="AIV118" s="10"/>
      <c r="AIW118" s="10"/>
      <c r="AIX118" s="10"/>
      <c r="AIY118" s="10"/>
      <c r="AIZ118" s="10"/>
      <c r="AJA118" s="10"/>
      <c r="AJB118" s="10"/>
      <c r="AJC118" s="10"/>
      <c r="AJD118" s="10"/>
      <c r="AJE118" s="10"/>
      <c r="AJF118" s="10"/>
      <c r="AJG118" s="10"/>
      <c r="AJH118" s="10"/>
      <c r="AJI118" s="10"/>
      <c r="AJJ118" s="10"/>
      <c r="AJK118" s="10"/>
      <c r="AJL118" s="10"/>
      <c r="AJM118" s="10"/>
      <c r="AJN118" s="10"/>
      <c r="AJO118" s="10"/>
      <c r="AJP118" s="10"/>
      <c r="AJQ118" s="10"/>
      <c r="AJR118" s="10"/>
      <c r="AJS118" s="10"/>
      <c r="AJT118" s="10"/>
      <c r="AJU118" s="10"/>
      <c r="AJV118" s="10"/>
      <c r="AJW118" s="10"/>
      <c r="AJX118" s="10"/>
      <c r="AJY118" s="10"/>
      <c r="AJZ118" s="10"/>
      <c r="AKA118" s="10"/>
      <c r="AKB118" s="10"/>
      <c r="AKC118" s="10"/>
      <c r="AKD118" s="10"/>
      <c r="AKE118" s="10"/>
      <c r="AKF118" s="10"/>
      <c r="AKG118" s="10"/>
      <c r="AKH118" s="10"/>
      <c r="AKI118" s="10"/>
      <c r="AKJ118" s="10"/>
      <c r="AKK118" s="10"/>
      <c r="AKL118" s="10"/>
      <c r="AKM118" s="10"/>
      <c r="AKN118" s="10"/>
      <c r="AKO118" s="10"/>
      <c r="AKP118" s="10"/>
      <c r="AKQ118" s="10"/>
      <c r="AKR118" s="10"/>
      <c r="AKS118" s="10"/>
      <c r="AKT118" s="10"/>
      <c r="AKU118" s="10"/>
      <c r="AKV118" s="10"/>
      <c r="AKW118" s="10"/>
      <c r="AKX118" s="10"/>
      <c r="AKY118" s="10"/>
      <c r="AKZ118" s="10"/>
      <c r="ALA118" s="10"/>
      <c r="ALB118" s="10"/>
      <c r="ALC118" s="10"/>
      <c r="ALD118" s="10"/>
      <c r="ALE118" s="10"/>
      <c r="ALF118" s="10"/>
      <c r="ALG118" s="10"/>
      <c r="ALH118" s="10"/>
      <c r="ALI118" s="10"/>
      <c r="ALJ118" s="10"/>
      <c r="ALK118" s="10"/>
      <c r="ALL118" s="10"/>
      <c r="ALM118" s="10"/>
      <c r="ALN118" s="10"/>
      <c r="ALO118" s="10"/>
      <c r="ALP118" s="10"/>
      <c r="ALQ118" s="10"/>
      <c r="ALR118" s="10"/>
      <c r="ALS118" s="10"/>
      <c r="ALT118" s="10"/>
      <c r="ALU118" s="10"/>
      <c r="ALV118" s="10"/>
      <c r="ALW118" s="10"/>
      <c r="ALX118" s="10"/>
      <c r="ALY118" s="10"/>
      <c r="ALZ118" s="10"/>
      <c r="AMA118" s="10"/>
      <c r="AMB118" s="10"/>
      <c r="AMC118" s="10"/>
      <c r="AMD118" s="10"/>
      <c r="AME118" s="10"/>
      <c r="AMF118" s="10"/>
      <c r="AMG118" s="10"/>
      <c r="AMH118" s="10"/>
      <c r="AMI118" s="10"/>
      <c r="AMJ118" s="10"/>
      <c r="AMK118" s="10"/>
      <c r="AML118" s="10"/>
      <c r="AMM118" s="10"/>
      <c r="AMN118" s="10"/>
      <c r="AMO118" s="10"/>
      <c r="AMP118" s="10"/>
      <c r="AMQ118" s="10"/>
      <c r="AMR118" s="10"/>
      <c r="AMS118" s="10"/>
      <c r="AMT118" s="10"/>
      <c r="AMU118" s="10"/>
      <c r="AMV118" s="10"/>
      <c r="AMW118" s="10"/>
      <c r="AMX118" s="10"/>
      <c r="AMY118" s="10"/>
      <c r="AMZ118" s="10"/>
      <c r="ANA118" s="10"/>
      <c r="ANB118" s="10"/>
      <c r="ANC118" s="10"/>
      <c r="AND118" s="10"/>
      <c r="ANE118" s="10"/>
      <c r="ANF118" s="10"/>
      <c r="ANG118" s="10"/>
      <c r="ANH118" s="10"/>
      <c r="ANI118" s="10"/>
      <c r="ANJ118" s="10"/>
      <c r="ANK118" s="10"/>
      <c r="ANL118" s="10"/>
      <c r="ANM118" s="10"/>
      <c r="ANN118" s="10"/>
      <c r="ANO118" s="10"/>
      <c r="ANP118" s="10"/>
      <c r="ANQ118" s="10"/>
      <c r="ANR118" s="10"/>
      <c r="ANS118" s="10"/>
      <c r="ANT118" s="10"/>
      <c r="ANU118" s="10"/>
      <c r="ANV118" s="10"/>
      <c r="ANW118" s="10"/>
      <c r="ANX118" s="10"/>
      <c r="ANY118" s="10"/>
      <c r="ANZ118" s="10"/>
      <c r="AOA118" s="10"/>
      <c r="AOB118" s="10"/>
      <c r="AOC118" s="10"/>
      <c r="AOD118" s="10"/>
      <c r="AOE118" s="10"/>
      <c r="AOF118" s="10"/>
      <c r="AOG118" s="10"/>
      <c r="AOH118" s="10"/>
      <c r="AOI118" s="10"/>
      <c r="AOJ118" s="10"/>
      <c r="AOK118" s="10"/>
      <c r="AOL118" s="10"/>
      <c r="AOM118" s="10"/>
      <c r="AON118" s="10"/>
      <c r="AOO118" s="10"/>
      <c r="AOP118" s="10"/>
      <c r="AOQ118" s="10"/>
      <c r="AOR118" s="10"/>
      <c r="AOS118" s="10"/>
      <c r="AOT118" s="10"/>
      <c r="AOU118" s="10"/>
      <c r="AOV118" s="10"/>
      <c r="AOW118" s="10"/>
      <c r="AOX118" s="10"/>
      <c r="AOY118" s="10"/>
      <c r="AOZ118" s="10"/>
      <c r="APA118" s="10"/>
      <c r="APB118" s="10"/>
      <c r="APC118" s="10"/>
      <c r="APD118" s="10"/>
      <c r="APE118" s="10"/>
      <c r="APF118" s="10"/>
      <c r="APG118" s="10"/>
      <c r="APH118" s="10"/>
      <c r="API118" s="10"/>
      <c r="APJ118" s="10"/>
      <c r="APK118" s="10"/>
      <c r="APL118" s="10"/>
      <c r="APM118" s="10"/>
      <c r="APN118" s="10"/>
      <c r="APO118" s="10"/>
      <c r="APP118" s="10"/>
      <c r="APQ118" s="10"/>
      <c r="APR118" s="10"/>
      <c r="APS118" s="10"/>
      <c r="APT118" s="10"/>
      <c r="APU118" s="10"/>
      <c r="APV118" s="10"/>
      <c r="APW118" s="10"/>
      <c r="APX118" s="10"/>
      <c r="APY118" s="10"/>
      <c r="APZ118" s="10"/>
      <c r="AQA118" s="10"/>
      <c r="AQB118" s="10"/>
      <c r="AQC118" s="10"/>
      <c r="AQD118" s="10"/>
      <c r="AQE118" s="10"/>
      <c r="AQF118" s="10"/>
      <c r="AQG118" s="10"/>
      <c r="AQH118" s="10"/>
      <c r="AQI118" s="10"/>
      <c r="AQJ118" s="10"/>
      <c r="AQK118" s="10"/>
      <c r="AQL118" s="10"/>
      <c r="AQM118" s="10"/>
      <c r="AQN118" s="10"/>
      <c r="AQO118" s="10"/>
      <c r="AQP118" s="10"/>
      <c r="AQQ118" s="10"/>
      <c r="AQR118" s="10"/>
      <c r="AQS118" s="10"/>
      <c r="AQT118" s="10"/>
      <c r="AQU118" s="10"/>
      <c r="AQV118" s="10"/>
      <c r="AQW118" s="10"/>
      <c r="AQX118" s="10"/>
      <c r="AQY118" s="10"/>
      <c r="AQZ118" s="10"/>
      <c r="ARA118" s="10"/>
      <c r="ARB118" s="10"/>
      <c r="ARC118" s="10"/>
      <c r="ARD118" s="10"/>
      <c r="ARE118" s="10"/>
      <c r="ARF118" s="10"/>
      <c r="ARG118" s="10"/>
      <c r="ARH118" s="10"/>
      <c r="ARI118" s="10"/>
      <c r="ARJ118" s="10"/>
      <c r="ARK118" s="10"/>
      <c r="ARL118" s="10"/>
      <c r="ARM118" s="10"/>
      <c r="ARN118" s="10"/>
      <c r="ARO118" s="10"/>
      <c r="ARP118" s="10"/>
      <c r="ARQ118" s="10"/>
      <c r="ARR118" s="10"/>
      <c r="ARS118" s="10"/>
      <c r="ART118" s="10"/>
      <c r="ARU118" s="10"/>
      <c r="ARV118" s="10"/>
      <c r="ARW118" s="10"/>
      <c r="ARX118" s="10"/>
      <c r="ARY118" s="10"/>
      <c r="ARZ118" s="10"/>
      <c r="ASA118" s="10"/>
      <c r="ASB118" s="10"/>
      <c r="ASC118" s="10"/>
      <c r="ASD118" s="10"/>
      <c r="ASE118" s="10"/>
      <c r="ASF118" s="10"/>
      <c r="ASG118" s="10"/>
      <c r="ASH118" s="10"/>
      <c r="ASI118" s="10"/>
      <c r="ASJ118" s="10"/>
      <c r="ASK118" s="10"/>
      <c r="ASL118" s="10"/>
      <c r="ASM118" s="10"/>
      <c r="ASN118" s="10"/>
      <c r="ASO118" s="10"/>
      <c r="ASP118" s="10"/>
      <c r="ASQ118" s="10"/>
      <c r="ASR118" s="10"/>
      <c r="ASS118" s="10"/>
      <c r="AST118" s="10"/>
      <c r="ASU118" s="10"/>
      <c r="ASV118" s="10"/>
      <c r="ASW118" s="10"/>
      <c r="ASX118" s="10"/>
      <c r="ASY118" s="10"/>
      <c r="ASZ118" s="10"/>
      <c r="ATA118" s="10"/>
      <c r="ATB118" s="10"/>
      <c r="ATC118" s="10"/>
      <c r="ATD118" s="10"/>
      <c r="ATE118" s="10"/>
      <c r="ATF118" s="10"/>
      <c r="ATG118" s="10"/>
      <c r="ATH118" s="10"/>
      <c r="ATI118" s="10"/>
      <c r="ATJ118" s="10"/>
      <c r="ATK118" s="10"/>
      <c r="ATL118" s="10"/>
      <c r="ATM118" s="10"/>
      <c r="ATN118" s="10"/>
      <c r="ATO118" s="10"/>
      <c r="ATP118" s="10"/>
      <c r="ATQ118" s="10"/>
      <c r="ATR118" s="10"/>
      <c r="ATS118" s="10"/>
      <c r="ATT118" s="10"/>
      <c r="ATU118" s="10"/>
      <c r="ATV118" s="10"/>
      <c r="ATW118" s="10"/>
      <c r="ATX118" s="10"/>
      <c r="ATY118" s="10"/>
      <c r="ATZ118" s="10"/>
      <c r="AUA118" s="10"/>
      <c r="AUB118" s="10"/>
      <c r="AUC118" s="10"/>
      <c r="AUD118" s="10"/>
      <c r="AUE118" s="10"/>
      <c r="AUF118" s="10"/>
      <c r="AUG118" s="10"/>
      <c r="AUH118" s="10"/>
      <c r="AUI118" s="10"/>
      <c r="AUJ118" s="10"/>
      <c r="AUK118" s="10"/>
      <c r="AUL118" s="10"/>
      <c r="AUM118" s="10"/>
      <c r="AUN118" s="10"/>
      <c r="AUO118" s="10"/>
      <c r="AUP118" s="10"/>
      <c r="AUQ118" s="10"/>
      <c r="AUR118" s="10"/>
      <c r="AUS118" s="10"/>
      <c r="AUT118" s="10"/>
      <c r="AUU118" s="10"/>
      <c r="AUV118" s="10"/>
      <c r="AUW118" s="10"/>
      <c r="AUX118" s="10"/>
      <c r="AUY118" s="10"/>
      <c r="AUZ118" s="10"/>
      <c r="AVA118" s="10"/>
      <c r="AVB118" s="10"/>
      <c r="AVC118" s="10"/>
      <c r="AVD118" s="10"/>
      <c r="AVE118" s="10"/>
      <c r="AVF118" s="10"/>
      <c r="AVG118" s="10"/>
      <c r="AVH118" s="10"/>
      <c r="AVI118" s="10"/>
      <c r="AVJ118" s="10"/>
      <c r="AVK118" s="10"/>
      <c r="AVL118" s="10"/>
      <c r="AVM118" s="10"/>
      <c r="AVN118" s="10"/>
      <c r="AVO118" s="10"/>
      <c r="AVP118" s="10"/>
      <c r="AVQ118" s="10"/>
      <c r="AVR118" s="10"/>
      <c r="AVS118" s="10"/>
      <c r="AVT118" s="10"/>
      <c r="AVU118" s="10"/>
      <c r="AVV118" s="10"/>
      <c r="AVW118" s="10"/>
      <c r="AVX118" s="10"/>
      <c r="AVY118" s="10"/>
      <c r="AVZ118" s="10"/>
      <c r="AWA118" s="10"/>
      <c r="AWB118" s="10"/>
      <c r="AWC118" s="10"/>
      <c r="AWD118" s="10"/>
      <c r="AWE118" s="10"/>
      <c r="AWF118" s="10"/>
      <c r="AWG118" s="10"/>
      <c r="AWH118" s="10"/>
      <c r="AWI118" s="10"/>
      <c r="AWJ118" s="10"/>
      <c r="AWK118" s="10"/>
      <c r="AWL118" s="10"/>
      <c r="AWM118" s="10"/>
      <c r="AWN118" s="10"/>
      <c r="AWO118" s="10"/>
      <c r="AWP118" s="10"/>
      <c r="AWQ118" s="10"/>
      <c r="AWR118" s="10"/>
      <c r="AWS118" s="10"/>
      <c r="AWT118" s="10"/>
      <c r="AWU118" s="10"/>
      <c r="AWV118" s="10"/>
      <c r="AWW118" s="10"/>
      <c r="AWX118" s="10"/>
      <c r="AWY118" s="10"/>
      <c r="AWZ118" s="10"/>
      <c r="AXA118" s="10"/>
      <c r="AXB118" s="10"/>
      <c r="AXC118" s="10"/>
      <c r="AXD118" s="10"/>
      <c r="AXE118" s="10"/>
      <c r="AXF118" s="10"/>
      <c r="AXG118" s="10"/>
      <c r="AXH118" s="10"/>
      <c r="AXI118" s="10"/>
      <c r="AXJ118" s="10"/>
      <c r="AXK118" s="10"/>
      <c r="AXL118" s="10"/>
      <c r="AXM118" s="10"/>
      <c r="AXN118" s="10"/>
      <c r="AXO118" s="10"/>
      <c r="AXP118" s="10"/>
      <c r="AXQ118" s="10"/>
      <c r="AXR118" s="10"/>
      <c r="AXS118" s="10"/>
      <c r="AXT118" s="10"/>
      <c r="AXU118" s="10"/>
      <c r="AXV118" s="10"/>
      <c r="AXW118" s="10"/>
      <c r="AXX118" s="10"/>
      <c r="AXY118" s="10"/>
      <c r="AXZ118" s="10"/>
      <c r="AYA118" s="10"/>
      <c r="AYB118" s="10"/>
      <c r="AYC118" s="10"/>
      <c r="AYD118" s="10"/>
      <c r="AYE118" s="10"/>
      <c r="AYF118" s="10"/>
      <c r="AYG118" s="10"/>
      <c r="AYH118" s="10"/>
      <c r="AYI118" s="10"/>
      <c r="AYJ118" s="10"/>
      <c r="AYK118" s="10"/>
      <c r="AYL118" s="10"/>
      <c r="AYM118" s="10"/>
      <c r="AYN118" s="10"/>
      <c r="AYO118" s="10"/>
      <c r="AYP118" s="10"/>
      <c r="AYQ118" s="10"/>
      <c r="AYR118" s="10"/>
      <c r="AYS118" s="10"/>
      <c r="AYT118" s="10"/>
      <c r="AYU118" s="10"/>
      <c r="AYV118" s="10"/>
      <c r="AYW118" s="10"/>
      <c r="AYX118" s="10"/>
      <c r="AYY118" s="10"/>
      <c r="AYZ118" s="10"/>
      <c r="AZA118" s="10"/>
      <c r="AZB118" s="10"/>
      <c r="AZC118" s="10"/>
      <c r="AZD118" s="10"/>
      <c r="AZE118" s="10"/>
      <c r="AZF118" s="10"/>
      <c r="AZG118" s="10"/>
      <c r="AZH118" s="10"/>
      <c r="AZI118" s="10"/>
      <c r="AZJ118" s="10"/>
      <c r="AZK118" s="10"/>
      <c r="AZL118" s="10"/>
      <c r="AZM118" s="10"/>
      <c r="AZN118" s="10"/>
      <c r="AZO118" s="10"/>
      <c r="AZP118" s="10"/>
      <c r="AZQ118" s="10"/>
      <c r="AZR118" s="10"/>
      <c r="AZS118" s="10"/>
      <c r="AZT118" s="10"/>
      <c r="AZU118" s="10"/>
      <c r="AZV118" s="10"/>
      <c r="AZW118" s="10"/>
      <c r="AZX118" s="10"/>
      <c r="AZY118" s="10"/>
      <c r="AZZ118" s="10"/>
      <c r="BAA118" s="10"/>
      <c r="BAB118" s="10"/>
      <c r="BAC118" s="10"/>
      <c r="BAD118" s="10"/>
      <c r="BAE118" s="10"/>
      <c r="BAF118" s="10"/>
      <c r="BAG118" s="10"/>
      <c r="BAH118" s="10"/>
      <c r="BAI118" s="10"/>
      <c r="BAJ118" s="10"/>
      <c r="BAK118" s="10"/>
      <c r="BAL118" s="10"/>
      <c r="BAM118" s="10"/>
      <c r="BAN118" s="10"/>
      <c r="BAO118" s="10"/>
      <c r="BAP118" s="10"/>
      <c r="BAQ118" s="10"/>
      <c r="BAR118" s="10"/>
      <c r="BAS118" s="10"/>
      <c r="BAT118" s="10"/>
      <c r="BAU118" s="10"/>
      <c r="BAV118" s="10"/>
      <c r="BAW118" s="10"/>
      <c r="BAX118" s="10"/>
      <c r="BAY118" s="10"/>
      <c r="BAZ118" s="10"/>
      <c r="BBA118" s="10"/>
      <c r="BBB118" s="10"/>
      <c r="BBC118" s="10"/>
      <c r="BBD118" s="10"/>
      <c r="BBE118" s="10"/>
      <c r="BBF118" s="10"/>
      <c r="BBG118" s="10"/>
      <c r="BBH118" s="10"/>
      <c r="BBI118" s="10"/>
      <c r="BBJ118" s="10"/>
      <c r="BBK118" s="10"/>
      <c r="BBL118" s="10"/>
      <c r="BBM118" s="10"/>
      <c r="BBN118" s="10"/>
      <c r="BBO118" s="10"/>
      <c r="BBP118" s="10"/>
      <c r="BBQ118" s="10"/>
      <c r="BBR118" s="10"/>
      <c r="BBS118" s="10"/>
      <c r="BBT118" s="10"/>
      <c r="BBU118" s="10"/>
      <c r="BBV118" s="10"/>
      <c r="BBW118" s="10"/>
      <c r="BBX118" s="10"/>
      <c r="BBY118" s="10"/>
      <c r="BBZ118" s="10"/>
      <c r="BCA118" s="10"/>
      <c r="BCB118" s="10"/>
      <c r="BCC118" s="10"/>
      <c r="BCD118" s="10"/>
      <c r="BCE118" s="10"/>
      <c r="BCF118" s="10"/>
      <c r="BCG118" s="10"/>
      <c r="BCH118" s="10"/>
      <c r="BCI118" s="10"/>
      <c r="BCJ118" s="10"/>
      <c r="BCK118" s="10"/>
      <c r="BCL118" s="10"/>
      <c r="BCM118" s="10"/>
      <c r="BCN118" s="10"/>
      <c r="BCO118" s="10"/>
      <c r="BCP118" s="10"/>
      <c r="BCQ118" s="10"/>
      <c r="BCR118" s="10"/>
      <c r="BCS118" s="10"/>
      <c r="BCT118" s="10"/>
      <c r="BCU118" s="10"/>
      <c r="BCV118" s="10"/>
      <c r="BCW118" s="10"/>
      <c r="BCX118" s="10"/>
      <c r="BCY118" s="10"/>
      <c r="BCZ118" s="10"/>
      <c r="BDA118" s="10"/>
      <c r="BDB118" s="10"/>
      <c r="BDC118" s="10"/>
      <c r="BDD118" s="10"/>
      <c r="BDE118" s="10"/>
      <c r="BDF118" s="10"/>
      <c r="BDG118" s="10"/>
      <c r="BDH118" s="10"/>
      <c r="BDI118" s="10"/>
      <c r="BDJ118" s="10"/>
      <c r="BDK118" s="10"/>
      <c r="BDL118" s="10"/>
      <c r="BDM118" s="10"/>
      <c r="BDN118" s="10"/>
      <c r="BDO118" s="10"/>
      <c r="BDP118" s="10"/>
      <c r="BDQ118" s="10"/>
      <c r="BDR118" s="10"/>
      <c r="BDS118" s="10"/>
      <c r="BDT118" s="10"/>
      <c r="BDU118" s="10"/>
      <c r="BDV118" s="10"/>
      <c r="BDW118" s="10"/>
      <c r="BDX118" s="10"/>
      <c r="BDY118" s="10"/>
      <c r="BDZ118" s="10"/>
      <c r="BEA118" s="10"/>
      <c r="BEB118" s="10"/>
      <c r="BEC118" s="10"/>
      <c r="BED118" s="10"/>
      <c r="BEE118" s="10"/>
      <c r="BEF118" s="10"/>
      <c r="BEG118" s="10"/>
      <c r="BEH118" s="10"/>
      <c r="BEI118" s="10"/>
      <c r="BEJ118" s="10"/>
      <c r="BEK118" s="10"/>
      <c r="BEL118" s="10"/>
      <c r="BEM118" s="10"/>
      <c r="BEN118" s="10"/>
      <c r="BEO118" s="10"/>
      <c r="BEP118" s="10"/>
      <c r="BEQ118" s="10"/>
      <c r="BER118" s="10"/>
      <c r="BES118" s="10"/>
      <c r="BET118" s="10"/>
      <c r="BEU118" s="10"/>
      <c r="BEV118" s="10"/>
      <c r="BEW118" s="10"/>
      <c r="BEX118" s="10"/>
      <c r="BEY118" s="10"/>
      <c r="BEZ118" s="10"/>
      <c r="BFA118" s="10"/>
      <c r="BFB118" s="10"/>
      <c r="BFC118" s="10"/>
      <c r="BFD118" s="10"/>
      <c r="BFE118" s="10"/>
      <c r="BFF118" s="10"/>
      <c r="BFG118" s="10"/>
      <c r="BFH118" s="10"/>
      <c r="BFI118" s="10"/>
      <c r="BFJ118" s="10"/>
      <c r="BFK118" s="10"/>
      <c r="BFL118" s="10"/>
      <c r="BFM118" s="10"/>
      <c r="BFN118" s="10"/>
      <c r="BFO118" s="10"/>
      <c r="BFP118" s="10"/>
      <c r="BFQ118" s="10"/>
      <c r="BFR118" s="10"/>
      <c r="BFS118" s="10"/>
      <c r="BFT118" s="10"/>
      <c r="BFU118" s="10"/>
      <c r="BFV118" s="10"/>
      <c r="BFW118" s="10"/>
      <c r="BFX118" s="10"/>
      <c r="BFY118" s="10"/>
      <c r="BFZ118" s="10"/>
      <c r="BGA118" s="10"/>
      <c r="BGB118" s="10"/>
      <c r="BGC118" s="10"/>
      <c r="BGD118" s="10"/>
      <c r="BGE118" s="10"/>
      <c r="BGF118" s="10"/>
      <c r="BGG118" s="10"/>
      <c r="BGH118" s="10"/>
      <c r="BGI118" s="10"/>
      <c r="BGJ118" s="10"/>
      <c r="BGK118" s="10"/>
      <c r="BGL118" s="10"/>
      <c r="BGM118" s="10"/>
      <c r="BGN118" s="10"/>
      <c r="BGO118" s="10"/>
      <c r="BGP118" s="10"/>
      <c r="BGQ118" s="10"/>
      <c r="BGR118" s="10"/>
      <c r="BGS118" s="10"/>
      <c r="BGT118" s="10"/>
      <c r="BGU118" s="10"/>
      <c r="BGV118" s="10"/>
      <c r="BGW118" s="10"/>
      <c r="BGX118" s="10"/>
      <c r="BGY118" s="10"/>
      <c r="BGZ118" s="10"/>
      <c r="BHA118" s="10"/>
      <c r="BHB118" s="10"/>
      <c r="BHC118" s="10"/>
      <c r="BHD118" s="10"/>
      <c r="BHE118" s="10"/>
      <c r="BHF118" s="10"/>
      <c r="BHG118" s="10"/>
      <c r="BHH118" s="10"/>
      <c r="BHI118" s="10"/>
      <c r="BHJ118" s="10"/>
      <c r="BHK118" s="10"/>
      <c r="BHL118" s="10"/>
      <c r="BHM118" s="10"/>
      <c r="BHN118" s="10"/>
      <c r="BHO118" s="10"/>
      <c r="BHP118" s="10"/>
      <c r="BHQ118" s="10"/>
      <c r="BHR118" s="10"/>
      <c r="BHS118" s="10"/>
      <c r="BHT118" s="10"/>
      <c r="BHU118" s="10"/>
      <c r="BHV118" s="10"/>
      <c r="BHW118" s="10"/>
      <c r="BHX118" s="10"/>
      <c r="BHY118" s="10"/>
      <c r="BHZ118" s="10"/>
      <c r="BIA118" s="10"/>
      <c r="BIB118" s="10"/>
      <c r="BIC118" s="10"/>
      <c r="BID118" s="10"/>
      <c r="BIE118" s="10"/>
      <c r="BIF118" s="10"/>
      <c r="BIG118" s="10"/>
      <c r="BIH118" s="10"/>
      <c r="BII118" s="10"/>
      <c r="BIJ118" s="10"/>
      <c r="BIK118" s="10"/>
      <c r="BIL118" s="10"/>
      <c r="BIM118" s="10"/>
      <c r="BIN118" s="10"/>
      <c r="BIO118" s="10"/>
      <c r="BIP118" s="10"/>
      <c r="BIQ118" s="10"/>
      <c r="BIR118" s="10"/>
      <c r="BIS118" s="10"/>
      <c r="BIT118" s="10"/>
      <c r="BIU118" s="10"/>
      <c r="BIV118" s="10"/>
      <c r="BIW118" s="10"/>
      <c r="BIX118" s="10"/>
      <c r="BIY118" s="10"/>
      <c r="BIZ118" s="10"/>
      <c r="BJA118" s="10"/>
      <c r="BJB118" s="10"/>
      <c r="BJC118" s="10"/>
      <c r="BJD118" s="10"/>
      <c r="BJE118" s="10"/>
      <c r="BJF118" s="10"/>
      <c r="BJG118" s="10"/>
      <c r="BJH118" s="10"/>
      <c r="BJI118" s="10"/>
      <c r="BJJ118" s="10"/>
      <c r="BJK118" s="10"/>
      <c r="BJL118" s="10"/>
      <c r="BJM118" s="10"/>
      <c r="BJN118" s="10"/>
      <c r="BJO118" s="10"/>
      <c r="BJP118" s="10"/>
      <c r="BJQ118" s="10"/>
      <c r="BJR118" s="10"/>
      <c r="BJS118" s="10"/>
      <c r="BJT118" s="10"/>
      <c r="BJU118" s="10"/>
      <c r="BJV118" s="10"/>
      <c r="BJW118" s="10"/>
      <c r="BJX118" s="10"/>
      <c r="BJY118" s="10"/>
      <c r="BJZ118" s="10"/>
      <c r="BKA118" s="10"/>
      <c r="BKB118" s="10"/>
      <c r="BKC118" s="10"/>
      <c r="BKD118" s="10"/>
      <c r="BKE118" s="10"/>
      <c r="BKF118" s="10"/>
      <c r="BKG118" s="10"/>
      <c r="BKH118" s="10"/>
      <c r="BKI118" s="10"/>
      <c r="BKJ118" s="10"/>
      <c r="BKK118" s="10"/>
      <c r="BKL118" s="10"/>
      <c r="BKM118" s="10"/>
      <c r="BKN118" s="10"/>
      <c r="BKO118" s="10"/>
      <c r="BKP118" s="10"/>
      <c r="BKQ118" s="10"/>
      <c r="BKR118" s="10"/>
      <c r="BKS118" s="10"/>
      <c r="BKT118" s="10"/>
      <c r="BKU118" s="10"/>
      <c r="BKV118" s="10"/>
      <c r="BKW118" s="10"/>
      <c r="BKX118" s="10"/>
      <c r="BKY118" s="10"/>
      <c r="BKZ118" s="10"/>
      <c r="BLA118" s="10"/>
      <c r="BLB118" s="10"/>
      <c r="BLC118" s="10"/>
      <c r="BLD118" s="10"/>
      <c r="BLE118" s="10"/>
      <c r="BLF118" s="10"/>
      <c r="BLG118" s="10"/>
      <c r="BLH118" s="10"/>
      <c r="BLI118" s="10"/>
      <c r="BLJ118" s="10"/>
      <c r="BLK118" s="10"/>
      <c r="BLL118" s="10"/>
      <c r="BLM118" s="10"/>
      <c r="BLN118" s="10"/>
      <c r="BLO118" s="10"/>
      <c r="BLP118" s="10"/>
      <c r="BLQ118" s="10"/>
      <c r="BLR118" s="10"/>
      <c r="BLS118" s="10"/>
      <c r="BLT118" s="10"/>
      <c r="BLU118" s="10"/>
      <c r="BLV118" s="10"/>
      <c r="BLW118" s="10"/>
      <c r="BLX118" s="10"/>
      <c r="BLY118" s="10"/>
      <c r="BLZ118" s="10"/>
      <c r="BMA118" s="10"/>
      <c r="BMB118" s="10"/>
      <c r="BMC118" s="10"/>
      <c r="BMD118" s="10"/>
      <c r="BME118" s="10"/>
      <c r="BMF118" s="10"/>
      <c r="BMG118" s="10"/>
      <c r="BMH118" s="10"/>
      <c r="BMI118" s="10"/>
      <c r="BMJ118" s="10"/>
      <c r="BMK118" s="10"/>
      <c r="BML118" s="10"/>
      <c r="BMM118" s="10"/>
      <c r="BMN118" s="10"/>
      <c r="BMO118" s="10"/>
      <c r="BMP118" s="10"/>
      <c r="BMQ118" s="10"/>
      <c r="BMR118" s="10"/>
      <c r="BMS118" s="10"/>
      <c r="BMT118" s="10"/>
      <c r="BMU118" s="10"/>
      <c r="BMV118" s="10"/>
      <c r="BMW118" s="10"/>
      <c r="BMX118" s="10"/>
      <c r="BMY118" s="10"/>
      <c r="BMZ118" s="10"/>
      <c r="BNA118" s="10"/>
      <c r="BNB118" s="10"/>
      <c r="BNC118" s="10"/>
      <c r="BND118" s="10"/>
      <c r="BNE118" s="10"/>
      <c r="BNF118" s="10"/>
      <c r="BNG118" s="10"/>
      <c r="BNH118" s="10"/>
      <c r="BNI118" s="10"/>
      <c r="BNJ118" s="10"/>
      <c r="BNK118" s="10"/>
      <c r="BNL118" s="10"/>
      <c r="BNM118" s="10"/>
      <c r="BNN118" s="10"/>
      <c r="BNO118" s="10"/>
      <c r="BNP118" s="10"/>
      <c r="BNQ118" s="10"/>
      <c r="BNR118" s="10"/>
      <c r="BNS118" s="10"/>
      <c r="BNT118" s="10"/>
      <c r="BNU118" s="10"/>
      <c r="BNV118" s="10"/>
      <c r="BNW118" s="10"/>
      <c r="BNX118" s="10"/>
      <c r="BNY118" s="10"/>
      <c r="BNZ118" s="10"/>
      <c r="BOA118" s="10"/>
      <c r="BOB118" s="10"/>
      <c r="BOC118" s="10"/>
      <c r="BOD118" s="10"/>
      <c r="BOE118" s="10"/>
      <c r="BOF118" s="10"/>
      <c r="BOG118" s="10"/>
      <c r="BOH118" s="10"/>
      <c r="BOI118" s="10"/>
      <c r="BOJ118" s="10"/>
      <c r="BOK118" s="10"/>
      <c r="BOL118" s="10"/>
      <c r="BOM118" s="10"/>
      <c r="BON118" s="10"/>
      <c r="BOO118" s="10"/>
      <c r="BOP118" s="10"/>
      <c r="BOQ118" s="10"/>
      <c r="BOR118" s="10"/>
      <c r="BOS118" s="10"/>
      <c r="BOT118" s="10"/>
      <c r="BOU118" s="10"/>
      <c r="BOV118" s="10"/>
      <c r="BOW118" s="10"/>
      <c r="BOX118" s="10"/>
      <c r="BOY118" s="10"/>
      <c r="BOZ118" s="10"/>
      <c r="BPA118" s="10"/>
      <c r="BPB118" s="10"/>
      <c r="BPC118" s="10"/>
      <c r="BPD118" s="10"/>
      <c r="BPE118" s="10"/>
      <c r="BPF118" s="10"/>
      <c r="BPG118" s="10"/>
      <c r="BPH118" s="10"/>
      <c r="BPI118" s="10"/>
      <c r="BPJ118" s="10"/>
      <c r="BPK118" s="10"/>
      <c r="BPL118" s="10"/>
      <c r="BPM118" s="10"/>
      <c r="BPN118" s="10"/>
      <c r="BPO118" s="10"/>
      <c r="BPP118" s="10"/>
      <c r="BPQ118" s="10"/>
      <c r="BPR118" s="10"/>
      <c r="BPS118" s="10"/>
      <c r="BPT118" s="10"/>
      <c r="BPU118" s="10"/>
      <c r="BPV118" s="10"/>
      <c r="BPW118" s="10"/>
      <c r="BPX118" s="10"/>
      <c r="BPY118" s="10"/>
      <c r="BPZ118" s="10"/>
      <c r="BQA118" s="10"/>
      <c r="BQB118" s="10"/>
      <c r="BQC118" s="10"/>
      <c r="BQD118" s="10"/>
      <c r="BQE118" s="10"/>
      <c r="BQF118" s="10"/>
      <c r="BQG118" s="10"/>
      <c r="BQH118" s="10"/>
      <c r="BQI118" s="10"/>
      <c r="BQJ118" s="10"/>
      <c r="BQK118" s="10"/>
      <c r="BQL118" s="10"/>
      <c r="BQM118" s="10"/>
      <c r="BQN118" s="10"/>
      <c r="BQO118" s="10"/>
      <c r="BQP118" s="10"/>
      <c r="BQQ118" s="10"/>
      <c r="BQR118" s="10"/>
      <c r="BQS118" s="10"/>
      <c r="BQT118" s="10"/>
      <c r="BQU118" s="10"/>
      <c r="BQV118" s="10"/>
      <c r="BQW118" s="10"/>
      <c r="BQX118" s="10"/>
      <c r="BQY118" s="10"/>
      <c r="BQZ118" s="10"/>
      <c r="BRA118" s="10"/>
      <c r="BRB118" s="10"/>
      <c r="BRC118" s="10"/>
      <c r="BRD118" s="10"/>
      <c r="BRE118" s="10"/>
      <c r="BRF118" s="10"/>
      <c r="BRG118" s="10"/>
      <c r="BRH118" s="10"/>
      <c r="BRI118" s="10"/>
      <c r="BRJ118" s="10"/>
      <c r="BRK118" s="10"/>
      <c r="BRL118" s="10"/>
      <c r="BRM118" s="10"/>
      <c r="BRN118" s="10"/>
      <c r="BRO118" s="10"/>
      <c r="BRP118" s="10"/>
      <c r="BRQ118" s="10"/>
      <c r="BRR118" s="10"/>
      <c r="BRS118" s="10"/>
      <c r="BRT118" s="10"/>
      <c r="BRU118" s="10"/>
      <c r="BRV118" s="10"/>
      <c r="BRW118" s="10"/>
      <c r="BRX118" s="10"/>
      <c r="BRY118" s="10"/>
      <c r="BRZ118" s="10"/>
      <c r="BSA118" s="10"/>
      <c r="BSB118" s="10"/>
      <c r="BSC118" s="10"/>
      <c r="BSD118" s="10"/>
      <c r="BSE118" s="10"/>
      <c r="BSF118" s="10"/>
      <c r="BSG118" s="10"/>
      <c r="BSH118" s="10"/>
      <c r="BSI118" s="10"/>
      <c r="BSJ118" s="10"/>
      <c r="BSK118" s="10"/>
      <c r="BSL118" s="10"/>
      <c r="BSM118" s="10"/>
      <c r="BSN118" s="10"/>
      <c r="BSO118" s="10"/>
      <c r="BSP118" s="10"/>
      <c r="BSQ118" s="10"/>
      <c r="BSR118" s="10"/>
      <c r="BSS118" s="10"/>
      <c r="BST118" s="10"/>
      <c r="BSU118" s="10"/>
      <c r="BSV118" s="10"/>
      <c r="BSW118" s="10"/>
      <c r="BSX118" s="10"/>
      <c r="BSY118" s="10"/>
      <c r="BSZ118" s="10"/>
      <c r="BTA118" s="10"/>
      <c r="BTB118" s="10"/>
      <c r="BTC118" s="10"/>
      <c r="BTD118" s="10"/>
      <c r="BTE118" s="10"/>
      <c r="BTF118" s="10"/>
      <c r="BTG118" s="10"/>
      <c r="BTH118" s="10"/>
      <c r="BTI118" s="10"/>
      <c r="BTJ118" s="10"/>
      <c r="BTK118" s="10"/>
      <c r="BTL118" s="10"/>
      <c r="BTM118" s="10"/>
      <c r="BTN118" s="10"/>
      <c r="BTO118" s="10"/>
      <c r="BTP118" s="10"/>
      <c r="BTQ118" s="10"/>
      <c r="BTR118" s="10"/>
      <c r="BTS118" s="10"/>
      <c r="BTT118" s="10"/>
      <c r="BTU118" s="10"/>
      <c r="BTV118" s="10"/>
      <c r="BTW118" s="10"/>
      <c r="BTX118" s="10"/>
      <c r="BTY118" s="10"/>
      <c r="BTZ118" s="10"/>
      <c r="BUA118" s="10"/>
      <c r="BUB118" s="10"/>
      <c r="BUC118" s="10"/>
      <c r="BUD118" s="10"/>
      <c r="BUE118" s="10"/>
      <c r="BUF118" s="10"/>
      <c r="BUG118" s="10"/>
      <c r="BUH118" s="10"/>
      <c r="BUI118" s="10"/>
      <c r="BUJ118" s="10"/>
      <c r="BUK118" s="10"/>
      <c r="BUL118" s="10"/>
      <c r="BUM118" s="10"/>
      <c r="BUN118" s="10"/>
      <c r="BUO118" s="10"/>
      <c r="BUP118" s="10"/>
      <c r="BUQ118" s="10"/>
      <c r="BUR118" s="10"/>
      <c r="BUS118" s="10"/>
      <c r="BUT118" s="10"/>
      <c r="BUU118" s="10"/>
      <c r="BUV118" s="10"/>
      <c r="BUW118" s="10"/>
      <c r="BUX118" s="10"/>
      <c r="BUY118" s="10"/>
      <c r="BUZ118" s="10"/>
      <c r="BVA118" s="10"/>
      <c r="BVB118" s="10"/>
      <c r="BVC118" s="10"/>
      <c r="BVD118" s="10"/>
      <c r="BVE118" s="10"/>
      <c r="BVF118" s="10"/>
      <c r="BVG118" s="10"/>
      <c r="BVH118" s="10"/>
      <c r="BVI118" s="10"/>
      <c r="BVJ118" s="10"/>
      <c r="BVK118" s="10"/>
      <c r="BVL118" s="10"/>
      <c r="BVM118" s="10"/>
      <c r="BVN118" s="10"/>
      <c r="BVO118" s="10"/>
      <c r="BVP118" s="10"/>
      <c r="BVQ118" s="10"/>
      <c r="BVR118" s="10"/>
      <c r="BVS118" s="10"/>
      <c r="BVT118" s="10"/>
      <c r="BVU118" s="10"/>
      <c r="BVV118" s="10"/>
      <c r="BVW118" s="10"/>
      <c r="BVX118" s="10"/>
      <c r="BVY118" s="10"/>
      <c r="BVZ118" s="10"/>
      <c r="BWA118" s="10"/>
      <c r="BWB118" s="10"/>
      <c r="BWC118" s="10"/>
      <c r="BWD118" s="10"/>
      <c r="BWE118" s="10"/>
      <c r="BWF118" s="10"/>
      <c r="BWG118" s="10"/>
      <c r="BWH118" s="10"/>
      <c r="BWI118" s="10"/>
      <c r="BWJ118" s="10"/>
      <c r="BWK118" s="10"/>
      <c r="BWL118" s="10"/>
      <c r="BWM118" s="10"/>
      <c r="BWN118" s="10"/>
      <c r="BWO118" s="10"/>
      <c r="BWP118" s="10"/>
      <c r="BWQ118" s="10"/>
      <c r="BWR118" s="10"/>
      <c r="BWS118" s="10"/>
      <c r="BWT118" s="10"/>
      <c r="BWU118" s="10"/>
      <c r="BWV118" s="10"/>
      <c r="BWW118" s="10"/>
      <c r="BWX118" s="10"/>
      <c r="BWY118" s="10"/>
      <c r="BWZ118" s="10"/>
      <c r="BXA118" s="10"/>
      <c r="BXB118" s="10"/>
      <c r="BXC118" s="10"/>
      <c r="BXD118" s="10"/>
      <c r="BXE118" s="10"/>
      <c r="BXF118" s="10"/>
      <c r="BXG118" s="10"/>
      <c r="BXH118" s="10"/>
      <c r="BXI118" s="10"/>
      <c r="BXJ118" s="10"/>
      <c r="BXK118" s="10"/>
      <c r="BXL118" s="10"/>
      <c r="BXM118" s="10"/>
      <c r="BXN118" s="10"/>
      <c r="BXO118" s="10"/>
      <c r="BXP118" s="10"/>
      <c r="BXQ118" s="10"/>
      <c r="BXR118" s="10"/>
      <c r="BXS118" s="10"/>
      <c r="BXT118" s="10"/>
      <c r="BXU118" s="10"/>
      <c r="BXV118" s="10"/>
      <c r="BXW118" s="10"/>
      <c r="BXX118" s="10"/>
      <c r="BXY118" s="10"/>
      <c r="BXZ118" s="10"/>
      <c r="BYA118" s="10"/>
      <c r="BYB118" s="10"/>
      <c r="BYC118" s="10"/>
      <c r="BYD118" s="10"/>
      <c r="BYE118" s="10"/>
      <c r="BYF118" s="10"/>
      <c r="BYG118" s="10"/>
      <c r="BYH118" s="10"/>
      <c r="BYI118" s="10"/>
      <c r="BYJ118" s="10"/>
      <c r="BYK118" s="10"/>
      <c r="BYL118" s="10"/>
      <c r="BYM118" s="10"/>
      <c r="BYN118" s="10"/>
      <c r="BYO118" s="10"/>
      <c r="BYP118" s="10"/>
      <c r="BYQ118" s="10"/>
      <c r="BYR118" s="10"/>
      <c r="BYS118" s="10"/>
      <c r="BYT118" s="10"/>
      <c r="BYU118" s="10"/>
      <c r="BYV118" s="10"/>
      <c r="BYW118" s="10"/>
      <c r="BYX118" s="10"/>
      <c r="BYY118" s="10"/>
      <c r="BYZ118" s="10"/>
      <c r="BZA118" s="10"/>
      <c r="BZB118" s="10"/>
      <c r="BZC118" s="10"/>
      <c r="BZD118" s="10"/>
      <c r="BZE118" s="10"/>
      <c r="BZF118" s="10"/>
      <c r="BZG118" s="10"/>
      <c r="BZH118" s="10"/>
      <c r="BZI118" s="10"/>
      <c r="BZJ118" s="10"/>
      <c r="BZK118" s="10"/>
      <c r="BZL118" s="10"/>
      <c r="BZM118" s="10"/>
      <c r="BZN118" s="10"/>
      <c r="BZO118" s="10"/>
      <c r="BZP118" s="10"/>
      <c r="BZQ118" s="10"/>
      <c r="BZR118" s="10"/>
      <c r="BZS118" s="10"/>
      <c r="BZT118" s="10"/>
      <c r="BZU118" s="10"/>
      <c r="BZV118" s="10"/>
      <c r="BZW118" s="10"/>
      <c r="BZX118" s="10"/>
      <c r="BZY118" s="10"/>
      <c r="BZZ118" s="10"/>
      <c r="CAA118" s="10"/>
      <c r="CAB118" s="10"/>
      <c r="CAC118" s="10"/>
      <c r="CAD118" s="10"/>
      <c r="CAE118" s="10"/>
      <c r="CAF118" s="10"/>
      <c r="CAG118" s="10"/>
      <c r="CAH118" s="10"/>
      <c r="CAI118" s="10"/>
      <c r="CAJ118" s="10"/>
      <c r="CAK118" s="10"/>
      <c r="CAL118" s="10"/>
      <c r="CAM118" s="10"/>
      <c r="CAN118" s="10"/>
      <c r="CAO118" s="10"/>
      <c r="CAP118" s="10"/>
      <c r="CAQ118" s="10"/>
      <c r="CAR118" s="10"/>
      <c r="CAS118" s="10"/>
      <c r="CAT118" s="10"/>
      <c r="CAU118" s="10"/>
      <c r="CAV118" s="10"/>
      <c r="CAW118" s="10"/>
      <c r="CAX118" s="10"/>
      <c r="CAY118" s="10"/>
      <c r="CAZ118" s="10"/>
      <c r="CBA118" s="10"/>
      <c r="CBB118" s="10"/>
      <c r="CBC118" s="10"/>
      <c r="CBD118" s="10"/>
      <c r="CBE118" s="10"/>
      <c r="CBF118" s="10"/>
      <c r="CBG118" s="10"/>
      <c r="CBH118" s="10"/>
      <c r="CBI118" s="10"/>
      <c r="CBJ118" s="10"/>
      <c r="CBK118" s="10"/>
      <c r="CBL118" s="10"/>
      <c r="CBM118" s="10"/>
      <c r="CBN118" s="10"/>
      <c r="CBO118" s="10"/>
      <c r="CBP118" s="10"/>
      <c r="CBQ118" s="10"/>
      <c r="CBR118" s="10"/>
      <c r="CBS118" s="10"/>
      <c r="CBT118" s="10"/>
      <c r="CBU118" s="10"/>
      <c r="CBV118" s="10"/>
      <c r="CBW118" s="10"/>
      <c r="CBX118" s="10"/>
      <c r="CBY118" s="10"/>
      <c r="CBZ118" s="10"/>
      <c r="CCA118" s="10"/>
      <c r="CCB118" s="10"/>
      <c r="CCC118" s="10"/>
      <c r="CCD118" s="10"/>
      <c r="CCE118" s="10"/>
      <c r="CCF118" s="10"/>
      <c r="CCG118" s="10"/>
      <c r="CCH118" s="10"/>
      <c r="CCI118" s="10"/>
      <c r="CCJ118" s="10"/>
      <c r="CCK118" s="10"/>
      <c r="CCL118" s="10"/>
      <c r="CCM118" s="10"/>
      <c r="CCN118" s="10"/>
      <c r="CCO118" s="10"/>
      <c r="CCP118" s="10"/>
      <c r="CCQ118" s="10"/>
      <c r="CCR118" s="10"/>
      <c r="CCS118" s="10"/>
      <c r="CCT118" s="10"/>
      <c r="CCU118" s="10"/>
      <c r="CCV118" s="10"/>
      <c r="CCW118" s="10"/>
      <c r="CCX118" s="10"/>
      <c r="CCY118" s="10"/>
      <c r="CCZ118" s="10"/>
      <c r="CDA118" s="10"/>
      <c r="CDB118" s="10"/>
      <c r="CDC118" s="10"/>
      <c r="CDD118" s="10"/>
      <c r="CDE118" s="10"/>
      <c r="CDF118" s="10"/>
      <c r="CDG118" s="10"/>
      <c r="CDH118" s="10"/>
      <c r="CDI118" s="10"/>
      <c r="CDJ118" s="10"/>
      <c r="CDK118" s="10"/>
      <c r="CDL118" s="10"/>
      <c r="CDM118" s="10"/>
      <c r="CDN118" s="10"/>
      <c r="CDO118" s="10"/>
      <c r="CDP118" s="10"/>
      <c r="CDQ118" s="10"/>
      <c r="CDR118" s="10"/>
      <c r="CDS118" s="10"/>
      <c r="CDT118" s="10"/>
      <c r="CDU118" s="10"/>
      <c r="CDV118" s="10"/>
      <c r="CDW118" s="10"/>
      <c r="CDX118" s="10"/>
      <c r="CDY118" s="10"/>
      <c r="CDZ118" s="10"/>
      <c r="CEA118" s="10"/>
      <c r="CEB118" s="10"/>
      <c r="CEC118" s="10"/>
      <c r="CED118" s="10"/>
      <c r="CEE118" s="10"/>
      <c r="CEF118" s="10"/>
      <c r="CEG118" s="10"/>
      <c r="CEH118" s="10"/>
      <c r="CEI118" s="10"/>
      <c r="CEJ118" s="10"/>
      <c r="CEK118" s="10"/>
      <c r="CEL118" s="10"/>
      <c r="CEM118" s="10"/>
      <c r="CEN118" s="10"/>
      <c r="CEO118" s="10"/>
      <c r="CEP118" s="10"/>
      <c r="CEQ118" s="10"/>
      <c r="CER118" s="10"/>
      <c r="CES118" s="10"/>
      <c r="CET118" s="10"/>
      <c r="CEU118" s="10"/>
      <c r="CEV118" s="10"/>
      <c r="CEW118" s="10"/>
      <c r="CEX118" s="10"/>
      <c r="CEY118" s="10"/>
      <c r="CEZ118" s="10"/>
      <c r="CFA118" s="10"/>
      <c r="CFB118" s="10"/>
      <c r="CFC118" s="10"/>
      <c r="CFD118" s="10"/>
      <c r="CFE118" s="10"/>
      <c r="CFF118" s="10"/>
      <c r="CFG118" s="10"/>
      <c r="CFH118" s="10"/>
      <c r="CFI118" s="10"/>
      <c r="CFJ118" s="10"/>
      <c r="CFK118" s="10"/>
      <c r="CFL118" s="10"/>
      <c r="CFM118" s="10"/>
      <c r="CFN118" s="10"/>
      <c r="CFO118" s="10"/>
      <c r="CFP118" s="10"/>
      <c r="CFQ118" s="10"/>
      <c r="CFR118" s="10"/>
      <c r="CFS118" s="10"/>
      <c r="CFT118" s="10"/>
      <c r="CFU118" s="10"/>
      <c r="CFV118" s="10"/>
      <c r="CFW118" s="10"/>
      <c r="CFX118" s="10"/>
      <c r="CFY118" s="10"/>
      <c r="CFZ118" s="10"/>
      <c r="CGA118" s="10"/>
      <c r="CGB118" s="10"/>
      <c r="CGC118" s="10"/>
      <c r="CGD118" s="10"/>
      <c r="CGE118" s="10"/>
      <c r="CGF118" s="10"/>
      <c r="CGG118" s="10"/>
      <c r="CGH118" s="10"/>
      <c r="CGI118" s="10"/>
      <c r="CGJ118" s="10"/>
      <c r="CGK118" s="10"/>
      <c r="CGL118" s="10"/>
      <c r="CGM118" s="10"/>
      <c r="CGN118" s="10"/>
      <c r="CGO118" s="10"/>
      <c r="CGP118" s="10"/>
      <c r="CGQ118" s="10"/>
      <c r="CGR118" s="10"/>
      <c r="CGS118" s="10"/>
      <c r="CGT118" s="10"/>
      <c r="CGU118" s="10"/>
      <c r="CGV118" s="10"/>
      <c r="CGW118" s="10"/>
      <c r="CGX118" s="10"/>
      <c r="CGY118" s="10"/>
      <c r="CGZ118" s="10"/>
      <c r="CHA118" s="10"/>
      <c r="CHB118" s="10"/>
      <c r="CHC118" s="10"/>
      <c r="CHD118" s="10"/>
      <c r="CHE118" s="10"/>
      <c r="CHF118" s="10"/>
      <c r="CHG118" s="10"/>
      <c r="CHH118" s="10"/>
      <c r="CHI118" s="10"/>
      <c r="CHJ118" s="10"/>
      <c r="CHK118" s="10"/>
      <c r="CHL118" s="10"/>
      <c r="CHM118" s="10"/>
      <c r="CHN118" s="10"/>
      <c r="CHO118" s="10"/>
      <c r="CHP118" s="10"/>
      <c r="CHQ118" s="10"/>
      <c r="CHR118" s="10"/>
      <c r="CHS118" s="10"/>
      <c r="CHT118" s="10"/>
      <c r="CHU118" s="10"/>
      <c r="CHV118" s="10"/>
      <c r="CHW118" s="10"/>
      <c r="CHX118" s="10"/>
      <c r="CHY118" s="10"/>
      <c r="CHZ118" s="10"/>
      <c r="CIA118" s="10"/>
      <c r="CIB118" s="10"/>
      <c r="CIC118" s="10"/>
      <c r="CID118" s="10"/>
      <c r="CIE118" s="10"/>
      <c r="CIF118" s="10"/>
      <c r="CIG118" s="10"/>
      <c r="CIH118" s="10"/>
      <c r="CII118" s="10"/>
      <c r="CIJ118" s="10"/>
      <c r="CIK118" s="10"/>
      <c r="CIL118" s="10"/>
      <c r="CIM118" s="10"/>
      <c r="CIN118" s="10"/>
      <c r="CIO118" s="10"/>
      <c r="CIP118" s="10"/>
      <c r="CIQ118" s="10"/>
      <c r="CIR118" s="10"/>
      <c r="CIS118" s="10"/>
      <c r="CIT118" s="10"/>
      <c r="CIU118" s="10"/>
      <c r="CIV118" s="10"/>
      <c r="CIW118" s="10"/>
      <c r="CIX118" s="10"/>
      <c r="CIY118" s="10"/>
      <c r="CIZ118" s="10"/>
      <c r="CJA118" s="10"/>
      <c r="CJB118" s="10"/>
      <c r="CJC118" s="10"/>
      <c r="CJD118" s="10"/>
      <c r="CJE118" s="10"/>
      <c r="CJF118" s="10"/>
      <c r="CJG118" s="10"/>
      <c r="CJH118" s="10"/>
      <c r="CJI118" s="10"/>
      <c r="CJJ118" s="10"/>
      <c r="CJK118" s="10"/>
      <c r="CJL118" s="10"/>
      <c r="CJM118" s="10"/>
      <c r="CJN118" s="10"/>
      <c r="CJO118" s="10"/>
      <c r="CJP118" s="10"/>
      <c r="CJQ118" s="10"/>
      <c r="CJR118" s="10"/>
      <c r="CJS118" s="10"/>
      <c r="CJT118" s="10"/>
      <c r="CJU118" s="10"/>
      <c r="CJV118" s="10"/>
      <c r="CJW118" s="10"/>
      <c r="CJX118" s="10"/>
      <c r="CJY118" s="10"/>
      <c r="CJZ118" s="10"/>
      <c r="CKA118" s="10"/>
      <c r="CKB118" s="10"/>
      <c r="CKC118" s="10"/>
      <c r="CKD118" s="10"/>
      <c r="CKE118" s="10"/>
      <c r="CKF118" s="10"/>
      <c r="CKG118" s="10"/>
      <c r="CKH118" s="10"/>
      <c r="CKI118" s="10"/>
      <c r="CKJ118" s="10"/>
      <c r="CKK118" s="10"/>
      <c r="CKL118" s="10"/>
      <c r="CKM118" s="10"/>
      <c r="CKN118" s="10"/>
      <c r="CKO118" s="10"/>
      <c r="CKP118" s="10"/>
      <c r="CKQ118" s="10"/>
      <c r="CKR118" s="10"/>
      <c r="CKS118" s="10"/>
      <c r="CKT118" s="10"/>
      <c r="CKU118" s="10"/>
      <c r="CKV118" s="10"/>
      <c r="CKW118" s="10"/>
      <c r="CKX118" s="10"/>
      <c r="CKY118" s="10"/>
      <c r="CKZ118" s="10"/>
      <c r="CLA118" s="10"/>
      <c r="CLB118" s="10"/>
      <c r="CLC118" s="10"/>
      <c r="CLD118" s="10"/>
      <c r="CLE118" s="10"/>
      <c r="CLF118" s="10"/>
      <c r="CLG118" s="10"/>
      <c r="CLH118" s="10"/>
      <c r="CLI118" s="10"/>
      <c r="CLJ118" s="10"/>
      <c r="CLK118" s="10"/>
      <c r="CLL118" s="10"/>
      <c r="CLM118" s="10"/>
      <c r="CLN118" s="10"/>
      <c r="CLO118" s="10"/>
      <c r="CLP118" s="10"/>
      <c r="CLQ118" s="10"/>
      <c r="CLR118" s="10"/>
      <c r="CLS118" s="10"/>
      <c r="CLT118" s="10"/>
      <c r="CLU118" s="10"/>
      <c r="CLV118" s="10"/>
      <c r="CLW118" s="10"/>
      <c r="CLX118" s="10"/>
      <c r="CLY118" s="10"/>
      <c r="CLZ118" s="10"/>
      <c r="CMA118" s="10"/>
      <c r="CMB118" s="10"/>
      <c r="CMC118" s="10"/>
      <c r="CMD118" s="10"/>
      <c r="CME118" s="10"/>
      <c r="CMF118" s="10"/>
      <c r="CMG118" s="10"/>
      <c r="CMH118" s="10"/>
      <c r="CMI118" s="10"/>
      <c r="CMJ118" s="10"/>
      <c r="CMK118" s="10"/>
      <c r="CML118" s="10"/>
      <c r="CMM118" s="10"/>
      <c r="CMN118" s="10"/>
      <c r="CMO118" s="10"/>
      <c r="CMP118" s="10"/>
      <c r="CMQ118" s="10"/>
      <c r="CMR118" s="10"/>
      <c r="CMS118" s="10"/>
      <c r="CMT118" s="10"/>
      <c r="CMU118" s="10"/>
      <c r="CMV118" s="10"/>
      <c r="CMW118" s="10"/>
      <c r="CMX118" s="10"/>
      <c r="CMY118" s="10"/>
      <c r="CMZ118" s="10"/>
      <c r="CNA118" s="10"/>
      <c r="CNB118" s="10"/>
      <c r="CNC118" s="10"/>
      <c r="CND118" s="10"/>
      <c r="CNE118" s="10"/>
      <c r="CNF118" s="10"/>
      <c r="CNG118" s="10"/>
      <c r="CNH118" s="10"/>
      <c r="CNI118" s="10"/>
      <c r="CNJ118" s="10"/>
      <c r="CNK118" s="10"/>
      <c r="CNL118" s="10"/>
      <c r="CNM118" s="10"/>
      <c r="CNN118" s="10"/>
      <c r="CNO118" s="10"/>
      <c r="CNP118" s="10"/>
      <c r="CNQ118" s="10"/>
      <c r="CNR118" s="10"/>
      <c r="CNS118" s="10"/>
      <c r="CNT118" s="10"/>
      <c r="CNU118" s="10"/>
      <c r="CNV118" s="10"/>
      <c r="CNW118" s="10"/>
      <c r="CNX118" s="10"/>
      <c r="CNY118" s="10"/>
      <c r="CNZ118" s="10"/>
      <c r="COA118" s="10"/>
      <c r="COB118" s="10"/>
      <c r="COC118" s="10"/>
      <c r="COD118" s="10"/>
      <c r="COE118" s="10"/>
      <c r="COF118" s="10"/>
      <c r="COG118" s="10"/>
      <c r="COH118" s="10"/>
      <c r="COI118" s="10"/>
      <c r="COJ118" s="10"/>
      <c r="COK118" s="10"/>
      <c r="COL118" s="10"/>
      <c r="COM118" s="10"/>
      <c r="CON118" s="10"/>
      <c r="COO118" s="10"/>
      <c r="COP118" s="10"/>
      <c r="COQ118" s="10"/>
      <c r="COR118" s="10"/>
      <c r="COS118" s="10"/>
      <c r="COT118" s="10"/>
      <c r="COU118" s="10"/>
      <c r="COV118" s="10"/>
      <c r="COW118" s="10"/>
      <c r="COX118" s="10"/>
      <c r="COY118" s="10"/>
      <c r="COZ118" s="10"/>
      <c r="CPA118" s="10"/>
      <c r="CPB118" s="10"/>
      <c r="CPC118" s="10"/>
      <c r="CPD118" s="10"/>
      <c r="CPE118" s="10"/>
      <c r="CPF118" s="10"/>
      <c r="CPG118" s="10"/>
      <c r="CPH118" s="10"/>
      <c r="CPI118" s="10"/>
      <c r="CPJ118" s="10"/>
      <c r="CPK118" s="10"/>
      <c r="CPL118" s="10"/>
      <c r="CPM118" s="10"/>
      <c r="CPN118" s="10"/>
      <c r="CPO118" s="10"/>
      <c r="CPP118" s="10"/>
      <c r="CPQ118" s="10"/>
      <c r="CPR118" s="10"/>
      <c r="CPS118" s="10"/>
      <c r="CPT118" s="10"/>
      <c r="CPU118" s="10"/>
      <c r="CPV118" s="10"/>
      <c r="CPW118" s="10"/>
      <c r="CPX118" s="10"/>
      <c r="CPY118" s="10"/>
      <c r="CPZ118" s="10"/>
      <c r="CQA118" s="10"/>
      <c r="CQB118" s="10"/>
      <c r="CQC118" s="10"/>
      <c r="CQD118" s="10"/>
      <c r="CQE118" s="10"/>
      <c r="CQF118" s="10"/>
      <c r="CQG118" s="10"/>
      <c r="CQH118" s="10"/>
      <c r="CQI118" s="10"/>
      <c r="CQJ118" s="10"/>
      <c r="CQK118" s="10"/>
      <c r="CQL118" s="10"/>
      <c r="CQM118" s="10"/>
      <c r="CQN118" s="10"/>
      <c r="CQO118" s="10"/>
      <c r="CQP118" s="10"/>
      <c r="CQQ118" s="10"/>
      <c r="CQR118" s="10"/>
      <c r="CQS118" s="10"/>
      <c r="CQT118" s="10"/>
      <c r="CQU118" s="10"/>
      <c r="CQV118" s="10"/>
      <c r="CQW118" s="10"/>
      <c r="CQX118" s="10"/>
      <c r="CQY118" s="10"/>
      <c r="CQZ118" s="10"/>
      <c r="CRA118" s="10"/>
      <c r="CRB118" s="10"/>
      <c r="CRC118" s="10"/>
      <c r="CRD118" s="10"/>
      <c r="CRE118" s="10"/>
      <c r="CRF118" s="10"/>
      <c r="CRG118" s="10"/>
      <c r="CRH118" s="10"/>
      <c r="CRI118" s="10"/>
      <c r="CRJ118" s="10"/>
      <c r="CRK118" s="10"/>
      <c r="CRL118" s="10"/>
      <c r="CRM118" s="10"/>
      <c r="CRN118" s="10"/>
      <c r="CRO118" s="10"/>
      <c r="CRP118" s="10"/>
      <c r="CRQ118" s="10"/>
      <c r="CRR118" s="10"/>
      <c r="CRS118" s="10"/>
      <c r="CRT118" s="10"/>
      <c r="CRU118" s="10"/>
      <c r="CRV118" s="10"/>
      <c r="CRW118" s="10"/>
      <c r="CRX118" s="10"/>
      <c r="CRY118" s="10"/>
      <c r="CRZ118" s="10"/>
      <c r="CSA118" s="10"/>
      <c r="CSB118" s="10"/>
      <c r="CSC118" s="10"/>
      <c r="CSD118" s="10"/>
      <c r="CSE118" s="10"/>
      <c r="CSF118" s="10"/>
      <c r="CSG118" s="10"/>
      <c r="CSH118" s="10"/>
      <c r="CSI118" s="10"/>
      <c r="CSJ118" s="10"/>
      <c r="CSK118" s="10"/>
      <c r="CSL118" s="10"/>
      <c r="CSM118" s="10"/>
      <c r="CSN118" s="10"/>
      <c r="CSO118" s="10"/>
      <c r="CSP118" s="10"/>
      <c r="CSQ118" s="10"/>
      <c r="CSR118" s="10"/>
      <c r="CSS118" s="10"/>
      <c r="CST118" s="10"/>
      <c r="CSU118" s="10"/>
      <c r="CSV118" s="10"/>
      <c r="CSW118" s="10"/>
      <c r="CSX118" s="10"/>
      <c r="CSY118" s="10"/>
      <c r="CSZ118" s="10"/>
      <c r="CTA118" s="10"/>
      <c r="CTB118" s="10"/>
      <c r="CTC118" s="10"/>
      <c r="CTD118" s="10"/>
      <c r="CTE118" s="10"/>
      <c r="CTF118" s="10"/>
      <c r="CTG118" s="10"/>
      <c r="CTH118" s="10"/>
      <c r="CTI118" s="10"/>
      <c r="CTJ118" s="10"/>
      <c r="CTK118" s="10"/>
      <c r="CTL118" s="10"/>
      <c r="CTM118" s="10"/>
      <c r="CTN118" s="10"/>
      <c r="CTO118" s="10"/>
      <c r="CTP118" s="10"/>
      <c r="CTQ118" s="10"/>
      <c r="CTR118" s="10"/>
      <c r="CTS118" s="10"/>
      <c r="CTT118" s="10"/>
      <c r="CTU118" s="10"/>
      <c r="CTV118" s="10"/>
      <c r="CTW118" s="10"/>
      <c r="CTX118" s="10"/>
      <c r="CTY118" s="10"/>
      <c r="CTZ118" s="10"/>
      <c r="CUA118" s="10"/>
      <c r="CUB118" s="10"/>
      <c r="CUC118" s="10"/>
      <c r="CUD118" s="10"/>
      <c r="CUE118" s="10"/>
      <c r="CUF118" s="10"/>
      <c r="CUG118" s="10"/>
      <c r="CUH118" s="10"/>
      <c r="CUI118" s="10"/>
      <c r="CUJ118" s="10"/>
      <c r="CUK118" s="10"/>
      <c r="CUL118" s="10"/>
      <c r="CUM118" s="10"/>
      <c r="CUN118" s="10"/>
      <c r="CUO118" s="10"/>
      <c r="CUP118" s="10"/>
      <c r="CUQ118" s="10"/>
      <c r="CUR118" s="10"/>
      <c r="CUS118" s="10"/>
      <c r="CUT118" s="10"/>
      <c r="CUU118" s="10"/>
      <c r="CUV118" s="10"/>
      <c r="CUW118" s="10"/>
      <c r="CUX118" s="10"/>
      <c r="CUY118" s="10"/>
      <c r="CUZ118" s="10"/>
      <c r="CVA118" s="10"/>
      <c r="CVB118" s="10"/>
      <c r="CVC118" s="10"/>
      <c r="CVD118" s="10"/>
      <c r="CVE118" s="10"/>
      <c r="CVF118" s="10"/>
      <c r="CVG118" s="10"/>
      <c r="CVH118" s="10"/>
      <c r="CVI118" s="10"/>
      <c r="CVJ118" s="10"/>
      <c r="CVK118" s="10"/>
      <c r="CVL118" s="10"/>
      <c r="CVM118" s="10"/>
      <c r="CVN118" s="10"/>
      <c r="CVO118" s="10"/>
      <c r="CVP118" s="10"/>
      <c r="CVQ118" s="10"/>
      <c r="CVR118" s="10"/>
      <c r="CVS118" s="10"/>
      <c r="CVT118" s="10"/>
      <c r="CVU118" s="10"/>
      <c r="CVV118" s="10"/>
      <c r="CVW118" s="10"/>
      <c r="CVX118" s="10"/>
      <c r="CVY118" s="10"/>
      <c r="CVZ118" s="10"/>
      <c r="CWA118" s="10"/>
      <c r="CWB118" s="10"/>
      <c r="CWC118" s="10"/>
      <c r="CWD118" s="10"/>
      <c r="CWE118" s="10"/>
      <c r="CWF118" s="10"/>
      <c r="CWG118" s="10"/>
      <c r="CWH118" s="10"/>
      <c r="CWI118" s="10"/>
      <c r="CWJ118" s="10"/>
      <c r="CWK118" s="10"/>
      <c r="CWL118" s="10"/>
      <c r="CWM118" s="10"/>
      <c r="CWN118" s="10"/>
      <c r="CWO118" s="10"/>
      <c r="CWP118" s="10"/>
      <c r="CWQ118" s="10"/>
      <c r="CWR118" s="10"/>
      <c r="CWS118" s="10"/>
      <c r="CWT118" s="10"/>
      <c r="CWU118" s="10"/>
      <c r="CWV118" s="10"/>
      <c r="CWW118" s="10"/>
      <c r="CWX118" s="10"/>
      <c r="CWY118" s="10"/>
      <c r="CWZ118" s="10"/>
      <c r="CXA118" s="10"/>
      <c r="CXB118" s="10"/>
      <c r="CXC118" s="10"/>
      <c r="CXD118" s="10"/>
      <c r="CXE118" s="10"/>
      <c r="CXF118" s="10"/>
      <c r="CXG118" s="10"/>
      <c r="CXH118" s="10"/>
      <c r="CXI118" s="10"/>
      <c r="CXJ118" s="10"/>
      <c r="CXK118" s="10"/>
      <c r="CXL118" s="10"/>
      <c r="CXM118" s="10"/>
      <c r="CXN118" s="10"/>
      <c r="CXO118" s="10"/>
      <c r="CXP118" s="10"/>
      <c r="CXQ118" s="10"/>
      <c r="CXR118" s="10"/>
      <c r="CXS118" s="10"/>
      <c r="CXT118" s="10"/>
      <c r="CXU118" s="10"/>
      <c r="CXV118" s="10"/>
      <c r="CXW118" s="10"/>
      <c r="CXX118" s="10"/>
      <c r="CXY118" s="10"/>
      <c r="CXZ118" s="10"/>
      <c r="CYA118" s="10"/>
      <c r="CYB118" s="10"/>
      <c r="CYC118" s="10"/>
      <c r="CYD118" s="10"/>
      <c r="CYE118" s="10"/>
      <c r="CYF118" s="10"/>
      <c r="CYG118" s="10"/>
      <c r="CYH118" s="10"/>
      <c r="CYI118" s="10"/>
      <c r="CYJ118" s="10"/>
      <c r="CYK118" s="10"/>
      <c r="CYL118" s="10"/>
      <c r="CYM118" s="10"/>
      <c r="CYN118" s="10"/>
      <c r="CYO118" s="10"/>
      <c r="CYP118" s="10"/>
      <c r="CYQ118" s="10"/>
      <c r="CYR118" s="10"/>
      <c r="CYS118" s="10"/>
      <c r="CYT118" s="10"/>
      <c r="CYU118" s="10"/>
      <c r="CYV118" s="10"/>
      <c r="CYW118" s="10"/>
      <c r="CYX118" s="10"/>
      <c r="CYY118" s="10"/>
      <c r="CYZ118" s="10"/>
      <c r="CZA118" s="10"/>
      <c r="CZB118" s="10"/>
      <c r="CZC118" s="10"/>
      <c r="CZD118" s="10"/>
      <c r="CZE118" s="10"/>
      <c r="CZF118" s="10"/>
      <c r="CZG118" s="10"/>
      <c r="CZH118" s="10"/>
      <c r="CZI118" s="10"/>
      <c r="CZJ118" s="10"/>
      <c r="CZK118" s="10"/>
      <c r="CZL118" s="10"/>
      <c r="CZM118" s="10"/>
      <c r="CZN118" s="10"/>
      <c r="CZO118" s="10"/>
      <c r="CZP118" s="10"/>
      <c r="CZQ118" s="10"/>
      <c r="CZR118" s="10"/>
      <c r="CZS118" s="10"/>
      <c r="CZT118" s="10"/>
      <c r="CZU118" s="10"/>
      <c r="CZV118" s="10"/>
      <c r="CZW118" s="10"/>
      <c r="CZX118" s="10"/>
      <c r="CZY118" s="10"/>
      <c r="CZZ118" s="10"/>
      <c r="DAA118" s="10"/>
      <c r="DAB118" s="10"/>
      <c r="DAC118" s="10"/>
      <c r="DAD118" s="10"/>
      <c r="DAE118" s="10"/>
      <c r="DAF118" s="10"/>
      <c r="DAG118" s="10"/>
      <c r="DAH118" s="10"/>
      <c r="DAI118" s="10"/>
      <c r="DAJ118" s="10"/>
      <c r="DAK118" s="10"/>
      <c r="DAL118" s="10"/>
      <c r="DAM118" s="10"/>
      <c r="DAN118" s="10"/>
      <c r="DAO118" s="10"/>
      <c r="DAP118" s="10"/>
      <c r="DAQ118" s="10"/>
      <c r="DAR118" s="10"/>
      <c r="DAS118" s="10"/>
      <c r="DAT118" s="10"/>
      <c r="DAU118" s="10"/>
      <c r="DAV118" s="10"/>
      <c r="DAW118" s="10"/>
      <c r="DAX118" s="10"/>
      <c r="DAY118" s="10"/>
      <c r="DAZ118" s="10"/>
      <c r="DBA118" s="10"/>
      <c r="DBB118" s="10"/>
      <c r="DBC118" s="10"/>
      <c r="DBD118" s="10"/>
      <c r="DBE118" s="10"/>
      <c r="DBF118" s="10"/>
      <c r="DBG118" s="10"/>
      <c r="DBH118" s="10"/>
      <c r="DBI118" s="10"/>
      <c r="DBJ118" s="10"/>
      <c r="DBK118" s="10"/>
      <c r="DBL118" s="10"/>
      <c r="DBM118" s="10"/>
      <c r="DBN118" s="10"/>
      <c r="DBO118" s="10"/>
      <c r="DBP118" s="10"/>
      <c r="DBQ118" s="10"/>
      <c r="DBR118" s="10"/>
      <c r="DBS118" s="10"/>
      <c r="DBT118" s="10"/>
      <c r="DBU118" s="10"/>
      <c r="DBV118" s="10"/>
      <c r="DBW118" s="10"/>
      <c r="DBX118" s="10"/>
      <c r="DBY118" s="10"/>
      <c r="DBZ118" s="10"/>
      <c r="DCA118" s="10"/>
      <c r="DCB118" s="10"/>
      <c r="DCC118" s="10"/>
      <c r="DCD118" s="10"/>
      <c r="DCE118" s="10"/>
      <c r="DCF118" s="10"/>
      <c r="DCG118" s="10"/>
      <c r="DCH118" s="10"/>
      <c r="DCI118" s="10"/>
      <c r="DCJ118" s="10"/>
      <c r="DCK118" s="10"/>
      <c r="DCL118" s="10"/>
      <c r="DCM118" s="10"/>
      <c r="DCN118" s="10"/>
      <c r="DCO118" s="10"/>
      <c r="DCP118" s="10"/>
      <c r="DCQ118" s="10"/>
      <c r="DCR118" s="10"/>
      <c r="DCS118" s="10"/>
      <c r="DCT118" s="10"/>
      <c r="DCU118" s="10"/>
      <c r="DCV118" s="10"/>
      <c r="DCW118" s="10"/>
      <c r="DCX118" s="10"/>
      <c r="DCY118" s="10"/>
      <c r="DCZ118" s="10"/>
      <c r="DDA118" s="10"/>
      <c r="DDB118" s="10"/>
      <c r="DDC118" s="10"/>
      <c r="DDD118" s="10"/>
      <c r="DDE118" s="10"/>
      <c r="DDF118" s="10"/>
      <c r="DDG118" s="10"/>
      <c r="DDH118" s="10"/>
      <c r="DDI118" s="10"/>
      <c r="DDJ118" s="10"/>
      <c r="DDK118" s="10"/>
      <c r="DDL118" s="10"/>
      <c r="DDM118" s="10"/>
      <c r="DDN118" s="10"/>
      <c r="DDO118" s="10"/>
      <c r="DDP118" s="10"/>
      <c r="DDQ118" s="10"/>
      <c r="DDR118" s="10"/>
      <c r="DDS118" s="10"/>
      <c r="DDT118" s="10"/>
      <c r="DDU118" s="10"/>
      <c r="DDV118" s="10"/>
      <c r="DDW118" s="10"/>
      <c r="DDX118" s="10"/>
      <c r="DDY118" s="10"/>
      <c r="DDZ118" s="10"/>
      <c r="DEA118" s="10"/>
      <c r="DEB118" s="10"/>
      <c r="DEC118" s="10"/>
      <c r="DED118" s="10"/>
      <c r="DEE118" s="10"/>
      <c r="DEF118" s="10"/>
      <c r="DEG118" s="10"/>
      <c r="DEH118" s="10"/>
      <c r="DEI118" s="10"/>
      <c r="DEJ118" s="10"/>
      <c r="DEK118" s="10"/>
      <c r="DEL118" s="10"/>
      <c r="DEM118" s="10"/>
      <c r="DEN118" s="10"/>
      <c r="DEO118" s="10"/>
      <c r="DEP118" s="10"/>
      <c r="DEQ118" s="10"/>
      <c r="DER118" s="10"/>
      <c r="DES118" s="10"/>
      <c r="DET118" s="10"/>
      <c r="DEU118" s="10"/>
      <c r="DEV118" s="10"/>
      <c r="DEW118" s="10"/>
      <c r="DEX118" s="10"/>
      <c r="DEY118" s="10"/>
      <c r="DEZ118" s="10"/>
      <c r="DFA118" s="10"/>
      <c r="DFB118" s="10"/>
      <c r="DFC118" s="10"/>
      <c r="DFD118" s="10"/>
      <c r="DFE118" s="10"/>
      <c r="DFF118" s="10"/>
      <c r="DFG118" s="10"/>
      <c r="DFH118" s="10"/>
      <c r="DFI118" s="10"/>
      <c r="DFJ118" s="10"/>
      <c r="DFK118" s="10"/>
      <c r="DFL118" s="10"/>
      <c r="DFM118" s="10"/>
      <c r="DFN118" s="10"/>
      <c r="DFO118" s="10"/>
      <c r="DFP118" s="10"/>
      <c r="DFQ118" s="10"/>
      <c r="DFR118" s="10"/>
      <c r="DFS118" s="10"/>
      <c r="DFT118" s="10"/>
      <c r="DFU118" s="10"/>
      <c r="DFV118" s="10"/>
      <c r="DFW118" s="10"/>
      <c r="DFX118" s="10"/>
      <c r="DFY118" s="10"/>
      <c r="DFZ118" s="10"/>
      <c r="DGA118" s="10"/>
      <c r="DGB118" s="10"/>
      <c r="DGC118" s="10"/>
      <c r="DGD118" s="10"/>
      <c r="DGE118" s="10"/>
      <c r="DGF118" s="10"/>
      <c r="DGG118" s="10"/>
      <c r="DGH118" s="10"/>
      <c r="DGI118" s="10"/>
      <c r="DGJ118" s="10"/>
      <c r="DGK118" s="10"/>
      <c r="DGL118" s="10"/>
      <c r="DGM118" s="10"/>
      <c r="DGN118" s="10"/>
      <c r="DGO118" s="10"/>
      <c r="DGP118" s="10"/>
      <c r="DGQ118" s="10"/>
      <c r="DGR118" s="10"/>
      <c r="DGS118" s="10"/>
      <c r="DGT118" s="10"/>
      <c r="DGU118" s="10"/>
      <c r="DGV118" s="10"/>
      <c r="DGW118" s="10"/>
      <c r="DGX118" s="10"/>
      <c r="DGY118" s="10"/>
      <c r="DGZ118" s="10"/>
      <c r="DHA118" s="10"/>
      <c r="DHB118" s="10"/>
      <c r="DHC118" s="10"/>
      <c r="DHD118" s="10"/>
      <c r="DHE118" s="10"/>
      <c r="DHF118" s="10"/>
      <c r="DHG118" s="10"/>
      <c r="DHH118" s="10"/>
      <c r="DHI118" s="10"/>
      <c r="DHJ118" s="10"/>
      <c r="DHK118" s="10"/>
      <c r="DHL118" s="10"/>
      <c r="DHM118" s="10"/>
      <c r="DHN118" s="10"/>
      <c r="DHO118" s="10"/>
      <c r="DHP118" s="10"/>
      <c r="DHQ118" s="10"/>
      <c r="DHR118" s="10"/>
      <c r="DHS118" s="10"/>
      <c r="DHT118" s="10"/>
      <c r="DHU118" s="10"/>
      <c r="DHV118" s="10"/>
      <c r="DHW118" s="10"/>
      <c r="DHX118" s="10"/>
      <c r="DHY118" s="10"/>
      <c r="DHZ118" s="10"/>
      <c r="DIA118" s="10"/>
      <c r="DIB118" s="10"/>
      <c r="DIC118" s="10"/>
      <c r="DID118" s="10"/>
      <c r="DIE118" s="10"/>
      <c r="DIF118" s="10"/>
      <c r="DIG118" s="10"/>
      <c r="DIH118" s="10"/>
      <c r="DII118" s="10"/>
      <c r="DIJ118" s="10"/>
      <c r="DIK118" s="10"/>
      <c r="DIL118" s="10"/>
      <c r="DIM118" s="10"/>
      <c r="DIN118" s="10"/>
      <c r="DIO118" s="10"/>
      <c r="DIP118" s="10"/>
      <c r="DIQ118" s="10"/>
      <c r="DIR118" s="10"/>
      <c r="DIS118" s="10"/>
      <c r="DIT118" s="10"/>
      <c r="DIU118" s="10"/>
      <c r="DIV118" s="10"/>
      <c r="DIW118" s="10"/>
      <c r="DIX118" s="10"/>
      <c r="DIY118" s="10"/>
      <c r="DIZ118" s="10"/>
      <c r="DJA118" s="10"/>
      <c r="DJB118" s="10"/>
      <c r="DJC118" s="10"/>
      <c r="DJD118" s="10"/>
      <c r="DJE118" s="10"/>
      <c r="DJF118" s="10"/>
      <c r="DJG118" s="10"/>
      <c r="DJH118" s="10"/>
      <c r="DJI118" s="10"/>
      <c r="DJJ118" s="10"/>
      <c r="DJK118" s="10"/>
      <c r="DJL118" s="10"/>
      <c r="DJM118" s="10"/>
      <c r="DJN118" s="10"/>
      <c r="DJO118" s="10"/>
      <c r="DJP118" s="10"/>
      <c r="DJQ118" s="10"/>
      <c r="DJR118" s="10"/>
      <c r="DJS118" s="10"/>
      <c r="DJT118" s="10"/>
      <c r="DJU118" s="10"/>
      <c r="DJV118" s="10"/>
      <c r="DJW118" s="10"/>
      <c r="DJX118" s="10"/>
      <c r="DJY118" s="10"/>
      <c r="DJZ118" s="10"/>
      <c r="DKA118" s="10"/>
      <c r="DKB118" s="10"/>
      <c r="DKC118" s="10"/>
      <c r="DKD118" s="10"/>
      <c r="DKE118" s="10"/>
      <c r="DKF118" s="10"/>
      <c r="DKG118" s="10"/>
      <c r="DKH118" s="10"/>
      <c r="DKI118" s="10"/>
      <c r="DKJ118" s="10"/>
      <c r="DKK118" s="10"/>
      <c r="DKL118" s="10"/>
      <c r="DKM118" s="10"/>
      <c r="DKN118" s="10"/>
      <c r="DKO118" s="10"/>
      <c r="DKP118" s="10"/>
      <c r="DKQ118" s="10"/>
      <c r="DKR118" s="10"/>
      <c r="DKS118" s="10"/>
      <c r="DKT118" s="10"/>
      <c r="DKU118" s="10"/>
      <c r="DKV118" s="10"/>
      <c r="DKW118" s="10"/>
      <c r="DKX118" s="10"/>
      <c r="DKY118" s="10"/>
      <c r="DKZ118" s="10"/>
      <c r="DLA118" s="10"/>
      <c r="DLB118" s="10"/>
      <c r="DLC118" s="10"/>
      <c r="DLD118" s="10"/>
      <c r="DLE118" s="10"/>
      <c r="DLF118" s="10"/>
      <c r="DLG118" s="10"/>
      <c r="DLH118" s="10"/>
      <c r="DLI118" s="10"/>
      <c r="DLJ118" s="10"/>
      <c r="DLK118" s="10"/>
      <c r="DLL118" s="10"/>
      <c r="DLM118" s="10"/>
      <c r="DLN118" s="10"/>
      <c r="DLO118" s="10"/>
      <c r="DLP118" s="10"/>
      <c r="DLQ118" s="10"/>
      <c r="DLR118" s="10"/>
      <c r="DLS118" s="10"/>
      <c r="DLT118" s="10"/>
      <c r="DLU118" s="10"/>
      <c r="DLV118" s="10"/>
      <c r="DLW118" s="10"/>
      <c r="DLX118" s="10"/>
      <c r="DLY118" s="10"/>
      <c r="DLZ118" s="10"/>
      <c r="DMA118" s="10"/>
      <c r="DMB118" s="10"/>
      <c r="DMC118" s="10"/>
      <c r="DMD118" s="10"/>
      <c r="DME118" s="10"/>
      <c r="DMF118" s="10"/>
      <c r="DMG118" s="10"/>
      <c r="DMH118" s="10"/>
      <c r="DMI118" s="10"/>
      <c r="DMJ118" s="10"/>
      <c r="DMK118" s="10"/>
      <c r="DML118" s="10"/>
      <c r="DMM118" s="10"/>
      <c r="DMN118" s="10"/>
      <c r="DMO118" s="10"/>
      <c r="DMP118" s="10"/>
      <c r="DMQ118" s="10"/>
      <c r="DMR118" s="10"/>
      <c r="DMS118" s="10"/>
      <c r="DMT118" s="10"/>
      <c r="DMU118" s="10"/>
      <c r="DMV118" s="10"/>
      <c r="DMW118" s="10"/>
      <c r="DMX118" s="10"/>
      <c r="DMY118" s="10"/>
      <c r="DMZ118" s="10"/>
      <c r="DNA118" s="10"/>
      <c r="DNB118" s="10"/>
      <c r="DNC118" s="10"/>
      <c r="DND118" s="10"/>
      <c r="DNE118" s="10"/>
      <c r="DNF118" s="10"/>
      <c r="DNG118" s="10"/>
      <c r="DNH118" s="10"/>
      <c r="DNI118" s="10"/>
      <c r="DNJ118" s="10"/>
      <c r="DNK118" s="10"/>
      <c r="DNL118" s="10"/>
      <c r="DNM118" s="10"/>
      <c r="DNN118" s="10"/>
      <c r="DNO118" s="10"/>
      <c r="DNP118" s="10"/>
      <c r="DNQ118" s="10"/>
      <c r="DNR118" s="10"/>
      <c r="DNS118" s="10"/>
      <c r="DNT118" s="10"/>
      <c r="DNU118" s="10"/>
      <c r="DNV118" s="10"/>
      <c r="DNW118" s="10"/>
      <c r="DNX118" s="10"/>
      <c r="DNY118" s="10"/>
      <c r="DNZ118" s="10"/>
      <c r="DOA118" s="10"/>
      <c r="DOB118" s="10"/>
      <c r="DOC118" s="10"/>
      <c r="DOD118" s="10"/>
      <c r="DOE118" s="10"/>
      <c r="DOF118" s="10"/>
      <c r="DOG118" s="10"/>
      <c r="DOH118" s="10"/>
      <c r="DOI118" s="10"/>
      <c r="DOJ118" s="10"/>
      <c r="DOK118" s="10"/>
      <c r="DOL118" s="10"/>
      <c r="DOM118" s="10"/>
      <c r="DON118" s="10"/>
      <c r="DOO118" s="10"/>
      <c r="DOP118" s="10"/>
      <c r="DOQ118" s="10"/>
      <c r="DOR118" s="10"/>
      <c r="DOS118" s="10"/>
      <c r="DOT118" s="10"/>
      <c r="DOU118" s="10"/>
      <c r="DOV118" s="10"/>
      <c r="DOW118" s="10"/>
      <c r="DOX118" s="10"/>
      <c r="DOY118" s="10"/>
      <c r="DOZ118" s="10"/>
      <c r="DPA118" s="10"/>
      <c r="DPB118" s="10"/>
      <c r="DPC118" s="10"/>
      <c r="DPD118" s="10"/>
      <c r="DPE118" s="10"/>
      <c r="DPF118" s="10"/>
      <c r="DPG118" s="10"/>
      <c r="DPH118" s="10"/>
      <c r="DPI118" s="10"/>
      <c r="DPJ118" s="10"/>
      <c r="DPK118" s="10"/>
      <c r="DPL118" s="10"/>
      <c r="DPM118" s="10"/>
      <c r="DPN118" s="10"/>
      <c r="DPO118" s="10"/>
      <c r="DPP118" s="10"/>
      <c r="DPQ118" s="10"/>
      <c r="DPR118" s="10"/>
      <c r="DPS118" s="10"/>
      <c r="DPT118" s="10"/>
      <c r="DPU118" s="10"/>
      <c r="DPV118" s="10"/>
      <c r="DPW118" s="10"/>
      <c r="DPX118" s="10"/>
      <c r="DPY118" s="10"/>
      <c r="DPZ118" s="10"/>
      <c r="DQA118" s="10"/>
      <c r="DQB118" s="10"/>
      <c r="DQC118" s="10"/>
      <c r="DQD118" s="10"/>
      <c r="DQE118" s="10"/>
      <c r="DQF118" s="10"/>
      <c r="DQG118" s="10"/>
      <c r="DQH118" s="10"/>
      <c r="DQI118" s="10"/>
      <c r="DQJ118" s="10"/>
      <c r="DQK118" s="10"/>
      <c r="DQL118" s="10"/>
      <c r="DQM118" s="10"/>
      <c r="DQN118" s="10"/>
      <c r="DQO118" s="10"/>
      <c r="DQP118" s="10"/>
      <c r="DQQ118" s="10"/>
      <c r="DQR118" s="10"/>
      <c r="DQS118" s="10"/>
      <c r="DQT118" s="10"/>
      <c r="DQU118" s="10"/>
      <c r="DQV118" s="10"/>
      <c r="DQW118" s="10"/>
      <c r="DQX118" s="10"/>
      <c r="DQY118" s="10"/>
      <c r="DQZ118" s="10"/>
      <c r="DRA118" s="10"/>
      <c r="DRB118" s="10"/>
      <c r="DRC118" s="10"/>
      <c r="DRD118" s="10"/>
      <c r="DRE118" s="10"/>
      <c r="DRF118" s="10"/>
      <c r="DRG118" s="10"/>
      <c r="DRH118" s="10"/>
      <c r="DRI118" s="10"/>
      <c r="DRJ118" s="10"/>
      <c r="DRK118" s="10"/>
      <c r="DRL118" s="10"/>
      <c r="DRM118" s="10"/>
      <c r="DRN118" s="10"/>
      <c r="DRO118" s="10"/>
      <c r="DRP118" s="10"/>
      <c r="DRQ118" s="10"/>
      <c r="DRR118" s="10"/>
      <c r="DRS118" s="10"/>
      <c r="DRT118" s="10"/>
      <c r="DRU118" s="10"/>
      <c r="DRV118" s="10"/>
      <c r="DRW118" s="10"/>
      <c r="DRX118" s="10"/>
      <c r="DRY118" s="10"/>
      <c r="DRZ118" s="10"/>
      <c r="DSA118" s="10"/>
      <c r="DSB118" s="10"/>
      <c r="DSC118" s="10"/>
      <c r="DSD118" s="10"/>
      <c r="DSE118" s="10"/>
      <c r="DSF118" s="10"/>
      <c r="DSG118" s="10"/>
      <c r="DSH118" s="10"/>
      <c r="DSI118" s="10"/>
      <c r="DSJ118" s="10"/>
      <c r="DSK118" s="10"/>
      <c r="DSL118" s="10"/>
      <c r="DSM118" s="10"/>
      <c r="DSN118" s="10"/>
      <c r="DSO118" s="10"/>
      <c r="DSP118" s="10"/>
      <c r="DSQ118" s="10"/>
      <c r="DSR118" s="10"/>
      <c r="DSS118" s="10"/>
      <c r="DST118" s="10"/>
      <c r="DSU118" s="10"/>
      <c r="DSV118" s="10"/>
      <c r="DSW118" s="10"/>
      <c r="DSX118" s="10"/>
      <c r="DSY118" s="10"/>
      <c r="DSZ118" s="10"/>
      <c r="DTA118" s="10"/>
      <c r="DTB118" s="10"/>
      <c r="DTC118" s="10"/>
      <c r="DTD118" s="10"/>
      <c r="DTE118" s="10"/>
      <c r="DTF118" s="10"/>
      <c r="DTG118" s="10"/>
      <c r="DTH118" s="10"/>
      <c r="DTI118" s="10"/>
      <c r="DTJ118" s="10"/>
      <c r="DTK118" s="10"/>
      <c r="DTL118" s="10"/>
      <c r="DTM118" s="10"/>
      <c r="DTN118" s="10"/>
      <c r="DTO118" s="10"/>
      <c r="DTP118" s="10"/>
      <c r="DTQ118" s="10"/>
      <c r="DTR118" s="10"/>
      <c r="DTS118" s="10"/>
      <c r="DTT118" s="10"/>
      <c r="DTU118" s="10"/>
      <c r="DTV118" s="10"/>
      <c r="DTW118" s="10"/>
      <c r="DTX118" s="10"/>
      <c r="DTY118" s="10"/>
      <c r="DTZ118" s="10"/>
      <c r="DUA118" s="10"/>
      <c r="DUB118" s="10"/>
      <c r="DUC118" s="10"/>
      <c r="DUD118" s="10"/>
      <c r="DUE118" s="10"/>
      <c r="DUF118" s="10"/>
      <c r="DUG118" s="10"/>
      <c r="DUH118" s="10"/>
      <c r="DUI118" s="10"/>
      <c r="DUJ118" s="10"/>
      <c r="DUK118" s="10"/>
      <c r="DUL118" s="10"/>
      <c r="DUM118" s="10"/>
      <c r="DUN118" s="10"/>
      <c r="DUO118" s="10"/>
      <c r="DUP118" s="10"/>
      <c r="DUQ118" s="10"/>
      <c r="DUR118" s="10"/>
      <c r="DUS118" s="10"/>
      <c r="DUT118" s="10"/>
      <c r="DUU118" s="10"/>
      <c r="DUV118" s="10"/>
      <c r="DUW118" s="10"/>
      <c r="DUX118" s="10"/>
      <c r="DUY118" s="10"/>
      <c r="DUZ118" s="10"/>
      <c r="DVA118" s="10"/>
      <c r="DVB118" s="10"/>
      <c r="DVC118" s="10"/>
      <c r="DVD118" s="10"/>
      <c r="DVE118" s="10"/>
      <c r="DVF118" s="10"/>
      <c r="DVG118" s="10"/>
      <c r="DVH118" s="10"/>
      <c r="DVI118" s="10"/>
      <c r="DVJ118" s="10"/>
      <c r="DVK118" s="10"/>
      <c r="DVL118" s="10"/>
      <c r="DVM118" s="10"/>
      <c r="DVN118" s="10"/>
      <c r="DVO118" s="10"/>
      <c r="DVP118" s="10"/>
      <c r="DVQ118" s="10"/>
      <c r="DVR118" s="10"/>
      <c r="DVS118" s="10"/>
      <c r="DVT118" s="10"/>
      <c r="DVU118" s="10"/>
      <c r="DVV118" s="10"/>
      <c r="DVW118" s="10"/>
      <c r="DVX118" s="10"/>
      <c r="DVY118" s="10"/>
      <c r="DVZ118" s="10"/>
      <c r="DWA118" s="10"/>
      <c r="DWB118" s="10"/>
      <c r="DWC118" s="10"/>
      <c r="DWD118" s="10"/>
      <c r="DWE118" s="10"/>
      <c r="DWF118" s="10"/>
      <c r="DWG118" s="10"/>
      <c r="DWH118" s="10"/>
      <c r="DWI118" s="10"/>
      <c r="DWJ118" s="10"/>
      <c r="DWK118" s="10"/>
      <c r="DWL118" s="10"/>
      <c r="DWM118" s="10"/>
      <c r="DWN118" s="10"/>
      <c r="DWO118" s="10"/>
      <c r="DWP118" s="10"/>
      <c r="DWQ118" s="10"/>
      <c r="DWR118" s="10"/>
      <c r="DWS118" s="10"/>
      <c r="DWT118" s="10"/>
      <c r="DWU118" s="10"/>
      <c r="DWV118" s="10"/>
      <c r="DWW118" s="10"/>
      <c r="DWX118" s="10"/>
      <c r="DWY118" s="10"/>
      <c r="DWZ118" s="10"/>
      <c r="DXA118" s="10"/>
      <c r="DXB118" s="10"/>
      <c r="DXC118" s="10"/>
      <c r="DXD118" s="10"/>
      <c r="DXE118" s="10"/>
      <c r="DXF118" s="10"/>
      <c r="DXG118" s="10"/>
      <c r="DXH118" s="10"/>
      <c r="DXI118" s="10"/>
      <c r="DXJ118" s="10"/>
      <c r="DXK118" s="10"/>
      <c r="DXL118" s="10"/>
      <c r="DXM118" s="10"/>
      <c r="DXN118" s="10"/>
      <c r="DXO118" s="10"/>
      <c r="DXP118" s="10"/>
      <c r="DXQ118" s="10"/>
      <c r="DXR118" s="10"/>
      <c r="DXS118" s="10"/>
      <c r="DXT118" s="10"/>
      <c r="DXU118" s="10"/>
      <c r="DXV118" s="10"/>
      <c r="DXW118" s="10"/>
      <c r="DXX118" s="10"/>
      <c r="DXY118" s="10"/>
      <c r="DXZ118" s="10"/>
      <c r="DYA118" s="10"/>
      <c r="DYB118" s="10"/>
      <c r="DYC118" s="10"/>
      <c r="DYD118" s="10"/>
      <c r="DYE118" s="10"/>
      <c r="DYF118" s="10"/>
      <c r="DYG118" s="10"/>
      <c r="DYH118" s="10"/>
      <c r="DYI118" s="10"/>
      <c r="DYJ118" s="10"/>
      <c r="DYK118" s="10"/>
      <c r="DYL118" s="10"/>
      <c r="DYM118" s="10"/>
      <c r="DYN118" s="10"/>
      <c r="DYO118" s="10"/>
      <c r="DYP118" s="10"/>
      <c r="DYQ118" s="10"/>
      <c r="DYR118" s="10"/>
      <c r="DYS118" s="10"/>
      <c r="DYT118" s="10"/>
      <c r="DYU118" s="10"/>
      <c r="DYV118" s="10"/>
      <c r="DYW118" s="10"/>
      <c r="DYX118" s="10"/>
      <c r="DYY118" s="10"/>
      <c r="DYZ118" s="10"/>
      <c r="DZA118" s="10"/>
      <c r="DZB118" s="10"/>
      <c r="DZC118" s="10"/>
      <c r="DZD118" s="10"/>
      <c r="DZE118" s="10"/>
      <c r="DZF118" s="10"/>
      <c r="DZG118" s="10"/>
      <c r="DZH118" s="10"/>
      <c r="DZI118" s="10"/>
      <c r="DZJ118" s="10"/>
      <c r="DZK118" s="10"/>
      <c r="DZL118" s="10"/>
      <c r="DZM118" s="10"/>
      <c r="DZN118" s="10"/>
      <c r="DZO118" s="10"/>
      <c r="DZP118" s="10"/>
      <c r="DZQ118" s="10"/>
      <c r="DZR118" s="10"/>
      <c r="DZS118" s="10"/>
      <c r="DZT118" s="10"/>
      <c r="DZU118" s="10"/>
      <c r="DZV118" s="10"/>
      <c r="DZW118" s="10"/>
      <c r="DZX118" s="10"/>
      <c r="DZY118" s="10"/>
      <c r="DZZ118" s="10"/>
      <c r="EAA118" s="10"/>
      <c r="EAB118" s="10"/>
      <c r="EAC118" s="10"/>
      <c r="EAD118" s="10"/>
      <c r="EAE118" s="10"/>
      <c r="EAF118" s="10"/>
      <c r="EAG118" s="10"/>
      <c r="EAH118" s="10"/>
      <c r="EAI118" s="10"/>
      <c r="EAJ118" s="10"/>
      <c r="EAK118" s="10"/>
      <c r="EAL118" s="10"/>
      <c r="EAM118" s="10"/>
      <c r="EAN118" s="10"/>
      <c r="EAO118" s="10"/>
      <c r="EAP118" s="10"/>
      <c r="EAQ118" s="10"/>
      <c r="EAR118" s="10"/>
      <c r="EAS118" s="10"/>
      <c r="EAT118" s="10"/>
      <c r="EAU118" s="10"/>
      <c r="EAV118" s="10"/>
      <c r="EAW118" s="10"/>
      <c r="EAX118" s="10"/>
      <c r="EAY118" s="10"/>
      <c r="EAZ118" s="10"/>
      <c r="EBA118" s="10"/>
      <c r="EBB118" s="10"/>
      <c r="EBC118" s="10"/>
      <c r="EBD118" s="10"/>
      <c r="EBE118" s="10"/>
      <c r="EBF118" s="10"/>
      <c r="EBG118" s="10"/>
      <c r="EBH118" s="10"/>
      <c r="EBI118" s="10"/>
      <c r="EBJ118" s="10"/>
      <c r="EBK118" s="10"/>
      <c r="EBL118" s="10"/>
      <c r="EBM118" s="10"/>
      <c r="EBN118" s="10"/>
      <c r="EBO118" s="10"/>
      <c r="EBP118" s="10"/>
      <c r="EBQ118" s="10"/>
      <c r="EBR118" s="10"/>
      <c r="EBS118" s="10"/>
      <c r="EBT118" s="10"/>
      <c r="EBU118" s="10"/>
      <c r="EBV118" s="10"/>
      <c r="EBW118" s="10"/>
      <c r="EBX118" s="10"/>
      <c r="EBY118" s="10"/>
      <c r="EBZ118" s="10"/>
      <c r="ECA118" s="10"/>
      <c r="ECB118" s="10"/>
      <c r="ECC118" s="10"/>
      <c r="ECD118" s="10"/>
      <c r="ECE118" s="10"/>
      <c r="ECF118" s="10"/>
      <c r="ECG118" s="10"/>
      <c r="ECH118" s="10"/>
      <c r="ECI118" s="10"/>
      <c r="ECJ118" s="10"/>
      <c r="ECK118" s="10"/>
      <c r="ECL118" s="10"/>
      <c r="ECM118" s="10"/>
      <c r="ECN118" s="10"/>
      <c r="ECO118" s="10"/>
      <c r="ECP118" s="10"/>
      <c r="ECQ118" s="10"/>
      <c r="ECR118" s="10"/>
      <c r="ECS118" s="10"/>
      <c r="ECT118" s="10"/>
      <c r="ECU118" s="10"/>
      <c r="ECV118" s="10"/>
      <c r="ECW118" s="10"/>
      <c r="ECX118" s="10"/>
      <c r="ECY118" s="10"/>
      <c r="ECZ118" s="10"/>
      <c r="EDA118" s="10"/>
      <c r="EDB118" s="10"/>
      <c r="EDC118" s="10"/>
      <c r="EDD118" s="10"/>
      <c r="EDE118" s="10"/>
      <c r="EDF118" s="10"/>
      <c r="EDG118" s="10"/>
      <c r="EDH118" s="10"/>
      <c r="EDI118" s="10"/>
      <c r="EDJ118" s="10"/>
      <c r="EDK118" s="10"/>
      <c r="EDL118" s="10"/>
      <c r="EDM118" s="10"/>
      <c r="EDN118" s="10"/>
      <c r="EDO118" s="10"/>
      <c r="EDP118" s="10"/>
      <c r="EDQ118" s="10"/>
      <c r="EDR118" s="10"/>
      <c r="EDS118" s="10"/>
      <c r="EDT118" s="10"/>
      <c r="EDU118" s="10"/>
      <c r="EDV118" s="10"/>
      <c r="EDW118" s="10"/>
      <c r="EDX118" s="10"/>
      <c r="EDY118" s="10"/>
      <c r="EDZ118" s="10"/>
      <c r="EEA118" s="10"/>
      <c r="EEB118" s="10"/>
      <c r="EEC118" s="10"/>
      <c r="EED118" s="10"/>
      <c r="EEE118" s="10"/>
      <c r="EEF118" s="10"/>
      <c r="EEG118" s="10"/>
      <c r="EEH118" s="10"/>
      <c r="EEI118" s="10"/>
      <c r="EEJ118" s="10"/>
      <c r="EEK118" s="10"/>
      <c r="EEL118" s="10"/>
      <c r="EEM118" s="10"/>
      <c r="EEN118" s="10"/>
      <c r="EEO118" s="10"/>
      <c r="EEP118" s="10"/>
      <c r="EEQ118" s="10"/>
      <c r="EER118" s="10"/>
      <c r="EES118" s="10"/>
      <c r="EET118" s="10"/>
      <c r="EEU118" s="10"/>
      <c r="EEV118" s="10"/>
      <c r="EEW118" s="10"/>
      <c r="EEX118" s="10"/>
      <c r="EEY118" s="10"/>
      <c r="EEZ118" s="10"/>
      <c r="EFA118" s="10"/>
      <c r="EFB118" s="10"/>
      <c r="EFC118" s="10"/>
      <c r="EFD118" s="10"/>
      <c r="EFE118" s="10"/>
      <c r="EFF118" s="10"/>
      <c r="EFG118" s="10"/>
      <c r="EFH118" s="10"/>
      <c r="EFI118" s="10"/>
      <c r="EFJ118" s="10"/>
      <c r="EFK118" s="10"/>
      <c r="EFL118" s="10"/>
      <c r="EFM118" s="10"/>
      <c r="EFN118" s="10"/>
      <c r="EFO118" s="10"/>
      <c r="EFP118" s="10"/>
      <c r="EFQ118" s="10"/>
      <c r="EFR118" s="10"/>
      <c r="EFS118" s="10"/>
      <c r="EFT118" s="10"/>
      <c r="EFU118" s="10"/>
      <c r="EFV118" s="10"/>
      <c r="EFW118" s="10"/>
      <c r="EFX118" s="10"/>
      <c r="EFY118" s="10"/>
      <c r="EFZ118" s="10"/>
      <c r="EGA118" s="10"/>
      <c r="EGB118" s="10"/>
      <c r="EGC118" s="10"/>
      <c r="EGD118" s="10"/>
      <c r="EGE118" s="10"/>
      <c r="EGF118" s="10"/>
      <c r="EGG118" s="10"/>
      <c r="EGH118" s="10"/>
      <c r="EGI118" s="10"/>
      <c r="EGJ118" s="10"/>
      <c r="EGK118" s="10"/>
      <c r="EGL118" s="10"/>
      <c r="EGM118" s="10"/>
      <c r="EGN118" s="10"/>
      <c r="EGO118" s="10"/>
      <c r="EGP118" s="10"/>
      <c r="EGQ118" s="10"/>
      <c r="EGR118" s="10"/>
      <c r="EGS118" s="10"/>
      <c r="EGT118" s="10"/>
      <c r="EGU118" s="10"/>
      <c r="EGV118" s="10"/>
      <c r="EGW118" s="10"/>
      <c r="EGX118" s="10"/>
      <c r="EGY118" s="10"/>
      <c r="EGZ118" s="10"/>
      <c r="EHA118" s="10"/>
      <c r="EHB118" s="10"/>
      <c r="EHC118" s="10"/>
      <c r="EHD118" s="10"/>
      <c r="EHE118" s="10"/>
      <c r="EHF118" s="10"/>
      <c r="EHG118" s="10"/>
      <c r="EHH118" s="10"/>
      <c r="EHI118" s="10"/>
      <c r="EHJ118" s="10"/>
      <c r="EHK118" s="10"/>
      <c r="EHL118" s="10"/>
      <c r="EHM118" s="10"/>
      <c r="EHN118" s="10"/>
      <c r="EHO118" s="10"/>
      <c r="EHP118" s="10"/>
      <c r="EHQ118" s="10"/>
      <c r="EHR118" s="10"/>
      <c r="EHS118" s="10"/>
      <c r="EHT118" s="10"/>
      <c r="EHU118" s="10"/>
      <c r="EHV118" s="10"/>
      <c r="EHW118" s="10"/>
      <c r="EHX118" s="10"/>
      <c r="EHY118" s="10"/>
      <c r="EHZ118" s="10"/>
      <c r="EIA118" s="10"/>
      <c r="EIB118" s="10"/>
      <c r="EIC118" s="10"/>
      <c r="EID118" s="10"/>
      <c r="EIE118" s="10"/>
      <c r="EIF118" s="10"/>
      <c r="EIG118" s="10"/>
      <c r="EIH118" s="10"/>
      <c r="EII118" s="10"/>
      <c r="EIJ118" s="10"/>
      <c r="EIK118" s="10"/>
      <c r="EIL118" s="10"/>
      <c r="EIM118" s="10"/>
      <c r="EIN118" s="10"/>
      <c r="EIO118" s="10"/>
      <c r="EIP118" s="10"/>
      <c r="EIQ118" s="10"/>
      <c r="EIR118" s="10"/>
      <c r="EIS118" s="10"/>
      <c r="EIT118" s="10"/>
      <c r="EIU118" s="10"/>
      <c r="EIV118" s="10"/>
      <c r="EIW118" s="10"/>
      <c r="EIX118" s="10"/>
      <c r="EIY118" s="10"/>
      <c r="EIZ118" s="10"/>
      <c r="EJA118" s="10"/>
      <c r="EJB118" s="10"/>
      <c r="EJC118" s="10"/>
      <c r="EJD118" s="10"/>
      <c r="EJE118" s="10"/>
      <c r="EJF118" s="10"/>
      <c r="EJG118" s="10"/>
      <c r="EJH118" s="10"/>
      <c r="EJI118" s="10"/>
      <c r="EJJ118" s="10"/>
      <c r="EJK118" s="10"/>
      <c r="EJL118" s="10"/>
      <c r="EJM118" s="10"/>
      <c r="EJN118" s="10"/>
      <c r="EJO118" s="10"/>
      <c r="EJP118" s="10"/>
      <c r="EJQ118" s="10"/>
      <c r="EJR118" s="10"/>
      <c r="EJS118" s="10"/>
      <c r="EJT118" s="10"/>
      <c r="EJU118" s="10"/>
      <c r="EJV118" s="10"/>
      <c r="EJW118" s="10"/>
      <c r="EJX118" s="10"/>
      <c r="EJY118" s="10"/>
      <c r="EJZ118" s="10"/>
      <c r="EKA118" s="10"/>
      <c r="EKB118" s="10"/>
      <c r="EKC118" s="10"/>
      <c r="EKD118" s="10"/>
      <c r="EKE118" s="10"/>
      <c r="EKF118" s="10"/>
      <c r="EKG118" s="10"/>
      <c r="EKH118" s="10"/>
      <c r="EKI118" s="10"/>
      <c r="EKJ118" s="10"/>
      <c r="EKK118" s="10"/>
      <c r="EKL118" s="10"/>
      <c r="EKM118" s="10"/>
      <c r="EKN118" s="10"/>
      <c r="EKO118" s="10"/>
      <c r="EKP118" s="10"/>
      <c r="EKQ118" s="10"/>
      <c r="EKR118" s="10"/>
      <c r="EKS118" s="10"/>
      <c r="EKT118" s="10"/>
      <c r="EKU118" s="10"/>
      <c r="EKV118" s="10"/>
      <c r="EKW118" s="10"/>
      <c r="EKX118" s="10"/>
      <c r="EKY118" s="10"/>
      <c r="EKZ118" s="10"/>
      <c r="ELA118" s="10"/>
      <c r="ELB118" s="10"/>
      <c r="ELC118" s="10"/>
      <c r="ELD118" s="10"/>
      <c r="ELE118" s="10"/>
      <c r="ELF118" s="10"/>
      <c r="ELG118" s="10"/>
      <c r="ELH118" s="10"/>
      <c r="ELI118" s="10"/>
      <c r="ELJ118" s="10"/>
      <c r="ELK118" s="10"/>
      <c r="ELL118" s="10"/>
      <c r="ELM118" s="10"/>
      <c r="ELN118" s="10"/>
      <c r="ELO118" s="10"/>
      <c r="ELP118" s="10"/>
      <c r="ELQ118" s="10"/>
      <c r="ELR118" s="10"/>
      <c r="ELS118" s="10"/>
      <c r="ELT118" s="10"/>
      <c r="ELU118" s="10"/>
      <c r="ELV118" s="10"/>
      <c r="ELW118" s="10"/>
      <c r="ELX118" s="10"/>
      <c r="ELY118" s="10"/>
      <c r="ELZ118" s="10"/>
      <c r="EMA118" s="10"/>
      <c r="EMB118" s="10"/>
      <c r="EMC118" s="10"/>
      <c r="EMD118" s="10"/>
      <c r="EME118" s="10"/>
      <c r="EMF118" s="10"/>
      <c r="EMG118" s="10"/>
      <c r="EMH118" s="10"/>
      <c r="EMI118" s="10"/>
      <c r="EMJ118" s="10"/>
      <c r="EMK118" s="10"/>
      <c r="EML118" s="10"/>
      <c r="EMM118" s="10"/>
      <c r="EMN118" s="10"/>
      <c r="EMO118" s="10"/>
      <c r="EMP118" s="10"/>
      <c r="EMQ118" s="10"/>
      <c r="EMR118" s="10"/>
      <c r="EMS118" s="10"/>
      <c r="EMT118" s="10"/>
      <c r="EMU118" s="10"/>
      <c r="EMV118" s="10"/>
      <c r="EMW118" s="10"/>
      <c r="EMX118" s="10"/>
      <c r="EMY118" s="10"/>
      <c r="EMZ118" s="10"/>
      <c r="ENA118" s="10"/>
      <c r="ENB118" s="10"/>
      <c r="ENC118" s="10"/>
      <c r="END118" s="10"/>
      <c r="ENE118" s="10"/>
      <c r="ENF118" s="10"/>
      <c r="ENG118" s="10"/>
      <c r="ENH118" s="10"/>
      <c r="ENI118" s="10"/>
      <c r="ENJ118" s="10"/>
      <c r="ENK118" s="10"/>
      <c r="ENL118" s="10"/>
      <c r="ENM118" s="10"/>
      <c r="ENN118" s="10"/>
      <c r="ENO118" s="10"/>
      <c r="ENP118" s="10"/>
      <c r="ENQ118" s="10"/>
      <c r="ENR118" s="10"/>
      <c r="ENS118" s="10"/>
      <c r="ENT118" s="10"/>
      <c r="ENU118" s="10"/>
      <c r="ENV118" s="10"/>
      <c r="ENW118" s="10"/>
      <c r="ENX118" s="10"/>
      <c r="ENY118" s="10"/>
      <c r="ENZ118" s="10"/>
      <c r="EOA118" s="10"/>
      <c r="EOB118" s="10"/>
      <c r="EOC118" s="10"/>
      <c r="EOD118" s="10"/>
      <c r="EOE118" s="10"/>
      <c r="EOF118" s="10"/>
      <c r="EOG118" s="10"/>
      <c r="EOH118" s="10"/>
      <c r="EOI118" s="10"/>
      <c r="EOJ118" s="10"/>
      <c r="EOK118" s="10"/>
      <c r="EOL118" s="10"/>
      <c r="EOM118" s="10"/>
      <c r="EON118" s="10"/>
      <c r="EOO118" s="10"/>
      <c r="EOP118" s="10"/>
      <c r="EOQ118" s="10"/>
      <c r="EOR118" s="10"/>
      <c r="EOS118" s="10"/>
      <c r="EOT118" s="10"/>
      <c r="EOU118" s="10"/>
      <c r="EOV118" s="10"/>
      <c r="EOW118" s="10"/>
      <c r="EOX118" s="10"/>
      <c r="EOY118" s="10"/>
      <c r="EOZ118" s="10"/>
      <c r="EPA118" s="10"/>
      <c r="EPB118" s="10"/>
      <c r="EPC118" s="10"/>
      <c r="EPD118" s="10"/>
      <c r="EPE118" s="10"/>
      <c r="EPF118" s="10"/>
      <c r="EPG118" s="10"/>
      <c r="EPH118" s="10"/>
      <c r="EPI118" s="10"/>
      <c r="EPJ118" s="10"/>
      <c r="EPK118" s="10"/>
      <c r="EPL118" s="10"/>
      <c r="EPM118" s="10"/>
      <c r="EPN118" s="10"/>
      <c r="EPO118" s="10"/>
      <c r="EPP118" s="10"/>
      <c r="EPQ118" s="10"/>
      <c r="EPR118" s="10"/>
      <c r="EPS118" s="10"/>
      <c r="EPT118" s="10"/>
      <c r="EPU118" s="10"/>
      <c r="EPV118" s="10"/>
      <c r="EPW118" s="10"/>
      <c r="EPX118" s="10"/>
      <c r="EPY118" s="10"/>
      <c r="EPZ118" s="10"/>
      <c r="EQA118" s="10"/>
      <c r="EQB118" s="10"/>
      <c r="EQC118" s="10"/>
      <c r="EQD118" s="10"/>
      <c r="EQE118" s="10"/>
      <c r="EQF118" s="10"/>
      <c r="EQG118" s="10"/>
      <c r="EQH118" s="10"/>
      <c r="EQI118" s="10"/>
      <c r="EQJ118" s="10"/>
      <c r="EQK118" s="10"/>
      <c r="EQL118" s="10"/>
      <c r="EQM118" s="10"/>
      <c r="EQN118" s="10"/>
      <c r="EQO118" s="10"/>
      <c r="EQP118" s="10"/>
      <c r="EQQ118" s="10"/>
      <c r="EQR118" s="10"/>
      <c r="EQS118" s="10"/>
      <c r="EQT118" s="10"/>
      <c r="EQU118" s="10"/>
      <c r="EQV118" s="10"/>
      <c r="EQW118" s="10"/>
      <c r="EQX118" s="10"/>
      <c r="EQY118" s="10"/>
      <c r="EQZ118" s="10"/>
      <c r="ERA118" s="10"/>
      <c r="ERB118" s="10"/>
      <c r="ERC118" s="10"/>
      <c r="ERD118" s="10"/>
      <c r="ERE118" s="10"/>
      <c r="ERF118" s="10"/>
      <c r="ERG118" s="10"/>
      <c r="ERH118" s="10"/>
      <c r="ERI118" s="10"/>
      <c r="ERJ118" s="10"/>
      <c r="ERK118" s="10"/>
      <c r="ERL118" s="10"/>
      <c r="ERM118" s="10"/>
      <c r="ERN118" s="10"/>
      <c r="ERO118" s="10"/>
      <c r="ERP118" s="10"/>
      <c r="ERQ118" s="10"/>
      <c r="ERR118" s="10"/>
      <c r="ERS118" s="10"/>
      <c r="ERT118" s="10"/>
      <c r="ERU118" s="10"/>
      <c r="ERV118" s="10"/>
      <c r="ERW118" s="10"/>
      <c r="ERX118" s="10"/>
      <c r="ERY118" s="10"/>
      <c r="ERZ118" s="10"/>
      <c r="ESA118" s="10"/>
      <c r="ESB118" s="10"/>
      <c r="ESC118" s="10"/>
      <c r="ESD118" s="10"/>
      <c r="ESE118" s="10"/>
      <c r="ESF118" s="10"/>
      <c r="ESG118" s="10"/>
      <c r="ESH118" s="10"/>
      <c r="ESI118" s="10"/>
      <c r="ESJ118" s="10"/>
      <c r="ESK118" s="10"/>
      <c r="ESL118" s="10"/>
      <c r="ESM118" s="10"/>
      <c r="ESN118" s="10"/>
      <c r="ESO118" s="10"/>
      <c r="ESP118" s="10"/>
      <c r="ESQ118" s="10"/>
      <c r="ESR118" s="10"/>
      <c r="ESS118" s="10"/>
      <c r="EST118" s="10"/>
      <c r="ESU118" s="10"/>
      <c r="ESV118" s="10"/>
      <c r="ESW118" s="10"/>
      <c r="ESX118" s="10"/>
      <c r="ESY118" s="10"/>
      <c r="ESZ118" s="10"/>
      <c r="ETA118" s="10"/>
      <c r="ETB118" s="10"/>
      <c r="ETC118" s="10"/>
      <c r="ETD118" s="10"/>
      <c r="ETE118" s="10"/>
      <c r="ETF118" s="10"/>
      <c r="ETG118" s="10"/>
      <c r="ETH118" s="10"/>
      <c r="ETI118" s="10"/>
      <c r="ETJ118" s="10"/>
      <c r="ETK118" s="10"/>
      <c r="ETL118" s="10"/>
      <c r="ETM118" s="10"/>
      <c r="ETN118" s="10"/>
      <c r="ETO118" s="10"/>
      <c r="ETP118" s="10"/>
      <c r="ETQ118" s="10"/>
      <c r="ETR118" s="10"/>
      <c r="ETS118" s="10"/>
      <c r="ETT118" s="10"/>
      <c r="ETU118" s="10"/>
      <c r="ETV118" s="10"/>
      <c r="ETW118" s="10"/>
      <c r="ETX118" s="10"/>
      <c r="ETY118" s="10"/>
      <c r="ETZ118" s="10"/>
      <c r="EUA118" s="10"/>
      <c r="EUB118" s="10"/>
      <c r="EUC118" s="10"/>
      <c r="EUD118" s="10"/>
      <c r="EUE118" s="10"/>
      <c r="EUF118" s="10"/>
      <c r="EUG118" s="10"/>
      <c r="EUH118" s="10"/>
      <c r="EUI118" s="10"/>
      <c r="EUJ118" s="10"/>
      <c r="EUK118" s="10"/>
      <c r="EUL118" s="10"/>
      <c r="EUM118" s="10"/>
      <c r="EUN118" s="10"/>
      <c r="EUO118" s="10"/>
      <c r="EUP118" s="10"/>
      <c r="EUQ118" s="10"/>
      <c r="EUR118" s="10"/>
      <c r="EUS118" s="10"/>
      <c r="EUT118" s="10"/>
      <c r="EUU118" s="10"/>
      <c r="EUV118" s="10"/>
      <c r="EUW118" s="10"/>
      <c r="EUX118" s="10"/>
      <c r="EUY118" s="10"/>
      <c r="EUZ118" s="10"/>
      <c r="EVA118" s="10"/>
      <c r="EVB118" s="10"/>
      <c r="EVC118" s="10"/>
      <c r="EVD118" s="10"/>
      <c r="EVE118" s="10"/>
      <c r="EVF118" s="10"/>
      <c r="EVG118" s="10"/>
      <c r="EVH118" s="10"/>
      <c r="EVI118" s="10"/>
      <c r="EVJ118" s="10"/>
      <c r="EVK118" s="10"/>
      <c r="EVL118" s="10"/>
      <c r="EVM118" s="10"/>
      <c r="EVN118" s="10"/>
      <c r="EVO118" s="10"/>
      <c r="EVP118" s="10"/>
      <c r="EVQ118" s="10"/>
      <c r="EVR118" s="10"/>
      <c r="EVS118" s="10"/>
      <c r="EVT118" s="10"/>
      <c r="EVU118" s="10"/>
      <c r="EVV118" s="10"/>
      <c r="EVW118" s="10"/>
      <c r="EVX118" s="10"/>
      <c r="EVY118" s="10"/>
      <c r="EVZ118" s="10"/>
      <c r="EWA118" s="10"/>
      <c r="EWB118" s="10"/>
      <c r="EWC118" s="10"/>
      <c r="EWD118" s="10"/>
      <c r="EWE118" s="10"/>
      <c r="EWF118" s="10"/>
      <c r="EWG118" s="10"/>
      <c r="EWH118" s="10"/>
      <c r="EWI118" s="10"/>
      <c r="EWJ118" s="10"/>
      <c r="EWK118" s="10"/>
      <c r="EWL118" s="10"/>
      <c r="EWM118" s="10"/>
      <c r="EWN118" s="10"/>
      <c r="EWO118" s="10"/>
      <c r="EWP118" s="10"/>
      <c r="EWQ118" s="10"/>
      <c r="EWR118" s="10"/>
      <c r="EWS118" s="10"/>
      <c r="EWT118" s="10"/>
      <c r="EWU118" s="10"/>
      <c r="EWV118" s="10"/>
      <c r="EWW118" s="10"/>
      <c r="EWX118" s="10"/>
      <c r="EWY118" s="10"/>
      <c r="EWZ118" s="10"/>
      <c r="EXA118" s="10"/>
      <c r="EXB118" s="10"/>
      <c r="EXC118" s="10"/>
      <c r="EXD118" s="10"/>
      <c r="EXE118" s="10"/>
      <c r="EXF118" s="10"/>
      <c r="EXG118" s="10"/>
      <c r="EXH118" s="10"/>
      <c r="EXI118" s="10"/>
      <c r="EXJ118" s="10"/>
      <c r="EXK118" s="10"/>
      <c r="EXL118" s="10"/>
      <c r="EXM118" s="10"/>
      <c r="EXN118" s="10"/>
      <c r="EXO118" s="10"/>
      <c r="EXP118" s="10"/>
      <c r="EXQ118" s="10"/>
      <c r="EXR118" s="10"/>
      <c r="EXS118" s="10"/>
      <c r="EXT118" s="10"/>
      <c r="EXU118" s="10"/>
      <c r="EXV118" s="10"/>
      <c r="EXW118" s="10"/>
      <c r="EXX118" s="10"/>
      <c r="EXY118" s="10"/>
      <c r="EXZ118" s="10"/>
      <c r="EYA118" s="10"/>
      <c r="EYB118" s="10"/>
      <c r="EYC118" s="10"/>
      <c r="EYD118" s="10"/>
      <c r="EYE118" s="10"/>
      <c r="EYF118" s="10"/>
      <c r="EYG118" s="10"/>
      <c r="EYH118" s="10"/>
      <c r="EYI118" s="10"/>
      <c r="EYJ118" s="10"/>
      <c r="EYK118" s="10"/>
      <c r="EYL118" s="10"/>
      <c r="EYM118" s="10"/>
      <c r="EYN118" s="10"/>
      <c r="EYO118" s="10"/>
      <c r="EYP118" s="10"/>
      <c r="EYQ118" s="10"/>
      <c r="EYR118" s="10"/>
      <c r="EYS118" s="10"/>
      <c r="EYT118" s="10"/>
      <c r="EYU118" s="10"/>
      <c r="EYV118" s="10"/>
      <c r="EYW118" s="10"/>
      <c r="EYX118" s="10"/>
      <c r="EYY118" s="10"/>
      <c r="EYZ118" s="10"/>
      <c r="EZA118" s="10"/>
      <c r="EZB118" s="10"/>
      <c r="EZC118" s="10"/>
      <c r="EZD118" s="10"/>
      <c r="EZE118" s="10"/>
      <c r="EZF118" s="10"/>
      <c r="EZG118" s="10"/>
      <c r="EZH118" s="10"/>
      <c r="EZI118" s="10"/>
      <c r="EZJ118" s="10"/>
      <c r="EZK118" s="10"/>
      <c r="EZL118" s="10"/>
      <c r="EZM118" s="10"/>
      <c r="EZN118" s="10"/>
      <c r="EZO118" s="10"/>
      <c r="EZP118" s="10"/>
      <c r="EZQ118" s="10"/>
      <c r="EZR118" s="10"/>
      <c r="EZS118" s="10"/>
      <c r="EZT118" s="10"/>
      <c r="EZU118" s="10"/>
      <c r="EZV118" s="10"/>
      <c r="EZW118" s="10"/>
      <c r="EZX118" s="10"/>
      <c r="EZY118" s="10"/>
      <c r="EZZ118" s="10"/>
      <c r="FAA118" s="10"/>
      <c r="FAB118" s="10"/>
      <c r="FAC118" s="10"/>
      <c r="FAD118" s="10"/>
      <c r="FAE118" s="10"/>
      <c r="FAF118" s="10"/>
      <c r="FAG118" s="10"/>
      <c r="FAH118" s="10"/>
      <c r="FAI118" s="10"/>
      <c r="FAJ118" s="10"/>
      <c r="FAK118" s="10"/>
      <c r="FAL118" s="10"/>
      <c r="FAM118" s="10"/>
      <c r="FAN118" s="10"/>
      <c r="FAO118" s="10"/>
      <c r="FAP118" s="10"/>
      <c r="FAQ118" s="10"/>
      <c r="FAR118" s="10"/>
      <c r="FAS118" s="10"/>
      <c r="FAT118" s="10"/>
      <c r="FAU118" s="10"/>
      <c r="FAV118" s="10"/>
      <c r="FAW118" s="10"/>
      <c r="FAX118" s="10"/>
      <c r="FAY118" s="10"/>
      <c r="FAZ118" s="10"/>
      <c r="FBA118" s="10"/>
      <c r="FBB118" s="10"/>
      <c r="FBC118" s="10"/>
      <c r="FBD118" s="10"/>
      <c r="FBE118" s="10"/>
      <c r="FBF118" s="10"/>
      <c r="FBG118" s="10"/>
      <c r="FBH118" s="10"/>
      <c r="FBI118" s="10"/>
      <c r="FBJ118" s="10"/>
      <c r="FBK118" s="10"/>
      <c r="FBL118" s="10"/>
      <c r="FBM118" s="10"/>
      <c r="FBN118" s="10"/>
      <c r="FBO118" s="10"/>
      <c r="FBP118" s="10"/>
      <c r="FBQ118" s="10"/>
      <c r="FBR118" s="10"/>
      <c r="FBS118" s="10"/>
      <c r="FBT118" s="10"/>
      <c r="FBU118" s="10"/>
      <c r="FBV118" s="10"/>
      <c r="FBW118" s="10"/>
      <c r="FBX118" s="10"/>
      <c r="FBY118" s="10"/>
      <c r="FBZ118" s="10"/>
      <c r="FCA118" s="10"/>
      <c r="FCB118" s="10"/>
      <c r="FCC118" s="10"/>
      <c r="FCD118" s="10"/>
      <c r="FCE118" s="10"/>
      <c r="FCF118" s="10"/>
      <c r="FCG118" s="10"/>
      <c r="FCH118" s="10"/>
      <c r="FCI118" s="10"/>
      <c r="FCJ118" s="10"/>
      <c r="FCK118" s="10"/>
      <c r="FCL118" s="10"/>
      <c r="FCM118" s="10"/>
      <c r="FCN118" s="10"/>
      <c r="FCO118" s="10"/>
      <c r="FCP118" s="10"/>
      <c r="FCQ118" s="10"/>
      <c r="FCR118" s="10"/>
      <c r="FCS118" s="10"/>
      <c r="FCT118" s="10"/>
      <c r="FCU118" s="10"/>
      <c r="FCV118" s="10"/>
      <c r="FCW118" s="10"/>
      <c r="FCX118" s="10"/>
      <c r="FCY118" s="10"/>
      <c r="FCZ118" s="10"/>
      <c r="FDA118" s="10"/>
      <c r="FDB118" s="10"/>
      <c r="FDC118" s="10"/>
      <c r="FDD118" s="10"/>
      <c r="FDE118" s="10"/>
      <c r="FDF118" s="10"/>
      <c r="FDG118" s="10"/>
      <c r="FDH118" s="10"/>
      <c r="FDI118" s="10"/>
      <c r="FDJ118" s="10"/>
      <c r="FDK118" s="10"/>
      <c r="FDL118" s="10"/>
      <c r="FDM118" s="10"/>
      <c r="FDN118" s="10"/>
      <c r="FDO118" s="10"/>
      <c r="FDP118" s="10"/>
      <c r="FDQ118" s="10"/>
      <c r="FDR118" s="10"/>
      <c r="FDS118" s="10"/>
      <c r="FDT118" s="10"/>
      <c r="FDU118" s="10"/>
      <c r="FDV118" s="10"/>
      <c r="FDW118" s="10"/>
      <c r="FDX118" s="10"/>
      <c r="FDY118" s="10"/>
      <c r="FDZ118" s="10"/>
      <c r="FEA118" s="10"/>
      <c r="FEB118" s="10"/>
      <c r="FEC118" s="10"/>
      <c r="FED118" s="10"/>
      <c r="FEE118" s="10"/>
      <c r="FEF118" s="10"/>
      <c r="FEG118" s="10"/>
      <c r="FEH118" s="10"/>
      <c r="FEI118" s="10"/>
      <c r="FEJ118" s="10"/>
      <c r="FEK118" s="10"/>
      <c r="FEL118" s="10"/>
      <c r="FEM118" s="10"/>
      <c r="FEN118" s="10"/>
      <c r="FEO118" s="10"/>
      <c r="FEP118" s="10"/>
      <c r="FEQ118" s="10"/>
      <c r="FER118" s="10"/>
      <c r="FES118" s="10"/>
      <c r="FET118" s="10"/>
      <c r="FEU118" s="10"/>
      <c r="FEV118" s="10"/>
      <c r="FEW118" s="10"/>
      <c r="FEX118" s="10"/>
      <c r="FEY118" s="10"/>
      <c r="FEZ118" s="10"/>
      <c r="FFA118" s="10"/>
      <c r="FFB118" s="10"/>
      <c r="FFC118" s="10"/>
      <c r="FFD118" s="10"/>
      <c r="FFE118" s="10"/>
      <c r="FFF118" s="10"/>
      <c r="FFG118" s="10"/>
      <c r="FFH118" s="10"/>
      <c r="FFI118" s="10"/>
      <c r="FFJ118" s="10"/>
      <c r="FFK118" s="10"/>
      <c r="FFL118" s="10"/>
      <c r="FFM118" s="10"/>
      <c r="FFN118" s="10"/>
      <c r="FFO118" s="10"/>
      <c r="FFP118" s="10"/>
      <c r="FFQ118" s="10"/>
      <c r="FFR118" s="10"/>
      <c r="FFS118" s="10"/>
      <c r="FFT118" s="10"/>
      <c r="FFU118" s="10"/>
      <c r="FFV118" s="10"/>
      <c r="FFW118" s="10"/>
      <c r="FFX118" s="10"/>
      <c r="FFY118" s="10"/>
      <c r="FFZ118" s="10"/>
      <c r="FGA118" s="10"/>
      <c r="FGB118" s="10"/>
      <c r="FGC118" s="10"/>
      <c r="FGD118" s="10"/>
      <c r="FGE118" s="10"/>
      <c r="FGF118" s="10"/>
      <c r="FGG118" s="10"/>
      <c r="FGH118" s="10"/>
      <c r="FGI118" s="10"/>
      <c r="FGJ118" s="10"/>
      <c r="FGK118" s="10"/>
      <c r="FGL118" s="10"/>
      <c r="FGM118" s="10"/>
      <c r="FGN118" s="10"/>
      <c r="FGO118" s="10"/>
      <c r="FGP118" s="10"/>
      <c r="FGQ118" s="10"/>
      <c r="FGR118" s="10"/>
      <c r="FGS118" s="10"/>
      <c r="FGT118" s="10"/>
      <c r="FGU118" s="10"/>
      <c r="FGV118" s="10"/>
      <c r="FGW118" s="10"/>
      <c r="FGX118" s="10"/>
      <c r="FGY118" s="10"/>
      <c r="FGZ118" s="10"/>
      <c r="FHA118" s="10"/>
      <c r="FHB118" s="10"/>
      <c r="FHC118" s="10"/>
      <c r="FHD118" s="10"/>
      <c r="FHE118" s="10"/>
      <c r="FHF118" s="10"/>
      <c r="FHG118" s="10"/>
      <c r="FHH118" s="10"/>
      <c r="FHI118" s="10"/>
      <c r="FHJ118" s="10"/>
      <c r="FHK118" s="10"/>
      <c r="FHL118" s="10"/>
      <c r="FHM118" s="10"/>
      <c r="FHN118" s="10"/>
      <c r="FHO118" s="10"/>
      <c r="FHP118" s="10"/>
      <c r="FHQ118" s="10"/>
      <c r="FHR118" s="10"/>
      <c r="FHS118" s="10"/>
      <c r="FHT118" s="10"/>
      <c r="FHU118" s="10"/>
      <c r="FHV118" s="10"/>
      <c r="FHW118" s="10"/>
      <c r="FHX118" s="10"/>
      <c r="FHY118" s="10"/>
      <c r="FHZ118" s="10"/>
      <c r="FIA118" s="10"/>
      <c r="FIB118" s="10"/>
      <c r="FIC118" s="10"/>
      <c r="FID118" s="10"/>
      <c r="FIE118" s="10"/>
      <c r="FIF118" s="10"/>
      <c r="FIG118" s="10"/>
      <c r="FIH118" s="10"/>
      <c r="FII118" s="10"/>
      <c r="FIJ118" s="10"/>
      <c r="FIK118" s="10"/>
      <c r="FIL118" s="10"/>
      <c r="FIM118" s="10"/>
      <c r="FIN118" s="10"/>
      <c r="FIO118" s="10"/>
      <c r="FIP118" s="10"/>
      <c r="FIQ118" s="10"/>
      <c r="FIR118" s="10"/>
      <c r="FIS118" s="10"/>
      <c r="FIT118" s="10"/>
      <c r="FIU118" s="10"/>
      <c r="FIV118" s="10"/>
      <c r="FIW118" s="10"/>
      <c r="FIX118" s="10"/>
      <c r="FIY118" s="10"/>
      <c r="FIZ118" s="10"/>
      <c r="FJA118" s="10"/>
      <c r="FJB118" s="10"/>
      <c r="FJC118" s="10"/>
      <c r="FJD118" s="10"/>
      <c r="FJE118" s="10"/>
      <c r="FJF118" s="10"/>
      <c r="FJG118" s="10"/>
      <c r="FJH118" s="10"/>
      <c r="FJI118" s="10"/>
      <c r="FJJ118" s="10"/>
      <c r="FJK118" s="10"/>
      <c r="FJL118" s="10"/>
      <c r="FJM118" s="10"/>
      <c r="FJN118" s="10"/>
      <c r="FJO118" s="10"/>
      <c r="FJP118" s="10"/>
      <c r="FJQ118" s="10"/>
      <c r="FJR118" s="10"/>
      <c r="FJS118" s="10"/>
      <c r="FJT118" s="10"/>
      <c r="FJU118" s="10"/>
      <c r="FJV118" s="10"/>
      <c r="FJW118" s="10"/>
      <c r="FJX118" s="10"/>
      <c r="FJY118" s="10"/>
      <c r="FJZ118" s="10"/>
      <c r="FKA118" s="10"/>
      <c r="FKB118" s="10"/>
      <c r="FKC118" s="10"/>
      <c r="FKD118" s="10"/>
      <c r="FKE118" s="10"/>
      <c r="FKF118" s="10"/>
      <c r="FKG118" s="10"/>
      <c r="FKH118" s="10"/>
      <c r="FKI118" s="10"/>
      <c r="FKJ118" s="10"/>
      <c r="FKK118" s="10"/>
      <c r="FKL118" s="10"/>
      <c r="FKM118" s="10"/>
      <c r="FKN118" s="10"/>
      <c r="FKO118" s="10"/>
      <c r="FKP118" s="10"/>
      <c r="FKQ118" s="10"/>
      <c r="FKR118" s="10"/>
      <c r="FKS118" s="10"/>
      <c r="FKT118" s="10"/>
      <c r="FKU118" s="10"/>
      <c r="FKV118" s="10"/>
      <c r="FKW118" s="10"/>
      <c r="FKX118" s="10"/>
      <c r="FKY118" s="10"/>
      <c r="FKZ118" s="10"/>
      <c r="FLA118" s="10"/>
      <c r="FLB118" s="10"/>
      <c r="FLC118" s="10"/>
      <c r="FLD118" s="10"/>
      <c r="FLE118" s="10"/>
      <c r="FLF118" s="10"/>
      <c r="FLG118" s="10"/>
      <c r="FLH118" s="10"/>
      <c r="FLI118" s="10"/>
      <c r="FLJ118" s="10"/>
      <c r="FLK118" s="10"/>
      <c r="FLL118" s="10"/>
      <c r="FLM118" s="10"/>
      <c r="FLN118" s="10"/>
      <c r="FLO118" s="10"/>
      <c r="FLP118" s="10"/>
      <c r="FLQ118" s="10"/>
      <c r="FLR118" s="10"/>
      <c r="FLS118" s="10"/>
      <c r="FLT118" s="10"/>
      <c r="FLU118" s="10"/>
      <c r="FLV118" s="10"/>
      <c r="FLW118" s="10"/>
      <c r="FLX118" s="10"/>
      <c r="FLY118" s="10"/>
      <c r="FLZ118" s="10"/>
      <c r="FMA118" s="10"/>
      <c r="FMB118" s="10"/>
      <c r="FMC118" s="10"/>
      <c r="FMD118" s="10"/>
      <c r="FME118" s="10"/>
      <c r="FMF118" s="10"/>
      <c r="FMG118" s="10"/>
      <c r="FMH118" s="10"/>
      <c r="FMI118" s="10"/>
      <c r="FMJ118" s="10"/>
      <c r="FMK118" s="10"/>
      <c r="FML118" s="10"/>
      <c r="FMM118" s="10"/>
      <c r="FMN118" s="10"/>
      <c r="FMO118" s="10"/>
      <c r="FMP118" s="10"/>
      <c r="FMQ118" s="10"/>
      <c r="FMR118" s="10"/>
      <c r="FMS118" s="10"/>
      <c r="FMT118" s="10"/>
      <c r="FMU118" s="10"/>
      <c r="FMV118" s="10"/>
      <c r="FMW118" s="10"/>
      <c r="FMX118" s="10"/>
      <c r="FMY118" s="10"/>
      <c r="FMZ118" s="10"/>
      <c r="FNA118" s="10"/>
      <c r="FNB118" s="10"/>
      <c r="FNC118" s="10"/>
      <c r="FND118" s="10"/>
      <c r="FNE118" s="10"/>
      <c r="FNF118" s="10"/>
      <c r="FNG118" s="10"/>
      <c r="FNH118" s="10"/>
      <c r="FNI118" s="10"/>
      <c r="FNJ118" s="10"/>
      <c r="FNK118" s="10"/>
      <c r="FNL118" s="10"/>
      <c r="FNM118" s="10"/>
      <c r="FNN118" s="10"/>
      <c r="FNO118" s="10"/>
      <c r="FNP118" s="10"/>
      <c r="FNQ118" s="10"/>
      <c r="FNR118" s="10"/>
      <c r="FNS118" s="10"/>
      <c r="FNT118" s="10"/>
      <c r="FNU118" s="10"/>
      <c r="FNV118" s="10"/>
      <c r="FNW118" s="10"/>
      <c r="FNX118" s="10"/>
      <c r="FNY118" s="10"/>
      <c r="FNZ118" s="10"/>
      <c r="FOA118" s="10"/>
      <c r="FOB118" s="10"/>
      <c r="FOC118" s="10"/>
      <c r="FOD118" s="10"/>
      <c r="FOE118" s="10"/>
      <c r="FOF118" s="10"/>
      <c r="FOG118" s="10"/>
      <c r="FOH118" s="10"/>
      <c r="FOI118" s="10"/>
      <c r="FOJ118" s="10"/>
      <c r="FOK118" s="10"/>
      <c r="FOL118" s="10"/>
      <c r="FOM118" s="10"/>
      <c r="FON118" s="10"/>
      <c r="FOO118" s="10"/>
      <c r="FOP118" s="10"/>
      <c r="FOQ118" s="10"/>
      <c r="FOR118" s="10"/>
      <c r="FOS118" s="10"/>
      <c r="FOT118" s="10"/>
      <c r="FOU118" s="10"/>
      <c r="FOV118" s="10"/>
      <c r="FOW118" s="10"/>
      <c r="FOX118" s="10"/>
      <c r="FOY118" s="10"/>
      <c r="FOZ118" s="10"/>
      <c r="FPA118" s="10"/>
      <c r="FPB118" s="10"/>
      <c r="FPC118" s="10"/>
      <c r="FPD118" s="10"/>
      <c r="FPE118" s="10"/>
      <c r="FPF118" s="10"/>
      <c r="FPG118" s="10"/>
      <c r="FPH118" s="10"/>
      <c r="FPI118" s="10"/>
      <c r="FPJ118" s="10"/>
      <c r="FPK118" s="10"/>
      <c r="FPL118" s="10"/>
      <c r="FPM118" s="10"/>
      <c r="FPN118" s="10"/>
      <c r="FPO118" s="10"/>
      <c r="FPP118" s="10"/>
      <c r="FPQ118" s="10"/>
      <c r="FPR118" s="10"/>
      <c r="FPS118" s="10"/>
      <c r="FPT118" s="10"/>
      <c r="FPU118" s="10"/>
      <c r="FPV118" s="10"/>
      <c r="FPW118" s="10"/>
      <c r="FPX118" s="10"/>
      <c r="FPY118" s="10"/>
      <c r="FPZ118" s="10"/>
      <c r="FQA118" s="10"/>
      <c r="FQB118" s="10"/>
      <c r="FQC118" s="10"/>
      <c r="FQD118" s="10"/>
      <c r="FQE118" s="10"/>
      <c r="FQF118" s="10"/>
      <c r="FQG118" s="10"/>
      <c r="FQH118" s="10"/>
      <c r="FQI118" s="10"/>
      <c r="FQJ118" s="10"/>
      <c r="FQK118" s="10"/>
      <c r="FQL118" s="10"/>
      <c r="FQM118" s="10"/>
      <c r="FQN118" s="10"/>
      <c r="FQO118" s="10"/>
      <c r="FQP118" s="10"/>
      <c r="FQQ118" s="10"/>
      <c r="FQR118" s="10"/>
      <c r="FQS118" s="10"/>
      <c r="FQT118" s="10"/>
      <c r="FQU118" s="10"/>
      <c r="FQV118" s="10"/>
      <c r="FQW118" s="10"/>
      <c r="FQX118" s="10"/>
      <c r="FQY118" s="10"/>
      <c r="FQZ118" s="10"/>
      <c r="FRA118" s="10"/>
      <c r="FRB118" s="10"/>
      <c r="FRC118" s="10"/>
      <c r="FRD118" s="10"/>
      <c r="FRE118" s="10"/>
      <c r="FRF118" s="10"/>
      <c r="FRG118" s="10"/>
      <c r="FRH118" s="10"/>
      <c r="FRI118" s="10"/>
      <c r="FRJ118" s="10"/>
      <c r="FRK118" s="10"/>
      <c r="FRL118" s="10"/>
      <c r="FRM118" s="10"/>
      <c r="FRN118" s="10"/>
      <c r="FRO118" s="10"/>
      <c r="FRP118" s="10"/>
      <c r="FRQ118" s="10"/>
      <c r="FRR118" s="10"/>
      <c r="FRS118" s="10"/>
      <c r="FRT118" s="10"/>
      <c r="FRU118" s="10"/>
      <c r="FRV118" s="10"/>
      <c r="FRW118" s="10"/>
      <c r="FRX118" s="10"/>
      <c r="FRY118" s="10"/>
      <c r="FRZ118" s="10"/>
      <c r="FSA118" s="10"/>
      <c r="FSB118" s="10"/>
      <c r="FSC118" s="10"/>
      <c r="FSD118" s="10"/>
      <c r="FSE118" s="10"/>
      <c r="FSF118" s="10"/>
      <c r="FSG118" s="10"/>
      <c r="FSH118" s="10"/>
      <c r="FSI118" s="10"/>
      <c r="FSJ118" s="10"/>
      <c r="FSK118" s="10"/>
      <c r="FSL118" s="10"/>
      <c r="FSM118" s="10"/>
      <c r="FSN118" s="10"/>
      <c r="FSO118" s="10"/>
      <c r="FSP118" s="10"/>
      <c r="FSQ118" s="10"/>
      <c r="FSR118" s="10"/>
      <c r="FSS118" s="10"/>
      <c r="FST118" s="10"/>
      <c r="FSU118" s="10"/>
      <c r="FSV118" s="10"/>
      <c r="FSW118" s="10"/>
      <c r="FSX118" s="10"/>
      <c r="FSY118" s="10"/>
      <c r="FSZ118" s="10"/>
      <c r="FTA118" s="10"/>
      <c r="FTB118" s="10"/>
      <c r="FTC118" s="10"/>
      <c r="FTD118" s="10"/>
      <c r="FTE118" s="10"/>
      <c r="FTF118" s="10"/>
      <c r="FTG118" s="10"/>
      <c r="FTH118" s="10"/>
      <c r="FTI118" s="10"/>
      <c r="FTJ118" s="10"/>
      <c r="FTK118" s="10"/>
      <c r="FTL118" s="10"/>
      <c r="FTM118" s="10"/>
      <c r="FTN118" s="10"/>
      <c r="FTO118" s="10"/>
      <c r="FTP118" s="10"/>
      <c r="FTQ118" s="10"/>
      <c r="FTR118" s="10"/>
      <c r="FTS118" s="10"/>
      <c r="FTT118" s="10"/>
      <c r="FTU118" s="10"/>
      <c r="FTV118" s="10"/>
      <c r="FTW118" s="10"/>
      <c r="FTX118" s="10"/>
      <c r="FTY118" s="10"/>
      <c r="FTZ118" s="10"/>
      <c r="FUA118" s="10"/>
      <c r="FUB118" s="10"/>
      <c r="FUC118" s="10"/>
      <c r="FUD118" s="10"/>
      <c r="FUE118" s="10"/>
      <c r="FUF118" s="10"/>
      <c r="FUG118" s="10"/>
      <c r="FUH118" s="10"/>
      <c r="FUI118" s="10"/>
      <c r="FUJ118" s="10"/>
      <c r="FUK118" s="10"/>
      <c r="FUL118" s="10"/>
      <c r="FUM118" s="10"/>
      <c r="FUN118" s="10"/>
      <c r="FUO118" s="10"/>
      <c r="FUP118" s="10"/>
      <c r="FUQ118" s="10"/>
      <c r="FUR118" s="10"/>
      <c r="FUS118" s="10"/>
      <c r="FUT118" s="10"/>
      <c r="FUU118" s="10"/>
      <c r="FUV118" s="10"/>
      <c r="FUW118" s="10"/>
      <c r="FUX118" s="10"/>
      <c r="FUY118" s="10"/>
      <c r="FUZ118" s="10"/>
      <c r="FVA118" s="10"/>
      <c r="FVB118" s="10"/>
      <c r="FVC118" s="10"/>
      <c r="FVD118" s="10"/>
      <c r="FVE118" s="10"/>
      <c r="FVF118" s="10"/>
      <c r="FVG118" s="10"/>
      <c r="FVH118" s="10"/>
      <c r="FVI118" s="10"/>
      <c r="FVJ118" s="10"/>
      <c r="FVK118" s="10"/>
      <c r="FVL118" s="10"/>
      <c r="FVM118" s="10"/>
      <c r="FVN118" s="10"/>
      <c r="FVO118" s="10"/>
      <c r="FVP118" s="10"/>
      <c r="FVQ118" s="10"/>
      <c r="FVR118" s="10"/>
      <c r="FVS118" s="10"/>
      <c r="FVT118" s="10"/>
      <c r="FVU118" s="10"/>
      <c r="FVV118" s="10"/>
      <c r="FVW118" s="10"/>
      <c r="FVX118" s="10"/>
      <c r="FVY118" s="10"/>
      <c r="FVZ118" s="10"/>
      <c r="FWA118" s="10"/>
      <c r="FWB118" s="10"/>
      <c r="FWC118" s="10"/>
      <c r="FWD118" s="10"/>
      <c r="FWE118" s="10"/>
      <c r="FWF118" s="10"/>
      <c r="FWG118" s="10"/>
      <c r="FWH118" s="10"/>
      <c r="FWI118" s="10"/>
      <c r="FWJ118" s="10"/>
      <c r="FWK118" s="10"/>
      <c r="FWL118" s="10"/>
      <c r="FWM118" s="10"/>
      <c r="FWN118" s="10"/>
      <c r="FWO118" s="10"/>
      <c r="FWP118" s="10"/>
      <c r="FWQ118" s="10"/>
      <c r="FWR118" s="10"/>
      <c r="FWS118" s="10"/>
      <c r="FWT118" s="10"/>
      <c r="FWU118" s="10"/>
      <c r="FWV118" s="10"/>
      <c r="FWW118" s="10"/>
      <c r="FWX118" s="10"/>
      <c r="FWY118" s="10"/>
      <c r="FWZ118" s="10"/>
      <c r="FXA118" s="10"/>
      <c r="FXB118" s="10"/>
      <c r="FXC118" s="10"/>
      <c r="FXD118" s="10"/>
      <c r="FXE118" s="10"/>
      <c r="FXF118" s="10"/>
      <c r="FXG118" s="10"/>
      <c r="FXH118" s="10"/>
      <c r="FXI118" s="10"/>
      <c r="FXJ118" s="10"/>
      <c r="FXK118" s="10"/>
      <c r="FXL118" s="10"/>
      <c r="FXM118" s="10"/>
      <c r="FXN118" s="10"/>
      <c r="FXO118" s="10"/>
      <c r="FXP118" s="10"/>
      <c r="FXQ118" s="10"/>
      <c r="FXR118" s="10"/>
      <c r="FXS118" s="10"/>
      <c r="FXT118" s="10"/>
      <c r="FXU118" s="10"/>
      <c r="FXV118" s="10"/>
      <c r="FXW118" s="10"/>
      <c r="FXX118" s="10"/>
      <c r="FXY118" s="10"/>
      <c r="FXZ118" s="10"/>
      <c r="FYA118" s="10"/>
      <c r="FYB118" s="10"/>
      <c r="FYC118" s="10"/>
      <c r="FYD118" s="10"/>
      <c r="FYE118" s="10"/>
      <c r="FYF118" s="10"/>
      <c r="FYG118" s="10"/>
      <c r="FYH118" s="10"/>
      <c r="FYI118" s="10"/>
      <c r="FYJ118" s="10"/>
      <c r="FYK118" s="10"/>
      <c r="FYL118" s="10"/>
      <c r="FYM118" s="10"/>
      <c r="FYN118" s="10"/>
      <c r="FYO118" s="10"/>
      <c r="FYP118" s="10"/>
      <c r="FYQ118" s="10"/>
      <c r="FYR118" s="10"/>
      <c r="FYS118" s="10"/>
      <c r="FYT118" s="10"/>
      <c r="FYU118" s="10"/>
      <c r="FYV118" s="10"/>
      <c r="FYW118" s="10"/>
      <c r="FYX118" s="10"/>
      <c r="FYY118" s="10"/>
      <c r="FYZ118" s="10"/>
      <c r="FZA118" s="10"/>
      <c r="FZB118" s="10"/>
      <c r="FZC118" s="10"/>
      <c r="FZD118" s="10"/>
      <c r="FZE118" s="10"/>
      <c r="FZF118" s="10"/>
      <c r="FZG118" s="10"/>
      <c r="FZH118" s="10"/>
      <c r="FZI118" s="10"/>
      <c r="FZJ118" s="10"/>
      <c r="FZK118" s="10"/>
      <c r="FZL118" s="10"/>
      <c r="FZM118" s="10"/>
      <c r="FZN118" s="10"/>
      <c r="FZO118" s="10"/>
      <c r="FZP118" s="10"/>
      <c r="FZQ118" s="10"/>
      <c r="FZR118" s="10"/>
      <c r="FZS118" s="10"/>
      <c r="FZT118" s="10"/>
      <c r="FZU118" s="10"/>
      <c r="FZV118" s="10"/>
      <c r="FZW118" s="10"/>
      <c r="FZX118" s="10"/>
      <c r="FZY118" s="10"/>
      <c r="FZZ118" s="10"/>
      <c r="GAA118" s="10"/>
      <c r="GAB118" s="10"/>
      <c r="GAC118" s="10"/>
      <c r="GAD118" s="10"/>
      <c r="GAE118" s="10"/>
      <c r="GAF118" s="10"/>
      <c r="GAG118" s="10"/>
      <c r="GAH118" s="10"/>
      <c r="GAI118" s="10"/>
      <c r="GAJ118" s="10"/>
      <c r="GAK118" s="10"/>
      <c r="GAL118" s="10"/>
      <c r="GAM118" s="10"/>
      <c r="GAN118" s="10"/>
      <c r="GAO118" s="10"/>
      <c r="GAP118" s="10"/>
      <c r="GAQ118" s="10"/>
      <c r="GAR118" s="10"/>
      <c r="GAS118" s="10"/>
      <c r="GAT118" s="10"/>
      <c r="GAU118" s="10"/>
      <c r="GAV118" s="10"/>
      <c r="GAW118" s="10"/>
      <c r="GAX118" s="10"/>
      <c r="GAY118" s="10"/>
      <c r="GAZ118" s="10"/>
      <c r="GBA118" s="10"/>
      <c r="GBB118" s="10"/>
      <c r="GBC118" s="10"/>
      <c r="GBD118" s="10"/>
      <c r="GBE118" s="10"/>
      <c r="GBF118" s="10"/>
      <c r="GBG118" s="10"/>
      <c r="GBH118" s="10"/>
      <c r="GBI118" s="10"/>
      <c r="GBJ118" s="10"/>
      <c r="GBK118" s="10"/>
      <c r="GBL118" s="10"/>
      <c r="GBM118" s="10"/>
      <c r="GBN118" s="10"/>
      <c r="GBO118" s="10"/>
      <c r="GBP118" s="10"/>
      <c r="GBQ118" s="10"/>
      <c r="GBR118" s="10"/>
      <c r="GBS118" s="10"/>
      <c r="GBT118" s="10"/>
      <c r="GBU118" s="10"/>
      <c r="GBV118" s="10"/>
      <c r="GBW118" s="10"/>
      <c r="GBX118" s="10"/>
      <c r="GBY118" s="10"/>
      <c r="GBZ118" s="10"/>
      <c r="GCA118" s="10"/>
      <c r="GCB118" s="10"/>
      <c r="GCC118" s="10"/>
      <c r="GCD118" s="10"/>
      <c r="GCE118" s="10"/>
      <c r="GCF118" s="10"/>
      <c r="GCG118" s="10"/>
      <c r="GCH118" s="10"/>
      <c r="GCI118" s="10"/>
      <c r="GCJ118" s="10"/>
      <c r="GCK118" s="10"/>
      <c r="GCL118" s="10"/>
      <c r="GCM118" s="10"/>
      <c r="GCN118" s="10"/>
      <c r="GCO118" s="10"/>
      <c r="GCP118" s="10"/>
      <c r="GCQ118" s="10"/>
      <c r="GCR118" s="10"/>
      <c r="GCS118" s="10"/>
      <c r="GCT118" s="10"/>
      <c r="GCU118" s="10"/>
      <c r="GCV118" s="10"/>
      <c r="GCW118" s="10"/>
      <c r="GCX118" s="10"/>
      <c r="GCY118" s="10"/>
      <c r="GCZ118" s="10"/>
      <c r="GDA118" s="10"/>
      <c r="GDB118" s="10"/>
      <c r="GDC118" s="10"/>
      <c r="GDD118" s="10"/>
      <c r="GDE118" s="10"/>
      <c r="GDF118" s="10"/>
      <c r="GDG118" s="10"/>
      <c r="GDH118" s="10"/>
      <c r="GDI118" s="10"/>
      <c r="GDJ118" s="10"/>
      <c r="GDK118" s="10"/>
      <c r="GDL118" s="10"/>
      <c r="GDM118" s="10"/>
      <c r="GDN118" s="10"/>
      <c r="GDO118" s="10"/>
      <c r="GDP118" s="10"/>
      <c r="GDQ118" s="10"/>
      <c r="GDR118" s="10"/>
      <c r="GDS118" s="10"/>
      <c r="GDT118" s="10"/>
      <c r="GDU118" s="10"/>
      <c r="GDV118" s="10"/>
      <c r="GDW118" s="10"/>
      <c r="GDX118" s="10"/>
      <c r="GDY118" s="10"/>
      <c r="GDZ118" s="10"/>
      <c r="GEA118" s="10"/>
      <c r="GEB118" s="10"/>
      <c r="GEC118" s="10"/>
      <c r="GED118" s="10"/>
      <c r="GEE118" s="10"/>
      <c r="GEF118" s="10"/>
      <c r="GEG118" s="10"/>
      <c r="GEH118" s="10"/>
      <c r="GEI118" s="10"/>
      <c r="GEJ118" s="10"/>
      <c r="GEK118" s="10"/>
      <c r="GEL118" s="10"/>
      <c r="GEM118" s="10"/>
      <c r="GEN118" s="10"/>
      <c r="GEO118" s="10"/>
      <c r="GEP118" s="10"/>
      <c r="GEQ118" s="10"/>
      <c r="GER118" s="10"/>
      <c r="GES118" s="10"/>
      <c r="GET118" s="10"/>
      <c r="GEU118" s="10"/>
      <c r="GEV118" s="10"/>
      <c r="GEW118" s="10"/>
      <c r="GEX118" s="10"/>
      <c r="GEY118" s="10"/>
      <c r="GEZ118" s="10"/>
      <c r="GFA118" s="10"/>
      <c r="GFB118" s="10"/>
      <c r="GFC118" s="10"/>
      <c r="GFD118" s="10"/>
      <c r="GFE118" s="10"/>
      <c r="GFF118" s="10"/>
      <c r="GFG118" s="10"/>
      <c r="GFH118" s="10"/>
      <c r="GFI118" s="10"/>
      <c r="GFJ118" s="10"/>
      <c r="GFK118" s="10"/>
      <c r="GFL118" s="10"/>
      <c r="GFM118" s="10"/>
      <c r="GFN118" s="10"/>
      <c r="GFO118" s="10"/>
      <c r="GFP118" s="10"/>
      <c r="GFQ118" s="10"/>
      <c r="GFR118" s="10"/>
      <c r="GFS118" s="10"/>
      <c r="GFT118" s="10"/>
      <c r="GFU118" s="10"/>
      <c r="GFV118" s="10"/>
      <c r="GFW118" s="10"/>
      <c r="GFX118" s="10"/>
      <c r="GFY118" s="10"/>
      <c r="GFZ118" s="10"/>
      <c r="GGA118" s="10"/>
      <c r="GGB118" s="10"/>
      <c r="GGC118" s="10"/>
      <c r="GGD118" s="10"/>
      <c r="GGE118" s="10"/>
      <c r="GGF118" s="10"/>
      <c r="GGG118" s="10"/>
      <c r="GGH118" s="10"/>
      <c r="GGI118" s="10"/>
      <c r="GGJ118" s="10"/>
      <c r="GGK118" s="10"/>
      <c r="GGL118" s="10"/>
      <c r="GGM118" s="10"/>
      <c r="GGN118" s="10"/>
      <c r="GGO118" s="10"/>
      <c r="GGP118" s="10"/>
      <c r="GGQ118" s="10"/>
      <c r="GGR118" s="10"/>
      <c r="GGS118" s="10"/>
      <c r="GGT118" s="10"/>
      <c r="GGU118" s="10"/>
      <c r="GGV118" s="10"/>
      <c r="GGW118" s="10"/>
      <c r="GGX118" s="10"/>
      <c r="GGY118" s="10"/>
      <c r="GGZ118" s="10"/>
      <c r="GHA118" s="10"/>
      <c r="GHB118" s="10"/>
      <c r="GHC118" s="10"/>
      <c r="GHD118" s="10"/>
      <c r="GHE118" s="10"/>
      <c r="GHF118" s="10"/>
      <c r="GHG118" s="10"/>
      <c r="GHH118" s="10"/>
      <c r="GHI118" s="10"/>
      <c r="GHJ118" s="10"/>
      <c r="GHK118" s="10"/>
      <c r="GHL118" s="10"/>
      <c r="GHM118" s="10"/>
      <c r="GHN118" s="10"/>
      <c r="GHO118" s="10"/>
      <c r="GHP118" s="10"/>
      <c r="GHQ118" s="10"/>
      <c r="GHR118" s="10"/>
      <c r="GHS118" s="10"/>
      <c r="GHT118" s="10"/>
      <c r="GHU118" s="10"/>
      <c r="GHV118" s="10"/>
      <c r="GHW118" s="10"/>
      <c r="GHX118" s="10"/>
      <c r="GHY118" s="10"/>
      <c r="GHZ118" s="10"/>
      <c r="GIA118" s="10"/>
      <c r="GIB118" s="10"/>
      <c r="GIC118" s="10"/>
      <c r="GID118" s="10"/>
      <c r="GIE118" s="10"/>
      <c r="GIF118" s="10"/>
      <c r="GIG118" s="10"/>
      <c r="GIH118" s="10"/>
      <c r="GII118" s="10"/>
      <c r="GIJ118" s="10"/>
      <c r="GIK118" s="10"/>
      <c r="GIL118" s="10"/>
      <c r="GIM118" s="10"/>
      <c r="GIN118" s="10"/>
      <c r="GIO118" s="10"/>
      <c r="GIP118" s="10"/>
      <c r="GIQ118" s="10"/>
      <c r="GIR118" s="10"/>
      <c r="GIS118" s="10"/>
      <c r="GIT118" s="10"/>
      <c r="GIU118" s="10"/>
      <c r="GIV118" s="10"/>
      <c r="GIW118" s="10"/>
      <c r="GIX118" s="10"/>
      <c r="GIY118" s="10"/>
      <c r="GIZ118" s="10"/>
      <c r="GJA118" s="10"/>
      <c r="GJB118" s="10"/>
      <c r="GJC118" s="10"/>
      <c r="GJD118" s="10"/>
      <c r="GJE118" s="10"/>
      <c r="GJF118" s="10"/>
      <c r="GJG118" s="10"/>
      <c r="GJH118" s="10"/>
      <c r="GJI118" s="10"/>
      <c r="GJJ118" s="10"/>
      <c r="GJK118" s="10"/>
      <c r="GJL118" s="10"/>
      <c r="GJM118" s="10"/>
      <c r="GJN118" s="10"/>
      <c r="GJO118" s="10"/>
      <c r="GJP118" s="10"/>
      <c r="GJQ118" s="10"/>
      <c r="GJR118" s="10"/>
      <c r="GJS118" s="10"/>
      <c r="GJT118" s="10"/>
      <c r="GJU118" s="10"/>
      <c r="GJV118" s="10"/>
      <c r="GJW118" s="10"/>
      <c r="GJX118" s="10"/>
      <c r="GJY118" s="10"/>
      <c r="GJZ118" s="10"/>
      <c r="GKA118" s="10"/>
      <c r="GKB118" s="10"/>
      <c r="GKC118" s="10"/>
      <c r="GKD118" s="10"/>
      <c r="GKE118" s="10"/>
      <c r="GKF118" s="10"/>
      <c r="GKG118" s="10"/>
      <c r="GKH118" s="10"/>
      <c r="GKI118" s="10"/>
      <c r="GKJ118" s="10"/>
      <c r="GKK118" s="10"/>
      <c r="GKL118" s="10"/>
      <c r="GKM118" s="10"/>
      <c r="GKN118" s="10"/>
      <c r="GKO118" s="10"/>
      <c r="GKP118" s="10"/>
      <c r="GKQ118" s="10"/>
      <c r="GKR118" s="10"/>
      <c r="GKS118" s="10"/>
      <c r="GKT118" s="10"/>
      <c r="GKU118" s="10"/>
      <c r="GKV118" s="10"/>
      <c r="GKW118" s="10"/>
      <c r="GKX118" s="10"/>
      <c r="GKY118" s="10"/>
      <c r="GKZ118" s="10"/>
      <c r="GLA118" s="10"/>
      <c r="GLB118" s="10"/>
      <c r="GLC118" s="10"/>
      <c r="GLD118" s="10"/>
      <c r="GLE118" s="10"/>
      <c r="GLF118" s="10"/>
      <c r="GLG118" s="10"/>
      <c r="GLH118" s="10"/>
      <c r="GLI118" s="10"/>
      <c r="GLJ118" s="10"/>
      <c r="GLK118" s="10"/>
      <c r="GLL118" s="10"/>
      <c r="GLM118" s="10"/>
      <c r="GLN118" s="10"/>
      <c r="GLO118" s="10"/>
      <c r="GLP118" s="10"/>
      <c r="GLQ118" s="10"/>
      <c r="GLR118" s="10"/>
      <c r="GLS118" s="10"/>
      <c r="GLT118" s="10"/>
      <c r="GLU118" s="10"/>
      <c r="GLV118" s="10"/>
      <c r="GLW118" s="10"/>
      <c r="GLX118" s="10"/>
      <c r="GLY118" s="10"/>
      <c r="GLZ118" s="10"/>
      <c r="GMA118" s="10"/>
      <c r="GMB118" s="10"/>
      <c r="GMC118" s="10"/>
      <c r="GMD118" s="10"/>
      <c r="GME118" s="10"/>
      <c r="GMF118" s="10"/>
      <c r="GMG118" s="10"/>
      <c r="GMH118" s="10"/>
      <c r="GMI118" s="10"/>
      <c r="GMJ118" s="10"/>
      <c r="GMK118" s="10"/>
      <c r="GML118" s="10"/>
      <c r="GMM118" s="10"/>
      <c r="GMN118" s="10"/>
      <c r="GMO118" s="10"/>
      <c r="GMP118" s="10"/>
      <c r="GMQ118" s="10"/>
      <c r="GMR118" s="10"/>
      <c r="GMS118" s="10"/>
      <c r="GMT118" s="10"/>
      <c r="GMU118" s="10"/>
      <c r="GMV118" s="10"/>
      <c r="GMW118" s="10"/>
      <c r="GMX118" s="10"/>
      <c r="GMY118" s="10"/>
      <c r="GMZ118" s="10"/>
      <c r="GNA118" s="10"/>
      <c r="GNB118" s="10"/>
      <c r="GNC118" s="10"/>
      <c r="GND118" s="10"/>
      <c r="GNE118" s="10"/>
      <c r="GNF118" s="10"/>
      <c r="GNG118" s="10"/>
      <c r="GNH118" s="10"/>
      <c r="GNI118" s="10"/>
      <c r="GNJ118" s="10"/>
      <c r="GNK118" s="10"/>
      <c r="GNL118" s="10"/>
      <c r="GNM118" s="10"/>
      <c r="GNN118" s="10"/>
      <c r="GNO118" s="10"/>
      <c r="GNP118" s="10"/>
      <c r="GNQ118" s="10"/>
      <c r="GNR118" s="10"/>
      <c r="GNS118" s="10"/>
      <c r="GNT118" s="10"/>
      <c r="GNU118" s="10"/>
      <c r="GNV118" s="10"/>
      <c r="GNW118" s="10"/>
      <c r="GNX118" s="10"/>
      <c r="GNY118" s="10"/>
      <c r="GNZ118" s="10"/>
      <c r="GOA118" s="10"/>
      <c r="GOB118" s="10"/>
      <c r="GOC118" s="10"/>
      <c r="GOD118" s="10"/>
      <c r="GOE118" s="10"/>
      <c r="GOF118" s="10"/>
      <c r="GOG118" s="10"/>
      <c r="GOH118" s="10"/>
      <c r="GOI118" s="10"/>
      <c r="GOJ118" s="10"/>
      <c r="GOK118" s="10"/>
      <c r="GOL118" s="10"/>
      <c r="GOM118" s="10"/>
      <c r="GON118" s="10"/>
      <c r="GOO118" s="10"/>
      <c r="GOP118" s="10"/>
      <c r="GOQ118" s="10"/>
      <c r="GOR118" s="10"/>
      <c r="GOS118" s="10"/>
      <c r="GOT118" s="10"/>
      <c r="GOU118" s="10"/>
      <c r="GOV118" s="10"/>
      <c r="GOW118" s="10"/>
      <c r="GOX118" s="10"/>
      <c r="GOY118" s="10"/>
      <c r="GOZ118" s="10"/>
      <c r="GPA118" s="10"/>
      <c r="GPB118" s="10"/>
      <c r="GPC118" s="10"/>
      <c r="GPD118" s="10"/>
      <c r="GPE118" s="10"/>
      <c r="GPF118" s="10"/>
      <c r="GPG118" s="10"/>
      <c r="GPH118" s="10"/>
      <c r="GPI118" s="10"/>
      <c r="GPJ118" s="10"/>
      <c r="GPK118" s="10"/>
      <c r="GPL118" s="10"/>
      <c r="GPM118" s="10"/>
      <c r="GPN118" s="10"/>
      <c r="GPO118" s="10"/>
      <c r="GPP118" s="10"/>
      <c r="GPQ118" s="10"/>
      <c r="GPR118" s="10"/>
      <c r="GPS118" s="10"/>
      <c r="GPT118" s="10"/>
      <c r="GPU118" s="10"/>
      <c r="GPV118" s="10"/>
      <c r="GPW118" s="10"/>
      <c r="GPX118" s="10"/>
      <c r="GPY118" s="10"/>
      <c r="GPZ118" s="10"/>
      <c r="GQA118" s="10"/>
      <c r="GQB118" s="10"/>
      <c r="GQC118" s="10"/>
      <c r="GQD118" s="10"/>
      <c r="GQE118" s="10"/>
      <c r="GQF118" s="10"/>
      <c r="GQG118" s="10"/>
      <c r="GQH118" s="10"/>
      <c r="GQI118" s="10"/>
      <c r="GQJ118" s="10"/>
      <c r="GQK118" s="10"/>
      <c r="GQL118" s="10"/>
      <c r="GQM118" s="10"/>
      <c r="GQN118" s="10"/>
      <c r="GQO118" s="10"/>
      <c r="GQP118" s="10"/>
      <c r="GQQ118" s="10"/>
      <c r="GQR118" s="10"/>
      <c r="GQS118" s="10"/>
      <c r="GQT118" s="10"/>
      <c r="GQU118" s="10"/>
      <c r="GQV118" s="10"/>
      <c r="GQW118" s="10"/>
      <c r="GQX118" s="10"/>
      <c r="GQY118" s="10"/>
      <c r="GQZ118" s="10"/>
      <c r="GRA118" s="10"/>
      <c r="GRB118" s="10"/>
      <c r="GRC118" s="10"/>
      <c r="GRD118" s="10"/>
      <c r="GRE118" s="10"/>
      <c r="GRF118" s="10"/>
      <c r="GRG118" s="10"/>
      <c r="GRH118" s="10"/>
      <c r="GRI118" s="10"/>
      <c r="GRJ118" s="10"/>
      <c r="GRK118" s="10"/>
      <c r="GRL118" s="10"/>
      <c r="GRM118" s="10"/>
      <c r="GRN118" s="10"/>
      <c r="GRO118" s="10"/>
      <c r="GRP118" s="10"/>
      <c r="GRQ118" s="10"/>
      <c r="GRR118" s="10"/>
      <c r="GRS118" s="10"/>
      <c r="GRT118" s="10"/>
      <c r="GRU118" s="10"/>
      <c r="GRV118" s="10"/>
      <c r="GRW118" s="10"/>
      <c r="GRX118" s="10"/>
      <c r="GRY118" s="10"/>
      <c r="GRZ118" s="10"/>
      <c r="GSA118" s="10"/>
      <c r="GSB118" s="10"/>
      <c r="GSC118" s="10"/>
      <c r="GSD118" s="10"/>
      <c r="GSE118" s="10"/>
      <c r="GSF118" s="10"/>
      <c r="GSG118" s="10"/>
      <c r="GSH118" s="10"/>
      <c r="GSI118" s="10"/>
      <c r="GSJ118" s="10"/>
      <c r="GSK118" s="10"/>
      <c r="GSL118" s="10"/>
      <c r="GSM118" s="10"/>
      <c r="GSN118" s="10"/>
      <c r="GSO118" s="10"/>
      <c r="GSP118" s="10"/>
      <c r="GSQ118" s="10"/>
      <c r="GSR118" s="10"/>
      <c r="GSS118" s="10"/>
      <c r="GST118" s="10"/>
      <c r="GSU118" s="10"/>
      <c r="GSV118" s="10"/>
      <c r="GSW118" s="10"/>
      <c r="GSX118" s="10"/>
      <c r="GSY118" s="10"/>
      <c r="GSZ118" s="10"/>
      <c r="GTA118" s="10"/>
      <c r="GTB118" s="10"/>
      <c r="GTC118" s="10"/>
      <c r="GTD118" s="10"/>
      <c r="GTE118" s="10"/>
      <c r="GTF118" s="10"/>
      <c r="GTG118" s="10"/>
      <c r="GTH118" s="10"/>
      <c r="GTI118" s="10"/>
      <c r="GTJ118" s="10"/>
      <c r="GTK118" s="10"/>
      <c r="GTL118" s="10"/>
      <c r="GTM118" s="10"/>
      <c r="GTN118" s="10"/>
      <c r="GTO118" s="10"/>
      <c r="GTP118" s="10"/>
      <c r="GTQ118" s="10"/>
      <c r="GTR118" s="10"/>
      <c r="GTS118" s="10"/>
      <c r="GTT118" s="10"/>
      <c r="GTU118" s="10"/>
      <c r="GTV118" s="10"/>
      <c r="GTW118" s="10"/>
      <c r="GTX118" s="10"/>
      <c r="GTY118" s="10"/>
      <c r="GTZ118" s="10"/>
      <c r="GUA118" s="10"/>
      <c r="GUB118" s="10"/>
      <c r="GUC118" s="10"/>
      <c r="GUD118" s="10"/>
      <c r="GUE118" s="10"/>
      <c r="GUF118" s="10"/>
      <c r="GUG118" s="10"/>
      <c r="GUH118" s="10"/>
      <c r="GUI118" s="10"/>
      <c r="GUJ118" s="10"/>
      <c r="GUK118" s="10"/>
      <c r="GUL118" s="10"/>
      <c r="GUM118" s="10"/>
      <c r="GUN118" s="10"/>
      <c r="GUO118" s="10"/>
      <c r="GUP118" s="10"/>
      <c r="GUQ118" s="10"/>
      <c r="GUR118" s="10"/>
      <c r="GUS118" s="10"/>
      <c r="GUT118" s="10"/>
      <c r="GUU118" s="10"/>
      <c r="GUV118" s="10"/>
      <c r="GUW118" s="10"/>
      <c r="GUX118" s="10"/>
      <c r="GUY118" s="10"/>
      <c r="GUZ118" s="10"/>
      <c r="GVA118" s="10"/>
      <c r="GVB118" s="10"/>
      <c r="GVC118" s="10"/>
      <c r="GVD118" s="10"/>
      <c r="GVE118" s="10"/>
      <c r="GVF118" s="10"/>
      <c r="GVG118" s="10"/>
      <c r="GVH118" s="10"/>
      <c r="GVI118" s="10"/>
      <c r="GVJ118" s="10"/>
      <c r="GVK118" s="10"/>
      <c r="GVL118" s="10"/>
      <c r="GVM118" s="10"/>
      <c r="GVN118" s="10"/>
      <c r="GVO118" s="10"/>
      <c r="GVP118" s="10"/>
      <c r="GVQ118" s="10"/>
      <c r="GVR118" s="10"/>
      <c r="GVS118" s="10"/>
      <c r="GVT118" s="10"/>
      <c r="GVU118" s="10"/>
      <c r="GVV118" s="10"/>
      <c r="GVW118" s="10"/>
      <c r="GVX118" s="10"/>
      <c r="GVY118" s="10"/>
      <c r="GVZ118" s="10"/>
      <c r="GWA118" s="10"/>
      <c r="GWB118" s="10"/>
      <c r="GWC118" s="10"/>
      <c r="GWD118" s="10"/>
      <c r="GWE118" s="10"/>
      <c r="GWF118" s="10"/>
      <c r="GWG118" s="10"/>
      <c r="GWH118" s="10"/>
      <c r="GWI118" s="10"/>
      <c r="GWJ118" s="10"/>
      <c r="GWK118" s="10"/>
      <c r="GWL118" s="10"/>
      <c r="GWM118" s="10"/>
      <c r="GWN118" s="10"/>
      <c r="GWO118" s="10"/>
      <c r="GWP118" s="10"/>
      <c r="GWQ118" s="10"/>
      <c r="GWR118" s="10"/>
      <c r="GWS118" s="10"/>
      <c r="GWT118" s="10"/>
      <c r="GWU118" s="10"/>
      <c r="GWV118" s="10"/>
      <c r="GWW118" s="10"/>
      <c r="GWX118" s="10"/>
      <c r="GWY118" s="10"/>
      <c r="GWZ118" s="10"/>
      <c r="GXA118" s="10"/>
      <c r="GXB118" s="10"/>
      <c r="GXC118" s="10"/>
      <c r="GXD118" s="10"/>
      <c r="GXE118" s="10"/>
      <c r="GXF118" s="10"/>
      <c r="GXG118" s="10"/>
      <c r="GXH118" s="10"/>
      <c r="GXI118" s="10"/>
      <c r="GXJ118" s="10"/>
      <c r="GXK118" s="10"/>
      <c r="GXL118" s="10"/>
      <c r="GXM118" s="10"/>
      <c r="GXN118" s="10"/>
      <c r="GXO118" s="10"/>
      <c r="GXP118" s="10"/>
      <c r="GXQ118" s="10"/>
      <c r="GXR118" s="10"/>
      <c r="GXS118" s="10"/>
      <c r="GXT118" s="10"/>
      <c r="GXU118" s="10"/>
      <c r="GXV118" s="10"/>
      <c r="GXW118" s="10"/>
      <c r="GXX118" s="10"/>
      <c r="GXY118" s="10"/>
      <c r="GXZ118" s="10"/>
      <c r="GYA118" s="10"/>
      <c r="GYB118" s="10"/>
      <c r="GYC118" s="10"/>
      <c r="GYD118" s="10"/>
      <c r="GYE118" s="10"/>
      <c r="GYF118" s="10"/>
      <c r="GYG118" s="10"/>
      <c r="GYH118" s="10"/>
      <c r="GYI118" s="10"/>
      <c r="GYJ118" s="10"/>
      <c r="GYK118" s="10"/>
      <c r="GYL118" s="10"/>
      <c r="GYM118" s="10"/>
      <c r="GYN118" s="10"/>
      <c r="GYO118" s="10"/>
      <c r="GYP118" s="10"/>
      <c r="GYQ118" s="10"/>
      <c r="GYR118" s="10"/>
      <c r="GYS118" s="10"/>
      <c r="GYT118" s="10"/>
      <c r="GYU118" s="10"/>
      <c r="GYV118" s="10"/>
      <c r="GYW118" s="10"/>
      <c r="GYX118" s="10"/>
      <c r="GYY118" s="10"/>
      <c r="GYZ118" s="10"/>
      <c r="GZA118" s="10"/>
      <c r="GZB118" s="10"/>
      <c r="GZC118" s="10"/>
      <c r="GZD118" s="10"/>
      <c r="GZE118" s="10"/>
      <c r="GZF118" s="10"/>
      <c r="GZG118" s="10"/>
      <c r="GZH118" s="10"/>
      <c r="GZI118" s="10"/>
      <c r="GZJ118" s="10"/>
      <c r="GZK118" s="10"/>
      <c r="GZL118" s="10"/>
      <c r="GZM118" s="10"/>
      <c r="GZN118" s="10"/>
      <c r="GZO118" s="10"/>
      <c r="GZP118" s="10"/>
      <c r="GZQ118" s="10"/>
      <c r="GZR118" s="10"/>
      <c r="GZS118" s="10"/>
      <c r="GZT118" s="10"/>
      <c r="GZU118" s="10"/>
      <c r="GZV118" s="10"/>
      <c r="GZW118" s="10"/>
      <c r="GZX118" s="10"/>
      <c r="GZY118" s="10"/>
      <c r="GZZ118" s="10"/>
      <c r="HAA118" s="10"/>
      <c r="HAB118" s="10"/>
      <c r="HAC118" s="10"/>
      <c r="HAD118" s="10"/>
      <c r="HAE118" s="10"/>
      <c r="HAF118" s="10"/>
      <c r="HAG118" s="10"/>
      <c r="HAH118" s="10"/>
      <c r="HAI118" s="10"/>
      <c r="HAJ118" s="10"/>
      <c r="HAK118" s="10"/>
      <c r="HAL118" s="10"/>
      <c r="HAM118" s="10"/>
      <c r="HAN118" s="10"/>
      <c r="HAO118" s="10"/>
      <c r="HAP118" s="10"/>
      <c r="HAQ118" s="10"/>
      <c r="HAR118" s="10"/>
      <c r="HAS118" s="10"/>
      <c r="HAT118" s="10"/>
      <c r="HAU118" s="10"/>
      <c r="HAV118" s="10"/>
      <c r="HAW118" s="10"/>
      <c r="HAX118" s="10"/>
      <c r="HAY118" s="10"/>
      <c r="HAZ118" s="10"/>
      <c r="HBA118" s="10"/>
      <c r="HBB118" s="10"/>
      <c r="HBC118" s="10"/>
      <c r="HBD118" s="10"/>
      <c r="HBE118" s="10"/>
      <c r="HBF118" s="10"/>
      <c r="HBG118" s="10"/>
      <c r="HBH118" s="10"/>
      <c r="HBI118" s="10"/>
      <c r="HBJ118" s="10"/>
      <c r="HBK118" s="10"/>
      <c r="HBL118" s="10"/>
      <c r="HBM118" s="10"/>
      <c r="HBN118" s="10"/>
      <c r="HBO118" s="10"/>
      <c r="HBP118" s="10"/>
      <c r="HBQ118" s="10"/>
      <c r="HBR118" s="10"/>
      <c r="HBS118" s="10"/>
      <c r="HBT118" s="10"/>
      <c r="HBU118" s="10"/>
      <c r="HBV118" s="10"/>
      <c r="HBW118" s="10"/>
      <c r="HBX118" s="10"/>
      <c r="HBY118" s="10"/>
      <c r="HBZ118" s="10"/>
      <c r="HCA118" s="10"/>
      <c r="HCB118" s="10"/>
      <c r="HCC118" s="10"/>
      <c r="HCD118" s="10"/>
      <c r="HCE118" s="10"/>
      <c r="HCF118" s="10"/>
      <c r="HCG118" s="10"/>
      <c r="HCH118" s="10"/>
      <c r="HCI118" s="10"/>
      <c r="HCJ118" s="10"/>
      <c r="HCK118" s="10"/>
      <c r="HCL118" s="10"/>
      <c r="HCM118" s="10"/>
      <c r="HCN118" s="10"/>
      <c r="HCO118" s="10"/>
      <c r="HCP118" s="10"/>
      <c r="HCQ118" s="10"/>
      <c r="HCR118" s="10"/>
      <c r="HCS118" s="10"/>
      <c r="HCT118" s="10"/>
      <c r="HCU118" s="10"/>
      <c r="HCV118" s="10"/>
      <c r="HCW118" s="10"/>
      <c r="HCX118" s="10"/>
      <c r="HCY118" s="10"/>
      <c r="HCZ118" s="10"/>
      <c r="HDA118" s="10"/>
      <c r="HDB118" s="10"/>
      <c r="HDC118" s="10"/>
      <c r="HDD118" s="10"/>
      <c r="HDE118" s="10"/>
      <c r="HDF118" s="10"/>
      <c r="HDG118" s="10"/>
      <c r="HDH118" s="10"/>
      <c r="HDI118" s="10"/>
      <c r="HDJ118" s="10"/>
      <c r="HDK118" s="10"/>
      <c r="HDL118" s="10"/>
      <c r="HDM118" s="10"/>
      <c r="HDN118" s="10"/>
      <c r="HDO118" s="10"/>
      <c r="HDP118" s="10"/>
      <c r="HDQ118" s="10"/>
      <c r="HDR118" s="10"/>
      <c r="HDS118" s="10"/>
      <c r="HDT118" s="10"/>
      <c r="HDU118" s="10"/>
      <c r="HDV118" s="10"/>
      <c r="HDW118" s="10"/>
      <c r="HDX118" s="10"/>
      <c r="HDY118" s="10"/>
      <c r="HDZ118" s="10"/>
      <c r="HEA118" s="10"/>
      <c r="HEB118" s="10"/>
      <c r="HEC118" s="10"/>
      <c r="HED118" s="10"/>
      <c r="HEE118" s="10"/>
      <c r="HEF118" s="10"/>
      <c r="HEG118" s="10"/>
      <c r="HEH118" s="10"/>
      <c r="HEI118" s="10"/>
      <c r="HEJ118" s="10"/>
      <c r="HEK118" s="10"/>
      <c r="HEL118" s="10"/>
      <c r="HEM118" s="10"/>
      <c r="HEN118" s="10"/>
      <c r="HEO118" s="10"/>
      <c r="HEP118" s="10"/>
      <c r="HEQ118" s="10"/>
      <c r="HER118" s="10"/>
      <c r="HES118" s="10"/>
      <c r="HET118" s="10"/>
      <c r="HEU118" s="10"/>
      <c r="HEV118" s="10"/>
      <c r="HEW118" s="10"/>
      <c r="HEX118" s="10"/>
      <c r="HEY118" s="10"/>
      <c r="HEZ118" s="10"/>
      <c r="HFA118" s="10"/>
      <c r="HFB118" s="10"/>
      <c r="HFC118" s="10"/>
      <c r="HFD118" s="10"/>
      <c r="HFE118" s="10"/>
      <c r="HFF118" s="10"/>
      <c r="HFG118" s="10"/>
      <c r="HFH118" s="10"/>
      <c r="HFI118" s="10"/>
      <c r="HFJ118" s="10"/>
      <c r="HFK118" s="10"/>
      <c r="HFL118" s="10"/>
      <c r="HFM118" s="10"/>
      <c r="HFN118" s="10"/>
      <c r="HFO118" s="10"/>
      <c r="HFP118" s="10"/>
      <c r="HFQ118" s="10"/>
      <c r="HFR118" s="10"/>
      <c r="HFS118" s="10"/>
      <c r="HFT118" s="10"/>
      <c r="HFU118" s="10"/>
      <c r="HFV118" s="10"/>
      <c r="HFW118" s="10"/>
      <c r="HFX118" s="10"/>
      <c r="HFY118" s="10"/>
      <c r="HFZ118" s="10"/>
      <c r="HGA118" s="10"/>
      <c r="HGB118" s="10"/>
      <c r="HGC118" s="10"/>
      <c r="HGD118" s="10"/>
      <c r="HGE118" s="10"/>
      <c r="HGF118" s="10"/>
      <c r="HGG118" s="10"/>
      <c r="HGH118" s="10"/>
      <c r="HGI118" s="10"/>
      <c r="HGJ118" s="10"/>
      <c r="HGK118" s="10"/>
      <c r="HGL118" s="10"/>
      <c r="HGM118" s="10"/>
      <c r="HGN118" s="10"/>
      <c r="HGO118" s="10"/>
      <c r="HGP118" s="10"/>
      <c r="HGQ118" s="10"/>
      <c r="HGR118" s="10"/>
      <c r="HGS118" s="10"/>
      <c r="HGT118" s="10"/>
      <c r="HGU118" s="10"/>
      <c r="HGV118" s="10"/>
      <c r="HGW118" s="10"/>
      <c r="HGX118" s="10"/>
      <c r="HGY118" s="10"/>
      <c r="HGZ118" s="10"/>
      <c r="HHA118" s="10"/>
      <c r="HHB118" s="10"/>
      <c r="HHC118" s="10"/>
      <c r="HHD118" s="10"/>
      <c r="HHE118" s="10"/>
      <c r="HHF118" s="10"/>
      <c r="HHG118" s="10"/>
      <c r="HHH118" s="10"/>
      <c r="HHI118" s="10"/>
      <c r="HHJ118" s="10"/>
      <c r="HHK118" s="10"/>
      <c r="HHL118" s="10"/>
      <c r="HHM118" s="10"/>
      <c r="HHN118" s="10"/>
      <c r="HHO118" s="10"/>
      <c r="HHP118" s="10"/>
      <c r="HHQ118" s="10"/>
      <c r="HHR118" s="10"/>
      <c r="HHS118" s="10"/>
      <c r="HHT118" s="10"/>
      <c r="HHU118" s="10"/>
      <c r="HHV118" s="10"/>
      <c r="HHW118" s="10"/>
      <c r="HHX118" s="10"/>
      <c r="HHY118" s="10"/>
      <c r="HHZ118" s="10"/>
      <c r="HIA118" s="10"/>
      <c r="HIB118" s="10"/>
      <c r="HIC118" s="10"/>
      <c r="HID118" s="10"/>
      <c r="HIE118" s="10"/>
      <c r="HIF118" s="10"/>
      <c r="HIG118" s="10"/>
      <c r="HIH118" s="10"/>
      <c r="HII118" s="10"/>
      <c r="HIJ118" s="10"/>
      <c r="HIK118" s="10"/>
      <c r="HIL118" s="10"/>
      <c r="HIM118" s="10"/>
      <c r="HIN118" s="10"/>
      <c r="HIO118" s="10"/>
      <c r="HIP118" s="10"/>
      <c r="HIQ118" s="10"/>
      <c r="HIR118" s="10"/>
      <c r="HIS118" s="10"/>
      <c r="HIT118" s="10"/>
      <c r="HIU118" s="10"/>
      <c r="HIV118" s="10"/>
      <c r="HIW118" s="10"/>
      <c r="HIX118" s="10"/>
      <c r="HIY118" s="10"/>
      <c r="HIZ118" s="10"/>
      <c r="HJA118" s="10"/>
      <c r="HJB118" s="10"/>
      <c r="HJC118" s="10"/>
      <c r="HJD118" s="10"/>
      <c r="HJE118" s="10"/>
      <c r="HJF118" s="10"/>
      <c r="HJG118" s="10"/>
      <c r="HJH118" s="10"/>
      <c r="HJI118" s="10"/>
      <c r="HJJ118" s="10"/>
      <c r="HJK118" s="10"/>
      <c r="HJL118" s="10"/>
      <c r="HJM118" s="10"/>
      <c r="HJN118" s="10"/>
      <c r="HJO118" s="10"/>
      <c r="HJP118" s="10"/>
      <c r="HJQ118" s="10"/>
      <c r="HJR118" s="10"/>
      <c r="HJS118" s="10"/>
      <c r="HJT118" s="10"/>
      <c r="HJU118" s="10"/>
      <c r="HJV118" s="10"/>
      <c r="HJW118" s="10"/>
      <c r="HJX118" s="10"/>
      <c r="HJY118" s="10"/>
      <c r="HJZ118" s="10"/>
      <c r="HKA118" s="10"/>
      <c r="HKB118" s="10"/>
      <c r="HKC118" s="10"/>
      <c r="HKD118" s="10"/>
      <c r="HKE118" s="10"/>
      <c r="HKF118" s="10"/>
      <c r="HKG118" s="10"/>
      <c r="HKH118" s="10"/>
      <c r="HKI118" s="10"/>
      <c r="HKJ118" s="10"/>
      <c r="HKK118" s="10"/>
      <c r="HKL118" s="10"/>
      <c r="HKM118" s="10"/>
      <c r="HKN118" s="10"/>
      <c r="HKO118" s="10"/>
      <c r="HKP118" s="10"/>
      <c r="HKQ118" s="10"/>
      <c r="HKR118" s="10"/>
      <c r="HKS118" s="10"/>
      <c r="HKT118" s="10"/>
      <c r="HKU118" s="10"/>
      <c r="HKV118" s="10"/>
      <c r="HKW118" s="10"/>
      <c r="HKX118" s="10"/>
      <c r="HKY118" s="10"/>
      <c r="HKZ118" s="10"/>
      <c r="HLA118" s="10"/>
      <c r="HLB118" s="10"/>
      <c r="HLC118" s="10"/>
      <c r="HLD118" s="10"/>
      <c r="HLE118" s="10"/>
      <c r="HLF118" s="10"/>
      <c r="HLG118" s="10"/>
      <c r="HLH118" s="10"/>
      <c r="HLI118" s="10"/>
      <c r="HLJ118" s="10"/>
      <c r="HLK118" s="10"/>
      <c r="HLL118" s="10"/>
      <c r="HLM118" s="10"/>
      <c r="HLN118" s="10"/>
      <c r="HLO118" s="10"/>
      <c r="HLP118" s="10"/>
      <c r="HLQ118" s="10"/>
      <c r="HLR118" s="10"/>
      <c r="HLS118" s="10"/>
      <c r="HLT118" s="10"/>
      <c r="HLU118" s="10"/>
      <c r="HLV118" s="10"/>
      <c r="HLW118" s="10"/>
      <c r="HLX118" s="10"/>
      <c r="HLY118" s="10"/>
      <c r="HLZ118" s="10"/>
      <c r="HMA118" s="10"/>
      <c r="HMB118" s="10"/>
      <c r="HMC118" s="10"/>
      <c r="HMD118" s="10"/>
      <c r="HME118" s="10"/>
      <c r="HMF118" s="10"/>
      <c r="HMG118" s="10"/>
      <c r="HMH118" s="10"/>
      <c r="HMI118" s="10"/>
      <c r="HMJ118" s="10"/>
      <c r="HMK118" s="10"/>
      <c r="HML118" s="10"/>
      <c r="HMM118" s="10"/>
      <c r="HMN118" s="10"/>
      <c r="HMO118" s="10"/>
      <c r="HMP118" s="10"/>
      <c r="HMQ118" s="10"/>
      <c r="HMR118" s="10"/>
      <c r="HMS118" s="10"/>
      <c r="HMT118" s="10"/>
      <c r="HMU118" s="10"/>
      <c r="HMV118" s="10"/>
      <c r="HMW118" s="10"/>
      <c r="HMX118" s="10"/>
      <c r="HMY118" s="10"/>
      <c r="HMZ118" s="10"/>
      <c r="HNA118" s="10"/>
      <c r="HNB118" s="10"/>
      <c r="HNC118" s="10"/>
      <c r="HND118" s="10"/>
      <c r="HNE118" s="10"/>
      <c r="HNF118" s="10"/>
      <c r="HNG118" s="10"/>
      <c r="HNH118" s="10"/>
      <c r="HNI118" s="10"/>
      <c r="HNJ118" s="10"/>
      <c r="HNK118" s="10"/>
      <c r="HNL118" s="10"/>
      <c r="HNM118" s="10"/>
      <c r="HNN118" s="10"/>
      <c r="HNO118" s="10"/>
      <c r="HNP118" s="10"/>
      <c r="HNQ118" s="10"/>
      <c r="HNR118" s="10"/>
      <c r="HNS118" s="10"/>
      <c r="HNT118" s="10"/>
      <c r="HNU118" s="10"/>
      <c r="HNV118" s="10"/>
      <c r="HNW118" s="10"/>
      <c r="HNX118" s="10"/>
      <c r="HNY118" s="10"/>
      <c r="HNZ118" s="10"/>
      <c r="HOA118" s="10"/>
      <c r="HOB118" s="10"/>
      <c r="HOC118" s="10"/>
      <c r="HOD118" s="10"/>
      <c r="HOE118" s="10"/>
      <c r="HOF118" s="10"/>
      <c r="HOG118" s="10"/>
      <c r="HOH118" s="10"/>
      <c r="HOI118" s="10"/>
      <c r="HOJ118" s="10"/>
      <c r="HOK118" s="10"/>
      <c r="HOL118" s="10"/>
      <c r="HOM118" s="10"/>
      <c r="HON118" s="10"/>
      <c r="HOO118" s="10"/>
      <c r="HOP118" s="10"/>
      <c r="HOQ118" s="10"/>
      <c r="HOR118" s="10"/>
      <c r="HOS118" s="10"/>
      <c r="HOT118" s="10"/>
      <c r="HOU118" s="10"/>
      <c r="HOV118" s="10"/>
      <c r="HOW118" s="10"/>
      <c r="HOX118" s="10"/>
      <c r="HOY118" s="10"/>
      <c r="HOZ118" s="10"/>
      <c r="HPA118" s="10"/>
      <c r="HPB118" s="10"/>
      <c r="HPC118" s="10"/>
      <c r="HPD118" s="10"/>
      <c r="HPE118" s="10"/>
      <c r="HPF118" s="10"/>
      <c r="HPG118" s="10"/>
      <c r="HPH118" s="10"/>
      <c r="HPI118" s="10"/>
      <c r="HPJ118" s="10"/>
      <c r="HPK118" s="10"/>
      <c r="HPL118" s="10"/>
      <c r="HPM118" s="10"/>
      <c r="HPN118" s="10"/>
      <c r="HPO118" s="10"/>
      <c r="HPP118" s="10"/>
      <c r="HPQ118" s="10"/>
      <c r="HPR118" s="10"/>
      <c r="HPS118" s="10"/>
      <c r="HPT118" s="10"/>
      <c r="HPU118" s="10"/>
      <c r="HPV118" s="10"/>
      <c r="HPW118" s="10"/>
      <c r="HPX118" s="10"/>
      <c r="HPY118" s="10"/>
      <c r="HPZ118" s="10"/>
      <c r="HQA118" s="10"/>
      <c r="HQB118" s="10"/>
      <c r="HQC118" s="10"/>
      <c r="HQD118" s="10"/>
      <c r="HQE118" s="10"/>
      <c r="HQF118" s="10"/>
      <c r="HQG118" s="10"/>
      <c r="HQH118" s="10"/>
      <c r="HQI118" s="10"/>
      <c r="HQJ118" s="10"/>
      <c r="HQK118" s="10"/>
      <c r="HQL118" s="10"/>
      <c r="HQM118" s="10"/>
      <c r="HQN118" s="10"/>
      <c r="HQO118" s="10"/>
      <c r="HQP118" s="10"/>
      <c r="HQQ118" s="10"/>
      <c r="HQR118" s="10"/>
      <c r="HQS118" s="10"/>
      <c r="HQT118" s="10"/>
      <c r="HQU118" s="10"/>
      <c r="HQV118" s="10"/>
      <c r="HQW118" s="10"/>
      <c r="HQX118" s="10"/>
      <c r="HQY118" s="10"/>
      <c r="HQZ118" s="10"/>
      <c r="HRA118" s="10"/>
      <c r="HRB118" s="10"/>
      <c r="HRC118" s="10"/>
      <c r="HRD118" s="10"/>
      <c r="HRE118" s="10"/>
      <c r="HRF118" s="10"/>
      <c r="HRG118" s="10"/>
      <c r="HRH118" s="10"/>
      <c r="HRI118" s="10"/>
      <c r="HRJ118" s="10"/>
      <c r="HRK118" s="10"/>
      <c r="HRL118" s="10"/>
      <c r="HRM118" s="10"/>
      <c r="HRN118" s="10"/>
      <c r="HRO118" s="10"/>
      <c r="HRP118" s="10"/>
      <c r="HRQ118" s="10"/>
      <c r="HRR118" s="10"/>
      <c r="HRS118" s="10"/>
      <c r="HRT118" s="10"/>
      <c r="HRU118" s="10"/>
      <c r="HRV118" s="10"/>
      <c r="HRW118" s="10"/>
      <c r="HRX118" s="10"/>
      <c r="HRY118" s="10"/>
      <c r="HRZ118" s="10"/>
      <c r="HSA118" s="10"/>
      <c r="HSB118" s="10"/>
      <c r="HSC118" s="10"/>
      <c r="HSD118" s="10"/>
      <c r="HSE118" s="10"/>
      <c r="HSF118" s="10"/>
      <c r="HSG118" s="10"/>
      <c r="HSH118" s="10"/>
      <c r="HSI118" s="10"/>
      <c r="HSJ118" s="10"/>
      <c r="HSK118" s="10"/>
      <c r="HSL118" s="10"/>
      <c r="HSM118" s="10"/>
      <c r="HSN118" s="10"/>
      <c r="HSO118" s="10"/>
      <c r="HSP118" s="10"/>
      <c r="HSQ118" s="10"/>
      <c r="HSR118" s="10"/>
      <c r="HSS118" s="10"/>
      <c r="HST118" s="10"/>
      <c r="HSU118" s="10"/>
      <c r="HSV118" s="10"/>
      <c r="HSW118" s="10"/>
      <c r="HSX118" s="10"/>
      <c r="HSY118" s="10"/>
      <c r="HSZ118" s="10"/>
      <c r="HTA118" s="10"/>
      <c r="HTB118" s="10"/>
      <c r="HTC118" s="10"/>
      <c r="HTD118" s="10"/>
      <c r="HTE118" s="10"/>
      <c r="HTF118" s="10"/>
      <c r="HTG118" s="10"/>
      <c r="HTH118" s="10"/>
      <c r="HTI118" s="10"/>
      <c r="HTJ118" s="10"/>
      <c r="HTK118" s="10"/>
      <c r="HTL118" s="10"/>
      <c r="HTM118" s="10"/>
      <c r="HTN118" s="10"/>
      <c r="HTO118" s="10"/>
      <c r="HTP118" s="10"/>
      <c r="HTQ118" s="10"/>
      <c r="HTR118" s="10"/>
      <c r="HTS118" s="10"/>
      <c r="HTT118" s="10"/>
      <c r="HTU118" s="10"/>
      <c r="HTV118" s="10"/>
      <c r="HTW118" s="10"/>
      <c r="HTX118" s="10"/>
      <c r="HTY118" s="10"/>
      <c r="HTZ118" s="10"/>
      <c r="HUA118" s="10"/>
      <c r="HUB118" s="10"/>
      <c r="HUC118" s="10"/>
      <c r="HUD118" s="10"/>
      <c r="HUE118" s="10"/>
      <c r="HUF118" s="10"/>
      <c r="HUG118" s="10"/>
      <c r="HUH118" s="10"/>
      <c r="HUI118" s="10"/>
      <c r="HUJ118" s="10"/>
      <c r="HUK118" s="10"/>
      <c r="HUL118" s="10"/>
      <c r="HUM118" s="10"/>
      <c r="HUN118" s="10"/>
      <c r="HUO118" s="10"/>
      <c r="HUP118" s="10"/>
      <c r="HUQ118" s="10"/>
      <c r="HUR118" s="10"/>
      <c r="HUS118" s="10"/>
      <c r="HUT118" s="10"/>
      <c r="HUU118" s="10"/>
      <c r="HUV118" s="10"/>
      <c r="HUW118" s="10"/>
      <c r="HUX118" s="10"/>
      <c r="HUY118" s="10"/>
      <c r="HUZ118" s="10"/>
      <c r="HVA118" s="10"/>
      <c r="HVB118" s="10"/>
      <c r="HVC118" s="10"/>
      <c r="HVD118" s="10"/>
      <c r="HVE118" s="10"/>
      <c r="HVF118" s="10"/>
      <c r="HVG118" s="10"/>
      <c r="HVH118" s="10"/>
      <c r="HVI118" s="10"/>
      <c r="HVJ118" s="10"/>
      <c r="HVK118" s="10"/>
      <c r="HVL118" s="10"/>
      <c r="HVM118" s="10"/>
      <c r="HVN118" s="10"/>
      <c r="HVO118" s="10"/>
      <c r="HVP118" s="10"/>
      <c r="HVQ118" s="10"/>
      <c r="HVR118" s="10"/>
      <c r="HVS118" s="10"/>
      <c r="HVT118" s="10"/>
      <c r="HVU118" s="10"/>
      <c r="HVV118" s="10"/>
      <c r="HVW118" s="10"/>
      <c r="HVX118" s="10"/>
      <c r="HVY118" s="10"/>
      <c r="HVZ118" s="10"/>
      <c r="HWA118" s="10"/>
      <c r="HWB118" s="10"/>
      <c r="HWC118" s="10"/>
      <c r="HWD118" s="10"/>
      <c r="HWE118" s="10"/>
      <c r="HWF118" s="10"/>
      <c r="HWG118" s="10"/>
      <c r="HWH118" s="10"/>
      <c r="HWI118" s="10"/>
      <c r="HWJ118" s="10"/>
      <c r="HWK118" s="10"/>
      <c r="HWL118" s="10"/>
      <c r="HWM118" s="10"/>
      <c r="HWN118" s="10"/>
      <c r="HWO118" s="10"/>
      <c r="HWP118" s="10"/>
      <c r="HWQ118" s="10"/>
      <c r="HWR118" s="10"/>
      <c r="HWS118" s="10"/>
      <c r="HWT118" s="10"/>
      <c r="HWU118" s="10"/>
      <c r="HWV118" s="10"/>
      <c r="HWW118" s="10"/>
      <c r="HWX118" s="10"/>
      <c r="HWY118" s="10"/>
      <c r="HWZ118" s="10"/>
      <c r="HXA118" s="10"/>
      <c r="HXB118" s="10"/>
      <c r="HXC118" s="10"/>
      <c r="HXD118" s="10"/>
      <c r="HXE118" s="10"/>
      <c r="HXF118" s="10"/>
      <c r="HXG118" s="10"/>
      <c r="HXH118" s="10"/>
      <c r="HXI118" s="10"/>
      <c r="HXJ118" s="10"/>
      <c r="HXK118" s="10"/>
      <c r="HXL118" s="10"/>
      <c r="HXM118" s="10"/>
      <c r="HXN118" s="10"/>
      <c r="HXO118" s="10"/>
      <c r="HXP118" s="10"/>
      <c r="HXQ118" s="10"/>
      <c r="HXR118" s="10"/>
      <c r="HXS118" s="10"/>
      <c r="HXT118" s="10"/>
      <c r="HXU118" s="10"/>
      <c r="HXV118" s="10"/>
      <c r="HXW118" s="10"/>
      <c r="HXX118" s="10"/>
      <c r="HXY118" s="10"/>
      <c r="HXZ118" s="10"/>
      <c r="HYA118" s="10"/>
      <c r="HYB118" s="10"/>
      <c r="HYC118" s="10"/>
      <c r="HYD118" s="10"/>
      <c r="HYE118" s="10"/>
      <c r="HYF118" s="10"/>
      <c r="HYG118" s="10"/>
      <c r="HYH118" s="10"/>
      <c r="HYI118" s="10"/>
      <c r="HYJ118" s="10"/>
      <c r="HYK118" s="10"/>
      <c r="HYL118" s="10"/>
      <c r="HYM118" s="10"/>
      <c r="HYN118" s="10"/>
      <c r="HYO118" s="10"/>
      <c r="HYP118" s="10"/>
      <c r="HYQ118" s="10"/>
      <c r="HYR118" s="10"/>
      <c r="HYS118" s="10"/>
      <c r="HYT118" s="10"/>
      <c r="HYU118" s="10"/>
      <c r="HYV118" s="10"/>
      <c r="HYW118" s="10"/>
      <c r="HYX118" s="10"/>
      <c r="HYY118" s="10"/>
      <c r="HYZ118" s="10"/>
      <c r="HZA118" s="10"/>
      <c r="HZB118" s="10"/>
      <c r="HZC118" s="10"/>
      <c r="HZD118" s="10"/>
      <c r="HZE118" s="10"/>
      <c r="HZF118" s="10"/>
      <c r="HZG118" s="10"/>
      <c r="HZH118" s="10"/>
      <c r="HZI118" s="10"/>
      <c r="HZJ118" s="10"/>
      <c r="HZK118" s="10"/>
      <c r="HZL118" s="10"/>
      <c r="HZM118" s="10"/>
      <c r="HZN118" s="10"/>
      <c r="HZO118" s="10"/>
      <c r="HZP118" s="10"/>
      <c r="HZQ118" s="10"/>
      <c r="HZR118" s="10"/>
      <c r="HZS118" s="10"/>
      <c r="HZT118" s="10"/>
      <c r="HZU118" s="10"/>
      <c r="HZV118" s="10"/>
      <c r="HZW118" s="10"/>
      <c r="HZX118" s="10"/>
      <c r="HZY118" s="10"/>
      <c r="HZZ118" s="10"/>
      <c r="IAA118" s="10"/>
      <c r="IAB118" s="10"/>
      <c r="IAC118" s="10"/>
      <c r="IAD118" s="10"/>
      <c r="IAE118" s="10"/>
      <c r="IAF118" s="10"/>
      <c r="IAG118" s="10"/>
      <c r="IAH118" s="10"/>
      <c r="IAI118" s="10"/>
      <c r="IAJ118" s="10"/>
      <c r="IAK118" s="10"/>
      <c r="IAL118" s="10"/>
      <c r="IAM118" s="10"/>
      <c r="IAN118" s="10"/>
      <c r="IAO118" s="10"/>
      <c r="IAP118" s="10"/>
      <c r="IAQ118" s="10"/>
      <c r="IAR118" s="10"/>
      <c r="IAS118" s="10"/>
      <c r="IAT118" s="10"/>
      <c r="IAU118" s="10"/>
      <c r="IAV118" s="10"/>
      <c r="IAW118" s="10"/>
      <c r="IAX118" s="10"/>
      <c r="IAY118" s="10"/>
      <c r="IAZ118" s="10"/>
      <c r="IBA118" s="10"/>
      <c r="IBB118" s="10"/>
      <c r="IBC118" s="10"/>
      <c r="IBD118" s="10"/>
      <c r="IBE118" s="10"/>
      <c r="IBF118" s="10"/>
      <c r="IBG118" s="10"/>
      <c r="IBH118" s="10"/>
      <c r="IBI118" s="10"/>
      <c r="IBJ118" s="10"/>
      <c r="IBK118" s="10"/>
      <c r="IBL118" s="10"/>
      <c r="IBM118" s="10"/>
      <c r="IBN118" s="10"/>
      <c r="IBO118" s="10"/>
      <c r="IBP118" s="10"/>
      <c r="IBQ118" s="10"/>
      <c r="IBR118" s="10"/>
      <c r="IBS118" s="10"/>
      <c r="IBT118" s="10"/>
      <c r="IBU118" s="10"/>
      <c r="IBV118" s="10"/>
      <c r="IBW118" s="10"/>
      <c r="IBX118" s="10"/>
      <c r="IBY118" s="10"/>
      <c r="IBZ118" s="10"/>
      <c r="ICA118" s="10"/>
      <c r="ICB118" s="10"/>
      <c r="ICC118" s="10"/>
      <c r="ICD118" s="10"/>
      <c r="ICE118" s="10"/>
      <c r="ICF118" s="10"/>
      <c r="ICG118" s="10"/>
      <c r="ICH118" s="10"/>
      <c r="ICI118" s="10"/>
      <c r="ICJ118" s="10"/>
      <c r="ICK118" s="10"/>
      <c r="ICL118" s="10"/>
      <c r="ICM118" s="10"/>
      <c r="ICN118" s="10"/>
      <c r="ICO118" s="10"/>
      <c r="ICP118" s="10"/>
      <c r="ICQ118" s="10"/>
      <c r="ICR118" s="10"/>
      <c r="ICS118" s="10"/>
      <c r="ICT118" s="10"/>
      <c r="ICU118" s="10"/>
      <c r="ICV118" s="10"/>
      <c r="ICW118" s="10"/>
      <c r="ICX118" s="10"/>
      <c r="ICY118" s="10"/>
      <c r="ICZ118" s="10"/>
      <c r="IDA118" s="10"/>
      <c r="IDB118" s="10"/>
      <c r="IDC118" s="10"/>
      <c r="IDD118" s="10"/>
      <c r="IDE118" s="10"/>
      <c r="IDF118" s="10"/>
      <c r="IDG118" s="10"/>
      <c r="IDH118" s="10"/>
      <c r="IDI118" s="10"/>
      <c r="IDJ118" s="10"/>
      <c r="IDK118" s="10"/>
      <c r="IDL118" s="10"/>
      <c r="IDM118" s="10"/>
      <c r="IDN118" s="10"/>
      <c r="IDO118" s="10"/>
      <c r="IDP118" s="10"/>
      <c r="IDQ118" s="10"/>
      <c r="IDR118" s="10"/>
      <c r="IDS118" s="10"/>
      <c r="IDT118" s="10"/>
      <c r="IDU118" s="10"/>
      <c r="IDV118" s="10"/>
      <c r="IDW118" s="10"/>
      <c r="IDX118" s="10"/>
      <c r="IDY118" s="10"/>
      <c r="IDZ118" s="10"/>
      <c r="IEA118" s="10"/>
      <c r="IEB118" s="10"/>
      <c r="IEC118" s="10"/>
      <c r="IED118" s="10"/>
      <c r="IEE118" s="10"/>
      <c r="IEF118" s="10"/>
      <c r="IEG118" s="10"/>
      <c r="IEH118" s="10"/>
      <c r="IEI118" s="10"/>
      <c r="IEJ118" s="10"/>
      <c r="IEK118" s="10"/>
      <c r="IEL118" s="10"/>
      <c r="IEM118" s="10"/>
      <c r="IEN118" s="10"/>
      <c r="IEO118" s="10"/>
      <c r="IEP118" s="10"/>
      <c r="IEQ118" s="10"/>
      <c r="IER118" s="10"/>
      <c r="IES118" s="10"/>
      <c r="IET118" s="10"/>
      <c r="IEU118" s="10"/>
      <c r="IEV118" s="10"/>
      <c r="IEW118" s="10"/>
      <c r="IEX118" s="10"/>
      <c r="IEY118" s="10"/>
      <c r="IEZ118" s="10"/>
      <c r="IFA118" s="10"/>
      <c r="IFB118" s="10"/>
      <c r="IFC118" s="10"/>
      <c r="IFD118" s="10"/>
      <c r="IFE118" s="10"/>
      <c r="IFF118" s="10"/>
      <c r="IFG118" s="10"/>
      <c r="IFH118" s="10"/>
      <c r="IFI118" s="10"/>
      <c r="IFJ118" s="10"/>
      <c r="IFK118" s="10"/>
      <c r="IFL118" s="10"/>
      <c r="IFM118" s="10"/>
      <c r="IFN118" s="10"/>
      <c r="IFO118" s="10"/>
      <c r="IFP118" s="10"/>
      <c r="IFQ118" s="10"/>
      <c r="IFR118" s="10"/>
      <c r="IFS118" s="10"/>
      <c r="IFT118" s="10"/>
      <c r="IFU118" s="10"/>
      <c r="IFV118" s="10"/>
      <c r="IFW118" s="10"/>
      <c r="IFX118" s="10"/>
      <c r="IFY118" s="10"/>
      <c r="IFZ118" s="10"/>
      <c r="IGA118" s="10"/>
      <c r="IGB118" s="10"/>
      <c r="IGC118" s="10"/>
      <c r="IGD118" s="10"/>
      <c r="IGE118" s="10"/>
      <c r="IGF118" s="10"/>
      <c r="IGG118" s="10"/>
      <c r="IGH118" s="10"/>
      <c r="IGI118" s="10"/>
      <c r="IGJ118" s="10"/>
      <c r="IGK118" s="10"/>
      <c r="IGL118" s="10"/>
      <c r="IGM118" s="10"/>
      <c r="IGN118" s="10"/>
      <c r="IGO118" s="10"/>
      <c r="IGP118" s="10"/>
      <c r="IGQ118" s="10"/>
      <c r="IGR118" s="10"/>
      <c r="IGS118" s="10"/>
      <c r="IGT118" s="10"/>
      <c r="IGU118" s="10"/>
      <c r="IGV118" s="10"/>
      <c r="IGW118" s="10"/>
      <c r="IGX118" s="10"/>
      <c r="IGY118" s="10"/>
      <c r="IGZ118" s="10"/>
      <c r="IHA118" s="10"/>
      <c r="IHB118" s="10"/>
      <c r="IHC118" s="10"/>
      <c r="IHD118" s="10"/>
      <c r="IHE118" s="10"/>
      <c r="IHF118" s="10"/>
      <c r="IHG118" s="10"/>
      <c r="IHH118" s="10"/>
      <c r="IHI118" s="10"/>
      <c r="IHJ118" s="10"/>
      <c r="IHK118" s="10"/>
      <c r="IHL118" s="10"/>
      <c r="IHM118" s="10"/>
      <c r="IHN118" s="10"/>
      <c r="IHO118" s="10"/>
      <c r="IHP118" s="10"/>
      <c r="IHQ118" s="10"/>
      <c r="IHR118" s="10"/>
      <c r="IHS118" s="10"/>
      <c r="IHT118" s="10"/>
      <c r="IHU118" s="10"/>
      <c r="IHV118" s="10"/>
      <c r="IHW118" s="10"/>
      <c r="IHX118" s="10"/>
      <c r="IHY118" s="10"/>
      <c r="IHZ118" s="10"/>
      <c r="IIA118" s="10"/>
      <c r="IIB118" s="10"/>
      <c r="IIC118" s="10"/>
      <c r="IID118" s="10"/>
      <c r="IIE118" s="10"/>
      <c r="IIF118" s="10"/>
      <c r="IIG118" s="10"/>
      <c r="IIH118" s="10"/>
      <c r="III118" s="10"/>
      <c r="IIJ118" s="10"/>
      <c r="IIK118" s="10"/>
      <c r="IIL118" s="10"/>
      <c r="IIM118" s="10"/>
      <c r="IIN118" s="10"/>
      <c r="IIO118" s="10"/>
      <c r="IIP118" s="10"/>
      <c r="IIQ118" s="10"/>
      <c r="IIR118" s="10"/>
      <c r="IIS118" s="10"/>
      <c r="IIT118" s="10"/>
      <c r="IIU118" s="10"/>
      <c r="IIV118" s="10"/>
      <c r="IIW118" s="10"/>
      <c r="IIX118" s="10"/>
      <c r="IIY118" s="10"/>
      <c r="IIZ118" s="10"/>
      <c r="IJA118" s="10"/>
      <c r="IJB118" s="10"/>
      <c r="IJC118" s="10"/>
      <c r="IJD118" s="10"/>
      <c r="IJE118" s="10"/>
      <c r="IJF118" s="10"/>
      <c r="IJG118" s="10"/>
      <c r="IJH118" s="10"/>
      <c r="IJI118" s="10"/>
      <c r="IJJ118" s="10"/>
      <c r="IJK118" s="10"/>
      <c r="IJL118" s="10"/>
      <c r="IJM118" s="10"/>
      <c r="IJN118" s="10"/>
      <c r="IJO118" s="10"/>
      <c r="IJP118" s="10"/>
      <c r="IJQ118" s="10"/>
      <c r="IJR118" s="10"/>
      <c r="IJS118" s="10"/>
      <c r="IJT118" s="10"/>
      <c r="IJU118" s="10"/>
      <c r="IJV118" s="10"/>
      <c r="IJW118" s="10"/>
      <c r="IJX118" s="10"/>
      <c r="IJY118" s="10"/>
      <c r="IJZ118" s="10"/>
      <c r="IKA118" s="10"/>
      <c r="IKB118" s="10"/>
      <c r="IKC118" s="10"/>
      <c r="IKD118" s="10"/>
      <c r="IKE118" s="10"/>
      <c r="IKF118" s="10"/>
      <c r="IKG118" s="10"/>
      <c r="IKH118" s="10"/>
      <c r="IKI118" s="10"/>
      <c r="IKJ118" s="10"/>
      <c r="IKK118" s="10"/>
      <c r="IKL118" s="10"/>
      <c r="IKM118" s="10"/>
      <c r="IKN118" s="10"/>
      <c r="IKO118" s="10"/>
      <c r="IKP118" s="10"/>
      <c r="IKQ118" s="10"/>
      <c r="IKR118" s="10"/>
      <c r="IKS118" s="10"/>
      <c r="IKT118" s="10"/>
      <c r="IKU118" s="10"/>
      <c r="IKV118" s="10"/>
      <c r="IKW118" s="10"/>
      <c r="IKX118" s="10"/>
      <c r="IKY118" s="10"/>
      <c r="IKZ118" s="10"/>
      <c r="ILA118" s="10"/>
      <c r="ILB118" s="10"/>
      <c r="ILC118" s="10"/>
      <c r="ILD118" s="10"/>
      <c r="ILE118" s="10"/>
      <c r="ILF118" s="10"/>
      <c r="ILG118" s="10"/>
      <c r="ILH118" s="10"/>
      <c r="ILI118" s="10"/>
      <c r="ILJ118" s="10"/>
      <c r="ILK118" s="10"/>
      <c r="ILL118" s="10"/>
      <c r="ILM118" s="10"/>
      <c r="ILN118" s="10"/>
      <c r="ILO118" s="10"/>
      <c r="ILP118" s="10"/>
      <c r="ILQ118" s="10"/>
      <c r="ILR118" s="10"/>
      <c r="ILS118" s="10"/>
      <c r="ILT118" s="10"/>
      <c r="ILU118" s="10"/>
      <c r="ILV118" s="10"/>
      <c r="ILW118" s="10"/>
      <c r="ILX118" s="10"/>
      <c r="ILY118" s="10"/>
      <c r="ILZ118" s="10"/>
      <c r="IMA118" s="10"/>
      <c r="IMB118" s="10"/>
      <c r="IMC118" s="10"/>
      <c r="IMD118" s="10"/>
      <c r="IME118" s="10"/>
      <c r="IMF118" s="10"/>
      <c r="IMG118" s="10"/>
      <c r="IMH118" s="10"/>
      <c r="IMI118" s="10"/>
      <c r="IMJ118" s="10"/>
      <c r="IMK118" s="10"/>
      <c r="IML118" s="10"/>
      <c r="IMM118" s="10"/>
      <c r="IMN118" s="10"/>
      <c r="IMO118" s="10"/>
      <c r="IMP118" s="10"/>
      <c r="IMQ118" s="10"/>
      <c r="IMR118" s="10"/>
      <c r="IMS118" s="10"/>
      <c r="IMT118" s="10"/>
      <c r="IMU118" s="10"/>
      <c r="IMV118" s="10"/>
      <c r="IMW118" s="10"/>
      <c r="IMX118" s="10"/>
      <c r="IMY118" s="10"/>
      <c r="IMZ118" s="10"/>
      <c r="INA118" s="10"/>
      <c r="INB118" s="10"/>
      <c r="INC118" s="10"/>
      <c r="IND118" s="10"/>
      <c r="INE118" s="10"/>
      <c r="INF118" s="10"/>
      <c r="ING118" s="10"/>
      <c r="INH118" s="10"/>
      <c r="INI118" s="10"/>
      <c r="INJ118" s="10"/>
      <c r="INK118" s="10"/>
      <c r="INL118" s="10"/>
      <c r="INM118" s="10"/>
      <c r="INN118" s="10"/>
      <c r="INO118" s="10"/>
      <c r="INP118" s="10"/>
      <c r="INQ118" s="10"/>
      <c r="INR118" s="10"/>
      <c r="INS118" s="10"/>
      <c r="INT118" s="10"/>
      <c r="INU118" s="10"/>
      <c r="INV118" s="10"/>
      <c r="INW118" s="10"/>
      <c r="INX118" s="10"/>
      <c r="INY118" s="10"/>
      <c r="INZ118" s="10"/>
      <c r="IOA118" s="10"/>
      <c r="IOB118" s="10"/>
      <c r="IOC118" s="10"/>
      <c r="IOD118" s="10"/>
      <c r="IOE118" s="10"/>
      <c r="IOF118" s="10"/>
      <c r="IOG118" s="10"/>
      <c r="IOH118" s="10"/>
      <c r="IOI118" s="10"/>
      <c r="IOJ118" s="10"/>
      <c r="IOK118" s="10"/>
      <c r="IOL118" s="10"/>
      <c r="IOM118" s="10"/>
      <c r="ION118" s="10"/>
      <c r="IOO118" s="10"/>
      <c r="IOP118" s="10"/>
      <c r="IOQ118" s="10"/>
      <c r="IOR118" s="10"/>
      <c r="IOS118" s="10"/>
      <c r="IOT118" s="10"/>
      <c r="IOU118" s="10"/>
      <c r="IOV118" s="10"/>
      <c r="IOW118" s="10"/>
      <c r="IOX118" s="10"/>
      <c r="IOY118" s="10"/>
      <c r="IOZ118" s="10"/>
      <c r="IPA118" s="10"/>
      <c r="IPB118" s="10"/>
      <c r="IPC118" s="10"/>
      <c r="IPD118" s="10"/>
      <c r="IPE118" s="10"/>
      <c r="IPF118" s="10"/>
      <c r="IPG118" s="10"/>
      <c r="IPH118" s="10"/>
      <c r="IPI118" s="10"/>
      <c r="IPJ118" s="10"/>
      <c r="IPK118" s="10"/>
      <c r="IPL118" s="10"/>
      <c r="IPM118" s="10"/>
      <c r="IPN118" s="10"/>
      <c r="IPO118" s="10"/>
      <c r="IPP118" s="10"/>
      <c r="IPQ118" s="10"/>
      <c r="IPR118" s="10"/>
      <c r="IPS118" s="10"/>
      <c r="IPT118" s="10"/>
      <c r="IPU118" s="10"/>
      <c r="IPV118" s="10"/>
      <c r="IPW118" s="10"/>
      <c r="IPX118" s="10"/>
      <c r="IPY118" s="10"/>
      <c r="IPZ118" s="10"/>
      <c r="IQA118" s="10"/>
      <c r="IQB118" s="10"/>
      <c r="IQC118" s="10"/>
      <c r="IQD118" s="10"/>
      <c r="IQE118" s="10"/>
      <c r="IQF118" s="10"/>
      <c r="IQG118" s="10"/>
      <c r="IQH118" s="10"/>
      <c r="IQI118" s="10"/>
      <c r="IQJ118" s="10"/>
      <c r="IQK118" s="10"/>
      <c r="IQL118" s="10"/>
      <c r="IQM118" s="10"/>
      <c r="IQN118" s="10"/>
      <c r="IQO118" s="10"/>
      <c r="IQP118" s="10"/>
      <c r="IQQ118" s="10"/>
      <c r="IQR118" s="10"/>
      <c r="IQS118" s="10"/>
      <c r="IQT118" s="10"/>
      <c r="IQU118" s="10"/>
      <c r="IQV118" s="10"/>
      <c r="IQW118" s="10"/>
      <c r="IQX118" s="10"/>
      <c r="IQY118" s="10"/>
      <c r="IQZ118" s="10"/>
      <c r="IRA118" s="10"/>
      <c r="IRB118" s="10"/>
      <c r="IRC118" s="10"/>
      <c r="IRD118" s="10"/>
      <c r="IRE118" s="10"/>
      <c r="IRF118" s="10"/>
      <c r="IRG118" s="10"/>
      <c r="IRH118" s="10"/>
      <c r="IRI118" s="10"/>
      <c r="IRJ118" s="10"/>
      <c r="IRK118" s="10"/>
      <c r="IRL118" s="10"/>
      <c r="IRM118" s="10"/>
      <c r="IRN118" s="10"/>
      <c r="IRO118" s="10"/>
      <c r="IRP118" s="10"/>
      <c r="IRQ118" s="10"/>
      <c r="IRR118" s="10"/>
      <c r="IRS118" s="10"/>
      <c r="IRT118" s="10"/>
      <c r="IRU118" s="10"/>
      <c r="IRV118" s="10"/>
      <c r="IRW118" s="10"/>
      <c r="IRX118" s="10"/>
      <c r="IRY118" s="10"/>
      <c r="IRZ118" s="10"/>
      <c r="ISA118" s="10"/>
      <c r="ISB118" s="10"/>
      <c r="ISC118" s="10"/>
      <c r="ISD118" s="10"/>
      <c r="ISE118" s="10"/>
      <c r="ISF118" s="10"/>
      <c r="ISG118" s="10"/>
      <c r="ISH118" s="10"/>
      <c r="ISI118" s="10"/>
      <c r="ISJ118" s="10"/>
      <c r="ISK118" s="10"/>
      <c r="ISL118" s="10"/>
      <c r="ISM118" s="10"/>
      <c r="ISN118" s="10"/>
      <c r="ISO118" s="10"/>
      <c r="ISP118" s="10"/>
      <c r="ISQ118" s="10"/>
      <c r="ISR118" s="10"/>
      <c r="ISS118" s="10"/>
      <c r="IST118" s="10"/>
      <c r="ISU118" s="10"/>
      <c r="ISV118" s="10"/>
      <c r="ISW118" s="10"/>
      <c r="ISX118" s="10"/>
      <c r="ISY118" s="10"/>
      <c r="ISZ118" s="10"/>
      <c r="ITA118" s="10"/>
      <c r="ITB118" s="10"/>
      <c r="ITC118" s="10"/>
      <c r="ITD118" s="10"/>
      <c r="ITE118" s="10"/>
      <c r="ITF118" s="10"/>
      <c r="ITG118" s="10"/>
      <c r="ITH118" s="10"/>
      <c r="ITI118" s="10"/>
      <c r="ITJ118" s="10"/>
      <c r="ITK118" s="10"/>
      <c r="ITL118" s="10"/>
      <c r="ITM118" s="10"/>
      <c r="ITN118" s="10"/>
      <c r="ITO118" s="10"/>
      <c r="ITP118" s="10"/>
      <c r="ITQ118" s="10"/>
      <c r="ITR118" s="10"/>
      <c r="ITS118" s="10"/>
      <c r="ITT118" s="10"/>
      <c r="ITU118" s="10"/>
      <c r="ITV118" s="10"/>
      <c r="ITW118" s="10"/>
      <c r="ITX118" s="10"/>
      <c r="ITY118" s="10"/>
      <c r="ITZ118" s="10"/>
      <c r="IUA118" s="10"/>
      <c r="IUB118" s="10"/>
      <c r="IUC118" s="10"/>
      <c r="IUD118" s="10"/>
      <c r="IUE118" s="10"/>
      <c r="IUF118" s="10"/>
      <c r="IUG118" s="10"/>
      <c r="IUH118" s="10"/>
      <c r="IUI118" s="10"/>
      <c r="IUJ118" s="10"/>
      <c r="IUK118" s="10"/>
      <c r="IUL118" s="10"/>
      <c r="IUM118" s="10"/>
      <c r="IUN118" s="10"/>
      <c r="IUO118" s="10"/>
      <c r="IUP118" s="10"/>
      <c r="IUQ118" s="10"/>
      <c r="IUR118" s="10"/>
      <c r="IUS118" s="10"/>
      <c r="IUT118" s="10"/>
      <c r="IUU118" s="10"/>
      <c r="IUV118" s="10"/>
      <c r="IUW118" s="10"/>
      <c r="IUX118" s="10"/>
      <c r="IUY118" s="10"/>
      <c r="IUZ118" s="10"/>
      <c r="IVA118" s="10"/>
      <c r="IVB118" s="10"/>
      <c r="IVC118" s="10"/>
      <c r="IVD118" s="10"/>
      <c r="IVE118" s="10"/>
      <c r="IVF118" s="10"/>
      <c r="IVG118" s="10"/>
      <c r="IVH118" s="10"/>
      <c r="IVI118" s="10"/>
      <c r="IVJ118" s="10"/>
      <c r="IVK118" s="10"/>
      <c r="IVL118" s="10"/>
      <c r="IVM118" s="10"/>
      <c r="IVN118" s="10"/>
      <c r="IVO118" s="10"/>
      <c r="IVP118" s="10"/>
      <c r="IVQ118" s="10"/>
      <c r="IVR118" s="10"/>
      <c r="IVS118" s="10"/>
      <c r="IVT118" s="10"/>
      <c r="IVU118" s="10"/>
      <c r="IVV118" s="10"/>
      <c r="IVW118" s="10"/>
      <c r="IVX118" s="10"/>
      <c r="IVY118" s="10"/>
      <c r="IVZ118" s="10"/>
      <c r="IWA118" s="10"/>
      <c r="IWB118" s="10"/>
      <c r="IWC118" s="10"/>
      <c r="IWD118" s="10"/>
      <c r="IWE118" s="10"/>
      <c r="IWF118" s="10"/>
      <c r="IWG118" s="10"/>
      <c r="IWH118" s="10"/>
      <c r="IWI118" s="10"/>
      <c r="IWJ118" s="10"/>
      <c r="IWK118" s="10"/>
      <c r="IWL118" s="10"/>
      <c r="IWM118" s="10"/>
      <c r="IWN118" s="10"/>
      <c r="IWO118" s="10"/>
      <c r="IWP118" s="10"/>
      <c r="IWQ118" s="10"/>
      <c r="IWR118" s="10"/>
      <c r="IWS118" s="10"/>
      <c r="IWT118" s="10"/>
      <c r="IWU118" s="10"/>
      <c r="IWV118" s="10"/>
      <c r="IWW118" s="10"/>
      <c r="IWX118" s="10"/>
      <c r="IWY118" s="10"/>
      <c r="IWZ118" s="10"/>
      <c r="IXA118" s="10"/>
      <c r="IXB118" s="10"/>
      <c r="IXC118" s="10"/>
      <c r="IXD118" s="10"/>
      <c r="IXE118" s="10"/>
      <c r="IXF118" s="10"/>
      <c r="IXG118" s="10"/>
      <c r="IXH118" s="10"/>
      <c r="IXI118" s="10"/>
      <c r="IXJ118" s="10"/>
      <c r="IXK118" s="10"/>
      <c r="IXL118" s="10"/>
      <c r="IXM118" s="10"/>
      <c r="IXN118" s="10"/>
      <c r="IXO118" s="10"/>
      <c r="IXP118" s="10"/>
      <c r="IXQ118" s="10"/>
      <c r="IXR118" s="10"/>
      <c r="IXS118" s="10"/>
      <c r="IXT118" s="10"/>
      <c r="IXU118" s="10"/>
      <c r="IXV118" s="10"/>
      <c r="IXW118" s="10"/>
      <c r="IXX118" s="10"/>
      <c r="IXY118" s="10"/>
      <c r="IXZ118" s="10"/>
      <c r="IYA118" s="10"/>
      <c r="IYB118" s="10"/>
      <c r="IYC118" s="10"/>
      <c r="IYD118" s="10"/>
      <c r="IYE118" s="10"/>
      <c r="IYF118" s="10"/>
      <c r="IYG118" s="10"/>
      <c r="IYH118" s="10"/>
      <c r="IYI118" s="10"/>
      <c r="IYJ118" s="10"/>
      <c r="IYK118" s="10"/>
      <c r="IYL118" s="10"/>
      <c r="IYM118" s="10"/>
      <c r="IYN118" s="10"/>
      <c r="IYO118" s="10"/>
      <c r="IYP118" s="10"/>
      <c r="IYQ118" s="10"/>
      <c r="IYR118" s="10"/>
      <c r="IYS118" s="10"/>
      <c r="IYT118" s="10"/>
      <c r="IYU118" s="10"/>
      <c r="IYV118" s="10"/>
      <c r="IYW118" s="10"/>
      <c r="IYX118" s="10"/>
      <c r="IYY118" s="10"/>
      <c r="IYZ118" s="10"/>
      <c r="IZA118" s="10"/>
      <c r="IZB118" s="10"/>
      <c r="IZC118" s="10"/>
      <c r="IZD118" s="10"/>
      <c r="IZE118" s="10"/>
      <c r="IZF118" s="10"/>
      <c r="IZG118" s="10"/>
      <c r="IZH118" s="10"/>
      <c r="IZI118" s="10"/>
      <c r="IZJ118" s="10"/>
      <c r="IZK118" s="10"/>
      <c r="IZL118" s="10"/>
      <c r="IZM118" s="10"/>
      <c r="IZN118" s="10"/>
      <c r="IZO118" s="10"/>
      <c r="IZP118" s="10"/>
      <c r="IZQ118" s="10"/>
      <c r="IZR118" s="10"/>
      <c r="IZS118" s="10"/>
      <c r="IZT118" s="10"/>
      <c r="IZU118" s="10"/>
      <c r="IZV118" s="10"/>
      <c r="IZW118" s="10"/>
      <c r="IZX118" s="10"/>
      <c r="IZY118" s="10"/>
      <c r="IZZ118" s="10"/>
      <c r="JAA118" s="10"/>
      <c r="JAB118" s="10"/>
      <c r="JAC118" s="10"/>
      <c r="JAD118" s="10"/>
      <c r="JAE118" s="10"/>
      <c r="JAF118" s="10"/>
      <c r="JAG118" s="10"/>
      <c r="JAH118" s="10"/>
      <c r="JAI118" s="10"/>
      <c r="JAJ118" s="10"/>
      <c r="JAK118" s="10"/>
      <c r="JAL118" s="10"/>
      <c r="JAM118" s="10"/>
      <c r="JAN118" s="10"/>
      <c r="JAO118" s="10"/>
      <c r="JAP118" s="10"/>
      <c r="JAQ118" s="10"/>
      <c r="JAR118" s="10"/>
      <c r="JAS118" s="10"/>
      <c r="JAT118" s="10"/>
      <c r="JAU118" s="10"/>
      <c r="JAV118" s="10"/>
      <c r="JAW118" s="10"/>
      <c r="JAX118" s="10"/>
      <c r="JAY118" s="10"/>
      <c r="JAZ118" s="10"/>
      <c r="JBA118" s="10"/>
      <c r="JBB118" s="10"/>
      <c r="JBC118" s="10"/>
      <c r="JBD118" s="10"/>
      <c r="JBE118" s="10"/>
      <c r="JBF118" s="10"/>
      <c r="JBG118" s="10"/>
      <c r="JBH118" s="10"/>
      <c r="JBI118" s="10"/>
      <c r="JBJ118" s="10"/>
      <c r="JBK118" s="10"/>
      <c r="JBL118" s="10"/>
      <c r="JBM118" s="10"/>
      <c r="JBN118" s="10"/>
      <c r="JBO118" s="10"/>
      <c r="JBP118" s="10"/>
      <c r="JBQ118" s="10"/>
      <c r="JBR118" s="10"/>
      <c r="JBS118" s="10"/>
      <c r="JBT118" s="10"/>
      <c r="JBU118" s="10"/>
      <c r="JBV118" s="10"/>
      <c r="JBW118" s="10"/>
      <c r="JBX118" s="10"/>
      <c r="JBY118" s="10"/>
      <c r="JBZ118" s="10"/>
      <c r="JCA118" s="10"/>
      <c r="JCB118" s="10"/>
      <c r="JCC118" s="10"/>
      <c r="JCD118" s="10"/>
      <c r="JCE118" s="10"/>
      <c r="JCF118" s="10"/>
      <c r="JCG118" s="10"/>
      <c r="JCH118" s="10"/>
      <c r="JCI118" s="10"/>
      <c r="JCJ118" s="10"/>
      <c r="JCK118" s="10"/>
      <c r="JCL118" s="10"/>
      <c r="JCM118" s="10"/>
      <c r="JCN118" s="10"/>
      <c r="JCO118" s="10"/>
      <c r="JCP118" s="10"/>
      <c r="JCQ118" s="10"/>
      <c r="JCR118" s="10"/>
      <c r="JCS118" s="10"/>
      <c r="JCT118" s="10"/>
      <c r="JCU118" s="10"/>
      <c r="JCV118" s="10"/>
      <c r="JCW118" s="10"/>
      <c r="JCX118" s="10"/>
      <c r="JCY118" s="10"/>
      <c r="JCZ118" s="10"/>
      <c r="JDA118" s="10"/>
      <c r="JDB118" s="10"/>
      <c r="JDC118" s="10"/>
      <c r="JDD118" s="10"/>
      <c r="JDE118" s="10"/>
      <c r="JDF118" s="10"/>
      <c r="JDG118" s="10"/>
      <c r="JDH118" s="10"/>
      <c r="JDI118" s="10"/>
      <c r="JDJ118" s="10"/>
      <c r="JDK118" s="10"/>
      <c r="JDL118" s="10"/>
      <c r="JDM118" s="10"/>
      <c r="JDN118" s="10"/>
      <c r="JDO118" s="10"/>
      <c r="JDP118" s="10"/>
      <c r="JDQ118" s="10"/>
      <c r="JDR118" s="10"/>
      <c r="JDS118" s="10"/>
      <c r="JDT118" s="10"/>
      <c r="JDU118" s="10"/>
      <c r="JDV118" s="10"/>
      <c r="JDW118" s="10"/>
      <c r="JDX118" s="10"/>
      <c r="JDY118" s="10"/>
      <c r="JDZ118" s="10"/>
      <c r="JEA118" s="10"/>
      <c r="JEB118" s="10"/>
      <c r="JEC118" s="10"/>
      <c r="JED118" s="10"/>
      <c r="JEE118" s="10"/>
      <c r="JEF118" s="10"/>
      <c r="JEG118" s="10"/>
      <c r="JEH118" s="10"/>
      <c r="JEI118" s="10"/>
      <c r="JEJ118" s="10"/>
      <c r="JEK118" s="10"/>
      <c r="JEL118" s="10"/>
      <c r="JEM118" s="10"/>
      <c r="JEN118" s="10"/>
      <c r="JEO118" s="10"/>
      <c r="JEP118" s="10"/>
      <c r="JEQ118" s="10"/>
      <c r="JER118" s="10"/>
      <c r="JES118" s="10"/>
      <c r="JET118" s="10"/>
      <c r="JEU118" s="10"/>
      <c r="JEV118" s="10"/>
      <c r="JEW118" s="10"/>
      <c r="JEX118" s="10"/>
      <c r="JEY118" s="10"/>
      <c r="JEZ118" s="10"/>
      <c r="JFA118" s="10"/>
      <c r="JFB118" s="10"/>
      <c r="JFC118" s="10"/>
      <c r="JFD118" s="10"/>
      <c r="JFE118" s="10"/>
      <c r="JFF118" s="10"/>
      <c r="JFG118" s="10"/>
      <c r="JFH118" s="10"/>
      <c r="JFI118" s="10"/>
      <c r="JFJ118" s="10"/>
      <c r="JFK118" s="10"/>
      <c r="JFL118" s="10"/>
      <c r="JFM118" s="10"/>
      <c r="JFN118" s="10"/>
      <c r="JFO118" s="10"/>
      <c r="JFP118" s="10"/>
      <c r="JFQ118" s="10"/>
      <c r="JFR118" s="10"/>
      <c r="JFS118" s="10"/>
      <c r="JFT118" s="10"/>
      <c r="JFU118" s="10"/>
      <c r="JFV118" s="10"/>
      <c r="JFW118" s="10"/>
      <c r="JFX118" s="10"/>
      <c r="JFY118" s="10"/>
      <c r="JFZ118" s="10"/>
      <c r="JGA118" s="10"/>
      <c r="JGB118" s="10"/>
      <c r="JGC118" s="10"/>
      <c r="JGD118" s="10"/>
      <c r="JGE118" s="10"/>
      <c r="JGF118" s="10"/>
      <c r="JGG118" s="10"/>
      <c r="JGH118" s="10"/>
      <c r="JGI118" s="10"/>
      <c r="JGJ118" s="10"/>
      <c r="JGK118" s="10"/>
      <c r="JGL118" s="10"/>
      <c r="JGM118" s="10"/>
      <c r="JGN118" s="10"/>
      <c r="JGO118" s="10"/>
      <c r="JGP118" s="10"/>
      <c r="JGQ118" s="10"/>
      <c r="JGR118" s="10"/>
      <c r="JGS118" s="10"/>
      <c r="JGT118" s="10"/>
      <c r="JGU118" s="10"/>
      <c r="JGV118" s="10"/>
      <c r="JGW118" s="10"/>
      <c r="JGX118" s="10"/>
      <c r="JGY118" s="10"/>
      <c r="JGZ118" s="10"/>
      <c r="JHA118" s="10"/>
      <c r="JHB118" s="10"/>
      <c r="JHC118" s="10"/>
      <c r="JHD118" s="10"/>
      <c r="JHE118" s="10"/>
      <c r="JHF118" s="10"/>
      <c r="JHG118" s="10"/>
      <c r="JHH118" s="10"/>
      <c r="JHI118" s="10"/>
      <c r="JHJ118" s="10"/>
      <c r="JHK118" s="10"/>
      <c r="JHL118" s="10"/>
      <c r="JHM118" s="10"/>
      <c r="JHN118" s="10"/>
      <c r="JHO118" s="10"/>
      <c r="JHP118" s="10"/>
      <c r="JHQ118" s="10"/>
      <c r="JHR118" s="10"/>
      <c r="JHS118" s="10"/>
      <c r="JHT118" s="10"/>
      <c r="JHU118" s="10"/>
      <c r="JHV118" s="10"/>
      <c r="JHW118" s="10"/>
      <c r="JHX118" s="10"/>
      <c r="JHY118" s="10"/>
      <c r="JHZ118" s="10"/>
      <c r="JIA118" s="10"/>
      <c r="JIB118" s="10"/>
      <c r="JIC118" s="10"/>
      <c r="JID118" s="10"/>
      <c r="JIE118" s="10"/>
      <c r="JIF118" s="10"/>
      <c r="JIG118" s="10"/>
      <c r="JIH118" s="10"/>
      <c r="JII118" s="10"/>
      <c r="JIJ118" s="10"/>
      <c r="JIK118" s="10"/>
      <c r="JIL118" s="10"/>
      <c r="JIM118" s="10"/>
      <c r="JIN118" s="10"/>
      <c r="JIO118" s="10"/>
      <c r="JIP118" s="10"/>
      <c r="JIQ118" s="10"/>
      <c r="JIR118" s="10"/>
      <c r="JIS118" s="10"/>
      <c r="JIT118" s="10"/>
      <c r="JIU118" s="10"/>
      <c r="JIV118" s="10"/>
      <c r="JIW118" s="10"/>
      <c r="JIX118" s="10"/>
      <c r="JIY118" s="10"/>
      <c r="JIZ118" s="10"/>
      <c r="JJA118" s="10"/>
      <c r="JJB118" s="10"/>
      <c r="JJC118" s="10"/>
      <c r="JJD118" s="10"/>
      <c r="JJE118" s="10"/>
      <c r="JJF118" s="10"/>
      <c r="JJG118" s="10"/>
      <c r="JJH118" s="10"/>
      <c r="JJI118" s="10"/>
      <c r="JJJ118" s="10"/>
      <c r="JJK118" s="10"/>
      <c r="JJL118" s="10"/>
      <c r="JJM118" s="10"/>
      <c r="JJN118" s="10"/>
      <c r="JJO118" s="10"/>
      <c r="JJP118" s="10"/>
      <c r="JJQ118" s="10"/>
      <c r="JJR118" s="10"/>
      <c r="JJS118" s="10"/>
      <c r="JJT118" s="10"/>
      <c r="JJU118" s="10"/>
      <c r="JJV118" s="10"/>
      <c r="JJW118" s="10"/>
      <c r="JJX118" s="10"/>
      <c r="JJY118" s="10"/>
      <c r="JJZ118" s="10"/>
      <c r="JKA118" s="10"/>
      <c r="JKB118" s="10"/>
      <c r="JKC118" s="10"/>
      <c r="JKD118" s="10"/>
      <c r="JKE118" s="10"/>
      <c r="JKF118" s="10"/>
      <c r="JKG118" s="10"/>
      <c r="JKH118" s="10"/>
      <c r="JKI118" s="10"/>
      <c r="JKJ118" s="10"/>
      <c r="JKK118" s="10"/>
      <c r="JKL118" s="10"/>
      <c r="JKM118" s="10"/>
      <c r="JKN118" s="10"/>
      <c r="JKO118" s="10"/>
      <c r="JKP118" s="10"/>
      <c r="JKQ118" s="10"/>
      <c r="JKR118" s="10"/>
      <c r="JKS118" s="10"/>
      <c r="JKT118" s="10"/>
      <c r="JKU118" s="10"/>
      <c r="JKV118" s="10"/>
      <c r="JKW118" s="10"/>
      <c r="JKX118" s="10"/>
      <c r="JKY118" s="10"/>
      <c r="JKZ118" s="10"/>
      <c r="JLA118" s="10"/>
      <c r="JLB118" s="10"/>
      <c r="JLC118" s="10"/>
      <c r="JLD118" s="10"/>
      <c r="JLE118" s="10"/>
      <c r="JLF118" s="10"/>
      <c r="JLG118" s="10"/>
      <c r="JLH118" s="10"/>
      <c r="JLI118" s="10"/>
      <c r="JLJ118" s="10"/>
      <c r="JLK118" s="10"/>
      <c r="JLL118" s="10"/>
      <c r="JLM118" s="10"/>
      <c r="JLN118" s="10"/>
      <c r="JLO118" s="10"/>
      <c r="JLP118" s="10"/>
      <c r="JLQ118" s="10"/>
      <c r="JLR118" s="10"/>
      <c r="JLS118" s="10"/>
      <c r="JLT118" s="10"/>
      <c r="JLU118" s="10"/>
      <c r="JLV118" s="10"/>
      <c r="JLW118" s="10"/>
      <c r="JLX118" s="10"/>
      <c r="JLY118" s="10"/>
      <c r="JLZ118" s="10"/>
      <c r="JMA118" s="10"/>
      <c r="JMB118" s="10"/>
      <c r="JMC118" s="10"/>
      <c r="JMD118" s="10"/>
      <c r="JME118" s="10"/>
      <c r="JMF118" s="10"/>
      <c r="JMG118" s="10"/>
      <c r="JMH118" s="10"/>
      <c r="JMI118" s="10"/>
      <c r="JMJ118" s="10"/>
      <c r="JMK118" s="10"/>
      <c r="JML118" s="10"/>
      <c r="JMM118" s="10"/>
      <c r="JMN118" s="10"/>
      <c r="JMO118" s="10"/>
      <c r="JMP118" s="10"/>
      <c r="JMQ118" s="10"/>
      <c r="JMR118" s="10"/>
      <c r="JMS118" s="10"/>
      <c r="JMT118" s="10"/>
      <c r="JMU118" s="10"/>
      <c r="JMV118" s="10"/>
      <c r="JMW118" s="10"/>
      <c r="JMX118" s="10"/>
      <c r="JMY118" s="10"/>
      <c r="JMZ118" s="10"/>
      <c r="JNA118" s="10"/>
      <c r="JNB118" s="10"/>
      <c r="JNC118" s="10"/>
      <c r="JND118" s="10"/>
      <c r="JNE118" s="10"/>
      <c r="JNF118" s="10"/>
      <c r="JNG118" s="10"/>
      <c r="JNH118" s="10"/>
      <c r="JNI118" s="10"/>
      <c r="JNJ118" s="10"/>
      <c r="JNK118" s="10"/>
      <c r="JNL118" s="10"/>
      <c r="JNM118" s="10"/>
      <c r="JNN118" s="10"/>
      <c r="JNO118" s="10"/>
      <c r="JNP118" s="10"/>
      <c r="JNQ118" s="10"/>
      <c r="JNR118" s="10"/>
      <c r="JNS118" s="10"/>
      <c r="JNT118" s="10"/>
      <c r="JNU118" s="10"/>
      <c r="JNV118" s="10"/>
      <c r="JNW118" s="10"/>
      <c r="JNX118" s="10"/>
      <c r="JNY118" s="10"/>
      <c r="JNZ118" s="10"/>
      <c r="JOA118" s="10"/>
      <c r="JOB118" s="10"/>
      <c r="JOC118" s="10"/>
      <c r="JOD118" s="10"/>
      <c r="JOE118" s="10"/>
      <c r="JOF118" s="10"/>
      <c r="JOG118" s="10"/>
      <c r="JOH118" s="10"/>
      <c r="JOI118" s="10"/>
      <c r="JOJ118" s="10"/>
      <c r="JOK118" s="10"/>
      <c r="JOL118" s="10"/>
      <c r="JOM118" s="10"/>
      <c r="JON118" s="10"/>
      <c r="JOO118" s="10"/>
      <c r="JOP118" s="10"/>
      <c r="JOQ118" s="10"/>
      <c r="JOR118" s="10"/>
      <c r="JOS118" s="10"/>
      <c r="JOT118" s="10"/>
      <c r="JOU118" s="10"/>
      <c r="JOV118" s="10"/>
      <c r="JOW118" s="10"/>
      <c r="JOX118" s="10"/>
      <c r="JOY118" s="10"/>
      <c r="JOZ118" s="10"/>
      <c r="JPA118" s="10"/>
      <c r="JPB118" s="10"/>
      <c r="JPC118" s="10"/>
      <c r="JPD118" s="10"/>
      <c r="JPE118" s="10"/>
      <c r="JPF118" s="10"/>
      <c r="JPG118" s="10"/>
      <c r="JPH118" s="10"/>
      <c r="JPI118" s="10"/>
      <c r="JPJ118" s="10"/>
      <c r="JPK118" s="10"/>
      <c r="JPL118" s="10"/>
      <c r="JPM118" s="10"/>
      <c r="JPN118" s="10"/>
      <c r="JPO118" s="10"/>
      <c r="JPP118" s="10"/>
      <c r="JPQ118" s="10"/>
      <c r="JPR118" s="10"/>
      <c r="JPS118" s="10"/>
      <c r="JPT118" s="10"/>
      <c r="JPU118" s="10"/>
      <c r="JPV118" s="10"/>
      <c r="JPW118" s="10"/>
      <c r="JPX118" s="10"/>
      <c r="JPY118" s="10"/>
      <c r="JPZ118" s="10"/>
      <c r="JQA118" s="10"/>
      <c r="JQB118" s="10"/>
      <c r="JQC118" s="10"/>
      <c r="JQD118" s="10"/>
      <c r="JQE118" s="10"/>
      <c r="JQF118" s="10"/>
      <c r="JQG118" s="10"/>
      <c r="JQH118" s="10"/>
      <c r="JQI118" s="10"/>
      <c r="JQJ118" s="10"/>
      <c r="JQK118" s="10"/>
      <c r="JQL118" s="10"/>
      <c r="JQM118" s="10"/>
      <c r="JQN118" s="10"/>
      <c r="JQO118" s="10"/>
      <c r="JQP118" s="10"/>
      <c r="JQQ118" s="10"/>
      <c r="JQR118" s="10"/>
      <c r="JQS118" s="10"/>
      <c r="JQT118" s="10"/>
      <c r="JQU118" s="10"/>
      <c r="JQV118" s="10"/>
      <c r="JQW118" s="10"/>
      <c r="JQX118" s="10"/>
      <c r="JQY118" s="10"/>
      <c r="JQZ118" s="10"/>
      <c r="JRA118" s="10"/>
      <c r="JRB118" s="10"/>
      <c r="JRC118" s="10"/>
      <c r="JRD118" s="10"/>
      <c r="JRE118" s="10"/>
      <c r="JRF118" s="10"/>
      <c r="JRG118" s="10"/>
      <c r="JRH118" s="10"/>
      <c r="JRI118" s="10"/>
      <c r="JRJ118" s="10"/>
      <c r="JRK118" s="10"/>
      <c r="JRL118" s="10"/>
      <c r="JRM118" s="10"/>
      <c r="JRN118" s="10"/>
      <c r="JRO118" s="10"/>
      <c r="JRP118" s="10"/>
      <c r="JRQ118" s="10"/>
      <c r="JRR118" s="10"/>
      <c r="JRS118" s="10"/>
      <c r="JRT118" s="10"/>
      <c r="JRU118" s="10"/>
      <c r="JRV118" s="10"/>
      <c r="JRW118" s="10"/>
      <c r="JRX118" s="10"/>
      <c r="JRY118" s="10"/>
      <c r="JRZ118" s="10"/>
      <c r="JSA118" s="10"/>
      <c r="JSB118" s="10"/>
      <c r="JSC118" s="10"/>
      <c r="JSD118" s="10"/>
      <c r="JSE118" s="10"/>
      <c r="JSF118" s="10"/>
      <c r="JSG118" s="10"/>
      <c r="JSH118" s="10"/>
      <c r="JSI118" s="10"/>
      <c r="JSJ118" s="10"/>
      <c r="JSK118" s="10"/>
      <c r="JSL118" s="10"/>
      <c r="JSM118" s="10"/>
      <c r="JSN118" s="10"/>
      <c r="JSO118" s="10"/>
      <c r="JSP118" s="10"/>
      <c r="JSQ118" s="10"/>
      <c r="JSR118" s="10"/>
      <c r="JSS118" s="10"/>
      <c r="JST118" s="10"/>
      <c r="JSU118" s="10"/>
      <c r="JSV118" s="10"/>
      <c r="JSW118" s="10"/>
      <c r="JSX118" s="10"/>
      <c r="JSY118" s="10"/>
      <c r="JSZ118" s="10"/>
      <c r="JTA118" s="10"/>
      <c r="JTB118" s="10"/>
      <c r="JTC118" s="10"/>
      <c r="JTD118" s="10"/>
      <c r="JTE118" s="10"/>
      <c r="JTF118" s="10"/>
      <c r="JTG118" s="10"/>
      <c r="JTH118" s="10"/>
      <c r="JTI118" s="10"/>
      <c r="JTJ118" s="10"/>
      <c r="JTK118" s="10"/>
      <c r="JTL118" s="10"/>
      <c r="JTM118" s="10"/>
      <c r="JTN118" s="10"/>
      <c r="JTO118" s="10"/>
      <c r="JTP118" s="10"/>
      <c r="JTQ118" s="10"/>
      <c r="JTR118" s="10"/>
      <c r="JTS118" s="10"/>
      <c r="JTT118" s="10"/>
      <c r="JTU118" s="10"/>
      <c r="JTV118" s="10"/>
      <c r="JTW118" s="10"/>
      <c r="JTX118" s="10"/>
      <c r="JTY118" s="10"/>
      <c r="JTZ118" s="10"/>
      <c r="JUA118" s="10"/>
      <c r="JUB118" s="10"/>
      <c r="JUC118" s="10"/>
      <c r="JUD118" s="10"/>
      <c r="JUE118" s="10"/>
      <c r="JUF118" s="10"/>
      <c r="JUG118" s="10"/>
      <c r="JUH118" s="10"/>
      <c r="JUI118" s="10"/>
      <c r="JUJ118" s="10"/>
      <c r="JUK118" s="10"/>
      <c r="JUL118" s="10"/>
      <c r="JUM118" s="10"/>
      <c r="JUN118" s="10"/>
      <c r="JUO118" s="10"/>
      <c r="JUP118" s="10"/>
      <c r="JUQ118" s="10"/>
      <c r="JUR118" s="10"/>
      <c r="JUS118" s="10"/>
      <c r="JUT118" s="10"/>
      <c r="JUU118" s="10"/>
      <c r="JUV118" s="10"/>
      <c r="JUW118" s="10"/>
      <c r="JUX118" s="10"/>
      <c r="JUY118" s="10"/>
      <c r="JUZ118" s="10"/>
      <c r="JVA118" s="10"/>
      <c r="JVB118" s="10"/>
      <c r="JVC118" s="10"/>
      <c r="JVD118" s="10"/>
      <c r="JVE118" s="10"/>
      <c r="JVF118" s="10"/>
      <c r="JVG118" s="10"/>
      <c r="JVH118" s="10"/>
      <c r="JVI118" s="10"/>
      <c r="JVJ118" s="10"/>
      <c r="JVK118" s="10"/>
      <c r="JVL118" s="10"/>
      <c r="JVM118" s="10"/>
      <c r="JVN118" s="10"/>
      <c r="JVO118" s="10"/>
      <c r="JVP118" s="10"/>
      <c r="JVQ118" s="10"/>
      <c r="JVR118" s="10"/>
      <c r="JVS118" s="10"/>
      <c r="JVT118" s="10"/>
      <c r="JVU118" s="10"/>
      <c r="JVV118" s="10"/>
      <c r="JVW118" s="10"/>
      <c r="JVX118" s="10"/>
      <c r="JVY118" s="10"/>
      <c r="JVZ118" s="10"/>
      <c r="JWA118" s="10"/>
      <c r="JWB118" s="10"/>
      <c r="JWC118" s="10"/>
      <c r="JWD118" s="10"/>
      <c r="JWE118" s="10"/>
      <c r="JWF118" s="10"/>
      <c r="JWG118" s="10"/>
      <c r="JWH118" s="10"/>
      <c r="JWI118" s="10"/>
      <c r="JWJ118" s="10"/>
      <c r="JWK118" s="10"/>
      <c r="JWL118" s="10"/>
      <c r="JWM118" s="10"/>
      <c r="JWN118" s="10"/>
      <c r="JWO118" s="10"/>
      <c r="JWP118" s="10"/>
      <c r="JWQ118" s="10"/>
      <c r="JWR118" s="10"/>
      <c r="JWS118" s="10"/>
      <c r="JWT118" s="10"/>
      <c r="JWU118" s="10"/>
      <c r="JWV118" s="10"/>
      <c r="JWW118" s="10"/>
      <c r="JWX118" s="10"/>
      <c r="JWY118" s="10"/>
      <c r="JWZ118" s="10"/>
      <c r="JXA118" s="10"/>
      <c r="JXB118" s="10"/>
      <c r="JXC118" s="10"/>
      <c r="JXD118" s="10"/>
      <c r="JXE118" s="10"/>
      <c r="JXF118" s="10"/>
      <c r="JXG118" s="10"/>
      <c r="JXH118" s="10"/>
      <c r="JXI118" s="10"/>
      <c r="JXJ118" s="10"/>
      <c r="JXK118" s="10"/>
      <c r="JXL118" s="10"/>
      <c r="JXM118" s="10"/>
      <c r="JXN118" s="10"/>
      <c r="JXO118" s="10"/>
      <c r="JXP118" s="10"/>
      <c r="JXQ118" s="10"/>
      <c r="JXR118" s="10"/>
      <c r="JXS118" s="10"/>
      <c r="JXT118" s="10"/>
      <c r="JXU118" s="10"/>
      <c r="JXV118" s="10"/>
      <c r="JXW118" s="10"/>
      <c r="JXX118" s="10"/>
      <c r="JXY118" s="10"/>
      <c r="JXZ118" s="10"/>
      <c r="JYA118" s="10"/>
      <c r="JYB118" s="10"/>
      <c r="JYC118" s="10"/>
      <c r="JYD118" s="10"/>
      <c r="JYE118" s="10"/>
      <c r="JYF118" s="10"/>
      <c r="JYG118" s="10"/>
      <c r="JYH118" s="10"/>
      <c r="JYI118" s="10"/>
      <c r="JYJ118" s="10"/>
      <c r="JYK118" s="10"/>
      <c r="JYL118" s="10"/>
      <c r="JYM118" s="10"/>
      <c r="JYN118" s="10"/>
      <c r="JYO118" s="10"/>
      <c r="JYP118" s="10"/>
      <c r="JYQ118" s="10"/>
      <c r="JYR118" s="10"/>
      <c r="JYS118" s="10"/>
      <c r="JYT118" s="10"/>
      <c r="JYU118" s="10"/>
      <c r="JYV118" s="10"/>
      <c r="JYW118" s="10"/>
      <c r="JYX118" s="10"/>
      <c r="JYY118" s="10"/>
      <c r="JYZ118" s="10"/>
      <c r="JZA118" s="10"/>
      <c r="JZB118" s="10"/>
      <c r="JZC118" s="10"/>
      <c r="JZD118" s="10"/>
      <c r="JZE118" s="10"/>
      <c r="JZF118" s="10"/>
      <c r="JZG118" s="10"/>
      <c r="JZH118" s="10"/>
      <c r="JZI118" s="10"/>
      <c r="JZJ118" s="10"/>
      <c r="JZK118" s="10"/>
      <c r="JZL118" s="10"/>
      <c r="JZM118" s="10"/>
      <c r="JZN118" s="10"/>
      <c r="JZO118" s="10"/>
      <c r="JZP118" s="10"/>
      <c r="JZQ118" s="10"/>
      <c r="JZR118" s="10"/>
      <c r="JZS118" s="10"/>
      <c r="JZT118" s="10"/>
      <c r="JZU118" s="10"/>
      <c r="JZV118" s="10"/>
      <c r="JZW118" s="10"/>
      <c r="JZX118" s="10"/>
      <c r="JZY118" s="10"/>
      <c r="JZZ118" s="10"/>
      <c r="KAA118" s="10"/>
      <c r="KAB118" s="10"/>
      <c r="KAC118" s="10"/>
      <c r="KAD118" s="10"/>
      <c r="KAE118" s="10"/>
      <c r="KAF118" s="10"/>
      <c r="KAG118" s="10"/>
      <c r="KAH118" s="10"/>
      <c r="KAI118" s="10"/>
      <c r="KAJ118" s="10"/>
      <c r="KAK118" s="10"/>
      <c r="KAL118" s="10"/>
      <c r="KAM118" s="10"/>
      <c r="KAN118" s="10"/>
      <c r="KAO118" s="10"/>
      <c r="KAP118" s="10"/>
      <c r="KAQ118" s="10"/>
      <c r="KAR118" s="10"/>
      <c r="KAS118" s="10"/>
      <c r="KAT118" s="10"/>
      <c r="KAU118" s="10"/>
      <c r="KAV118" s="10"/>
      <c r="KAW118" s="10"/>
      <c r="KAX118" s="10"/>
      <c r="KAY118" s="10"/>
      <c r="KAZ118" s="10"/>
      <c r="KBA118" s="10"/>
      <c r="KBB118" s="10"/>
      <c r="KBC118" s="10"/>
      <c r="KBD118" s="10"/>
      <c r="KBE118" s="10"/>
      <c r="KBF118" s="10"/>
      <c r="KBG118" s="10"/>
      <c r="KBH118" s="10"/>
      <c r="KBI118" s="10"/>
      <c r="KBJ118" s="10"/>
      <c r="KBK118" s="10"/>
      <c r="KBL118" s="10"/>
      <c r="KBM118" s="10"/>
      <c r="KBN118" s="10"/>
      <c r="KBO118" s="10"/>
      <c r="KBP118" s="10"/>
      <c r="KBQ118" s="10"/>
      <c r="KBR118" s="10"/>
      <c r="KBS118" s="10"/>
      <c r="KBT118" s="10"/>
      <c r="KBU118" s="10"/>
      <c r="KBV118" s="10"/>
      <c r="KBW118" s="10"/>
      <c r="KBX118" s="10"/>
      <c r="KBY118" s="10"/>
      <c r="KBZ118" s="10"/>
      <c r="KCA118" s="10"/>
      <c r="KCB118" s="10"/>
      <c r="KCC118" s="10"/>
      <c r="KCD118" s="10"/>
      <c r="KCE118" s="10"/>
      <c r="KCF118" s="10"/>
      <c r="KCG118" s="10"/>
      <c r="KCH118" s="10"/>
      <c r="KCI118" s="10"/>
      <c r="KCJ118" s="10"/>
      <c r="KCK118" s="10"/>
      <c r="KCL118" s="10"/>
      <c r="KCM118" s="10"/>
      <c r="KCN118" s="10"/>
      <c r="KCO118" s="10"/>
      <c r="KCP118" s="10"/>
      <c r="KCQ118" s="10"/>
      <c r="KCR118" s="10"/>
      <c r="KCS118" s="10"/>
      <c r="KCT118" s="10"/>
      <c r="KCU118" s="10"/>
      <c r="KCV118" s="10"/>
      <c r="KCW118" s="10"/>
      <c r="KCX118" s="10"/>
      <c r="KCY118" s="10"/>
      <c r="KCZ118" s="10"/>
      <c r="KDA118" s="10"/>
      <c r="KDB118" s="10"/>
      <c r="KDC118" s="10"/>
      <c r="KDD118" s="10"/>
      <c r="KDE118" s="10"/>
      <c r="KDF118" s="10"/>
      <c r="KDG118" s="10"/>
      <c r="KDH118" s="10"/>
      <c r="KDI118" s="10"/>
      <c r="KDJ118" s="10"/>
      <c r="KDK118" s="10"/>
      <c r="KDL118" s="10"/>
      <c r="KDM118" s="10"/>
      <c r="KDN118" s="10"/>
      <c r="KDO118" s="10"/>
      <c r="KDP118" s="10"/>
      <c r="KDQ118" s="10"/>
      <c r="KDR118" s="10"/>
      <c r="KDS118" s="10"/>
      <c r="KDT118" s="10"/>
      <c r="KDU118" s="10"/>
      <c r="KDV118" s="10"/>
      <c r="KDW118" s="10"/>
      <c r="KDX118" s="10"/>
      <c r="KDY118" s="10"/>
      <c r="KDZ118" s="10"/>
      <c r="KEA118" s="10"/>
      <c r="KEB118" s="10"/>
      <c r="KEC118" s="10"/>
      <c r="KED118" s="10"/>
      <c r="KEE118" s="10"/>
      <c r="KEF118" s="10"/>
      <c r="KEG118" s="10"/>
      <c r="KEH118" s="10"/>
      <c r="KEI118" s="10"/>
      <c r="KEJ118" s="10"/>
      <c r="KEK118" s="10"/>
      <c r="KEL118" s="10"/>
      <c r="KEM118" s="10"/>
      <c r="KEN118" s="10"/>
      <c r="KEO118" s="10"/>
      <c r="KEP118" s="10"/>
      <c r="KEQ118" s="10"/>
      <c r="KER118" s="10"/>
      <c r="KES118" s="10"/>
      <c r="KET118" s="10"/>
      <c r="KEU118" s="10"/>
      <c r="KEV118" s="10"/>
      <c r="KEW118" s="10"/>
      <c r="KEX118" s="10"/>
      <c r="KEY118" s="10"/>
      <c r="KEZ118" s="10"/>
      <c r="KFA118" s="10"/>
      <c r="KFB118" s="10"/>
      <c r="KFC118" s="10"/>
      <c r="KFD118" s="10"/>
      <c r="KFE118" s="10"/>
      <c r="KFF118" s="10"/>
      <c r="KFG118" s="10"/>
      <c r="KFH118" s="10"/>
      <c r="KFI118" s="10"/>
      <c r="KFJ118" s="10"/>
      <c r="KFK118" s="10"/>
      <c r="KFL118" s="10"/>
      <c r="KFM118" s="10"/>
      <c r="KFN118" s="10"/>
      <c r="KFO118" s="10"/>
      <c r="KFP118" s="10"/>
      <c r="KFQ118" s="10"/>
      <c r="KFR118" s="10"/>
      <c r="KFS118" s="10"/>
      <c r="KFT118" s="10"/>
      <c r="KFU118" s="10"/>
      <c r="KFV118" s="10"/>
      <c r="KFW118" s="10"/>
      <c r="KFX118" s="10"/>
      <c r="KFY118" s="10"/>
      <c r="KFZ118" s="10"/>
      <c r="KGA118" s="10"/>
      <c r="KGB118" s="10"/>
      <c r="KGC118" s="10"/>
      <c r="KGD118" s="10"/>
      <c r="KGE118" s="10"/>
      <c r="KGF118" s="10"/>
      <c r="KGG118" s="10"/>
      <c r="KGH118" s="10"/>
      <c r="KGI118" s="10"/>
      <c r="KGJ118" s="10"/>
      <c r="KGK118" s="10"/>
      <c r="KGL118" s="10"/>
      <c r="KGM118" s="10"/>
      <c r="KGN118" s="10"/>
      <c r="KGO118" s="10"/>
      <c r="KGP118" s="10"/>
      <c r="KGQ118" s="10"/>
      <c r="KGR118" s="10"/>
      <c r="KGS118" s="10"/>
      <c r="KGT118" s="10"/>
      <c r="KGU118" s="10"/>
      <c r="KGV118" s="10"/>
      <c r="KGW118" s="10"/>
      <c r="KGX118" s="10"/>
      <c r="KGY118" s="10"/>
      <c r="KGZ118" s="10"/>
      <c r="KHA118" s="10"/>
      <c r="KHB118" s="10"/>
      <c r="KHC118" s="10"/>
      <c r="KHD118" s="10"/>
      <c r="KHE118" s="10"/>
      <c r="KHF118" s="10"/>
      <c r="KHG118" s="10"/>
      <c r="KHH118" s="10"/>
      <c r="KHI118" s="10"/>
      <c r="KHJ118" s="10"/>
      <c r="KHK118" s="10"/>
      <c r="KHL118" s="10"/>
      <c r="KHM118" s="10"/>
      <c r="KHN118" s="10"/>
      <c r="KHO118" s="10"/>
      <c r="KHP118" s="10"/>
      <c r="KHQ118" s="10"/>
      <c r="KHR118" s="10"/>
      <c r="KHS118" s="10"/>
      <c r="KHT118" s="10"/>
      <c r="KHU118" s="10"/>
      <c r="KHV118" s="10"/>
      <c r="KHW118" s="10"/>
      <c r="KHX118" s="10"/>
      <c r="KHY118" s="10"/>
      <c r="KHZ118" s="10"/>
      <c r="KIA118" s="10"/>
      <c r="KIB118" s="10"/>
      <c r="KIC118" s="10"/>
      <c r="KID118" s="10"/>
      <c r="KIE118" s="10"/>
      <c r="KIF118" s="10"/>
      <c r="KIG118" s="10"/>
      <c r="KIH118" s="10"/>
      <c r="KII118" s="10"/>
      <c r="KIJ118" s="10"/>
      <c r="KIK118" s="10"/>
      <c r="KIL118" s="10"/>
      <c r="KIM118" s="10"/>
      <c r="KIN118" s="10"/>
      <c r="KIO118" s="10"/>
      <c r="KIP118" s="10"/>
      <c r="KIQ118" s="10"/>
      <c r="KIR118" s="10"/>
      <c r="KIS118" s="10"/>
      <c r="KIT118" s="10"/>
      <c r="KIU118" s="10"/>
      <c r="KIV118" s="10"/>
      <c r="KIW118" s="10"/>
      <c r="KIX118" s="10"/>
      <c r="KIY118" s="10"/>
      <c r="KIZ118" s="10"/>
      <c r="KJA118" s="10"/>
      <c r="KJB118" s="10"/>
      <c r="KJC118" s="10"/>
      <c r="KJD118" s="10"/>
      <c r="KJE118" s="10"/>
      <c r="KJF118" s="10"/>
      <c r="KJG118" s="10"/>
      <c r="KJH118" s="10"/>
      <c r="KJI118" s="10"/>
      <c r="KJJ118" s="10"/>
      <c r="KJK118" s="10"/>
      <c r="KJL118" s="10"/>
      <c r="KJM118" s="10"/>
      <c r="KJN118" s="10"/>
      <c r="KJO118" s="10"/>
      <c r="KJP118" s="10"/>
      <c r="KJQ118" s="10"/>
      <c r="KJR118" s="10"/>
      <c r="KJS118" s="10"/>
      <c r="KJT118" s="10"/>
      <c r="KJU118" s="10"/>
      <c r="KJV118" s="10"/>
      <c r="KJW118" s="10"/>
      <c r="KJX118" s="10"/>
      <c r="KJY118" s="10"/>
      <c r="KJZ118" s="10"/>
      <c r="KKA118" s="10"/>
      <c r="KKB118" s="10"/>
      <c r="KKC118" s="10"/>
      <c r="KKD118" s="10"/>
      <c r="KKE118" s="10"/>
      <c r="KKF118" s="10"/>
      <c r="KKG118" s="10"/>
      <c r="KKH118" s="10"/>
      <c r="KKI118" s="10"/>
      <c r="KKJ118" s="10"/>
      <c r="KKK118" s="10"/>
      <c r="KKL118" s="10"/>
      <c r="KKM118" s="10"/>
      <c r="KKN118" s="10"/>
      <c r="KKO118" s="10"/>
      <c r="KKP118" s="10"/>
      <c r="KKQ118" s="10"/>
      <c r="KKR118" s="10"/>
      <c r="KKS118" s="10"/>
      <c r="KKT118" s="10"/>
      <c r="KKU118" s="10"/>
      <c r="KKV118" s="10"/>
      <c r="KKW118" s="10"/>
      <c r="KKX118" s="10"/>
      <c r="KKY118" s="10"/>
      <c r="KKZ118" s="10"/>
      <c r="KLA118" s="10"/>
      <c r="KLB118" s="10"/>
      <c r="KLC118" s="10"/>
      <c r="KLD118" s="10"/>
      <c r="KLE118" s="10"/>
      <c r="KLF118" s="10"/>
      <c r="KLG118" s="10"/>
      <c r="KLH118" s="10"/>
      <c r="KLI118" s="10"/>
      <c r="KLJ118" s="10"/>
      <c r="KLK118" s="10"/>
      <c r="KLL118" s="10"/>
      <c r="KLM118" s="10"/>
      <c r="KLN118" s="10"/>
      <c r="KLO118" s="10"/>
      <c r="KLP118" s="10"/>
      <c r="KLQ118" s="10"/>
      <c r="KLR118" s="10"/>
      <c r="KLS118" s="10"/>
      <c r="KLT118" s="10"/>
      <c r="KLU118" s="10"/>
      <c r="KLV118" s="10"/>
      <c r="KLW118" s="10"/>
      <c r="KLX118" s="10"/>
      <c r="KLY118" s="10"/>
      <c r="KLZ118" s="10"/>
      <c r="KMA118" s="10"/>
      <c r="KMB118" s="10"/>
      <c r="KMC118" s="10"/>
      <c r="KMD118" s="10"/>
      <c r="KME118" s="10"/>
      <c r="KMF118" s="10"/>
      <c r="KMG118" s="10"/>
      <c r="KMH118" s="10"/>
      <c r="KMI118" s="10"/>
      <c r="KMJ118" s="10"/>
      <c r="KMK118" s="10"/>
      <c r="KML118" s="10"/>
      <c r="KMM118" s="10"/>
      <c r="KMN118" s="10"/>
      <c r="KMO118" s="10"/>
      <c r="KMP118" s="10"/>
      <c r="KMQ118" s="10"/>
      <c r="KMR118" s="10"/>
      <c r="KMS118" s="10"/>
      <c r="KMT118" s="10"/>
      <c r="KMU118" s="10"/>
      <c r="KMV118" s="10"/>
      <c r="KMW118" s="10"/>
      <c r="KMX118" s="10"/>
      <c r="KMY118" s="10"/>
      <c r="KMZ118" s="10"/>
      <c r="KNA118" s="10"/>
      <c r="KNB118" s="10"/>
      <c r="KNC118" s="10"/>
      <c r="KND118" s="10"/>
      <c r="KNE118" s="10"/>
      <c r="KNF118" s="10"/>
      <c r="KNG118" s="10"/>
      <c r="KNH118" s="10"/>
      <c r="KNI118" s="10"/>
      <c r="KNJ118" s="10"/>
      <c r="KNK118" s="10"/>
      <c r="KNL118" s="10"/>
      <c r="KNM118" s="10"/>
      <c r="KNN118" s="10"/>
      <c r="KNO118" s="10"/>
      <c r="KNP118" s="10"/>
      <c r="KNQ118" s="10"/>
      <c r="KNR118" s="10"/>
      <c r="KNS118" s="10"/>
      <c r="KNT118" s="10"/>
      <c r="KNU118" s="10"/>
      <c r="KNV118" s="10"/>
      <c r="KNW118" s="10"/>
      <c r="KNX118" s="10"/>
      <c r="KNY118" s="10"/>
      <c r="KNZ118" s="10"/>
      <c r="KOA118" s="10"/>
      <c r="KOB118" s="10"/>
      <c r="KOC118" s="10"/>
      <c r="KOD118" s="10"/>
      <c r="KOE118" s="10"/>
      <c r="KOF118" s="10"/>
      <c r="KOG118" s="10"/>
      <c r="KOH118" s="10"/>
      <c r="KOI118" s="10"/>
      <c r="KOJ118" s="10"/>
      <c r="KOK118" s="10"/>
      <c r="KOL118" s="10"/>
      <c r="KOM118" s="10"/>
      <c r="KON118" s="10"/>
      <c r="KOO118" s="10"/>
      <c r="KOP118" s="10"/>
      <c r="KOQ118" s="10"/>
      <c r="KOR118" s="10"/>
      <c r="KOS118" s="10"/>
      <c r="KOT118" s="10"/>
      <c r="KOU118" s="10"/>
      <c r="KOV118" s="10"/>
      <c r="KOW118" s="10"/>
      <c r="KOX118" s="10"/>
      <c r="KOY118" s="10"/>
      <c r="KOZ118" s="10"/>
      <c r="KPA118" s="10"/>
      <c r="KPB118" s="10"/>
      <c r="KPC118" s="10"/>
      <c r="KPD118" s="10"/>
      <c r="KPE118" s="10"/>
      <c r="KPF118" s="10"/>
      <c r="KPG118" s="10"/>
      <c r="KPH118" s="10"/>
      <c r="KPI118" s="10"/>
      <c r="KPJ118" s="10"/>
      <c r="KPK118" s="10"/>
      <c r="KPL118" s="10"/>
      <c r="KPM118" s="10"/>
      <c r="KPN118" s="10"/>
      <c r="KPO118" s="10"/>
      <c r="KPP118" s="10"/>
      <c r="KPQ118" s="10"/>
      <c r="KPR118" s="10"/>
      <c r="KPS118" s="10"/>
      <c r="KPT118" s="10"/>
      <c r="KPU118" s="10"/>
      <c r="KPV118" s="10"/>
      <c r="KPW118" s="10"/>
      <c r="KPX118" s="10"/>
      <c r="KPY118" s="10"/>
      <c r="KPZ118" s="10"/>
      <c r="KQA118" s="10"/>
      <c r="KQB118" s="10"/>
      <c r="KQC118" s="10"/>
      <c r="KQD118" s="10"/>
      <c r="KQE118" s="10"/>
      <c r="KQF118" s="10"/>
      <c r="KQG118" s="10"/>
      <c r="KQH118" s="10"/>
      <c r="KQI118" s="10"/>
      <c r="KQJ118" s="10"/>
      <c r="KQK118" s="10"/>
      <c r="KQL118" s="10"/>
      <c r="KQM118" s="10"/>
      <c r="KQN118" s="10"/>
      <c r="KQO118" s="10"/>
      <c r="KQP118" s="10"/>
      <c r="KQQ118" s="10"/>
      <c r="KQR118" s="10"/>
      <c r="KQS118" s="10"/>
      <c r="KQT118" s="10"/>
      <c r="KQU118" s="10"/>
      <c r="KQV118" s="10"/>
      <c r="KQW118" s="10"/>
      <c r="KQX118" s="10"/>
      <c r="KQY118" s="10"/>
      <c r="KQZ118" s="10"/>
      <c r="KRA118" s="10"/>
      <c r="KRB118" s="10"/>
      <c r="KRC118" s="10"/>
      <c r="KRD118" s="10"/>
      <c r="KRE118" s="10"/>
      <c r="KRF118" s="10"/>
      <c r="KRG118" s="10"/>
      <c r="KRH118" s="10"/>
      <c r="KRI118" s="10"/>
      <c r="KRJ118" s="10"/>
      <c r="KRK118" s="10"/>
      <c r="KRL118" s="10"/>
      <c r="KRM118" s="10"/>
      <c r="KRN118" s="10"/>
      <c r="KRO118" s="10"/>
      <c r="KRP118" s="10"/>
      <c r="KRQ118" s="10"/>
      <c r="KRR118" s="10"/>
      <c r="KRS118" s="10"/>
      <c r="KRT118" s="10"/>
      <c r="KRU118" s="10"/>
      <c r="KRV118" s="10"/>
      <c r="KRW118" s="10"/>
      <c r="KRX118" s="10"/>
      <c r="KRY118" s="10"/>
      <c r="KRZ118" s="10"/>
      <c r="KSA118" s="10"/>
      <c r="KSB118" s="10"/>
      <c r="KSC118" s="10"/>
      <c r="KSD118" s="10"/>
      <c r="KSE118" s="10"/>
      <c r="KSF118" s="10"/>
      <c r="KSG118" s="10"/>
      <c r="KSH118" s="10"/>
      <c r="KSI118" s="10"/>
      <c r="KSJ118" s="10"/>
      <c r="KSK118" s="10"/>
      <c r="KSL118" s="10"/>
      <c r="KSM118" s="10"/>
      <c r="KSN118" s="10"/>
      <c r="KSO118" s="10"/>
      <c r="KSP118" s="10"/>
      <c r="KSQ118" s="10"/>
      <c r="KSR118" s="10"/>
      <c r="KSS118" s="10"/>
      <c r="KST118" s="10"/>
      <c r="KSU118" s="10"/>
      <c r="KSV118" s="10"/>
      <c r="KSW118" s="10"/>
      <c r="KSX118" s="10"/>
      <c r="KSY118" s="10"/>
      <c r="KSZ118" s="10"/>
      <c r="KTA118" s="10"/>
      <c r="KTB118" s="10"/>
      <c r="KTC118" s="10"/>
      <c r="KTD118" s="10"/>
      <c r="KTE118" s="10"/>
      <c r="KTF118" s="10"/>
      <c r="KTG118" s="10"/>
      <c r="KTH118" s="10"/>
      <c r="KTI118" s="10"/>
      <c r="KTJ118" s="10"/>
      <c r="KTK118" s="10"/>
      <c r="KTL118" s="10"/>
      <c r="KTM118" s="10"/>
      <c r="KTN118" s="10"/>
      <c r="KTO118" s="10"/>
      <c r="KTP118" s="10"/>
      <c r="KTQ118" s="10"/>
      <c r="KTR118" s="10"/>
      <c r="KTS118" s="10"/>
      <c r="KTT118" s="10"/>
      <c r="KTU118" s="10"/>
      <c r="KTV118" s="10"/>
      <c r="KTW118" s="10"/>
      <c r="KTX118" s="10"/>
      <c r="KTY118" s="10"/>
      <c r="KTZ118" s="10"/>
      <c r="KUA118" s="10"/>
      <c r="KUB118" s="10"/>
      <c r="KUC118" s="10"/>
      <c r="KUD118" s="10"/>
      <c r="KUE118" s="10"/>
      <c r="KUF118" s="10"/>
      <c r="KUG118" s="10"/>
      <c r="KUH118" s="10"/>
      <c r="KUI118" s="10"/>
      <c r="KUJ118" s="10"/>
      <c r="KUK118" s="10"/>
      <c r="KUL118" s="10"/>
      <c r="KUM118" s="10"/>
      <c r="KUN118" s="10"/>
      <c r="KUO118" s="10"/>
      <c r="KUP118" s="10"/>
      <c r="KUQ118" s="10"/>
      <c r="KUR118" s="10"/>
      <c r="KUS118" s="10"/>
      <c r="KUT118" s="10"/>
      <c r="KUU118" s="10"/>
      <c r="KUV118" s="10"/>
      <c r="KUW118" s="10"/>
      <c r="KUX118" s="10"/>
      <c r="KUY118" s="10"/>
      <c r="KUZ118" s="10"/>
      <c r="KVA118" s="10"/>
      <c r="KVB118" s="10"/>
      <c r="KVC118" s="10"/>
      <c r="KVD118" s="10"/>
      <c r="KVE118" s="10"/>
      <c r="KVF118" s="10"/>
      <c r="KVG118" s="10"/>
      <c r="KVH118" s="10"/>
      <c r="KVI118" s="10"/>
      <c r="KVJ118" s="10"/>
      <c r="KVK118" s="10"/>
      <c r="KVL118" s="10"/>
      <c r="KVM118" s="10"/>
      <c r="KVN118" s="10"/>
      <c r="KVO118" s="10"/>
      <c r="KVP118" s="10"/>
      <c r="KVQ118" s="10"/>
      <c r="KVR118" s="10"/>
      <c r="KVS118" s="10"/>
      <c r="KVT118" s="10"/>
      <c r="KVU118" s="10"/>
      <c r="KVV118" s="10"/>
      <c r="KVW118" s="10"/>
      <c r="KVX118" s="10"/>
      <c r="KVY118" s="10"/>
      <c r="KVZ118" s="10"/>
      <c r="KWA118" s="10"/>
      <c r="KWB118" s="10"/>
      <c r="KWC118" s="10"/>
      <c r="KWD118" s="10"/>
      <c r="KWE118" s="10"/>
      <c r="KWF118" s="10"/>
      <c r="KWG118" s="10"/>
      <c r="KWH118" s="10"/>
      <c r="KWI118" s="10"/>
      <c r="KWJ118" s="10"/>
      <c r="KWK118" s="10"/>
      <c r="KWL118" s="10"/>
      <c r="KWM118" s="10"/>
      <c r="KWN118" s="10"/>
      <c r="KWO118" s="10"/>
      <c r="KWP118" s="10"/>
      <c r="KWQ118" s="10"/>
      <c r="KWR118" s="10"/>
      <c r="KWS118" s="10"/>
      <c r="KWT118" s="10"/>
      <c r="KWU118" s="10"/>
      <c r="KWV118" s="10"/>
      <c r="KWW118" s="10"/>
      <c r="KWX118" s="10"/>
      <c r="KWY118" s="10"/>
      <c r="KWZ118" s="10"/>
      <c r="KXA118" s="10"/>
      <c r="KXB118" s="10"/>
      <c r="KXC118" s="10"/>
      <c r="KXD118" s="10"/>
      <c r="KXE118" s="10"/>
      <c r="KXF118" s="10"/>
      <c r="KXG118" s="10"/>
      <c r="KXH118" s="10"/>
      <c r="KXI118" s="10"/>
      <c r="KXJ118" s="10"/>
      <c r="KXK118" s="10"/>
      <c r="KXL118" s="10"/>
      <c r="KXM118" s="10"/>
      <c r="KXN118" s="10"/>
      <c r="KXO118" s="10"/>
      <c r="KXP118" s="10"/>
      <c r="KXQ118" s="10"/>
      <c r="KXR118" s="10"/>
      <c r="KXS118" s="10"/>
      <c r="KXT118" s="10"/>
      <c r="KXU118" s="10"/>
      <c r="KXV118" s="10"/>
      <c r="KXW118" s="10"/>
      <c r="KXX118" s="10"/>
      <c r="KXY118" s="10"/>
      <c r="KXZ118" s="10"/>
      <c r="KYA118" s="10"/>
      <c r="KYB118" s="10"/>
      <c r="KYC118" s="10"/>
      <c r="KYD118" s="10"/>
      <c r="KYE118" s="10"/>
      <c r="KYF118" s="10"/>
      <c r="KYG118" s="10"/>
      <c r="KYH118" s="10"/>
      <c r="KYI118" s="10"/>
      <c r="KYJ118" s="10"/>
      <c r="KYK118" s="10"/>
      <c r="KYL118" s="10"/>
      <c r="KYM118" s="10"/>
      <c r="KYN118" s="10"/>
      <c r="KYO118" s="10"/>
      <c r="KYP118" s="10"/>
      <c r="KYQ118" s="10"/>
      <c r="KYR118" s="10"/>
      <c r="KYS118" s="10"/>
      <c r="KYT118" s="10"/>
      <c r="KYU118" s="10"/>
      <c r="KYV118" s="10"/>
      <c r="KYW118" s="10"/>
      <c r="KYX118" s="10"/>
      <c r="KYY118" s="10"/>
      <c r="KYZ118" s="10"/>
      <c r="KZA118" s="10"/>
      <c r="KZB118" s="10"/>
      <c r="KZC118" s="10"/>
      <c r="KZD118" s="10"/>
      <c r="KZE118" s="10"/>
      <c r="KZF118" s="10"/>
      <c r="KZG118" s="10"/>
      <c r="KZH118" s="10"/>
      <c r="KZI118" s="10"/>
      <c r="KZJ118" s="10"/>
      <c r="KZK118" s="10"/>
      <c r="KZL118" s="10"/>
      <c r="KZM118" s="10"/>
      <c r="KZN118" s="10"/>
      <c r="KZO118" s="10"/>
      <c r="KZP118" s="10"/>
      <c r="KZQ118" s="10"/>
      <c r="KZR118" s="10"/>
      <c r="KZS118" s="10"/>
      <c r="KZT118" s="10"/>
      <c r="KZU118" s="10"/>
      <c r="KZV118" s="10"/>
      <c r="KZW118" s="10"/>
      <c r="KZX118" s="10"/>
      <c r="KZY118" s="10"/>
      <c r="KZZ118" s="10"/>
      <c r="LAA118" s="10"/>
      <c r="LAB118" s="10"/>
      <c r="LAC118" s="10"/>
      <c r="LAD118" s="10"/>
      <c r="LAE118" s="10"/>
      <c r="LAF118" s="10"/>
      <c r="LAG118" s="10"/>
      <c r="LAH118" s="10"/>
      <c r="LAI118" s="10"/>
      <c r="LAJ118" s="10"/>
      <c r="LAK118" s="10"/>
      <c r="LAL118" s="10"/>
      <c r="LAM118" s="10"/>
      <c r="LAN118" s="10"/>
      <c r="LAO118" s="10"/>
      <c r="LAP118" s="10"/>
      <c r="LAQ118" s="10"/>
      <c r="LAR118" s="10"/>
      <c r="LAS118" s="10"/>
      <c r="LAT118" s="10"/>
      <c r="LAU118" s="10"/>
      <c r="LAV118" s="10"/>
      <c r="LAW118" s="10"/>
      <c r="LAX118" s="10"/>
      <c r="LAY118" s="10"/>
      <c r="LAZ118" s="10"/>
      <c r="LBA118" s="10"/>
      <c r="LBB118" s="10"/>
      <c r="LBC118" s="10"/>
      <c r="LBD118" s="10"/>
      <c r="LBE118" s="10"/>
      <c r="LBF118" s="10"/>
      <c r="LBG118" s="10"/>
      <c r="LBH118" s="10"/>
      <c r="LBI118" s="10"/>
      <c r="LBJ118" s="10"/>
      <c r="LBK118" s="10"/>
      <c r="LBL118" s="10"/>
      <c r="LBM118" s="10"/>
      <c r="LBN118" s="10"/>
      <c r="LBO118" s="10"/>
      <c r="LBP118" s="10"/>
      <c r="LBQ118" s="10"/>
      <c r="LBR118" s="10"/>
      <c r="LBS118" s="10"/>
      <c r="LBT118" s="10"/>
      <c r="LBU118" s="10"/>
      <c r="LBV118" s="10"/>
      <c r="LBW118" s="10"/>
      <c r="LBX118" s="10"/>
      <c r="LBY118" s="10"/>
      <c r="LBZ118" s="10"/>
      <c r="LCA118" s="10"/>
      <c r="LCB118" s="10"/>
      <c r="LCC118" s="10"/>
      <c r="LCD118" s="10"/>
      <c r="LCE118" s="10"/>
      <c r="LCF118" s="10"/>
      <c r="LCG118" s="10"/>
      <c r="LCH118" s="10"/>
      <c r="LCI118" s="10"/>
      <c r="LCJ118" s="10"/>
      <c r="LCK118" s="10"/>
      <c r="LCL118" s="10"/>
      <c r="LCM118" s="10"/>
      <c r="LCN118" s="10"/>
      <c r="LCO118" s="10"/>
      <c r="LCP118" s="10"/>
      <c r="LCQ118" s="10"/>
      <c r="LCR118" s="10"/>
      <c r="LCS118" s="10"/>
      <c r="LCT118" s="10"/>
      <c r="LCU118" s="10"/>
      <c r="LCV118" s="10"/>
      <c r="LCW118" s="10"/>
      <c r="LCX118" s="10"/>
      <c r="LCY118" s="10"/>
      <c r="LCZ118" s="10"/>
      <c r="LDA118" s="10"/>
      <c r="LDB118" s="10"/>
      <c r="LDC118" s="10"/>
      <c r="LDD118" s="10"/>
      <c r="LDE118" s="10"/>
      <c r="LDF118" s="10"/>
      <c r="LDG118" s="10"/>
      <c r="LDH118" s="10"/>
      <c r="LDI118" s="10"/>
      <c r="LDJ118" s="10"/>
      <c r="LDK118" s="10"/>
      <c r="LDL118" s="10"/>
      <c r="LDM118" s="10"/>
      <c r="LDN118" s="10"/>
      <c r="LDO118" s="10"/>
      <c r="LDP118" s="10"/>
      <c r="LDQ118" s="10"/>
      <c r="LDR118" s="10"/>
      <c r="LDS118" s="10"/>
      <c r="LDT118" s="10"/>
      <c r="LDU118" s="10"/>
      <c r="LDV118" s="10"/>
      <c r="LDW118" s="10"/>
      <c r="LDX118" s="10"/>
      <c r="LDY118" s="10"/>
      <c r="LDZ118" s="10"/>
      <c r="LEA118" s="10"/>
      <c r="LEB118" s="10"/>
      <c r="LEC118" s="10"/>
      <c r="LED118" s="10"/>
      <c r="LEE118" s="10"/>
      <c r="LEF118" s="10"/>
      <c r="LEG118" s="10"/>
      <c r="LEH118" s="10"/>
      <c r="LEI118" s="10"/>
      <c r="LEJ118" s="10"/>
      <c r="LEK118" s="10"/>
      <c r="LEL118" s="10"/>
      <c r="LEM118" s="10"/>
      <c r="LEN118" s="10"/>
      <c r="LEO118" s="10"/>
      <c r="LEP118" s="10"/>
      <c r="LEQ118" s="10"/>
      <c r="LER118" s="10"/>
      <c r="LES118" s="10"/>
      <c r="LET118" s="10"/>
      <c r="LEU118" s="10"/>
      <c r="LEV118" s="10"/>
      <c r="LEW118" s="10"/>
      <c r="LEX118" s="10"/>
      <c r="LEY118" s="10"/>
      <c r="LEZ118" s="10"/>
      <c r="LFA118" s="10"/>
      <c r="LFB118" s="10"/>
      <c r="LFC118" s="10"/>
      <c r="LFD118" s="10"/>
      <c r="LFE118" s="10"/>
      <c r="LFF118" s="10"/>
      <c r="LFG118" s="10"/>
      <c r="LFH118" s="10"/>
      <c r="LFI118" s="10"/>
      <c r="LFJ118" s="10"/>
      <c r="LFK118" s="10"/>
      <c r="LFL118" s="10"/>
      <c r="LFM118" s="10"/>
      <c r="LFN118" s="10"/>
      <c r="LFO118" s="10"/>
      <c r="LFP118" s="10"/>
      <c r="LFQ118" s="10"/>
      <c r="LFR118" s="10"/>
      <c r="LFS118" s="10"/>
      <c r="LFT118" s="10"/>
      <c r="LFU118" s="10"/>
      <c r="LFV118" s="10"/>
      <c r="LFW118" s="10"/>
      <c r="LFX118" s="10"/>
      <c r="LFY118" s="10"/>
      <c r="LFZ118" s="10"/>
      <c r="LGA118" s="10"/>
      <c r="LGB118" s="10"/>
      <c r="LGC118" s="10"/>
      <c r="LGD118" s="10"/>
      <c r="LGE118" s="10"/>
      <c r="LGF118" s="10"/>
      <c r="LGG118" s="10"/>
      <c r="LGH118" s="10"/>
      <c r="LGI118" s="10"/>
      <c r="LGJ118" s="10"/>
      <c r="LGK118" s="10"/>
      <c r="LGL118" s="10"/>
      <c r="LGM118" s="10"/>
      <c r="LGN118" s="10"/>
      <c r="LGO118" s="10"/>
      <c r="LGP118" s="10"/>
      <c r="LGQ118" s="10"/>
      <c r="LGR118" s="10"/>
      <c r="LGS118" s="10"/>
      <c r="LGT118" s="10"/>
      <c r="LGU118" s="10"/>
      <c r="LGV118" s="10"/>
      <c r="LGW118" s="10"/>
      <c r="LGX118" s="10"/>
      <c r="LGY118" s="10"/>
      <c r="LGZ118" s="10"/>
      <c r="LHA118" s="10"/>
      <c r="LHB118" s="10"/>
      <c r="LHC118" s="10"/>
      <c r="LHD118" s="10"/>
      <c r="LHE118" s="10"/>
      <c r="LHF118" s="10"/>
      <c r="LHG118" s="10"/>
      <c r="LHH118" s="10"/>
      <c r="LHI118" s="10"/>
      <c r="LHJ118" s="10"/>
      <c r="LHK118" s="10"/>
      <c r="LHL118" s="10"/>
      <c r="LHM118" s="10"/>
      <c r="LHN118" s="10"/>
      <c r="LHO118" s="10"/>
      <c r="LHP118" s="10"/>
      <c r="LHQ118" s="10"/>
      <c r="LHR118" s="10"/>
      <c r="LHS118" s="10"/>
      <c r="LHT118" s="10"/>
      <c r="LHU118" s="10"/>
      <c r="LHV118" s="10"/>
      <c r="LHW118" s="10"/>
      <c r="LHX118" s="10"/>
      <c r="LHY118" s="10"/>
      <c r="LHZ118" s="10"/>
      <c r="LIA118" s="10"/>
      <c r="LIB118" s="10"/>
      <c r="LIC118" s="10"/>
      <c r="LID118" s="10"/>
      <c r="LIE118" s="10"/>
      <c r="LIF118" s="10"/>
      <c r="LIG118" s="10"/>
      <c r="LIH118" s="10"/>
      <c r="LII118" s="10"/>
      <c r="LIJ118" s="10"/>
      <c r="LIK118" s="10"/>
      <c r="LIL118" s="10"/>
      <c r="LIM118" s="10"/>
      <c r="LIN118" s="10"/>
      <c r="LIO118" s="10"/>
      <c r="LIP118" s="10"/>
      <c r="LIQ118" s="10"/>
      <c r="LIR118" s="10"/>
      <c r="LIS118" s="10"/>
      <c r="LIT118" s="10"/>
      <c r="LIU118" s="10"/>
      <c r="LIV118" s="10"/>
      <c r="LIW118" s="10"/>
      <c r="LIX118" s="10"/>
      <c r="LIY118" s="10"/>
      <c r="LIZ118" s="10"/>
      <c r="LJA118" s="10"/>
      <c r="LJB118" s="10"/>
      <c r="LJC118" s="10"/>
      <c r="LJD118" s="10"/>
      <c r="LJE118" s="10"/>
      <c r="LJF118" s="10"/>
      <c r="LJG118" s="10"/>
      <c r="LJH118" s="10"/>
      <c r="LJI118" s="10"/>
      <c r="LJJ118" s="10"/>
      <c r="LJK118" s="10"/>
      <c r="LJL118" s="10"/>
      <c r="LJM118" s="10"/>
      <c r="LJN118" s="10"/>
      <c r="LJO118" s="10"/>
      <c r="LJP118" s="10"/>
      <c r="LJQ118" s="10"/>
      <c r="LJR118" s="10"/>
      <c r="LJS118" s="10"/>
      <c r="LJT118" s="10"/>
      <c r="LJU118" s="10"/>
      <c r="LJV118" s="10"/>
      <c r="LJW118" s="10"/>
      <c r="LJX118" s="10"/>
      <c r="LJY118" s="10"/>
      <c r="LJZ118" s="10"/>
      <c r="LKA118" s="10"/>
      <c r="LKB118" s="10"/>
      <c r="LKC118" s="10"/>
      <c r="LKD118" s="10"/>
      <c r="LKE118" s="10"/>
      <c r="LKF118" s="10"/>
      <c r="LKG118" s="10"/>
      <c r="LKH118" s="10"/>
      <c r="LKI118" s="10"/>
      <c r="LKJ118" s="10"/>
      <c r="LKK118" s="10"/>
      <c r="LKL118" s="10"/>
      <c r="LKM118" s="10"/>
      <c r="LKN118" s="10"/>
      <c r="LKO118" s="10"/>
      <c r="LKP118" s="10"/>
      <c r="LKQ118" s="10"/>
      <c r="LKR118" s="10"/>
      <c r="LKS118" s="10"/>
      <c r="LKT118" s="10"/>
      <c r="LKU118" s="10"/>
      <c r="LKV118" s="10"/>
      <c r="LKW118" s="10"/>
      <c r="LKX118" s="10"/>
      <c r="LKY118" s="10"/>
      <c r="LKZ118" s="10"/>
      <c r="LLA118" s="10"/>
      <c r="LLB118" s="10"/>
      <c r="LLC118" s="10"/>
      <c r="LLD118" s="10"/>
      <c r="LLE118" s="10"/>
      <c r="LLF118" s="10"/>
      <c r="LLG118" s="10"/>
      <c r="LLH118" s="10"/>
      <c r="LLI118" s="10"/>
      <c r="LLJ118" s="10"/>
      <c r="LLK118" s="10"/>
      <c r="LLL118" s="10"/>
      <c r="LLM118" s="10"/>
      <c r="LLN118" s="10"/>
      <c r="LLO118" s="10"/>
      <c r="LLP118" s="10"/>
      <c r="LLQ118" s="10"/>
      <c r="LLR118" s="10"/>
      <c r="LLS118" s="10"/>
      <c r="LLT118" s="10"/>
      <c r="LLU118" s="10"/>
      <c r="LLV118" s="10"/>
      <c r="LLW118" s="10"/>
      <c r="LLX118" s="10"/>
      <c r="LLY118" s="10"/>
      <c r="LLZ118" s="10"/>
      <c r="LMA118" s="10"/>
      <c r="LMB118" s="10"/>
      <c r="LMC118" s="10"/>
      <c r="LMD118" s="10"/>
      <c r="LME118" s="10"/>
      <c r="LMF118" s="10"/>
      <c r="LMG118" s="10"/>
      <c r="LMH118" s="10"/>
      <c r="LMI118" s="10"/>
      <c r="LMJ118" s="10"/>
      <c r="LMK118" s="10"/>
      <c r="LML118" s="10"/>
      <c r="LMM118" s="10"/>
      <c r="LMN118" s="10"/>
      <c r="LMO118" s="10"/>
      <c r="LMP118" s="10"/>
      <c r="LMQ118" s="10"/>
      <c r="LMR118" s="10"/>
      <c r="LMS118" s="10"/>
      <c r="LMT118" s="10"/>
      <c r="LMU118" s="10"/>
      <c r="LMV118" s="10"/>
      <c r="LMW118" s="10"/>
      <c r="LMX118" s="10"/>
      <c r="LMY118" s="10"/>
      <c r="LMZ118" s="10"/>
      <c r="LNA118" s="10"/>
      <c r="LNB118" s="10"/>
      <c r="LNC118" s="10"/>
      <c r="LND118" s="10"/>
      <c r="LNE118" s="10"/>
      <c r="LNF118" s="10"/>
      <c r="LNG118" s="10"/>
      <c r="LNH118" s="10"/>
      <c r="LNI118" s="10"/>
      <c r="LNJ118" s="10"/>
      <c r="LNK118" s="10"/>
      <c r="LNL118" s="10"/>
      <c r="LNM118" s="10"/>
      <c r="LNN118" s="10"/>
      <c r="LNO118" s="10"/>
      <c r="LNP118" s="10"/>
      <c r="LNQ118" s="10"/>
      <c r="LNR118" s="10"/>
      <c r="LNS118" s="10"/>
      <c r="LNT118" s="10"/>
      <c r="LNU118" s="10"/>
      <c r="LNV118" s="10"/>
      <c r="LNW118" s="10"/>
      <c r="LNX118" s="10"/>
      <c r="LNY118" s="10"/>
      <c r="LNZ118" s="10"/>
      <c r="LOA118" s="10"/>
      <c r="LOB118" s="10"/>
      <c r="LOC118" s="10"/>
      <c r="LOD118" s="10"/>
      <c r="LOE118" s="10"/>
      <c r="LOF118" s="10"/>
      <c r="LOG118" s="10"/>
      <c r="LOH118" s="10"/>
      <c r="LOI118" s="10"/>
      <c r="LOJ118" s="10"/>
      <c r="LOK118" s="10"/>
      <c r="LOL118" s="10"/>
      <c r="LOM118" s="10"/>
      <c r="LON118" s="10"/>
      <c r="LOO118" s="10"/>
      <c r="LOP118" s="10"/>
      <c r="LOQ118" s="10"/>
      <c r="LOR118" s="10"/>
      <c r="LOS118" s="10"/>
      <c r="LOT118" s="10"/>
      <c r="LOU118" s="10"/>
      <c r="LOV118" s="10"/>
      <c r="LOW118" s="10"/>
      <c r="LOX118" s="10"/>
      <c r="LOY118" s="10"/>
      <c r="LOZ118" s="10"/>
      <c r="LPA118" s="10"/>
      <c r="LPB118" s="10"/>
      <c r="LPC118" s="10"/>
      <c r="LPD118" s="10"/>
      <c r="LPE118" s="10"/>
      <c r="LPF118" s="10"/>
      <c r="LPG118" s="10"/>
      <c r="LPH118" s="10"/>
      <c r="LPI118" s="10"/>
      <c r="LPJ118" s="10"/>
      <c r="LPK118" s="10"/>
      <c r="LPL118" s="10"/>
      <c r="LPM118" s="10"/>
      <c r="LPN118" s="10"/>
      <c r="LPO118" s="10"/>
      <c r="LPP118" s="10"/>
      <c r="LPQ118" s="10"/>
      <c r="LPR118" s="10"/>
      <c r="LPS118" s="10"/>
      <c r="LPT118" s="10"/>
      <c r="LPU118" s="10"/>
      <c r="LPV118" s="10"/>
      <c r="LPW118" s="10"/>
      <c r="LPX118" s="10"/>
      <c r="LPY118" s="10"/>
      <c r="LPZ118" s="10"/>
      <c r="LQA118" s="10"/>
      <c r="LQB118" s="10"/>
      <c r="LQC118" s="10"/>
      <c r="LQD118" s="10"/>
      <c r="LQE118" s="10"/>
      <c r="LQF118" s="10"/>
      <c r="LQG118" s="10"/>
      <c r="LQH118" s="10"/>
      <c r="LQI118" s="10"/>
      <c r="LQJ118" s="10"/>
      <c r="LQK118" s="10"/>
      <c r="LQL118" s="10"/>
      <c r="LQM118" s="10"/>
      <c r="LQN118" s="10"/>
      <c r="LQO118" s="10"/>
      <c r="LQP118" s="10"/>
      <c r="LQQ118" s="10"/>
      <c r="LQR118" s="10"/>
      <c r="LQS118" s="10"/>
      <c r="LQT118" s="10"/>
      <c r="LQU118" s="10"/>
      <c r="LQV118" s="10"/>
      <c r="LQW118" s="10"/>
      <c r="LQX118" s="10"/>
      <c r="LQY118" s="10"/>
      <c r="LQZ118" s="10"/>
      <c r="LRA118" s="10"/>
      <c r="LRB118" s="10"/>
      <c r="LRC118" s="10"/>
      <c r="LRD118" s="10"/>
      <c r="LRE118" s="10"/>
      <c r="LRF118" s="10"/>
      <c r="LRG118" s="10"/>
      <c r="LRH118" s="10"/>
      <c r="LRI118" s="10"/>
      <c r="LRJ118" s="10"/>
      <c r="LRK118" s="10"/>
      <c r="LRL118" s="10"/>
      <c r="LRM118" s="10"/>
      <c r="LRN118" s="10"/>
      <c r="LRO118" s="10"/>
      <c r="LRP118" s="10"/>
      <c r="LRQ118" s="10"/>
      <c r="LRR118" s="10"/>
      <c r="LRS118" s="10"/>
      <c r="LRT118" s="10"/>
      <c r="LRU118" s="10"/>
      <c r="LRV118" s="10"/>
      <c r="LRW118" s="10"/>
      <c r="LRX118" s="10"/>
      <c r="LRY118" s="10"/>
      <c r="LRZ118" s="10"/>
      <c r="LSA118" s="10"/>
      <c r="LSB118" s="10"/>
      <c r="LSC118" s="10"/>
      <c r="LSD118" s="10"/>
      <c r="LSE118" s="10"/>
      <c r="LSF118" s="10"/>
      <c r="LSG118" s="10"/>
      <c r="LSH118" s="10"/>
      <c r="LSI118" s="10"/>
      <c r="LSJ118" s="10"/>
      <c r="LSK118" s="10"/>
      <c r="LSL118" s="10"/>
      <c r="LSM118" s="10"/>
      <c r="LSN118" s="10"/>
      <c r="LSO118" s="10"/>
      <c r="LSP118" s="10"/>
      <c r="LSQ118" s="10"/>
      <c r="LSR118" s="10"/>
      <c r="LSS118" s="10"/>
      <c r="LST118" s="10"/>
      <c r="LSU118" s="10"/>
      <c r="LSV118" s="10"/>
      <c r="LSW118" s="10"/>
      <c r="LSX118" s="10"/>
      <c r="LSY118" s="10"/>
      <c r="LSZ118" s="10"/>
      <c r="LTA118" s="10"/>
      <c r="LTB118" s="10"/>
      <c r="LTC118" s="10"/>
      <c r="LTD118" s="10"/>
      <c r="LTE118" s="10"/>
      <c r="LTF118" s="10"/>
      <c r="LTG118" s="10"/>
      <c r="LTH118" s="10"/>
      <c r="LTI118" s="10"/>
      <c r="LTJ118" s="10"/>
      <c r="LTK118" s="10"/>
      <c r="LTL118" s="10"/>
      <c r="LTM118" s="10"/>
      <c r="LTN118" s="10"/>
      <c r="LTO118" s="10"/>
      <c r="LTP118" s="10"/>
      <c r="LTQ118" s="10"/>
      <c r="LTR118" s="10"/>
      <c r="LTS118" s="10"/>
      <c r="LTT118" s="10"/>
      <c r="LTU118" s="10"/>
      <c r="LTV118" s="10"/>
      <c r="LTW118" s="10"/>
      <c r="LTX118" s="10"/>
      <c r="LTY118" s="10"/>
      <c r="LTZ118" s="10"/>
      <c r="LUA118" s="10"/>
      <c r="LUB118" s="10"/>
      <c r="LUC118" s="10"/>
      <c r="LUD118" s="10"/>
      <c r="LUE118" s="10"/>
      <c r="LUF118" s="10"/>
      <c r="LUG118" s="10"/>
      <c r="LUH118" s="10"/>
      <c r="LUI118" s="10"/>
      <c r="LUJ118" s="10"/>
      <c r="LUK118" s="10"/>
      <c r="LUL118" s="10"/>
      <c r="LUM118" s="10"/>
      <c r="LUN118" s="10"/>
      <c r="LUO118" s="10"/>
      <c r="LUP118" s="10"/>
      <c r="LUQ118" s="10"/>
      <c r="LUR118" s="10"/>
      <c r="LUS118" s="10"/>
      <c r="LUT118" s="10"/>
      <c r="LUU118" s="10"/>
      <c r="LUV118" s="10"/>
      <c r="LUW118" s="10"/>
      <c r="LUX118" s="10"/>
      <c r="LUY118" s="10"/>
      <c r="LUZ118" s="10"/>
      <c r="LVA118" s="10"/>
      <c r="LVB118" s="10"/>
      <c r="LVC118" s="10"/>
      <c r="LVD118" s="10"/>
      <c r="LVE118" s="10"/>
      <c r="LVF118" s="10"/>
      <c r="LVG118" s="10"/>
      <c r="LVH118" s="10"/>
      <c r="LVI118" s="10"/>
      <c r="LVJ118" s="10"/>
      <c r="LVK118" s="10"/>
      <c r="LVL118" s="10"/>
      <c r="LVM118" s="10"/>
      <c r="LVN118" s="10"/>
      <c r="LVO118" s="10"/>
      <c r="LVP118" s="10"/>
      <c r="LVQ118" s="10"/>
      <c r="LVR118" s="10"/>
      <c r="LVS118" s="10"/>
      <c r="LVT118" s="10"/>
      <c r="LVU118" s="10"/>
      <c r="LVV118" s="10"/>
      <c r="LVW118" s="10"/>
      <c r="LVX118" s="10"/>
      <c r="LVY118" s="10"/>
      <c r="LVZ118" s="10"/>
      <c r="LWA118" s="10"/>
      <c r="LWB118" s="10"/>
      <c r="LWC118" s="10"/>
      <c r="LWD118" s="10"/>
      <c r="LWE118" s="10"/>
      <c r="LWF118" s="10"/>
      <c r="LWG118" s="10"/>
      <c r="LWH118" s="10"/>
      <c r="LWI118" s="10"/>
      <c r="LWJ118" s="10"/>
      <c r="LWK118" s="10"/>
      <c r="LWL118" s="10"/>
      <c r="LWM118" s="10"/>
      <c r="LWN118" s="10"/>
      <c r="LWO118" s="10"/>
      <c r="LWP118" s="10"/>
      <c r="LWQ118" s="10"/>
      <c r="LWR118" s="10"/>
      <c r="LWS118" s="10"/>
      <c r="LWT118" s="10"/>
      <c r="LWU118" s="10"/>
      <c r="LWV118" s="10"/>
      <c r="LWW118" s="10"/>
      <c r="LWX118" s="10"/>
      <c r="LWY118" s="10"/>
      <c r="LWZ118" s="10"/>
      <c r="LXA118" s="10"/>
      <c r="LXB118" s="10"/>
      <c r="LXC118" s="10"/>
      <c r="LXD118" s="10"/>
      <c r="LXE118" s="10"/>
      <c r="LXF118" s="10"/>
      <c r="LXG118" s="10"/>
      <c r="LXH118" s="10"/>
      <c r="LXI118" s="10"/>
      <c r="LXJ118" s="10"/>
      <c r="LXK118" s="10"/>
      <c r="LXL118" s="10"/>
      <c r="LXM118" s="10"/>
      <c r="LXN118" s="10"/>
      <c r="LXO118" s="10"/>
      <c r="LXP118" s="10"/>
      <c r="LXQ118" s="10"/>
      <c r="LXR118" s="10"/>
      <c r="LXS118" s="10"/>
      <c r="LXT118" s="10"/>
      <c r="LXU118" s="10"/>
      <c r="LXV118" s="10"/>
      <c r="LXW118" s="10"/>
      <c r="LXX118" s="10"/>
      <c r="LXY118" s="10"/>
      <c r="LXZ118" s="10"/>
      <c r="LYA118" s="10"/>
      <c r="LYB118" s="10"/>
      <c r="LYC118" s="10"/>
      <c r="LYD118" s="10"/>
      <c r="LYE118" s="10"/>
      <c r="LYF118" s="10"/>
      <c r="LYG118" s="10"/>
      <c r="LYH118" s="10"/>
      <c r="LYI118" s="10"/>
      <c r="LYJ118" s="10"/>
      <c r="LYK118" s="10"/>
      <c r="LYL118" s="10"/>
      <c r="LYM118" s="10"/>
      <c r="LYN118" s="10"/>
      <c r="LYO118" s="10"/>
      <c r="LYP118" s="10"/>
      <c r="LYQ118" s="10"/>
      <c r="LYR118" s="10"/>
      <c r="LYS118" s="10"/>
      <c r="LYT118" s="10"/>
      <c r="LYU118" s="10"/>
      <c r="LYV118" s="10"/>
      <c r="LYW118" s="10"/>
      <c r="LYX118" s="10"/>
      <c r="LYY118" s="10"/>
      <c r="LYZ118" s="10"/>
      <c r="LZA118" s="10"/>
      <c r="LZB118" s="10"/>
      <c r="LZC118" s="10"/>
      <c r="LZD118" s="10"/>
      <c r="LZE118" s="10"/>
      <c r="LZF118" s="10"/>
      <c r="LZG118" s="10"/>
      <c r="LZH118" s="10"/>
      <c r="LZI118" s="10"/>
      <c r="LZJ118" s="10"/>
      <c r="LZK118" s="10"/>
      <c r="LZL118" s="10"/>
      <c r="LZM118" s="10"/>
      <c r="LZN118" s="10"/>
      <c r="LZO118" s="10"/>
      <c r="LZP118" s="10"/>
      <c r="LZQ118" s="10"/>
      <c r="LZR118" s="10"/>
      <c r="LZS118" s="10"/>
      <c r="LZT118" s="10"/>
      <c r="LZU118" s="10"/>
      <c r="LZV118" s="10"/>
      <c r="LZW118" s="10"/>
      <c r="LZX118" s="10"/>
      <c r="LZY118" s="10"/>
      <c r="LZZ118" s="10"/>
      <c r="MAA118" s="10"/>
      <c r="MAB118" s="10"/>
      <c r="MAC118" s="10"/>
      <c r="MAD118" s="10"/>
      <c r="MAE118" s="10"/>
      <c r="MAF118" s="10"/>
      <c r="MAG118" s="10"/>
      <c r="MAH118" s="10"/>
      <c r="MAI118" s="10"/>
      <c r="MAJ118" s="10"/>
      <c r="MAK118" s="10"/>
      <c r="MAL118" s="10"/>
      <c r="MAM118" s="10"/>
      <c r="MAN118" s="10"/>
      <c r="MAO118" s="10"/>
      <c r="MAP118" s="10"/>
      <c r="MAQ118" s="10"/>
      <c r="MAR118" s="10"/>
      <c r="MAS118" s="10"/>
      <c r="MAT118" s="10"/>
      <c r="MAU118" s="10"/>
      <c r="MAV118" s="10"/>
      <c r="MAW118" s="10"/>
      <c r="MAX118" s="10"/>
      <c r="MAY118" s="10"/>
      <c r="MAZ118" s="10"/>
      <c r="MBA118" s="10"/>
      <c r="MBB118" s="10"/>
      <c r="MBC118" s="10"/>
      <c r="MBD118" s="10"/>
      <c r="MBE118" s="10"/>
      <c r="MBF118" s="10"/>
      <c r="MBG118" s="10"/>
      <c r="MBH118" s="10"/>
      <c r="MBI118" s="10"/>
      <c r="MBJ118" s="10"/>
      <c r="MBK118" s="10"/>
      <c r="MBL118" s="10"/>
      <c r="MBM118" s="10"/>
      <c r="MBN118" s="10"/>
      <c r="MBO118" s="10"/>
      <c r="MBP118" s="10"/>
      <c r="MBQ118" s="10"/>
      <c r="MBR118" s="10"/>
      <c r="MBS118" s="10"/>
      <c r="MBT118" s="10"/>
      <c r="MBU118" s="10"/>
      <c r="MBV118" s="10"/>
      <c r="MBW118" s="10"/>
      <c r="MBX118" s="10"/>
      <c r="MBY118" s="10"/>
      <c r="MBZ118" s="10"/>
      <c r="MCA118" s="10"/>
      <c r="MCB118" s="10"/>
      <c r="MCC118" s="10"/>
      <c r="MCD118" s="10"/>
      <c r="MCE118" s="10"/>
      <c r="MCF118" s="10"/>
      <c r="MCG118" s="10"/>
      <c r="MCH118" s="10"/>
      <c r="MCI118" s="10"/>
      <c r="MCJ118" s="10"/>
      <c r="MCK118" s="10"/>
      <c r="MCL118" s="10"/>
      <c r="MCM118" s="10"/>
      <c r="MCN118" s="10"/>
      <c r="MCO118" s="10"/>
      <c r="MCP118" s="10"/>
      <c r="MCQ118" s="10"/>
      <c r="MCR118" s="10"/>
      <c r="MCS118" s="10"/>
      <c r="MCT118" s="10"/>
      <c r="MCU118" s="10"/>
      <c r="MCV118" s="10"/>
      <c r="MCW118" s="10"/>
      <c r="MCX118" s="10"/>
      <c r="MCY118" s="10"/>
      <c r="MCZ118" s="10"/>
      <c r="MDA118" s="10"/>
      <c r="MDB118" s="10"/>
      <c r="MDC118" s="10"/>
      <c r="MDD118" s="10"/>
      <c r="MDE118" s="10"/>
      <c r="MDF118" s="10"/>
      <c r="MDG118" s="10"/>
      <c r="MDH118" s="10"/>
      <c r="MDI118" s="10"/>
      <c r="MDJ118" s="10"/>
      <c r="MDK118" s="10"/>
      <c r="MDL118" s="10"/>
      <c r="MDM118" s="10"/>
      <c r="MDN118" s="10"/>
      <c r="MDO118" s="10"/>
      <c r="MDP118" s="10"/>
      <c r="MDQ118" s="10"/>
      <c r="MDR118" s="10"/>
      <c r="MDS118" s="10"/>
      <c r="MDT118" s="10"/>
      <c r="MDU118" s="10"/>
      <c r="MDV118" s="10"/>
      <c r="MDW118" s="10"/>
      <c r="MDX118" s="10"/>
      <c r="MDY118" s="10"/>
      <c r="MDZ118" s="10"/>
      <c r="MEA118" s="10"/>
      <c r="MEB118" s="10"/>
      <c r="MEC118" s="10"/>
      <c r="MED118" s="10"/>
      <c r="MEE118" s="10"/>
      <c r="MEF118" s="10"/>
      <c r="MEG118" s="10"/>
      <c r="MEH118" s="10"/>
      <c r="MEI118" s="10"/>
      <c r="MEJ118" s="10"/>
      <c r="MEK118" s="10"/>
      <c r="MEL118" s="10"/>
      <c r="MEM118" s="10"/>
      <c r="MEN118" s="10"/>
      <c r="MEO118" s="10"/>
      <c r="MEP118" s="10"/>
      <c r="MEQ118" s="10"/>
      <c r="MER118" s="10"/>
      <c r="MES118" s="10"/>
      <c r="MET118" s="10"/>
      <c r="MEU118" s="10"/>
      <c r="MEV118" s="10"/>
      <c r="MEW118" s="10"/>
      <c r="MEX118" s="10"/>
      <c r="MEY118" s="10"/>
      <c r="MEZ118" s="10"/>
      <c r="MFA118" s="10"/>
      <c r="MFB118" s="10"/>
      <c r="MFC118" s="10"/>
      <c r="MFD118" s="10"/>
      <c r="MFE118" s="10"/>
      <c r="MFF118" s="10"/>
      <c r="MFG118" s="10"/>
      <c r="MFH118" s="10"/>
      <c r="MFI118" s="10"/>
      <c r="MFJ118" s="10"/>
      <c r="MFK118" s="10"/>
      <c r="MFL118" s="10"/>
      <c r="MFM118" s="10"/>
      <c r="MFN118" s="10"/>
      <c r="MFO118" s="10"/>
      <c r="MFP118" s="10"/>
      <c r="MFQ118" s="10"/>
      <c r="MFR118" s="10"/>
      <c r="MFS118" s="10"/>
      <c r="MFT118" s="10"/>
      <c r="MFU118" s="10"/>
      <c r="MFV118" s="10"/>
      <c r="MFW118" s="10"/>
      <c r="MFX118" s="10"/>
      <c r="MFY118" s="10"/>
      <c r="MFZ118" s="10"/>
      <c r="MGA118" s="10"/>
      <c r="MGB118" s="10"/>
      <c r="MGC118" s="10"/>
      <c r="MGD118" s="10"/>
      <c r="MGE118" s="10"/>
      <c r="MGF118" s="10"/>
      <c r="MGG118" s="10"/>
      <c r="MGH118" s="10"/>
      <c r="MGI118" s="10"/>
      <c r="MGJ118" s="10"/>
      <c r="MGK118" s="10"/>
      <c r="MGL118" s="10"/>
      <c r="MGM118" s="10"/>
      <c r="MGN118" s="10"/>
      <c r="MGO118" s="10"/>
      <c r="MGP118" s="10"/>
      <c r="MGQ118" s="10"/>
      <c r="MGR118" s="10"/>
      <c r="MGS118" s="10"/>
      <c r="MGT118" s="10"/>
      <c r="MGU118" s="10"/>
      <c r="MGV118" s="10"/>
      <c r="MGW118" s="10"/>
      <c r="MGX118" s="10"/>
      <c r="MGY118" s="10"/>
      <c r="MGZ118" s="10"/>
      <c r="MHA118" s="10"/>
      <c r="MHB118" s="10"/>
      <c r="MHC118" s="10"/>
      <c r="MHD118" s="10"/>
      <c r="MHE118" s="10"/>
      <c r="MHF118" s="10"/>
      <c r="MHG118" s="10"/>
      <c r="MHH118" s="10"/>
      <c r="MHI118" s="10"/>
      <c r="MHJ118" s="10"/>
      <c r="MHK118" s="10"/>
      <c r="MHL118" s="10"/>
      <c r="MHM118" s="10"/>
      <c r="MHN118" s="10"/>
      <c r="MHO118" s="10"/>
      <c r="MHP118" s="10"/>
      <c r="MHQ118" s="10"/>
      <c r="MHR118" s="10"/>
      <c r="MHS118" s="10"/>
      <c r="MHT118" s="10"/>
      <c r="MHU118" s="10"/>
      <c r="MHV118" s="10"/>
      <c r="MHW118" s="10"/>
      <c r="MHX118" s="10"/>
      <c r="MHY118" s="10"/>
      <c r="MHZ118" s="10"/>
      <c r="MIA118" s="10"/>
      <c r="MIB118" s="10"/>
      <c r="MIC118" s="10"/>
      <c r="MID118" s="10"/>
      <c r="MIE118" s="10"/>
      <c r="MIF118" s="10"/>
      <c r="MIG118" s="10"/>
      <c r="MIH118" s="10"/>
      <c r="MII118" s="10"/>
      <c r="MIJ118" s="10"/>
      <c r="MIK118" s="10"/>
      <c r="MIL118" s="10"/>
      <c r="MIM118" s="10"/>
      <c r="MIN118" s="10"/>
      <c r="MIO118" s="10"/>
      <c r="MIP118" s="10"/>
      <c r="MIQ118" s="10"/>
      <c r="MIR118" s="10"/>
      <c r="MIS118" s="10"/>
      <c r="MIT118" s="10"/>
      <c r="MIU118" s="10"/>
      <c r="MIV118" s="10"/>
      <c r="MIW118" s="10"/>
      <c r="MIX118" s="10"/>
      <c r="MIY118" s="10"/>
      <c r="MIZ118" s="10"/>
      <c r="MJA118" s="10"/>
      <c r="MJB118" s="10"/>
      <c r="MJC118" s="10"/>
      <c r="MJD118" s="10"/>
      <c r="MJE118" s="10"/>
      <c r="MJF118" s="10"/>
      <c r="MJG118" s="10"/>
      <c r="MJH118" s="10"/>
      <c r="MJI118" s="10"/>
      <c r="MJJ118" s="10"/>
      <c r="MJK118" s="10"/>
      <c r="MJL118" s="10"/>
      <c r="MJM118" s="10"/>
      <c r="MJN118" s="10"/>
      <c r="MJO118" s="10"/>
      <c r="MJP118" s="10"/>
      <c r="MJQ118" s="10"/>
      <c r="MJR118" s="10"/>
      <c r="MJS118" s="10"/>
      <c r="MJT118" s="10"/>
      <c r="MJU118" s="10"/>
      <c r="MJV118" s="10"/>
      <c r="MJW118" s="10"/>
      <c r="MJX118" s="10"/>
      <c r="MJY118" s="10"/>
      <c r="MJZ118" s="10"/>
      <c r="MKA118" s="10"/>
      <c r="MKB118" s="10"/>
      <c r="MKC118" s="10"/>
      <c r="MKD118" s="10"/>
      <c r="MKE118" s="10"/>
      <c r="MKF118" s="10"/>
      <c r="MKG118" s="10"/>
      <c r="MKH118" s="10"/>
      <c r="MKI118" s="10"/>
      <c r="MKJ118" s="10"/>
      <c r="MKK118" s="10"/>
      <c r="MKL118" s="10"/>
      <c r="MKM118" s="10"/>
      <c r="MKN118" s="10"/>
      <c r="MKO118" s="10"/>
      <c r="MKP118" s="10"/>
      <c r="MKQ118" s="10"/>
      <c r="MKR118" s="10"/>
      <c r="MKS118" s="10"/>
      <c r="MKT118" s="10"/>
      <c r="MKU118" s="10"/>
      <c r="MKV118" s="10"/>
      <c r="MKW118" s="10"/>
      <c r="MKX118" s="10"/>
      <c r="MKY118" s="10"/>
      <c r="MKZ118" s="10"/>
      <c r="MLA118" s="10"/>
      <c r="MLB118" s="10"/>
      <c r="MLC118" s="10"/>
      <c r="MLD118" s="10"/>
      <c r="MLE118" s="10"/>
      <c r="MLF118" s="10"/>
      <c r="MLG118" s="10"/>
      <c r="MLH118" s="10"/>
      <c r="MLI118" s="10"/>
      <c r="MLJ118" s="10"/>
      <c r="MLK118" s="10"/>
      <c r="MLL118" s="10"/>
      <c r="MLM118" s="10"/>
      <c r="MLN118" s="10"/>
      <c r="MLO118" s="10"/>
      <c r="MLP118" s="10"/>
      <c r="MLQ118" s="10"/>
      <c r="MLR118" s="10"/>
      <c r="MLS118" s="10"/>
      <c r="MLT118" s="10"/>
      <c r="MLU118" s="10"/>
      <c r="MLV118" s="10"/>
      <c r="MLW118" s="10"/>
      <c r="MLX118" s="10"/>
      <c r="MLY118" s="10"/>
      <c r="MLZ118" s="10"/>
      <c r="MMA118" s="10"/>
      <c r="MMB118" s="10"/>
      <c r="MMC118" s="10"/>
      <c r="MMD118" s="10"/>
      <c r="MME118" s="10"/>
      <c r="MMF118" s="10"/>
      <c r="MMG118" s="10"/>
      <c r="MMH118" s="10"/>
      <c r="MMI118" s="10"/>
      <c r="MMJ118" s="10"/>
      <c r="MMK118" s="10"/>
      <c r="MML118" s="10"/>
      <c r="MMM118" s="10"/>
      <c r="MMN118" s="10"/>
      <c r="MMO118" s="10"/>
      <c r="MMP118" s="10"/>
      <c r="MMQ118" s="10"/>
      <c r="MMR118" s="10"/>
      <c r="MMS118" s="10"/>
      <c r="MMT118" s="10"/>
      <c r="MMU118" s="10"/>
      <c r="MMV118" s="10"/>
      <c r="MMW118" s="10"/>
      <c r="MMX118" s="10"/>
      <c r="MMY118" s="10"/>
      <c r="MMZ118" s="10"/>
      <c r="MNA118" s="10"/>
      <c r="MNB118" s="10"/>
      <c r="MNC118" s="10"/>
      <c r="MND118" s="10"/>
      <c r="MNE118" s="10"/>
      <c r="MNF118" s="10"/>
      <c r="MNG118" s="10"/>
      <c r="MNH118" s="10"/>
      <c r="MNI118" s="10"/>
      <c r="MNJ118" s="10"/>
      <c r="MNK118" s="10"/>
      <c r="MNL118" s="10"/>
      <c r="MNM118" s="10"/>
      <c r="MNN118" s="10"/>
      <c r="MNO118" s="10"/>
      <c r="MNP118" s="10"/>
      <c r="MNQ118" s="10"/>
      <c r="MNR118" s="10"/>
      <c r="MNS118" s="10"/>
      <c r="MNT118" s="10"/>
      <c r="MNU118" s="10"/>
      <c r="MNV118" s="10"/>
      <c r="MNW118" s="10"/>
      <c r="MNX118" s="10"/>
      <c r="MNY118" s="10"/>
      <c r="MNZ118" s="10"/>
      <c r="MOA118" s="10"/>
      <c r="MOB118" s="10"/>
      <c r="MOC118" s="10"/>
      <c r="MOD118" s="10"/>
      <c r="MOE118" s="10"/>
      <c r="MOF118" s="10"/>
      <c r="MOG118" s="10"/>
      <c r="MOH118" s="10"/>
      <c r="MOI118" s="10"/>
      <c r="MOJ118" s="10"/>
      <c r="MOK118" s="10"/>
      <c r="MOL118" s="10"/>
      <c r="MOM118" s="10"/>
      <c r="MON118" s="10"/>
      <c r="MOO118" s="10"/>
      <c r="MOP118" s="10"/>
      <c r="MOQ118" s="10"/>
      <c r="MOR118" s="10"/>
      <c r="MOS118" s="10"/>
      <c r="MOT118" s="10"/>
      <c r="MOU118" s="10"/>
      <c r="MOV118" s="10"/>
      <c r="MOW118" s="10"/>
      <c r="MOX118" s="10"/>
      <c r="MOY118" s="10"/>
      <c r="MOZ118" s="10"/>
      <c r="MPA118" s="10"/>
      <c r="MPB118" s="10"/>
      <c r="MPC118" s="10"/>
      <c r="MPD118" s="10"/>
      <c r="MPE118" s="10"/>
      <c r="MPF118" s="10"/>
      <c r="MPG118" s="10"/>
      <c r="MPH118" s="10"/>
      <c r="MPI118" s="10"/>
      <c r="MPJ118" s="10"/>
      <c r="MPK118" s="10"/>
      <c r="MPL118" s="10"/>
      <c r="MPM118" s="10"/>
      <c r="MPN118" s="10"/>
      <c r="MPO118" s="10"/>
      <c r="MPP118" s="10"/>
      <c r="MPQ118" s="10"/>
      <c r="MPR118" s="10"/>
      <c r="MPS118" s="10"/>
      <c r="MPT118" s="10"/>
      <c r="MPU118" s="10"/>
      <c r="MPV118" s="10"/>
      <c r="MPW118" s="10"/>
      <c r="MPX118" s="10"/>
      <c r="MPY118" s="10"/>
      <c r="MPZ118" s="10"/>
      <c r="MQA118" s="10"/>
      <c r="MQB118" s="10"/>
      <c r="MQC118" s="10"/>
      <c r="MQD118" s="10"/>
      <c r="MQE118" s="10"/>
      <c r="MQF118" s="10"/>
      <c r="MQG118" s="10"/>
      <c r="MQH118" s="10"/>
      <c r="MQI118" s="10"/>
      <c r="MQJ118" s="10"/>
      <c r="MQK118" s="10"/>
      <c r="MQL118" s="10"/>
      <c r="MQM118" s="10"/>
      <c r="MQN118" s="10"/>
      <c r="MQO118" s="10"/>
      <c r="MQP118" s="10"/>
      <c r="MQQ118" s="10"/>
      <c r="MQR118" s="10"/>
      <c r="MQS118" s="10"/>
      <c r="MQT118" s="10"/>
      <c r="MQU118" s="10"/>
      <c r="MQV118" s="10"/>
      <c r="MQW118" s="10"/>
      <c r="MQX118" s="10"/>
      <c r="MQY118" s="10"/>
      <c r="MQZ118" s="10"/>
      <c r="MRA118" s="10"/>
      <c r="MRB118" s="10"/>
      <c r="MRC118" s="10"/>
      <c r="MRD118" s="10"/>
      <c r="MRE118" s="10"/>
      <c r="MRF118" s="10"/>
      <c r="MRG118" s="10"/>
      <c r="MRH118" s="10"/>
      <c r="MRI118" s="10"/>
      <c r="MRJ118" s="10"/>
      <c r="MRK118" s="10"/>
      <c r="MRL118" s="10"/>
      <c r="MRM118" s="10"/>
      <c r="MRN118" s="10"/>
      <c r="MRO118" s="10"/>
      <c r="MRP118" s="10"/>
      <c r="MRQ118" s="10"/>
      <c r="MRR118" s="10"/>
      <c r="MRS118" s="10"/>
      <c r="MRT118" s="10"/>
      <c r="MRU118" s="10"/>
      <c r="MRV118" s="10"/>
      <c r="MRW118" s="10"/>
      <c r="MRX118" s="10"/>
      <c r="MRY118" s="10"/>
      <c r="MRZ118" s="10"/>
      <c r="MSA118" s="10"/>
      <c r="MSB118" s="10"/>
      <c r="MSC118" s="10"/>
      <c r="MSD118" s="10"/>
      <c r="MSE118" s="10"/>
      <c r="MSF118" s="10"/>
      <c r="MSG118" s="10"/>
      <c r="MSH118" s="10"/>
      <c r="MSI118" s="10"/>
      <c r="MSJ118" s="10"/>
      <c r="MSK118" s="10"/>
      <c r="MSL118" s="10"/>
      <c r="MSM118" s="10"/>
      <c r="MSN118" s="10"/>
      <c r="MSO118" s="10"/>
      <c r="MSP118" s="10"/>
      <c r="MSQ118" s="10"/>
      <c r="MSR118" s="10"/>
      <c r="MSS118" s="10"/>
      <c r="MST118" s="10"/>
      <c r="MSU118" s="10"/>
      <c r="MSV118" s="10"/>
      <c r="MSW118" s="10"/>
      <c r="MSX118" s="10"/>
      <c r="MSY118" s="10"/>
      <c r="MSZ118" s="10"/>
      <c r="MTA118" s="10"/>
      <c r="MTB118" s="10"/>
      <c r="MTC118" s="10"/>
      <c r="MTD118" s="10"/>
      <c r="MTE118" s="10"/>
      <c r="MTF118" s="10"/>
      <c r="MTG118" s="10"/>
      <c r="MTH118" s="10"/>
      <c r="MTI118" s="10"/>
      <c r="MTJ118" s="10"/>
      <c r="MTK118" s="10"/>
      <c r="MTL118" s="10"/>
      <c r="MTM118" s="10"/>
      <c r="MTN118" s="10"/>
      <c r="MTO118" s="10"/>
      <c r="MTP118" s="10"/>
      <c r="MTQ118" s="10"/>
      <c r="MTR118" s="10"/>
      <c r="MTS118" s="10"/>
      <c r="MTT118" s="10"/>
      <c r="MTU118" s="10"/>
      <c r="MTV118" s="10"/>
      <c r="MTW118" s="10"/>
      <c r="MTX118" s="10"/>
      <c r="MTY118" s="10"/>
      <c r="MTZ118" s="10"/>
      <c r="MUA118" s="10"/>
      <c r="MUB118" s="10"/>
      <c r="MUC118" s="10"/>
      <c r="MUD118" s="10"/>
      <c r="MUE118" s="10"/>
      <c r="MUF118" s="10"/>
      <c r="MUG118" s="10"/>
      <c r="MUH118" s="10"/>
      <c r="MUI118" s="10"/>
      <c r="MUJ118" s="10"/>
      <c r="MUK118" s="10"/>
      <c r="MUL118" s="10"/>
      <c r="MUM118" s="10"/>
      <c r="MUN118" s="10"/>
      <c r="MUO118" s="10"/>
      <c r="MUP118" s="10"/>
      <c r="MUQ118" s="10"/>
      <c r="MUR118" s="10"/>
      <c r="MUS118" s="10"/>
      <c r="MUT118" s="10"/>
      <c r="MUU118" s="10"/>
      <c r="MUV118" s="10"/>
      <c r="MUW118" s="10"/>
      <c r="MUX118" s="10"/>
      <c r="MUY118" s="10"/>
      <c r="MUZ118" s="10"/>
      <c r="MVA118" s="10"/>
      <c r="MVB118" s="10"/>
      <c r="MVC118" s="10"/>
      <c r="MVD118" s="10"/>
      <c r="MVE118" s="10"/>
      <c r="MVF118" s="10"/>
      <c r="MVG118" s="10"/>
      <c r="MVH118" s="10"/>
      <c r="MVI118" s="10"/>
      <c r="MVJ118" s="10"/>
      <c r="MVK118" s="10"/>
      <c r="MVL118" s="10"/>
      <c r="MVM118" s="10"/>
      <c r="MVN118" s="10"/>
      <c r="MVO118" s="10"/>
      <c r="MVP118" s="10"/>
      <c r="MVQ118" s="10"/>
      <c r="MVR118" s="10"/>
      <c r="MVS118" s="10"/>
      <c r="MVT118" s="10"/>
      <c r="MVU118" s="10"/>
      <c r="MVV118" s="10"/>
      <c r="MVW118" s="10"/>
      <c r="MVX118" s="10"/>
      <c r="MVY118" s="10"/>
      <c r="MVZ118" s="10"/>
      <c r="MWA118" s="10"/>
      <c r="MWB118" s="10"/>
      <c r="MWC118" s="10"/>
      <c r="MWD118" s="10"/>
      <c r="MWE118" s="10"/>
      <c r="MWF118" s="10"/>
      <c r="MWG118" s="10"/>
      <c r="MWH118" s="10"/>
      <c r="MWI118" s="10"/>
      <c r="MWJ118" s="10"/>
      <c r="MWK118" s="10"/>
      <c r="MWL118" s="10"/>
      <c r="MWM118" s="10"/>
      <c r="MWN118" s="10"/>
      <c r="MWO118" s="10"/>
      <c r="MWP118" s="10"/>
      <c r="MWQ118" s="10"/>
      <c r="MWR118" s="10"/>
      <c r="MWS118" s="10"/>
      <c r="MWT118" s="10"/>
      <c r="MWU118" s="10"/>
      <c r="MWV118" s="10"/>
      <c r="MWW118" s="10"/>
      <c r="MWX118" s="10"/>
      <c r="MWY118" s="10"/>
      <c r="MWZ118" s="10"/>
      <c r="MXA118" s="10"/>
      <c r="MXB118" s="10"/>
      <c r="MXC118" s="10"/>
      <c r="MXD118" s="10"/>
      <c r="MXE118" s="10"/>
      <c r="MXF118" s="10"/>
      <c r="MXG118" s="10"/>
      <c r="MXH118" s="10"/>
      <c r="MXI118" s="10"/>
      <c r="MXJ118" s="10"/>
      <c r="MXK118" s="10"/>
      <c r="MXL118" s="10"/>
      <c r="MXM118" s="10"/>
      <c r="MXN118" s="10"/>
      <c r="MXO118" s="10"/>
      <c r="MXP118" s="10"/>
      <c r="MXQ118" s="10"/>
      <c r="MXR118" s="10"/>
      <c r="MXS118" s="10"/>
      <c r="MXT118" s="10"/>
      <c r="MXU118" s="10"/>
      <c r="MXV118" s="10"/>
      <c r="MXW118" s="10"/>
      <c r="MXX118" s="10"/>
      <c r="MXY118" s="10"/>
      <c r="MXZ118" s="10"/>
      <c r="MYA118" s="10"/>
      <c r="MYB118" s="10"/>
      <c r="MYC118" s="10"/>
      <c r="MYD118" s="10"/>
      <c r="MYE118" s="10"/>
      <c r="MYF118" s="10"/>
      <c r="MYG118" s="10"/>
      <c r="MYH118" s="10"/>
      <c r="MYI118" s="10"/>
      <c r="MYJ118" s="10"/>
      <c r="MYK118" s="10"/>
      <c r="MYL118" s="10"/>
      <c r="MYM118" s="10"/>
      <c r="MYN118" s="10"/>
      <c r="MYO118" s="10"/>
      <c r="MYP118" s="10"/>
      <c r="MYQ118" s="10"/>
      <c r="MYR118" s="10"/>
      <c r="MYS118" s="10"/>
      <c r="MYT118" s="10"/>
      <c r="MYU118" s="10"/>
      <c r="MYV118" s="10"/>
      <c r="MYW118" s="10"/>
      <c r="MYX118" s="10"/>
      <c r="MYY118" s="10"/>
      <c r="MYZ118" s="10"/>
      <c r="MZA118" s="10"/>
      <c r="MZB118" s="10"/>
      <c r="MZC118" s="10"/>
      <c r="MZD118" s="10"/>
      <c r="MZE118" s="10"/>
      <c r="MZF118" s="10"/>
      <c r="MZG118" s="10"/>
      <c r="MZH118" s="10"/>
      <c r="MZI118" s="10"/>
      <c r="MZJ118" s="10"/>
      <c r="MZK118" s="10"/>
      <c r="MZL118" s="10"/>
      <c r="MZM118" s="10"/>
      <c r="MZN118" s="10"/>
      <c r="MZO118" s="10"/>
      <c r="MZP118" s="10"/>
      <c r="MZQ118" s="10"/>
      <c r="MZR118" s="10"/>
      <c r="MZS118" s="10"/>
      <c r="MZT118" s="10"/>
      <c r="MZU118" s="10"/>
      <c r="MZV118" s="10"/>
      <c r="MZW118" s="10"/>
      <c r="MZX118" s="10"/>
      <c r="MZY118" s="10"/>
      <c r="MZZ118" s="10"/>
      <c r="NAA118" s="10"/>
      <c r="NAB118" s="10"/>
      <c r="NAC118" s="10"/>
      <c r="NAD118" s="10"/>
      <c r="NAE118" s="10"/>
      <c r="NAF118" s="10"/>
      <c r="NAG118" s="10"/>
      <c r="NAH118" s="10"/>
      <c r="NAI118" s="10"/>
      <c r="NAJ118" s="10"/>
      <c r="NAK118" s="10"/>
      <c r="NAL118" s="10"/>
      <c r="NAM118" s="10"/>
      <c r="NAN118" s="10"/>
      <c r="NAO118" s="10"/>
      <c r="NAP118" s="10"/>
      <c r="NAQ118" s="10"/>
      <c r="NAR118" s="10"/>
      <c r="NAS118" s="10"/>
      <c r="NAT118" s="10"/>
      <c r="NAU118" s="10"/>
      <c r="NAV118" s="10"/>
      <c r="NAW118" s="10"/>
      <c r="NAX118" s="10"/>
      <c r="NAY118" s="10"/>
      <c r="NAZ118" s="10"/>
      <c r="NBA118" s="10"/>
      <c r="NBB118" s="10"/>
      <c r="NBC118" s="10"/>
      <c r="NBD118" s="10"/>
      <c r="NBE118" s="10"/>
      <c r="NBF118" s="10"/>
      <c r="NBG118" s="10"/>
      <c r="NBH118" s="10"/>
      <c r="NBI118" s="10"/>
      <c r="NBJ118" s="10"/>
      <c r="NBK118" s="10"/>
      <c r="NBL118" s="10"/>
      <c r="NBM118" s="10"/>
      <c r="NBN118" s="10"/>
      <c r="NBO118" s="10"/>
      <c r="NBP118" s="10"/>
      <c r="NBQ118" s="10"/>
      <c r="NBR118" s="10"/>
      <c r="NBS118" s="10"/>
      <c r="NBT118" s="10"/>
      <c r="NBU118" s="10"/>
      <c r="NBV118" s="10"/>
      <c r="NBW118" s="10"/>
      <c r="NBX118" s="10"/>
      <c r="NBY118" s="10"/>
      <c r="NBZ118" s="10"/>
      <c r="NCA118" s="10"/>
      <c r="NCB118" s="10"/>
      <c r="NCC118" s="10"/>
      <c r="NCD118" s="10"/>
      <c r="NCE118" s="10"/>
      <c r="NCF118" s="10"/>
      <c r="NCG118" s="10"/>
      <c r="NCH118" s="10"/>
      <c r="NCI118" s="10"/>
      <c r="NCJ118" s="10"/>
      <c r="NCK118" s="10"/>
      <c r="NCL118" s="10"/>
      <c r="NCM118" s="10"/>
      <c r="NCN118" s="10"/>
      <c r="NCO118" s="10"/>
      <c r="NCP118" s="10"/>
      <c r="NCQ118" s="10"/>
      <c r="NCR118" s="10"/>
      <c r="NCS118" s="10"/>
      <c r="NCT118" s="10"/>
      <c r="NCU118" s="10"/>
      <c r="NCV118" s="10"/>
      <c r="NCW118" s="10"/>
      <c r="NCX118" s="10"/>
      <c r="NCY118" s="10"/>
      <c r="NCZ118" s="10"/>
      <c r="NDA118" s="10"/>
      <c r="NDB118" s="10"/>
      <c r="NDC118" s="10"/>
      <c r="NDD118" s="10"/>
      <c r="NDE118" s="10"/>
      <c r="NDF118" s="10"/>
      <c r="NDG118" s="10"/>
      <c r="NDH118" s="10"/>
      <c r="NDI118" s="10"/>
      <c r="NDJ118" s="10"/>
      <c r="NDK118" s="10"/>
      <c r="NDL118" s="10"/>
      <c r="NDM118" s="10"/>
      <c r="NDN118" s="10"/>
      <c r="NDO118" s="10"/>
      <c r="NDP118" s="10"/>
      <c r="NDQ118" s="10"/>
      <c r="NDR118" s="10"/>
      <c r="NDS118" s="10"/>
      <c r="NDT118" s="10"/>
      <c r="NDU118" s="10"/>
      <c r="NDV118" s="10"/>
      <c r="NDW118" s="10"/>
      <c r="NDX118" s="10"/>
      <c r="NDY118" s="10"/>
      <c r="NDZ118" s="10"/>
      <c r="NEA118" s="10"/>
      <c r="NEB118" s="10"/>
      <c r="NEC118" s="10"/>
      <c r="NED118" s="10"/>
      <c r="NEE118" s="10"/>
      <c r="NEF118" s="10"/>
      <c r="NEG118" s="10"/>
      <c r="NEH118" s="10"/>
      <c r="NEI118" s="10"/>
      <c r="NEJ118" s="10"/>
      <c r="NEK118" s="10"/>
      <c r="NEL118" s="10"/>
      <c r="NEM118" s="10"/>
      <c r="NEN118" s="10"/>
      <c r="NEO118" s="10"/>
      <c r="NEP118" s="10"/>
      <c r="NEQ118" s="10"/>
      <c r="NER118" s="10"/>
      <c r="NES118" s="10"/>
      <c r="NET118" s="10"/>
      <c r="NEU118" s="10"/>
      <c r="NEV118" s="10"/>
      <c r="NEW118" s="10"/>
      <c r="NEX118" s="10"/>
      <c r="NEY118" s="10"/>
      <c r="NEZ118" s="10"/>
      <c r="NFA118" s="10"/>
      <c r="NFB118" s="10"/>
      <c r="NFC118" s="10"/>
      <c r="NFD118" s="10"/>
      <c r="NFE118" s="10"/>
      <c r="NFF118" s="10"/>
      <c r="NFG118" s="10"/>
      <c r="NFH118" s="10"/>
      <c r="NFI118" s="10"/>
      <c r="NFJ118" s="10"/>
      <c r="NFK118" s="10"/>
      <c r="NFL118" s="10"/>
      <c r="NFM118" s="10"/>
      <c r="NFN118" s="10"/>
      <c r="NFO118" s="10"/>
      <c r="NFP118" s="10"/>
      <c r="NFQ118" s="10"/>
      <c r="NFR118" s="10"/>
      <c r="NFS118" s="10"/>
      <c r="NFT118" s="10"/>
      <c r="NFU118" s="10"/>
      <c r="NFV118" s="10"/>
      <c r="NFW118" s="10"/>
      <c r="NFX118" s="10"/>
      <c r="NFY118" s="10"/>
      <c r="NFZ118" s="10"/>
      <c r="NGA118" s="10"/>
      <c r="NGB118" s="10"/>
      <c r="NGC118" s="10"/>
      <c r="NGD118" s="10"/>
      <c r="NGE118" s="10"/>
      <c r="NGF118" s="10"/>
      <c r="NGG118" s="10"/>
      <c r="NGH118" s="10"/>
      <c r="NGI118" s="10"/>
      <c r="NGJ118" s="10"/>
      <c r="NGK118" s="10"/>
      <c r="NGL118" s="10"/>
      <c r="NGM118" s="10"/>
      <c r="NGN118" s="10"/>
      <c r="NGO118" s="10"/>
      <c r="NGP118" s="10"/>
      <c r="NGQ118" s="10"/>
      <c r="NGR118" s="10"/>
      <c r="NGS118" s="10"/>
      <c r="NGT118" s="10"/>
      <c r="NGU118" s="10"/>
      <c r="NGV118" s="10"/>
      <c r="NGW118" s="10"/>
      <c r="NGX118" s="10"/>
      <c r="NGY118" s="10"/>
      <c r="NGZ118" s="10"/>
      <c r="NHA118" s="10"/>
      <c r="NHB118" s="10"/>
      <c r="NHC118" s="10"/>
      <c r="NHD118" s="10"/>
      <c r="NHE118" s="10"/>
      <c r="NHF118" s="10"/>
      <c r="NHG118" s="10"/>
      <c r="NHH118" s="10"/>
      <c r="NHI118" s="10"/>
      <c r="NHJ118" s="10"/>
      <c r="NHK118" s="10"/>
      <c r="NHL118" s="10"/>
      <c r="NHM118" s="10"/>
      <c r="NHN118" s="10"/>
      <c r="NHO118" s="10"/>
      <c r="NHP118" s="10"/>
      <c r="NHQ118" s="10"/>
      <c r="NHR118" s="10"/>
      <c r="NHS118" s="10"/>
      <c r="NHT118" s="10"/>
      <c r="NHU118" s="10"/>
      <c r="NHV118" s="10"/>
      <c r="NHW118" s="10"/>
      <c r="NHX118" s="10"/>
      <c r="NHY118" s="10"/>
      <c r="NHZ118" s="10"/>
      <c r="NIA118" s="10"/>
      <c r="NIB118" s="10"/>
      <c r="NIC118" s="10"/>
      <c r="NID118" s="10"/>
      <c r="NIE118" s="10"/>
      <c r="NIF118" s="10"/>
      <c r="NIG118" s="10"/>
      <c r="NIH118" s="10"/>
      <c r="NII118" s="10"/>
      <c r="NIJ118" s="10"/>
      <c r="NIK118" s="10"/>
      <c r="NIL118" s="10"/>
      <c r="NIM118" s="10"/>
      <c r="NIN118" s="10"/>
      <c r="NIO118" s="10"/>
      <c r="NIP118" s="10"/>
      <c r="NIQ118" s="10"/>
      <c r="NIR118" s="10"/>
      <c r="NIS118" s="10"/>
      <c r="NIT118" s="10"/>
      <c r="NIU118" s="10"/>
      <c r="NIV118" s="10"/>
      <c r="NIW118" s="10"/>
      <c r="NIX118" s="10"/>
      <c r="NIY118" s="10"/>
      <c r="NIZ118" s="10"/>
      <c r="NJA118" s="10"/>
      <c r="NJB118" s="10"/>
      <c r="NJC118" s="10"/>
      <c r="NJD118" s="10"/>
      <c r="NJE118" s="10"/>
      <c r="NJF118" s="10"/>
      <c r="NJG118" s="10"/>
      <c r="NJH118" s="10"/>
      <c r="NJI118" s="10"/>
      <c r="NJJ118" s="10"/>
      <c r="NJK118" s="10"/>
      <c r="NJL118" s="10"/>
      <c r="NJM118" s="10"/>
      <c r="NJN118" s="10"/>
      <c r="NJO118" s="10"/>
      <c r="NJP118" s="10"/>
      <c r="NJQ118" s="10"/>
      <c r="NJR118" s="10"/>
      <c r="NJS118" s="10"/>
      <c r="NJT118" s="10"/>
      <c r="NJU118" s="10"/>
      <c r="NJV118" s="10"/>
      <c r="NJW118" s="10"/>
      <c r="NJX118" s="10"/>
      <c r="NJY118" s="10"/>
      <c r="NJZ118" s="10"/>
      <c r="NKA118" s="10"/>
      <c r="NKB118" s="10"/>
      <c r="NKC118" s="10"/>
      <c r="NKD118" s="10"/>
      <c r="NKE118" s="10"/>
      <c r="NKF118" s="10"/>
      <c r="NKG118" s="10"/>
      <c r="NKH118" s="10"/>
      <c r="NKI118" s="10"/>
      <c r="NKJ118" s="10"/>
      <c r="NKK118" s="10"/>
      <c r="NKL118" s="10"/>
      <c r="NKM118" s="10"/>
      <c r="NKN118" s="10"/>
      <c r="NKO118" s="10"/>
      <c r="NKP118" s="10"/>
      <c r="NKQ118" s="10"/>
      <c r="NKR118" s="10"/>
      <c r="NKS118" s="10"/>
      <c r="NKT118" s="10"/>
      <c r="NKU118" s="10"/>
      <c r="NKV118" s="10"/>
      <c r="NKW118" s="10"/>
      <c r="NKX118" s="10"/>
      <c r="NKY118" s="10"/>
      <c r="NKZ118" s="10"/>
      <c r="NLA118" s="10"/>
      <c r="NLB118" s="10"/>
      <c r="NLC118" s="10"/>
      <c r="NLD118" s="10"/>
      <c r="NLE118" s="10"/>
      <c r="NLF118" s="10"/>
      <c r="NLG118" s="10"/>
      <c r="NLH118" s="10"/>
      <c r="NLI118" s="10"/>
      <c r="NLJ118" s="10"/>
      <c r="NLK118" s="10"/>
      <c r="NLL118" s="10"/>
      <c r="NLM118" s="10"/>
      <c r="NLN118" s="10"/>
      <c r="NLO118" s="10"/>
      <c r="NLP118" s="10"/>
      <c r="NLQ118" s="10"/>
      <c r="NLR118" s="10"/>
      <c r="NLS118" s="10"/>
      <c r="NLT118" s="10"/>
      <c r="NLU118" s="10"/>
      <c r="NLV118" s="10"/>
      <c r="NLW118" s="10"/>
      <c r="NLX118" s="10"/>
      <c r="NLY118" s="10"/>
      <c r="NLZ118" s="10"/>
      <c r="NMA118" s="10"/>
      <c r="NMB118" s="10"/>
      <c r="NMC118" s="10"/>
      <c r="NMD118" s="10"/>
      <c r="NME118" s="10"/>
      <c r="NMF118" s="10"/>
      <c r="NMG118" s="10"/>
      <c r="NMH118" s="10"/>
      <c r="NMI118" s="10"/>
      <c r="NMJ118" s="10"/>
      <c r="NMK118" s="10"/>
      <c r="NML118" s="10"/>
      <c r="NMM118" s="10"/>
      <c r="NMN118" s="10"/>
      <c r="NMO118" s="10"/>
      <c r="NMP118" s="10"/>
      <c r="NMQ118" s="10"/>
      <c r="NMR118" s="10"/>
      <c r="NMS118" s="10"/>
      <c r="NMT118" s="10"/>
      <c r="NMU118" s="10"/>
      <c r="NMV118" s="10"/>
      <c r="NMW118" s="10"/>
      <c r="NMX118" s="10"/>
      <c r="NMY118" s="10"/>
      <c r="NMZ118" s="10"/>
      <c r="NNA118" s="10"/>
      <c r="NNB118" s="10"/>
      <c r="NNC118" s="10"/>
      <c r="NND118" s="10"/>
      <c r="NNE118" s="10"/>
      <c r="NNF118" s="10"/>
      <c r="NNG118" s="10"/>
      <c r="NNH118" s="10"/>
      <c r="NNI118" s="10"/>
      <c r="NNJ118" s="10"/>
      <c r="NNK118" s="10"/>
      <c r="NNL118" s="10"/>
      <c r="NNM118" s="10"/>
      <c r="NNN118" s="10"/>
      <c r="NNO118" s="10"/>
      <c r="NNP118" s="10"/>
      <c r="NNQ118" s="10"/>
      <c r="NNR118" s="10"/>
      <c r="NNS118" s="10"/>
      <c r="NNT118" s="10"/>
      <c r="NNU118" s="10"/>
      <c r="NNV118" s="10"/>
      <c r="NNW118" s="10"/>
      <c r="NNX118" s="10"/>
      <c r="NNY118" s="10"/>
      <c r="NNZ118" s="10"/>
      <c r="NOA118" s="10"/>
      <c r="NOB118" s="10"/>
      <c r="NOC118" s="10"/>
      <c r="NOD118" s="10"/>
      <c r="NOE118" s="10"/>
      <c r="NOF118" s="10"/>
      <c r="NOG118" s="10"/>
      <c r="NOH118" s="10"/>
      <c r="NOI118" s="10"/>
      <c r="NOJ118" s="10"/>
      <c r="NOK118" s="10"/>
      <c r="NOL118" s="10"/>
      <c r="NOM118" s="10"/>
      <c r="NON118" s="10"/>
      <c r="NOO118" s="10"/>
      <c r="NOP118" s="10"/>
      <c r="NOQ118" s="10"/>
      <c r="NOR118" s="10"/>
      <c r="NOS118" s="10"/>
      <c r="NOT118" s="10"/>
      <c r="NOU118" s="10"/>
      <c r="NOV118" s="10"/>
      <c r="NOW118" s="10"/>
      <c r="NOX118" s="10"/>
      <c r="NOY118" s="10"/>
      <c r="NOZ118" s="10"/>
      <c r="NPA118" s="10"/>
      <c r="NPB118" s="10"/>
      <c r="NPC118" s="10"/>
      <c r="NPD118" s="10"/>
      <c r="NPE118" s="10"/>
      <c r="NPF118" s="10"/>
      <c r="NPG118" s="10"/>
      <c r="NPH118" s="10"/>
      <c r="NPI118" s="10"/>
      <c r="NPJ118" s="10"/>
      <c r="NPK118" s="10"/>
      <c r="NPL118" s="10"/>
      <c r="NPM118" s="10"/>
      <c r="NPN118" s="10"/>
      <c r="NPO118" s="10"/>
      <c r="NPP118" s="10"/>
      <c r="NPQ118" s="10"/>
      <c r="NPR118" s="10"/>
      <c r="NPS118" s="10"/>
      <c r="NPT118" s="10"/>
      <c r="NPU118" s="10"/>
      <c r="NPV118" s="10"/>
      <c r="NPW118" s="10"/>
      <c r="NPX118" s="10"/>
      <c r="NPY118" s="10"/>
      <c r="NPZ118" s="10"/>
      <c r="NQA118" s="10"/>
      <c r="NQB118" s="10"/>
      <c r="NQC118" s="10"/>
      <c r="NQD118" s="10"/>
      <c r="NQE118" s="10"/>
      <c r="NQF118" s="10"/>
      <c r="NQG118" s="10"/>
      <c r="NQH118" s="10"/>
      <c r="NQI118" s="10"/>
      <c r="NQJ118" s="10"/>
      <c r="NQK118" s="10"/>
      <c r="NQL118" s="10"/>
      <c r="NQM118" s="10"/>
      <c r="NQN118" s="10"/>
      <c r="NQO118" s="10"/>
      <c r="NQP118" s="10"/>
      <c r="NQQ118" s="10"/>
      <c r="NQR118" s="10"/>
      <c r="NQS118" s="10"/>
      <c r="NQT118" s="10"/>
      <c r="NQU118" s="10"/>
      <c r="NQV118" s="10"/>
      <c r="NQW118" s="10"/>
      <c r="NQX118" s="10"/>
      <c r="NQY118" s="10"/>
      <c r="NQZ118" s="10"/>
      <c r="NRA118" s="10"/>
      <c r="NRB118" s="10"/>
      <c r="NRC118" s="10"/>
      <c r="NRD118" s="10"/>
      <c r="NRE118" s="10"/>
      <c r="NRF118" s="10"/>
      <c r="NRG118" s="10"/>
      <c r="NRH118" s="10"/>
      <c r="NRI118" s="10"/>
      <c r="NRJ118" s="10"/>
      <c r="NRK118" s="10"/>
      <c r="NRL118" s="10"/>
      <c r="NRM118" s="10"/>
      <c r="NRN118" s="10"/>
      <c r="NRO118" s="10"/>
      <c r="NRP118" s="10"/>
      <c r="NRQ118" s="10"/>
      <c r="NRR118" s="10"/>
      <c r="NRS118" s="10"/>
      <c r="NRT118" s="10"/>
      <c r="NRU118" s="10"/>
      <c r="NRV118" s="10"/>
      <c r="NRW118" s="10"/>
      <c r="NRX118" s="10"/>
      <c r="NRY118" s="10"/>
      <c r="NRZ118" s="10"/>
      <c r="NSA118" s="10"/>
      <c r="NSB118" s="10"/>
      <c r="NSC118" s="10"/>
      <c r="NSD118" s="10"/>
      <c r="NSE118" s="10"/>
      <c r="NSF118" s="10"/>
      <c r="NSG118" s="10"/>
      <c r="NSH118" s="10"/>
      <c r="NSI118" s="10"/>
      <c r="NSJ118" s="10"/>
      <c r="NSK118" s="10"/>
      <c r="NSL118" s="10"/>
      <c r="NSM118" s="10"/>
      <c r="NSN118" s="10"/>
      <c r="NSO118" s="10"/>
      <c r="NSP118" s="10"/>
      <c r="NSQ118" s="10"/>
      <c r="NSR118" s="10"/>
      <c r="NSS118" s="10"/>
      <c r="NST118" s="10"/>
      <c r="NSU118" s="10"/>
      <c r="NSV118" s="10"/>
      <c r="NSW118" s="10"/>
      <c r="NSX118" s="10"/>
      <c r="NSY118" s="10"/>
      <c r="NSZ118" s="10"/>
      <c r="NTA118" s="10"/>
      <c r="NTB118" s="10"/>
      <c r="NTC118" s="10"/>
      <c r="NTD118" s="10"/>
      <c r="NTE118" s="10"/>
      <c r="NTF118" s="10"/>
      <c r="NTG118" s="10"/>
      <c r="NTH118" s="10"/>
      <c r="NTI118" s="10"/>
      <c r="NTJ118" s="10"/>
      <c r="NTK118" s="10"/>
      <c r="NTL118" s="10"/>
      <c r="NTM118" s="10"/>
      <c r="NTN118" s="10"/>
      <c r="NTO118" s="10"/>
      <c r="NTP118" s="10"/>
      <c r="NTQ118" s="10"/>
      <c r="NTR118" s="10"/>
      <c r="NTS118" s="10"/>
      <c r="NTT118" s="10"/>
      <c r="NTU118" s="10"/>
      <c r="NTV118" s="10"/>
      <c r="NTW118" s="10"/>
      <c r="NTX118" s="10"/>
      <c r="NTY118" s="10"/>
      <c r="NTZ118" s="10"/>
      <c r="NUA118" s="10"/>
      <c r="NUB118" s="10"/>
      <c r="NUC118" s="10"/>
      <c r="NUD118" s="10"/>
      <c r="NUE118" s="10"/>
      <c r="NUF118" s="10"/>
      <c r="NUG118" s="10"/>
      <c r="NUH118" s="10"/>
      <c r="NUI118" s="10"/>
      <c r="NUJ118" s="10"/>
      <c r="NUK118" s="10"/>
      <c r="NUL118" s="10"/>
      <c r="NUM118" s="10"/>
      <c r="NUN118" s="10"/>
      <c r="NUO118" s="10"/>
      <c r="NUP118" s="10"/>
      <c r="NUQ118" s="10"/>
      <c r="NUR118" s="10"/>
      <c r="NUS118" s="10"/>
      <c r="NUT118" s="10"/>
      <c r="NUU118" s="10"/>
      <c r="NUV118" s="10"/>
      <c r="NUW118" s="10"/>
      <c r="NUX118" s="10"/>
      <c r="NUY118" s="10"/>
      <c r="NUZ118" s="10"/>
      <c r="NVA118" s="10"/>
      <c r="NVB118" s="10"/>
      <c r="NVC118" s="10"/>
      <c r="NVD118" s="10"/>
      <c r="NVE118" s="10"/>
      <c r="NVF118" s="10"/>
      <c r="NVG118" s="10"/>
      <c r="NVH118" s="10"/>
      <c r="NVI118" s="10"/>
      <c r="NVJ118" s="10"/>
      <c r="NVK118" s="10"/>
      <c r="NVL118" s="10"/>
      <c r="NVM118" s="10"/>
      <c r="NVN118" s="10"/>
      <c r="NVO118" s="10"/>
      <c r="NVP118" s="10"/>
      <c r="NVQ118" s="10"/>
      <c r="NVR118" s="10"/>
      <c r="NVS118" s="10"/>
      <c r="NVT118" s="10"/>
      <c r="NVU118" s="10"/>
      <c r="NVV118" s="10"/>
      <c r="NVW118" s="10"/>
      <c r="NVX118" s="10"/>
      <c r="NVY118" s="10"/>
      <c r="NVZ118" s="10"/>
      <c r="NWA118" s="10"/>
      <c r="NWB118" s="10"/>
      <c r="NWC118" s="10"/>
      <c r="NWD118" s="10"/>
      <c r="NWE118" s="10"/>
      <c r="NWF118" s="10"/>
      <c r="NWG118" s="10"/>
      <c r="NWH118" s="10"/>
      <c r="NWI118" s="10"/>
      <c r="NWJ118" s="10"/>
      <c r="NWK118" s="10"/>
      <c r="NWL118" s="10"/>
      <c r="NWM118" s="10"/>
      <c r="NWN118" s="10"/>
      <c r="NWO118" s="10"/>
      <c r="NWP118" s="10"/>
      <c r="NWQ118" s="10"/>
      <c r="NWR118" s="10"/>
      <c r="NWS118" s="10"/>
      <c r="NWT118" s="10"/>
      <c r="NWU118" s="10"/>
      <c r="NWV118" s="10"/>
      <c r="NWW118" s="10"/>
      <c r="NWX118" s="10"/>
      <c r="NWY118" s="10"/>
      <c r="NWZ118" s="10"/>
      <c r="NXA118" s="10"/>
      <c r="NXB118" s="10"/>
      <c r="NXC118" s="10"/>
      <c r="NXD118" s="10"/>
      <c r="NXE118" s="10"/>
      <c r="NXF118" s="10"/>
      <c r="NXG118" s="10"/>
      <c r="NXH118" s="10"/>
      <c r="NXI118" s="10"/>
      <c r="NXJ118" s="10"/>
      <c r="NXK118" s="10"/>
      <c r="NXL118" s="10"/>
      <c r="NXM118" s="10"/>
      <c r="NXN118" s="10"/>
      <c r="NXO118" s="10"/>
      <c r="NXP118" s="10"/>
      <c r="NXQ118" s="10"/>
      <c r="NXR118" s="10"/>
      <c r="NXS118" s="10"/>
      <c r="NXT118" s="10"/>
      <c r="NXU118" s="10"/>
      <c r="NXV118" s="10"/>
      <c r="NXW118" s="10"/>
      <c r="NXX118" s="10"/>
      <c r="NXY118" s="10"/>
      <c r="NXZ118" s="10"/>
      <c r="NYA118" s="10"/>
      <c r="NYB118" s="10"/>
      <c r="NYC118" s="10"/>
      <c r="NYD118" s="10"/>
      <c r="NYE118" s="10"/>
      <c r="NYF118" s="10"/>
      <c r="NYG118" s="10"/>
      <c r="NYH118" s="10"/>
      <c r="NYI118" s="10"/>
      <c r="NYJ118" s="10"/>
      <c r="NYK118" s="10"/>
      <c r="NYL118" s="10"/>
      <c r="NYM118" s="10"/>
      <c r="NYN118" s="10"/>
      <c r="NYO118" s="10"/>
      <c r="NYP118" s="10"/>
      <c r="NYQ118" s="10"/>
      <c r="NYR118" s="10"/>
      <c r="NYS118" s="10"/>
      <c r="NYT118" s="10"/>
      <c r="NYU118" s="10"/>
      <c r="NYV118" s="10"/>
      <c r="NYW118" s="10"/>
      <c r="NYX118" s="10"/>
      <c r="NYY118" s="10"/>
      <c r="NYZ118" s="10"/>
      <c r="NZA118" s="10"/>
      <c r="NZB118" s="10"/>
      <c r="NZC118" s="10"/>
      <c r="NZD118" s="10"/>
      <c r="NZE118" s="10"/>
      <c r="NZF118" s="10"/>
      <c r="NZG118" s="10"/>
      <c r="NZH118" s="10"/>
      <c r="NZI118" s="10"/>
      <c r="NZJ118" s="10"/>
      <c r="NZK118" s="10"/>
      <c r="NZL118" s="10"/>
      <c r="NZM118" s="10"/>
      <c r="NZN118" s="10"/>
      <c r="NZO118" s="10"/>
      <c r="NZP118" s="10"/>
      <c r="NZQ118" s="10"/>
      <c r="NZR118" s="10"/>
      <c r="NZS118" s="10"/>
      <c r="NZT118" s="10"/>
      <c r="NZU118" s="10"/>
      <c r="NZV118" s="10"/>
      <c r="NZW118" s="10"/>
      <c r="NZX118" s="10"/>
      <c r="NZY118" s="10"/>
      <c r="NZZ118" s="10"/>
      <c r="OAA118" s="10"/>
      <c r="OAB118" s="10"/>
      <c r="OAC118" s="10"/>
      <c r="OAD118" s="10"/>
      <c r="OAE118" s="10"/>
      <c r="OAF118" s="10"/>
      <c r="OAG118" s="10"/>
      <c r="OAH118" s="10"/>
      <c r="OAI118" s="10"/>
      <c r="OAJ118" s="10"/>
      <c r="OAK118" s="10"/>
      <c r="OAL118" s="10"/>
      <c r="OAM118" s="10"/>
      <c r="OAN118" s="10"/>
      <c r="OAO118" s="10"/>
      <c r="OAP118" s="10"/>
      <c r="OAQ118" s="10"/>
      <c r="OAR118" s="10"/>
      <c r="OAS118" s="10"/>
      <c r="OAT118" s="10"/>
      <c r="OAU118" s="10"/>
      <c r="OAV118" s="10"/>
      <c r="OAW118" s="10"/>
      <c r="OAX118" s="10"/>
      <c r="OAY118" s="10"/>
      <c r="OAZ118" s="10"/>
      <c r="OBA118" s="10"/>
      <c r="OBB118" s="10"/>
      <c r="OBC118" s="10"/>
      <c r="OBD118" s="10"/>
      <c r="OBE118" s="10"/>
      <c r="OBF118" s="10"/>
      <c r="OBG118" s="10"/>
      <c r="OBH118" s="10"/>
      <c r="OBI118" s="10"/>
      <c r="OBJ118" s="10"/>
      <c r="OBK118" s="10"/>
      <c r="OBL118" s="10"/>
      <c r="OBM118" s="10"/>
      <c r="OBN118" s="10"/>
      <c r="OBO118" s="10"/>
      <c r="OBP118" s="10"/>
      <c r="OBQ118" s="10"/>
      <c r="OBR118" s="10"/>
      <c r="OBS118" s="10"/>
      <c r="OBT118" s="10"/>
      <c r="OBU118" s="10"/>
      <c r="OBV118" s="10"/>
      <c r="OBW118" s="10"/>
      <c r="OBX118" s="10"/>
      <c r="OBY118" s="10"/>
      <c r="OBZ118" s="10"/>
      <c r="OCA118" s="10"/>
      <c r="OCB118" s="10"/>
      <c r="OCC118" s="10"/>
      <c r="OCD118" s="10"/>
      <c r="OCE118" s="10"/>
      <c r="OCF118" s="10"/>
      <c r="OCG118" s="10"/>
      <c r="OCH118" s="10"/>
      <c r="OCI118" s="10"/>
      <c r="OCJ118" s="10"/>
      <c r="OCK118" s="10"/>
      <c r="OCL118" s="10"/>
      <c r="OCM118" s="10"/>
      <c r="OCN118" s="10"/>
      <c r="OCO118" s="10"/>
      <c r="OCP118" s="10"/>
      <c r="OCQ118" s="10"/>
      <c r="OCR118" s="10"/>
      <c r="OCS118" s="10"/>
      <c r="OCT118" s="10"/>
      <c r="OCU118" s="10"/>
      <c r="OCV118" s="10"/>
      <c r="OCW118" s="10"/>
      <c r="OCX118" s="10"/>
      <c r="OCY118" s="10"/>
      <c r="OCZ118" s="10"/>
      <c r="ODA118" s="10"/>
      <c r="ODB118" s="10"/>
      <c r="ODC118" s="10"/>
      <c r="ODD118" s="10"/>
      <c r="ODE118" s="10"/>
      <c r="ODF118" s="10"/>
      <c r="ODG118" s="10"/>
      <c r="ODH118" s="10"/>
      <c r="ODI118" s="10"/>
      <c r="ODJ118" s="10"/>
      <c r="ODK118" s="10"/>
      <c r="ODL118" s="10"/>
      <c r="ODM118" s="10"/>
      <c r="ODN118" s="10"/>
      <c r="ODO118" s="10"/>
      <c r="ODP118" s="10"/>
      <c r="ODQ118" s="10"/>
      <c r="ODR118" s="10"/>
      <c r="ODS118" s="10"/>
      <c r="ODT118" s="10"/>
      <c r="ODU118" s="10"/>
      <c r="ODV118" s="10"/>
      <c r="ODW118" s="10"/>
      <c r="ODX118" s="10"/>
      <c r="ODY118" s="10"/>
      <c r="ODZ118" s="10"/>
      <c r="OEA118" s="10"/>
      <c r="OEB118" s="10"/>
      <c r="OEC118" s="10"/>
      <c r="OED118" s="10"/>
      <c r="OEE118" s="10"/>
      <c r="OEF118" s="10"/>
      <c r="OEG118" s="10"/>
      <c r="OEH118" s="10"/>
      <c r="OEI118" s="10"/>
      <c r="OEJ118" s="10"/>
      <c r="OEK118" s="10"/>
      <c r="OEL118" s="10"/>
      <c r="OEM118" s="10"/>
      <c r="OEN118" s="10"/>
      <c r="OEO118" s="10"/>
      <c r="OEP118" s="10"/>
      <c r="OEQ118" s="10"/>
      <c r="OER118" s="10"/>
      <c r="OES118" s="10"/>
      <c r="OET118" s="10"/>
      <c r="OEU118" s="10"/>
      <c r="OEV118" s="10"/>
      <c r="OEW118" s="10"/>
      <c r="OEX118" s="10"/>
      <c r="OEY118" s="10"/>
      <c r="OEZ118" s="10"/>
      <c r="OFA118" s="10"/>
      <c r="OFB118" s="10"/>
      <c r="OFC118" s="10"/>
      <c r="OFD118" s="10"/>
      <c r="OFE118" s="10"/>
      <c r="OFF118" s="10"/>
      <c r="OFG118" s="10"/>
      <c r="OFH118" s="10"/>
      <c r="OFI118" s="10"/>
      <c r="OFJ118" s="10"/>
      <c r="OFK118" s="10"/>
      <c r="OFL118" s="10"/>
      <c r="OFM118" s="10"/>
      <c r="OFN118" s="10"/>
      <c r="OFO118" s="10"/>
      <c r="OFP118" s="10"/>
      <c r="OFQ118" s="10"/>
      <c r="OFR118" s="10"/>
      <c r="OFS118" s="10"/>
      <c r="OFT118" s="10"/>
      <c r="OFU118" s="10"/>
      <c r="OFV118" s="10"/>
      <c r="OFW118" s="10"/>
      <c r="OFX118" s="10"/>
      <c r="OFY118" s="10"/>
      <c r="OFZ118" s="10"/>
      <c r="OGA118" s="10"/>
      <c r="OGB118" s="10"/>
      <c r="OGC118" s="10"/>
      <c r="OGD118" s="10"/>
      <c r="OGE118" s="10"/>
      <c r="OGF118" s="10"/>
      <c r="OGG118" s="10"/>
      <c r="OGH118" s="10"/>
      <c r="OGI118" s="10"/>
      <c r="OGJ118" s="10"/>
      <c r="OGK118" s="10"/>
      <c r="OGL118" s="10"/>
      <c r="OGM118" s="10"/>
      <c r="OGN118" s="10"/>
      <c r="OGO118" s="10"/>
      <c r="OGP118" s="10"/>
      <c r="OGQ118" s="10"/>
      <c r="OGR118" s="10"/>
      <c r="OGS118" s="10"/>
      <c r="OGT118" s="10"/>
      <c r="OGU118" s="10"/>
      <c r="OGV118" s="10"/>
      <c r="OGW118" s="10"/>
      <c r="OGX118" s="10"/>
      <c r="OGY118" s="10"/>
      <c r="OGZ118" s="10"/>
      <c r="OHA118" s="10"/>
      <c r="OHB118" s="10"/>
      <c r="OHC118" s="10"/>
      <c r="OHD118" s="10"/>
      <c r="OHE118" s="10"/>
      <c r="OHF118" s="10"/>
      <c r="OHG118" s="10"/>
      <c r="OHH118" s="10"/>
      <c r="OHI118" s="10"/>
      <c r="OHJ118" s="10"/>
      <c r="OHK118" s="10"/>
      <c r="OHL118" s="10"/>
      <c r="OHM118" s="10"/>
      <c r="OHN118" s="10"/>
      <c r="OHO118" s="10"/>
      <c r="OHP118" s="10"/>
      <c r="OHQ118" s="10"/>
      <c r="OHR118" s="10"/>
      <c r="OHS118" s="10"/>
      <c r="OHT118" s="10"/>
      <c r="OHU118" s="10"/>
      <c r="OHV118" s="10"/>
      <c r="OHW118" s="10"/>
      <c r="OHX118" s="10"/>
      <c r="OHY118" s="10"/>
      <c r="OHZ118" s="10"/>
      <c r="OIA118" s="10"/>
      <c r="OIB118" s="10"/>
      <c r="OIC118" s="10"/>
      <c r="OID118" s="10"/>
      <c r="OIE118" s="10"/>
      <c r="OIF118" s="10"/>
      <c r="OIG118" s="10"/>
      <c r="OIH118" s="10"/>
      <c r="OII118" s="10"/>
      <c r="OIJ118" s="10"/>
      <c r="OIK118" s="10"/>
      <c r="OIL118" s="10"/>
      <c r="OIM118" s="10"/>
      <c r="OIN118" s="10"/>
      <c r="OIO118" s="10"/>
      <c r="OIP118" s="10"/>
      <c r="OIQ118" s="10"/>
      <c r="OIR118" s="10"/>
      <c r="OIS118" s="10"/>
      <c r="OIT118" s="10"/>
      <c r="OIU118" s="10"/>
      <c r="OIV118" s="10"/>
      <c r="OIW118" s="10"/>
      <c r="OIX118" s="10"/>
      <c r="OIY118" s="10"/>
      <c r="OIZ118" s="10"/>
      <c r="OJA118" s="10"/>
      <c r="OJB118" s="10"/>
      <c r="OJC118" s="10"/>
      <c r="OJD118" s="10"/>
      <c r="OJE118" s="10"/>
      <c r="OJF118" s="10"/>
      <c r="OJG118" s="10"/>
      <c r="OJH118" s="10"/>
      <c r="OJI118" s="10"/>
      <c r="OJJ118" s="10"/>
      <c r="OJK118" s="10"/>
      <c r="OJL118" s="10"/>
      <c r="OJM118" s="10"/>
      <c r="OJN118" s="10"/>
      <c r="OJO118" s="10"/>
      <c r="OJP118" s="10"/>
      <c r="OJQ118" s="10"/>
      <c r="OJR118" s="10"/>
      <c r="OJS118" s="10"/>
      <c r="OJT118" s="10"/>
      <c r="OJU118" s="10"/>
      <c r="OJV118" s="10"/>
      <c r="OJW118" s="10"/>
      <c r="OJX118" s="10"/>
      <c r="OJY118" s="10"/>
      <c r="OJZ118" s="10"/>
      <c r="OKA118" s="10"/>
      <c r="OKB118" s="10"/>
      <c r="OKC118" s="10"/>
      <c r="OKD118" s="10"/>
      <c r="OKE118" s="10"/>
      <c r="OKF118" s="10"/>
      <c r="OKG118" s="10"/>
      <c r="OKH118" s="10"/>
      <c r="OKI118" s="10"/>
      <c r="OKJ118" s="10"/>
      <c r="OKK118" s="10"/>
      <c r="OKL118" s="10"/>
      <c r="OKM118" s="10"/>
      <c r="OKN118" s="10"/>
      <c r="OKO118" s="10"/>
      <c r="OKP118" s="10"/>
      <c r="OKQ118" s="10"/>
      <c r="OKR118" s="10"/>
      <c r="OKS118" s="10"/>
      <c r="OKT118" s="10"/>
      <c r="OKU118" s="10"/>
      <c r="OKV118" s="10"/>
      <c r="OKW118" s="10"/>
      <c r="OKX118" s="10"/>
      <c r="OKY118" s="10"/>
      <c r="OKZ118" s="10"/>
      <c r="OLA118" s="10"/>
      <c r="OLB118" s="10"/>
      <c r="OLC118" s="10"/>
      <c r="OLD118" s="10"/>
      <c r="OLE118" s="10"/>
      <c r="OLF118" s="10"/>
      <c r="OLG118" s="10"/>
      <c r="OLH118" s="10"/>
      <c r="OLI118" s="10"/>
      <c r="OLJ118" s="10"/>
      <c r="OLK118" s="10"/>
      <c r="OLL118" s="10"/>
      <c r="OLM118" s="10"/>
      <c r="OLN118" s="10"/>
      <c r="OLO118" s="10"/>
      <c r="OLP118" s="10"/>
      <c r="OLQ118" s="10"/>
      <c r="OLR118" s="10"/>
      <c r="OLS118" s="10"/>
      <c r="OLT118" s="10"/>
      <c r="OLU118" s="10"/>
      <c r="OLV118" s="10"/>
      <c r="OLW118" s="10"/>
      <c r="OLX118" s="10"/>
      <c r="OLY118" s="10"/>
      <c r="OLZ118" s="10"/>
      <c r="OMA118" s="10"/>
      <c r="OMB118" s="10"/>
      <c r="OMC118" s="10"/>
      <c r="OMD118" s="10"/>
      <c r="OME118" s="10"/>
      <c r="OMF118" s="10"/>
      <c r="OMG118" s="10"/>
      <c r="OMH118" s="10"/>
      <c r="OMI118" s="10"/>
      <c r="OMJ118" s="10"/>
      <c r="OMK118" s="10"/>
      <c r="OML118" s="10"/>
      <c r="OMM118" s="10"/>
      <c r="OMN118" s="10"/>
      <c r="OMO118" s="10"/>
      <c r="OMP118" s="10"/>
      <c r="OMQ118" s="10"/>
      <c r="OMR118" s="10"/>
      <c r="OMS118" s="10"/>
      <c r="OMT118" s="10"/>
      <c r="OMU118" s="10"/>
      <c r="OMV118" s="10"/>
      <c r="OMW118" s="10"/>
      <c r="OMX118" s="10"/>
      <c r="OMY118" s="10"/>
      <c r="OMZ118" s="10"/>
      <c r="ONA118" s="10"/>
      <c r="ONB118" s="10"/>
      <c r="ONC118" s="10"/>
      <c r="OND118" s="10"/>
      <c r="ONE118" s="10"/>
      <c r="ONF118" s="10"/>
      <c r="ONG118" s="10"/>
      <c r="ONH118" s="10"/>
      <c r="ONI118" s="10"/>
      <c r="ONJ118" s="10"/>
      <c r="ONK118" s="10"/>
      <c r="ONL118" s="10"/>
      <c r="ONM118" s="10"/>
      <c r="ONN118" s="10"/>
      <c r="ONO118" s="10"/>
      <c r="ONP118" s="10"/>
      <c r="ONQ118" s="10"/>
      <c r="ONR118" s="10"/>
      <c r="ONS118" s="10"/>
      <c r="ONT118" s="10"/>
      <c r="ONU118" s="10"/>
      <c r="ONV118" s="10"/>
      <c r="ONW118" s="10"/>
      <c r="ONX118" s="10"/>
      <c r="ONY118" s="10"/>
      <c r="ONZ118" s="10"/>
      <c r="OOA118" s="10"/>
      <c r="OOB118" s="10"/>
      <c r="OOC118" s="10"/>
      <c r="OOD118" s="10"/>
      <c r="OOE118" s="10"/>
      <c r="OOF118" s="10"/>
      <c r="OOG118" s="10"/>
      <c r="OOH118" s="10"/>
      <c r="OOI118" s="10"/>
      <c r="OOJ118" s="10"/>
      <c r="OOK118" s="10"/>
      <c r="OOL118" s="10"/>
      <c r="OOM118" s="10"/>
      <c r="OON118" s="10"/>
      <c r="OOO118" s="10"/>
      <c r="OOP118" s="10"/>
      <c r="OOQ118" s="10"/>
      <c r="OOR118" s="10"/>
      <c r="OOS118" s="10"/>
      <c r="OOT118" s="10"/>
      <c r="OOU118" s="10"/>
      <c r="OOV118" s="10"/>
      <c r="OOW118" s="10"/>
      <c r="OOX118" s="10"/>
      <c r="OOY118" s="10"/>
      <c r="OOZ118" s="10"/>
      <c r="OPA118" s="10"/>
      <c r="OPB118" s="10"/>
      <c r="OPC118" s="10"/>
      <c r="OPD118" s="10"/>
      <c r="OPE118" s="10"/>
      <c r="OPF118" s="10"/>
      <c r="OPG118" s="10"/>
      <c r="OPH118" s="10"/>
      <c r="OPI118" s="10"/>
      <c r="OPJ118" s="10"/>
      <c r="OPK118" s="10"/>
      <c r="OPL118" s="10"/>
      <c r="OPM118" s="10"/>
      <c r="OPN118" s="10"/>
      <c r="OPO118" s="10"/>
      <c r="OPP118" s="10"/>
      <c r="OPQ118" s="10"/>
      <c r="OPR118" s="10"/>
      <c r="OPS118" s="10"/>
      <c r="OPT118" s="10"/>
      <c r="OPU118" s="10"/>
      <c r="OPV118" s="10"/>
      <c r="OPW118" s="10"/>
      <c r="OPX118" s="10"/>
      <c r="OPY118" s="10"/>
      <c r="OPZ118" s="10"/>
      <c r="OQA118" s="10"/>
      <c r="OQB118" s="10"/>
      <c r="OQC118" s="10"/>
      <c r="OQD118" s="10"/>
      <c r="OQE118" s="10"/>
      <c r="OQF118" s="10"/>
      <c r="OQG118" s="10"/>
      <c r="OQH118" s="10"/>
      <c r="OQI118" s="10"/>
      <c r="OQJ118" s="10"/>
      <c r="OQK118" s="10"/>
      <c r="OQL118" s="10"/>
      <c r="OQM118" s="10"/>
      <c r="OQN118" s="10"/>
      <c r="OQO118" s="10"/>
      <c r="OQP118" s="10"/>
      <c r="OQQ118" s="10"/>
      <c r="OQR118" s="10"/>
      <c r="OQS118" s="10"/>
      <c r="OQT118" s="10"/>
      <c r="OQU118" s="10"/>
      <c r="OQV118" s="10"/>
      <c r="OQW118" s="10"/>
      <c r="OQX118" s="10"/>
      <c r="OQY118" s="10"/>
      <c r="OQZ118" s="10"/>
      <c r="ORA118" s="10"/>
      <c r="ORB118" s="10"/>
      <c r="ORC118" s="10"/>
      <c r="ORD118" s="10"/>
      <c r="ORE118" s="10"/>
      <c r="ORF118" s="10"/>
      <c r="ORG118" s="10"/>
      <c r="ORH118" s="10"/>
      <c r="ORI118" s="10"/>
      <c r="ORJ118" s="10"/>
      <c r="ORK118" s="10"/>
      <c r="ORL118" s="10"/>
      <c r="ORM118" s="10"/>
      <c r="ORN118" s="10"/>
      <c r="ORO118" s="10"/>
      <c r="ORP118" s="10"/>
      <c r="ORQ118" s="10"/>
      <c r="ORR118" s="10"/>
      <c r="ORS118" s="10"/>
      <c r="ORT118" s="10"/>
      <c r="ORU118" s="10"/>
      <c r="ORV118" s="10"/>
      <c r="ORW118" s="10"/>
      <c r="ORX118" s="10"/>
      <c r="ORY118" s="10"/>
      <c r="ORZ118" s="10"/>
      <c r="OSA118" s="10"/>
      <c r="OSB118" s="10"/>
      <c r="OSC118" s="10"/>
      <c r="OSD118" s="10"/>
      <c r="OSE118" s="10"/>
      <c r="OSF118" s="10"/>
      <c r="OSG118" s="10"/>
      <c r="OSH118" s="10"/>
      <c r="OSI118" s="10"/>
      <c r="OSJ118" s="10"/>
      <c r="OSK118" s="10"/>
      <c r="OSL118" s="10"/>
      <c r="OSM118" s="10"/>
      <c r="OSN118" s="10"/>
      <c r="OSO118" s="10"/>
      <c r="OSP118" s="10"/>
      <c r="OSQ118" s="10"/>
      <c r="OSR118" s="10"/>
      <c r="OSS118" s="10"/>
      <c r="OST118" s="10"/>
      <c r="OSU118" s="10"/>
      <c r="OSV118" s="10"/>
      <c r="OSW118" s="10"/>
      <c r="OSX118" s="10"/>
      <c r="OSY118" s="10"/>
      <c r="OSZ118" s="10"/>
      <c r="OTA118" s="10"/>
      <c r="OTB118" s="10"/>
      <c r="OTC118" s="10"/>
      <c r="OTD118" s="10"/>
      <c r="OTE118" s="10"/>
      <c r="OTF118" s="10"/>
      <c r="OTG118" s="10"/>
      <c r="OTH118" s="10"/>
      <c r="OTI118" s="10"/>
      <c r="OTJ118" s="10"/>
      <c r="OTK118" s="10"/>
      <c r="OTL118" s="10"/>
      <c r="OTM118" s="10"/>
      <c r="OTN118" s="10"/>
      <c r="OTO118" s="10"/>
      <c r="OTP118" s="10"/>
      <c r="OTQ118" s="10"/>
      <c r="OTR118" s="10"/>
      <c r="OTS118" s="10"/>
      <c r="OTT118" s="10"/>
      <c r="OTU118" s="10"/>
      <c r="OTV118" s="10"/>
      <c r="OTW118" s="10"/>
      <c r="OTX118" s="10"/>
      <c r="OTY118" s="10"/>
      <c r="OTZ118" s="10"/>
      <c r="OUA118" s="10"/>
      <c r="OUB118" s="10"/>
      <c r="OUC118" s="10"/>
      <c r="OUD118" s="10"/>
      <c r="OUE118" s="10"/>
      <c r="OUF118" s="10"/>
      <c r="OUG118" s="10"/>
      <c r="OUH118" s="10"/>
      <c r="OUI118" s="10"/>
      <c r="OUJ118" s="10"/>
      <c r="OUK118" s="10"/>
      <c r="OUL118" s="10"/>
      <c r="OUM118" s="10"/>
      <c r="OUN118" s="10"/>
      <c r="OUO118" s="10"/>
      <c r="OUP118" s="10"/>
      <c r="OUQ118" s="10"/>
      <c r="OUR118" s="10"/>
      <c r="OUS118" s="10"/>
      <c r="OUT118" s="10"/>
      <c r="OUU118" s="10"/>
      <c r="OUV118" s="10"/>
      <c r="OUW118" s="10"/>
      <c r="OUX118" s="10"/>
      <c r="OUY118" s="10"/>
      <c r="OUZ118" s="10"/>
      <c r="OVA118" s="10"/>
      <c r="OVB118" s="10"/>
      <c r="OVC118" s="10"/>
      <c r="OVD118" s="10"/>
      <c r="OVE118" s="10"/>
      <c r="OVF118" s="10"/>
      <c r="OVG118" s="10"/>
      <c r="OVH118" s="10"/>
      <c r="OVI118" s="10"/>
      <c r="OVJ118" s="10"/>
      <c r="OVK118" s="10"/>
      <c r="OVL118" s="10"/>
      <c r="OVM118" s="10"/>
      <c r="OVN118" s="10"/>
      <c r="OVO118" s="10"/>
      <c r="OVP118" s="10"/>
      <c r="OVQ118" s="10"/>
      <c r="OVR118" s="10"/>
      <c r="OVS118" s="10"/>
      <c r="OVT118" s="10"/>
      <c r="OVU118" s="10"/>
      <c r="OVV118" s="10"/>
      <c r="OVW118" s="10"/>
      <c r="OVX118" s="10"/>
      <c r="OVY118" s="10"/>
      <c r="OVZ118" s="10"/>
      <c r="OWA118" s="10"/>
      <c r="OWB118" s="10"/>
      <c r="OWC118" s="10"/>
      <c r="OWD118" s="10"/>
      <c r="OWE118" s="10"/>
      <c r="OWF118" s="10"/>
      <c r="OWG118" s="10"/>
      <c r="OWH118" s="10"/>
      <c r="OWI118" s="10"/>
      <c r="OWJ118" s="10"/>
      <c r="OWK118" s="10"/>
      <c r="OWL118" s="10"/>
      <c r="OWM118" s="10"/>
      <c r="OWN118" s="10"/>
      <c r="OWO118" s="10"/>
      <c r="OWP118" s="10"/>
      <c r="OWQ118" s="10"/>
      <c r="OWR118" s="10"/>
      <c r="OWS118" s="10"/>
      <c r="OWT118" s="10"/>
      <c r="OWU118" s="10"/>
      <c r="OWV118" s="10"/>
      <c r="OWW118" s="10"/>
      <c r="OWX118" s="10"/>
      <c r="OWY118" s="10"/>
      <c r="OWZ118" s="10"/>
      <c r="OXA118" s="10"/>
      <c r="OXB118" s="10"/>
      <c r="OXC118" s="10"/>
      <c r="OXD118" s="10"/>
      <c r="OXE118" s="10"/>
      <c r="OXF118" s="10"/>
      <c r="OXG118" s="10"/>
      <c r="OXH118" s="10"/>
      <c r="OXI118" s="10"/>
      <c r="OXJ118" s="10"/>
      <c r="OXK118" s="10"/>
      <c r="OXL118" s="10"/>
      <c r="OXM118" s="10"/>
      <c r="OXN118" s="10"/>
      <c r="OXO118" s="10"/>
      <c r="OXP118" s="10"/>
      <c r="OXQ118" s="10"/>
      <c r="OXR118" s="10"/>
      <c r="OXS118" s="10"/>
      <c r="OXT118" s="10"/>
      <c r="OXU118" s="10"/>
      <c r="OXV118" s="10"/>
      <c r="OXW118" s="10"/>
      <c r="OXX118" s="10"/>
      <c r="OXY118" s="10"/>
      <c r="OXZ118" s="10"/>
      <c r="OYA118" s="10"/>
      <c r="OYB118" s="10"/>
      <c r="OYC118" s="10"/>
      <c r="OYD118" s="10"/>
      <c r="OYE118" s="10"/>
      <c r="OYF118" s="10"/>
      <c r="OYG118" s="10"/>
      <c r="OYH118" s="10"/>
      <c r="OYI118" s="10"/>
      <c r="OYJ118" s="10"/>
      <c r="OYK118" s="10"/>
      <c r="OYL118" s="10"/>
      <c r="OYM118" s="10"/>
      <c r="OYN118" s="10"/>
      <c r="OYO118" s="10"/>
      <c r="OYP118" s="10"/>
      <c r="OYQ118" s="10"/>
      <c r="OYR118" s="10"/>
      <c r="OYS118" s="10"/>
      <c r="OYT118" s="10"/>
      <c r="OYU118" s="10"/>
      <c r="OYV118" s="10"/>
      <c r="OYW118" s="10"/>
      <c r="OYX118" s="10"/>
      <c r="OYY118" s="10"/>
      <c r="OYZ118" s="10"/>
      <c r="OZA118" s="10"/>
      <c r="OZB118" s="10"/>
      <c r="OZC118" s="10"/>
      <c r="OZD118" s="10"/>
      <c r="OZE118" s="10"/>
      <c r="OZF118" s="10"/>
      <c r="OZG118" s="10"/>
      <c r="OZH118" s="10"/>
      <c r="OZI118" s="10"/>
      <c r="OZJ118" s="10"/>
      <c r="OZK118" s="10"/>
      <c r="OZL118" s="10"/>
      <c r="OZM118" s="10"/>
      <c r="OZN118" s="10"/>
      <c r="OZO118" s="10"/>
      <c r="OZP118" s="10"/>
      <c r="OZQ118" s="10"/>
      <c r="OZR118" s="10"/>
      <c r="OZS118" s="10"/>
      <c r="OZT118" s="10"/>
      <c r="OZU118" s="10"/>
      <c r="OZV118" s="10"/>
      <c r="OZW118" s="10"/>
      <c r="OZX118" s="10"/>
      <c r="OZY118" s="10"/>
      <c r="OZZ118" s="10"/>
      <c r="PAA118" s="10"/>
      <c r="PAB118" s="10"/>
      <c r="PAC118" s="10"/>
      <c r="PAD118" s="10"/>
      <c r="PAE118" s="10"/>
      <c r="PAF118" s="10"/>
      <c r="PAG118" s="10"/>
      <c r="PAH118" s="10"/>
      <c r="PAI118" s="10"/>
      <c r="PAJ118" s="10"/>
      <c r="PAK118" s="10"/>
      <c r="PAL118" s="10"/>
      <c r="PAM118" s="10"/>
      <c r="PAN118" s="10"/>
      <c r="PAO118" s="10"/>
      <c r="PAP118" s="10"/>
      <c r="PAQ118" s="10"/>
      <c r="PAR118" s="10"/>
      <c r="PAS118" s="10"/>
      <c r="PAT118" s="10"/>
      <c r="PAU118" s="10"/>
      <c r="PAV118" s="10"/>
      <c r="PAW118" s="10"/>
      <c r="PAX118" s="10"/>
      <c r="PAY118" s="10"/>
      <c r="PAZ118" s="10"/>
      <c r="PBA118" s="10"/>
      <c r="PBB118" s="10"/>
      <c r="PBC118" s="10"/>
      <c r="PBD118" s="10"/>
      <c r="PBE118" s="10"/>
      <c r="PBF118" s="10"/>
      <c r="PBG118" s="10"/>
      <c r="PBH118" s="10"/>
      <c r="PBI118" s="10"/>
      <c r="PBJ118" s="10"/>
      <c r="PBK118" s="10"/>
      <c r="PBL118" s="10"/>
      <c r="PBM118" s="10"/>
      <c r="PBN118" s="10"/>
      <c r="PBO118" s="10"/>
      <c r="PBP118" s="10"/>
      <c r="PBQ118" s="10"/>
      <c r="PBR118" s="10"/>
      <c r="PBS118" s="10"/>
      <c r="PBT118" s="10"/>
      <c r="PBU118" s="10"/>
      <c r="PBV118" s="10"/>
      <c r="PBW118" s="10"/>
      <c r="PBX118" s="10"/>
      <c r="PBY118" s="10"/>
      <c r="PBZ118" s="10"/>
      <c r="PCA118" s="10"/>
      <c r="PCB118" s="10"/>
      <c r="PCC118" s="10"/>
      <c r="PCD118" s="10"/>
      <c r="PCE118" s="10"/>
      <c r="PCF118" s="10"/>
      <c r="PCG118" s="10"/>
      <c r="PCH118" s="10"/>
      <c r="PCI118" s="10"/>
      <c r="PCJ118" s="10"/>
      <c r="PCK118" s="10"/>
      <c r="PCL118" s="10"/>
      <c r="PCM118" s="10"/>
      <c r="PCN118" s="10"/>
      <c r="PCO118" s="10"/>
      <c r="PCP118" s="10"/>
      <c r="PCQ118" s="10"/>
      <c r="PCR118" s="10"/>
      <c r="PCS118" s="10"/>
      <c r="PCT118" s="10"/>
      <c r="PCU118" s="10"/>
      <c r="PCV118" s="10"/>
      <c r="PCW118" s="10"/>
      <c r="PCX118" s="10"/>
      <c r="PCY118" s="10"/>
      <c r="PCZ118" s="10"/>
      <c r="PDA118" s="10"/>
      <c r="PDB118" s="10"/>
      <c r="PDC118" s="10"/>
      <c r="PDD118" s="10"/>
      <c r="PDE118" s="10"/>
      <c r="PDF118" s="10"/>
      <c r="PDG118" s="10"/>
      <c r="PDH118" s="10"/>
      <c r="PDI118" s="10"/>
      <c r="PDJ118" s="10"/>
      <c r="PDK118" s="10"/>
      <c r="PDL118" s="10"/>
      <c r="PDM118" s="10"/>
      <c r="PDN118" s="10"/>
      <c r="PDO118" s="10"/>
      <c r="PDP118" s="10"/>
      <c r="PDQ118" s="10"/>
      <c r="PDR118" s="10"/>
      <c r="PDS118" s="10"/>
      <c r="PDT118" s="10"/>
      <c r="PDU118" s="10"/>
      <c r="PDV118" s="10"/>
      <c r="PDW118" s="10"/>
      <c r="PDX118" s="10"/>
      <c r="PDY118" s="10"/>
      <c r="PDZ118" s="10"/>
      <c r="PEA118" s="10"/>
      <c r="PEB118" s="10"/>
      <c r="PEC118" s="10"/>
      <c r="PED118" s="10"/>
      <c r="PEE118" s="10"/>
      <c r="PEF118" s="10"/>
      <c r="PEG118" s="10"/>
      <c r="PEH118" s="10"/>
      <c r="PEI118" s="10"/>
      <c r="PEJ118" s="10"/>
      <c r="PEK118" s="10"/>
      <c r="PEL118" s="10"/>
      <c r="PEM118" s="10"/>
      <c r="PEN118" s="10"/>
      <c r="PEO118" s="10"/>
      <c r="PEP118" s="10"/>
      <c r="PEQ118" s="10"/>
      <c r="PER118" s="10"/>
      <c r="PES118" s="10"/>
      <c r="PET118" s="10"/>
      <c r="PEU118" s="10"/>
      <c r="PEV118" s="10"/>
      <c r="PEW118" s="10"/>
      <c r="PEX118" s="10"/>
      <c r="PEY118" s="10"/>
      <c r="PEZ118" s="10"/>
      <c r="PFA118" s="10"/>
      <c r="PFB118" s="10"/>
      <c r="PFC118" s="10"/>
      <c r="PFD118" s="10"/>
      <c r="PFE118" s="10"/>
      <c r="PFF118" s="10"/>
      <c r="PFG118" s="10"/>
      <c r="PFH118" s="10"/>
      <c r="PFI118" s="10"/>
      <c r="PFJ118" s="10"/>
      <c r="PFK118" s="10"/>
      <c r="PFL118" s="10"/>
      <c r="PFM118" s="10"/>
      <c r="PFN118" s="10"/>
      <c r="PFO118" s="10"/>
      <c r="PFP118" s="10"/>
      <c r="PFQ118" s="10"/>
      <c r="PFR118" s="10"/>
      <c r="PFS118" s="10"/>
      <c r="PFT118" s="10"/>
      <c r="PFU118" s="10"/>
      <c r="PFV118" s="10"/>
      <c r="PFW118" s="10"/>
      <c r="PFX118" s="10"/>
      <c r="PFY118" s="10"/>
      <c r="PFZ118" s="10"/>
      <c r="PGA118" s="10"/>
      <c r="PGB118" s="10"/>
      <c r="PGC118" s="10"/>
      <c r="PGD118" s="10"/>
      <c r="PGE118" s="10"/>
      <c r="PGF118" s="10"/>
      <c r="PGG118" s="10"/>
      <c r="PGH118" s="10"/>
      <c r="PGI118" s="10"/>
      <c r="PGJ118" s="10"/>
      <c r="PGK118" s="10"/>
      <c r="PGL118" s="10"/>
      <c r="PGM118" s="10"/>
      <c r="PGN118" s="10"/>
      <c r="PGO118" s="10"/>
      <c r="PGP118" s="10"/>
      <c r="PGQ118" s="10"/>
      <c r="PGR118" s="10"/>
      <c r="PGS118" s="10"/>
      <c r="PGT118" s="10"/>
      <c r="PGU118" s="10"/>
      <c r="PGV118" s="10"/>
      <c r="PGW118" s="10"/>
      <c r="PGX118" s="10"/>
      <c r="PGY118" s="10"/>
      <c r="PGZ118" s="10"/>
      <c r="PHA118" s="10"/>
      <c r="PHB118" s="10"/>
      <c r="PHC118" s="10"/>
      <c r="PHD118" s="10"/>
      <c r="PHE118" s="10"/>
      <c r="PHF118" s="10"/>
      <c r="PHG118" s="10"/>
      <c r="PHH118" s="10"/>
      <c r="PHI118" s="10"/>
      <c r="PHJ118" s="10"/>
      <c r="PHK118" s="10"/>
      <c r="PHL118" s="10"/>
      <c r="PHM118" s="10"/>
      <c r="PHN118" s="10"/>
      <c r="PHO118" s="10"/>
      <c r="PHP118" s="10"/>
      <c r="PHQ118" s="10"/>
      <c r="PHR118" s="10"/>
      <c r="PHS118" s="10"/>
      <c r="PHT118" s="10"/>
      <c r="PHU118" s="10"/>
      <c r="PHV118" s="10"/>
      <c r="PHW118" s="10"/>
      <c r="PHX118" s="10"/>
      <c r="PHY118" s="10"/>
      <c r="PHZ118" s="10"/>
      <c r="PIA118" s="10"/>
      <c r="PIB118" s="10"/>
      <c r="PIC118" s="10"/>
      <c r="PID118" s="10"/>
      <c r="PIE118" s="10"/>
      <c r="PIF118" s="10"/>
      <c r="PIG118" s="10"/>
      <c r="PIH118" s="10"/>
      <c r="PII118" s="10"/>
      <c r="PIJ118" s="10"/>
      <c r="PIK118" s="10"/>
      <c r="PIL118" s="10"/>
      <c r="PIM118" s="10"/>
      <c r="PIN118" s="10"/>
      <c r="PIO118" s="10"/>
      <c r="PIP118" s="10"/>
      <c r="PIQ118" s="10"/>
      <c r="PIR118" s="10"/>
      <c r="PIS118" s="10"/>
      <c r="PIT118" s="10"/>
      <c r="PIU118" s="10"/>
      <c r="PIV118" s="10"/>
      <c r="PIW118" s="10"/>
      <c r="PIX118" s="10"/>
      <c r="PIY118" s="10"/>
      <c r="PIZ118" s="10"/>
      <c r="PJA118" s="10"/>
      <c r="PJB118" s="10"/>
      <c r="PJC118" s="10"/>
      <c r="PJD118" s="10"/>
      <c r="PJE118" s="10"/>
      <c r="PJF118" s="10"/>
      <c r="PJG118" s="10"/>
      <c r="PJH118" s="10"/>
      <c r="PJI118" s="10"/>
      <c r="PJJ118" s="10"/>
      <c r="PJK118" s="10"/>
      <c r="PJL118" s="10"/>
      <c r="PJM118" s="10"/>
      <c r="PJN118" s="10"/>
      <c r="PJO118" s="10"/>
      <c r="PJP118" s="10"/>
      <c r="PJQ118" s="10"/>
      <c r="PJR118" s="10"/>
      <c r="PJS118" s="10"/>
      <c r="PJT118" s="10"/>
      <c r="PJU118" s="10"/>
      <c r="PJV118" s="10"/>
      <c r="PJW118" s="10"/>
      <c r="PJX118" s="10"/>
      <c r="PJY118" s="10"/>
      <c r="PJZ118" s="10"/>
      <c r="PKA118" s="10"/>
      <c r="PKB118" s="10"/>
      <c r="PKC118" s="10"/>
      <c r="PKD118" s="10"/>
      <c r="PKE118" s="10"/>
      <c r="PKF118" s="10"/>
      <c r="PKG118" s="10"/>
      <c r="PKH118" s="10"/>
      <c r="PKI118" s="10"/>
      <c r="PKJ118" s="10"/>
      <c r="PKK118" s="10"/>
      <c r="PKL118" s="10"/>
      <c r="PKM118" s="10"/>
      <c r="PKN118" s="10"/>
      <c r="PKO118" s="10"/>
      <c r="PKP118" s="10"/>
      <c r="PKQ118" s="10"/>
      <c r="PKR118" s="10"/>
      <c r="PKS118" s="10"/>
      <c r="PKT118" s="10"/>
      <c r="PKU118" s="10"/>
      <c r="PKV118" s="10"/>
      <c r="PKW118" s="10"/>
      <c r="PKX118" s="10"/>
      <c r="PKY118" s="10"/>
      <c r="PKZ118" s="10"/>
      <c r="PLA118" s="10"/>
      <c r="PLB118" s="10"/>
      <c r="PLC118" s="10"/>
      <c r="PLD118" s="10"/>
      <c r="PLE118" s="10"/>
      <c r="PLF118" s="10"/>
      <c r="PLG118" s="10"/>
      <c r="PLH118" s="10"/>
      <c r="PLI118" s="10"/>
      <c r="PLJ118" s="10"/>
      <c r="PLK118" s="10"/>
      <c r="PLL118" s="10"/>
      <c r="PLM118" s="10"/>
      <c r="PLN118" s="10"/>
      <c r="PLO118" s="10"/>
      <c r="PLP118" s="10"/>
      <c r="PLQ118" s="10"/>
      <c r="PLR118" s="10"/>
      <c r="PLS118" s="10"/>
      <c r="PLT118" s="10"/>
      <c r="PLU118" s="10"/>
      <c r="PLV118" s="10"/>
      <c r="PLW118" s="10"/>
      <c r="PLX118" s="10"/>
      <c r="PLY118" s="10"/>
      <c r="PLZ118" s="10"/>
      <c r="PMA118" s="10"/>
      <c r="PMB118" s="10"/>
      <c r="PMC118" s="10"/>
      <c r="PMD118" s="10"/>
      <c r="PME118" s="10"/>
      <c r="PMF118" s="10"/>
      <c r="PMG118" s="10"/>
      <c r="PMH118" s="10"/>
      <c r="PMI118" s="10"/>
      <c r="PMJ118" s="10"/>
      <c r="PMK118" s="10"/>
      <c r="PML118" s="10"/>
      <c r="PMM118" s="10"/>
      <c r="PMN118" s="10"/>
      <c r="PMO118" s="10"/>
      <c r="PMP118" s="10"/>
      <c r="PMQ118" s="10"/>
      <c r="PMR118" s="10"/>
      <c r="PMS118" s="10"/>
      <c r="PMT118" s="10"/>
      <c r="PMU118" s="10"/>
      <c r="PMV118" s="10"/>
      <c r="PMW118" s="10"/>
      <c r="PMX118" s="10"/>
      <c r="PMY118" s="10"/>
      <c r="PMZ118" s="10"/>
      <c r="PNA118" s="10"/>
      <c r="PNB118" s="10"/>
      <c r="PNC118" s="10"/>
      <c r="PND118" s="10"/>
      <c r="PNE118" s="10"/>
      <c r="PNF118" s="10"/>
      <c r="PNG118" s="10"/>
      <c r="PNH118" s="10"/>
      <c r="PNI118" s="10"/>
      <c r="PNJ118" s="10"/>
      <c r="PNK118" s="10"/>
      <c r="PNL118" s="10"/>
      <c r="PNM118" s="10"/>
      <c r="PNN118" s="10"/>
      <c r="PNO118" s="10"/>
      <c r="PNP118" s="10"/>
      <c r="PNQ118" s="10"/>
      <c r="PNR118" s="10"/>
      <c r="PNS118" s="10"/>
      <c r="PNT118" s="10"/>
      <c r="PNU118" s="10"/>
      <c r="PNV118" s="10"/>
      <c r="PNW118" s="10"/>
      <c r="PNX118" s="10"/>
      <c r="PNY118" s="10"/>
      <c r="PNZ118" s="10"/>
      <c r="POA118" s="10"/>
      <c r="POB118" s="10"/>
      <c r="POC118" s="10"/>
      <c r="POD118" s="10"/>
      <c r="POE118" s="10"/>
      <c r="POF118" s="10"/>
      <c r="POG118" s="10"/>
      <c r="POH118" s="10"/>
      <c r="POI118" s="10"/>
      <c r="POJ118" s="10"/>
      <c r="POK118" s="10"/>
      <c r="POL118" s="10"/>
      <c r="POM118" s="10"/>
      <c r="PON118" s="10"/>
      <c r="POO118" s="10"/>
      <c r="POP118" s="10"/>
      <c r="POQ118" s="10"/>
      <c r="POR118" s="10"/>
      <c r="POS118" s="10"/>
      <c r="POT118" s="10"/>
      <c r="POU118" s="10"/>
      <c r="POV118" s="10"/>
      <c r="POW118" s="10"/>
      <c r="POX118" s="10"/>
      <c r="POY118" s="10"/>
      <c r="POZ118" s="10"/>
      <c r="PPA118" s="10"/>
      <c r="PPB118" s="10"/>
      <c r="PPC118" s="10"/>
      <c r="PPD118" s="10"/>
      <c r="PPE118" s="10"/>
      <c r="PPF118" s="10"/>
      <c r="PPG118" s="10"/>
      <c r="PPH118" s="10"/>
      <c r="PPI118" s="10"/>
      <c r="PPJ118" s="10"/>
      <c r="PPK118" s="10"/>
      <c r="PPL118" s="10"/>
      <c r="PPM118" s="10"/>
      <c r="PPN118" s="10"/>
      <c r="PPO118" s="10"/>
      <c r="PPP118" s="10"/>
      <c r="PPQ118" s="10"/>
      <c r="PPR118" s="10"/>
      <c r="PPS118" s="10"/>
      <c r="PPT118" s="10"/>
      <c r="PPU118" s="10"/>
      <c r="PPV118" s="10"/>
      <c r="PPW118" s="10"/>
      <c r="PPX118" s="10"/>
      <c r="PPY118" s="10"/>
      <c r="PPZ118" s="10"/>
      <c r="PQA118" s="10"/>
      <c r="PQB118" s="10"/>
      <c r="PQC118" s="10"/>
      <c r="PQD118" s="10"/>
      <c r="PQE118" s="10"/>
      <c r="PQF118" s="10"/>
      <c r="PQG118" s="10"/>
      <c r="PQH118" s="10"/>
      <c r="PQI118" s="10"/>
      <c r="PQJ118" s="10"/>
      <c r="PQK118" s="10"/>
      <c r="PQL118" s="10"/>
      <c r="PQM118" s="10"/>
      <c r="PQN118" s="10"/>
      <c r="PQO118" s="10"/>
      <c r="PQP118" s="10"/>
      <c r="PQQ118" s="10"/>
      <c r="PQR118" s="10"/>
      <c r="PQS118" s="10"/>
      <c r="PQT118" s="10"/>
      <c r="PQU118" s="10"/>
      <c r="PQV118" s="10"/>
      <c r="PQW118" s="10"/>
      <c r="PQX118" s="10"/>
      <c r="PQY118" s="10"/>
      <c r="PQZ118" s="10"/>
      <c r="PRA118" s="10"/>
      <c r="PRB118" s="10"/>
      <c r="PRC118" s="10"/>
      <c r="PRD118" s="10"/>
      <c r="PRE118" s="10"/>
      <c r="PRF118" s="10"/>
      <c r="PRG118" s="10"/>
      <c r="PRH118" s="10"/>
      <c r="PRI118" s="10"/>
      <c r="PRJ118" s="10"/>
      <c r="PRK118" s="10"/>
      <c r="PRL118" s="10"/>
      <c r="PRM118" s="10"/>
      <c r="PRN118" s="10"/>
      <c r="PRO118" s="10"/>
      <c r="PRP118" s="10"/>
      <c r="PRQ118" s="10"/>
      <c r="PRR118" s="10"/>
      <c r="PRS118" s="10"/>
      <c r="PRT118" s="10"/>
      <c r="PRU118" s="10"/>
      <c r="PRV118" s="10"/>
      <c r="PRW118" s="10"/>
      <c r="PRX118" s="10"/>
      <c r="PRY118" s="10"/>
      <c r="PRZ118" s="10"/>
      <c r="PSA118" s="10"/>
      <c r="PSB118" s="10"/>
      <c r="PSC118" s="10"/>
      <c r="PSD118" s="10"/>
      <c r="PSE118" s="10"/>
      <c r="PSF118" s="10"/>
      <c r="PSG118" s="10"/>
      <c r="PSH118" s="10"/>
      <c r="PSI118" s="10"/>
      <c r="PSJ118" s="10"/>
      <c r="PSK118" s="10"/>
      <c r="PSL118" s="10"/>
      <c r="PSM118" s="10"/>
      <c r="PSN118" s="10"/>
      <c r="PSO118" s="10"/>
      <c r="PSP118" s="10"/>
      <c r="PSQ118" s="10"/>
      <c r="PSR118" s="10"/>
      <c r="PSS118" s="10"/>
      <c r="PST118" s="10"/>
      <c r="PSU118" s="10"/>
      <c r="PSV118" s="10"/>
      <c r="PSW118" s="10"/>
      <c r="PSX118" s="10"/>
      <c r="PSY118" s="10"/>
      <c r="PSZ118" s="10"/>
      <c r="PTA118" s="10"/>
      <c r="PTB118" s="10"/>
      <c r="PTC118" s="10"/>
      <c r="PTD118" s="10"/>
      <c r="PTE118" s="10"/>
      <c r="PTF118" s="10"/>
      <c r="PTG118" s="10"/>
      <c r="PTH118" s="10"/>
      <c r="PTI118" s="10"/>
      <c r="PTJ118" s="10"/>
      <c r="PTK118" s="10"/>
      <c r="PTL118" s="10"/>
      <c r="PTM118" s="10"/>
      <c r="PTN118" s="10"/>
      <c r="PTO118" s="10"/>
      <c r="PTP118" s="10"/>
      <c r="PTQ118" s="10"/>
      <c r="PTR118" s="10"/>
      <c r="PTS118" s="10"/>
      <c r="PTT118" s="10"/>
      <c r="PTU118" s="10"/>
      <c r="PTV118" s="10"/>
      <c r="PTW118" s="10"/>
      <c r="PTX118" s="10"/>
      <c r="PTY118" s="10"/>
      <c r="PTZ118" s="10"/>
      <c r="PUA118" s="10"/>
      <c r="PUB118" s="10"/>
      <c r="PUC118" s="10"/>
      <c r="PUD118" s="10"/>
      <c r="PUE118" s="10"/>
      <c r="PUF118" s="10"/>
      <c r="PUG118" s="10"/>
      <c r="PUH118" s="10"/>
      <c r="PUI118" s="10"/>
      <c r="PUJ118" s="10"/>
      <c r="PUK118" s="10"/>
      <c r="PUL118" s="10"/>
      <c r="PUM118" s="10"/>
      <c r="PUN118" s="10"/>
      <c r="PUO118" s="10"/>
      <c r="PUP118" s="10"/>
      <c r="PUQ118" s="10"/>
      <c r="PUR118" s="10"/>
      <c r="PUS118" s="10"/>
      <c r="PUT118" s="10"/>
      <c r="PUU118" s="10"/>
      <c r="PUV118" s="10"/>
      <c r="PUW118" s="10"/>
      <c r="PUX118" s="10"/>
      <c r="PUY118" s="10"/>
      <c r="PUZ118" s="10"/>
      <c r="PVA118" s="10"/>
      <c r="PVB118" s="10"/>
      <c r="PVC118" s="10"/>
      <c r="PVD118" s="10"/>
      <c r="PVE118" s="10"/>
      <c r="PVF118" s="10"/>
      <c r="PVG118" s="10"/>
      <c r="PVH118" s="10"/>
      <c r="PVI118" s="10"/>
      <c r="PVJ118" s="10"/>
      <c r="PVK118" s="10"/>
      <c r="PVL118" s="10"/>
      <c r="PVM118" s="10"/>
      <c r="PVN118" s="10"/>
      <c r="PVO118" s="10"/>
      <c r="PVP118" s="10"/>
      <c r="PVQ118" s="10"/>
      <c r="PVR118" s="10"/>
      <c r="PVS118" s="10"/>
      <c r="PVT118" s="10"/>
      <c r="PVU118" s="10"/>
      <c r="PVV118" s="10"/>
      <c r="PVW118" s="10"/>
      <c r="PVX118" s="10"/>
      <c r="PVY118" s="10"/>
      <c r="PVZ118" s="10"/>
      <c r="PWA118" s="10"/>
      <c r="PWB118" s="10"/>
      <c r="PWC118" s="10"/>
      <c r="PWD118" s="10"/>
      <c r="PWE118" s="10"/>
      <c r="PWF118" s="10"/>
      <c r="PWG118" s="10"/>
      <c r="PWH118" s="10"/>
      <c r="PWI118" s="10"/>
      <c r="PWJ118" s="10"/>
      <c r="PWK118" s="10"/>
      <c r="PWL118" s="10"/>
      <c r="PWM118" s="10"/>
      <c r="PWN118" s="10"/>
      <c r="PWO118" s="10"/>
      <c r="PWP118" s="10"/>
      <c r="PWQ118" s="10"/>
      <c r="PWR118" s="10"/>
      <c r="PWS118" s="10"/>
      <c r="PWT118" s="10"/>
      <c r="PWU118" s="10"/>
      <c r="PWV118" s="10"/>
      <c r="PWW118" s="10"/>
      <c r="PWX118" s="10"/>
      <c r="PWY118" s="10"/>
      <c r="PWZ118" s="10"/>
      <c r="PXA118" s="10"/>
      <c r="PXB118" s="10"/>
      <c r="PXC118" s="10"/>
      <c r="PXD118" s="10"/>
      <c r="PXE118" s="10"/>
      <c r="PXF118" s="10"/>
      <c r="PXG118" s="10"/>
      <c r="PXH118" s="10"/>
      <c r="PXI118" s="10"/>
      <c r="PXJ118" s="10"/>
      <c r="PXK118" s="10"/>
      <c r="PXL118" s="10"/>
      <c r="PXM118" s="10"/>
      <c r="PXN118" s="10"/>
      <c r="PXO118" s="10"/>
      <c r="PXP118" s="10"/>
      <c r="PXQ118" s="10"/>
      <c r="PXR118" s="10"/>
      <c r="PXS118" s="10"/>
      <c r="PXT118" s="10"/>
      <c r="PXU118" s="10"/>
      <c r="PXV118" s="10"/>
      <c r="PXW118" s="10"/>
      <c r="PXX118" s="10"/>
      <c r="PXY118" s="10"/>
      <c r="PXZ118" s="10"/>
      <c r="PYA118" s="10"/>
      <c r="PYB118" s="10"/>
      <c r="PYC118" s="10"/>
      <c r="PYD118" s="10"/>
      <c r="PYE118" s="10"/>
      <c r="PYF118" s="10"/>
      <c r="PYG118" s="10"/>
      <c r="PYH118" s="10"/>
      <c r="PYI118" s="10"/>
      <c r="PYJ118" s="10"/>
      <c r="PYK118" s="10"/>
      <c r="PYL118" s="10"/>
      <c r="PYM118" s="10"/>
      <c r="PYN118" s="10"/>
      <c r="PYO118" s="10"/>
      <c r="PYP118" s="10"/>
      <c r="PYQ118" s="10"/>
      <c r="PYR118" s="10"/>
      <c r="PYS118" s="10"/>
      <c r="PYT118" s="10"/>
      <c r="PYU118" s="10"/>
      <c r="PYV118" s="10"/>
      <c r="PYW118" s="10"/>
      <c r="PYX118" s="10"/>
      <c r="PYY118" s="10"/>
      <c r="PYZ118" s="10"/>
      <c r="PZA118" s="10"/>
      <c r="PZB118" s="10"/>
      <c r="PZC118" s="10"/>
      <c r="PZD118" s="10"/>
      <c r="PZE118" s="10"/>
      <c r="PZF118" s="10"/>
      <c r="PZG118" s="10"/>
      <c r="PZH118" s="10"/>
      <c r="PZI118" s="10"/>
      <c r="PZJ118" s="10"/>
      <c r="PZK118" s="10"/>
      <c r="PZL118" s="10"/>
      <c r="PZM118" s="10"/>
      <c r="PZN118" s="10"/>
      <c r="PZO118" s="10"/>
      <c r="PZP118" s="10"/>
      <c r="PZQ118" s="10"/>
      <c r="PZR118" s="10"/>
      <c r="PZS118" s="10"/>
      <c r="PZT118" s="10"/>
      <c r="PZU118" s="10"/>
      <c r="PZV118" s="10"/>
      <c r="PZW118" s="10"/>
      <c r="PZX118" s="10"/>
      <c r="PZY118" s="10"/>
      <c r="PZZ118" s="10"/>
      <c r="QAA118" s="10"/>
      <c r="QAB118" s="10"/>
      <c r="QAC118" s="10"/>
      <c r="QAD118" s="10"/>
      <c r="QAE118" s="10"/>
      <c r="QAF118" s="10"/>
      <c r="QAG118" s="10"/>
      <c r="QAH118" s="10"/>
      <c r="QAI118" s="10"/>
      <c r="QAJ118" s="10"/>
      <c r="QAK118" s="10"/>
      <c r="QAL118" s="10"/>
      <c r="QAM118" s="10"/>
      <c r="QAN118" s="10"/>
      <c r="QAO118" s="10"/>
      <c r="QAP118" s="10"/>
      <c r="QAQ118" s="10"/>
      <c r="QAR118" s="10"/>
      <c r="QAS118" s="10"/>
      <c r="QAT118" s="10"/>
      <c r="QAU118" s="10"/>
      <c r="QAV118" s="10"/>
      <c r="QAW118" s="10"/>
      <c r="QAX118" s="10"/>
      <c r="QAY118" s="10"/>
      <c r="QAZ118" s="10"/>
      <c r="QBA118" s="10"/>
      <c r="QBB118" s="10"/>
      <c r="QBC118" s="10"/>
      <c r="QBD118" s="10"/>
      <c r="QBE118" s="10"/>
      <c r="QBF118" s="10"/>
      <c r="QBG118" s="10"/>
      <c r="QBH118" s="10"/>
      <c r="QBI118" s="10"/>
      <c r="QBJ118" s="10"/>
      <c r="QBK118" s="10"/>
      <c r="QBL118" s="10"/>
      <c r="QBM118" s="10"/>
      <c r="QBN118" s="10"/>
      <c r="QBO118" s="10"/>
      <c r="QBP118" s="10"/>
      <c r="QBQ118" s="10"/>
      <c r="QBR118" s="10"/>
      <c r="QBS118" s="10"/>
      <c r="QBT118" s="10"/>
      <c r="QBU118" s="10"/>
      <c r="QBV118" s="10"/>
      <c r="QBW118" s="10"/>
      <c r="QBX118" s="10"/>
      <c r="QBY118" s="10"/>
      <c r="QBZ118" s="10"/>
      <c r="QCA118" s="10"/>
      <c r="QCB118" s="10"/>
      <c r="QCC118" s="10"/>
      <c r="QCD118" s="10"/>
      <c r="QCE118" s="10"/>
      <c r="QCF118" s="10"/>
      <c r="QCG118" s="10"/>
      <c r="QCH118" s="10"/>
      <c r="QCI118" s="10"/>
      <c r="QCJ118" s="10"/>
      <c r="QCK118" s="10"/>
      <c r="QCL118" s="10"/>
      <c r="QCM118" s="10"/>
      <c r="QCN118" s="10"/>
      <c r="QCO118" s="10"/>
      <c r="QCP118" s="10"/>
      <c r="QCQ118" s="10"/>
      <c r="QCR118" s="10"/>
      <c r="QCS118" s="10"/>
      <c r="QCT118" s="10"/>
      <c r="QCU118" s="10"/>
      <c r="QCV118" s="10"/>
      <c r="QCW118" s="10"/>
      <c r="QCX118" s="10"/>
      <c r="QCY118" s="10"/>
      <c r="QCZ118" s="10"/>
      <c r="QDA118" s="10"/>
      <c r="QDB118" s="10"/>
      <c r="QDC118" s="10"/>
      <c r="QDD118" s="10"/>
      <c r="QDE118" s="10"/>
      <c r="QDF118" s="10"/>
      <c r="QDG118" s="10"/>
      <c r="QDH118" s="10"/>
      <c r="QDI118" s="10"/>
      <c r="QDJ118" s="10"/>
      <c r="QDK118" s="10"/>
      <c r="QDL118" s="10"/>
      <c r="QDM118" s="10"/>
      <c r="QDN118" s="10"/>
      <c r="QDO118" s="10"/>
      <c r="QDP118" s="10"/>
      <c r="QDQ118" s="10"/>
      <c r="QDR118" s="10"/>
      <c r="QDS118" s="10"/>
      <c r="QDT118" s="10"/>
      <c r="QDU118" s="10"/>
      <c r="QDV118" s="10"/>
      <c r="QDW118" s="10"/>
      <c r="QDX118" s="10"/>
      <c r="QDY118" s="10"/>
      <c r="QDZ118" s="10"/>
      <c r="QEA118" s="10"/>
      <c r="QEB118" s="10"/>
      <c r="QEC118" s="10"/>
      <c r="QED118" s="10"/>
      <c r="QEE118" s="10"/>
      <c r="QEF118" s="10"/>
      <c r="QEG118" s="10"/>
      <c r="QEH118" s="10"/>
      <c r="QEI118" s="10"/>
      <c r="QEJ118" s="10"/>
      <c r="QEK118" s="10"/>
      <c r="QEL118" s="10"/>
      <c r="QEM118" s="10"/>
      <c r="QEN118" s="10"/>
      <c r="QEO118" s="10"/>
      <c r="QEP118" s="10"/>
      <c r="QEQ118" s="10"/>
      <c r="QER118" s="10"/>
      <c r="QES118" s="10"/>
      <c r="QET118" s="10"/>
      <c r="QEU118" s="10"/>
      <c r="QEV118" s="10"/>
      <c r="QEW118" s="10"/>
      <c r="QEX118" s="10"/>
      <c r="QEY118" s="10"/>
      <c r="QEZ118" s="10"/>
      <c r="QFA118" s="10"/>
      <c r="QFB118" s="10"/>
      <c r="QFC118" s="10"/>
      <c r="QFD118" s="10"/>
      <c r="QFE118" s="10"/>
      <c r="QFF118" s="10"/>
      <c r="QFG118" s="10"/>
      <c r="QFH118" s="10"/>
      <c r="QFI118" s="10"/>
      <c r="QFJ118" s="10"/>
      <c r="QFK118" s="10"/>
      <c r="QFL118" s="10"/>
      <c r="QFM118" s="10"/>
      <c r="QFN118" s="10"/>
      <c r="QFO118" s="10"/>
      <c r="QFP118" s="10"/>
      <c r="QFQ118" s="10"/>
      <c r="QFR118" s="10"/>
      <c r="QFS118" s="10"/>
      <c r="QFT118" s="10"/>
      <c r="QFU118" s="10"/>
      <c r="QFV118" s="10"/>
      <c r="QFW118" s="10"/>
      <c r="QFX118" s="10"/>
      <c r="QFY118" s="10"/>
      <c r="QFZ118" s="10"/>
      <c r="QGA118" s="10"/>
      <c r="QGB118" s="10"/>
      <c r="QGC118" s="10"/>
      <c r="QGD118" s="10"/>
      <c r="QGE118" s="10"/>
      <c r="QGF118" s="10"/>
      <c r="QGG118" s="10"/>
      <c r="QGH118" s="10"/>
      <c r="QGI118" s="10"/>
      <c r="QGJ118" s="10"/>
      <c r="QGK118" s="10"/>
      <c r="QGL118" s="10"/>
      <c r="QGM118" s="10"/>
      <c r="QGN118" s="10"/>
      <c r="QGO118" s="10"/>
      <c r="QGP118" s="10"/>
      <c r="QGQ118" s="10"/>
      <c r="QGR118" s="10"/>
      <c r="QGS118" s="10"/>
      <c r="QGT118" s="10"/>
      <c r="QGU118" s="10"/>
      <c r="QGV118" s="10"/>
      <c r="QGW118" s="10"/>
      <c r="QGX118" s="10"/>
      <c r="QGY118" s="10"/>
      <c r="QGZ118" s="10"/>
      <c r="QHA118" s="10"/>
      <c r="QHB118" s="10"/>
      <c r="QHC118" s="10"/>
      <c r="QHD118" s="10"/>
      <c r="QHE118" s="10"/>
      <c r="QHF118" s="10"/>
      <c r="QHG118" s="10"/>
      <c r="QHH118" s="10"/>
      <c r="QHI118" s="10"/>
      <c r="QHJ118" s="10"/>
      <c r="QHK118" s="10"/>
      <c r="QHL118" s="10"/>
      <c r="QHM118" s="10"/>
      <c r="QHN118" s="10"/>
      <c r="QHO118" s="10"/>
      <c r="QHP118" s="10"/>
      <c r="QHQ118" s="10"/>
      <c r="QHR118" s="10"/>
      <c r="QHS118" s="10"/>
      <c r="QHT118" s="10"/>
      <c r="QHU118" s="10"/>
      <c r="QHV118" s="10"/>
      <c r="QHW118" s="10"/>
      <c r="QHX118" s="10"/>
      <c r="QHY118" s="10"/>
      <c r="QHZ118" s="10"/>
      <c r="QIA118" s="10"/>
      <c r="QIB118" s="10"/>
      <c r="QIC118" s="10"/>
      <c r="QID118" s="10"/>
      <c r="QIE118" s="10"/>
      <c r="QIF118" s="10"/>
      <c r="QIG118" s="10"/>
      <c r="QIH118" s="10"/>
      <c r="QII118" s="10"/>
      <c r="QIJ118" s="10"/>
      <c r="QIK118" s="10"/>
      <c r="QIL118" s="10"/>
      <c r="QIM118" s="10"/>
      <c r="QIN118" s="10"/>
      <c r="QIO118" s="10"/>
      <c r="QIP118" s="10"/>
      <c r="QIQ118" s="10"/>
      <c r="QIR118" s="10"/>
      <c r="QIS118" s="10"/>
      <c r="QIT118" s="10"/>
      <c r="QIU118" s="10"/>
      <c r="QIV118" s="10"/>
      <c r="QIW118" s="10"/>
      <c r="QIX118" s="10"/>
      <c r="QIY118" s="10"/>
      <c r="QIZ118" s="10"/>
      <c r="QJA118" s="10"/>
      <c r="QJB118" s="10"/>
      <c r="QJC118" s="10"/>
      <c r="QJD118" s="10"/>
      <c r="QJE118" s="10"/>
      <c r="QJF118" s="10"/>
      <c r="QJG118" s="10"/>
      <c r="QJH118" s="10"/>
      <c r="QJI118" s="10"/>
      <c r="QJJ118" s="10"/>
      <c r="QJK118" s="10"/>
      <c r="QJL118" s="10"/>
      <c r="QJM118" s="10"/>
      <c r="QJN118" s="10"/>
      <c r="QJO118" s="10"/>
      <c r="QJP118" s="10"/>
      <c r="QJQ118" s="10"/>
      <c r="QJR118" s="10"/>
      <c r="QJS118" s="10"/>
      <c r="QJT118" s="10"/>
      <c r="QJU118" s="10"/>
      <c r="QJV118" s="10"/>
      <c r="QJW118" s="10"/>
      <c r="QJX118" s="10"/>
      <c r="QJY118" s="10"/>
      <c r="QJZ118" s="10"/>
      <c r="QKA118" s="10"/>
      <c r="QKB118" s="10"/>
      <c r="QKC118" s="10"/>
      <c r="QKD118" s="10"/>
      <c r="QKE118" s="10"/>
      <c r="QKF118" s="10"/>
      <c r="QKG118" s="10"/>
      <c r="QKH118" s="10"/>
      <c r="QKI118" s="10"/>
      <c r="QKJ118" s="10"/>
      <c r="QKK118" s="10"/>
      <c r="QKL118" s="10"/>
      <c r="QKM118" s="10"/>
      <c r="QKN118" s="10"/>
      <c r="QKO118" s="10"/>
      <c r="QKP118" s="10"/>
      <c r="QKQ118" s="10"/>
      <c r="QKR118" s="10"/>
      <c r="QKS118" s="10"/>
      <c r="QKT118" s="10"/>
      <c r="QKU118" s="10"/>
      <c r="QKV118" s="10"/>
      <c r="QKW118" s="10"/>
      <c r="QKX118" s="10"/>
      <c r="QKY118" s="10"/>
      <c r="QKZ118" s="10"/>
      <c r="QLA118" s="10"/>
      <c r="QLB118" s="10"/>
      <c r="QLC118" s="10"/>
      <c r="QLD118" s="10"/>
      <c r="QLE118" s="10"/>
      <c r="QLF118" s="10"/>
      <c r="QLG118" s="10"/>
      <c r="QLH118" s="10"/>
      <c r="QLI118" s="10"/>
      <c r="QLJ118" s="10"/>
      <c r="QLK118" s="10"/>
      <c r="QLL118" s="10"/>
      <c r="QLM118" s="10"/>
      <c r="QLN118" s="10"/>
      <c r="QLO118" s="10"/>
      <c r="QLP118" s="10"/>
      <c r="QLQ118" s="10"/>
      <c r="QLR118" s="10"/>
      <c r="QLS118" s="10"/>
      <c r="QLT118" s="10"/>
      <c r="QLU118" s="10"/>
      <c r="QLV118" s="10"/>
      <c r="QLW118" s="10"/>
      <c r="QLX118" s="10"/>
      <c r="QLY118" s="10"/>
      <c r="QLZ118" s="10"/>
      <c r="QMA118" s="10"/>
      <c r="QMB118" s="10"/>
      <c r="QMC118" s="10"/>
      <c r="QMD118" s="10"/>
      <c r="QME118" s="10"/>
      <c r="QMF118" s="10"/>
      <c r="QMG118" s="10"/>
      <c r="QMH118" s="10"/>
      <c r="QMI118" s="10"/>
      <c r="QMJ118" s="10"/>
      <c r="QMK118" s="10"/>
      <c r="QML118" s="10"/>
      <c r="QMM118" s="10"/>
      <c r="QMN118" s="10"/>
      <c r="QMO118" s="10"/>
      <c r="QMP118" s="10"/>
      <c r="QMQ118" s="10"/>
      <c r="QMR118" s="10"/>
      <c r="QMS118" s="10"/>
      <c r="QMT118" s="10"/>
      <c r="QMU118" s="10"/>
      <c r="QMV118" s="10"/>
      <c r="QMW118" s="10"/>
      <c r="QMX118" s="10"/>
      <c r="QMY118" s="10"/>
      <c r="QMZ118" s="10"/>
      <c r="QNA118" s="10"/>
      <c r="QNB118" s="10"/>
      <c r="QNC118" s="10"/>
      <c r="QND118" s="10"/>
      <c r="QNE118" s="10"/>
      <c r="QNF118" s="10"/>
      <c r="QNG118" s="10"/>
      <c r="QNH118" s="10"/>
      <c r="QNI118" s="10"/>
      <c r="QNJ118" s="10"/>
      <c r="QNK118" s="10"/>
      <c r="QNL118" s="10"/>
      <c r="QNM118" s="10"/>
      <c r="QNN118" s="10"/>
      <c r="QNO118" s="10"/>
      <c r="QNP118" s="10"/>
      <c r="QNQ118" s="10"/>
      <c r="QNR118" s="10"/>
      <c r="QNS118" s="10"/>
      <c r="QNT118" s="10"/>
      <c r="QNU118" s="10"/>
      <c r="QNV118" s="10"/>
      <c r="QNW118" s="10"/>
      <c r="QNX118" s="10"/>
      <c r="QNY118" s="10"/>
      <c r="QNZ118" s="10"/>
      <c r="QOA118" s="10"/>
      <c r="QOB118" s="10"/>
      <c r="QOC118" s="10"/>
      <c r="QOD118" s="10"/>
      <c r="QOE118" s="10"/>
      <c r="QOF118" s="10"/>
      <c r="QOG118" s="10"/>
      <c r="QOH118" s="10"/>
      <c r="QOI118" s="10"/>
      <c r="QOJ118" s="10"/>
      <c r="QOK118" s="10"/>
      <c r="QOL118" s="10"/>
      <c r="QOM118" s="10"/>
      <c r="QON118" s="10"/>
      <c r="QOO118" s="10"/>
      <c r="QOP118" s="10"/>
      <c r="QOQ118" s="10"/>
      <c r="QOR118" s="10"/>
      <c r="QOS118" s="10"/>
      <c r="QOT118" s="10"/>
      <c r="QOU118" s="10"/>
      <c r="QOV118" s="10"/>
      <c r="QOW118" s="10"/>
      <c r="QOX118" s="10"/>
      <c r="QOY118" s="10"/>
      <c r="QOZ118" s="10"/>
      <c r="QPA118" s="10"/>
      <c r="QPB118" s="10"/>
      <c r="QPC118" s="10"/>
      <c r="QPD118" s="10"/>
      <c r="QPE118" s="10"/>
      <c r="QPF118" s="10"/>
      <c r="QPG118" s="10"/>
      <c r="QPH118" s="10"/>
      <c r="QPI118" s="10"/>
      <c r="QPJ118" s="10"/>
      <c r="QPK118" s="10"/>
      <c r="QPL118" s="10"/>
      <c r="QPM118" s="10"/>
      <c r="QPN118" s="10"/>
      <c r="QPO118" s="10"/>
      <c r="QPP118" s="10"/>
      <c r="QPQ118" s="10"/>
      <c r="QPR118" s="10"/>
      <c r="QPS118" s="10"/>
      <c r="QPT118" s="10"/>
      <c r="QPU118" s="10"/>
      <c r="QPV118" s="10"/>
      <c r="QPW118" s="10"/>
      <c r="QPX118" s="10"/>
      <c r="QPY118" s="10"/>
      <c r="QPZ118" s="10"/>
      <c r="QQA118" s="10"/>
      <c r="QQB118" s="10"/>
      <c r="QQC118" s="10"/>
      <c r="QQD118" s="10"/>
      <c r="QQE118" s="10"/>
      <c r="QQF118" s="10"/>
      <c r="QQG118" s="10"/>
      <c r="QQH118" s="10"/>
      <c r="QQI118" s="10"/>
      <c r="QQJ118" s="10"/>
      <c r="QQK118" s="10"/>
      <c r="QQL118" s="10"/>
      <c r="QQM118" s="10"/>
      <c r="QQN118" s="10"/>
      <c r="QQO118" s="10"/>
      <c r="QQP118" s="10"/>
      <c r="QQQ118" s="10"/>
      <c r="QQR118" s="10"/>
      <c r="QQS118" s="10"/>
      <c r="QQT118" s="10"/>
      <c r="QQU118" s="10"/>
      <c r="QQV118" s="10"/>
      <c r="QQW118" s="10"/>
      <c r="QQX118" s="10"/>
      <c r="QQY118" s="10"/>
      <c r="QQZ118" s="10"/>
      <c r="QRA118" s="10"/>
      <c r="QRB118" s="10"/>
      <c r="QRC118" s="10"/>
      <c r="QRD118" s="10"/>
      <c r="QRE118" s="10"/>
      <c r="QRF118" s="10"/>
      <c r="QRG118" s="10"/>
      <c r="QRH118" s="10"/>
      <c r="QRI118" s="10"/>
      <c r="QRJ118" s="10"/>
      <c r="QRK118" s="10"/>
      <c r="QRL118" s="10"/>
      <c r="QRM118" s="10"/>
      <c r="QRN118" s="10"/>
      <c r="QRO118" s="10"/>
      <c r="QRP118" s="10"/>
      <c r="QRQ118" s="10"/>
      <c r="QRR118" s="10"/>
      <c r="QRS118" s="10"/>
      <c r="QRT118" s="10"/>
      <c r="QRU118" s="10"/>
      <c r="QRV118" s="10"/>
      <c r="QRW118" s="10"/>
      <c r="QRX118" s="10"/>
      <c r="QRY118" s="10"/>
      <c r="QRZ118" s="10"/>
      <c r="QSA118" s="10"/>
      <c r="QSB118" s="10"/>
      <c r="QSC118" s="10"/>
      <c r="QSD118" s="10"/>
      <c r="QSE118" s="10"/>
      <c r="QSF118" s="10"/>
      <c r="QSG118" s="10"/>
      <c r="QSH118" s="10"/>
      <c r="QSI118" s="10"/>
      <c r="QSJ118" s="10"/>
      <c r="QSK118" s="10"/>
      <c r="QSL118" s="10"/>
      <c r="QSM118" s="10"/>
      <c r="QSN118" s="10"/>
      <c r="QSO118" s="10"/>
      <c r="QSP118" s="10"/>
      <c r="QSQ118" s="10"/>
      <c r="QSR118" s="10"/>
      <c r="QSS118" s="10"/>
      <c r="QST118" s="10"/>
      <c r="QSU118" s="10"/>
      <c r="QSV118" s="10"/>
      <c r="QSW118" s="10"/>
      <c r="QSX118" s="10"/>
      <c r="QSY118" s="10"/>
      <c r="QSZ118" s="10"/>
      <c r="QTA118" s="10"/>
      <c r="QTB118" s="10"/>
      <c r="QTC118" s="10"/>
      <c r="QTD118" s="10"/>
      <c r="QTE118" s="10"/>
      <c r="QTF118" s="10"/>
      <c r="QTG118" s="10"/>
      <c r="QTH118" s="10"/>
      <c r="QTI118" s="10"/>
      <c r="QTJ118" s="10"/>
      <c r="QTK118" s="10"/>
      <c r="QTL118" s="10"/>
      <c r="QTM118" s="10"/>
      <c r="QTN118" s="10"/>
      <c r="QTO118" s="10"/>
      <c r="QTP118" s="10"/>
      <c r="QTQ118" s="10"/>
      <c r="QTR118" s="10"/>
      <c r="QTS118" s="10"/>
      <c r="QTT118" s="10"/>
      <c r="QTU118" s="10"/>
      <c r="QTV118" s="10"/>
      <c r="QTW118" s="10"/>
      <c r="QTX118" s="10"/>
      <c r="QTY118" s="10"/>
      <c r="QTZ118" s="10"/>
      <c r="QUA118" s="10"/>
      <c r="QUB118" s="10"/>
      <c r="QUC118" s="10"/>
      <c r="QUD118" s="10"/>
      <c r="QUE118" s="10"/>
      <c r="QUF118" s="10"/>
      <c r="QUG118" s="10"/>
      <c r="QUH118" s="10"/>
      <c r="QUI118" s="10"/>
      <c r="QUJ118" s="10"/>
      <c r="QUK118" s="10"/>
      <c r="QUL118" s="10"/>
      <c r="QUM118" s="10"/>
      <c r="QUN118" s="10"/>
      <c r="QUO118" s="10"/>
      <c r="QUP118" s="10"/>
      <c r="QUQ118" s="10"/>
      <c r="QUR118" s="10"/>
      <c r="QUS118" s="10"/>
      <c r="QUT118" s="10"/>
      <c r="QUU118" s="10"/>
      <c r="QUV118" s="10"/>
      <c r="QUW118" s="10"/>
      <c r="QUX118" s="10"/>
      <c r="QUY118" s="10"/>
      <c r="QUZ118" s="10"/>
      <c r="QVA118" s="10"/>
      <c r="QVB118" s="10"/>
      <c r="QVC118" s="10"/>
      <c r="QVD118" s="10"/>
      <c r="QVE118" s="10"/>
      <c r="QVF118" s="10"/>
      <c r="QVG118" s="10"/>
      <c r="QVH118" s="10"/>
      <c r="QVI118" s="10"/>
      <c r="QVJ118" s="10"/>
      <c r="QVK118" s="10"/>
      <c r="QVL118" s="10"/>
      <c r="QVM118" s="10"/>
      <c r="QVN118" s="10"/>
      <c r="QVO118" s="10"/>
      <c r="QVP118" s="10"/>
      <c r="QVQ118" s="10"/>
      <c r="QVR118" s="10"/>
      <c r="QVS118" s="10"/>
      <c r="QVT118" s="10"/>
      <c r="QVU118" s="10"/>
      <c r="QVV118" s="10"/>
      <c r="QVW118" s="10"/>
      <c r="QVX118" s="10"/>
      <c r="QVY118" s="10"/>
      <c r="QVZ118" s="10"/>
      <c r="QWA118" s="10"/>
      <c r="QWB118" s="10"/>
      <c r="QWC118" s="10"/>
      <c r="QWD118" s="10"/>
      <c r="QWE118" s="10"/>
      <c r="QWF118" s="10"/>
      <c r="QWG118" s="10"/>
      <c r="QWH118" s="10"/>
      <c r="QWI118" s="10"/>
      <c r="QWJ118" s="10"/>
      <c r="QWK118" s="10"/>
      <c r="QWL118" s="10"/>
      <c r="QWM118" s="10"/>
      <c r="QWN118" s="10"/>
      <c r="QWO118" s="10"/>
      <c r="QWP118" s="10"/>
      <c r="QWQ118" s="10"/>
      <c r="QWR118" s="10"/>
      <c r="QWS118" s="10"/>
      <c r="QWT118" s="10"/>
      <c r="QWU118" s="10"/>
      <c r="QWV118" s="10"/>
      <c r="QWW118" s="10"/>
      <c r="QWX118" s="10"/>
      <c r="QWY118" s="10"/>
      <c r="QWZ118" s="10"/>
      <c r="QXA118" s="10"/>
      <c r="QXB118" s="10"/>
      <c r="QXC118" s="10"/>
      <c r="QXD118" s="10"/>
      <c r="QXE118" s="10"/>
      <c r="QXF118" s="10"/>
      <c r="QXG118" s="10"/>
      <c r="QXH118" s="10"/>
      <c r="QXI118" s="10"/>
      <c r="QXJ118" s="10"/>
      <c r="QXK118" s="10"/>
      <c r="QXL118" s="10"/>
      <c r="QXM118" s="10"/>
      <c r="QXN118" s="10"/>
      <c r="QXO118" s="10"/>
      <c r="QXP118" s="10"/>
      <c r="QXQ118" s="10"/>
      <c r="QXR118" s="10"/>
      <c r="QXS118" s="10"/>
      <c r="QXT118" s="10"/>
      <c r="QXU118" s="10"/>
      <c r="QXV118" s="10"/>
      <c r="QXW118" s="10"/>
      <c r="QXX118" s="10"/>
      <c r="QXY118" s="10"/>
      <c r="QXZ118" s="10"/>
      <c r="QYA118" s="10"/>
      <c r="QYB118" s="10"/>
      <c r="QYC118" s="10"/>
      <c r="QYD118" s="10"/>
      <c r="QYE118" s="10"/>
      <c r="QYF118" s="10"/>
      <c r="QYG118" s="10"/>
      <c r="QYH118" s="10"/>
      <c r="QYI118" s="10"/>
      <c r="QYJ118" s="10"/>
      <c r="QYK118" s="10"/>
      <c r="QYL118" s="10"/>
      <c r="QYM118" s="10"/>
      <c r="QYN118" s="10"/>
      <c r="QYO118" s="10"/>
      <c r="QYP118" s="10"/>
      <c r="QYQ118" s="10"/>
      <c r="QYR118" s="10"/>
      <c r="QYS118" s="10"/>
      <c r="QYT118" s="10"/>
      <c r="QYU118" s="10"/>
      <c r="QYV118" s="10"/>
      <c r="QYW118" s="10"/>
      <c r="QYX118" s="10"/>
      <c r="QYY118" s="10"/>
      <c r="QYZ118" s="10"/>
      <c r="QZA118" s="10"/>
      <c r="QZB118" s="10"/>
      <c r="QZC118" s="10"/>
      <c r="QZD118" s="10"/>
      <c r="QZE118" s="10"/>
      <c r="QZF118" s="10"/>
      <c r="QZG118" s="10"/>
      <c r="QZH118" s="10"/>
      <c r="QZI118" s="10"/>
      <c r="QZJ118" s="10"/>
      <c r="QZK118" s="10"/>
      <c r="QZL118" s="10"/>
      <c r="QZM118" s="10"/>
      <c r="QZN118" s="10"/>
      <c r="QZO118" s="10"/>
      <c r="QZP118" s="10"/>
      <c r="QZQ118" s="10"/>
      <c r="QZR118" s="10"/>
      <c r="QZS118" s="10"/>
      <c r="QZT118" s="10"/>
      <c r="QZU118" s="10"/>
      <c r="QZV118" s="10"/>
      <c r="QZW118" s="10"/>
      <c r="QZX118" s="10"/>
      <c r="QZY118" s="10"/>
      <c r="QZZ118" s="10"/>
      <c r="RAA118" s="10"/>
      <c r="RAB118" s="10"/>
      <c r="RAC118" s="10"/>
      <c r="RAD118" s="10"/>
      <c r="RAE118" s="10"/>
      <c r="RAF118" s="10"/>
      <c r="RAG118" s="10"/>
      <c r="RAH118" s="10"/>
      <c r="RAI118" s="10"/>
      <c r="RAJ118" s="10"/>
      <c r="RAK118" s="10"/>
      <c r="RAL118" s="10"/>
      <c r="RAM118" s="10"/>
      <c r="RAN118" s="10"/>
      <c r="RAO118" s="10"/>
      <c r="RAP118" s="10"/>
      <c r="RAQ118" s="10"/>
      <c r="RAR118" s="10"/>
      <c r="RAS118" s="10"/>
      <c r="RAT118" s="10"/>
      <c r="RAU118" s="10"/>
      <c r="RAV118" s="10"/>
      <c r="RAW118" s="10"/>
      <c r="RAX118" s="10"/>
      <c r="RAY118" s="10"/>
      <c r="RAZ118" s="10"/>
      <c r="RBA118" s="10"/>
      <c r="RBB118" s="10"/>
      <c r="RBC118" s="10"/>
      <c r="RBD118" s="10"/>
      <c r="RBE118" s="10"/>
      <c r="RBF118" s="10"/>
      <c r="RBG118" s="10"/>
      <c r="RBH118" s="10"/>
      <c r="RBI118" s="10"/>
      <c r="RBJ118" s="10"/>
      <c r="RBK118" s="10"/>
      <c r="RBL118" s="10"/>
      <c r="RBM118" s="10"/>
      <c r="RBN118" s="10"/>
      <c r="RBO118" s="10"/>
      <c r="RBP118" s="10"/>
      <c r="RBQ118" s="10"/>
      <c r="RBR118" s="10"/>
      <c r="RBS118" s="10"/>
      <c r="RBT118" s="10"/>
      <c r="RBU118" s="10"/>
      <c r="RBV118" s="10"/>
      <c r="RBW118" s="10"/>
      <c r="RBX118" s="10"/>
      <c r="RBY118" s="10"/>
      <c r="RBZ118" s="10"/>
      <c r="RCA118" s="10"/>
      <c r="RCB118" s="10"/>
      <c r="RCC118" s="10"/>
      <c r="RCD118" s="10"/>
      <c r="RCE118" s="10"/>
      <c r="RCF118" s="10"/>
      <c r="RCG118" s="10"/>
      <c r="RCH118" s="10"/>
      <c r="RCI118" s="10"/>
      <c r="RCJ118" s="10"/>
      <c r="RCK118" s="10"/>
      <c r="RCL118" s="10"/>
      <c r="RCM118" s="10"/>
      <c r="RCN118" s="10"/>
      <c r="RCO118" s="10"/>
      <c r="RCP118" s="10"/>
      <c r="RCQ118" s="10"/>
      <c r="RCR118" s="10"/>
      <c r="RCS118" s="10"/>
      <c r="RCT118" s="10"/>
      <c r="RCU118" s="10"/>
      <c r="RCV118" s="10"/>
      <c r="RCW118" s="10"/>
      <c r="RCX118" s="10"/>
      <c r="RCY118" s="10"/>
      <c r="RCZ118" s="10"/>
      <c r="RDA118" s="10"/>
      <c r="RDB118" s="10"/>
      <c r="RDC118" s="10"/>
      <c r="RDD118" s="10"/>
      <c r="RDE118" s="10"/>
      <c r="RDF118" s="10"/>
      <c r="RDG118" s="10"/>
      <c r="RDH118" s="10"/>
      <c r="RDI118" s="10"/>
      <c r="RDJ118" s="10"/>
      <c r="RDK118" s="10"/>
      <c r="RDL118" s="10"/>
      <c r="RDM118" s="10"/>
      <c r="RDN118" s="10"/>
      <c r="RDO118" s="10"/>
      <c r="RDP118" s="10"/>
      <c r="RDQ118" s="10"/>
      <c r="RDR118" s="10"/>
      <c r="RDS118" s="10"/>
      <c r="RDT118" s="10"/>
      <c r="RDU118" s="10"/>
      <c r="RDV118" s="10"/>
      <c r="RDW118" s="10"/>
      <c r="RDX118" s="10"/>
      <c r="RDY118" s="10"/>
      <c r="RDZ118" s="10"/>
      <c r="REA118" s="10"/>
      <c r="REB118" s="10"/>
      <c r="REC118" s="10"/>
      <c r="RED118" s="10"/>
      <c r="REE118" s="10"/>
      <c r="REF118" s="10"/>
      <c r="REG118" s="10"/>
      <c r="REH118" s="10"/>
      <c r="REI118" s="10"/>
      <c r="REJ118" s="10"/>
      <c r="REK118" s="10"/>
      <c r="REL118" s="10"/>
      <c r="REM118" s="10"/>
      <c r="REN118" s="10"/>
      <c r="REO118" s="10"/>
      <c r="REP118" s="10"/>
      <c r="REQ118" s="10"/>
      <c r="RER118" s="10"/>
      <c r="RES118" s="10"/>
      <c r="RET118" s="10"/>
      <c r="REU118" s="10"/>
      <c r="REV118" s="10"/>
      <c r="REW118" s="10"/>
      <c r="REX118" s="10"/>
      <c r="REY118" s="10"/>
      <c r="REZ118" s="10"/>
      <c r="RFA118" s="10"/>
      <c r="RFB118" s="10"/>
      <c r="RFC118" s="10"/>
      <c r="RFD118" s="10"/>
      <c r="RFE118" s="10"/>
      <c r="RFF118" s="10"/>
      <c r="RFG118" s="10"/>
      <c r="RFH118" s="10"/>
      <c r="RFI118" s="10"/>
      <c r="RFJ118" s="10"/>
      <c r="RFK118" s="10"/>
      <c r="RFL118" s="10"/>
      <c r="RFM118" s="10"/>
      <c r="RFN118" s="10"/>
      <c r="RFO118" s="10"/>
      <c r="RFP118" s="10"/>
      <c r="RFQ118" s="10"/>
      <c r="RFR118" s="10"/>
      <c r="RFS118" s="10"/>
      <c r="RFT118" s="10"/>
      <c r="RFU118" s="10"/>
      <c r="RFV118" s="10"/>
      <c r="RFW118" s="10"/>
      <c r="RFX118" s="10"/>
      <c r="RFY118" s="10"/>
      <c r="RFZ118" s="10"/>
      <c r="RGA118" s="10"/>
      <c r="RGB118" s="10"/>
      <c r="RGC118" s="10"/>
      <c r="RGD118" s="10"/>
      <c r="RGE118" s="10"/>
      <c r="RGF118" s="10"/>
      <c r="RGG118" s="10"/>
      <c r="RGH118" s="10"/>
      <c r="RGI118" s="10"/>
      <c r="RGJ118" s="10"/>
      <c r="RGK118" s="10"/>
      <c r="RGL118" s="10"/>
      <c r="RGM118" s="10"/>
      <c r="RGN118" s="10"/>
      <c r="RGO118" s="10"/>
      <c r="RGP118" s="10"/>
      <c r="RGQ118" s="10"/>
      <c r="RGR118" s="10"/>
      <c r="RGS118" s="10"/>
      <c r="RGT118" s="10"/>
      <c r="RGU118" s="10"/>
      <c r="RGV118" s="10"/>
      <c r="RGW118" s="10"/>
      <c r="RGX118" s="10"/>
      <c r="RGY118" s="10"/>
      <c r="RGZ118" s="10"/>
      <c r="RHA118" s="10"/>
      <c r="RHB118" s="10"/>
      <c r="RHC118" s="10"/>
      <c r="RHD118" s="10"/>
      <c r="RHE118" s="10"/>
      <c r="RHF118" s="10"/>
      <c r="RHG118" s="10"/>
      <c r="RHH118" s="10"/>
      <c r="RHI118" s="10"/>
      <c r="RHJ118" s="10"/>
      <c r="RHK118" s="10"/>
      <c r="RHL118" s="10"/>
      <c r="RHM118" s="10"/>
      <c r="RHN118" s="10"/>
      <c r="RHO118" s="10"/>
      <c r="RHP118" s="10"/>
      <c r="RHQ118" s="10"/>
      <c r="RHR118" s="10"/>
      <c r="RHS118" s="10"/>
      <c r="RHT118" s="10"/>
      <c r="RHU118" s="10"/>
      <c r="RHV118" s="10"/>
      <c r="RHW118" s="10"/>
      <c r="RHX118" s="10"/>
      <c r="RHY118" s="10"/>
      <c r="RHZ118" s="10"/>
      <c r="RIA118" s="10"/>
      <c r="RIB118" s="10"/>
      <c r="RIC118" s="10"/>
      <c r="RID118" s="10"/>
      <c r="RIE118" s="10"/>
      <c r="RIF118" s="10"/>
      <c r="RIG118" s="10"/>
      <c r="RIH118" s="10"/>
      <c r="RII118" s="10"/>
      <c r="RIJ118" s="10"/>
      <c r="RIK118" s="10"/>
      <c r="RIL118" s="10"/>
      <c r="RIM118" s="10"/>
      <c r="RIN118" s="10"/>
      <c r="RIO118" s="10"/>
      <c r="RIP118" s="10"/>
      <c r="RIQ118" s="10"/>
      <c r="RIR118" s="10"/>
      <c r="RIS118" s="10"/>
      <c r="RIT118" s="10"/>
      <c r="RIU118" s="10"/>
      <c r="RIV118" s="10"/>
      <c r="RIW118" s="10"/>
      <c r="RIX118" s="10"/>
      <c r="RIY118" s="10"/>
      <c r="RIZ118" s="10"/>
      <c r="RJA118" s="10"/>
      <c r="RJB118" s="10"/>
      <c r="RJC118" s="10"/>
      <c r="RJD118" s="10"/>
      <c r="RJE118" s="10"/>
      <c r="RJF118" s="10"/>
      <c r="RJG118" s="10"/>
      <c r="RJH118" s="10"/>
      <c r="RJI118" s="10"/>
      <c r="RJJ118" s="10"/>
      <c r="RJK118" s="10"/>
      <c r="RJL118" s="10"/>
      <c r="RJM118" s="10"/>
      <c r="RJN118" s="10"/>
      <c r="RJO118" s="10"/>
      <c r="RJP118" s="10"/>
      <c r="RJQ118" s="10"/>
      <c r="RJR118" s="10"/>
      <c r="RJS118" s="10"/>
      <c r="RJT118" s="10"/>
      <c r="RJU118" s="10"/>
      <c r="RJV118" s="10"/>
      <c r="RJW118" s="10"/>
      <c r="RJX118" s="10"/>
      <c r="RJY118" s="10"/>
      <c r="RJZ118" s="10"/>
      <c r="RKA118" s="10"/>
      <c r="RKB118" s="10"/>
      <c r="RKC118" s="10"/>
      <c r="RKD118" s="10"/>
      <c r="RKE118" s="10"/>
      <c r="RKF118" s="10"/>
      <c r="RKG118" s="10"/>
      <c r="RKH118" s="10"/>
      <c r="RKI118" s="10"/>
      <c r="RKJ118" s="10"/>
      <c r="RKK118" s="10"/>
      <c r="RKL118" s="10"/>
      <c r="RKM118" s="10"/>
      <c r="RKN118" s="10"/>
      <c r="RKO118" s="10"/>
      <c r="RKP118" s="10"/>
      <c r="RKQ118" s="10"/>
      <c r="RKR118" s="10"/>
      <c r="RKS118" s="10"/>
      <c r="RKT118" s="10"/>
      <c r="RKU118" s="10"/>
      <c r="RKV118" s="10"/>
      <c r="RKW118" s="10"/>
      <c r="RKX118" s="10"/>
      <c r="RKY118" s="10"/>
      <c r="RKZ118" s="10"/>
      <c r="RLA118" s="10"/>
      <c r="RLB118" s="10"/>
      <c r="RLC118" s="10"/>
      <c r="RLD118" s="10"/>
      <c r="RLE118" s="10"/>
      <c r="RLF118" s="10"/>
      <c r="RLG118" s="10"/>
      <c r="RLH118" s="10"/>
      <c r="RLI118" s="10"/>
      <c r="RLJ118" s="10"/>
      <c r="RLK118" s="10"/>
      <c r="RLL118" s="10"/>
      <c r="RLM118" s="10"/>
      <c r="RLN118" s="10"/>
      <c r="RLO118" s="10"/>
      <c r="RLP118" s="10"/>
      <c r="RLQ118" s="10"/>
      <c r="RLR118" s="10"/>
      <c r="RLS118" s="10"/>
      <c r="RLT118" s="10"/>
      <c r="RLU118" s="10"/>
      <c r="RLV118" s="10"/>
      <c r="RLW118" s="10"/>
      <c r="RLX118" s="10"/>
      <c r="RLY118" s="10"/>
      <c r="RLZ118" s="10"/>
      <c r="RMA118" s="10"/>
      <c r="RMB118" s="10"/>
      <c r="RMC118" s="10"/>
      <c r="RMD118" s="10"/>
      <c r="RME118" s="10"/>
      <c r="RMF118" s="10"/>
      <c r="RMG118" s="10"/>
      <c r="RMH118" s="10"/>
      <c r="RMI118" s="10"/>
      <c r="RMJ118" s="10"/>
      <c r="RMK118" s="10"/>
      <c r="RML118" s="10"/>
      <c r="RMM118" s="10"/>
      <c r="RMN118" s="10"/>
      <c r="RMO118" s="10"/>
      <c r="RMP118" s="10"/>
      <c r="RMQ118" s="10"/>
      <c r="RMR118" s="10"/>
      <c r="RMS118" s="10"/>
      <c r="RMT118" s="10"/>
      <c r="RMU118" s="10"/>
      <c r="RMV118" s="10"/>
      <c r="RMW118" s="10"/>
      <c r="RMX118" s="10"/>
      <c r="RMY118" s="10"/>
      <c r="RMZ118" s="10"/>
      <c r="RNA118" s="10"/>
      <c r="RNB118" s="10"/>
      <c r="RNC118" s="10"/>
      <c r="RND118" s="10"/>
      <c r="RNE118" s="10"/>
      <c r="RNF118" s="10"/>
      <c r="RNG118" s="10"/>
      <c r="RNH118" s="10"/>
      <c r="RNI118" s="10"/>
      <c r="RNJ118" s="10"/>
      <c r="RNK118" s="10"/>
      <c r="RNL118" s="10"/>
      <c r="RNM118" s="10"/>
      <c r="RNN118" s="10"/>
      <c r="RNO118" s="10"/>
      <c r="RNP118" s="10"/>
      <c r="RNQ118" s="10"/>
      <c r="RNR118" s="10"/>
      <c r="RNS118" s="10"/>
      <c r="RNT118" s="10"/>
      <c r="RNU118" s="10"/>
      <c r="RNV118" s="10"/>
      <c r="RNW118" s="10"/>
      <c r="RNX118" s="10"/>
      <c r="RNY118" s="10"/>
      <c r="RNZ118" s="10"/>
      <c r="ROA118" s="10"/>
      <c r="ROB118" s="10"/>
      <c r="ROC118" s="10"/>
      <c r="ROD118" s="10"/>
      <c r="ROE118" s="10"/>
      <c r="ROF118" s="10"/>
      <c r="ROG118" s="10"/>
      <c r="ROH118" s="10"/>
      <c r="ROI118" s="10"/>
      <c r="ROJ118" s="10"/>
      <c r="ROK118" s="10"/>
      <c r="ROL118" s="10"/>
      <c r="ROM118" s="10"/>
      <c r="RON118" s="10"/>
      <c r="ROO118" s="10"/>
      <c r="ROP118" s="10"/>
      <c r="ROQ118" s="10"/>
      <c r="ROR118" s="10"/>
      <c r="ROS118" s="10"/>
      <c r="ROT118" s="10"/>
      <c r="ROU118" s="10"/>
      <c r="ROV118" s="10"/>
      <c r="ROW118" s="10"/>
      <c r="ROX118" s="10"/>
      <c r="ROY118" s="10"/>
      <c r="ROZ118" s="10"/>
      <c r="RPA118" s="10"/>
      <c r="RPB118" s="10"/>
      <c r="RPC118" s="10"/>
      <c r="RPD118" s="10"/>
      <c r="RPE118" s="10"/>
      <c r="RPF118" s="10"/>
      <c r="RPG118" s="10"/>
      <c r="RPH118" s="10"/>
      <c r="RPI118" s="10"/>
      <c r="RPJ118" s="10"/>
      <c r="RPK118" s="10"/>
      <c r="RPL118" s="10"/>
      <c r="RPM118" s="10"/>
      <c r="RPN118" s="10"/>
      <c r="RPO118" s="10"/>
      <c r="RPP118" s="10"/>
      <c r="RPQ118" s="10"/>
      <c r="RPR118" s="10"/>
      <c r="RPS118" s="10"/>
      <c r="RPT118" s="10"/>
      <c r="RPU118" s="10"/>
      <c r="RPV118" s="10"/>
      <c r="RPW118" s="10"/>
      <c r="RPX118" s="10"/>
      <c r="RPY118" s="10"/>
      <c r="RPZ118" s="10"/>
      <c r="RQA118" s="10"/>
      <c r="RQB118" s="10"/>
      <c r="RQC118" s="10"/>
      <c r="RQD118" s="10"/>
      <c r="RQE118" s="10"/>
      <c r="RQF118" s="10"/>
      <c r="RQG118" s="10"/>
      <c r="RQH118" s="10"/>
      <c r="RQI118" s="10"/>
      <c r="RQJ118" s="10"/>
      <c r="RQK118" s="10"/>
      <c r="RQL118" s="10"/>
      <c r="RQM118" s="10"/>
      <c r="RQN118" s="10"/>
      <c r="RQO118" s="10"/>
      <c r="RQP118" s="10"/>
      <c r="RQQ118" s="10"/>
      <c r="RQR118" s="10"/>
      <c r="RQS118" s="10"/>
      <c r="RQT118" s="10"/>
      <c r="RQU118" s="10"/>
      <c r="RQV118" s="10"/>
      <c r="RQW118" s="10"/>
      <c r="RQX118" s="10"/>
      <c r="RQY118" s="10"/>
      <c r="RQZ118" s="10"/>
      <c r="RRA118" s="10"/>
      <c r="RRB118" s="10"/>
      <c r="RRC118" s="10"/>
      <c r="RRD118" s="10"/>
      <c r="RRE118" s="10"/>
      <c r="RRF118" s="10"/>
      <c r="RRG118" s="10"/>
      <c r="RRH118" s="10"/>
      <c r="RRI118" s="10"/>
      <c r="RRJ118" s="10"/>
      <c r="RRK118" s="10"/>
      <c r="RRL118" s="10"/>
      <c r="RRM118" s="10"/>
      <c r="RRN118" s="10"/>
      <c r="RRO118" s="10"/>
      <c r="RRP118" s="10"/>
      <c r="RRQ118" s="10"/>
      <c r="RRR118" s="10"/>
      <c r="RRS118" s="10"/>
      <c r="RRT118" s="10"/>
      <c r="RRU118" s="10"/>
      <c r="RRV118" s="10"/>
      <c r="RRW118" s="10"/>
      <c r="RRX118" s="10"/>
      <c r="RRY118" s="10"/>
      <c r="RRZ118" s="10"/>
      <c r="RSA118" s="10"/>
      <c r="RSB118" s="10"/>
      <c r="RSC118" s="10"/>
      <c r="RSD118" s="10"/>
      <c r="RSE118" s="10"/>
      <c r="RSF118" s="10"/>
      <c r="RSG118" s="10"/>
      <c r="RSH118" s="10"/>
      <c r="RSI118" s="10"/>
      <c r="RSJ118" s="10"/>
      <c r="RSK118" s="10"/>
      <c r="RSL118" s="10"/>
      <c r="RSM118" s="10"/>
      <c r="RSN118" s="10"/>
      <c r="RSO118" s="10"/>
      <c r="RSP118" s="10"/>
      <c r="RSQ118" s="10"/>
      <c r="RSR118" s="10"/>
      <c r="RSS118" s="10"/>
      <c r="RST118" s="10"/>
      <c r="RSU118" s="10"/>
      <c r="RSV118" s="10"/>
      <c r="RSW118" s="10"/>
      <c r="RSX118" s="10"/>
      <c r="RSY118" s="10"/>
      <c r="RSZ118" s="10"/>
      <c r="RTA118" s="10"/>
      <c r="RTB118" s="10"/>
      <c r="RTC118" s="10"/>
      <c r="RTD118" s="10"/>
      <c r="RTE118" s="10"/>
      <c r="RTF118" s="10"/>
      <c r="RTG118" s="10"/>
      <c r="RTH118" s="10"/>
      <c r="RTI118" s="10"/>
      <c r="RTJ118" s="10"/>
      <c r="RTK118" s="10"/>
      <c r="RTL118" s="10"/>
      <c r="RTM118" s="10"/>
      <c r="RTN118" s="10"/>
      <c r="RTO118" s="10"/>
      <c r="RTP118" s="10"/>
      <c r="RTQ118" s="10"/>
      <c r="RTR118" s="10"/>
      <c r="RTS118" s="10"/>
      <c r="RTT118" s="10"/>
      <c r="RTU118" s="10"/>
      <c r="RTV118" s="10"/>
      <c r="RTW118" s="10"/>
      <c r="RTX118" s="10"/>
      <c r="RTY118" s="10"/>
      <c r="RTZ118" s="10"/>
      <c r="RUA118" s="10"/>
      <c r="RUB118" s="10"/>
      <c r="RUC118" s="10"/>
      <c r="RUD118" s="10"/>
      <c r="RUE118" s="10"/>
      <c r="RUF118" s="10"/>
      <c r="RUG118" s="10"/>
      <c r="RUH118" s="10"/>
      <c r="RUI118" s="10"/>
      <c r="RUJ118" s="10"/>
      <c r="RUK118" s="10"/>
      <c r="RUL118" s="10"/>
      <c r="RUM118" s="10"/>
      <c r="RUN118" s="10"/>
      <c r="RUO118" s="10"/>
      <c r="RUP118" s="10"/>
      <c r="RUQ118" s="10"/>
      <c r="RUR118" s="10"/>
      <c r="RUS118" s="10"/>
      <c r="RUT118" s="10"/>
      <c r="RUU118" s="10"/>
      <c r="RUV118" s="10"/>
      <c r="RUW118" s="10"/>
      <c r="RUX118" s="10"/>
      <c r="RUY118" s="10"/>
      <c r="RUZ118" s="10"/>
      <c r="RVA118" s="10"/>
      <c r="RVB118" s="10"/>
      <c r="RVC118" s="10"/>
      <c r="RVD118" s="10"/>
      <c r="RVE118" s="10"/>
      <c r="RVF118" s="10"/>
      <c r="RVG118" s="10"/>
      <c r="RVH118" s="10"/>
      <c r="RVI118" s="10"/>
      <c r="RVJ118" s="10"/>
      <c r="RVK118" s="10"/>
      <c r="RVL118" s="10"/>
      <c r="RVM118" s="10"/>
      <c r="RVN118" s="10"/>
      <c r="RVO118" s="10"/>
      <c r="RVP118" s="10"/>
      <c r="RVQ118" s="10"/>
      <c r="RVR118" s="10"/>
      <c r="RVS118" s="10"/>
      <c r="RVT118" s="10"/>
      <c r="RVU118" s="10"/>
      <c r="RVV118" s="10"/>
      <c r="RVW118" s="10"/>
      <c r="RVX118" s="10"/>
      <c r="RVY118" s="10"/>
      <c r="RVZ118" s="10"/>
      <c r="RWA118" s="10"/>
      <c r="RWB118" s="10"/>
      <c r="RWC118" s="10"/>
      <c r="RWD118" s="10"/>
      <c r="RWE118" s="10"/>
      <c r="RWF118" s="10"/>
      <c r="RWG118" s="10"/>
      <c r="RWH118" s="10"/>
      <c r="RWI118" s="10"/>
      <c r="RWJ118" s="10"/>
      <c r="RWK118" s="10"/>
      <c r="RWL118" s="10"/>
      <c r="RWM118" s="10"/>
      <c r="RWN118" s="10"/>
      <c r="RWO118" s="10"/>
      <c r="RWP118" s="10"/>
      <c r="RWQ118" s="10"/>
      <c r="RWR118" s="10"/>
      <c r="RWS118" s="10"/>
      <c r="RWT118" s="10"/>
      <c r="RWU118" s="10"/>
      <c r="RWV118" s="10"/>
      <c r="RWW118" s="10"/>
      <c r="RWX118" s="10"/>
      <c r="RWY118" s="10"/>
      <c r="RWZ118" s="10"/>
      <c r="RXA118" s="10"/>
      <c r="RXB118" s="10"/>
      <c r="RXC118" s="10"/>
      <c r="RXD118" s="10"/>
      <c r="RXE118" s="10"/>
      <c r="RXF118" s="10"/>
      <c r="RXG118" s="10"/>
      <c r="RXH118" s="10"/>
      <c r="RXI118" s="10"/>
      <c r="RXJ118" s="10"/>
      <c r="RXK118" s="10"/>
      <c r="RXL118" s="10"/>
      <c r="RXM118" s="10"/>
      <c r="RXN118" s="10"/>
      <c r="RXO118" s="10"/>
      <c r="RXP118" s="10"/>
      <c r="RXQ118" s="10"/>
      <c r="RXR118" s="10"/>
      <c r="RXS118" s="10"/>
      <c r="RXT118" s="10"/>
      <c r="RXU118" s="10"/>
      <c r="RXV118" s="10"/>
      <c r="RXW118" s="10"/>
      <c r="RXX118" s="10"/>
      <c r="RXY118" s="10"/>
      <c r="RXZ118" s="10"/>
      <c r="RYA118" s="10"/>
      <c r="RYB118" s="10"/>
      <c r="RYC118" s="10"/>
      <c r="RYD118" s="10"/>
      <c r="RYE118" s="10"/>
      <c r="RYF118" s="10"/>
      <c r="RYG118" s="10"/>
      <c r="RYH118" s="10"/>
      <c r="RYI118" s="10"/>
      <c r="RYJ118" s="10"/>
      <c r="RYK118" s="10"/>
      <c r="RYL118" s="10"/>
      <c r="RYM118" s="10"/>
      <c r="RYN118" s="10"/>
      <c r="RYO118" s="10"/>
      <c r="RYP118" s="10"/>
      <c r="RYQ118" s="10"/>
      <c r="RYR118" s="10"/>
      <c r="RYS118" s="10"/>
      <c r="RYT118" s="10"/>
      <c r="RYU118" s="10"/>
      <c r="RYV118" s="10"/>
      <c r="RYW118" s="10"/>
      <c r="RYX118" s="10"/>
      <c r="RYY118" s="10"/>
      <c r="RYZ118" s="10"/>
      <c r="RZA118" s="10"/>
      <c r="RZB118" s="10"/>
      <c r="RZC118" s="10"/>
      <c r="RZD118" s="10"/>
      <c r="RZE118" s="10"/>
      <c r="RZF118" s="10"/>
      <c r="RZG118" s="10"/>
      <c r="RZH118" s="10"/>
      <c r="RZI118" s="10"/>
      <c r="RZJ118" s="10"/>
      <c r="RZK118" s="10"/>
      <c r="RZL118" s="10"/>
      <c r="RZM118" s="10"/>
      <c r="RZN118" s="10"/>
      <c r="RZO118" s="10"/>
      <c r="RZP118" s="10"/>
      <c r="RZQ118" s="10"/>
      <c r="RZR118" s="10"/>
      <c r="RZS118" s="10"/>
      <c r="RZT118" s="10"/>
      <c r="RZU118" s="10"/>
      <c r="RZV118" s="10"/>
      <c r="RZW118" s="10"/>
      <c r="RZX118" s="10"/>
      <c r="RZY118" s="10"/>
      <c r="RZZ118" s="10"/>
      <c r="SAA118" s="10"/>
      <c r="SAB118" s="10"/>
      <c r="SAC118" s="10"/>
      <c r="SAD118" s="10"/>
      <c r="SAE118" s="10"/>
      <c r="SAF118" s="10"/>
      <c r="SAG118" s="10"/>
      <c r="SAH118" s="10"/>
      <c r="SAI118" s="10"/>
      <c r="SAJ118" s="10"/>
      <c r="SAK118" s="10"/>
      <c r="SAL118" s="10"/>
      <c r="SAM118" s="10"/>
      <c r="SAN118" s="10"/>
      <c r="SAO118" s="10"/>
      <c r="SAP118" s="10"/>
      <c r="SAQ118" s="10"/>
      <c r="SAR118" s="10"/>
      <c r="SAS118" s="10"/>
      <c r="SAT118" s="10"/>
      <c r="SAU118" s="10"/>
      <c r="SAV118" s="10"/>
      <c r="SAW118" s="10"/>
      <c r="SAX118" s="10"/>
      <c r="SAY118" s="10"/>
      <c r="SAZ118" s="10"/>
      <c r="SBA118" s="10"/>
      <c r="SBB118" s="10"/>
      <c r="SBC118" s="10"/>
      <c r="SBD118" s="10"/>
      <c r="SBE118" s="10"/>
      <c r="SBF118" s="10"/>
      <c r="SBG118" s="10"/>
      <c r="SBH118" s="10"/>
      <c r="SBI118" s="10"/>
      <c r="SBJ118" s="10"/>
      <c r="SBK118" s="10"/>
      <c r="SBL118" s="10"/>
      <c r="SBM118" s="10"/>
      <c r="SBN118" s="10"/>
      <c r="SBO118" s="10"/>
      <c r="SBP118" s="10"/>
      <c r="SBQ118" s="10"/>
      <c r="SBR118" s="10"/>
      <c r="SBS118" s="10"/>
      <c r="SBT118" s="10"/>
      <c r="SBU118" s="10"/>
      <c r="SBV118" s="10"/>
      <c r="SBW118" s="10"/>
      <c r="SBX118" s="10"/>
      <c r="SBY118" s="10"/>
      <c r="SBZ118" s="10"/>
      <c r="SCA118" s="10"/>
      <c r="SCB118" s="10"/>
      <c r="SCC118" s="10"/>
      <c r="SCD118" s="10"/>
      <c r="SCE118" s="10"/>
      <c r="SCF118" s="10"/>
      <c r="SCG118" s="10"/>
      <c r="SCH118" s="10"/>
      <c r="SCI118" s="10"/>
      <c r="SCJ118" s="10"/>
      <c r="SCK118" s="10"/>
      <c r="SCL118" s="10"/>
      <c r="SCM118" s="10"/>
      <c r="SCN118" s="10"/>
      <c r="SCO118" s="10"/>
      <c r="SCP118" s="10"/>
      <c r="SCQ118" s="10"/>
      <c r="SCR118" s="10"/>
      <c r="SCS118" s="10"/>
      <c r="SCT118" s="10"/>
      <c r="SCU118" s="10"/>
      <c r="SCV118" s="10"/>
      <c r="SCW118" s="10"/>
      <c r="SCX118" s="10"/>
      <c r="SCY118" s="10"/>
      <c r="SCZ118" s="10"/>
      <c r="SDA118" s="10"/>
      <c r="SDB118" s="10"/>
      <c r="SDC118" s="10"/>
      <c r="SDD118" s="10"/>
      <c r="SDE118" s="10"/>
      <c r="SDF118" s="10"/>
      <c r="SDG118" s="10"/>
      <c r="SDH118" s="10"/>
      <c r="SDI118" s="10"/>
      <c r="SDJ118" s="10"/>
      <c r="SDK118" s="10"/>
      <c r="SDL118" s="10"/>
      <c r="SDM118" s="10"/>
      <c r="SDN118" s="10"/>
      <c r="SDO118" s="10"/>
      <c r="SDP118" s="10"/>
      <c r="SDQ118" s="10"/>
      <c r="SDR118" s="10"/>
      <c r="SDS118" s="10"/>
      <c r="SDT118" s="10"/>
      <c r="SDU118" s="10"/>
      <c r="SDV118" s="10"/>
      <c r="SDW118" s="10"/>
      <c r="SDX118" s="10"/>
      <c r="SDY118" s="10"/>
      <c r="SDZ118" s="10"/>
      <c r="SEA118" s="10"/>
      <c r="SEB118" s="10"/>
      <c r="SEC118" s="10"/>
      <c r="SED118" s="10"/>
      <c r="SEE118" s="10"/>
      <c r="SEF118" s="10"/>
      <c r="SEG118" s="10"/>
      <c r="SEH118" s="10"/>
      <c r="SEI118" s="10"/>
      <c r="SEJ118" s="10"/>
      <c r="SEK118" s="10"/>
      <c r="SEL118" s="10"/>
      <c r="SEM118" s="10"/>
      <c r="SEN118" s="10"/>
      <c r="SEO118" s="10"/>
      <c r="SEP118" s="10"/>
      <c r="SEQ118" s="10"/>
      <c r="SER118" s="10"/>
      <c r="SES118" s="10"/>
      <c r="SET118" s="10"/>
      <c r="SEU118" s="10"/>
      <c r="SEV118" s="10"/>
      <c r="SEW118" s="10"/>
      <c r="SEX118" s="10"/>
      <c r="SEY118" s="10"/>
      <c r="SEZ118" s="10"/>
      <c r="SFA118" s="10"/>
      <c r="SFB118" s="10"/>
      <c r="SFC118" s="10"/>
      <c r="SFD118" s="10"/>
      <c r="SFE118" s="10"/>
      <c r="SFF118" s="10"/>
      <c r="SFG118" s="10"/>
      <c r="SFH118" s="10"/>
      <c r="SFI118" s="10"/>
      <c r="SFJ118" s="10"/>
      <c r="SFK118" s="10"/>
      <c r="SFL118" s="10"/>
      <c r="SFM118" s="10"/>
      <c r="SFN118" s="10"/>
      <c r="SFO118" s="10"/>
      <c r="SFP118" s="10"/>
      <c r="SFQ118" s="10"/>
      <c r="SFR118" s="10"/>
      <c r="SFS118" s="10"/>
      <c r="SFT118" s="10"/>
      <c r="SFU118" s="10"/>
      <c r="SFV118" s="10"/>
      <c r="SFW118" s="10"/>
      <c r="SFX118" s="10"/>
      <c r="SFY118" s="10"/>
      <c r="SFZ118" s="10"/>
      <c r="SGA118" s="10"/>
      <c r="SGB118" s="10"/>
      <c r="SGC118" s="10"/>
      <c r="SGD118" s="10"/>
      <c r="SGE118" s="10"/>
      <c r="SGF118" s="10"/>
      <c r="SGG118" s="10"/>
      <c r="SGH118" s="10"/>
      <c r="SGI118" s="10"/>
      <c r="SGJ118" s="10"/>
      <c r="SGK118" s="10"/>
      <c r="SGL118" s="10"/>
      <c r="SGM118" s="10"/>
      <c r="SGN118" s="10"/>
      <c r="SGO118" s="10"/>
      <c r="SGP118" s="10"/>
      <c r="SGQ118" s="10"/>
      <c r="SGR118" s="10"/>
      <c r="SGS118" s="10"/>
      <c r="SGT118" s="10"/>
      <c r="SGU118" s="10"/>
      <c r="SGV118" s="10"/>
      <c r="SGW118" s="10"/>
      <c r="SGX118" s="10"/>
      <c r="SGY118" s="10"/>
      <c r="SGZ118" s="10"/>
      <c r="SHA118" s="10"/>
      <c r="SHB118" s="10"/>
      <c r="SHC118" s="10"/>
      <c r="SHD118" s="10"/>
      <c r="SHE118" s="10"/>
      <c r="SHF118" s="10"/>
      <c r="SHG118" s="10"/>
      <c r="SHH118" s="10"/>
      <c r="SHI118" s="10"/>
      <c r="SHJ118" s="10"/>
      <c r="SHK118" s="10"/>
      <c r="SHL118" s="10"/>
      <c r="SHM118" s="10"/>
      <c r="SHN118" s="10"/>
      <c r="SHO118" s="10"/>
      <c r="SHP118" s="10"/>
      <c r="SHQ118" s="10"/>
      <c r="SHR118" s="10"/>
      <c r="SHS118" s="10"/>
      <c r="SHT118" s="10"/>
      <c r="SHU118" s="10"/>
      <c r="SHV118" s="10"/>
      <c r="SHW118" s="10"/>
      <c r="SHX118" s="10"/>
      <c r="SHY118" s="10"/>
      <c r="SHZ118" s="10"/>
      <c r="SIA118" s="10"/>
      <c r="SIB118" s="10"/>
      <c r="SIC118" s="10"/>
      <c r="SID118" s="10"/>
      <c r="SIE118" s="10"/>
      <c r="SIF118" s="10"/>
      <c r="SIG118" s="10"/>
      <c r="SIH118" s="10"/>
      <c r="SII118" s="10"/>
      <c r="SIJ118" s="10"/>
      <c r="SIK118" s="10"/>
      <c r="SIL118" s="10"/>
      <c r="SIM118" s="10"/>
      <c r="SIN118" s="10"/>
      <c r="SIO118" s="10"/>
      <c r="SIP118" s="10"/>
      <c r="SIQ118" s="10"/>
      <c r="SIR118" s="10"/>
      <c r="SIS118" s="10"/>
      <c r="SIT118" s="10"/>
      <c r="SIU118" s="10"/>
      <c r="SIV118" s="10"/>
      <c r="SIW118" s="10"/>
      <c r="SIX118" s="10"/>
      <c r="SIY118" s="10"/>
      <c r="SIZ118" s="10"/>
      <c r="SJA118" s="10"/>
      <c r="SJB118" s="10"/>
      <c r="SJC118" s="10"/>
      <c r="SJD118" s="10"/>
      <c r="SJE118" s="10"/>
      <c r="SJF118" s="10"/>
      <c r="SJG118" s="10"/>
      <c r="SJH118" s="10"/>
      <c r="SJI118" s="10"/>
      <c r="SJJ118" s="10"/>
      <c r="SJK118" s="10"/>
      <c r="SJL118" s="10"/>
      <c r="SJM118" s="10"/>
      <c r="SJN118" s="10"/>
      <c r="SJO118" s="10"/>
      <c r="SJP118" s="10"/>
      <c r="SJQ118" s="10"/>
      <c r="SJR118" s="10"/>
      <c r="SJS118" s="10"/>
      <c r="SJT118" s="10"/>
      <c r="SJU118" s="10"/>
      <c r="SJV118" s="10"/>
      <c r="SJW118" s="10"/>
      <c r="SJX118" s="10"/>
      <c r="SJY118" s="10"/>
      <c r="SJZ118" s="10"/>
      <c r="SKA118" s="10"/>
      <c r="SKB118" s="10"/>
      <c r="SKC118" s="10"/>
      <c r="SKD118" s="10"/>
      <c r="SKE118" s="10"/>
      <c r="SKF118" s="10"/>
      <c r="SKG118" s="10"/>
      <c r="SKH118" s="10"/>
      <c r="SKI118" s="10"/>
      <c r="SKJ118" s="10"/>
      <c r="SKK118" s="10"/>
      <c r="SKL118" s="10"/>
      <c r="SKM118" s="10"/>
      <c r="SKN118" s="10"/>
      <c r="SKO118" s="10"/>
      <c r="SKP118" s="10"/>
      <c r="SKQ118" s="10"/>
      <c r="SKR118" s="10"/>
      <c r="SKS118" s="10"/>
      <c r="SKT118" s="10"/>
      <c r="SKU118" s="10"/>
      <c r="SKV118" s="10"/>
      <c r="SKW118" s="10"/>
      <c r="SKX118" s="10"/>
      <c r="SKY118" s="10"/>
      <c r="SKZ118" s="10"/>
      <c r="SLA118" s="10"/>
      <c r="SLB118" s="10"/>
      <c r="SLC118" s="10"/>
      <c r="SLD118" s="10"/>
      <c r="SLE118" s="10"/>
      <c r="SLF118" s="10"/>
      <c r="SLG118" s="10"/>
      <c r="SLH118" s="10"/>
      <c r="SLI118" s="10"/>
      <c r="SLJ118" s="10"/>
      <c r="SLK118" s="10"/>
      <c r="SLL118" s="10"/>
      <c r="SLM118" s="10"/>
      <c r="SLN118" s="10"/>
      <c r="SLO118" s="10"/>
      <c r="SLP118" s="10"/>
      <c r="SLQ118" s="10"/>
      <c r="SLR118" s="10"/>
      <c r="SLS118" s="10"/>
      <c r="SLT118" s="10"/>
      <c r="SLU118" s="10"/>
      <c r="SLV118" s="10"/>
      <c r="SLW118" s="10"/>
      <c r="SLX118" s="10"/>
      <c r="SLY118" s="10"/>
      <c r="SLZ118" s="10"/>
      <c r="SMA118" s="10"/>
      <c r="SMB118" s="10"/>
      <c r="SMC118" s="10"/>
      <c r="SMD118" s="10"/>
      <c r="SME118" s="10"/>
      <c r="SMF118" s="10"/>
      <c r="SMG118" s="10"/>
      <c r="SMH118" s="10"/>
      <c r="SMI118" s="10"/>
      <c r="SMJ118" s="10"/>
      <c r="SMK118" s="10"/>
      <c r="SML118" s="10"/>
      <c r="SMM118" s="10"/>
      <c r="SMN118" s="10"/>
      <c r="SMO118" s="10"/>
      <c r="SMP118" s="10"/>
      <c r="SMQ118" s="10"/>
      <c r="SMR118" s="10"/>
      <c r="SMS118" s="10"/>
      <c r="SMT118" s="10"/>
      <c r="SMU118" s="10"/>
      <c r="SMV118" s="10"/>
      <c r="SMW118" s="10"/>
      <c r="SMX118" s="10"/>
      <c r="SMY118" s="10"/>
      <c r="SMZ118" s="10"/>
      <c r="SNA118" s="10"/>
      <c r="SNB118" s="10"/>
      <c r="SNC118" s="10"/>
      <c r="SND118" s="10"/>
      <c r="SNE118" s="10"/>
      <c r="SNF118" s="10"/>
      <c r="SNG118" s="10"/>
      <c r="SNH118" s="10"/>
      <c r="SNI118" s="10"/>
      <c r="SNJ118" s="10"/>
      <c r="SNK118" s="10"/>
      <c r="SNL118" s="10"/>
      <c r="SNM118" s="10"/>
      <c r="SNN118" s="10"/>
      <c r="SNO118" s="10"/>
      <c r="SNP118" s="10"/>
      <c r="SNQ118" s="10"/>
      <c r="SNR118" s="10"/>
      <c r="SNS118" s="10"/>
      <c r="SNT118" s="10"/>
      <c r="SNU118" s="10"/>
      <c r="SNV118" s="10"/>
      <c r="SNW118" s="10"/>
      <c r="SNX118" s="10"/>
      <c r="SNY118" s="10"/>
      <c r="SNZ118" s="10"/>
      <c r="SOA118" s="10"/>
      <c r="SOB118" s="10"/>
      <c r="SOC118" s="10"/>
      <c r="SOD118" s="10"/>
      <c r="SOE118" s="10"/>
      <c r="SOF118" s="10"/>
      <c r="SOG118" s="10"/>
      <c r="SOH118" s="10"/>
      <c r="SOI118" s="10"/>
      <c r="SOJ118" s="10"/>
      <c r="SOK118" s="10"/>
      <c r="SOL118" s="10"/>
      <c r="SOM118" s="10"/>
      <c r="SON118" s="10"/>
      <c r="SOO118" s="10"/>
      <c r="SOP118" s="10"/>
      <c r="SOQ118" s="10"/>
      <c r="SOR118" s="10"/>
      <c r="SOS118" s="10"/>
      <c r="SOT118" s="10"/>
      <c r="SOU118" s="10"/>
      <c r="SOV118" s="10"/>
      <c r="SOW118" s="10"/>
      <c r="SOX118" s="10"/>
      <c r="SOY118" s="10"/>
      <c r="SOZ118" s="10"/>
      <c r="SPA118" s="10"/>
      <c r="SPB118" s="10"/>
      <c r="SPC118" s="10"/>
      <c r="SPD118" s="10"/>
      <c r="SPE118" s="10"/>
      <c r="SPF118" s="10"/>
      <c r="SPG118" s="10"/>
      <c r="SPH118" s="10"/>
      <c r="SPI118" s="10"/>
      <c r="SPJ118" s="10"/>
      <c r="SPK118" s="10"/>
      <c r="SPL118" s="10"/>
      <c r="SPM118" s="10"/>
      <c r="SPN118" s="10"/>
      <c r="SPO118" s="10"/>
      <c r="SPP118" s="10"/>
      <c r="SPQ118" s="10"/>
      <c r="SPR118" s="10"/>
      <c r="SPS118" s="10"/>
      <c r="SPT118" s="10"/>
      <c r="SPU118" s="10"/>
      <c r="SPV118" s="10"/>
      <c r="SPW118" s="10"/>
      <c r="SPX118" s="10"/>
      <c r="SPY118" s="10"/>
      <c r="SPZ118" s="10"/>
      <c r="SQA118" s="10"/>
      <c r="SQB118" s="10"/>
      <c r="SQC118" s="10"/>
      <c r="SQD118" s="10"/>
      <c r="SQE118" s="10"/>
      <c r="SQF118" s="10"/>
      <c r="SQG118" s="10"/>
      <c r="SQH118" s="10"/>
      <c r="SQI118" s="10"/>
      <c r="SQJ118" s="10"/>
      <c r="SQK118" s="10"/>
      <c r="SQL118" s="10"/>
      <c r="SQM118" s="10"/>
      <c r="SQN118" s="10"/>
      <c r="SQO118" s="10"/>
      <c r="SQP118" s="10"/>
      <c r="SQQ118" s="10"/>
      <c r="SQR118" s="10"/>
      <c r="SQS118" s="10"/>
      <c r="SQT118" s="10"/>
      <c r="SQU118" s="10"/>
      <c r="SQV118" s="10"/>
      <c r="SQW118" s="10"/>
      <c r="SQX118" s="10"/>
      <c r="SQY118" s="10"/>
      <c r="SQZ118" s="10"/>
      <c r="SRA118" s="10"/>
      <c r="SRB118" s="10"/>
      <c r="SRC118" s="10"/>
      <c r="SRD118" s="10"/>
      <c r="SRE118" s="10"/>
      <c r="SRF118" s="10"/>
      <c r="SRG118" s="10"/>
      <c r="SRH118" s="10"/>
      <c r="SRI118" s="10"/>
      <c r="SRJ118" s="10"/>
      <c r="SRK118" s="10"/>
      <c r="SRL118" s="10"/>
      <c r="SRM118" s="10"/>
      <c r="SRN118" s="10"/>
      <c r="SRO118" s="10"/>
      <c r="SRP118" s="10"/>
      <c r="SRQ118" s="10"/>
      <c r="SRR118" s="10"/>
      <c r="SRS118" s="10"/>
      <c r="SRT118" s="10"/>
      <c r="SRU118" s="10"/>
      <c r="SRV118" s="10"/>
      <c r="SRW118" s="10"/>
      <c r="SRX118" s="10"/>
      <c r="SRY118" s="10"/>
      <c r="SRZ118" s="10"/>
      <c r="SSA118" s="10"/>
      <c r="SSB118" s="10"/>
      <c r="SSC118" s="10"/>
      <c r="SSD118" s="10"/>
      <c r="SSE118" s="10"/>
      <c r="SSF118" s="10"/>
      <c r="SSG118" s="10"/>
      <c r="SSH118" s="10"/>
      <c r="SSI118" s="10"/>
      <c r="SSJ118" s="10"/>
      <c r="SSK118" s="10"/>
      <c r="SSL118" s="10"/>
      <c r="SSM118" s="10"/>
      <c r="SSN118" s="10"/>
      <c r="SSO118" s="10"/>
      <c r="SSP118" s="10"/>
      <c r="SSQ118" s="10"/>
      <c r="SSR118" s="10"/>
      <c r="SSS118" s="10"/>
      <c r="SST118" s="10"/>
      <c r="SSU118" s="10"/>
      <c r="SSV118" s="10"/>
      <c r="SSW118" s="10"/>
      <c r="SSX118" s="10"/>
      <c r="SSY118" s="10"/>
      <c r="SSZ118" s="10"/>
      <c r="STA118" s="10"/>
      <c r="STB118" s="10"/>
      <c r="STC118" s="10"/>
      <c r="STD118" s="10"/>
      <c r="STE118" s="10"/>
      <c r="STF118" s="10"/>
      <c r="STG118" s="10"/>
      <c r="STH118" s="10"/>
      <c r="STI118" s="10"/>
      <c r="STJ118" s="10"/>
      <c r="STK118" s="10"/>
      <c r="STL118" s="10"/>
      <c r="STM118" s="10"/>
      <c r="STN118" s="10"/>
      <c r="STO118" s="10"/>
      <c r="STP118" s="10"/>
      <c r="STQ118" s="10"/>
      <c r="STR118" s="10"/>
      <c r="STS118" s="10"/>
      <c r="STT118" s="10"/>
      <c r="STU118" s="10"/>
      <c r="STV118" s="10"/>
      <c r="STW118" s="10"/>
      <c r="STX118" s="10"/>
      <c r="STY118" s="10"/>
      <c r="STZ118" s="10"/>
      <c r="SUA118" s="10"/>
      <c r="SUB118" s="10"/>
      <c r="SUC118" s="10"/>
      <c r="SUD118" s="10"/>
      <c r="SUE118" s="10"/>
      <c r="SUF118" s="10"/>
      <c r="SUG118" s="10"/>
      <c r="SUH118" s="10"/>
      <c r="SUI118" s="10"/>
      <c r="SUJ118" s="10"/>
      <c r="SUK118" s="10"/>
      <c r="SUL118" s="10"/>
      <c r="SUM118" s="10"/>
      <c r="SUN118" s="10"/>
      <c r="SUO118" s="10"/>
      <c r="SUP118" s="10"/>
      <c r="SUQ118" s="10"/>
      <c r="SUR118" s="10"/>
      <c r="SUS118" s="10"/>
      <c r="SUT118" s="10"/>
      <c r="SUU118" s="10"/>
      <c r="SUV118" s="10"/>
      <c r="SUW118" s="10"/>
      <c r="SUX118" s="10"/>
      <c r="SUY118" s="10"/>
      <c r="SUZ118" s="10"/>
      <c r="SVA118" s="10"/>
      <c r="SVB118" s="10"/>
      <c r="SVC118" s="10"/>
      <c r="SVD118" s="10"/>
      <c r="SVE118" s="10"/>
      <c r="SVF118" s="10"/>
      <c r="SVG118" s="10"/>
      <c r="SVH118" s="10"/>
      <c r="SVI118" s="10"/>
      <c r="SVJ118" s="10"/>
      <c r="SVK118" s="10"/>
      <c r="SVL118" s="10"/>
      <c r="SVM118" s="10"/>
      <c r="SVN118" s="10"/>
      <c r="SVO118" s="10"/>
      <c r="SVP118" s="10"/>
      <c r="SVQ118" s="10"/>
      <c r="SVR118" s="10"/>
      <c r="SVS118" s="10"/>
      <c r="SVT118" s="10"/>
      <c r="SVU118" s="10"/>
      <c r="SVV118" s="10"/>
      <c r="SVW118" s="10"/>
      <c r="SVX118" s="10"/>
      <c r="SVY118" s="10"/>
      <c r="SVZ118" s="10"/>
      <c r="SWA118" s="10"/>
      <c r="SWB118" s="10"/>
      <c r="SWC118" s="10"/>
      <c r="SWD118" s="10"/>
      <c r="SWE118" s="10"/>
      <c r="SWF118" s="10"/>
      <c r="SWG118" s="10"/>
      <c r="SWH118" s="10"/>
      <c r="SWI118" s="10"/>
      <c r="SWJ118" s="10"/>
      <c r="SWK118" s="10"/>
      <c r="SWL118" s="10"/>
      <c r="SWM118" s="10"/>
      <c r="SWN118" s="10"/>
      <c r="SWO118" s="10"/>
      <c r="SWP118" s="10"/>
      <c r="SWQ118" s="10"/>
      <c r="SWR118" s="10"/>
      <c r="SWS118" s="10"/>
      <c r="SWT118" s="10"/>
      <c r="SWU118" s="10"/>
      <c r="SWV118" s="10"/>
      <c r="SWW118" s="10"/>
      <c r="SWX118" s="10"/>
      <c r="SWY118" s="10"/>
      <c r="SWZ118" s="10"/>
      <c r="SXA118" s="10"/>
      <c r="SXB118" s="10"/>
      <c r="SXC118" s="10"/>
      <c r="SXD118" s="10"/>
      <c r="SXE118" s="10"/>
      <c r="SXF118" s="10"/>
      <c r="SXG118" s="10"/>
      <c r="SXH118" s="10"/>
      <c r="SXI118" s="10"/>
      <c r="SXJ118" s="10"/>
      <c r="SXK118" s="10"/>
      <c r="SXL118" s="10"/>
      <c r="SXM118" s="10"/>
      <c r="SXN118" s="10"/>
      <c r="SXO118" s="10"/>
      <c r="SXP118" s="10"/>
      <c r="SXQ118" s="10"/>
      <c r="SXR118" s="10"/>
      <c r="SXS118" s="10"/>
      <c r="SXT118" s="10"/>
      <c r="SXU118" s="10"/>
      <c r="SXV118" s="10"/>
      <c r="SXW118" s="10"/>
      <c r="SXX118" s="10"/>
      <c r="SXY118" s="10"/>
      <c r="SXZ118" s="10"/>
      <c r="SYA118" s="10"/>
      <c r="SYB118" s="10"/>
      <c r="SYC118" s="10"/>
      <c r="SYD118" s="10"/>
      <c r="SYE118" s="10"/>
      <c r="SYF118" s="10"/>
      <c r="SYG118" s="10"/>
      <c r="SYH118" s="10"/>
      <c r="SYI118" s="10"/>
      <c r="SYJ118" s="10"/>
      <c r="SYK118" s="10"/>
      <c r="SYL118" s="10"/>
      <c r="SYM118" s="10"/>
      <c r="SYN118" s="10"/>
      <c r="SYO118" s="10"/>
      <c r="SYP118" s="10"/>
      <c r="SYQ118" s="10"/>
      <c r="SYR118" s="10"/>
      <c r="SYS118" s="10"/>
      <c r="SYT118" s="10"/>
      <c r="SYU118" s="10"/>
      <c r="SYV118" s="10"/>
      <c r="SYW118" s="10"/>
      <c r="SYX118" s="10"/>
      <c r="SYY118" s="10"/>
      <c r="SYZ118" s="10"/>
      <c r="SZA118" s="10"/>
      <c r="SZB118" s="10"/>
      <c r="SZC118" s="10"/>
      <c r="SZD118" s="10"/>
      <c r="SZE118" s="10"/>
      <c r="SZF118" s="10"/>
      <c r="SZG118" s="10"/>
      <c r="SZH118" s="10"/>
      <c r="SZI118" s="10"/>
      <c r="SZJ118" s="10"/>
      <c r="SZK118" s="10"/>
      <c r="SZL118" s="10"/>
      <c r="SZM118" s="10"/>
      <c r="SZN118" s="10"/>
      <c r="SZO118" s="10"/>
      <c r="SZP118" s="10"/>
      <c r="SZQ118" s="10"/>
      <c r="SZR118" s="10"/>
      <c r="SZS118" s="10"/>
      <c r="SZT118" s="10"/>
      <c r="SZU118" s="10"/>
      <c r="SZV118" s="10"/>
      <c r="SZW118" s="10"/>
      <c r="SZX118" s="10"/>
      <c r="SZY118" s="10"/>
      <c r="SZZ118" s="10"/>
      <c r="TAA118" s="10"/>
      <c r="TAB118" s="10"/>
      <c r="TAC118" s="10"/>
      <c r="TAD118" s="10"/>
      <c r="TAE118" s="10"/>
      <c r="TAF118" s="10"/>
      <c r="TAG118" s="10"/>
      <c r="TAH118" s="10"/>
      <c r="TAI118" s="10"/>
      <c r="TAJ118" s="10"/>
      <c r="TAK118" s="10"/>
      <c r="TAL118" s="10"/>
      <c r="TAM118" s="10"/>
      <c r="TAN118" s="10"/>
      <c r="TAO118" s="10"/>
      <c r="TAP118" s="10"/>
      <c r="TAQ118" s="10"/>
      <c r="TAR118" s="10"/>
      <c r="TAS118" s="10"/>
      <c r="TAT118" s="10"/>
      <c r="TAU118" s="10"/>
      <c r="TAV118" s="10"/>
      <c r="TAW118" s="10"/>
      <c r="TAX118" s="10"/>
      <c r="TAY118" s="10"/>
      <c r="TAZ118" s="10"/>
      <c r="TBA118" s="10"/>
      <c r="TBB118" s="10"/>
      <c r="TBC118" s="10"/>
      <c r="TBD118" s="10"/>
      <c r="TBE118" s="10"/>
      <c r="TBF118" s="10"/>
      <c r="TBG118" s="10"/>
      <c r="TBH118" s="10"/>
      <c r="TBI118" s="10"/>
      <c r="TBJ118" s="10"/>
      <c r="TBK118" s="10"/>
      <c r="TBL118" s="10"/>
      <c r="TBM118" s="10"/>
      <c r="TBN118" s="10"/>
      <c r="TBO118" s="10"/>
      <c r="TBP118" s="10"/>
      <c r="TBQ118" s="10"/>
      <c r="TBR118" s="10"/>
      <c r="TBS118" s="10"/>
      <c r="TBT118" s="10"/>
      <c r="TBU118" s="10"/>
      <c r="TBV118" s="10"/>
      <c r="TBW118" s="10"/>
      <c r="TBX118" s="10"/>
      <c r="TBY118" s="10"/>
      <c r="TBZ118" s="10"/>
      <c r="TCA118" s="10"/>
      <c r="TCB118" s="10"/>
      <c r="TCC118" s="10"/>
      <c r="TCD118" s="10"/>
      <c r="TCE118" s="10"/>
      <c r="TCF118" s="10"/>
      <c r="TCG118" s="10"/>
      <c r="TCH118" s="10"/>
      <c r="TCI118" s="10"/>
      <c r="TCJ118" s="10"/>
      <c r="TCK118" s="10"/>
      <c r="TCL118" s="10"/>
      <c r="TCM118" s="10"/>
      <c r="TCN118" s="10"/>
      <c r="TCO118" s="10"/>
      <c r="TCP118" s="10"/>
      <c r="TCQ118" s="10"/>
      <c r="TCR118" s="10"/>
      <c r="TCS118" s="10"/>
      <c r="TCT118" s="10"/>
      <c r="TCU118" s="10"/>
      <c r="TCV118" s="10"/>
      <c r="TCW118" s="10"/>
      <c r="TCX118" s="10"/>
      <c r="TCY118" s="10"/>
      <c r="TCZ118" s="10"/>
      <c r="TDA118" s="10"/>
      <c r="TDB118" s="10"/>
      <c r="TDC118" s="10"/>
      <c r="TDD118" s="10"/>
      <c r="TDE118" s="10"/>
      <c r="TDF118" s="10"/>
      <c r="TDG118" s="10"/>
      <c r="TDH118" s="10"/>
      <c r="TDI118" s="10"/>
      <c r="TDJ118" s="10"/>
      <c r="TDK118" s="10"/>
      <c r="TDL118" s="10"/>
      <c r="TDM118" s="10"/>
      <c r="TDN118" s="10"/>
      <c r="TDO118" s="10"/>
      <c r="TDP118" s="10"/>
      <c r="TDQ118" s="10"/>
      <c r="TDR118" s="10"/>
      <c r="TDS118" s="10"/>
      <c r="TDT118" s="10"/>
      <c r="TDU118" s="10"/>
      <c r="TDV118" s="10"/>
      <c r="TDW118" s="10"/>
      <c r="TDX118" s="10"/>
      <c r="TDY118" s="10"/>
      <c r="TDZ118" s="10"/>
      <c r="TEA118" s="10"/>
      <c r="TEB118" s="10"/>
      <c r="TEC118" s="10"/>
      <c r="TED118" s="10"/>
      <c r="TEE118" s="10"/>
      <c r="TEF118" s="10"/>
      <c r="TEG118" s="10"/>
      <c r="TEH118" s="10"/>
      <c r="TEI118" s="10"/>
      <c r="TEJ118" s="10"/>
      <c r="TEK118" s="10"/>
      <c r="TEL118" s="10"/>
      <c r="TEM118" s="10"/>
      <c r="TEN118" s="10"/>
      <c r="TEO118" s="10"/>
      <c r="TEP118" s="10"/>
      <c r="TEQ118" s="10"/>
      <c r="TER118" s="10"/>
      <c r="TES118" s="10"/>
      <c r="TET118" s="10"/>
      <c r="TEU118" s="10"/>
      <c r="TEV118" s="10"/>
      <c r="TEW118" s="10"/>
      <c r="TEX118" s="10"/>
      <c r="TEY118" s="10"/>
      <c r="TEZ118" s="10"/>
      <c r="TFA118" s="10"/>
      <c r="TFB118" s="10"/>
      <c r="TFC118" s="10"/>
      <c r="TFD118" s="10"/>
      <c r="TFE118" s="10"/>
      <c r="TFF118" s="10"/>
      <c r="TFG118" s="10"/>
      <c r="TFH118" s="10"/>
      <c r="TFI118" s="10"/>
      <c r="TFJ118" s="10"/>
      <c r="TFK118" s="10"/>
      <c r="TFL118" s="10"/>
      <c r="TFM118" s="10"/>
      <c r="TFN118" s="10"/>
      <c r="TFO118" s="10"/>
      <c r="TFP118" s="10"/>
      <c r="TFQ118" s="10"/>
      <c r="TFR118" s="10"/>
      <c r="TFS118" s="10"/>
      <c r="TFT118" s="10"/>
      <c r="TFU118" s="10"/>
      <c r="TFV118" s="10"/>
      <c r="TFW118" s="10"/>
      <c r="TFX118" s="10"/>
      <c r="TFY118" s="10"/>
      <c r="TFZ118" s="10"/>
      <c r="TGA118" s="10"/>
      <c r="TGB118" s="10"/>
      <c r="TGC118" s="10"/>
      <c r="TGD118" s="10"/>
      <c r="TGE118" s="10"/>
      <c r="TGF118" s="10"/>
      <c r="TGG118" s="10"/>
      <c r="TGH118" s="10"/>
      <c r="TGI118" s="10"/>
      <c r="TGJ118" s="10"/>
      <c r="TGK118" s="10"/>
      <c r="TGL118" s="10"/>
      <c r="TGM118" s="10"/>
      <c r="TGN118" s="10"/>
      <c r="TGO118" s="10"/>
      <c r="TGP118" s="10"/>
      <c r="TGQ118" s="10"/>
      <c r="TGR118" s="10"/>
      <c r="TGS118" s="10"/>
      <c r="TGT118" s="10"/>
      <c r="TGU118" s="10"/>
      <c r="TGV118" s="10"/>
      <c r="TGW118" s="10"/>
      <c r="TGX118" s="10"/>
      <c r="TGY118" s="10"/>
      <c r="TGZ118" s="10"/>
      <c r="THA118" s="10"/>
      <c r="THB118" s="10"/>
      <c r="THC118" s="10"/>
      <c r="THD118" s="10"/>
      <c r="THE118" s="10"/>
      <c r="THF118" s="10"/>
      <c r="THG118" s="10"/>
      <c r="THH118" s="10"/>
      <c r="THI118" s="10"/>
      <c r="THJ118" s="10"/>
      <c r="THK118" s="10"/>
      <c r="THL118" s="10"/>
      <c r="THM118" s="10"/>
      <c r="THN118" s="10"/>
      <c r="THO118" s="10"/>
      <c r="THP118" s="10"/>
      <c r="THQ118" s="10"/>
      <c r="THR118" s="10"/>
      <c r="THS118" s="10"/>
      <c r="THT118" s="10"/>
      <c r="THU118" s="10"/>
      <c r="THV118" s="10"/>
      <c r="THW118" s="10"/>
      <c r="THX118" s="10"/>
      <c r="THY118" s="10"/>
      <c r="THZ118" s="10"/>
      <c r="TIA118" s="10"/>
      <c r="TIB118" s="10"/>
      <c r="TIC118" s="10"/>
      <c r="TID118" s="10"/>
      <c r="TIE118" s="10"/>
      <c r="TIF118" s="10"/>
      <c r="TIG118" s="10"/>
      <c r="TIH118" s="10"/>
      <c r="TII118" s="10"/>
      <c r="TIJ118" s="10"/>
      <c r="TIK118" s="10"/>
      <c r="TIL118" s="10"/>
      <c r="TIM118" s="10"/>
      <c r="TIN118" s="10"/>
      <c r="TIO118" s="10"/>
      <c r="TIP118" s="10"/>
      <c r="TIQ118" s="10"/>
      <c r="TIR118" s="10"/>
      <c r="TIS118" s="10"/>
      <c r="TIT118" s="10"/>
      <c r="TIU118" s="10"/>
      <c r="TIV118" s="10"/>
      <c r="TIW118" s="10"/>
      <c r="TIX118" s="10"/>
      <c r="TIY118" s="10"/>
      <c r="TIZ118" s="10"/>
      <c r="TJA118" s="10"/>
      <c r="TJB118" s="10"/>
      <c r="TJC118" s="10"/>
      <c r="TJD118" s="10"/>
      <c r="TJE118" s="10"/>
      <c r="TJF118" s="10"/>
      <c r="TJG118" s="10"/>
      <c r="TJH118" s="10"/>
      <c r="TJI118" s="10"/>
      <c r="TJJ118" s="10"/>
      <c r="TJK118" s="10"/>
      <c r="TJL118" s="10"/>
      <c r="TJM118" s="10"/>
      <c r="TJN118" s="10"/>
      <c r="TJO118" s="10"/>
      <c r="TJP118" s="10"/>
      <c r="TJQ118" s="10"/>
      <c r="TJR118" s="10"/>
      <c r="TJS118" s="10"/>
      <c r="TJT118" s="10"/>
      <c r="TJU118" s="10"/>
      <c r="TJV118" s="10"/>
      <c r="TJW118" s="10"/>
      <c r="TJX118" s="10"/>
      <c r="TJY118" s="10"/>
      <c r="TJZ118" s="10"/>
      <c r="TKA118" s="10"/>
      <c r="TKB118" s="10"/>
      <c r="TKC118" s="10"/>
      <c r="TKD118" s="10"/>
      <c r="TKE118" s="10"/>
      <c r="TKF118" s="10"/>
      <c r="TKG118" s="10"/>
      <c r="TKH118" s="10"/>
      <c r="TKI118" s="10"/>
      <c r="TKJ118" s="10"/>
      <c r="TKK118" s="10"/>
      <c r="TKL118" s="10"/>
      <c r="TKM118" s="10"/>
      <c r="TKN118" s="10"/>
      <c r="TKO118" s="10"/>
      <c r="TKP118" s="10"/>
      <c r="TKQ118" s="10"/>
      <c r="TKR118" s="10"/>
      <c r="TKS118" s="10"/>
      <c r="TKT118" s="10"/>
      <c r="TKU118" s="10"/>
      <c r="TKV118" s="10"/>
      <c r="TKW118" s="10"/>
      <c r="TKX118" s="10"/>
      <c r="TKY118" s="10"/>
      <c r="TKZ118" s="10"/>
      <c r="TLA118" s="10"/>
      <c r="TLB118" s="10"/>
      <c r="TLC118" s="10"/>
      <c r="TLD118" s="10"/>
      <c r="TLE118" s="10"/>
      <c r="TLF118" s="10"/>
      <c r="TLG118" s="10"/>
      <c r="TLH118" s="10"/>
      <c r="TLI118" s="10"/>
      <c r="TLJ118" s="10"/>
      <c r="TLK118" s="10"/>
      <c r="TLL118" s="10"/>
      <c r="TLM118" s="10"/>
      <c r="TLN118" s="10"/>
      <c r="TLO118" s="10"/>
      <c r="TLP118" s="10"/>
      <c r="TLQ118" s="10"/>
      <c r="TLR118" s="10"/>
      <c r="TLS118" s="10"/>
      <c r="TLT118" s="10"/>
      <c r="TLU118" s="10"/>
      <c r="TLV118" s="10"/>
      <c r="TLW118" s="10"/>
      <c r="TLX118" s="10"/>
      <c r="TLY118" s="10"/>
      <c r="TLZ118" s="10"/>
      <c r="TMA118" s="10"/>
      <c r="TMB118" s="10"/>
      <c r="TMC118" s="10"/>
      <c r="TMD118" s="10"/>
      <c r="TME118" s="10"/>
      <c r="TMF118" s="10"/>
      <c r="TMG118" s="10"/>
      <c r="TMH118" s="10"/>
      <c r="TMI118" s="10"/>
      <c r="TMJ118" s="10"/>
      <c r="TMK118" s="10"/>
      <c r="TML118" s="10"/>
      <c r="TMM118" s="10"/>
      <c r="TMN118" s="10"/>
      <c r="TMO118" s="10"/>
      <c r="TMP118" s="10"/>
      <c r="TMQ118" s="10"/>
      <c r="TMR118" s="10"/>
      <c r="TMS118" s="10"/>
      <c r="TMT118" s="10"/>
      <c r="TMU118" s="10"/>
      <c r="TMV118" s="10"/>
      <c r="TMW118" s="10"/>
      <c r="TMX118" s="10"/>
      <c r="TMY118" s="10"/>
      <c r="TMZ118" s="10"/>
      <c r="TNA118" s="10"/>
      <c r="TNB118" s="10"/>
      <c r="TNC118" s="10"/>
      <c r="TND118" s="10"/>
      <c r="TNE118" s="10"/>
      <c r="TNF118" s="10"/>
      <c r="TNG118" s="10"/>
      <c r="TNH118" s="10"/>
      <c r="TNI118" s="10"/>
      <c r="TNJ118" s="10"/>
      <c r="TNK118" s="10"/>
      <c r="TNL118" s="10"/>
      <c r="TNM118" s="10"/>
      <c r="TNN118" s="10"/>
      <c r="TNO118" s="10"/>
      <c r="TNP118" s="10"/>
      <c r="TNQ118" s="10"/>
      <c r="TNR118" s="10"/>
      <c r="TNS118" s="10"/>
      <c r="TNT118" s="10"/>
      <c r="TNU118" s="10"/>
      <c r="TNV118" s="10"/>
      <c r="TNW118" s="10"/>
      <c r="TNX118" s="10"/>
      <c r="TNY118" s="10"/>
      <c r="TNZ118" s="10"/>
      <c r="TOA118" s="10"/>
      <c r="TOB118" s="10"/>
      <c r="TOC118" s="10"/>
      <c r="TOD118" s="10"/>
      <c r="TOE118" s="10"/>
      <c r="TOF118" s="10"/>
      <c r="TOG118" s="10"/>
      <c r="TOH118" s="10"/>
      <c r="TOI118" s="10"/>
      <c r="TOJ118" s="10"/>
      <c r="TOK118" s="10"/>
      <c r="TOL118" s="10"/>
      <c r="TOM118" s="10"/>
      <c r="TON118" s="10"/>
      <c r="TOO118" s="10"/>
      <c r="TOP118" s="10"/>
      <c r="TOQ118" s="10"/>
      <c r="TOR118" s="10"/>
      <c r="TOS118" s="10"/>
      <c r="TOT118" s="10"/>
      <c r="TOU118" s="10"/>
      <c r="TOV118" s="10"/>
      <c r="TOW118" s="10"/>
      <c r="TOX118" s="10"/>
      <c r="TOY118" s="10"/>
      <c r="TOZ118" s="10"/>
      <c r="TPA118" s="10"/>
      <c r="TPB118" s="10"/>
      <c r="TPC118" s="10"/>
      <c r="TPD118" s="10"/>
      <c r="TPE118" s="10"/>
      <c r="TPF118" s="10"/>
      <c r="TPG118" s="10"/>
      <c r="TPH118" s="10"/>
      <c r="TPI118" s="10"/>
      <c r="TPJ118" s="10"/>
      <c r="TPK118" s="10"/>
      <c r="TPL118" s="10"/>
      <c r="TPM118" s="10"/>
      <c r="TPN118" s="10"/>
      <c r="TPO118" s="10"/>
      <c r="TPP118" s="10"/>
      <c r="TPQ118" s="10"/>
      <c r="TPR118" s="10"/>
      <c r="TPS118" s="10"/>
      <c r="TPT118" s="10"/>
      <c r="TPU118" s="10"/>
      <c r="TPV118" s="10"/>
      <c r="TPW118" s="10"/>
      <c r="TPX118" s="10"/>
      <c r="TPY118" s="10"/>
      <c r="TPZ118" s="10"/>
      <c r="TQA118" s="10"/>
      <c r="TQB118" s="10"/>
      <c r="TQC118" s="10"/>
      <c r="TQD118" s="10"/>
      <c r="TQE118" s="10"/>
      <c r="TQF118" s="10"/>
      <c r="TQG118" s="10"/>
      <c r="TQH118" s="10"/>
      <c r="TQI118" s="10"/>
      <c r="TQJ118" s="10"/>
      <c r="TQK118" s="10"/>
      <c r="TQL118" s="10"/>
      <c r="TQM118" s="10"/>
      <c r="TQN118" s="10"/>
      <c r="TQO118" s="10"/>
      <c r="TQP118" s="10"/>
      <c r="TQQ118" s="10"/>
      <c r="TQR118" s="10"/>
      <c r="TQS118" s="10"/>
      <c r="TQT118" s="10"/>
      <c r="TQU118" s="10"/>
      <c r="TQV118" s="10"/>
      <c r="TQW118" s="10"/>
      <c r="TQX118" s="10"/>
      <c r="TQY118" s="10"/>
      <c r="TQZ118" s="10"/>
      <c r="TRA118" s="10"/>
      <c r="TRB118" s="10"/>
      <c r="TRC118" s="10"/>
      <c r="TRD118" s="10"/>
      <c r="TRE118" s="10"/>
      <c r="TRF118" s="10"/>
      <c r="TRG118" s="10"/>
      <c r="TRH118" s="10"/>
      <c r="TRI118" s="10"/>
      <c r="TRJ118" s="10"/>
      <c r="TRK118" s="10"/>
      <c r="TRL118" s="10"/>
      <c r="TRM118" s="10"/>
      <c r="TRN118" s="10"/>
      <c r="TRO118" s="10"/>
      <c r="TRP118" s="10"/>
      <c r="TRQ118" s="10"/>
      <c r="TRR118" s="10"/>
      <c r="TRS118" s="10"/>
      <c r="TRT118" s="10"/>
      <c r="TRU118" s="10"/>
      <c r="TRV118" s="10"/>
      <c r="TRW118" s="10"/>
      <c r="TRX118" s="10"/>
      <c r="TRY118" s="10"/>
      <c r="TRZ118" s="10"/>
      <c r="TSA118" s="10"/>
      <c r="TSB118" s="10"/>
      <c r="TSC118" s="10"/>
      <c r="TSD118" s="10"/>
      <c r="TSE118" s="10"/>
      <c r="TSF118" s="10"/>
      <c r="TSG118" s="10"/>
      <c r="TSH118" s="10"/>
      <c r="TSI118" s="10"/>
      <c r="TSJ118" s="10"/>
      <c r="TSK118" s="10"/>
      <c r="TSL118" s="10"/>
      <c r="TSM118" s="10"/>
      <c r="TSN118" s="10"/>
      <c r="TSO118" s="10"/>
      <c r="TSP118" s="10"/>
      <c r="TSQ118" s="10"/>
      <c r="TSR118" s="10"/>
      <c r="TSS118" s="10"/>
      <c r="TST118" s="10"/>
      <c r="TSU118" s="10"/>
      <c r="TSV118" s="10"/>
      <c r="TSW118" s="10"/>
      <c r="TSX118" s="10"/>
      <c r="TSY118" s="10"/>
      <c r="TSZ118" s="10"/>
      <c r="TTA118" s="10"/>
      <c r="TTB118" s="10"/>
      <c r="TTC118" s="10"/>
      <c r="TTD118" s="10"/>
      <c r="TTE118" s="10"/>
      <c r="TTF118" s="10"/>
      <c r="TTG118" s="10"/>
      <c r="TTH118" s="10"/>
      <c r="TTI118" s="10"/>
      <c r="TTJ118" s="10"/>
      <c r="TTK118" s="10"/>
      <c r="TTL118" s="10"/>
      <c r="TTM118" s="10"/>
      <c r="TTN118" s="10"/>
      <c r="TTO118" s="10"/>
      <c r="TTP118" s="10"/>
      <c r="TTQ118" s="10"/>
      <c r="TTR118" s="10"/>
      <c r="TTS118" s="10"/>
      <c r="TTT118" s="10"/>
      <c r="TTU118" s="10"/>
      <c r="TTV118" s="10"/>
      <c r="TTW118" s="10"/>
      <c r="TTX118" s="10"/>
      <c r="TTY118" s="10"/>
      <c r="TTZ118" s="10"/>
      <c r="TUA118" s="10"/>
      <c r="TUB118" s="10"/>
      <c r="TUC118" s="10"/>
      <c r="TUD118" s="10"/>
      <c r="TUE118" s="10"/>
      <c r="TUF118" s="10"/>
      <c r="TUG118" s="10"/>
      <c r="TUH118" s="10"/>
      <c r="TUI118" s="10"/>
      <c r="TUJ118" s="10"/>
      <c r="TUK118" s="10"/>
      <c r="TUL118" s="10"/>
      <c r="TUM118" s="10"/>
      <c r="TUN118" s="10"/>
      <c r="TUO118" s="10"/>
      <c r="TUP118" s="10"/>
      <c r="TUQ118" s="10"/>
      <c r="TUR118" s="10"/>
      <c r="TUS118" s="10"/>
      <c r="TUT118" s="10"/>
      <c r="TUU118" s="10"/>
      <c r="TUV118" s="10"/>
      <c r="TUW118" s="10"/>
      <c r="TUX118" s="10"/>
      <c r="TUY118" s="10"/>
      <c r="TUZ118" s="10"/>
      <c r="TVA118" s="10"/>
      <c r="TVB118" s="10"/>
      <c r="TVC118" s="10"/>
      <c r="TVD118" s="10"/>
      <c r="TVE118" s="10"/>
      <c r="TVF118" s="10"/>
      <c r="TVG118" s="10"/>
      <c r="TVH118" s="10"/>
      <c r="TVI118" s="10"/>
      <c r="TVJ118" s="10"/>
      <c r="TVK118" s="10"/>
      <c r="TVL118" s="10"/>
      <c r="TVM118" s="10"/>
      <c r="TVN118" s="10"/>
      <c r="TVO118" s="10"/>
      <c r="TVP118" s="10"/>
      <c r="TVQ118" s="10"/>
      <c r="TVR118" s="10"/>
      <c r="TVS118" s="10"/>
      <c r="TVT118" s="10"/>
      <c r="TVU118" s="10"/>
      <c r="TVV118" s="10"/>
      <c r="TVW118" s="10"/>
      <c r="TVX118" s="10"/>
      <c r="TVY118" s="10"/>
      <c r="TVZ118" s="10"/>
      <c r="TWA118" s="10"/>
      <c r="TWB118" s="10"/>
      <c r="TWC118" s="10"/>
      <c r="TWD118" s="10"/>
      <c r="TWE118" s="10"/>
      <c r="TWF118" s="10"/>
      <c r="TWG118" s="10"/>
      <c r="TWH118" s="10"/>
      <c r="TWI118" s="10"/>
      <c r="TWJ118" s="10"/>
      <c r="TWK118" s="10"/>
      <c r="TWL118" s="10"/>
      <c r="TWM118" s="10"/>
      <c r="TWN118" s="10"/>
      <c r="TWO118" s="10"/>
      <c r="TWP118" s="10"/>
      <c r="TWQ118" s="10"/>
      <c r="TWR118" s="10"/>
      <c r="TWS118" s="10"/>
      <c r="TWT118" s="10"/>
      <c r="TWU118" s="10"/>
      <c r="TWV118" s="10"/>
      <c r="TWW118" s="10"/>
      <c r="TWX118" s="10"/>
      <c r="TWY118" s="10"/>
      <c r="TWZ118" s="10"/>
      <c r="TXA118" s="10"/>
      <c r="TXB118" s="10"/>
      <c r="TXC118" s="10"/>
      <c r="TXD118" s="10"/>
      <c r="TXE118" s="10"/>
      <c r="TXF118" s="10"/>
      <c r="TXG118" s="10"/>
      <c r="TXH118" s="10"/>
      <c r="TXI118" s="10"/>
      <c r="TXJ118" s="10"/>
      <c r="TXK118" s="10"/>
      <c r="TXL118" s="10"/>
      <c r="TXM118" s="10"/>
      <c r="TXN118" s="10"/>
      <c r="TXO118" s="10"/>
      <c r="TXP118" s="10"/>
      <c r="TXQ118" s="10"/>
      <c r="TXR118" s="10"/>
      <c r="TXS118" s="10"/>
      <c r="TXT118" s="10"/>
      <c r="TXU118" s="10"/>
      <c r="TXV118" s="10"/>
      <c r="TXW118" s="10"/>
      <c r="TXX118" s="10"/>
      <c r="TXY118" s="10"/>
      <c r="TXZ118" s="10"/>
      <c r="TYA118" s="10"/>
      <c r="TYB118" s="10"/>
      <c r="TYC118" s="10"/>
      <c r="TYD118" s="10"/>
      <c r="TYE118" s="10"/>
      <c r="TYF118" s="10"/>
      <c r="TYG118" s="10"/>
      <c r="TYH118" s="10"/>
      <c r="TYI118" s="10"/>
      <c r="TYJ118" s="10"/>
      <c r="TYK118" s="10"/>
      <c r="TYL118" s="10"/>
      <c r="TYM118" s="10"/>
      <c r="TYN118" s="10"/>
      <c r="TYO118" s="10"/>
      <c r="TYP118" s="10"/>
      <c r="TYQ118" s="10"/>
      <c r="TYR118" s="10"/>
      <c r="TYS118" s="10"/>
      <c r="TYT118" s="10"/>
      <c r="TYU118" s="10"/>
      <c r="TYV118" s="10"/>
      <c r="TYW118" s="10"/>
      <c r="TYX118" s="10"/>
      <c r="TYY118" s="10"/>
      <c r="TYZ118" s="10"/>
      <c r="TZA118" s="10"/>
      <c r="TZB118" s="10"/>
      <c r="TZC118" s="10"/>
      <c r="TZD118" s="10"/>
      <c r="TZE118" s="10"/>
      <c r="TZF118" s="10"/>
      <c r="TZG118" s="10"/>
      <c r="TZH118" s="10"/>
      <c r="TZI118" s="10"/>
      <c r="TZJ118" s="10"/>
      <c r="TZK118" s="10"/>
      <c r="TZL118" s="10"/>
      <c r="TZM118" s="10"/>
      <c r="TZN118" s="10"/>
      <c r="TZO118" s="10"/>
      <c r="TZP118" s="10"/>
      <c r="TZQ118" s="10"/>
      <c r="TZR118" s="10"/>
      <c r="TZS118" s="10"/>
      <c r="TZT118" s="10"/>
      <c r="TZU118" s="10"/>
      <c r="TZV118" s="10"/>
      <c r="TZW118" s="10"/>
      <c r="TZX118" s="10"/>
      <c r="TZY118" s="10"/>
      <c r="TZZ118" s="10"/>
      <c r="UAA118" s="10"/>
      <c r="UAB118" s="10"/>
      <c r="UAC118" s="10"/>
      <c r="UAD118" s="10"/>
      <c r="UAE118" s="10"/>
      <c r="UAF118" s="10"/>
      <c r="UAG118" s="10"/>
      <c r="UAH118" s="10"/>
      <c r="UAI118" s="10"/>
      <c r="UAJ118" s="10"/>
      <c r="UAK118" s="10"/>
      <c r="UAL118" s="10"/>
      <c r="UAM118" s="10"/>
      <c r="UAN118" s="10"/>
      <c r="UAO118" s="10"/>
      <c r="UAP118" s="10"/>
      <c r="UAQ118" s="10"/>
      <c r="UAR118" s="10"/>
      <c r="UAS118" s="10"/>
      <c r="UAT118" s="10"/>
      <c r="UAU118" s="10"/>
      <c r="UAV118" s="10"/>
      <c r="UAW118" s="10"/>
      <c r="UAX118" s="10"/>
      <c r="UAY118" s="10"/>
      <c r="UAZ118" s="10"/>
      <c r="UBA118" s="10"/>
      <c r="UBB118" s="10"/>
      <c r="UBC118" s="10"/>
      <c r="UBD118" s="10"/>
      <c r="UBE118" s="10"/>
      <c r="UBF118" s="10"/>
      <c r="UBG118" s="10"/>
      <c r="UBH118" s="10"/>
      <c r="UBI118" s="10"/>
      <c r="UBJ118" s="10"/>
      <c r="UBK118" s="10"/>
      <c r="UBL118" s="10"/>
      <c r="UBM118" s="10"/>
      <c r="UBN118" s="10"/>
      <c r="UBO118" s="10"/>
      <c r="UBP118" s="10"/>
      <c r="UBQ118" s="10"/>
      <c r="UBR118" s="10"/>
      <c r="UBS118" s="10"/>
      <c r="UBT118" s="10"/>
      <c r="UBU118" s="10"/>
      <c r="UBV118" s="10"/>
      <c r="UBW118" s="10"/>
      <c r="UBX118" s="10"/>
      <c r="UBY118" s="10"/>
      <c r="UBZ118" s="10"/>
      <c r="UCA118" s="10"/>
      <c r="UCB118" s="10"/>
      <c r="UCC118" s="10"/>
      <c r="UCD118" s="10"/>
      <c r="UCE118" s="10"/>
      <c r="UCF118" s="10"/>
      <c r="UCG118" s="10"/>
      <c r="UCH118" s="10"/>
      <c r="UCI118" s="10"/>
      <c r="UCJ118" s="10"/>
      <c r="UCK118" s="10"/>
      <c r="UCL118" s="10"/>
      <c r="UCM118" s="10"/>
      <c r="UCN118" s="10"/>
      <c r="UCO118" s="10"/>
      <c r="UCP118" s="10"/>
      <c r="UCQ118" s="10"/>
      <c r="UCR118" s="10"/>
      <c r="UCS118" s="10"/>
      <c r="UCT118" s="10"/>
      <c r="UCU118" s="10"/>
      <c r="UCV118" s="10"/>
      <c r="UCW118" s="10"/>
      <c r="UCX118" s="10"/>
      <c r="UCY118" s="10"/>
      <c r="UCZ118" s="10"/>
      <c r="UDA118" s="10"/>
      <c r="UDB118" s="10"/>
      <c r="UDC118" s="10"/>
      <c r="UDD118" s="10"/>
      <c r="UDE118" s="10"/>
      <c r="UDF118" s="10"/>
      <c r="UDG118" s="10"/>
      <c r="UDH118" s="10"/>
      <c r="UDI118" s="10"/>
      <c r="UDJ118" s="10"/>
      <c r="UDK118" s="10"/>
      <c r="UDL118" s="10"/>
      <c r="UDM118" s="10"/>
      <c r="UDN118" s="10"/>
      <c r="UDO118" s="10"/>
      <c r="UDP118" s="10"/>
      <c r="UDQ118" s="10"/>
      <c r="UDR118" s="10"/>
      <c r="UDS118" s="10"/>
      <c r="UDT118" s="10"/>
      <c r="UDU118" s="10"/>
      <c r="UDV118" s="10"/>
      <c r="UDW118" s="10"/>
      <c r="UDX118" s="10"/>
      <c r="UDY118" s="10"/>
      <c r="UDZ118" s="10"/>
      <c r="UEA118" s="10"/>
      <c r="UEB118" s="10"/>
      <c r="UEC118" s="10"/>
      <c r="UED118" s="10"/>
      <c r="UEE118" s="10"/>
      <c r="UEF118" s="10"/>
      <c r="UEG118" s="10"/>
      <c r="UEH118" s="10"/>
      <c r="UEI118" s="10"/>
      <c r="UEJ118" s="10"/>
      <c r="UEK118" s="10"/>
      <c r="UEL118" s="10"/>
      <c r="UEM118" s="10"/>
      <c r="UEN118" s="10"/>
      <c r="UEO118" s="10"/>
      <c r="UEP118" s="10"/>
      <c r="UEQ118" s="10"/>
      <c r="UER118" s="10"/>
      <c r="UES118" s="10"/>
      <c r="UET118" s="10"/>
      <c r="UEU118" s="10"/>
      <c r="UEV118" s="10"/>
      <c r="UEW118" s="10"/>
      <c r="UEX118" s="10"/>
      <c r="UEY118" s="10"/>
      <c r="UEZ118" s="10"/>
      <c r="UFA118" s="10"/>
      <c r="UFB118" s="10"/>
      <c r="UFC118" s="10"/>
      <c r="UFD118" s="10"/>
      <c r="UFE118" s="10"/>
      <c r="UFF118" s="10"/>
      <c r="UFG118" s="10"/>
      <c r="UFH118" s="10"/>
      <c r="UFI118" s="10"/>
      <c r="UFJ118" s="10"/>
      <c r="UFK118" s="10"/>
      <c r="UFL118" s="10"/>
      <c r="UFM118" s="10"/>
      <c r="UFN118" s="10"/>
      <c r="UFO118" s="10"/>
      <c r="UFP118" s="10"/>
      <c r="UFQ118" s="10"/>
      <c r="UFR118" s="10"/>
      <c r="UFS118" s="10"/>
      <c r="UFT118" s="10"/>
      <c r="UFU118" s="10"/>
      <c r="UFV118" s="10"/>
      <c r="UFW118" s="10"/>
      <c r="UFX118" s="10"/>
      <c r="UFY118" s="10"/>
      <c r="UFZ118" s="10"/>
      <c r="UGA118" s="10"/>
      <c r="UGB118" s="10"/>
      <c r="UGC118" s="10"/>
      <c r="UGD118" s="10"/>
      <c r="UGE118" s="10"/>
      <c r="UGF118" s="10"/>
      <c r="UGG118" s="10"/>
      <c r="UGH118" s="10"/>
      <c r="UGI118" s="10"/>
      <c r="UGJ118" s="10"/>
      <c r="UGK118" s="10"/>
      <c r="UGL118" s="10"/>
      <c r="UGM118" s="10"/>
      <c r="UGN118" s="10"/>
      <c r="UGO118" s="10"/>
      <c r="UGP118" s="10"/>
      <c r="UGQ118" s="10"/>
      <c r="UGR118" s="10"/>
      <c r="UGS118" s="10"/>
      <c r="UGT118" s="10"/>
      <c r="UGU118" s="10"/>
      <c r="UGV118" s="10"/>
      <c r="UGW118" s="10"/>
      <c r="UGX118" s="10"/>
      <c r="UGY118" s="10"/>
      <c r="UGZ118" s="10"/>
      <c r="UHA118" s="10"/>
      <c r="UHB118" s="10"/>
      <c r="UHC118" s="10"/>
      <c r="UHD118" s="10"/>
      <c r="UHE118" s="10"/>
      <c r="UHF118" s="10"/>
      <c r="UHG118" s="10"/>
      <c r="UHH118" s="10"/>
      <c r="UHI118" s="10"/>
      <c r="UHJ118" s="10"/>
      <c r="UHK118" s="10"/>
      <c r="UHL118" s="10"/>
      <c r="UHM118" s="10"/>
      <c r="UHN118" s="10"/>
      <c r="UHO118" s="10"/>
      <c r="UHP118" s="10"/>
      <c r="UHQ118" s="10"/>
      <c r="UHR118" s="10"/>
      <c r="UHS118" s="10"/>
      <c r="UHT118" s="10"/>
      <c r="UHU118" s="10"/>
      <c r="UHV118" s="10"/>
      <c r="UHW118" s="10"/>
      <c r="UHX118" s="10"/>
      <c r="UHY118" s="10"/>
      <c r="UHZ118" s="10"/>
      <c r="UIA118" s="10"/>
      <c r="UIB118" s="10"/>
      <c r="UIC118" s="10"/>
      <c r="UID118" s="10"/>
      <c r="UIE118" s="10"/>
      <c r="UIF118" s="10"/>
      <c r="UIG118" s="10"/>
      <c r="UIH118" s="10"/>
      <c r="UII118" s="10"/>
      <c r="UIJ118" s="10"/>
      <c r="UIK118" s="10"/>
      <c r="UIL118" s="10"/>
      <c r="UIM118" s="10"/>
      <c r="UIN118" s="10"/>
      <c r="UIO118" s="10"/>
      <c r="UIP118" s="10"/>
      <c r="UIQ118" s="10"/>
      <c r="UIR118" s="10"/>
      <c r="UIS118" s="10"/>
      <c r="UIT118" s="10"/>
      <c r="UIU118" s="10"/>
      <c r="UIV118" s="10"/>
      <c r="UIW118" s="10"/>
      <c r="UIX118" s="10"/>
      <c r="UIY118" s="10"/>
      <c r="UIZ118" s="10"/>
      <c r="UJA118" s="10"/>
      <c r="UJB118" s="10"/>
      <c r="UJC118" s="10"/>
      <c r="UJD118" s="10"/>
      <c r="UJE118" s="10"/>
      <c r="UJF118" s="10"/>
      <c r="UJG118" s="10"/>
      <c r="UJH118" s="10"/>
      <c r="UJI118" s="10"/>
      <c r="UJJ118" s="10"/>
      <c r="UJK118" s="10"/>
      <c r="UJL118" s="10"/>
      <c r="UJM118" s="10"/>
      <c r="UJN118" s="10"/>
      <c r="UJO118" s="10"/>
      <c r="UJP118" s="10"/>
      <c r="UJQ118" s="10"/>
      <c r="UJR118" s="10"/>
      <c r="UJS118" s="10"/>
      <c r="UJT118" s="10"/>
      <c r="UJU118" s="10"/>
      <c r="UJV118" s="10"/>
      <c r="UJW118" s="10"/>
      <c r="UJX118" s="10"/>
      <c r="UJY118" s="10"/>
      <c r="UJZ118" s="10"/>
      <c r="UKA118" s="10"/>
      <c r="UKB118" s="10"/>
      <c r="UKC118" s="10"/>
      <c r="UKD118" s="10"/>
      <c r="UKE118" s="10"/>
      <c r="UKF118" s="10"/>
      <c r="UKG118" s="10"/>
      <c r="UKH118" s="10"/>
      <c r="UKI118" s="10"/>
      <c r="UKJ118" s="10"/>
      <c r="UKK118" s="10"/>
      <c r="UKL118" s="10"/>
      <c r="UKM118" s="10"/>
      <c r="UKN118" s="10"/>
      <c r="UKO118" s="10"/>
      <c r="UKP118" s="10"/>
      <c r="UKQ118" s="10"/>
      <c r="UKR118" s="10"/>
      <c r="UKS118" s="10"/>
      <c r="UKT118" s="10"/>
      <c r="UKU118" s="10"/>
      <c r="UKV118" s="10"/>
      <c r="UKW118" s="10"/>
      <c r="UKX118" s="10"/>
      <c r="UKY118" s="10"/>
      <c r="UKZ118" s="10"/>
      <c r="ULA118" s="10"/>
      <c r="ULB118" s="10"/>
      <c r="ULC118" s="10"/>
      <c r="ULD118" s="10"/>
      <c r="ULE118" s="10"/>
      <c r="ULF118" s="10"/>
      <c r="ULG118" s="10"/>
      <c r="ULH118" s="10"/>
      <c r="ULI118" s="10"/>
      <c r="ULJ118" s="10"/>
      <c r="ULK118" s="10"/>
      <c r="ULL118" s="10"/>
      <c r="ULM118" s="10"/>
      <c r="ULN118" s="10"/>
      <c r="ULO118" s="10"/>
      <c r="ULP118" s="10"/>
      <c r="ULQ118" s="10"/>
      <c r="ULR118" s="10"/>
      <c r="ULS118" s="10"/>
      <c r="ULT118" s="10"/>
      <c r="ULU118" s="10"/>
      <c r="ULV118" s="10"/>
      <c r="ULW118" s="10"/>
      <c r="ULX118" s="10"/>
      <c r="ULY118" s="10"/>
      <c r="ULZ118" s="10"/>
      <c r="UMA118" s="10"/>
      <c r="UMB118" s="10"/>
      <c r="UMC118" s="10"/>
      <c r="UMD118" s="10"/>
      <c r="UME118" s="10"/>
      <c r="UMF118" s="10"/>
      <c r="UMG118" s="10"/>
      <c r="UMH118" s="10"/>
      <c r="UMI118" s="10"/>
      <c r="UMJ118" s="10"/>
      <c r="UMK118" s="10"/>
      <c r="UML118" s="10"/>
      <c r="UMM118" s="10"/>
      <c r="UMN118" s="10"/>
      <c r="UMO118" s="10"/>
      <c r="UMP118" s="10"/>
      <c r="UMQ118" s="10"/>
      <c r="UMR118" s="10"/>
      <c r="UMS118" s="10"/>
      <c r="UMT118" s="10"/>
      <c r="UMU118" s="10"/>
      <c r="UMV118" s="10"/>
      <c r="UMW118" s="10"/>
      <c r="UMX118" s="10"/>
      <c r="UMY118" s="10"/>
      <c r="UMZ118" s="10"/>
      <c r="UNA118" s="10"/>
      <c r="UNB118" s="10"/>
      <c r="UNC118" s="10"/>
      <c r="UND118" s="10"/>
      <c r="UNE118" s="10"/>
      <c r="UNF118" s="10"/>
      <c r="UNG118" s="10"/>
      <c r="UNH118" s="10"/>
      <c r="UNI118" s="10"/>
      <c r="UNJ118" s="10"/>
      <c r="UNK118" s="10"/>
      <c r="UNL118" s="10"/>
      <c r="UNM118" s="10"/>
      <c r="UNN118" s="10"/>
      <c r="UNO118" s="10"/>
      <c r="UNP118" s="10"/>
      <c r="UNQ118" s="10"/>
      <c r="UNR118" s="10"/>
      <c r="UNS118" s="10"/>
      <c r="UNT118" s="10"/>
      <c r="UNU118" s="10"/>
      <c r="UNV118" s="10"/>
      <c r="UNW118" s="10"/>
      <c r="UNX118" s="10"/>
      <c r="UNY118" s="10"/>
      <c r="UNZ118" s="10"/>
      <c r="UOA118" s="10"/>
      <c r="UOB118" s="10"/>
      <c r="UOC118" s="10"/>
      <c r="UOD118" s="10"/>
      <c r="UOE118" s="10"/>
      <c r="UOF118" s="10"/>
      <c r="UOG118" s="10"/>
      <c r="UOH118" s="10"/>
      <c r="UOI118" s="10"/>
      <c r="UOJ118" s="10"/>
      <c r="UOK118" s="10"/>
      <c r="UOL118" s="10"/>
      <c r="UOM118" s="10"/>
      <c r="UON118" s="10"/>
      <c r="UOO118" s="10"/>
      <c r="UOP118" s="10"/>
      <c r="UOQ118" s="10"/>
      <c r="UOR118" s="10"/>
      <c r="UOS118" s="10"/>
      <c r="UOT118" s="10"/>
      <c r="UOU118" s="10"/>
      <c r="UOV118" s="10"/>
      <c r="UOW118" s="10"/>
      <c r="UOX118" s="10"/>
      <c r="UOY118" s="10"/>
      <c r="UOZ118" s="10"/>
      <c r="UPA118" s="10"/>
      <c r="UPB118" s="10"/>
      <c r="UPC118" s="10"/>
      <c r="UPD118" s="10"/>
      <c r="UPE118" s="10"/>
      <c r="UPF118" s="10"/>
      <c r="UPG118" s="10"/>
      <c r="UPH118" s="10"/>
      <c r="UPI118" s="10"/>
      <c r="UPJ118" s="10"/>
      <c r="UPK118" s="10"/>
      <c r="UPL118" s="10"/>
      <c r="UPM118" s="10"/>
      <c r="UPN118" s="10"/>
      <c r="UPO118" s="10"/>
      <c r="UPP118" s="10"/>
      <c r="UPQ118" s="10"/>
      <c r="UPR118" s="10"/>
      <c r="UPS118" s="10"/>
      <c r="UPT118" s="10"/>
      <c r="UPU118" s="10"/>
      <c r="UPV118" s="10"/>
      <c r="UPW118" s="10"/>
      <c r="UPX118" s="10"/>
      <c r="UPY118" s="10"/>
      <c r="UPZ118" s="10"/>
      <c r="UQA118" s="10"/>
      <c r="UQB118" s="10"/>
      <c r="UQC118" s="10"/>
      <c r="UQD118" s="10"/>
      <c r="UQE118" s="10"/>
      <c r="UQF118" s="10"/>
      <c r="UQG118" s="10"/>
      <c r="UQH118" s="10"/>
      <c r="UQI118" s="10"/>
      <c r="UQJ118" s="10"/>
      <c r="UQK118" s="10"/>
      <c r="UQL118" s="10"/>
      <c r="UQM118" s="10"/>
      <c r="UQN118" s="10"/>
      <c r="UQO118" s="10"/>
      <c r="UQP118" s="10"/>
      <c r="UQQ118" s="10"/>
      <c r="UQR118" s="10"/>
      <c r="UQS118" s="10"/>
      <c r="UQT118" s="10"/>
      <c r="UQU118" s="10"/>
      <c r="UQV118" s="10"/>
      <c r="UQW118" s="10"/>
      <c r="UQX118" s="10"/>
      <c r="UQY118" s="10"/>
      <c r="UQZ118" s="10"/>
      <c r="URA118" s="10"/>
      <c r="URB118" s="10"/>
      <c r="URC118" s="10"/>
      <c r="URD118" s="10"/>
      <c r="URE118" s="10"/>
      <c r="URF118" s="10"/>
      <c r="URG118" s="10"/>
      <c r="URH118" s="10"/>
      <c r="URI118" s="10"/>
      <c r="URJ118" s="10"/>
      <c r="URK118" s="10"/>
      <c r="URL118" s="10"/>
      <c r="URM118" s="10"/>
      <c r="URN118" s="10"/>
      <c r="URO118" s="10"/>
      <c r="URP118" s="10"/>
      <c r="URQ118" s="10"/>
      <c r="URR118" s="10"/>
      <c r="URS118" s="10"/>
      <c r="URT118" s="10"/>
      <c r="URU118" s="10"/>
      <c r="URV118" s="10"/>
      <c r="URW118" s="10"/>
      <c r="URX118" s="10"/>
      <c r="URY118" s="10"/>
      <c r="URZ118" s="10"/>
      <c r="USA118" s="10"/>
      <c r="USB118" s="10"/>
      <c r="USC118" s="10"/>
      <c r="USD118" s="10"/>
      <c r="USE118" s="10"/>
      <c r="USF118" s="10"/>
      <c r="USG118" s="10"/>
      <c r="USH118" s="10"/>
      <c r="USI118" s="10"/>
      <c r="USJ118" s="10"/>
      <c r="USK118" s="10"/>
      <c r="USL118" s="10"/>
      <c r="USM118" s="10"/>
      <c r="USN118" s="10"/>
      <c r="USO118" s="10"/>
      <c r="USP118" s="10"/>
      <c r="USQ118" s="10"/>
      <c r="USR118" s="10"/>
      <c r="USS118" s="10"/>
      <c r="UST118" s="10"/>
      <c r="USU118" s="10"/>
      <c r="USV118" s="10"/>
      <c r="USW118" s="10"/>
      <c r="USX118" s="10"/>
      <c r="USY118" s="10"/>
      <c r="USZ118" s="10"/>
      <c r="UTA118" s="10"/>
      <c r="UTB118" s="10"/>
      <c r="UTC118" s="10"/>
      <c r="UTD118" s="10"/>
      <c r="UTE118" s="10"/>
      <c r="UTF118" s="10"/>
      <c r="UTG118" s="10"/>
      <c r="UTH118" s="10"/>
      <c r="UTI118" s="10"/>
      <c r="UTJ118" s="10"/>
      <c r="UTK118" s="10"/>
      <c r="UTL118" s="10"/>
      <c r="UTM118" s="10"/>
      <c r="UTN118" s="10"/>
      <c r="UTO118" s="10"/>
      <c r="UTP118" s="10"/>
      <c r="UTQ118" s="10"/>
      <c r="UTR118" s="10"/>
      <c r="UTS118" s="10"/>
      <c r="UTT118" s="10"/>
      <c r="UTU118" s="10"/>
      <c r="UTV118" s="10"/>
      <c r="UTW118" s="10"/>
      <c r="UTX118" s="10"/>
      <c r="UTY118" s="10"/>
      <c r="UTZ118" s="10"/>
      <c r="UUA118" s="10"/>
      <c r="UUB118" s="10"/>
      <c r="UUC118" s="10"/>
      <c r="UUD118" s="10"/>
      <c r="UUE118" s="10"/>
      <c r="UUF118" s="10"/>
      <c r="UUG118" s="10"/>
      <c r="UUH118" s="10"/>
      <c r="UUI118" s="10"/>
      <c r="UUJ118" s="10"/>
      <c r="UUK118" s="10"/>
      <c r="UUL118" s="10"/>
      <c r="UUM118" s="10"/>
      <c r="UUN118" s="10"/>
      <c r="UUO118" s="10"/>
      <c r="UUP118" s="10"/>
      <c r="UUQ118" s="10"/>
      <c r="UUR118" s="10"/>
      <c r="UUS118" s="10"/>
      <c r="UUT118" s="10"/>
      <c r="UUU118" s="10"/>
      <c r="UUV118" s="10"/>
      <c r="UUW118" s="10"/>
      <c r="UUX118" s="10"/>
      <c r="UUY118" s="10"/>
      <c r="UUZ118" s="10"/>
      <c r="UVA118" s="10"/>
      <c r="UVB118" s="10"/>
      <c r="UVC118" s="10"/>
      <c r="UVD118" s="10"/>
      <c r="UVE118" s="10"/>
      <c r="UVF118" s="10"/>
      <c r="UVG118" s="10"/>
      <c r="UVH118" s="10"/>
      <c r="UVI118" s="10"/>
      <c r="UVJ118" s="10"/>
      <c r="UVK118" s="10"/>
      <c r="UVL118" s="10"/>
      <c r="UVM118" s="10"/>
      <c r="UVN118" s="10"/>
      <c r="UVO118" s="10"/>
      <c r="UVP118" s="10"/>
      <c r="UVQ118" s="10"/>
      <c r="UVR118" s="10"/>
      <c r="UVS118" s="10"/>
      <c r="UVT118" s="10"/>
      <c r="UVU118" s="10"/>
      <c r="UVV118" s="10"/>
      <c r="UVW118" s="10"/>
      <c r="UVX118" s="10"/>
      <c r="UVY118" s="10"/>
      <c r="UVZ118" s="10"/>
      <c r="UWA118" s="10"/>
      <c r="UWB118" s="10"/>
      <c r="UWC118" s="10"/>
      <c r="UWD118" s="10"/>
      <c r="UWE118" s="10"/>
      <c r="UWF118" s="10"/>
      <c r="UWG118" s="10"/>
      <c r="UWH118" s="10"/>
      <c r="UWI118" s="10"/>
      <c r="UWJ118" s="10"/>
      <c r="UWK118" s="10"/>
      <c r="UWL118" s="10"/>
      <c r="UWM118" s="10"/>
      <c r="UWN118" s="10"/>
      <c r="UWO118" s="10"/>
      <c r="UWP118" s="10"/>
      <c r="UWQ118" s="10"/>
      <c r="UWR118" s="10"/>
      <c r="UWS118" s="10"/>
      <c r="UWT118" s="10"/>
      <c r="UWU118" s="10"/>
      <c r="UWV118" s="10"/>
      <c r="UWW118" s="10"/>
      <c r="UWX118" s="10"/>
      <c r="UWY118" s="10"/>
      <c r="UWZ118" s="10"/>
      <c r="UXA118" s="10"/>
      <c r="UXB118" s="10"/>
      <c r="UXC118" s="10"/>
      <c r="UXD118" s="10"/>
      <c r="UXE118" s="10"/>
      <c r="UXF118" s="10"/>
      <c r="UXG118" s="10"/>
      <c r="UXH118" s="10"/>
      <c r="UXI118" s="10"/>
      <c r="UXJ118" s="10"/>
      <c r="UXK118" s="10"/>
      <c r="UXL118" s="10"/>
      <c r="UXM118" s="10"/>
      <c r="UXN118" s="10"/>
      <c r="UXO118" s="10"/>
      <c r="UXP118" s="10"/>
      <c r="UXQ118" s="10"/>
      <c r="UXR118" s="10"/>
      <c r="UXS118" s="10"/>
      <c r="UXT118" s="10"/>
      <c r="UXU118" s="10"/>
      <c r="UXV118" s="10"/>
      <c r="UXW118" s="10"/>
      <c r="UXX118" s="10"/>
      <c r="UXY118" s="10"/>
      <c r="UXZ118" s="10"/>
      <c r="UYA118" s="10"/>
      <c r="UYB118" s="10"/>
      <c r="UYC118" s="10"/>
      <c r="UYD118" s="10"/>
      <c r="UYE118" s="10"/>
      <c r="UYF118" s="10"/>
      <c r="UYG118" s="10"/>
      <c r="UYH118" s="10"/>
      <c r="UYI118" s="10"/>
      <c r="UYJ118" s="10"/>
      <c r="UYK118" s="10"/>
      <c r="UYL118" s="10"/>
      <c r="UYM118" s="10"/>
      <c r="UYN118" s="10"/>
      <c r="UYO118" s="10"/>
      <c r="UYP118" s="10"/>
      <c r="UYQ118" s="10"/>
      <c r="UYR118" s="10"/>
      <c r="UYS118" s="10"/>
      <c r="UYT118" s="10"/>
      <c r="UYU118" s="10"/>
      <c r="UYV118" s="10"/>
      <c r="UYW118" s="10"/>
      <c r="UYX118" s="10"/>
      <c r="UYY118" s="10"/>
      <c r="UYZ118" s="10"/>
      <c r="UZA118" s="10"/>
      <c r="UZB118" s="10"/>
      <c r="UZC118" s="10"/>
      <c r="UZD118" s="10"/>
      <c r="UZE118" s="10"/>
      <c r="UZF118" s="10"/>
      <c r="UZG118" s="10"/>
      <c r="UZH118" s="10"/>
      <c r="UZI118" s="10"/>
      <c r="UZJ118" s="10"/>
      <c r="UZK118" s="10"/>
      <c r="UZL118" s="10"/>
      <c r="UZM118" s="10"/>
      <c r="UZN118" s="10"/>
      <c r="UZO118" s="10"/>
      <c r="UZP118" s="10"/>
      <c r="UZQ118" s="10"/>
      <c r="UZR118" s="10"/>
      <c r="UZS118" s="10"/>
      <c r="UZT118" s="10"/>
      <c r="UZU118" s="10"/>
      <c r="UZV118" s="10"/>
      <c r="UZW118" s="10"/>
      <c r="UZX118" s="10"/>
      <c r="UZY118" s="10"/>
      <c r="UZZ118" s="10"/>
      <c r="VAA118" s="10"/>
      <c r="VAB118" s="10"/>
      <c r="VAC118" s="10"/>
      <c r="VAD118" s="10"/>
      <c r="VAE118" s="10"/>
      <c r="VAF118" s="10"/>
      <c r="VAG118" s="10"/>
      <c r="VAH118" s="10"/>
      <c r="VAI118" s="10"/>
      <c r="VAJ118" s="10"/>
      <c r="VAK118" s="10"/>
      <c r="VAL118" s="10"/>
      <c r="VAM118" s="10"/>
      <c r="VAN118" s="10"/>
      <c r="VAO118" s="10"/>
      <c r="VAP118" s="10"/>
      <c r="VAQ118" s="10"/>
      <c r="VAR118" s="10"/>
      <c r="VAS118" s="10"/>
      <c r="VAT118" s="10"/>
      <c r="VAU118" s="10"/>
      <c r="VAV118" s="10"/>
      <c r="VAW118" s="10"/>
      <c r="VAX118" s="10"/>
      <c r="VAY118" s="10"/>
      <c r="VAZ118" s="10"/>
      <c r="VBA118" s="10"/>
      <c r="VBB118" s="10"/>
      <c r="VBC118" s="10"/>
      <c r="VBD118" s="10"/>
      <c r="VBE118" s="10"/>
      <c r="VBF118" s="10"/>
      <c r="VBG118" s="10"/>
      <c r="VBH118" s="10"/>
      <c r="VBI118" s="10"/>
      <c r="VBJ118" s="10"/>
      <c r="VBK118" s="10"/>
      <c r="VBL118" s="10"/>
      <c r="VBM118" s="10"/>
      <c r="VBN118" s="10"/>
      <c r="VBO118" s="10"/>
      <c r="VBP118" s="10"/>
      <c r="VBQ118" s="10"/>
      <c r="VBR118" s="10"/>
      <c r="VBS118" s="10"/>
      <c r="VBT118" s="10"/>
      <c r="VBU118" s="10"/>
      <c r="VBV118" s="10"/>
      <c r="VBW118" s="10"/>
      <c r="VBX118" s="10"/>
      <c r="VBY118" s="10"/>
      <c r="VBZ118" s="10"/>
      <c r="VCA118" s="10"/>
      <c r="VCB118" s="10"/>
      <c r="VCC118" s="10"/>
      <c r="VCD118" s="10"/>
      <c r="VCE118" s="10"/>
      <c r="VCF118" s="10"/>
      <c r="VCG118" s="10"/>
      <c r="VCH118" s="10"/>
      <c r="VCI118" s="10"/>
      <c r="VCJ118" s="10"/>
      <c r="VCK118" s="10"/>
      <c r="VCL118" s="10"/>
      <c r="VCM118" s="10"/>
      <c r="VCN118" s="10"/>
      <c r="VCO118" s="10"/>
      <c r="VCP118" s="10"/>
      <c r="VCQ118" s="10"/>
      <c r="VCR118" s="10"/>
      <c r="VCS118" s="10"/>
      <c r="VCT118" s="10"/>
      <c r="VCU118" s="10"/>
      <c r="VCV118" s="10"/>
      <c r="VCW118" s="10"/>
      <c r="VCX118" s="10"/>
      <c r="VCY118" s="10"/>
      <c r="VCZ118" s="10"/>
      <c r="VDA118" s="10"/>
      <c r="VDB118" s="10"/>
      <c r="VDC118" s="10"/>
      <c r="VDD118" s="10"/>
      <c r="VDE118" s="10"/>
      <c r="VDF118" s="10"/>
      <c r="VDG118" s="10"/>
      <c r="VDH118" s="10"/>
      <c r="VDI118" s="10"/>
      <c r="VDJ118" s="10"/>
      <c r="VDK118" s="10"/>
      <c r="VDL118" s="10"/>
      <c r="VDM118" s="10"/>
      <c r="VDN118" s="10"/>
      <c r="VDO118" s="10"/>
      <c r="VDP118" s="10"/>
      <c r="VDQ118" s="10"/>
      <c r="VDR118" s="10"/>
      <c r="VDS118" s="10"/>
      <c r="VDT118" s="10"/>
      <c r="VDU118" s="10"/>
      <c r="VDV118" s="10"/>
      <c r="VDW118" s="10"/>
      <c r="VDX118" s="10"/>
      <c r="VDY118" s="10"/>
      <c r="VDZ118" s="10"/>
      <c r="VEA118" s="10"/>
      <c r="VEB118" s="10"/>
      <c r="VEC118" s="10"/>
      <c r="VED118" s="10"/>
      <c r="VEE118" s="10"/>
      <c r="VEF118" s="10"/>
      <c r="VEG118" s="10"/>
      <c r="VEH118" s="10"/>
      <c r="VEI118" s="10"/>
      <c r="VEJ118" s="10"/>
      <c r="VEK118" s="10"/>
      <c r="VEL118" s="10"/>
      <c r="VEM118" s="10"/>
      <c r="VEN118" s="10"/>
      <c r="VEO118" s="10"/>
      <c r="VEP118" s="10"/>
      <c r="VEQ118" s="10"/>
      <c r="VER118" s="10"/>
      <c r="VES118" s="10"/>
      <c r="VET118" s="10"/>
      <c r="VEU118" s="10"/>
      <c r="VEV118" s="10"/>
      <c r="VEW118" s="10"/>
      <c r="VEX118" s="10"/>
      <c r="VEY118" s="10"/>
      <c r="VEZ118" s="10"/>
      <c r="VFA118" s="10"/>
      <c r="VFB118" s="10"/>
      <c r="VFC118" s="10"/>
      <c r="VFD118" s="10"/>
      <c r="VFE118" s="10"/>
      <c r="VFF118" s="10"/>
      <c r="VFG118" s="10"/>
      <c r="VFH118" s="10"/>
      <c r="VFI118" s="10"/>
      <c r="VFJ118" s="10"/>
      <c r="VFK118" s="10"/>
      <c r="VFL118" s="10"/>
      <c r="VFM118" s="10"/>
      <c r="VFN118" s="10"/>
      <c r="VFO118" s="10"/>
      <c r="VFP118" s="10"/>
      <c r="VFQ118" s="10"/>
      <c r="VFR118" s="10"/>
      <c r="VFS118" s="10"/>
      <c r="VFT118" s="10"/>
      <c r="VFU118" s="10"/>
      <c r="VFV118" s="10"/>
      <c r="VFW118" s="10"/>
      <c r="VFX118" s="10"/>
      <c r="VFY118" s="10"/>
      <c r="VFZ118" s="10"/>
      <c r="VGA118" s="10"/>
      <c r="VGB118" s="10"/>
      <c r="VGC118" s="10"/>
      <c r="VGD118" s="10"/>
      <c r="VGE118" s="10"/>
      <c r="VGF118" s="10"/>
      <c r="VGG118" s="10"/>
      <c r="VGH118" s="10"/>
      <c r="VGI118" s="10"/>
      <c r="VGJ118" s="10"/>
      <c r="VGK118" s="10"/>
      <c r="VGL118" s="10"/>
      <c r="VGM118" s="10"/>
      <c r="VGN118" s="10"/>
      <c r="VGO118" s="10"/>
      <c r="VGP118" s="10"/>
      <c r="VGQ118" s="10"/>
      <c r="VGR118" s="10"/>
      <c r="VGS118" s="10"/>
      <c r="VGT118" s="10"/>
      <c r="VGU118" s="10"/>
      <c r="VGV118" s="10"/>
      <c r="VGW118" s="10"/>
      <c r="VGX118" s="10"/>
      <c r="VGY118" s="10"/>
      <c r="VGZ118" s="10"/>
      <c r="VHA118" s="10"/>
      <c r="VHB118" s="10"/>
      <c r="VHC118" s="10"/>
      <c r="VHD118" s="10"/>
      <c r="VHE118" s="10"/>
      <c r="VHF118" s="10"/>
      <c r="VHG118" s="10"/>
      <c r="VHH118" s="10"/>
      <c r="VHI118" s="10"/>
      <c r="VHJ118" s="10"/>
      <c r="VHK118" s="10"/>
      <c r="VHL118" s="10"/>
      <c r="VHM118" s="10"/>
      <c r="VHN118" s="10"/>
      <c r="VHO118" s="10"/>
      <c r="VHP118" s="10"/>
      <c r="VHQ118" s="10"/>
      <c r="VHR118" s="10"/>
      <c r="VHS118" s="10"/>
      <c r="VHT118" s="10"/>
      <c r="VHU118" s="10"/>
      <c r="VHV118" s="10"/>
      <c r="VHW118" s="10"/>
      <c r="VHX118" s="10"/>
      <c r="VHY118" s="10"/>
      <c r="VHZ118" s="10"/>
      <c r="VIA118" s="10"/>
      <c r="VIB118" s="10"/>
      <c r="VIC118" s="10"/>
      <c r="VID118" s="10"/>
      <c r="VIE118" s="10"/>
      <c r="VIF118" s="10"/>
      <c r="VIG118" s="10"/>
      <c r="VIH118" s="10"/>
      <c r="VII118" s="10"/>
      <c r="VIJ118" s="10"/>
      <c r="VIK118" s="10"/>
      <c r="VIL118" s="10"/>
      <c r="VIM118" s="10"/>
      <c r="VIN118" s="10"/>
      <c r="VIO118" s="10"/>
      <c r="VIP118" s="10"/>
      <c r="VIQ118" s="10"/>
      <c r="VIR118" s="10"/>
      <c r="VIS118" s="10"/>
      <c r="VIT118" s="10"/>
      <c r="VIU118" s="10"/>
      <c r="VIV118" s="10"/>
      <c r="VIW118" s="10"/>
      <c r="VIX118" s="10"/>
      <c r="VIY118" s="10"/>
      <c r="VIZ118" s="10"/>
      <c r="VJA118" s="10"/>
      <c r="VJB118" s="10"/>
      <c r="VJC118" s="10"/>
      <c r="VJD118" s="10"/>
      <c r="VJE118" s="10"/>
      <c r="VJF118" s="10"/>
      <c r="VJG118" s="10"/>
      <c r="VJH118" s="10"/>
      <c r="VJI118" s="10"/>
      <c r="VJJ118" s="10"/>
      <c r="VJK118" s="10"/>
      <c r="VJL118" s="10"/>
      <c r="VJM118" s="10"/>
      <c r="VJN118" s="10"/>
      <c r="VJO118" s="10"/>
      <c r="VJP118" s="10"/>
      <c r="VJQ118" s="10"/>
      <c r="VJR118" s="10"/>
      <c r="VJS118" s="10"/>
      <c r="VJT118" s="10"/>
      <c r="VJU118" s="10"/>
      <c r="VJV118" s="10"/>
      <c r="VJW118" s="10"/>
      <c r="VJX118" s="10"/>
      <c r="VJY118" s="10"/>
      <c r="VJZ118" s="10"/>
      <c r="VKA118" s="10"/>
      <c r="VKB118" s="10"/>
      <c r="VKC118" s="10"/>
      <c r="VKD118" s="10"/>
      <c r="VKE118" s="10"/>
      <c r="VKF118" s="10"/>
      <c r="VKG118" s="10"/>
      <c r="VKH118" s="10"/>
      <c r="VKI118" s="10"/>
      <c r="VKJ118" s="10"/>
      <c r="VKK118" s="10"/>
      <c r="VKL118" s="10"/>
      <c r="VKM118" s="10"/>
      <c r="VKN118" s="10"/>
      <c r="VKO118" s="10"/>
      <c r="VKP118" s="10"/>
      <c r="VKQ118" s="10"/>
      <c r="VKR118" s="10"/>
      <c r="VKS118" s="10"/>
      <c r="VKT118" s="10"/>
      <c r="VKU118" s="10"/>
      <c r="VKV118" s="10"/>
      <c r="VKW118" s="10"/>
      <c r="VKX118" s="10"/>
      <c r="VKY118" s="10"/>
      <c r="VKZ118" s="10"/>
      <c r="VLA118" s="10"/>
      <c r="VLB118" s="10"/>
      <c r="VLC118" s="10"/>
      <c r="VLD118" s="10"/>
      <c r="VLE118" s="10"/>
      <c r="VLF118" s="10"/>
      <c r="VLG118" s="10"/>
      <c r="VLH118" s="10"/>
      <c r="VLI118" s="10"/>
      <c r="VLJ118" s="10"/>
      <c r="VLK118" s="10"/>
      <c r="VLL118" s="10"/>
      <c r="VLM118" s="10"/>
      <c r="VLN118" s="10"/>
      <c r="VLO118" s="10"/>
      <c r="VLP118" s="10"/>
      <c r="VLQ118" s="10"/>
      <c r="VLR118" s="10"/>
      <c r="VLS118" s="10"/>
      <c r="VLT118" s="10"/>
      <c r="VLU118" s="10"/>
      <c r="VLV118" s="10"/>
      <c r="VLW118" s="10"/>
      <c r="VLX118" s="10"/>
      <c r="VLY118" s="10"/>
      <c r="VLZ118" s="10"/>
      <c r="VMA118" s="10"/>
      <c r="VMB118" s="10"/>
      <c r="VMC118" s="10"/>
      <c r="VMD118" s="10"/>
      <c r="VME118" s="10"/>
      <c r="VMF118" s="10"/>
      <c r="VMG118" s="10"/>
      <c r="VMH118" s="10"/>
      <c r="VMI118" s="10"/>
      <c r="VMJ118" s="10"/>
      <c r="VMK118" s="10"/>
      <c r="VML118" s="10"/>
      <c r="VMM118" s="10"/>
      <c r="VMN118" s="10"/>
      <c r="VMO118" s="10"/>
      <c r="VMP118" s="10"/>
      <c r="VMQ118" s="10"/>
      <c r="VMR118" s="10"/>
      <c r="VMS118" s="10"/>
      <c r="VMT118" s="10"/>
      <c r="VMU118" s="10"/>
      <c r="VMV118" s="10"/>
      <c r="VMW118" s="10"/>
      <c r="VMX118" s="10"/>
      <c r="VMY118" s="10"/>
      <c r="VMZ118" s="10"/>
      <c r="VNA118" s="10"/>
      <c r="VNB118" s="10"/>
      <c r="VNC118" s="10"/>
      <c r="VND118" s="10"/>
      <c r="VNE118" s="10"/>
      <c r="VNF118" s="10"/>
      <c r="VNG118" s="10"/>
      <c r="VNH118" s="10"/>
      <c r="VNI118" s="10"/>
      <c r="VNJ118" s="10"/>
      <c r="VNK118" s="10"/>
      <c r="VNL118" s="10"/>
      <c r="VNM118" s="10"/>
      <c r="VNN118" s="10"/>
      <c r="VNO118" s="10"/>
      <c r="VNP118" s="10"/>
      <c r="VNQ118" s="10"/>
      <c r="VNR118" s="10"/>
      <c r="VNS118" s="10"/>
      <c r="VNT118" s="10"/>
      <c r="VNU118" s="10"/>
      <c r="VNV118" s="10"/>
      <c r="VNW118" s="10"/>
      <c r="VNX118" s="10"/>
      <c r="VNY118" s="10"/>
      <c r="VNZ118" s="10"/>
      <c r="VOA118" s="10"/>
      <c r="VOB118" s="10"/>
      <c r="VOC118" s="10"/>
      <c r="VOD118" s="10"/>
      <c r="VOE118" s="10"/>
      <c r="VOF118" s="10"/>
      <c r="VOG118" s="10"/>
      <c r="VOH118" s="10"/>
      <c r="VOI118" s="10"/>
      <c r="VOJ118" s="10"/>
      <c r="VOK118" s="10"/>
      <c r="VOL118" s="10"/>
      <c r="VOM118" s="10"/>
      <c r="VON118" s="10"/>
      <c r="VOO118" s="10"/>
      <c r="VOP118" s="10"/>
      <c r="VOQ118" s="10"/>
      <c r="VOR118" s="10"/>
      <c r="VOS118" s="10"/>
      <c r="VOT118" s="10"/>
      <c r="VOU118" s="10"/>
      <c r="VOV118" s="10"/>
      <c r="VOW118" s="10"/>
      <c r="VOX118" s="10"/>
      <c r="VOY118" s="10"/>
      <c r="VOZ118" s="10"/>
      <c r="VPA118" s="10"/>
      <c r="VPB118" s="10"/>
      <c r="VPC118" s="10"/>
      <c r="VPD118" s="10"/>
      <c r="VPE118" s="10"/>
      <c r="VPF118" s="10"/>
      <c r="VPG118" s="10"/>
      <c r="VPH118" s="10"/>
      <c r="VPI118" s="10"/>
      <c r="VPJ118" s="10"/>
      <c r="VPK118" s="10"/>
      <c r="VPL118" s="10"/>
      <c r="VPM118" s="10"/>
      <c r="VPN118" s="10"/>
      <c r="VPO118" s="10"/>
      <c r="VPP118" s="10"/>
      <c r="VPQ118" s="10"/>
      <c r="VPR118" s="10"/>
      <c r="VPS118" s="10"/>
      <c r="VPT118" s="10"/>
      <c r="VPU118" s="10"/>
      <c r="VPV118" s="10"/>
      <c r="VPW118" s="10"/>
      <c r="VPX118" s="10"/>
      <c r="VPY118" s="10"/>
      <c r="VPZ118" s="10"/>
      <c r="VQA118" s="10"/>
      <c r="VQB118" s="10"/>
      <c r="VQC118" s="10"/>
      <c r="VQD118" s="10"/>
      <c r="VQE118" s="10"/>
      <c r="VQF118" s="10"/>
      <c r="VQG118" s="10"/>
      <c r="VQH118" s="10"/>
      <c r="VQI118" s="10"/>
      <c r="VQJ118" s="10"/>
      <c r="VQK118" s="10"/>
      <c r="VQL118" s="10"/>
      <c r="VQM118" s="10"/>
      <c r="VQN118" s="10"/>
      <c r="VQO118" s="10"/>
      <c r="VQP118" s="10"/>
      <c r="VQQ118" s="10"/>
      <c r="VQR118" s="10"/>
      <c r="VQS118" s="10"/>
      <c r="VQT118" s="10"/>
      <c r="VQU118" s="10"/>
      <c r="VQV118" s="10"/>
      <c r="VQW118" s="10"/>
      <c r="VQX118" s="10"/>
      <c r="VQY118" s="10"/>
      <c r="VQZ118" s="10"/>
      <c r="VRA118" s="10"/>
      <c r="VRB118" s="10"/>
      <c r="VRC118" s="10"/>
      <c r="VRD118" s="10"/>
      <c r="VRE118" s="10"/>
      <c r="VRF118" s="10"/>
      <c r="VRG118" s="10"/>
      <c r="VRH118" s="10"/>
      <c r="VRI118" s="10"/>
      <c r="VRJ118" s="10"/>
      <c r="VRK118" s="10"/>
      <c r="VRL118" s="10"/>
      <c r="VRM118" s="10"/>
      <c r="VRN118" s="10"/>
      <c r="VRO118" s="10"/>
      <c r="VRP118" s="10"/>
      <c r="VRQ118" s="10"/>
      <c r="VRR118" s="10"/>
      <c r="VRS118" s="10"/>
      <c r="VRT118" s="10"/>
      <c r="VRU118" s="10"/>
      <c r="VRV118" s="10"/>
      <c r="VRW118" s="10"/>
      <c r="VRX118" s="10"/>
      <c r="VRY118" s="10"/>
      <c r="VRZ118" s="10"/>
      <c r="VSA118" s="10"/>
      <c r="VSB118" s="10"/>
      <c r="VSC118" s="10"/>
      <c r="VSD118" s="10"/>
      <c r="VSE118" s="10"/>
      <c r="VSF118" s="10"/>
      <c r="VSG118" s="10"/>
      <c r="VSH118" s="10"/>
      <c r="VSI118" s="10"/>
      <c r="VSJ118" s="10"/>
      <c r="VSK118" s="10"/>
      <c r="VSL118" s="10"/>
      <c r="VSM118" s="10"/>
      <c r="VSN118" s="10"/>
      <c r="VSO118" s="10"/>
      <c r="VSP118" s="10"/>
      <c r="VSQ118" s="10"/>
      <c r="VSR118" s="10"/>
      <c r="VSS118" s="10"/>
      <c r="VST118" s="10"/>
      <c r="VSU118" s="10"/>
      <c r="VSV118" s="10"/>
      <c r="VSW118" s="10"/>
      <c r="VSX118" s="10"/>
      <c r="VSY118" s="10"/>
      <c r="VSZ118" s="10"/>
      <c r="VTA118" s="10"/>
      <c r="VTB118" s="10"/>
      <c r="VTC118" s="10"/>
      <c r="VTD118" s="10"/>
      <c r="VTE118" s="10"/>
      <c r="VTF118" s="10"/>
      <c r="VTG118" s="10"/>
      <c r="VTH118" s="10"/>
      <c r="VTI118" s="10"/>
      <c r="VTJ118" s="10"/>
      <c r="VTK118" s="10"/>
      <c r="VTL118" s="10"/>
      <c r="VTM118" s="10"/>
      <c r="VTN118" s="10"/>
      <c r="VTO118" s="10"/>
      <c r="VTP118" s="10"/>
      <c r="VTQ118" s="10"/>
      <c r="VTR118" s="10"/>
      <c r="VTS118" s="10"/>
      <c r="VTT118" s="10"/>
      <c r="VTU118" s="10"/>
      <c r="VTV118" s="10"/>
      <c r="VTW118" s="10"/>
      <c r="VTX118" s="10"/>
      <c r="VTY118" s="10"/>
      <c r="VTZ118" s="10"/>
      <c r="VUA118" s="10"/>
      <c r="VUB118" s="10"/>
      <c r="VUC118" s="10"/>
      <c r="VUD118" s="10"/>
      <c r="VUE118" s="10"/>
      <c r="VUF118" s="10"/>
      <c r="VUG118" s="10"/>
      <c r="VUH118" s="10"/>
      <c r="VUI118" s="10"/>
      <c r="VUJ118" s="10"/>
      <c r="VUK118" s="10"/>
      <c r="VUL118" s="10"/>
      <c r="VUM118" s="10"/>
      <c r="VUN118" s="10"/>
      <c r="VUO118" s="10"/>
      <c r="VUP118" s="10"/>
      <c r="VUQ118" s="10"/>
      <c r="VUR118" s="10"/>
      <c r="VUS118" s="10"/>
      <c r="VUT118" s="10"/>
      <c r="VUU118" s="10"/>
      <c r="VUV118" s="10"/>
      <c r="VUW118" s="10"/>
      <c r="VUX118" s="10"/>
      <c r="VUY118" s="10"/>
      <c r="VUZ118" s="10"/>
      <c r="VVA118" s="10"/>
      <c r="VVB118" s="10"/>
      <c r="VVC118" s="10"/>
      <c r="VVD118" s="10"/>
      <c r="VVE118" s="10"/>
      <c r="VVF118" s="10"/>
      <c r="VVG118" s="10"/>
      <c r="VVH118" s="10"/>
      <c r="VVI118" s="10"/>
      <c r="VVJ118" s="10"/>
      <c r="VVK118" s="10"/>
      <c r="VVL118" s="10"/>
      <c r="VVM118" s="10"/>
      <c r="VVN118" s="10"/>
      <c r="VVO118" s="10"/>
      <c r="VVP118" s="10"/>
      <c r="VVQ118" s="10"/>
      <c r="VVR118" s="10"/>
      <c r="VVS118" s="10"/>
      <c r="VVT118" s="10"/>
      <c r="VVU118" s="10"/>
      <c r="VVV118" s="10"/>
      <c r="VVW118" s="10"/>
      <c r="VVX118" s="10"/>
      <c r="VVY118" s="10"/>
      <c r="VVZ118" s="10"/>
      <c r="VWA118" s="10"/>
      <c r="VWB118" s="10"/>
      <c r="VWC118" s="10"/>
      <c r="VWD118" s="10"/>
      <c r="VWE118" s="10"/>
      <c r="VWF118" s="10"/>
      <c r="VWG118" s="10"/>
      <c r="VWH118" s="10"/>
      <c r="VWI118" s="10"/>
      <c r="VWJ118" s="10"/>
      <c r="VWK118" s="10"/>
      <c r="VWL118" s="10"/>
      <c r="VWM118" s="10"/>
      <c r="VWN118" s="10"/>
      <c r="VWO118" s="10"/>
      <c r="VWP118" s="10"/>
      <c r="VWQ118" s="10"/>
      <c r="VWR118" s="10"/>
      <c r="VWS118" s="10"/>
      <c r="VWT118" s="10"/>
      <c r="VWU118" s="10"/>
      <c r="VWV118" s="10"/>
      <c r="VWW118" s="10"/>
      <c r="VWX118" s="10"/>
      <c r="VWY118" s="10"/>
      <c r="VWZ118" s="10"/>
      <c r="VXA118" s="10"/>
      <c r="VXB118" s="10"/>
      <c r="VXC118" s="10"/>
      <c r="VXD118" s="10"/>
      <c r="VXE118" s="10"/>
      <c r="VXF118" s="10"/>
      <c r="VXG118" s="10"/>
      <c r="VXH118" s="10"/>
      <c r="VXI118" s="10"/>
      <c r="VXJ118" s="10"/>
      <c r="VXK118" s="10"/>
      <c r="VXL118" s="10"/>
      <c r="VXM118" s="10"/>
      <c r="VXN118" s="10"/>
      <c r="VXO118" s="10"/>
      <c r="VXP118" s="10"/>
      <c r="VXQ118" s="10"/>
      <c r="VXR118" s="10"/>
      <c r="VXS118" s="10"/>
      <c r="VXT118" s="10"/>
      <c r="VXU118" s="10"/>
      <c r="VXV118" s="10"/>
      <c r="VXW118" s="10"/>
      <c r="VXX118" s="10"/>
      <c r="VXY118" s="10"/>
      <c r="VXZ118" s="10"/>
      <c r="VYA118" s="10"/>
      <c r="VYB118" s="10"/>
      <c r="VYC118" s="10"/>
      <c r="VYD118" s="10"/>
      <c r="VYE118" s="10"/>
      <c r="VYF118" s="10"/>
      <c r="VYG118" s="10"/>
      <c r="VYH118" s="10"/>
      <c r="VYI118" s="10"/>
      <c r="VYJ118" s="10"/>
      <c r="VYK118" s="10"/>
      <c r="VYL118" s="10"/>
      <c r="VYM118" s="10"/>
      <c r="VYN118" s="10"/>
      <c r="VYO118" s="10"/>
      <c r="VYP118" s="10"/>
      <c r="VYQ118" s="10"/>
      <c r="VYR118" s="10"/>
      <c r="VYS118" s="10"/>
      <c r="VYT118" s="10"/>
      <c r="VYU118" s="10"/>
      <c r="VYV118" s="10"/>
      <c r="VYW118" s="10"/>
      <c r="VYX118" s="10"/>
      <c r="VYY118" s="10"/>
      <c r="VYZ118" s="10"/>
      <c r="VZA118" s="10"/>
      <c r="VZB118" s="10"/>
      <c r="VZC118" s="10"/>
      <c r="VZD118" s="10"/>
      <c r="VZE118" s="10"/>
      <c r="VZF118" s="10"/>
      <c r="VZG118" s="10"/>
      <c r="VZH118" s="10"/>
      <c r="VZI118" s="10"/>
      <c r="VZJ118" s="10"/>
      <c r="VZK118" s="10"/>
      <c r="VZL118" s="10"/>
      <c r="VZM118" s="10"/>
      <c r="VZN118" s="10"/>
      <c r="VZO118" s="10"/>
      <c r="VZP118" s="10"/>
      <c r="VZQ118" s="10"/>
      <c r="VZR118" s="10"/>
      <c r="VZS118" s="10"/>
      <c r="VZT118" s="10"/>
      <c r="VZU118" s="10"/>
      <c r="VZV118" s="10"/>
      <c r="VZW118" s="10"/>
      <c r="VZX118" s="10"/>
      <c r="VZY118" s="10"/>
      <c r="VZZ118" s="10"/>
      <c r="WAA118" s="10"/>
      <c r="WAB118" s="10"/>
      <c r="WAC118" s="10"/>
      <c r="WAD118" s="10"/>
      <c r="WAE118" s="10"/>
      <c r="WAF118" s="10"/>
      <c r="WAG118" s="10"/>
      <c r="WAH118" s="10"/>
      <c r="WAI118" s="10"/>
      <c r="WAJ118" s="10"/>
      <c r="WAK118" s="10"/>
      <c r="WAL118" s="10"/>
      <c r="WAM118" s="10"/>
      <c r="WAN118" s="10"/>
      <c r="WAO118" s="10"/>
      <c r="WAP118" s="10"/>
      <c r="WAQ118" s="10"/>
      <c r="WAR118" s="10"/>
      <c r="WAS118" s="10"/>
      <c r="WAT118" s="10"/>
      <c r="WAU118" s="10"/>
      <c r="WAV118" s="10"/>
      <c r="WAW118" s="10"/>
      <c r="WAX118" s="10"/>
      <c r="WAY118" s="10"/>
      <c r="WAZ118" s="10"/>
      <c r="WBA118" s="10"/>
      <c r="WBB118" s="10"/>
      <c r="WBC118" s="10"/>
      <c r="WBD118" s="10"/>
      <c r="WBE118" s="10"/>
      <c r="WBF118" s="10"/>
      <c r="WBG118" s="10"/>
      <c r="WBH118" s="10"/>
      <c r="WBI118" s="10"/>
      <c r="WBJ118" s="10"/>
      <c r="WBK118" s="10"/>
      <c r="WBL118" s="10"/>
      <c r="WBM118" s="10"/>
      <c r="WBN118" s="10"/>
      <c r="WBO118" s="10"/>
      <c r="WBP118" s="10"/>
      <c r="WBQ118" s="10"/>
      <c r="WBR118" s="10"/>
      <c r="WBS118" s="10"/>
      <c r="WBT118" s="10"/>
      <c r="WBU118" s="10"/>
      <c r="WBV118" s="10"/>
      <c r="WBW118" s="10"/>
      <c r="WBX118" s="10"/>
      <c r="WBY118" s="10"/>
      <c r="WBZ118" s="10"/>
      <c r="WCA118" s="10"/>
      <c r="WCB118" s="10"/>
      <c r="WCC118" s="10"/>
      <c r="WCD118" s="10"/>
      <c r="WCE118" s="10"/>
      <c r="WCF118" s="10"/>
      <c r="WCG118" s="10"/>
      <c r="WCH118" s="10"/>
      <c r="WCI118" s="10"/>
      <c r="WCJ118" s="10"/>
      <c r="WCK118" s="10"/>
      <c r="WCL118" s="10"/>
      <c r="WCM118" s="10"/>
      <c r="WCN118" s="10"/>
      <c r="WCO118" s="10"/>
      <c r="WCP118" s="10"/>
      <c r="WCQ118" s="10"/>
      <c r="WCR118" s="10"/>
      <c r="WCS118" s="10"/>
      <c r="WCT118" s="10"/>
      <c r="WCU118" s="10"/>
      <c r="WCV118" s="10"/>
      <c r="WCW118" s="10"/>
      <c r="WCX118" s="10"/>
      <c r="WCY118" s="10"/>
      <c r="WCZ118" s="10"/>
      <c r="WDA118" s="10"/>
      <c r="WDB118" s="10"/>
      <c r="WDC118" s="10"/>
      <c r="WDD118" s="10"/>
      <c r="WDE118" s="10"/>
      <c r="WDF118" s="10"/>
      <c r="WDG118" s="10"/>
      <c r="WDH118" s="10"/>
      <c r="WDI118" s="10"/>
      <c r="WDJ118" s="10"/>
      <c r="WDK118" s="10"/>
      <c r="WDL118" s="10"/>
      <c r="WDM118" s="10"/>
      <c r="WDN118" s="10"/>
      <c r="WDO118" s="10"/>
      <c r="WDP118" s="10"/>
      <c r="WDQ118" s="10"/>
      <c r="WDR118" s="10"/>
      <c r="WDS118" s="10"/>
      <c r="WDT118" s="10"/>
      <c r="WDU118" s="10"/>
      <c r="WDV118" s="10"/>
      <c r="WDW118" s="10"/>
      <c r="WDX118" s="10"/>
      <c r="WDY118" s="10"/>
      <c r="WDZ118" s="10"/>
      <c r="WEA118" s="10"/>
      <c r="WEB118" s="10"/>
      <c r="WEC118" s="10"/>
      <c r="WED118" s="10"/>
      <c r="WEE118" s="10"/>
      <c r="WEF118" s="10"/>
      <c r="WEG118" s="10"/>
      <c r="WEH118" s="10"/>
      <c r="WEI118" s="10"/>
      <c r="WEJ118" s="10"/>
      <c r="WEK118" s="10"/>
      <c r="WEL118" s="10"/>
      <c r="WEM118" s="10"/>
      <c r="WEN118" s="10"/>
      <c r="WEO118" s="10"/>
      <c r="WEP118" s="10"/>
      <c r="WEQ118" s="10"/>
      <c r="WER118" s="10"/>
      <c r="WES118" s="10"/>
      <c r="WET118" s="10"/>
      <c r="WEU118" s="10"/>
      <c r="WEV118" s="10"/>
      <c r="WEW118" s="10"/>
      <c r="WEX118" s="10"/>
      <c r="WEY118" s="10"/>
      <c r="WEZ118" s="10"/>
      <c r="WFA118" s="10"/>
      <c r="WFB118" s="10"/>
      <c r="WFC118" s="10"/>
      <c r="WFD118" s="10"/>
      <c r="WFE118" s="10"/>
      <c r="WFF118" s="10"/>
      <c r="WFG118" s="10"/>
      <c r="WFH118" s="10"/>
      <c r="WFI118" s="10"/>
      <c r="WFJ118" s="10"/>
      <c r="WFK118" s="10"/>
      <c r="WFL118" s="10"/>
      <c r="WFM118" s="10"/>
      <c r="WFN118" s="10"/>
      <c r="WFO118" s="10"/>
      <c r="WFP118" s="10"/>
      <c r="WFQ118" s="10"/>
      <c r="WFR118" s="10"/>
      <c r="WFS118" s="10"/>
      <c r="WFT118" s="10"/>
      <c r="WFU118" s="10"/>
      <c r="WFV118" s="10"/>
      <c r="WFW118" s="10"/>
      <c r="WFX118" s="10"/>
      <c r="WFY118" s="10"/>
      <c r="WFZ118" s="10"/>
      <c r="WGA118" s="10"/>
      <c r="WGB118" s="10"/>
      <c r="WGC118" s="10"/>
      <c r="WGD118" s="10"/>
      <c r="WGE118" s="10"/>
      <c r="WGF118" s="10"/>
      <c r="WGG118" s="10"/>
      <c r="WGH118" s="10"/>
      <c r="WGI118" s="10"/>
      <c r="WGJ118" s="10"/>
      <c r="WGK118" s="10"/>
      <c r="WGL118" s="10"/>
      <c r="WGM118" s="10"/>
      <c r="WGN118" s="10"/>
      <c r="WGO118" s="10"/>
      <c r="WGP118" s="10"/>
      <c r="WGQ118" s="10"/>
      <c r="WGR118" s="10"/>
      <c r="WGS118" s="10"/>
      <c r="WGT118" s="10"/>
      <c r="WGU118" s="10"/>
      <c r="WGV118" s="10"/>
      <c r="WGW118" s="10"/>
      <c r="WGX118" s="10"/>
      <c r="WGY118" s="10"/>
      <c r="WGZ118" s="10"/>
      <c r="WHA118" s="10"/>
      <c r="WHB118" s="10"/>
      <c r="WHC118" s="10"/>
      <c r="WHD118" s="10"/>
      <c r="WHE118" s="10"/>
      <c r="WHF118" s="10"/>
      <c r="WHG118" s="10"/>
      <c r="WHH118" s="10"/>
      <c r="WHI118" s="10"/>
      <c r="WHJ118" s="10"/>
      <c r="WHK118" s="10"/>
      <c r="WHL118" s="10"/>
      <c r="WHM118" s="10"/>
      <c r="WHN118" s="10"/>
      <c r="WHO118" s="10"/>
      <c r="WHP118" s="10"/>
      <c r="WHQ118" s="10"/>
      <c r="WHR118" s="10"/>
      <c r="WHS118" s="10"/>
      <c r="WHT118" s="10"/>
      <c r="WHU118" s="10"/>
      <c r="WHV118" s="10"/>
      <c r="WHW118" s="10"/>
      <c r="WHX118" s="10"/>
      <c r="WHY118" s="10"/>
      <c r="WHZ118" s="10"/>
      <c r="WIA118" s="10"/>
      <c r="WIB118" s="10"/>
      <c r="WIC118" s="10"/>
      <c r="WID118" s="10"/>
      <c r="WIE118" s="10"/>
      <c r="WIF118" s="10"/>
      <c r="WIG118" s="10"/>
      <c r="WIH118" s="10"/>
      <c r="WII118" s="10"/>
      <c r="WIJ118" s="10"/>
      <c r="WIK118" s="10"/>
      <c r="WIL118" s="10"/>
      <c r="WIM118" s="10"/>
      <c r="WIN118" s="10"/>
      <c r="WIO118" s="10"/>
      <c r="WIP118" s="10"/>
      <c r="WIQ118" s="10"/>
      <c r="WIR118" s="10"/>
      <c r="WIS118" s="10"/>
      <c r="WIT118" s="10"/>
      <c r="WIU118" s="10"/>
      <c r="WIV118" s="10"/>
      <c r="WIW118" s="10"/>
      <c r="WIX118" s="10"/>
      <c r="WIY118" s="10"/>
      <c r="WIZ118" s="10"/>
      <c r="WJA118" s="10"/>
      <c r="WJB118" s="10"/>
      <c r="WJC118" s="10"/>
      <c r="WJD118" s="10"/>
      <c r="WJE118" s="10"/>
      <c r="WJF118" s="10"/>
      <c r="WJG118" s="10"/>
      <c r="WJH118" s="10"/>
      <c r="WJI118" s="10"/>
      <c r="WJJ118" s="10"/>
      <c r="WJK118" s="10"/>
      <c r="WJL118" s="10"/>
      <c r="WJM118" s="10"/>
      <c r="WJN118" s="10"/>
      <c r="WJO118" s="10"/>
      <c r="WJP118" s="10"/>
      <c r="WJQ118" s="10"/>
      <c r="WJR118" s="10"/>
      <c r="WJS118" s="10"/>
      <c r="WJT118" s="10"/>
      <c r="WJU118" s="10"/>
      <c r="WJV118" s="10"/>
      <c r="WJW118" s="10"/>
      <c r="WJX118" s="10"/>
      <c r="WJY118" s="10"/>
      <c r="WJZ118" s="10"/>
      <c r="WKA118" s="10"/>
      <c r="WKB118" s="10"/>
      <c r="WKC118" s="10"/>
      <c r="WKD118" s="10"/>
      <c r="WKE118" s="10"/>
      <c r="WKF118" s="10"/>
      <c r="WKG118" s="10"/>
      <c r="WKH118" s="10"/>
      <c r="WKI118" s="10"/>
      <c r="WKJ118" s="10"/>
      <c r="WKK118" s="10"/>
      <c r="WKL118" s="10"/>
      <c r="WKM118" s="10"/>
      <c r="WKN118" s="10"/>
      <c r="WKO118" s="10"/>
      <c r="WKP118" s="10"/>
      <c r="WKQ118" s="10"/>
      <c r="WKR118" s="10"/>
      <c r="WKS118" s="10"/>
      <c r="WKT118" s="10"/>
      <c r="WKU118" s="10"/>
      <c r="WKV118" s="10"/>
      <c r="WKW118" s="10"/>
      <c r="WKX118" s="10"/>
      <c r="WKY118" s="10"/>
      <c r="WKZ118" s="10"/>
      <c r="WLA118" s="10"/>
      <c r="WLB118" s="10"/>
      <c r="WLC118" s="10"/>
      <c r="WLD118" s="10"/>
      <c r="WLE118" s="10"/>
      <c r="WLF118" s="10"/>
      <c r="WLG118" s="10"/>
      <c r="WLH118" s="10"/>
      <c r="WLI118" s="10"/>
      <c r="WLJ118" s="10"/>
      <c r="WLK118" s="10"/>
      <c r="WLL118" s="10"/>
      <c r="WLM118" s="10"/>
      <c r="WLN118" s="10"/>
      <c r="WLO118" s="10"/>
      <c r="WLP118" s="10"/>
      <c r="WLQ118" s="10"/>
      <c r="WLR118" s="10"/>
      <c r="WLS118" s="10"/>
      <c r="WLT118" s="10"/>
      <c r="WLU118" s="10"/>
      <c r="WLV118" s="10"/>
      <c r="WLW118" s="10"/>
      <c r="WLX118" s="10"/>
      <c r="WLY118" s="10"/>
      <c r="WLZ118" s="10"/>
      <c r="WMA118" s="10"/>
      <c r="WMB118" s="10"/>
      <c r="WMC118" s="10"/>
      <c r="WMD118" s="10"/>
      <c r="WME118" s="10"/>
      <c r="WMF118" s="10"/>
      <c r="WMG118" s="10"/>
      <c r="WMH118" s="10"/>
      <c r="WMI118" s="10"/>
      <c r="WMJ118" s="10"/>
      <c r="WMK118" s="10"/>
      <c r="WML118" s="10"/>
      <c r="WMM118" s="10"/>
      <c r="WMN118" s="10"/>
      <c r="WMO118" s="10"/>
      <c r="WMP118" s="10"/>
      <c r="WMQ118" s="10"/>
      <c r="WMR118" s="10"/>
      <c r="WMS118" s="10"/>
      <c r="WMT118" s="10"/>
      <c r="WMU118" s="10"/>
      <c r="WMV118" s="10"/>
      <c r="WMW118" s="10"/>
      <c r="WMX118" s="10"/>
      <c r="WMY118" s="10"/>
      <c r="WMZ118" s="10"/>
      <c r="WNA118" s="10"/>
      <c r="WNB118" s="10"/>
      <c r="WNC118" s="10"/>
      <c r="WND118" s="10"/>
      <c r="WNE118" s="10"/>
      <c r="WNF118" s="10"/>
      <c r="WNG118" s="10"/>
      <c r="WNH118" s="10"/>
      <c r="WNI118" s="10"/>
      <c r="WNJ118" s="10"/>
      <c r="WNK118" s="10"/>
      <c r="WNL118" s="10"/>
      <c r="WNM118" s="10"/>
      <c r="WNN118" s="10"/>
      <c r="WNO118" s="10"/>
      <c r="WNP118" s="10"/>
      <c r="WNQ118" s="10"/>
      <c r="WNR118" s="10"/>
      <c r="WNS118" s="10"/>
      <c r="WNT118" s="10"/>
      <c r="WNU118" s="10"/>
      <c r="WNV118" s="10"/>
      <c r="WNW118" s="10"/>
      <c r="WNX118" s="10"/>
      <c r="WNY118" s="10"/>
      <c r="WNZ118" s="10"/>
      <c r="WOA118" s="10"/>
      <c r="WOB118" s="10"/>
      <c r="WOC118" s="10"/>
      <c r="WOD118" s="10"/>
      <c r="WOE118" s="10"/>
      <c r="WOF118" s="10"/>
      <c r="WOG118" s="10"/>
      <c r="WOH118" s="10"/>
      <c r="WOI118" s="10"/>
      <c r="WOJ118" s="10"/>
      <c r="WOK118" s="10"/>
      <c r="WOL118" s="10"/>
      <c r="WOM118" s="10"/>
      <c r="WON118" s="10"/>
      <c r="WOO118" s="10"/>
      <c r="WOP118" s="10"/>
      <c r="WOQ118" s="10"/>
      <c r="WOR118" s="10"/>
      <c r="WOS118" s="10"/>
      <c r="WOT118" s="10"/>
      <c r="WOU118" s="10"/>
      <c r="WOV118" s="10"/>
      <c r="WOW118" s="10"/>
      <c r="WOX118" s="10"/>
      <c r="WOY118" s="10"/>
      <c r="WOZ118" s="10"/>
      <c r="WPA118" s="10"/>
      <c r="WPB118" s="10"/>
      <c r="WPC118" s="10"/>
      <c r="WPD118" s="10"/>
      <c r="WPE118" s="10"/>
      <c r="WPF118" s="10"/>
      <c r="WPG118" s="10"/>
      <c r="WPH118" s="10"/>
      <c r="WPI118" s="10"/>
      <c r="WPJ118" s="10"/>
      <c r="WPK118" s="10"/>
      <c r="WPL118" s="10"/>
      <c r="WPM118" s="10"/>
      <c r="WPN118" s="10"/>
      <c r="WPO118" s="10"/>
      <c r="WPP118" s="10"/>
      <c r="WPQ118" s="10"/>
      <c r="WPR118" s="10"/>
      <c r="WPS118" s="10"/>
      <c r="WPT118" s="10"/>
      <c r="WPU118" s="10"/>
      <c r="WPV118" s="10"/>
      <c r="WPW118" s="10"/>
      <c r="WPX118" s="10"/>
      <c r="WPY118" s="10"/>
      <c r="WPZ118" s="10"/>
      <c r="WQA118" s="10"/>
      <c r="WQB118" s="10"/>
      <c r="WQC118" s="10"/>
      <c r="WQD118" s="10"/>
      <c r="WQE118" s="10"/>
      <c r="WQF118" s="10"/>
      <c r="WQG118" s="10"/>
      <c r="WQH118" s="10"/>
      <c r="WQI118" s="10"/>
      <c r="WQJ118" s="10"/>
      <c r="WQK118" s="10"/>
      <c r="WQL118" s="10"/>
      <c r="WQM118" s="10"/>
      <c r="WQN118" s="10"/>
      <c r="WQO118" s="10"/>
      <c r="WQP118" s="10"/>
      <c r="WQQ118" s="10"/>
      <c r="WQR118" s="10"/>
      <c r="WQS118" s="10"/>
      <c r="WQT118" s="10"/>
      <c r="WQU118" s="10"/>
      <c r="WQV118" s="10"/>
      <c r="WQW118" s="10"/>
      <c r="WQX118" s="10"/>
      <c r="WQY118" s="10"/>
      <c r="WQZ118" s="10"/>
      <c r="WRA118" s="10"/>
      <c r="WRB118" s="10"/>
      <c r="WRC118" s="10"/>
      <c r="WRD118" s="10"/>
      <c r="WRE118" s="10"/>
      <c r="WRF118" s="10"/>
      <c r="WRG118" s="10"/>
      <c r="WRH118" s="10"/>
      <c r="WRI118" s="10"/>
      <c r="WRJ118" s="10"/>
      <c r="WRK118" s="10"/>
      <c r="WRL118" s="10"/>
      <c r="WRM118" s="10"/>
      <c r="WRN118" s="10"/>
      <c r="WRO118" s="10"/>
      <c r="WRP118" s="10"/>
      <c r="WRQ118" s="10"/>
      <c r="WRR118" s="10"/>
      <c r="WRS118" s="10"/>
      <c r="WRT118" s="10"/>
      <c r="WRU118" s="10"/>
      <c r="WRV118" s="10"/>
      <c r="WRW118" s="10"/>
      <c r="WRX118" s="10"/>
      <c r="WRY118" s="10"/>
      <c r="WRZ118" s="10"/>
      <c r="WSA118" s="10"/>
      <c r="WSB118" s="10"/>
      <c r="WSC118" s="10"/>
      <c r="WSD118" s="10"/>
      <c r="WSE118" s="10"/>
      <c r="WSF118" s="10"/>
      <c r="WSG118" s="10"/>
      <c r="WSH118" s="10"/>
      <c r="WSI118" s="10"/>
      <c r="WSJ118" s="10"/>
      <c r="WSK118" s="10"/>
      <c r="WSL118" s="10"/>
      <c r="WSM118" s="10"/>
      <c r="WSN118" s="10"/>
      <c r="WSO118" s="10"/>
      <c r="WSP118" s="10"/>
      <c r="WSQ118" s="10"/>
      <c r="WSR118" s="10"/>
      <c r="WSS118" s="10"/>
      <c r="WST118" s="10"/>
      <c r="WSU118" s="10"/>
      <c r="WSV118" s="10"/>
      <c r="WSW118" s="10"/>
      <c r="WSX118" s="10"/>
      <c r="WSY118" s="10"/>
      <c r="WSZ118" s="10"/>
      <c r="WTA118" s="10"/>
      <c r="WTB118" s="10"/>
      <c r="WTC118" s="10"/>
      <c r="WTD118" s="10"/>
      <c r="WTE118" s="10"/>
      <c r="WTF118" s="10"/>
      <c r="WTG118" s="10"/>
      <c r="WTH118" s="10"/>
      <c r="WTI118" s="10"/>
      <c r="WTJ118" s="10"/>
      <c r="WTK118" s="10"/>
      <c r="WTL118" s="10"/>
      <c r="WTM118" s="10"/>
      <c r="WTN118" s="10"/>
      <c r="WTO118" s="10"/>
      <c r="WTP118" s="10"/>
      <c r="WTQ118" s="10"/>
      <c r="WTR118" s="10"/>
      <c r="WTS118" s="10"/>
      <c r="WTT118" s="10"/>
      <c r="WTU118" s="10"/>
      <c r="WTV118" s="10"/>
      <c r="WTW118" s="10"/>
      <c r="WTX118" s="10"/>
      <c r="WTY118" s="10"/>
      <c r="WTZ118" s="10"/>
      <c r="WUA118" s="10"/>
      <c r="WUB118" s="10"/>
      <c r="WUC118" s="10"/>
      <c r="WUD118" s="10"/>
      <c r="WUE118" s="10"/>
      <c r="WUF118" s="10"/>
      <c r="WUG118" s="10"/>
      <c r="WUH118" s="10"/>
      <c r="WUI118" s="10"/>
      <c r="WUJ118" s="10"/>
      <c r="WUK118" s="10"/>
      <c r="WUL118" s="10"/>
      <c r="WUM118" s="10"/>
      <c r="WUN118" s="10"/>
      <c r="WUO118" s="10"/>
      <c r="WUP118" s="10"/>
      <c r="WUQ118" s="10"/>
      <c r="WUR118" s="10"/>
      <c r="WUS118" s="10"/>
      <c r="WUT118" s="10"/>
      <c r="WUU118" s="10"/>
      <c r="WUV118" s="10"/>
      <c r="WUW118" s="10"/>
      <c r="WUX118" s="10"/>
      <c r="WUY118" s="10"/>
      <c r="WUZ118" s="10"/>
      <c r="WVA118" s="10"/>
      <c r="WVB118" s="10"/>
      <c r="WVC118" s="10"/>
      <c r="WVD118" s="10"/>
      <c r="WVE118" s="10"/>
      <c r="WVF118" s="10"/>
      <c r="WVG118" s="10"/>
      <c r="WVH118" s="10"/>
      <c r="WVI118" s="10"/>
      <c r="WVJ118" s="10"/>
      <c r="WVK118" s="10"/>
      <c r="WVL118" s="10"/>
      <c r="WVM118" s="10"/>
      <c r="WVN118" s="10"/>
      <c r="WVO118" s="10"/>
      <c r="WVP118" s="10"/>
      <c r="WVQ118" s="10"/>
      <c r="WVR118" s="10"/>
      <c r="WVS118" s="10"/>
      <c r="WVT118" s="10"/>
      <c r="WVU118" s="10"/>
      <c r="WVV118" s="10"/>
      <c r="WVW118" s="10"/>
      <c r="WVX118" s="10"/>
      <c r="WVY118" s="10"/>
      <c r="WVZ118" s="10"/>
      <c r="WWA118" s="10"/>
      <c r="WWB118" s="10"/>
      <c r="WWC118" s="10"/>
      <c r="WWD118" s="10"/>
      <c r="WWE118" s="10"/>
      <c r="WWF118" s="10"/>
      <c r="WWG118" s="10"/>
      <c r="WWH118" s="10"/>
      <c r="WWI118" s="10"/>
      <c r="WWJ118" s="10"/>
      <c r="WWK118" s="10"/>
      <c r="WWL118" s="10"/>
      <c r="WWM118" s="10"/>
      <c r="WWN118" s="10"/>
      <c r="WWO118" s="10"/>
      <c r="WWP118" s="10"/>
      <c r="WWQ118" s="10"/>
      <c r="WWR118" s="10"/>
      <c r="WWS118" s="10"/>
      <c r="WWT118" s="10"/>
      <c r="WWU118" s="10"/>
      <c r="WWV118" s="10"/>
      <c r="WWW118" s="10"/>
      <c r="WWX118" s="10"/>
      <c r="WWY118" s="10"/>
      <c r="WWZ118" s="10"/>
      <c r="WXA118" s="10"/>
      <c r="WXB118" s="10"/>
      <c r="WXC118" s="10"/>
      <c r="WXD118" s="10"/>
      <c r="WXE118" s="10"/>
      <c r="WXF118" s="10"/>
      <c r="WXG118" s="10"/>
      <c r="WXH118" s="10"/>
      <c r="WXI118" s="10"/>
      <c r="WXJ118" s="10"/>
      <c r="WXK118" s="10"/>
      <c r="WXL118" s="10"/>
      <c r="WXM118" s="10"/>
      <c r="WXN118" s="10"/>
      <c r="WXO118" s="10"/>
      <c r="WXP118" s="10"/>
      <c r="WXQ118" s="10"/>
      <c r="WXR118" s="10"/>
      <c r="WXS118" s="10"/>
      <c r="WXT118" s="10"/>
      <c r="WXU118" s="10"/>
      <c r="WXV118" s="10"/>
      <c r="WXW118" s="10"/>
      <c r="WXX118" s="10"/>
      <c r="WXY118" s="10"/>
      <c r="WXZ118" s="10"/>
      <c r="WYA118" s="10"/>
      <c r="WYB118" s="10"/>
      <c r="WYC118" s="10"/>
    </row>
    <row r="119" spans="2:16201" thickTop="1" thickBot="1" x14ac:dyDescent="0.3">
      <c r="B119" s="106" t="s">
        <v>1</v>
      </c>
      <c r="C119" s="107"/>
      <c r="D119" s="107"/>
      <c r="E119" s="107"/>
      <c r="F119" s="107"/>
      <c r="G119" s="107"/>
      <c r="H119" s="107"/>
      <c r="I119" s="107"/>
      <c r="J119" s="107"/>
      <c r="K119" s="107"/>
      <c r="L119" s="110">
        <v>1039765</v>
      </c>
      <c r="M119" s="108">
        <v>2550712</v>
      </c>
      <c r="N119" s="108">
        <v>26212</v>
      </c>
      <c r="O119" s="108">
        <v>8709</v>
      </c>
      <c r="P119" s="108">
        <v>18912</v>
      </c>
      <c r="Q119" s="108">
        <v>29305</v>
      </c>
      <c r="R119" s="108">
        <v>16076</v>
      </c>
      <c r="S119" s="108">
        <v>35712</v>
      </c>
      <c r="T119" s="108">
        <v>81557</v>
      </c>
      <c r="U119" s="108">
        <v>81770</v>
      </c>
      <c r="V119" s="108">
        <v>81400</v>
      </c>
      <c r="W119" s="108">
        <v>2025</v>
      </c>
      <c r="X119" s="108">
        <v>31269</v>
      </c>
      <c r="Y119" s="108">
        <v>7774</v>
      </c>
      <c r="Z119" s="108">
        <v>4653</v>
      </c>
      <c r="AA119" s="108">
        <v>28454</v>
      </c>
      <c r="AB119" s="108">
        <v>26558</v>
      </c>
      <c r="AC119" s="108">
        <v>26598</v>
      </c>
      <c r="AD119" s="108">
        <v>9359</v>
      </c>
      <c r="AE119" s="108">
        <v>2908</v>
      </c>
      <c r="AF119" s="108">
        <v>30928</v>
      </c>
      <c r="AG119" s="108">
        <v>14012</v>
      </c>
      <c r="AH119" s="108">
        <v>12483</v>
      </c>
      <c r="AI119" s="108">
        <v>37470</v>
      </c>
      <c r="AJ119" s="108">
        <v>39</v>
      </c>
      <c r="AK119" s="108">
        <v>6</v>
      </c>
      <c r="AL119" s="108">
        <v>0</v>
      </c>
      <c r="AM119" s="108">
        <v>952</v>
      </c>
      <c r="AN119" s="108">
        <v>105465</v>
      </c>
      <c r="AO119" s="108">
        <v>69150</v>
      </c>
      <c r="AP119" s="108">
        <v>6844</v>
      </c>
      <c r="AQ119" s="108">
        <v>6799</v>
      </c>
      <c r="AR119" s="108">
        <v>221246</v>
      </c>
      <c r="AS119" s="108">
        <v>1586692</v>
      </c>
      <c r="AT119" s="108">
        <v>342374</v>
      </c>
      <c r="AU119" s="108">
        <v>265297</v>
      </c>
      <c r="AV119" s="108">
        <v>108074</v>
      </c>
      <c r="AW119" s="108">
        <v>17540</v>
      </c>
      <c r="AX119" s="108">
        <v>111785</v>
      </c>
      <c r="AY119" s="108">
        <v>84576</v>
      </c>
      <c r="AZ119" s="108">
        <v>69890</v>
      </c>
      <c r="BA119" s="108">
        <v>63976</v>
      </c>
      <c r="BB119" s="108">
        <v>106138</v>
      </c>
      <c r="BC119" s="108">
        <v>76227</v>
      </c>
      <c r="BD119" s="108">
        <v>14568</v>
      </c>
      <c r="BE119" s="108">
        <v>94296</v>
      </c>
      <c r="BF119" s="108">
        <v>29813</v>
      </c>
      <c r="BG119" s="108">
        <v>0</v>
      </c>
      <c r="BH119" s="89">
        <v>7586368</v>
      </c>
      <c r="BI119" s="109">
        <v>7586368</v>
      </c>
      <c r="BK119" s="14" t="s">
        <v>0</v>
      </c>
      <c r="BL119" s="15"/>
      <c r="BM119" s="15"/>
      <c r="BN119" s="15"/>
      <c r="BO119" s="109">
        <v>23198415</v>
      </c>
      <c r="BQ119" s="14" t="s">
        <v>0</v>
      </c>
      <c r="BR119" s="15"/>
      <c r="BS119" s="15"/>
      <c r="BT119" s="15"/>
      <c r="BU119" s="109">
        <v>23198415</v>
      </c>
      <c r="BV119" s="12"/>
      <c r="BW119" s="14" t="s">
        <v>0</v>
      </c>
      <c r="BX119" s="15"/>
      <c r="BY119" s="15"/>
      <c r="BZ119" s="15"/>
      <c r="CA119" s="109">
        <v>23198415</v>
      </c>
      <c r="CB119" s="10"/>
      <c r="CC119" s="10"/>
      <c r="CD119" s="10"/>
      <c r="CE119" s="10"/>
      <c r="CF119" s="10"/>
      <c r="CG119" s="10"/>
      <c r="CH119" s="10"/>
      <c r="CI119" s="10"/>
      <c r="CJ119" s="10"/>
      <c r="CK119" s="10"/>
      <c r="CL119" s="10"/>
      <c r="CM119" s="10"/>
      <c r="CN119" s="10"/>
      <c r="CO119" s="10"/>
      <c r="CP119" s="10"/>
      <c r="CQ119" s="10"/>
      <c r="CR119" s="10"/>
      <c r="CS119" s="10"/>
      <c r="CT119" s="10"/>
      <c r="CU119" s="10"/>
      <c r="CV119" s="10"/>
      <c r="CW119" s="10"/>
      <c r="CX119" s="10"/>
      <c r="CY119" s="10"/>
      <c r="CZ119" s="10"/>
      <c r="DA119" s="10"/>
      <c r="DB119" s="10"/>
      <c r="DC119" s="10"/>
      <c r="DD119" s="10"/>
      <c r="DE119" s="10"/>
      <c r="DF119" s="10"/>
      <c r="DG119" s="10"/>
      <c r="DH119" s="10"/>
      <c r="DI119" s="10"/>
      <c r="DJ119" s="10"/>
      <c r="DK119" s="10"/>
      <c r="DL119" s="10"/>
      <c r="DM119" s="10"/>
      <c r="DN119" s="10"/>
      <c r="DO119" s="10"/>
      <c r="DP119" s="10"/>
      <c r="DQ119" s="10"/>
      <c r="DR119" s="10"/>
      <c r="DS119" s="10"/>
      <c r="DT119" s="10"/>
      <c r="DU119" s="10"/>
      <c r="DV119" s="10"/>
      <c r="DW119" s="10"/>
      <c r="DX119" s="10"/>
      <c r="DY119" s="10"/>
      <c r="DZ119" s="10"/>
      <c r="EA119" s="10"/>
      <c r="EB119" s="10"/>
      <c r="EC119" s="10"/>
      <c r="ED119" s="10"/>
      <c r="EE119" s="10"/>
      <c r="EF119" s="10"/>
      <c r="EG119" s="10"/>
      <c r="EH119" s="10"/>
      <c r="EI119" s="10"/>
      <c r="EJ119" s="10"/>
      <c r="EK119" s="10"/>
      <c r="EL119" s="10"/>
      <c r="EM119" s="10"/>
      <c r="EN119" s="10"/>
      <c r="EO119" s="10"/>
      <c r="EP119" s="10"/>
      <c r="EQ119" s="10"/>
      <c r="ER119" s="10"/>
      <c r="ES119" s="10"/>
      <c r="ET119" s="10"/>
      <c r="EU119" s="10"/>
      <c r="EV119" s="10"/>
      <c r="EW119" s="10"/>
      <c r="EX119" s="10"/>
      <c r="EY119" s="10"/>
      <c r="EZ119" s="10"/>
      <c r="FA119" s="10"/>
      <c r="FB119" s="10"/>
      <c r="FC119" s="10"/>
      <c r="FD119" s="10"/>
      <c r="FE119" s="10"/>
      <c r="FF119" s="10"/>
      <c r="FG119" s="10"/>
      <c r="FH119" s="10"/>
      <c r="FI119" s="10"/>
      <c r="FJ119" s="10"/>
      <c r="FK119" s="10"/>
      <c r="FL119" s="10"/>
      <c r="FM119" s="10"/>
      <c r="FN119" s="10"/>
      <c r="FO119" s="10"/>
      <c r="FP119" s="10"/>
      <c r="FQ119" s="10"/>
      <c r="FR119" s="10"/>
      <c r="FS119" s="10"/>
      <c r="FT119" s="10"/>
      <c r="FU119" s="10"/>
      <c r="FV119" s="10"/>
      <c r="FW119" s="10"/>
      <c r="FX119" s="10"/>
      <c r="FY119" s="10"/>
      <c r="FZ119" s="10"/>
      <c r="GA119" s="10"/>
      <c r="GB119" s="10"/>
      <c r="GC119" s="10"/>
      <c r="GD119" s="10"/>
      <c r="GE119" s="10"/>
      <c r="GF119" s="10"/>
      <c r="GG119" s="10"/>
      <c r="GH119" s="10"/>
      <c r="GI119" s="10"/>
      <c r="GJ119" s="10"/>
      <c r="GK119" s="10"/>
      <c r="GL119" s="10"/>
      <c r="GM119" s="10"/>
      <c r="GN119" s="10"/>
      <c r="GO119" s="10"/>
      <c r="GP119" s="10"/>
      <c r="GQ119" s="10"/>
      <c r="GR119" s="10"/>
      <c r="GS119" s="10"/>
      <c r="GT119" s="10"/>
      <c r="GU119" s="10"/>
      <c r="GV119" s="10"/>
      <c r="GW119" s="10"/>
      <c r="GX119" s="10"/>
      <c r="GY119" s="10"/>
      <c r="GZ119" s="10"/>
      <c r="HA119" s="10"/>
      <c r="HB119" s="10"/>
      <c r="HC119" s="10"/>
      <c r="HD119" s="10"/>
      <c r="HE119" s="10"/>
      <c r="HF119" s="10"/>
      <c r="HG119" s="10"/>
      <c r="HH119" s="10"/>
      <c r="HI119" s="10"/>
      <c r="HJ119" s="10"/>
      <c r="HK119" s="10"/>
      <c r="HL119" s="10"/>
      <c r="HM119" s="10"/>
      <c r="HN119" s="10"/>
      <c r="HO119" s="10"/>
      <c r="HP119" s="10"/>
      <c r="HQ119" s="10"/>
      <c r="HR119" s="10"/>
      <c r="HS119" s="10"/>
      <c r="HT119" s="10"/>
      <c r="HU119" s="10"/>
      <c r="HV119" s="10"/>
      <c r="HW119" s="10"/>
      <c r="HX119" s="10"/>
      <c r="HY119" s="10"/>
      <c r="HZ119" s="10"/>
      <c r="IA119" s="10"/>
      <c r="IB119" s="10"/>
      <c r="IC119" s="10"/>
      <c r="ID119" s="10"/>
      <c r="IE119" s="10"/>
      <c r="IF119" s="10"/>
      <c r="IG119" s="10"/>
      <c r="IH119" s="10"/>
      <c r="II119" s="10"/>
      <c r="IJ119" s="10"/>
      <c r="IK119" s="10"/>
      <c r="IL119" s="10"/>
      <c r="IM119" s="10"/>
      <c r="IN119" s="10"/>
      <c r="IO119" s="10"/>
      <c r="IP119" s="10"/>
      <c r="IQ119" s="10"/>
      <c r="IR119" s="10"/>
      <c r="IS119" s="10"/>
      <c r="IT119" s="10"/>
      <c r="IU119" s="10"/>
      <c r="IV119" s="10"/>
      <c r="IW119" s="10"/>
      <c r="IX119" s="10"/>
      <c r="IY119" s="10"/>
      <c r="IZ119" s="10"/>
      <c r="JA119" s="10"/>
      <c r="JB119" s="10"/>
      <c r="JC119" s="10"/>
      <c r="JD119" s="10"/>
      <c r="JE119" s="10"/>
      <c r="JF119" s="10"/>
      <c r="JG119" s="10"/>
      <c r="JH119" s="10"/>
      <c r="JI119" s="10"/>
      <c r="JJ119" s="10"/>
      <c r="JK119" s="10"/>
      <c r="JL119" s="10"/>
      <c r="JM119" s="10"/>
      <c r="JN119" s="10"/>
      <c r="JO119" s="10"/>
      <c r="JP119" s="10"/>
      <c r="JQ119" s="10"/>
      <c r="JR119" s="10"/>
      <c r="JS119" s="10"/>
      <c r="JT119" s="10"/>
      <c r="JU119" s="10"/>
      <c r="JV119" s="10"/>
      <c r="JW119" s="10"/>
      <c r="JX119" s="10"/>
      <c r="JY119" s="10"/>
      <c r="JZ119" s="10"/>
      <c r="KA119" s="10"/>
      <c r="KB119" s="10"/>
      <c r="KC119" s="10"/>
      <c r="KD119" s="10"/>
      <c r="KE119" s="10"/>
      <c r="KF119" s="10"/>
      <c r="KG119" s="10"/>
      <c r="KH119" s="10"/>
      <c r="KI119" s="10"/>
      <c r="KJ119" s="10"/>
      <c r="KK119" s="10"/>
      <c r="KL119" s="10"/>
      <c r="KM119" s="10"/>
      <c r="KN119" s="10"/>
      <c r="KO119" s="10"/>
      <c r="KP119" s="10"/>
      <c r="KQ119" s="10"/>
      <c r="KR119" s="10"/>
      <c r="KS119" s="10"/>
      <c r="KT119" s="10"/>
      <c r="KU119" s="10"/>
      <c r="KV119" s="10"/>
      <c r="KW119" s="10"/>
      <c r="KX119" s="10"/>
      <c r="KY119" s="10"/>
      <c r="KZ119" s="10"/>
      <c r="LA119" s="10"/>
      <c r="LB119" s="10"/>
      <c r="LC119" s="10"/>
      <c r="LD119" s="10"/>
      <c r="LE119" s="10"/>
      <c r="LF119" s="10"/>
      <c r="LG119" s="10"/>
      <c r="LH119" s="10"/>
      <c r="LI119" s="10"/>
      <c r="LJ119" s="10"/>
      <c r="LK119" s="10"/>
      <c r="LL119" s="10"/>
      <c r="LM119" s="10"/>
      <c r="LN119" s="10"/>
      <c r="LO119" s="10"/>
      <c r="LP119" s="10"/>
      <c r="LQ119" s="10"/>
      <c r="LR119" s="10"/>
      <c r="LS119" s="10"/>
      <c r="LT119" s="10"/>
      <c r="LU119" s="10"/>
      <c r="LV119" s="10"/>
      <c r="LW119" s="10"/>
      <c r="LX119" s="10"/>
      <c r="LY119" s="10"/>
      <c r="LZ119" s="10"/>
      <c r="MA119" s="10"/>
      <c r="MB119" s="10"/>
      <c r="MC119" s="10"/>
      <c r="MD119" s="10"/>
      <c r="ME119" s="10"/>
      <c r="MF119" s="10"/>
      <c r="MG119" s="10"/>
      <c r="MH119" s="10"/>
      <c r="MI119" s="10"/>
      <c r="MJ119" s="10"/>
      <c r="MK119" s="10"/>
      <c r="ML119" s="10"/>
      <c r="MM119" s="10"/>
      <c r="MN119" s="10"/>
      <c r="MO119" s="10"/>
      <c r="MP119" s="10"/>
      <c r="MQ119" s="10"/>
      <c r="MR119" s="10"/>
      <c r="MS119" s="10"/>
      <c r="MT119" s="10"/>
      <c r="MU119" s="10"/>
      <c r="MV119" s="10"/>
      <c r="MW119" s="10"/>
      <c r="MX119" s="10"/>
      <c r="MY119" s="10"/>
      <c r="MZ119" s="10"/>
      <c r="NA119" s="10"/>
      <c r="NB119" s="10"/>
      <c r="NC119" s="10"/>
      <c r="ND119" s="10"/>
      <c r="NE119" s="10"/>
      <c r="NF119" s="10"/>
      <c r="NG119" s="10"/>
      <c r="NH119" s="10"/>
      <c r="NI119" s="10"/>
      <c r="NJ119" s="10"/>
      <c r="NK119" s="10"/>
      <c r="NL119" s="10"/>
      <c r="NM119" s="10"/>
      <c r="NN119" s="10"/>
      <c r="NO119" s="10"/>
      <c r="NP119" s="10"/>
      <c r="NQ119" s="10"/>
      <c r="NR119" s="10"/>
      <c r="NS119" s="10"/>
      <c r="NT119" s="10"/>
      <c r="NU119" s="10"/>
      <c r="NV119" s="10"/>
      <c r="NW119" s="10"/>
      <c r="NX119" s="10"/>
      <c r="NY119" s="10"/>
      <c r="NZ119" s="10"/>
      <c r="OA119" s="10"/>
      <c r="OB119" s="10"/>
      <c r="OC119" s="10"/>
      <c r="OD119" s="10"/>
      <c r="OE119" s="10"/>
      <c r="OF119" s="10"/>
      <c r="OG119" s="10"/>
      <c r="OH119" s="10"/>
      <c r="OI119" s="10"/>
      <c r="OJ119" s="10"/>
      <c r="OK119" s="10"/>
      <c r="OL119" s="10"/>
      <c r="OM119" s="10"/>
      <c r="ON119" s="10"/>
      <c r="OO119" s="10"/>
      <c r="OP119" s="10"/>
      <c r="OQ119" s="10"/>
      <c r="OR119" s="10"/>
      <c r="OS119" s="10"/>
      <c r="OT119" s="10"/>
      <c r="OU119" s="10"/>
      <c r="OV119" s="10"/>
      <c r="OW119" s="10"/>
      <c r="OX119" s="10"/>
      <c r="OY119" s="10"/>
      <c r="OZ119" s="10"/>
      <c r="PA119" s="10"/>
      <c r="PB119" s="10"/>
      <c r="PC119" s="10"/>
      <c r="PD119" s="10"/>
      <c r="PE119" s="10"/>
      <c r="PF119" s="10"/>
      <c r="PG119" s="10"/>
      <c r="PH119" s="10"/>
      <c r="PI119" s="10"/>
      <c r="PJ119" s="10"/>
      <c r="PK119" s="10"/>
      <c r="PL119" s="10"/>
      <c r="PM119" s="10"/>
      <c r="PN119" s="10"/>
      <c r="PO119" s="10"/>
      <c r="PP119" s="10"/>
      <c r="PQ119" s="10"/>
      <c r="PR119" s="10"/>
      <c r="PS119" s="10"/>
      <c r="PT119" s="10"/>
      <c r="PU119" s="10"/>
      <c r="PV119" s="10"/>
      <c r="PW119" s="10"/>
      <c r="PX119" s="10"/>
      <c r="PY119" s="10"/>
      <c r="PZ119" s="10"/>
      <c r="QA119" s="10"/>
      <c r="QB119" s="10"/>
      <c r="QC119" s="10"/>
      <c r="QD119" s="10"/>
      <c r="QE119" s="10"/>
      <c r="QF119" s="10"/>
      <c r="QG119" s="10"/>
      <c r="QH119" s="10"/>
      <c r="QI119" s="10"/>
      <c r="QJ119" s="10"/>
      <c r="QK119" s="10"/>
      <c r="QL119" s="10"/>
      <c r="QM119" s="10"/>
      <c r="QN119" s="10"/>
      <c r="QO119" s="10"/>
      <c r="QP119" s="10"/>
      <c r="QQ119" s="10"/>
      <c r="QR119" s="10"/>
      <c r="QS119" s="10"/>
      <c r="QT119" s="10"/>
      <c r="QU119" s="10"/>
      <c r="QV119" s="10"/>
      <c r="QW119" s="10"/>
      <c r="QX119" s="10"/>
      <c r="QY119" s="10"/>
      <c r="QZ119" s="10"/>
      <c r="RA119" s="10"/>
      <c r="RB119" s="10"/>
      <c r="RC119" s="10"/>
      <c r="RD119" s="10"/>
      <c r="RE119" s="10"/>
      <c r="RF119" s="10"/>
      <c r="RG119" s="10"/>
      <c r="RH119" s="10"/>
      <c r="RI119" s="10"/>
      <c r="RJ119" s="10"/>
      <c r="RK119" s="10"/>
      <c r="RL119" s="10"/>
      <c r="RM119" s="10"/>
      <c r="RN119" s="10"/>
      <c r="RO119" s="10"/>
      <c r="RP119" s="10"/>
      <c r="RQ119" s="10"/>
      <c r="RR119" s="10"/>
      <c r="RS119" s="10"/>
      <c r="RT119" s="10"/>
      <c r="RU119" s="10"/>
      <c r="RV119" s="10"/>
      <c r="RW119" s="10"/>
      <c r="RX119" s="10"/>
      <c r="RY119" s="10"/>
      <c r="RZ119" s="10"/>
      <c r="SA119" s="10"/>
      <c r="SB119" s="10"/>
      <c r="SC119" s="10"/>
      <c r="SD119" s="10"/>
      <c r="SE119" s="10"/>
      <c r="SF119" s="10"/>
      <c r="SG119" s="10"/>
      <c r="SH119" s="10"/>
      <c r="SI119" s="10"/>
      <c r="SJ119" s="10"/>
      <c r="SK119" s="10"/>
      <c r="SL119" s="10"/>
      <c r="SM119" s="10"/>
      <c r="SN119" s="10"/>
      <c r="SO119" s="10"/>
      <c r="SP119" s="10"/>
      <c r="SQ119" s="10"/>
      <c r="SR119" s="10"/>
      <c r="SS119" s="10"/>
      <c r="ST119" s="10"/>
      <c r="SU119" s="10"/>
      <c r="SV119" s="10"/>
      <c r="SW119" s="10"/>
      <c r="SX119" s="10"/>
      <c r="SY119" s="10"/>
      <c r="SZ119" s="10"/>
      <c r="TA119" s="10"/>
      <c r="TB119" s="10"/>
      <c r="TC119" s="10"/>
      <c r="TD119" s="10"/>
      <c r="TE119" s="10"/>
      <c r="TF119" s="10"/>
      <c r="TG119" s="10"/>
      <c r="TH119" s="10"/>
      <c r="TI119" s="10"/>
      <c r="TJ119" s="10"/>
      <c r="TK119" s="10"/>
      <c r="TL119" s="10"/>
      <c r="TM119" s="10"/>
      <c r="TN119" s="10"/>
      <c r="TO119" s="10"/>
      <c r="TP119" s="10"/>
      <c r="TQ119" s="10"/>
      <c r="TR119" s="10"/>
      <c r="TS119" s="10"/>
      <c r="TT119" s="10"/>
      <c r="TU119" s="10"/>
      <c r="TV119" s="10"/>
      <c r="TW119" s="10"/>
      <c r="TX119" s="10"/>
      <c r="TY119" s="10"/>
      <c r="TZ119" s="10"/>
      <c r="UA119" s="10"/>
      <c r="UB119" s="10"/>
      <c r="UC119" s="10"/>
      <c r="UD119" s="10"/>
      <c r="UE119" s="10"/>
      <c r="UF119" s="10"/>
      <c r="UG119" s="10"/>
      <c r="UH119" s="10"/>
      <c r="UI119" s="10"/>
      <c r="UJ119" s="10"/>
      <c r="UK119" s="10"/>
      <c r="UL119" s="10"/>
      <c r="UM119" s="10"/>
      <c r="UN119" s="10"/>
      <c r="UO119" s="10"/>
      <c r="UP119" s="10"/>
      <c r="UQ119" s="10"/>
      <c r="UR119" s="10"/>
      <c r="US119" s="10"/>
      <c r="UT119" s="10"/>
      <c r="UU119" s="10"/>
      <c r="UV119" s="10"/>
      <c r="UW119" s="10"/>
      <c r="UX119" s="10"/>
      <c r="UY119" s="10"/>
      <c r="UZ119" s="10"/>
      <c r="VA119" s="10"/>
      <c r="VB119" s="10"/>
      <c r="VC119" s="10"/>
      <c r="VD119" s="10"/>
      <c r="VE119" s="10"/>
      <c r="VF119" s="10"/>
      <c r="VG119" s="10"/>
      <c r="VH119" s="10"/>
      <c r="VI119" s="10"/>
      <c r="VJ119" s="10"/>
      <c r="VK119" s="10"/>
      <c r="VL119" s="10"/>
      <c r="VM119" s="10"/>
      <c r="VN119" s="10"/>
      <c r="VO119" s="10"/>
      <c r="VP119" s="10"/>
      <c r="VQ119" s="10"/>
      <c r="VR119" s="10"/>
      <c r="VS119" s="10"/>
      <c r="VT119" s="10"/>
      <c r="VU119" s="10"/>
      <c r="VV119" s="10"/>
      <c r="VW119" s="10"/>
      <c r="VX119" s="10"/>
      <c r="VY119" s="10"/>
      <c r="VZ119" s="10"/>
      <c r="WA119" s="10"/>
      <c r="WB119" s="10"/>
      <c r="WC119" s="10"/>
      <c r="WD119" s="10"/>
      <c r="WE119" s="10"/>
      <c r="WF119" s="10"/>
      <c r="WG119" s="10"/>
      <c r="WH119" s="10"/>
      <c r="WI119" s="10"/>
      <c r="WJ119" s="10"/>
      <c r="WK119" s="10"/>
      <c r="WL119" s="10"/>
      <c r="WM119" s="10"/>
      <c r="WN119" s="10"/>
      <c r="WO119" s="10"/>
      <c r="WP119" s="10"/>
      <c r="WQ119" s="10"/>
      <c r="WR119" s="10"/>
      <c r="WS119" s="10"/>
      <c r="WT119" s="10"/>
      <c r="WU119" s="10"/>
      <c r="WV119" s="10"/>
      <c r="WW119" s="10"/>
      <c r="WX119" s="10"/>
      <c r="WY119" s="10"/>
      <c r="WZ119" s="10"/>
      <c r="XA119" s="10"/>
      <c r="XB119" s="10"/>
      <c r="XC119" s="10"/>
      <c r="XD119" s="10"/>
      <c r="XE119" s="10"/>
      <c r="XF119" s="10"/>
      <c r="XG119" s="10"/>
      <c r="XH119" s="10"/>
      <c r="XI119" s="10"/>
      <c r="XJ119" s="10"/>
      <c r="XK119" s="10"/>
      <c r="XL119" s="10"/>
      <c r="XM119" s="10"/>
      <c r="XN119" s="10"/>
      <c r="XO119" s="10"/>
      <c r="XP119" s="10"/>
      <c r="XQ119" s="10"/>
      <c r="XR119" s="10"/>
      <c r="XS119" s="10"/>
      <c r="XT119" s="10"/>
      <c r="XU119" s="10"/>
      <c r="XV119" s="10"/>
      <c r="XW119" s="10"/>
      <c r="XX119" s="10"/>
      <c r="XY119" s="10"/>
      <c r="XZ119" s="10"/>
      <c r="YA119" s="10"/>
      <c r="YB119" s="10"/>
      <c r="YC119" s="10"/>
      <c r="YD119" s="10"/>
      <c r="YE119" s="10"/>
      <c r="YF119" s="10"/>
      <c r="YG119" s="10"/>
      <c r="YH119" s="10"/>
      <c r="YI119" s="10"/>
      <c r="YJ119" s="10"/>
      <c r="YK119" s="10"/>
      <c r="YL119" s="10"/>
      <c r="YM119" s="10"/>
      <c r="YN119" s="10"/>
      <c r="YO119" s="10"/>
      <c r="YP119" s="10"/>
      <c r="YQ119" s="10"/>
      <c r="YR119" s="10"/>
      <c r="YS119" s="10"/>
      <c r="YT119" s="10"/>
      <c r="YU119" s="10"/>
      <c r="YV119" s="10"/>
      <c r="YW119" s="10"/>
      <c r="YX119" s="10"/>
      <c r="YY119" s="10"/>
      <c r="YZ119" s="10"/>
      <c r="ZA119" s="10"/>
      <c r="ZB119" s="10"/>
      <c r="ZC119" s="10"/>
      <c r="ZD119" s="10"/>
      <c r="ZE119" s="10"/>
      <c r="ZF119" s="10"/>
      <c r="ZG119" s="10"/>
      <c r="ZH119" s="10"/>
      <c r="ZI119" s="10"/>
      <c r="ZJ119" s="10"/>
      <c r="ZK119" s="10"/>
      <c r="ZL119" s="10"/>
      <c r="ZM119" s="10"/>
      <c r="ZN119" s="10"/>
      <c r="ZO119" s="10"/>
      <c r="ZP119" s="10"/>
      <c r="ZQ119" s="10"/>
      <c r="ZR119" s="10"/>
      <c r="ZS119" s="10"/>
      <c r="ZT119" s="10"/>
      <c r="ZU119" s="10"/>
      <c r="ZV119" s="10"/>
      <c r="ZW119" s="10"/>
      <c r="ZX119" s="10"/>
      <c r="ZY119" s="10"/>
      <c r="ZZ119" s="10"/>
      <c r="AAA119" s="10"/>
      <c r="AAB119" s="10"/>
      <c r="AAC119" s="10"/>
      <c r="AAD119" s="10"/>
      <c r="AAE119" s="10"/>
      <c r="AAF119" s="10"/>
      <c r="AAG119" s="10"/>
      <c r="AAH119" s="10"/>
      <c r="AAI119" s="10"/>
      <c r="AAJ119" s="10"/>
      <c r="AAK119" s="10"/>
      <c r="AAL119" s="10"/>
      <c r="AAM119" s="10"/>
      <c r="AAN119" s="10"/>
      <c r="AAO119" s="10"/>
      <c r="AAP119" s="10"/>
      <c r="AAQ119" s="10"/>
      <c r="AAR119" s="10"/>
      <c r="AAS119" s="10"/>
      <c r="AAT119" s="10"/>
      <c r="AAU119" s="10"/>
      <c r="AAV119" s="10"/>
      <c r="AAW119" s="10"/>
      <c r="AAX119" s="10"/>
      <c r="AAY119" s="10"/>
      <c r="AAZ119" s="10"/>
      <c r="ABA119" s="10"/>
      <c r="ABB119" s="10"/>
      <c r="ABC119" s="10"/>
      <c r="ABD119" s="10"/>
      <c r="ABE119" s="10"/>
      <c r="ABF119" s="10"/>
      <c r="ABG119" s="10"/>
      <c r="ABH119" s="10"/>
      <c r="ABI119" s="10"/>
      <c r="ABJ119" s="10"/>
      <c r="ABK119" s="10"/>
      <c r="ABL119" s="10"/>
      <c r="ABM119" s="10"/>
      <c r="ABN119" s="10"/>
      <c r="ABO119" s="10"/>
      <c r="ABP119" s="10"/>
      <c r="ABQ119" s="10"/>
      <c r="ABR119" s="10"/>
      <c r="ABS119" s="10"/>
      <c r="ABT119" s="10"/>
      <c r="ABU119" s="10"/>
      <c r="ABV119" s="10"/>
      <c r="ABW119" s="10"/>
      <c r="ABX119" s="10"/>
      <c r="ABY119" s="10"/>
      <c r="ABZ119" s="10"/>
      <c r="ACA119" s="10"/>
      <c r="ACB119" s="10"/>
      <c r="ACC119" s="10"/>
      <c r="ACD119" s="10"/>
      <c r="ACE119" s="10"/>
      <c r="ACF119" s="10"/>
      <c r="ACG119" s="10"/>
      <c r="ACH119" s="10"/>
      <c r="ACI119" s="10"/>
      <c r="ACJ119" s="10"/>
      <c r="ACK119" s="10"/>
      <c r="ACL119" s="10"/>
      <c r="ACM119" s="10"/>
      <c r="ACN119" s="10"/>
      <c r="ACO119" s="10"/>
      <c r="ACP119" s="10"/>
      <c r="ACQ119" s="10"/>
      <c r="ACR119" s="10"/>
      <c r="ACS119" s="10"/>
      <c r="ACT119" s="10"/>
      <c r="ACU119" s="10"/>
      <c r="ACV119" s="10"/>
      <c r="ACW119" s="10"/>
      <c r="ACX119" s="10"/>
      <c r="ACY119" s="10"/>
      <c r="ACZ119" s="10"/>
      <c r="ADA119" s="10"/>
      <c r="ADB119" s="10"/>
      <c r="ADC119" s="10"/>
      <c r="ADD119" s="10"/>
      <c r="ADE119" s="10"/>
      <c r="ADF119" s="10"/>
      <c r="ADG119" s="10"/>
      <c r="ADH119" s="10"/>
      <c r="ADI119" s="10"/>
      <c r="ADJ119" s="10"/>
      <c r="ADK119" s="10"/>
      <c r="ADL119" s="10"/>
      <c r="ADM119" s="10"/>
      <c r="ADN119" s="10"/>
      <c r="ADO119" s="10"/>
      <c r="ADP119" s="10"/>
      <c r="ADQ119" s="10"/>
      <c r="ADR119" s="10"/>
      <c r="ADS119" s="10"/>
      <c r="ADT119" s="10"/>
      <c r="ADU119" s="10"/>
      <c r="ADV119" s="10"/>
      <c r="ADW119" s="10"/>
      <c r="ADX119" s="10"/>
      <c r="ADY119" s="10"/>
      <c r="ADZ119" s="10"/>
      <c r="AEA119" s="10"/>
      <c r="AEB119" s="10"/>
      <c r="AEC119" s="10"/>
      <c r="AED119" s="10"/>
      <c r="AEE119" s="10"/>
      <c r="AEF119" s="10"/>
      <c r="AEG119" s="10"/>
      <c r="AEH119" s="10"/>
      <c r="AEI119" s="10"/>
      <c r="AEJ119" s="10"/>
      <c r="AEK119" s="10"/>
      <c r="AEL119" s="10"/>
      <c r="AEM119" s="10"/>
      <c r="AEN119" s="10"/>
      <c r="AEO119" s="10"/>
      <c r="AEP119" s="10"/>
      <c r="AEQ119" s="10"/>
      <c r="AER119" s="10"/>
      <c r="AES119" s="10"/>
      <c r="AET119" s="10"/>
      <c r="AEU119" s="10"/>
      <c r="AEV119" s="10"/>
      <c r="AEW119" s="10"/>
      <c r="AEX119" s="10"/>
      <c r="AEY119" s="10"/>
      <c r="AEZ119" s="10"/>
      <c r="AFA119" s="10"/>
      <c r="AFB119" s="10"/>
      <c r="AFC119" s="10"/>
      <c r="AFD119" s="10"/>
      <c r="AFE119" s="10"/>
      <c r="AFF119" s="10"/>
      <c r="AFG119" s="10"/>
      <c r="AFH119" s="10"/>
      <c r="AFI119" s="10"/>
      <c r="AFJ119" s="10"/>
      <c r="AFK119" s="10"/>
      <c r="AFL119" s="10"/>
      <c r="AFM119" s="10"/>
      <c r="AFN119" s="10"/>
      <c r="AFO119" s="10"/>
      <c r="AFP119" s="10"/>
      <c r="AFQ119" s="10"/>
      <c r="AFR119" s="10"/>
      <c r="AFS119" s="10"/>
      <c r="AFT119" s="10"/>
      <c r="AFU119" s="10"/>
      <c r="AFV119" s="10"/>
      <c r="AFW119" s="10"/>
      <c r="AFX119" s="10"/>
      <c r="AFY119" s="10"/>
      <c r="AFZ119" s="10"/>
      <c r="AGA119" s="10"/>
      <c r="AGB119" s="10"/>
      <c r="AGC119" s="10"/>
      <c r="AGD119" s="10"/>
      <c r="AGE119" s="10"/>
      <c r="AGF119" s="10"/>
      <c r="AGG119" s="10"/>
      <c r="AGH119" s="10"/>
      <c r="AGI119" s="10"/>
      <c r="AGJ119" s="10"/>
      <c r="AGK119" s="10"/>
      <c r="AGL119" s="10"/>
      <c r="AGM119" s="10"/>
      <c r="AGN119" s="10"/>
      <c r="AGO119" s="10"/>
      <c r="AGP119" s="10"/>
      <c r="AGQ119" s="10"/>
      <c r="AGR119" s="10"/>
      <c r="AGS119" s="10"/>
      <c r="AGT119" s="10"/>
      <c r="AGU119" s="10"/>
      <c r="AGV119" s="10"/>
      <c r="AGW119" s="10"/>
      <c r="AGX119" s="10"/>
      <c r="AGY119" s="10"/>
      <c r="AGZ119" s="10"/>
      <c r="AHA119" s="10"/>
      <c r="AHB119" s="10"/>
      <c r="AHC119" s="10"/>
      <c r="AHD119" s="10"/>
      <c r="AHE119" s="10"/>
      <c r="AHF119" s="10"/>
      <c r="AHG119" s="10"/>
      <c r="AHH119" s="10"/>
      <c r="AHI119" s="10"/>
      <c r="AHJ119" s="10"/>
      <c r="AHK119" s="10"/>
      <c r="AHL119" s="10"/>
      <c r="AHM119" s="10"/>
      <c r="AHN119" s="10"/>
      <c r="AHO119" s="10"/>
      <c r="AHP119" s="10"/>
      <c r="AHQ119" s="10"/>
      <c r="AHR119" s="10"/>
      <c r="AHS119" s="10"/>
      <c r="AHT119" s="10"/>
      <c r="AHU119" s="10"/>
      <c r="AHV119" s="10"/>
      <c r="AHW119" s="10"/>
      <c r="AHX119" s="10"/>
      <c r="AHY119" s="10"/>
      <c r="AHZ119" s="10"/>
      <c r="AIA119" s="10"/>
      <c r="AIB119" s="10"/>
      <c r="AIC119" s="10"/>
      <c r="AID119" s="10"/>
      <c r="AIE119" s="10"/>
      <c r="AIF119" s="10"/>
      <c r="AIG119" s="10"/>
      <c r="AIH119" s="10"/>
      <c r="AII119" s="10"/>
      <c r="AIJ119" s="10"/>
      <c r="AIK119" s="10"/>
      <c r="AIL119" s="10"/>
      <c r="AIM119" s="10"/>
      <c r="AIN119" s="10"/>
      <c r="AIO119" s="10"/>
      <c r="AIP119" s="10"/>
      <c r="AIQ119" s="10"/>
      <c r="AIR119" s="10"/>
      <c r="AIS119" s="10"/>
      <c r="AIT119" s="10"/>
      <c r="AIU119" s="10"/>
      <c r="AIV119" s="10"/>
      <c r="AIW119" s="10"/>
      <c r="AIX119" s="10"/>
      <c r="AIY119" s="10"/>
      <c r="AIZ119" s="10"/>
      <c r="AJA119" s="10"/>
      <c r="AJB119" s="10"/>
      <c r="AJC119" s="10"/>
      <c r="AJD119" s="10"/>
      <c r="AJE119" s="10"/>
      <c r="AJF119" s="10"/>
      <c r="AJG119" s="10"/>
      <c r="AJH119" s="10"/>
      <c r="AJI119" s="10"/>
      <c r="AJJ119" s="10"/>
      <c r="AJK119" s="10"/>
      <c r="AJL119" s="10"/>
      <c r="AJM119" s="10"/>
      <c r="AJN119" s="10"/>
      <c r="AJO119" s="10"/>
      <c r="AJP119" s="10"/>
      <c r="AJQ119" s="10"/>
      <c r="AJR119" s="10"/>
      <c r="AJS119" s="10"/>
      <c r="AJT119" s="10"/>
      <c r="AJU119" s="10"/>
      <c r="AJV119" s="10"/>
      <c r="AJW119" s="10"/>
      <c r="AJX119" s="10"/>
      <c r="AJY119" s="10"/>
      <c r="AJZ119" s="10"/>
      <c r="AKA119" s="10"/>
      <c r="AKB119" s="10"/>
      <c r="AKC119" s="10"/>
      <c r="AKD119" s="10"/>
      <c r="AKE119" s="10"/>
      <c r="AKF119" s="10"/>
      <c r="AKG119" s="10"/>
      <c r="AKH119" s="10"/>
      <c r="AKI119" s="10"/>
      <c r="AKJ119" s="10"/>
      <c r="AKK119" s="10"/>
      <c r="AKL119" s="10"/>
      <c r="AKM119" s="10"/>
      <c r="AKN119" s="10"/>
      <c r="AKO119" s="10"/>
      <c r="AKP119" s="10"/>
      <c r="AKQ119" s="10"/>
      <c r="AKR119" s="10"/>
      <c r="AKS119" s="10"/>
      <c r="AKT119" s="10"/>
      <c r="AKU119" s="10"/>
      <c r="AKV119" s="10"/>
      <c r="AKW119" s="10"/>
      <c r="AKX119" s="10"/>
      <c r="AKY119" s="10"/>
      <c r="AKZ119" s="10"/>
      <c r="ALA119" s="10"/>
      <c r="ALB119" s="10"/>
      <c r="ALC119" s="10"/>
      <c r="ALD119" s="10"/>
      <c r="ALE119" s="10"/>
      <c r="ALF119" s="10"/>
      <c r="ALG119" s="10"/>
      <c r="ALH119" s="10"/>
      <c r="ALI119" s="10"/>
      <c r="ALJ119" s="10"/>
      <c r="ALK119" s="10"/>
      <c r="ALL119" s="10"/>
      <c r="ALM119" s="10"/>
      <c r="ALN119" s="10"/>
      <c r="ALO119" s="10"/>
      <c r="ALP119" s="10"/>
      <c r="ALQ119" s="10"/>
      <c r="ALR119" s="10"/>
      <c r="ALS119" s="10"/>
      <c r="ALT119" s="10"/>
      <c r="ALU119" s="10"/>
      <c r="ALV119" s="10"/>
      <c r="ALW119" s="10"/>
      <c r="ALX119" s="10"/>
      <c r="ALY119" s="10"/>
      <c r="ALZ119" s="10"/>
      <c r="AMA119" s="10"/>
      <c r="AMB119" s="10"/>
      <c r="AMC119" s="10"/>
      <c r="AMD119" s="10"/>
      <c r="AME119" s="10"/>
      <c r="AMF119" s="10"/>
      <c r="AMG119" s="10"/>
      <c r="AMH119" s="10"/>
      <c r="AMI119" s="10"/>
      <c r="AMJ119" s="10"/>
      <c r="AMK119" s="10"/>
      <c r="AML119" s="10"/>
      <c r="AMM119" s="10"/>
      <c r="AMN119" s="10"/>
      <c r="AMO119" s="10"/>
      <c r="AMP119" s="10"/>
      <c r="AMQ119" s="10"/>
      <c r="AMR119" s="10"/>
      <c r="AMS119" s="10"/>
      <c r="AMT119" s="10"/>
      <c r="AMU119" s="10"/>
      <c r="AMV119" s="10"/>
      <c r="AMW119" s="10"/>
      <c r="AMX119" s="10"/>
      <c r="AMY119" s="10"/>
      <c r="AMZ119" s="10"/>
      <c r="ANA119" s="10"/>
      <c r="ANB119" s="10"/>
      <c r="ANC119" s="10"/>
      <c r="AND119" s="10"/>
      <c r="ANE119" s="10"/>
      <c r="ANF119" s="10"/>
      <c r="ANG119" s="10"/>
      <c r="ANH119" s="10"/>
      <c r="ANI119" s="10"/>
      <c r="ANJ119" s="10"/>
      <c r="ANK119" s="10"/>
      <c r="ANL119" s="10"/>
      <c r="ANM119" s="10"/>
      <c r="ANN119" s="10"/>
      <c r="ANO119" s="10"/>
      <c r="ANP119" s="10"/>
      <c r="ANQ119" s="10"/>
      <c r="ANR119" s="10"/>
      <c r="ANS119" s="10"/>
      <c r="ANT119" s="10"/>
      <c r="ANU119" s="10"/>
      <c r="ANV119" s="10"/>
      <c r="ANW119" s="10"/>
      <c r="ANX119" s="10"/>
      <c r="ANY119" s="10"/>
      <c r="ANZ119" s="10"/>
      <c r="AOA119" s="10"/>
      <c r="AOB119" s="10"/>
      <c r="AOC119" s="10"/>
      <c r="AOD119" s="10"/>
      <c r="AOE119" s="10"/>
      <c r="AOF119" s="10"/>
      <c r="AOG119" s="10"/>
      <c r="AOH119" s="10"/>
      <c r="AOI119" s="10"/>
      <c r="AOJ119" s="10"/>
      <c r="AOK119" s="10"/>
      <c r="AOL119" s="10"/>
      <c r="AOM119" s="10"/>
      <c r="AON119" s="10"/>
      <c r="AOO119" s="10"/>
      <c r="AOP119" s="10"/>
      <c r="AOQ119" s="10"/>
      <c r="AOR119" s="10"/>
      <c r="AOS119" s="10"/>
      <c r="AOT119" s="10"/>
      <c r="AOU119" s="10"/>
      <c r="AOV119" s="10"/>
      <c r="AOW119" s="10"/>
      <c r="AOX119" s="10"/>
      <c r="AOY119" s="10"/>
      <c r="AOZ119" s="10"/>
      <c r="APA119" s="10"/>
      <c r="APB119" s="10"/>
      <c r="APC119" s="10"/>
      <c r="APD119" s="10"/>
      <c r="APE119" s="10"/>
      <c r="APF119" s="10"/>
      <c r="APG119" s="10"/>
      <c r="APH119" s="10"/>
      <c r="API119" s="10"/>
      <c r="APJ119" s="10"/>
      <c r="APK119" s="10"/>
      <c r="APL119" s="10"/>
      <c r="APM119" s="10"/>
      <c r="APN119" s="10"/>
      <c r="APO119" s="10"/>
      <c r="APP119" s="10"/>
      <c r="APQ119" s="10"/>
      <c r="APR119" s="10"/>
      <c r="APS119" s="10"/>
      <c r="APT119" s="10"/>
      <c r="APU119" s="10"/>
      <c r="APV119" s="10"/>
      <c r="APW119" s="10"/>
      <c r="APX119" s="10"/>
      <c r="APY119" s="10"/>
      <c r="APZ119" s="10"/>
      <c r="AQA119" s="10"/>
      <c r="AQB119" s="10"/>
      <c r="AQC119" s="10"/>
      <c r="AQD119" s="10"/>
      <c r="AQE119" s="10"/>
      <c r="AQF119" s="10"/>
      <c r="AQG119" s="10"/>
      <c r="AQH119" s="10"/>
      <c r="AQI119" s="10"/>
      <c r="AQJ119" s="10"/>
      <c r="AQK119" s="10"/>
      <c r="AQL119" s="10"/>
      <c r="AQM119" s="10"/>
      <c r="AQN119" s="10"/>
      <c r="AQO119" s="10"/>
      <c r="AQP119" s="10"/>
      <c r="AQQ119" s="10"/>
      <c r="AQR119" s="10"/>
      <c r="AQS119" s="10"/>
      <c r="AQT119" s="10"/>
      <c r="AQU119" s="10"/>
      <c r="AQV119" s="10"/>
      <c r="AQW119" s="10"/>
      <c r="AQX119" s="10"/>
      <c r="AQY119" s="10"/>
      <c r="AQZ119" s="10"/>
      <c r="ARA119" s="10"/>
      <c r="ARB119" s="10"/>
      <c r="ARC119" s="10"/>
      <c r="ARD119" s="10"/>
      <c r="ARE119" s="10"/>
      <c r="ARF119" s="10"/>
      <c r="ARG119" s="10"/>
      <c r="ARH119" s="10"/>
      <c r="ARI119" s="10"/>
      <c r="ARJ119" s="10"/>
      <c r="ARK119" s="10"/>
      <c r="ARL119" s="10"/>
      <c r="ARM119" s="10"/>
      <c r="ARN119" s="10"/>
      <c r="ARO119" s="10"/>
      <c r="ARP119" s="10"/>
      <c r="ARQ119" s="10"/>
      <c r="ARR119" s="10"/>
      <c r="ARS119" s="10"/>
      <c r="ART119" s="10"/>
      <c r="ARU119" s="10"/>
      <c r="ARV119" s="10"/>
      <c r="ARW119" s="10"/>
      <c r="ARX119" s="10"/>
      <c r="ARY119" s="10"/>
      <c r="ARZ119" s="10"/>
      <c r="ASA119" s="10"/>
      <c r="ASB119" s="10"/>
      <c r="ASC119" s="10"/>
      <c r="ASD119" s="10"/>
      <c r="ASE119" s="10"/>
      <c r="ASF119" s="10"/>
      <c r="ASG119" s="10"/>
      <c r="ASH119" s="10"/>
      <c r="ASI119" s="10"/>
      <c r="ASJ119" s="10"/>
      <c r="ASK119" s="10"/>
      <c r="ASL119" s="10"/>
      <c r="ASM119" s="10"/>
      <c r="ASN119" s="10"/>
      <c r="ASO119" s="10"/>
      <c r="ASP119" s="10"/>
      <c r="ASQ119" s="10"/>
      <c r="ASR119" s="10"/>
      <c r="ASS119" s="10"/>
      <c r="AST119" s="10"/>
      <c r="ASU119" s="10"/>
      <c r="ASV119" s="10"/>
      <c r="ASW119" s="10"/>
      <c r="ASX119" s="10"/>
      <c r="ASY119" s="10"/>
      <c r="ASZ119" s="10"/>
      <c r="ATA119" s="10"/>
      <c r="ATB119" s="10"/>
      <c r="ATC119" s="10"/>
      <c r="ATD119" s="10"/>
      <c r="ATE119" s="10"/>
      <c r="ATF119" s="10"/>
      <c r="ATG119" s="10"/>
      <c r="ATH119" s="10"/>
      <c r="ATI119" s="10"/>
      <c r="ATJ119" s="10"/>
      <c r="ATK119" s="10"/>
      <c r="ATL119" s="10"/>
      <c r="ATM119" s="10"/>
      <c r="ATN119" s="10"/>
      <c r="ATO119" s="10"/>
      <c r="ATP119" s="10"/>
      <c r="ATQ119" s="10"/>
      <c r="ATR119" s="10"/>
      <c r="ATS119" s="10"/>
      <c r="ATT119" s="10"/>
      <c r="ATU119" s="10"/>
      <c r="ATV119" s="10"/>
      <c r="ATW119" s="10"/>
      <c r="ATX119" s="10"/>
      <c r="ATY119" s="10"/>
      <c r="ATZ119" s="10"/>
      <c r="AUA119" s="10"/>
      <c r="AUB119" s="10"/>
      <c r="AUC119" s="10"/>
      <c r="AUD119" s="10"/>
      <c r="AUE119" s="10"/>
      <c r="AUF119" s="10"/>
      <c r="AUG119" s="10"/>
      <c r="AUH119" s="10"/>
      <c r="AUI119" s="10"/>
      <c r="AUJ119" s="10"/>
      <c r="AUK119" s="10"/>
      <c r="AUL119" s="10"/>
      <c r="AUM119" s="10"/>
      <c r="AUN119" s="10"/>
      <c r="AUO119" s="10"/>
      <c r="AUP119" s="10"/>
      <c r="AUQ119" s="10"/>
      <c r="AUR119" s="10"/>
      <c r="AUS119" s="10"/>
      <c r="AUT119" s="10"/>
      <c r="AUU119" s="10"/>
      <c r="AUV119" s="10"/>
      <c r="AUW119" s="10"/>
      <c r="AUX119" s="10"/>
      <c r="AUY119" s="10"/>
      <c r="AUZ119" s="10"/>
      <c r="AVA119" s="10"/>
      <c r="AVB119" s="10"/>
      <c r="AVC119" s="10"/>
      <c r="AVD119" s="10"/>
      <c r="AVE119" s="10"/>
      <c r="AVF119" s="10"/>
      <c r="AVG119" s="10"/>
      <c r="AVH119" s="10"/>
      <c r="AVI119" s="10"/>
      <c r="AVJ119" s="10"/>
      <c r="AVK119" s="10"/>
      <c r="AVL119" s="10"/>
      <c r="AVM119" s="10"/>
      <c r="AVN119" s="10"/>
      <c r="AVO119" s="10"/>
      <c r="AVP119" s="10"/>
      <c r="AVQ119" s="10"/>
      <c r="AVR119" s="10"/>
      <c r="AVS119" s="10"/>
      <c r="AVT119" s="10"/>
      <c r="AVU119" s="10"/>
      <c r="AVV119" s="10"/>
      <c r="AVW119" s="10"/>
      <c r="AVX119" s="10"/>
      <c r="AVY119" s="10"/>
      <c r="AVZ119" s="10"/>
      <c r="AWA119" s="10"/>
      <c r="AWB119" s="10"/>
      <c r="AWC119" s="10"/>
      <c r="AWD119" s="10"/>
      <c r="AWE119" s="10"/>
      <c r="AWF119" s="10"/>
      <c r="AWG119" s="10"/>
      <c r="AWH119" s="10"/>
      <c r="AWI119" s="10"/>
      <c r="AWJ119" s="10"/>
      <c r="AWK119" s="10"/>
      <c r="AWL119" s="10"/>
      <c r="AWM119" s="10"/>
      <c r="AWN119" s="10"/>
      <c r="AWO119" s="10"/>
      <c r="AWP119" s="10"/>
      <c r="AWQ119" s="10"/>
      <c r="AWR119" s="10"/>
      <c r="AWS119" s="10"/>
      <c r="AWT119" s="10"/>
      <c r="AWU119" s="10"/>
      <c r="AWV119" s="10"/>
      <c r="AWW119" s="10"/>
      <c r="AWX119" s="10"/>
      <c r="AWY119" s="10"/>
      <c r="AWZ119" s="10"/>
      <c r="AXA119" s="10"/>
      <c r="AXB119" s="10"/>
      <c r="AXC119" s="10"/>
      <c r="AXD119" s="10"/>
      <c r="AXE119" s="10"/>
      <c r="AXF119" s="10"/>
      <c r="AXG119" s="10"/>
      <c r="AXH119" s="10"/>
      <c r="AXI119" s="10"/>
      <c r="AXJ119" s="10"/>
      <c r="AXK119" s="10"/>
      <c r="AXL119" s="10"/>
      <c r="AXM119" s="10"/>
      <c r="AXN119" s="10"/>
      <c r="AXO119" s="10"/>
      <c r="AXP119" s="10"/>
      <c r="AXQ119" s="10"/>
      <c r="AXR119" s="10"/>
      <c r="AXS119" s="10"/>
      <c r="AXT119" s="10"/>
      <c r="AXU119" s="10"/>
      <c r="AXV119" s="10"/>
      <c r="AXW119" s="10"/>
      <c r="AXX119" s="10"/>
      <c r="AXY119" s="10"/>
      <c r="AXZ119" s="10"/>
      <c r="AYA119" s="10"/>
      <c r="AYB119" s="10"/>
      <c r="AYC119" s="10"/>
      <c r="AYD119" s="10"/>
      <c r="AYE119" s="10"/>
      <c r="AYF119" s="10"/>
      <c r="AYG119" s="10"/>
      <c r="AYH119" s="10"/>
      <c r="AYI119" s="10"/>
      <c r="AYJ119" s="10"/>
      <c r="AYK119" s="10"/>
      <c r="AYL119" s="10"/>
      <c r="AYM119" s="10"/>
      <c r="AYN119" s="10"/>
      <c r="AYO119" s="10"/>
      <c r="AYP119" s="10"/>
      <c r="AYQ119" s="10"/>
      <c r="AYR119" s="10"/>
      <c r="AYS119" s="10"/>
      <c r="AYT119" s="10"/>
      <c r="AYU119" s="10"/>
      <c r="AYV119" s="10"/>
      <c r="AYW119" s="10"/>
      <c r="AYX119" s="10"/>
      <c r="AYY119" s="10"/>
      <c r="AYZ119" s="10"/>
      <c r="AZA119" s="10"/>
      <c r="AZB119" s="10"/>
      <c r="AZC119" s="10"/>
      <c r="AZD119" s="10"/>
      <c r="AZE119" s="10"/>
      <c r="AZF119" s="10"/>
      <c r="AZG119" s="10"/>
      <c r="AZH119" s="10"/>
      <c r="AZI119" s="10"/>
      <c r="AZJ119" s="10"/>
      <c r="AZK119" s="10"/>
      <c r="AZL119" s="10"/>
      <c r="AZM119" s="10"/>
      <c r="AZN119" s="10"/>
      <c r="AZO119" s="10"/>
      <c r="AZP119" s="10"/>
      <c r="AZQ119" s="10"/>
      <c r="AZR119" s="10"/>
      <c r="AZS119" s="10"/>
      <c r="AZT119" s="10"/>
      <c r="AZU119" s="10"/>
      <c r="AZV119" s="10"/>
      <c r="AZW119" s="10"/>
      <c r="AZX119" s="10"/>
      <c r="AZY119" s="10"/>
      <c r="AZZ119" s="10"/>
      <c r="BAA119" s="10"/>
      <c r="BAB119" s="10"/>
      <c r="BAC119" s="10"/>
      <c r="BAD119" s="10"/>
      <c r="BAE119" s="10"/>
      <c r="BAF119" s="10"/>
      <c r="BAG119" s="10"/>
      <c r="BAH119" s="10"/>
      <c r="BAI119" s="10"/>
      <c r="BAJ119" s="10"/>
      <c r="BAK119" s="10"/>
      <c r="BAL119" s="10"/>
      <c r="BAM119" s="10"/>
      <c r="BAN119" s="10"/>
      <c r="BAO119" s="10"/>
      <c r="BAP119" s="10"/>
      <c r="BAQ119" s="10"/>
      <c r="BAR119" s="10"/>
      <c r="BAS119" s="10"/>
      <c r="BAT119" s="10"/>
      <c r="BAU119" s="10"/>
      <c r="BAV119" s="10"/>
      <c r="BAW119" s="10"/>
      <c r="BAX119" s="10"/>
      <c r="BAY119" s="10"/>
      <c r="BAZ119" s="10"/>
      <c r="BBA119" s="10"/>
      <c r="BBB119" s="10"/>
      <c r="BBC119" s="10"/>
      <c r="BBD119" s="10"/>
      <c r="BBE119" s="10"/>
      <c r="BBF119" s="10"/>
      <c r="BBG119" s="10"/>
      <c r="BBH119" s="10"/>
      <c r="BBI119" s="10"/>
      <c r="BBJ119" s="10"/>
      <c r="BBK119" s="10"/>
      <c r="BBL119" s="10"/>
      <c r="BBM119" s="10"/>
      <c r="BBN119" s="10"/>
      <c r="BBO119" s="10"/>
      <c r="BBP119" s="10"/>
      <c r="BBQ119" s="10"/>
      <c r="BBR119" s="10"/>
      <c r="BBS119" s="10"/>
      <c r="BBT119" s="10"/>
      <c r="BBU119" s="10"/>
      <c r="BBV119" s="10"/>
      <c r="BBW119" s="10"/>
      <c r="BBX119" s="10"/>
      <c r="BBY119" s="10"/>
      <c r="BBZ119" s="10"/>
      <c r="BCA119" s="10"/>
      <c r="BCB119" s="10"/>
      <c r="BCC119" s="10"/>
      <c r="BCD119" s="10"/>
      <c r="BCE119" s="10"/>
      <c r="BCF119" s="10"/>
      <c r="BCG119" s="10"/>
      <c r="BCH119" s="10"/>
      <c r="BCI119" s="10"/>
      <c r="BCJ119" s="10"/>
      <c r="BCK119" s="10"/>
      <c r="BCL119" s="10"/>
      <c r="BCM119" s="10"/>
      <c r="BCN119" s="10"/>
      <c r="BCO119" s="10"/>
      <c r="BCP119" s="10"/>
      <c r="BCQ119" s="10"/>
      <c r="BCR119" s="10"/>
      <c r="BCS119" s="10"/>
      <c r="BCT119" s="10"/>
      <c r="BCU119" s="10"/>
      <c r="BCV119" s="10"/>
      <c r="BCW119" s="10"/>
      <c r="BCX119" s="10"/>
      <c r="BCY119" s="10"/>
      <c r="BCZ119" s="10"/>
      <c r="BDA119" s="10"/>
      <c r="BDB119" s="10"/>
      <c r="BDC119" s="10"/>
      <c r="BDD119" s="10"/>
      <c r="BDE119" s="10"/>
      <c r="BDF119" s="10"/>
      <c r="BDG119" s="10"/>
      <c r="BDH119" s="10"/>
      <c r="BDI119" s="10"/>
      <c r="BDJ119" s="10"/>
      <c r="BDK119" s="10"/>
      <c r="BDL119" s="10"/>
      <c r="BDM119" s="10"/>
      <c r="BDN119" s="10"/>
      <c r="BDO119" s="10"/>
      <c r="BDP119" s="10"/>
      <c r="BDQ119" s="10"/>
      <c r="BDR119" s="10"/>
      <c r="BDS119" s="10"/>
      <c r="BDT119" s="10"/>
      <c r="BDU119" s="10"/>
      <c r="BDV119" s="10"/>
      <c r="BDW119" s="10"/>
      <c r="BDX119" s="10"/>
      <c r="BDY119" s="10"/>
      <c r="BDZ119" s="10"/>
      <c r="BEA119" s="10"/>
      <c r="BEB119" s="10"/>
      <c r="BEC119" s="10"/>
      <c r="BED119" s="10"/>
      <c r="BEE119" s="10"/>
      <c r="BEF119" s="10"/>
      <c r="BEG119" s="10"/>
      <c r="BEH119" s="10"/>
      <c r="BEI119" s="10"/>
      <c r="BEJ119" s="10"/>
      <c r="BEK119" s="10"/>
      <c r="BEL119" s="10"/>
      <c r="BEM119" s="10"/>
      <c r="BEN119" s="10"/>
      <c r="BEO119" s="10"/>
      <c r="BEP119" s="10"/>
      <c r="BEQ119" s="10"/>
      <c r="BER119" s="10"/>
      <c r="BES119" s="10"/>
      <c r="BET119" s="10"/>
      <c r="BEU119" s="10"/>
      <c r="BEV119" s="10"/>
      <c r="BEW119" s="10"/>
      <c r="BEX119" s="10"/>
      <c r="BEY119" s="10"/>
      <c r="BEZ119" s="10"/>
      <c r="BFA119" s="10"/>
      <c r="BFB119" s="10"/>
      <c r="BFC119" s="10"/>
      <c r="BFD119" s="10"/>
      <c r="BFE119" s="10"/>
      <c r="BFF119" s="10"/>
      <c r="BFG119" s="10"/>
      <c r="BFH119" s="10"/>
      <c r="BFI119" s="10"/>
      <c r="BFJ119" s="10"/>
      <c r="BFK119" s="10"/>
      <c r="BFL119" s="10"/>
      <c r="BFM119" s="10"/>
      <c r="BFN119" s="10"/>
      <c r="BFO119" s="10"/>
      <c r="BFP119" s="10"/>
      <c r="BFQ119" s="10"/>
      <c r="BFR119" s="10"/>
      <c r="BFS119" s="10"/>
      <c r="BFT119" s="10"/>
      <c r="BFU119" s="10"/>
      <c r="BFV119" s="10"/>
      <c r="BFW119" s="10"/>
      <c r="BFX119" s="10"/>
      <c r="BFY119" s="10"/>
      <c r="BFZ119" s="10"/>
      <c r="BGA119" s="10"/>
      <c r="BGB119" s="10"/>
      <c r="BGC119" s="10"/>
      <c r="BGD119" s="10"/>
      <c r="BGE119" s="10"/>
      <c r="BGF119" s="10"/>
      <c r="BGG119" s="10"/>
      <c r="BGH119" s="10"/>
      <c r="BGI119" s="10"/>
      <c r="BGJ119" s="10"/>
      <c r="BGK119" s="10"/>
      <c r="BGL119" s="10"/>
      <c r="BGM119" s="10"/>
      <c r="BGN119" s="10"/>
      <c r="BGO119" s="10"/>
      <c r="BGP119" s="10"/>
      <c r="BGQ119" s="10"/>
      <c r="BGR119" s="10"/>
      <c r="BGS119" s="10"/>
      <c r="BGT119" s="10"/>
      <c r="BGU119" s="10"/>
      <c r="BGV119" s="10"/>
      <c r="BGW119" s="10"/>
      <c r="BGX119" s="10"/>
      <c r="BGY119" s="10"/>
      <c r="BGZ119" s="10"/>
      <c r="BHA119" s="10"/>
      <c r="BHB119" s="10"/>
      <c r="BHC119" s="10"/>
      <c r="BHD119" s="10"/>
      <c r="BHE119" s="10"/>
      <c r="BHF119" s="10"/>
      <c r="BHG119" s="10"/>
      <c r="BHH119" s="10"/>
      <c r="BHI119" s="10"/>
      <c r="BHJ119" s="10"/>
      <c r="BHK119" s="10"/>
      <c r="BHL119" s="10"/>
      <c r="BHM119" s="10"/>
      <c r="BHN119" s="10"/>
      <c r="BHO119" s="10"/>
      <c r="BHP119" s="10"/>
      <c r="BHQ119" s="10"/>
      <c r="BHR119" s="10"/>
      <c r="BHS119" s="10"/>
      <c r="BHT119" s="10"/>
      <c r="BHU119" s="10"/>
      <c r="BHV119" s="10"/>
      <c r="BHW119" s="10"/>
      <c r="BHX119" s="10"/>
      <c r="BHY119" s="10"/>
      <c r="BHZ119" s="10"/>
      <c r="BIA119" s="10"/>
      <c r="BIB119" s="10"/>
      <c r="BIC119" s="10"/>
      <c r="BID119" s="10"/>
      <c r="BIE119" s="10"/>
      <c r="BIF119" s="10"/>
      <c r="BIG119" s="10"/>
      <c r="BIH119" s="10"/>
      <c r="BII119" s="10"/>
      <c r="BIJ119" s="10"/>
      <c r="BIK119" s="10"/>
      <c r="BIL119" s="10"/>
      <c r="BIM119" s="10"/>
      <c r="BIN119" s="10"/>
      <c r="BIO119" s="10"/>
      <c r="BIP119" s="10"/>
      <c r="BIQ119" s="10"/>
      <c r="BIR119" s="10"/>
      <c r="BIS119" s="10"/>
      <c r="BIT119" s="10"/>
      <c r="BIU119" s="10"/>
      <c r="BIV119" s="10"/>
      <c r="BIW119" s="10"/>
      <c r="BIX119" s="10"/>
      <c r="BIY119" s="10"/>
      <c r="BIZ119" s="10"/>
      <c r="BJA119" s="10"/>
      <c r="BJB119" s="10"/>
      <c r="BJC119" s="10"/>
      <c r="BJD119" s="10"/>
      <c r="BJE119" s="10"/>
      <c r="BJF119" s="10"/>
      <c r="BJG119" s="10"/>
      <c r="BJH119" s="10"/>
      <c r="BJI119" s="10"/>
      <c r="BJJ119" s="10"/>
      <c r="BJK119" s="10"/>
      <c r="BJL119" s="10"/>
      <c r="BJM119" s="10"/>
      <c r="BJN119" s="10"/>
      <c r="BJO119" s="10"/>
      <c r="BJP119" s="10"/>
      <c r="BJQ119" s="10"/>
      <c r="BJR119" s="10"/>
      <c r="BJS119" s="10"/>
      <c r="BJT119" s="10"/>
      <c r="BJU119" s="10"/>
      <c r="BJV119" s="10"/>
      <c r="BJW119" s="10"/>
      <c r="BJX119" s="10"/>
      <c r="BJY119" s="10"/>
      <c r="BJZ119" s="10"/>
      <c r="BKA119" s="10"/>
      <c r="BKB119" s="10"/>
      <c r="BKC119" s="10"/>
      <c r="BKD119" s="10"/>
      <c r="BKE119" s="10"/>
      <c r="BKF119" s="10"/>
      <c r="BKG119" s="10"/>
      <c r="BKH119" s="10"/>
      <c r="BKI119" s="10"/>
      <c r="BKJ119" s="10"/>
      <c r="BKK119" s="10"/>
      <c r="BKL119" s="10"/>
      <c r="BKM119" s="10"/>
      <c r="BKN119" s="10"/>
      <c r="BKO119" s="10"/>
      <c r="BKP119" s="10"/>
      <c r="BKQ119" s="10"/>
      <c r="BKR119" s="10"/>
      <c r="BKS119" s="10"/>
      <c r="BKT119" s="10"/>
      <c r="BKU119" s="10"/>
      <c r="BKV119" s="10"/>
      <c r="BKW119" s="10"/>
      <c r="BKX119" s="10"/>
      <c r="BKY119" s="10"/>
      <c r="BKZ119" s="10"/>
      <c r="BLA119" s="10"/>
      <c r="BLB119" s="10"/>
      <c r="BLC119" s="10"/>
      <c r="BLD119" s="10"/>
      <c r="BLE119" s="10"/>
      <c r="BLF119" s="10"/>
      <c r="BLG119" s="10"/>
      <c r="BLH119" s="10"/>
      <c r="BLI119" s="10"/>
      <c r="BLJ119" s="10"/>
      <c r="BLK119" s="10"/>
      <c r="BLL119" s="10"/>
      <c r="BLM119" s="10"/>
      <c r="BLN119" s="10"/>
      <c r="BLO119" s="10"/>
      <c r="BLP119" s="10"/>
      <c r="BLQ119" s="10"/>
      <c r="BLR119" s="10"/>
      <c r="BLS119" s="10"/>
      <c r="BLT119" s="10"/>
      <c r="BLU119" s="10"/>
      <c r="BLV119" s="10"/>
      <c r="BLW119" s="10"/>
      <c r="BLX119" s="10"/>
      <c r="BLY119" s="10"/>
      <c r="BLZ119" s="10"/>
      <c r="BMA119" s="10"/>
      <c r="BMB119" s="10"/>
      <c r="BMC119" s="10"/>
      <c r="BMD119" s="10"/>
      <c r="BME119" s="10"/>
      <c r="BMF119" s="10"/>
      <c r="BMG119" s="10"/>
      <c r="BMH119" s="10"/>
      <c r="BMI119" s="10"/>
      <c r="BMJ119" s="10"/>
      <c r="BMK119" s="10"/>
      <c r="BML119" s="10"/>
      <c r="BMM119" s="10"/>
      <c r="BMN119" s="10"/>
      <c r="BMO119" s="10"/>
      <c r="BMP119" s="10"/>
      <c r="BMQ119" s="10"/>
      <c r="BMR119" s="10"/>
      <c r="BMS119" s="10"/>
      <c r="BMT119" s="10"/>
      <c r="BMU119" s="10"/>
      <c r="BMV119" s="10"/>
      <c r="BMW119" s="10"/>
      <c r="BMX119" s="10"/>
      <c r="BMY119" s="10"/>
      <c r="BMZ119" s="10"/>
      <c r="BNA119" s="10"/>
      <c r="BNB119" s="10"/>
      <c r="BNC119" s="10"/>
      <c r="BND119" s="10"/>
      <c r="BNE119" s="10"/>
      <c r="BNF119" s="10"/>
      <c r="BNG119" s="10"/>
      <c r="BNH119" s="10"/>
      <c r="BNI119" s="10"/>
      <c r="BNJ119" s="10"/>
      <c r="BNK119" s="10"/>
      <c r="BNL119" s="10"/>
      <c r="BNM119" s="10"/>
      <c r="BNN119" s="10"/>
      <c r="BNO119" s="10"/>
      <c r="BNP119" s="10"/>
      <c r="BNQ119" s="10"/>
      <c r="BNR119" s="10"/>
      <c r="BNS119" s="10"/>
      <c r="BNT119" s="10"/>
      <c r="BNU119" s="10"/>
      <c r="BNV119" s="10"/>
      <c r="BNW119" s="10"/>
      <c r="BNX119" s="10"/>
      <c r="BNY119" s="10"/>
      <c r="BNZ119" s="10"/>
      <c r="BOA119" s="10"/>
      <c r="BOB119" s="10"/>
      <c r="BOC119" s="10"/>
      <c r="BOD119" s="10"/>
      <c r="BOE119" s="10"/>
      <c r="BOF119" s="10"/>
      <c r="BOG119" s="10"/>
      <c r="BOH119" s="10"/>
      <c r="BOI119" s="10"/>
      <c r="BOJ119" s="10"/>
      <c r="BOK119" s="10"/>
      <c r="BOL119" s="10"/>
      <c r="BOM119" s="10"/>
      <c r="BON119" s="10"/>
      <c r="BOO119" s="10"/>
      <c r="BOP119" s="10"/>
      <c r="BOQ119" s="10"/>
      <c r="BOR119" s="10"/>
      <c r="BOS119" s="10"/>
      <c r="BOT119" s="10"/>
      <c r="BOU119" s="10"/>
      <c r="BOV119" s="10"/>
      <c r="BOW119" s="10"/>
      <c r="BOX119" s="10"/>
      <c r="BOY119" s="10"/>
      <c r="BOZ119" s="10"/>
      <c r="BPA119" s="10"/>
      <c r="BPB119" s="10"/>
      <c r="BPC119" s="10"/>
      <c r="BPD119" s="10"/>
      <c r="BPE119" s="10"/>
      <c r="BPF119" s="10"/>
      <c r="BPG119" s="10"/>
      <c r="BPH119" s="10"/>
      <c r="BPI119" s="10"/>
      <c r="BPJ119" s="10"/>
      <c r="BPK119" s="10"/>
      <c r="BPL119" s="10"/>
      <c r="BPM119" s="10"/>
      <c r="BPN119" s="10"/>
      <c r="BPO119" s="10"/>
      <c r="BPP119" s="10"/>
      <c r="BPQ119" s="10"/>
      <c r="BPR119" s="10"/>
      <c r="BPS119" s="10"/>
      <c r="BPT119" s="10"/>
      <c r="BPU119" s="10"/>
      <c r="BPV119" s="10"/>
      <c r="BPW119" s="10"/>
      <c r="BPX119" s="10"/>
      <c r="BPY119" s="10"/>
      <c r="BPZ119" s="10"/>
      <c r="BQA119" s="10"/>
      <c r="BQB119" s="10"/>
      <c r="BQC119" s="10"/>
      <c r="BQD119" s="10"/>
      <c r="BQE119" s="10"/>
      <c r="BQF119" s="10"/>
      <c r="BQG119" s="10"/>
      <c r="BQH119" s="10"/>
      <c r="BQI119" s="10"/>
      <c r="BQJ119" s="10"/>
      <c r="BQK119" s="10"/>
      <c r="BQL119" s="10"/>
      <c r="BQM119" s="10"/>
      <c r="BQN119" s="10"/>
      <c r="BQO119" s="10"/>
      <c r="BQP119" s="10"/>
      <c r="BQQ119" s="10"/>
      <c r="BQR119" s="10"/>
      <c r="BQS119" s="10"/>
      <c r="BQT119" s="10"/>
      <c r="BQU119" s="10"/>
      <c r="BQV119" s="10"/>
      <c r="BQW119" s="10"/>
      <c r="BQX119" s="10"/>
      <c r="BQY119" s="10"/>
      <c r="BQZ119" s="10"/>
      <c r="BRA119" s="10"/>
      <c r="BRB119" s="10"/>
      <c r="BRC119" s="10"/>
      <c r="BRD119" s="10"/>
      <c r="BRE119" s="10"/>
      <c r="BRF119" s="10"/>
      <c r="BRG119" s="10"/>
      <c r="BRH119" s="10"/>
      <c r="BRI119" s="10"/>
      <c r="BRJ119" s="10"/>
      <c r="BRK119" s="10"/>
      <c r="BRL119" s="10"/>
      <c r="BRM119" s="10"/>
      <c r="BRN119" s="10"/>
      <c r="BRO119" s="10"/>
      <c r="BRP119" s="10"/>
      <c r="BRQ119" s="10"/>
      <c r="BRR119" s="10"/>
      <c r="BRS119" s="10"/>
      <c r="BRT119" s="10"/>
      <c r="BRU119" s="10"/>
      <c r="BRV119" s="10"/>
      <c r="BRW119" s="10"/>
      <c r="BRX119" s="10"/>
      <c r="BRY119" s="10"/>
      <c r="BRZ119" s="10"/>
      <c r="BSA119" s="10"/>
      <c r="BSB119" s="10"/>
      <c r="BSC119" s="10"/>
      <c r="BSD119" s="10"/>
      <c r="BSE119" s="10"/>
      <c r="BSF119" s="10"/>
      <c r="BSG119" s="10"/>
      <c r="BSH119" s="10"/>
      <c r="BSI119" s="10"/>
      <c r="BSJ119" s="10"/>
      <c r="BSK119" s="10"/>
      <c r="BSL119" s="10"/>
      <c r="BSM119" s="10"/>
      <c r="BSN119" s="10"/>
      <c r="BSO119" s="10"/>
      <c r="BSP119" s="10"/>
      <c r="BSQ119" s="10"/>
      <c r="BSR119" s="10"/>
      <c r="BSS119" s="10"/>
      <c r="BST119" s="10"/>
      <c r="BSU119" s="10"/>
      <c r="BSV119" s="10"/>
      <c r="BSW119" s="10"/>
      <c r="BSX119" s="10"/>
      <c r="BSY119" s="10"/>
      <c r="BSZ119" s="10"/>
      <c r="BTA119" s="10"/>
      <c r="BTB119" s="10"/>
      <c r="BTC119" s="10"/>
      <c r="BTD119" s="10"/>
      <c r="BTE119" s="10"/>
      <c r="BTF119" s="10"/>
      <c r="BTG119" s="10"/>
      <c r="BTH119" s="10"/>
      <c r="BTI119" s="10"/>
      <c r="BTJ119" s="10"/>
      <c r="BTK119" s="10"/>
      <c r="BTL119" s="10"/>
      <c r="BTM119" s="10"/>
      <c r="BTN119" s="10"/>
      <c r="BTO119" s="10"/>
      <c r="BTP119" s="10"/>
      <c r="BTQ119" s="10"/>
      <c r="BTR119" s="10"/>
      <c r="BTS119" s="10"/>
      <c r="BTT119" s="10"/>
      <c r="BTU119" s="10"/>
      <c r="BTV119" s="10"/>
      <c r="BTW119" s="10"/>
      <c r="BTX119" s="10"/>
      <c r="BTY119" s="10"/>
      <c r="BTZ119" s="10"/>
      <c r="BUA119" s="10"/>
      <c r="BUB119" s="10"/>
      <c r="BUC119" s="10"/>
      <c r="BUD119" s="10"/>
      <c r="BUE119" s="10"/>
      <c r="BUF119" s="10"/>
      <c r="BUG119" s="10"/>
      <c r="BUH119" s="10"/>
      <c r="BUI119" s="10"/>
      <c r="BUJ119" s="10"/>
      <c r="BUK119" s="10"/>
      <c r="BUL119" s="10"/>
      <c r="BUM119" s="10"/>
      <c r="BUN119" s="10"/>
      <c r="BUO119" s="10"/>
      <c r="BUP119" s="10"/>
      <c r="BUQ119" s="10"/>
      <c r="BUR119" s="10"/>
      <c r="BUS119" s="10"/>
      <c r="BUT119" s="10"/>
      <c r="BUU119" s="10"/>
      <c r="BUV119" s="10"/>
      <c r="BUW119" s="10"/>
      <c r="BUX119" s="10"/>
      <c r="BUY119" s="10"/>
      <c r="BUZ119" s="10"/>
      <c r="BVA119" s="10"/>
      <c r="BVB119" s="10"/>
      <c r="BVC119" s="10"/>
      <c r="BVD119" s="10"/>
      <c r="BVE119" s="10"/>
      <c r="BVF119" s="10"/>
      <c r="BVG119" s="10"/>
      <c r="BVH119" s="10"/>
      <c r="BVI119" s="10"/>
      <c r="BVJ119" s="10"/>
      <c r="BVK119" s="10"/>
      <c r="BVL119" s="10"/>
      <c r="BVM119" s="10"/>
      <c r="BVN119" s="10"/>
      <c r="BVO119" s="10"/>
      <c r="BVP119" s="10"/>
      <c r="BVQ119" s="10"/>
      <c r="BVR119" s="10"/>
      <c r="BVS119" s="10"/>
      <c r="BVT119" s="10"/>
      <c r="BVU119" s="10"/>
      <c r="BVV119" s="10"/>
      <c r="BVW119" s="10"/>
      <c r="BVX119" s="10"/>
      <c r="BVY119" s="10"/>
      <c r="BVZ119" s="10"/>
      <c r="BWA119" s="10"/>
      <c r="BWB119" s="10"/>
      <c r="BWC119" s="10"/>
      <c r="BWD119" s="10"/>
      <c r="BWE119" s="10"/>
      <c r="BWF119" s="10"/>
      <c r="BWG119" s="10"/>
      <c r="BWH119" s="10"/>
      <c r="BWI119" s="10"/>
      <c r="BWJ119" s="10"/>
      <c r="BWK119" s="10"/>
      <c r="BWL119" s="10"/>
      <c r="BWM119" s="10"/>
      <c r="BWN119" s="10"/>
      <c r="BWO119" s="10"/>
      <c r="BWP119" s="10"/>
      <c r="BWQ119" s="10"/>
      <c r="BWR119" s="10"/>
      <c r="BWS119" s="10"/>
      <c r="BWT119" s="10"/>
      <c r="BWU119" s="10"/>
      <c r="BWV119" s="10"/>
      <c r="BWW119" s="10"/>
      <c r="BWX119" s="10"/>
      <c r="BWY119" s="10"/>
      <c r="BWZ119" s="10"/>
      <c r="BXA119" s="10"/>
      <c r="BXB119" s="10"/>
      <c r="BXC119" s="10"/>
      <c r="BXD119" s="10"/>
      <c r="BXE119" s="10"/>
      <c r="BXF119" s="10"/>
      <c r="BXG119" s="10"/>
      <c r="BXH119" s="10"/>
      <c r="BXI119" s="10"/>
      <c r="BXJ119" s="10"/>
      <c r="BXK119" s="10"/>
      <c r="BXL119" s="10"/>
      <c r="BXM119" s="10"/>
      <c r="BXN119" s="10"/>
      <c r="BXO119" s="10"/>
      <c r="BXP119" s="10"/>
      <c r="BXQ119" s="10"/>
      <c r="BXR119" s="10"/>
      <c r="BXS119" s="10"/>
      <c r="BXT119" s="10"/>
      <c r="BXU119" s="10"/>
      <c r="BXV119" s="10"/>
      <c r="BXW119" s="10"/>
      <c r="BXX119" s="10"/>
      <c r="BXY119" s="10"/>
      <c r="BXZ119" s="10"/>
      <c r="BYA119" s="10"/>
      <c r="BYB119" s="10"/>
      <c r="BYC119" s="10"/>
      <c r="BYD119" s="10"/>
      <c r="BYE119" s="10"/>
      <c r="BYF119" s="10"/>
      <c r="BYG119" s="10"/>
      <c r="BYH119" s="10"/>
      <c r="BYI119" s="10"/>
      <c r="BYJ119" s="10"/>
      <c r="BYK119" s="10"/>
      <c r="BYL119" s="10"/>
      <c r="BYM119" s="10"/>
      <c r="BYN119" s="10"/>
      <c r="BYO119" s="10"/>
      <c r="BYP119" s="10"/>
      <c r="BYQ119" s="10"/>
      <c r="BYR119" s="10"/>
      <c r="BYS119" s="10"/>
      <c r="BYT119" s="10"/>
      <c r="BYU119" s="10"/>
      <c r="BYV119" s="10"/>
      <c r="BYW119" s="10"/>
      <c r="BYX119" s="10"/>
      <c r="BYY119" s="10"/>
      <c r="BYZ119" s="10"/>
      <c r="BZA119" s="10"/>
      <c r="BZB119" s="10"/>
      <c r="BZC119" s="10"/>
      <c r="BZD119" s="10"/>
      <c r="BZE119" s="10"/>
      <c r="BZF119" s="10"/>
      <c r="BZG119" s="10"/>
      <c r="BZH119" s="10"/>
      <c r="BZI119" s="10"/>
      <c r="BZJ119" s="10"/>
      <c r="BZK119" s="10"/>
      <c r="BZL119" s="10"/>
      <c r="BZM119" s="10"/>
      <c r="BZN119" s="10"/>
      <c r="BZO119" s="10"/>
      <c r="BZP119" s="10"/>
      <c r="BZQ119" s="10"/>
      <c r="BZR119" s="10"/>
      <c r="BZS119" s="10"/>
      <c r="BZT119" s="10"/>
      <c r="BZU119" s="10"/>
      <c r="BZV119" s="10"/>
      <c r="BZW119" s="10"/>
      <c r="BZX119" s="10"/>
      <c r="BZY119" s="10"/>
      <c r="BZZ119" s="10"/>
      <c r="CAA119" s="10"/>
      <c r="CAB119" s="10"/>
      <c r="CAC119" s="10"/>
      <c r="CAD119" s="10"/>
      <c r="CAE119" s="10"/>
      <c r="CAF119" s="10"/>
      <c r="CAG119" s="10"/>
      <c r="CAH119" s="10"/>
      <c r="CAI119" s="10"/>
      <c r="CAJ119" s="10"/>
      <c r="CAK119" s="10"/>
      <c r="CAL119" s="10"/>
      <c r="CAM119" s="10"/>
      <c r="CAN119" s="10"/>
      <c r="CAO119" s="10"/>
      <c r="CAP119" s="10"/>
      <c r="CAQ119" s="10"/>
      <c r="CAR119" s="10"/>
      <c r="CAS119" s="10"/>
      <c r="CAT119" s="10"/>
      <c r="CAU119" s="10"/>
      <c r="CAV119" s="10"/>
      <c r="CAW119" s="10"/>
      <c r="CAX119" s="10"/>
      <c r="CAY119" s="10"/>
      <c r="CAZ119" s="10"/>
      <c r="CBA119" s="10"/>
      <c r="CBB119" s="10"/>
      <c r="CBC119" s="10"/>
      <c r="CBD119" s="10"/>
      <c r="CBE119" s="10"/>
      <c r="CBF119" s="10"/>
      <c r="CBG119" s="10"/>
      <c r="CBH119" s="10"/>
      <c r="CBI119" s="10"/>
      <c r="CBJ119" s="10"/>
      <c r="CBK119" s="10"/>
      <c r="CBL119" s="10"/>
      <c r="CBM119" s="10"/>
      <c r="CBN119" s="10"/>
      <c r="CBO119" s="10"/>
      <c r="CBP119" s="10"/>
      <c r="CBQ119" s="10"/>
      <c r="CBR119" s="10"/>
      <c r="CBS119" s="10"/>
      <c r="CBT119" s="10"/>
      <c r="CBU119" s="10"/>
      <c r="CBV119" s="10"/>
      <c r="CBW119" s="10"/>
      <c r="CBX119" s="10"/>
      <c r="CBY119" s="10"/>
      <c r="CBZ119" s="10"/>
      <c r="CCA119" s="10"/>
      <c r="CCB119" s="10"/>
      <c r="CCC119" s="10"/>
      <c r="CCD119" s="10"/>
      <c r="CCE119" s="10"/>
      <c r="CCF119" s="10"/>
      <c r="CCG119" s="10"/>
      <c r="CCH119" s="10"/>
      <c r="CCI119" s="10"/>
      <c r="CCJ119" s="10"/>
      <c r="CCK119" s="10"/>
      <c r="CCL119" s="10"/>
      <c r="CCM119" s="10"/>
      <c r="CCN119" s="10"/>
      <c r="CCO119" s="10"/>
      <c r="CCP119" s="10"/>
      <c r="CCQ119" s="10"/>
      <c r="CCR119" s="10"/>
      <c r="CCS119" s="10"/>
      <c r="CCT119" s="10"/>
      <c r="CCU119" s="10"/>
      <c r="CCV119" s="10"/>
      <c r="CCW119" s="10"/>
      <c r="CCX119" s="10"/>
      <c r="CCY119" s="10"/>
      <c r="CCZ119" s="10"/>
      <c r="CDA119" s="10"/>
      <c r="CDB119" s="10"/>
      <c r="CDC119" s="10"/>
      <c r="CDD119" s="10"/>
      <c r="CDE119" s="10"/>
      <c r="CDF119" s="10"/>
      <c r="CDG119" s="10"/>
      <c r="CDH119" s="10"/>
      <c r="CDI119" s="10"/>
      <c r="CDJ119" s="10"/>
      <c r="CDK119" s="10"/>
      <c r="CDL119" s="10"/>
      <c r="CDM119" s="10"/>
      <c r="CDN119" s="10"/>
      <c r="CDO119" s="10"/>
      <c r="CDP119" s="10"/>
      <c r="CDQ119" s="10"/>
      <c r="CDR119" s="10"/>
      <c r="CDS119" s="10"/>
      <c r="CDT119" s="10"/>
      <c r="CDU119" s="10"/>
      <c r="CDV119" s="10"/>
      <c r="CDW119" s="10"/>
      <c r="CDX119" s="10"/>
      <c r="CDY119" s="10"/>
      <c r="CDZ119" s="10"/>
      <c r="CEA119" s="10"/>
      <c r="CEB119" s="10"/>
      <c r="CEC119" s="10"/>
      <c r="CED119" s="10"/>
      <c r="CEE119" s="10"/>
      <c r="CEF119" s="10"/>
      <c r="CEG119" s="10"/>
      <c r="CEH119" s="10"/>
      <c r="CEI119" s="10"/>
      <c r="CEJ119" s="10"/>
      <c r="CEK119" s="10"/>
      <c r="CEL119" s="10"/>
      <c r="CEM119" s="10"/>
      <c r="CEN119" s="10"/>
      <c r="CEO119" s="10"/>
      <c r="CEP119" s="10"/>
      <c r="CEQ119" s="10"/>
      <c r="CER119" s="10"/>
      <c r="CES119" s="10"/>
      <c r="CET119" s="10"/>
      <c r="CEU119" s="10"/>
      <c r="CEV119" s="10"/>
      <c r="CEW119" s="10"/>
      <c r="CEX119" s="10"/>
      <c r="CEY119" s="10"/>
      <c r="CEZ119" s="10"/>
      <c r="CFA119" s="10"/>
      <c r="CFB119" s="10"/>
      <c r="CFC119" s="10"/>
      <c r="CFD119" s="10"/>
      <c r="CFE119" s="10"/>
      <c r="CFF119" s="10"/>
      <c r="CFG119" s="10"/>
      <c r="CFH119" s="10"/>
      <c r="CFI119" s="10"/>
      <c r="CFJ119" s="10"/>
      <c r="CFK119" s="10"/>
      <c r="CFL119" s="10"/>
      <c r="CFM119" s="10"/>
      <c r="CFN119" s="10"/>
      <c r="CFO119" s="10"/>
      <c r="CFP119" s="10"/>
      <c r="CFQ119" s="10"/>
      <c r="CFR119" s="10"/>
      <c r="CFS119" s="10"/>
      <c r="CFT119" s="10"/>
      <c r="CFU119" s="10"/>
      <c r="CFV119" s="10"/>
      <c r="CFW119" s="10"/>
      <c r="CFX119" s="10"/>
      <c r="CFY119" s="10"/>
      <c r="CFZ119" s="10"/>
      <c r="CGA119" s="10"/>
      <c r="CGB119" s="10"/>
      <c r="CGC119" s="10"/>
      <c r="CGD119" s="10"/>
      <c r="CGE119" s="10"/>
      <c r="CGF119" s="10"/>
      <c r="CGG119" s="10"/>
      <c r="CGH119" s="10"/>
      <c r="CGI119" s="10"/>
      <c r="CGJ119" s="10"/>
      <c r="CGK119" s="10"/>
      <c r="CGL119" s="10"/>
      <c r="CGM119" s="10"/>
      <c r="CGN119" s="10"/>
      <c r="CGO119" s="10"/>
      <c r="CGP119" s="10"/>
      <c r="CGQ119" s="10"/>
      <c r="CGR119" s="10"/>
      <c r="CGS119" s="10"/>
      <c r="CGT119" s="10"/>
      <c r="CGU119" s="10"/>
      <c r="CGV119" s="10"/>
      <c r="CGW119" s="10"/>
      <c r="CGX119" s="10"/>
      <c r="CGY119" s="10"/>
      <c r="CGZ119" s="10"/>
      <c r="CHA119" s="10"/>
      <c r="CHB119" s="10"/>
      <c r="CHC119" s="10"/>
      <c r="CHD119" s="10"/>
      <c r="CHE119" s="10"/>
      <c r="CHF119" s="10"/>
      <c r="CHG119" s="10"/>
      <c r="CHH119" s="10"/>
      <c r="CHI119" s="10"/>
      <c r="CHJ119" s="10"/>
      <c r="CHK119" s="10"/>
      <c r="CHL119" s="10"/>
      <c r="CHM119" s="10"/>
      <c r="CHN119" s="10"/>
      <c r="CHO119" s="10"/>
      <c r="CHP119" s="10"/>
      <c r="CHQ119" s="10"/>
      <c r="CHR119" s="10"/>
      <c r="CHS119" s="10"/>
      <c r="CHT119" s="10"/>
      <c r="CHU119" s="10"/>
      <c r="CHV119" s="10"/>
      <c r="CHW119" s="10"/>
      <c r="CHX119" s="10"/>
      <c r="CHY119" s="10"/>
      <c r="CHZ119" s="10"/>
      <c r="CIA119" s="10"/>
      <c r="CIB119" s="10"/>
      <c r="CIC119" s="10"/>
      <c r="CID119" s="10"/>
      <c r="CIE119" s="10"/>
      <c r="CIF119" s="10"/>
      <c r="CIG119" s="10"/>
      <c r="CIH119" s="10"/>
      <c r="CII119" s="10"/>
      <c r="CIJ119" s="10"/>
      <c r="CIK119" s="10"/>
      <c r="CIL119" s="10"/>
      <c r="CIM119" s="10"/>
      <c r="CIN119" s="10"/>
      <c r="CIO119" s="10"/>
      <c r="CIP119" s="10"/>
      <c r="CIQ119" s="10"/>
      <c r="CIR119" s="10"/>
      <c r="CIS119" s="10"/>
      <c r="CIT119" s="10"/>
      <c r="CIU119" s="10"/>
      <c r="CIV119" s="10"/>
      <c r="CIW119" s="10"/>
      <c r="CIX119" s="10"/>
      <c r="CIY119" s="10"/>
      <c r="CIZ119" s="10"/>
      <c r="CJA119" s="10"/>
      <c r="CJB119" s="10"/>
      <c r="CJC119" s="10"/>
      <c r="CJD119" s="10"/>
      <c r="CJE119" s="10"/>
      <c r="CJF119" s="10"/>
      <c r="CJG119" s="10"/>
      <c r="CJH119" s="10"/>
      <c r="CJI119" s="10"/>
      <c r="CJJ119" s="10"/>
      <c r="CJK119" s="10"/>
      <c r="CJL119" s="10"/>
      <c r="CJM119" s="10"/>
      <c r="CJN119" s="10"/>
      <c r="CJO119" s="10"/>
      <c r="CJP119" s="10"/>
      <c r="CJQ119" s="10"/>
      <c r="CJR119" s="10"/>
      <c r="CJS119" s="10"/>
      <c r="CJT119" s="10"/>
      <c r="CJU119" s="10"/>
      <c r="CJV119" s="10"/>
      <c r="CJW119" s="10"/>
      <c r="CJX119" s="10"/>
      <c r="CJY119" s="10"/>
      <c r="CJZ119" s="10"/>
      <c r="CKA119" s="10"/>
      <c r="CKB119" s="10"/>
      <c r="CKC119" s="10"/>
      <c r="CKD119" s="10"/>
      <c r="CKE119" s="10"/>
      <c r="CKF119" s="10"/>
      <c r="CKG119" s="10"/>
      <c r="CKH119" s="10"/>
      <c r="CKI119" s="10"/>
      <c r="CKJ119" s="10"/>
      <c r="CKK119" s="10"/>
      <c r="CKL119" s="10"/>
      <c r="CKM119" s="10"/>
      <c r="CKN119" s="10"/>
      <c r="CKO119" s="10"/>
      <c r="CKP119" s="10"/>
      <c r="CKQ119" s="10"/>
      <c r="CKR119" s="10"/>
      <c r="CKS119" s="10"/>
      <c r="CKT119" s="10"/>
      <c r="CKU119" s="10"/>
      <c r="CKV119" s="10"/>
      <c r="CKW119" s="10"/>
      <c r="CKX119" s="10"/>
      <c r="CKY119" s="10"/>
      <c r="CKZ119" s="10"/>
      <c r="CLA119" s="10"/>
      <c r="CLB119" s="10"/>
      <c r="CLC119" s="10"/>
      <c r="CLD119" s="10"/>
      <c r="CLE119" s="10"/>
      <c r="CLF119" s="10"/>
      <c r="CLG119" s="10"/>
      <c r="CLH119" s="10"/>
      <c r="CLI119" s="10"/>
      <c r="CLJ119" s="10"/>
      <c r="CLK119" s="10"/>
      <c r="CLL119" s="10"/>
      <c r="CLM119" s="10"/>
      <c r="CLN119" s="10"/>
      <c r="CLO119" s="10"/>
      <c r="CLP119" s="10"/>
      <c r="CLQ119" s="10"/>
      <c r="CLR119" s="10"/>
      <c r="CLS119" s="10"/>
      <c r="CLT119" s="10"/>
      <c r="CLU119" s="10"/>
      <c r="CLV119" s="10"/>
      <c r="CLW119" s="10"/>
      <c r="CLX119" s="10"/>
      <c r="CLY119" s="10"/>
      <c r="CLZ119" s="10"/>
      <c r="CMA119" s="10"/>
      <c r="CMB119" s="10"/>
      <c r="CMC119" s="10"/>
      <c r="CMD119" s="10"/>
      <c r="CME119" s="10"/>
      <c r="CMF119" s="10"/>
      <c r="CMG119" s="10"/>
      <c r="CMH119" s="10"/>
      <c r="CMI119" s="10"/>
      <c r="CMJ119" s="10"/>
      <c r="CMK119" s="10"/>
      <c r="CML119" s="10"/>
      <c r="CMM119" s="10"/>
      <c r="CMN119" s="10"/>
      <c r="CMO119" s="10"/>
      <c r="CMP119" s="10"/>
      <c r="CMQ119" s="10"/>
      <c r="CMR119" s="10"/>
      <c r="CMS119" s="10"/>
      <c r="CMT119" s="10"/>
      <c r="CMU119" s="10"/>
      <c r="CMV119" s="10"/>
      <c r="CMW119" s="10"/>
      <c r="CMX119" s="10"/>
      <c r="CMY119" s="10"/>
      <c r="CMZ119" s="10"/>
      <c r="CNA119" s="10"/>
      <c r="CNB119" s="10"/>
      <c r="CNC119" s="10"/>
      <c r="CND119" s="10"/>
      <c r="CNE119" s="10"/>
      <c r="CNF119" s="10"/>
      <c r="CNG119" s="10"/>
      <c r="CNH119" s="10"/>
      <c r="CNI119" s="10"/>
      <c r="CNJ119" s="10"/>
      <c r="CNK119" s="10"/>
      <c r="CNL119" s="10"/>
      <c r="CNM119" s="10"/>
      <c r="CNN119" s="10"/>
      <c r="CNO119" s="10"/>
      <c r="CNP119" s="10"/>
      <c r="CNQ119" s="10"/>
      <c r="CNR119" s="10"/>
      <c r="CNS119" s="10"/>
      <c r="CNT119" s="10"/>
      <c r="CNU119" s="10"/>
      <c r="CNV119" s="10"/>
      <c r="CNW119" s="10"/>
      <c r="CNX119" s="10"/>
      <c r="CNY119" s="10"/>
      <c r="CNZ119" s="10"/>
      <c r="COA119" s="10"/>
      <c r="COB119" s="10"/>
      <c r="COC119" s="10"/>
      <c r="COD119" s="10"/>
      <c r="COE119" s="10"/>
      <c r="COF119" s="10"/>
      <c r="COG119" s="10"/>
      <c r="COH119" s="10"/>
      <c r="COI119" s="10"/>
      <c r="COJ119" s="10"/>
      <c r="COK119" s="10"/>
      <c r="COL119" s="10"/>
      <c r="COM119" s="10"/>
      <c r="CON119" s="10"/>
      <c r="COO119" s="10"/>
      <c r="COP119" s="10"/>
      <c r="COQ119" s="10"/>
      <c r="COR119" s="10"/>
      <c r="COS119" s="10"/>
      <c r="COT119" s="10"/>
      <c r="COU119" s="10"/>
      <c r="COV119" s="10"/>
      <c r="COW119" s="10"/>
      <c r="COX119" s="10"/>
      <c r="COY119" s="10"/>
      <c r="COZ119" s="10"/>
      <c r="CPA119" s="10"/>
      <c r="CPB119" s="10"/>
      <c r="CPC119" s="10"/>
      <c r="CPD119" s="10"/>
      <c r="CPE119" s="10"/>
      <c r="CPF119" s="10"/>
      <c r="CPG119" s="10"/>
      <c r="CPH119" s="10"/>
      <c r="CPI119" s="10"/>
      <c r="CPJ119" s="10"/>
      <c r="CPK119" s="10"/>
      <c r="CPL119" s="10"/>
      <c r="CPM119" s="10"/>
      <c r="CPN119" s="10"/>
      <c r="CPO119" s="10"/>
      <c r="CPP119" s="10"/>
      <c r="CPQ119" s="10"/>
      <c r="CPR119" s="10"/>
      <c r="CPS119" s="10"/>
      <c r="CPT119" s="10"/>
      <c r="CPU119" s="10"/>
      <c r="CPV119" s="10"/>
      <c r="CPW119" s="10"/>
      <c r="CPX119" s="10"/>
      <c r="CPY119" s="10"/>
      <c r="CPZ119" s="10"/>
      <c r="CQA119" s="10"/>
      <c r="CQB119" s="10"/>
      <c r="CQC119" s="10"/>
      <c r="CQD119" s="10"/>
      <c r="CQE119" s="10"/>
      <c r="CQF119" s="10"/>
      <c r="CQG119" s="10"/>
      <c r="CQH119" s="10"/>
      <c r="CQI119" s="10"/>
      <c r="CQJ119" s="10"/>
      <c r="CQK119" s="10"/>
      <c r="CQL119" s="10"/>
      <c r="CQM119" s="10"/>
      <c r="CQN119" s="10"/>
      <c r="CQO119" s="10"/>
      <c r="CQP119" s="10"/>
      <c r="CQQ119" s="10"/>
      <c r="CQR119" s="10"/>
      <c r="CQS119" s="10"/>
      <c r="CQT119" s="10"/>
      <c r="CQU119" s="10"/>
      <c r="CQV119" s="10"/>
      <c r="CQW119" s="10"/>
      <c r="CQX119" s="10"/>
      <c r="CQY119" s="10"/>
      <c r="CQZ119" s="10"/>
      <c r="CRA119" s="10"/>
      <c r="CRB119" s="10"/>
      <c r="CRC119" s="10"/>
      <c r="CRD119" s="10"/>
      <c r="CRE119" s="10"/>
      <c r="CRF119" s="10"/>
      <c r="CRG119" s="10"/>
      <c r="CRH119" s="10"/>
      <c r="CRI119" s="10"/>
      <c r="CRJ119" s="10"/>
      <c r="CRK119" s="10"/>
      <c r="CRL119" s="10"/>
      <c r="CRM119" s="10"/>
      <c r="CRN119" s="10"/>
      <c r="CRO119" s="10"/>
      <c r="CRP119" s="10"/>
      <c r="CRQ119" s="10"/>
      <c r="CRR119" s="10"/>
      <c r="CRS119" s="10"/>
      <c r="CRT119" s="10"/>
      <c r="CRU119" s="10"/>
      <c r="CRV119" s="10"/>
      <c r="CRW119" s="10"/>
      <c r="CRX119" s="10"/>
      <c r="CRY119" s="10"/>
      <c r="CRZ119" s="10"/>
      <c r="CSA119" s="10"/>
      <c r="CSB119" s="10"/>
      <c r="CSC119" s="10"/>
      <c r="CSD119" s="10"/>
      <c r="CSE119" s="10"/>
      <c r="CSF119" s="10"/>
      <c r="CSG119" s="10"/>
      <c r="CSH119" s="10"/>
      <c r="CSI119" s="10"/>
      <c r="CSJ119" s="10"/>
      <c r="CSK119" s="10"/>
      <c r="CSL119" s="10"/>
      <c r="CSM119" s="10"/>
      <c r="CSN119" s="10"/>
      <c r="CSO119" s="10"/>
      <c r="CSP119" s="10"/>
      <c r="CSQ119" s="10"/>
      <c r="CSR119" s="10"/>
      <c r="CSS119" s="10"/>
      <c r="CST119" s="10"/>
      <c r="CSU119" s="10"/>
      <c r="CSV119" s="10"/>
      <c r="CSW119" s="10"/>
      <c r="CSX119" s="10"/>
      <c r="CSY119" s="10"/>
      <c r="CSZ119" s="10"/>
      <c r="CTA119" s="10"/>
      <c r="CTB119" s="10"/>
      <c r="CTC119" s="10"/>
      <c r="CTD119" s="10"/>
      <c r="CTE119" s="10"/>
      <c r="CTF119" s="10"/>
      <c r="CTG119" s="10"/>
      <c r="CTH119" s="10"/>
      <c r="CTI119" s="10"/>
      <c r="CTJ119" s="10"/>
      <c r="CTK119" s="10"/>
      <c r="CTL119" s="10"/>
      <c r="CTM119" s="10"/>
      <c r="CTN119" s="10"/>
      <c r="CTO119" s="10"/>
      <c r="CTP119" s="10"/>
      <c r="CTQ119" s="10"/>
      <c r="CTR119" s="10"/>
      <c r="CTS119" s="10"/>
      <c r="CTT119" s="10"/>
      <c r="CTU119" s="10"/>
      <c r="CTV119" s="10"/>
      <c r="CTW119" s="10"/>
      <c r="CTX119" s="10"/>
      <c r="CTY119" s="10"/>
      <c r="CTZ119" s="10"/>
      <c r="CUA119" s="10"/>
      <c r="CUB119" s="10"/>
      <c r="CUC119" s="10"/>
      <c r="CUD119" s="10"/>
      <c r="CUE119" s="10"/>
      <c r="CUF119" s="10"/>
      <c r="CUG119" s="10"/>
      <c r="CUH119" s="10"/>
      <c r="CUI119" s="10"/>
      <c r="CUJ119" s="10"/>
      <c r="CUK119" s="10"/>
      <c r="CUL119" s="10"/>
      <c r="CUM119" s="10"/>
      <c r="CUN119" s="10"/>
      <c r="CUO119" s="10"/>
      <c r="CUP119" s="10"/>
      <c r="CUQ119" s="10"/>
      <c r="CUR119" s="10"/>
      <c r="CUS119" s="10"/>
      <c r="CUT119" s="10"/>
      <c r="CUU119" s="10"/>
      <c r="CUV119" s="10"/>
      <c r="CUW119" s="10"/>
      <c r="CUX119" s="10"/>
      <c r="CUY119" s="10"/>
      <c r="CUZ119" s="10"/>
      <c r="CVA119" s="10"/>
      <c r="CVB119" s="10"/>
      <c r="CVC119" s="10"/>
      <c r="CVD119" s="10"/>
      <c r="CVE119" s="10"/>
      <c r="CVF119" s="10"/>
      <c r="CVG119" s="10"/>
      <c r="CVH119" s="10"/>
      <c r="CVI119" s="10"/>
      <c r="CVJ119" s="10"/>
      <c r="CVK119" s="10"/>
      <c r="CVL119" s="10"/>
      <c r="CVM119" s="10"/>
      <c r="CVN119" s="10"/>
      <c r="CVO119" s="10"/>
      <c r="CVP119" s="10"/>
      <c r="CVQ119" s="10"/>
      <c r="CVR119" s="10"/>
      <c r="CVS119" s="10"/>
      <c r="CVT119" s="10"/>
      <c r="CVU119" s="10"/>
      <c r="CVV119" s="10"/>
      <c r="CVW119" s="10"/>
      <c r="CVX119" s="10"/>
      <c r="CVY119" s="10"/>
      <c r="CVZ119" s="10"/>
      <c r="CWA119" s="10"/>
      <c r="CWB119" s="10"/>
      <c r="CWC119" s="10"/>
      <c r="CWD119" s="10"/>
      <c r="CWE119" s="10"/>
      <c r="CWF119" s="10"/>
      <c r="CWG119" s="10"/>
      <c r="CWH119" s="10"/>
      <c r="CWI119" s="10"/>
      <c r="CWJ119" s="10"/>
      <c r="CWK119" s="10"/>
      <c r="CWL119" s="10"/>
      <c r="CWM119" s="10"/>
      <c r="CWN119" s="10"/>
      <c r="CWO119" s="10"/>
      <c r="CWP119" s="10"/>
      <c r="CWQ119" s="10"/>
      <c r="CWR119" s="10"/>
      <c r="CWS119" s="10"/>
      <c r="CWT119" s="10"/>
      <c r="CWU119" s="10"/>
      <c r="CWV119" s="10"/>
      <c r="CWW119" s="10"/>
      <c r="CWX119" s="10"/>
      <c r="CWY119" s="10"/>
      <c r="CWZ119" s="10"/>
      <c r="CXA119" s="10"/>
      <c r="CXB119" s="10"/>
      <c r="CXC119" s="10"/>
      <c r="CXD119" s="10"/>
      <c r="CXE119" s="10"/>
      <c r="CXF119" s="10"/>
      <c r="CXG119" s="10"/>
      <c r="CXH119" s="10"/>
      <c r="CXI119" s="10"/>
      <c r="CXJ119" s="10"/>
      <c r="CXK119" s="10"/>
      <c r="CXL119" s="10"/>
      <c r="CXM119" s="10"/>
      <c r="CXN119" s="10"/>
      <c r="CXO119" s="10"/>
      <c r="CXP119" s="10"/>
      <c r="CXQ119" s="10"/>
      <c r="CXR119" s="10"/>
      <c r="CXS119" s="10"/>
      <c r="CXT119" s="10"/>
      <c r="CXU119" s="10"/>
      <c r="CXV119" s="10"/>
      <c r="CXW119" s="10"/>
      <c r="CXX119" s="10"/>
      <c r="CXY119" s="10"/>
      <c r="CXZ119" s="10"/>
      <c r="CYA119" s="10"/>
      <c r="CYB119" s="10"/>
      <c r="CYC119" s="10"/>
      <c r="CYD119" s="10"/>
      <c r="CYE119" s="10"/>
      <c r="CYF119" s="10"/>
      <c r="CYG119" s="10"/>
      <c r="CYH119" s="10"/>
      <c r="CYI119" s="10"/>
      <c r="CYJ119" s="10"/>
      <c r="CYK119" s="10"/>
      <c r="CYL119" s="10"/>
      <c r="CYM119" s="10"/>
      <c r="CYN119" s="10"/>
      <c r="CYO119" s="10"/>
      <c r="CYP119" s="10"/>
      <c r="CYQ119" s="10"/>
      <c r="CYR119" s="10"/>
      <c r="CYS119" s="10"/>
      <c r="CYT119" s="10"/>
      <c r="CYU119" s="10"/>
      <c r="CYV119" s="10"/>
      <c r="CYW119" s="10"/>
      <c r="CYX119" s="10"/>
      <c r="CYY119" s="10"/>
      <c r="CYZ119" s="10"/>
      <c r="CZA119" s="10"/>
      <c r="CZB119" s="10"/>
      <c r="CZC119" s="10"/>
      <c r="CZD119" s="10"/>
      <c r="CZE119" s="10"/>
      <c r="CZF119" s="10"/>
      <c r="CZG119" s="10"/>
      <c r="CZH119" s="10"/>
      <c r="CZI119" s="10"/>
      <c r="CZJ119" s="10"/>
      <c r="CZK119" s="10"/>
      <c r="CZL119" s="10"/>
      <c r="CZM119" s="10"/>
      <c r="CZN119" s="10"/>
      <c r="CZO119" s="10"/>
      <c r="CZP119" s="10"/>
      <c r="CZQ119" s="10"/>
      <c r="CZR119" s="10"/>
      <c r="CZS119" s="10"/>
      <c r="CZT119" s="10"/>
      <c r="CZU119" s="10"/>
      <c r="CZV119" s="10"/>
      <c r="CZW119" s="10"/>
      <c r="CZX119" s="10"/>
      <c r="CZY119" s="10"/>
      <c r="CZZ119" s="10"/>
      <c r="DAA119" s="10"/>
      <c r="DAB119" s="10"/>
      <c r="DAC119" s="10"/>
      <c r="DAD119" s="10"/>
      <c r="DAE119" s="10"/>
      <c r="DAF119" s="10"/>
      <c r="DAG119" s="10"/>
      <c r="DAH119" s="10"/>
      <c r="DAI119" s="10"/>
      <c r="DAJ119" s="10"/>
      <c r="DAK119" s="10"/>
      <c r="DAL119" s="10"/>
      <c r="DAM119" s="10"/>
      <c r="DAN119" s="10"/>
      <c r="DAO119" s="10"/>
      <c r="DAP119" s="10"/>
      <c r="DAQ119" s="10"/>
      <c r="DAR119" s="10"/>
      <c r="DAS119" s="10"/>
      <c r="DAT119" s="10"/>
      <c r="DAU119" s="10"/>
      <c r="DAV119" s="10"/>
      <c r="DAW119" s="10"/>
      <c r="DAX119" s="10"/>
      <c r="DAY119" s="10"/>
      <c r="DAZ119" s="10"/>
      <c r="DBA119" s="10"/>
      <c r="DBB119" s="10"/>
      <c r="DBC119" s="10"/>
      <c r="DBD119" s="10"/>
      <c r="DBE119" s="10"/>
      <c r="DBF119" s="10"/>
      <c r="DBG119" s="10"/>
      <c r="DBH119" s="10"/>
      <c r="DBI119" s="10"/>
      <c r="DBJ119" s="10"/>
      <c r="DBK119" s="10"/>
      <c r="DBL119" s="10"/>
      <c r="DBM119" s="10"/>
      <c r="DBN119" s="10"/>
      <c r="DBO119" s="10"/>
      <c r="DBP119" s="10"/>
      <c r="DBQ119" s="10"/>
      <c r="DBR119" s="10"/>
      <c r="DBS119" s="10"/>
      <c r="DBT119" s="10"/>
      <c r="DBU119" s="10"/>
      <c r="DBV119" s="10"/>
      <c r="DBW119" s="10"/>
      <c r="DBX119" s="10"/>
      <c r="DBY119" s="10"/>
      <c r="DBZ119" s="10"/>
      <c r="DCA119" s="10"/>
      <c r="DCB119" s="10"/>
      <c r="DCC119" s="10"/>
      <c r="DCD119" s="10"/>
      <c r="DCE119" s="10"/>
      <c r="DCF119" s="10"/>
      <c r="DCG119" s="10"/>
      <c r="DCH119" s="10"/>
      <c r="DCI119" s="10"/>
      <c r="DCJ119" s="10"/>
      <c r="DCK119" s="10"/>
      <c r="DCL119" s="10"/>
      <c r="DCM119" s="10"/>
      <c r="DCN119" s="10"/>
      <c r="DCO119" s="10"/>
      <c r="DCP119" s="10"/>
      <c r="DCQ119" s="10"/>
      <c r="DCR119" s="10"/>
      <c r="DCS119" s="10"/>
      <c r="DCT119" s="10"/>
      <c r="DCU119" s="10"/>
      <c r="DCV119" s="10"/>
      <c r="DCW119" s="10"/>
      <c r="DCX119" s="10"/>
      <c r="DCY119" s="10"/>
      <c r="DCZ119" s="10"/>
      <c r="DDA119" s="10"/>
      <c r="DDB119" s="10"/>
      <c r="DDC119" s="10"/>
      <c r="DDD119" s="10"/>
      <c r="DDE119" s="10"/>
      <c r="DDF119" s="10"/>
      <c r="DDG119" s="10"/>
      <c r="DDH119" s="10"/>
      <c r="DDI119" s="10"/>
      <c r="DDJ119" s="10"/>
      <c r="DDK119" s="10"/>
      <c r="DDL119" s="10"/>
      <c r="DDM119" s="10"/>
      <c r="DDN119" s="10"/>
      <c r="DDO119" s="10"/>
      <c r="DDP119" s="10"/>
      <c r="DDQ119" s="10"/>
      <c r="DDR119" s="10"/>
      <c r="DDS119" s="10"/>
      <c r="DDT119" s="10"/>
      <c r="DDU119" s="10"/>
      <c r="DDV119" s="10"/>
      <c r="DDW119" s="10"/>
      <c r="DDX119" s="10"/>
      <c r="DDY119" s="10"/>
      <c r="DDZ119" s="10"/>
      <c r="DEA119" s="10"/>
      <c r="DEB119" s="10"/>
      <c r="DEC119" s="10"/>
      <c r="DED119" s="10"/>
      <c r="DEE119" s="10"/>
      <c r="DEF119" s="10"/>
      <c r="DEG119" s="10"/>
      <c r="DEH119" s="10"/>
      <c r="DEI119" s="10"/>
      <c r="DEJ119" s="10"/>
      <c r="DEK119" s="10"/>
      <c r="DEL119" s="10"/>
      <c r="DEM119" s="10"/>
      <c r="DEN119" s="10"/>
      <c r="DEO119" s="10"/>
      <c r="DEP119" s="10"/>
      <c r="DEQ119" s="10"/>
      <c r="DER119" s="10"/>
      <c r="DES119" s="10"/>
      <c r="DET119" s="10"/>
      <c r="DEU119" s="10"/>
      <c r="DEV119" s="10"/>
      <c r="DEW119" s="10"/>
      <c r="DEX119" s="10"/>
      <c r="DEY119" s="10"/>
      <c r="DEZ119" s="10"/>
      <c r="DFA119" s="10"/>
      <c r="DFB119" s="10"/>
      <c r="DFC119" s="10"/>
      <c r="DFD119" s="10"/>
      <c r="DFE119" s="10"/>
      <c r="DFF119" s="10"/>
      <c r="DFG119" s="10"/>
      <c r="DFH119" s="10"/>
      <c r="DFI119" s="10"/>
      <c r="DFJ119" s="10"/>
      <c r="DFK119" s="10"/>
      <c r="DFL119" s="10"/>
      <c r="DFM119" s="10"/>
      <c r="DFN119" s="10"/>
      <c r="DFO119" s="10"/>
      <c r="DFP119" s="10"/>
      <c r="DFQ119" s="10"/>
      <c r="DFR119" s="10"/>
      <c r="DFS119" s="10"/>
      <c r="DFT119" s="10"/>
      <c r="DFU119" s="10"/>
      <c r="DFV119" s="10"/>
      <c r="DFW119" s="10"/>
      <c r="DFX119" s="10"/>
      <c r="DFY119" s="10"/>
      <c r="DFZ119" s="10"/>
      <c r="DGA119" s="10"/>
      <c r="DGB119" s="10"/>
      <c r="DGC119" s="10"/>
      <c r="DGD119" s="10"/>
      <c r="DGE119" s="10"/>
      <c r="DGF119" s="10"/>
      <c r="DGG119" s="10"/>
      <c r="DGH119" s="10"/>
      <c r="DGI119" s="10"/>
      <c r="DGJ119" s="10"/>
      <c r="DGK119" s="10"/>
      <c r="DGL119" s="10"/>
      <c r="DGM119" s="10"/>
      <c r="DGN119" s="10"/>
      <c r="DGO119" s="10"/>
      <c r="DGP119" s="10"/>
      <c r="DGQ119" s="10"/>
      <c r="DGR119" s="10"/>
      <c r="DGS119" s="10"/>
      <c r="DGT119" s="10"/>
      <c r="DGU119" s="10"/>
      <c r="DGV119" s="10"/>
      <c r="DGW119" s="10"/>
      <c r="DGX119" s="10"/>
      <c r="DGY119" s="10"/>
      <c r="DGZ119" s="10"/>
      <c r="DHA119" s="10"/>
      <c r="DHB119" s="10"/>
      <c r="DHC119" s="10"/>
      <c r="DHD119" s="10"/>
      <c r="DHE119" s="10"/>
      <c r="DHF119" s="10"/>
      <c r="DHG119" s="10"/>
      <c r="DHH119" s="10"/>
      <c r="DHI119" s="10"/>
      <c r="DHJ119" s="10"/>
      <c r="DHK119" s="10"/>
      <c r="DHL119" s="10"/>
      <c r="DHM119" s="10"/>
      <c r="DHN119" s="10"/>
      <c r="DHO119" s="10"/>
      <c r="DHP119" s="10"/>
      <c r="DHQ119" s="10"/>
      <c r="DHR119" s="10"/>
      <c r="DHS119" s="10"/>
      <c r="DHT119" s="10"/>
      <c r="DHU119" s="10"/>
      <c r="DHV119" s="10"/>
      <c r="DHW119" s="10"/>
      <c r="DHX119" s="10"/>
      <c r="DHY119" s="10"/>
      <c r="DHZ119" s="10"/>
      <c r="DIA119" s="10"/>
      <c r="DIB119" s="10"/>
      <c r="DIC119" s="10"/>
      <c r="DID119" s="10"/>
      <c r="DIE119" s="10"/>
      <c r="DIF119" s="10"/>
      <c r="DIG119" s="10"/>
      <c r="DIH119" s="10"/>
      <c r="DII119" s="10"/>
      <c r="DIJ119" s="10"/>
      <c r="DIK119" s="10"/>
      <c r="DIL119" s="10"/>
      <c r="DIM119" s="10"/>
      <c r="DIN119" s="10"/>
      <c r="DIO119" s="10"/>
      <c r="DIP119" s="10"/>
      <c r="DIQ119" s="10"/>
      <c r="DIR119" s="10"/>
      <c r="DIS119" s="10"/>
      <c r="DIT119" s="10"/>
      <c r="DIU119" s="10"/>
      <c r="DIV119" s="10"/>
      <c r="DIW119" s="10"/>
      <c r="DIX119" s="10"/>
      <c r="DIY119" s="10"/>
      <c r="DIZ119" s="10"/>
      <c r="DJA119" s="10"/>
      <c r="DJB119" s="10"/>
      <c r="DJC119" s="10"/>
      <c r="DJD119" s="10"/>
      <c r="DJE119" s="10"/>
      <c r="DJF119" s="10"/>
      <c r="DJG119" s="10"/>
      <c r="DJH119" s="10"/>
      <c r="DJI119" s="10"/>
      <c r="DJJ119" s="10"/>
      <c r="DJK119" s="10"/>
      <c r="DJL119" s="10"/>
      <c r="DJM119" s="10"/>
      <c r="DJN119" s="10"/>
      <c r="DJO119" s="10"/>
      <c r="DJP119" s="10"/>
      <c r="DJQ119" s="10"/>
      <c r="DJR119" s="10"/>
      <c r="DJS119" s="10"/>
      <c r="DJT119" s="10"/>
      <c r="DJU119" s="10"/>
      <c r="DJV119" s="10"/>
      <c r="DJW119" s="10"/>
      <c r="DJX119" s="10"/>
      <c r="DJY119" s="10"/>
      <c r="DJZ119" s="10"/>
      <c r="DKA119" s="10"/>
      <c r="DKB119" s="10"/>
      <c r="DKC119" s="10"/>
      <c r="DKD119" s="10"/>
      <c r="DKE119" s="10"/>
      <c r="DKF119" s="10"/>
      <c r="DKG119" s="10"/>
      <c r="DKH119" s="10"/>
      <c r="DKI119" s="10"/>
      <c r="DKJ119" s="10"/>
      <c r="DKK119" s="10"/>
      <c r="DKL119" s="10"/>
      <c r="DKM119" s="10"/>
      <c r="DKN119" s="10"/>
      <c r="DKO119" s="10"/>
      <c r="DKP119" s="10"/>
      <c r="DKQ119" s="10"/>
      <c r="DKR119" s="10"/>
      <c r="DKS119" s="10"/>
      <c r="DKT119" s="10"/>
      <c r="DKU119" s="10"/>
      <c r="DKV119" s="10"/>
      <c r="DKW119" s="10"/>
      <c r="DKX119" s="10"/>
      <c r="DKY119" s="10"/>
      <c r="DKZ119" s="10"/>
      <c r="DLA119" s="10"/>
      <c r="DLB119" s="10"/>
      <c r="DLC119" s="10"/>
      <c r="DLD119" s="10"/>
      <c r="DLE119" s="10"/>
      <c r="DLF119" s="10"/>
      <c r="DLG119" s="10"/>
      <c r="DLH119" s="10"/>
      <c r="DLI119" s="10"/>
      <c r="DLJ119" s="10"/>
      <c r="DLK119" s="10"/>
      <c r="DLL119" s="10"/>
      <c r="DLM119" s="10"/>
      <c r="DLN119" s="10"/>
      <c r="DLO119" s="10"/>
      <c r="DLP119" s="10"/>
      <c r="DLQ119" s="10"/>
      <c r="DLR119" s="10"/>
      <c r="DLS119" s="10"/>
      <c r="DLT119" s="10"/>
      <c r="DLU119" s="10"/>
      <c r="DLV119" s="10"/>
      <c r="DLW119" s="10"/>
      <c r="DLX119" s="10"/>
      <c r="DLY119" s="10"/>
      <c r="DLZ119" s="10"/>
      <c r="DMA119" s="10"/>
      <c r="DMB119" s="10"/>
      <c r="DMC119" s="10"/>
      <c r="DMD119" s="10"/>
      <c r="DME119" s="10"/>
      <c r="DMF119" s="10"/>
      <c r="DMG119" s="10"/>
      <c r="DMH119" s="10"/>
      <c r="DMI119" s="10"/>
      <c r="DMJ119" s="10"/>
      <c r="DMK119" s="10"/>
      <c r="DML119" s="10"/>
      <c r="DMM119" s="10"/>
      <c r="DMN119" s="10"/>
      <c r="DMO119" s="10"/>
      <c r="DMP119" s="10"/>
      <c r="DMQ119" s="10"/>
      <c r="DMR119" s="10"/>
      <c r="DMS119" s="10"/>
      <c r="DMT119" s="10"/>
      <c r="DMU119" s="10"/>
      <c r="DMV119" s="10"/>
      <c r="DMW119" s="10"/>
      <c r="DMX119" s="10"/>
      <c r="DMY119" s="10"/>
      <c r="DMZ119" s="10"/>
      <c r="DNA119" s="10"/>
      <c r="DNB119" s="10"/>
      <c r="DNC119" s="10"/>
      <c r="DND119" s="10"/>
      <c r="DNE119" s="10"/>
      <c r="DNF119" s="10"/>
      <c r="DNG119" s="10"/>
      <c r="DNH119" s="10"/>
      <c r="DNI119" s="10"/>
      <c r="DNJ119" s="10"/>
      <c r="DNK119" s="10"/>
      <c r="DNL119" s="10"/>
      <c r="DNM119" s="10"/>
      <c r="DNN119" s="10"/>
      <c r="DNO119" s="10"/>
      <c r="DNP119" s="10"/>
      <c r="DNQ119" s="10"/>
      <c r="DNR119" s="10"/>
      <c r="DNS119" s="10"/>
      <c r="DNT119" s="10"/>
      <c r="DNU119" s="10"/>
      <c r="DNV119" s="10"/>
      <c r="DNW119" s="10"/>
      <c r="DNX119" s="10"/>
      <c r="DNY119" s="10"/>
      <c r="DNZ119" s="10"/>
      <c r="DOA119" s="10"/>
      <c r="DOB119" s="10"/>
      <c r="DOC119" s="10"/>
      <c r="DOD119" s="10"/>
      <c r="DOE119" s="10"/>
      <c r="DOF119" s="10"/>
      <c r="DOG119" s="10"/>
      <c r="DOH119" s="10"/>
      <c r="DOI119" s="10"/>
      <c r="DOJ119" s="10"/>
      <c r="DOK119" s="10"/>
      <c r="DOL119" s="10"/>
      <c r="DOM119" s="10"/>
      <c r="DON119" s="10"/>
      <c r="DOO119" s="10"/>
      <c r="DOP119" s="10"/>
      <c r="DOQ119" s="10"/>
      <c r="DOR119" s="10"/>
      <c r="DOS119" s="10"/>
      <c r="DOT119" s="10"/>
      <c r="DOU119" s="10"/>
      <c r="DOV119" s="10"/>
      <c r="DOW119" s="10"/>
      <c r="DOX119" s="10"/>
      <c r="DOY119" s="10"/>
      <c r="DOZ119" s="10"/>
      <c r="DPA119" s="10"/>
      <c r="DPB119" s="10"/>
      <c r="DPC119" s="10"/>
      <c r="DPD119" s="10"/>
      <c r="DPE119" s="10"/>
      <c r="DPF119" s="10"/>
      <c r="DPG119" s="10"/>
      <c r="DPH119" s="10"/>
      <c r="DPI119" s="10"/>
      <c r="DPJ119" s="10"/>
      <c r="DPK119" s="10"/>
      <c r="DPL119" s="10"/>
      <c r="DPM119" s="10"/>
      <c r="DPN119" s="10"/>
      <c r="DPO119" s="10"/>
      <c r="DPP119" s="10"/>
      <c r="DPQ119" s="10"/>
      <c r="DPR119" s="10"/>
      <c r="DPS119" s="10"/>
      <c r="DPT119" s="10"/>
      <c r="DPU119" s="10"/>
      <c r="DPV119" s="10"/>
      <c r="DPW119" s="10"/>
      <c r="DPX119" s="10"/>
      <c r="DPY119" s="10"/>
      <c r="DPZ119" s="10"/>
      <c r="DQA119" s="10"/>
      <c r="DQB119" s="10"/>
      <c r="DQC119" s="10"/>
      <c r="DQD119" s="10"/>
      <c r="DQE119" s="10"/>
      <c r="DQF119" s="10"/>
      <c r="DQG119" s="10"/>
      <c r="DQH119" s="10"/>
      <c r="DQI119" s="10"/>
      <c r="DQJ119" s="10"/>
      <c r="DQK119" s="10"/>
      <c r="DQL119" s="10"/>
      <c r="DQM119" s="10"/>
      <c r="DQN119" s="10"/>
      <c r="DQO119" s="10"/>
      <c r="DQP119" s="10"/>
      <c r="DQQ119" s="10"/>
      <c r="DQR119" s="10"/>
      <c r="DQS119" s="10"/>
      <c r="DQT119" s="10"/>
      <c r="DQU119" s="10"/>
      <c r="DQV119" s="10"/>
      <c r="DQW119" s="10"/>
      <c r="DQX119" s="10"/>
      <c r="DQY119" s="10"/>
      <c r="DQZ119" s="10"/>
      <c r="DRA119" s="10"/>
      <c r="DRB119" s="10"/>
      <c r="DRC119" s="10"/>
      <c r="DRD119" s="10"/>
      <c r="DRE119" s="10"/>
      <c r="DRF119" s="10"/>
      <c r="DRG119" s="10"/>
      <c r="DRH119" s="10"/>
      <c r="DRI119" s="10"/>
      <c r="DRJ119" s="10"/>
      <c r="DRK119" s="10"/>
      <c r="DRL119" s="10"/>
      <c r="DRM119" s="10"/>
      <c r="DRN119" s="10"/>
      <c r="DRO119" s="10"/>
      <c r="DRP119" s="10"/>
      <c r="DRQ119" s="10"/>
      <c r="DRR119" s="10"/>
      <c r="DRS119" s="10"/>
      <c r="DRT119" s="10"/>
      <c r="DRU119" s="10"/>
      <c r="DRV119" s="10"/>
      <c r="DRW119" s="10"/>
      <c r="DRX119" s="10"/>
      <c r="DRY119" s="10"/>
      <c r="DRZ119" s="10"/>
      <c r="DSA119" s="10"/>
      <c r="DSB119" s="10"/>
      <c r="DSC119" s="10"/>
      <c r="DSD119" s="10"/>
      <c r="DSE119" s="10"/>
      <c r="DSF119" s="10"/>
      <c r="DSG119" s="10"/>
      <c r="DSH119" s="10"/>
      <c r="DSI119" s="10"/>
      <c r="DSJ119" s="10"/>
      <c r="DSK119" s="10"/>
      <c r="DSL119" s="10"/>
      <c r="DSM119" s="10"/>
      <c r="DSN119" s="10"/>
      <c r="DSO119" s="10"/>
      <c r="DSP119" s="10"/>
      <c r="DSQ119" s="10"/>
      <c r="DSR119" s="10"/>
      <c r="DSS119" s="10"/>
      <c r="DST119" s="10"/>
      <c r="DSU119" s="10"/>
      <c r="DSV119" s="10"/>
      <c r="DSW119" s="10"/>
      <c r="DSX119" s="10"/>
      <c r="DSY119" s="10"/>
      <c r="DSZ119" s="10"/>
      <c r="DTA119" s="10"/>
      <c r="DTB119" s="10"/>
      <c r="DTC119" s="10"/>
      <c r="DTD119" s="10"/>
      <c r="DTE119" s="10"/>
      <c r="DTF119" s="10"/>
      <c r="DTG119" s="10"/>
      <c r="DTH119" s="10"/>
      <c r="DTI119" s="10"/>
      <c r="DTJ119" s="10"/>
      <c r="DTK119" s="10"/>
      <c r="DTL119" s="10"/>
      <c r="DTM119" s="10"/>
      <c r="DTN119" s="10"/>
      <c r="DTO119" s="10"/>
      <c r="DTP119" s="10"/>
      <c r="DTQ119" s="10"/>
      <c r="DTR119" s="10"/>
      <c r="DTS119" s="10"/>
      <c r="DTT119" s="10"/>
      <c r="DTU119" s="10"/>
      <c r="DTV119" s="10"/>
      <c r="DTW119" s="10"/>
      <c r="DTX119" s="10"/>
      <c r="DTY119" s="10"/>
      <c r="DTZ119" s="10"/>
      <c r="DUA119" s="10"/>
      <c r="DUB119" s="10"/>
      <c r="DUC119" s="10"/>
      <c r="DUD119" s="10"/>
      <c r="DUE119" s="10"/>
      <c r="DUF119" s="10"/>
      <c r="DUG119" s="10"/>
      <c r="DUH119" s="10"/>
      <c r="DUI119" s="10"/>
      <c r="DUJ119" s="10"/>
      <c r="DUK119" s="10"/>
      <c r="DUL119" s="10"/>
      <c r="DUM119" s="10"/>
      <c r="DUN119" s="10"/>
      <c r="DUO119" s="10"/>
      <c r="DUP119" s="10"/>
      <c r="DUQ119" s="10"/>
      <c r="DUR119" s="10"/>
      <c r="DUS119" s="10"/>
      <c r="DUT119" s="10"/>
      <c r="DUU119" s="10"/>
      <c r="DUV119" s="10"/>
      <c r="DUW119" s="10"/>
      <c r="DUX119" s="10"/>
      <c r="DUY119" s="10"/>
      <c r="DUZ119" s="10"/>
      <c r="DVA119" s="10"/>
      <c r="DVB119" s="10"/>
      <c r="DVC119" s="10"/>
      <c r="DVD119" s="10"/>
      <c r="DVE119" s="10"/>
      <c r="DVF119" s="10"/>
      <c r="DVG119" s="10"/>
      <c r="DVH119" s="10"/>
      <c r="DVI119" s="10"/>
      <c r="DVJ119" s="10"/>
      <c r="DVK119" s="10"/>
      <c r="DVL119" s="10"/>
      <c r="DVM119" s="10"/>
      <c r="DVN119" s="10"/>
      <c r="DVO119" s="10"/>
      <c r="DVP119" s="10"/>
      <c r="DVQ119" s="10"/>
      <c r="DVR119" s="10"/>
      <c r="DVS119" s="10"/>
      <c r="DVT119" s="10"/>
      <c r="DVU119" s="10"/>
      <c r="DVV119" s="10"/>
      <c r="DVW119" s="10"/>
      <c r="DVX119" s="10"/>
      <c r="DVY119" s="10"/>
      <c r="DVZ119" s="10"/>
      <c r="DWA119" s="10"/>
      <c r="DWB119" s="10"/>
      <c r="DWC119" s="10"/>
      <c r="DWD119" s="10"/>
      <c r="DWE119" s="10"/>
      <c r="DWF119" s="10"/>
      <c r="DWG119" s="10"/>
      <c r="DWH119" s="10"/>
      <c r="DWI119" s="10"/>
      <c r="DWJ119" s="10"/>
      <c r="DWK119" s="10"/>
      <c r="DWL119" s="10"/>
      <c r="DWM119" s="10"/>
      <c r="DWN119" s="10"/>
      <c r="DWO119" s="10"/>
      <c r="DWP119" s="10"/>
      <c r="DWQ119" s="10"/>
      <c r="DWR119" s="10"/>
      <c r="DWS119" s="10"/>
      <c r="DWT119" s="10"/>
      <c r="DWU119" s="10"/>
      <c r="DWV119" s="10"/>
      <c r="DWW119" s="10"/>
      <c r="DWX119" s="10"/>
      <c r="DWY119" s="10"/>
      <c r="DWZ119" s="10"/>
      <c r="DXA119" s="10"/>
      <c r="DXB119" s="10"/>
      <c r="DXC119" s="10"/>
      <c r="DXD119" s="10"/>
      <c r="DXE119" s="10"/>
      <c r="DXF119" s="10"/>
      <c r="DXG119" s="10"/>
      <c r="DXH119" s="10"/>
      <c r="DXI119" s="10"/>
      <c r="DXJ119" s="10"/>
      <c r="DXK119" s="10"/>
      <c r="DXL119" s="10"/>
      <c r="DXM119" s="10"/>
      <c r="DXN119" s="10"/>
      <c r="DXO119" s="10"/>
      <c r="DXP119" s="10"/>
      <c r="DXQ119" s="10"/>
      <c r="DXR119" s="10"/>
      <c r="DXS119" s="10"/>
      <c r="DXT119" s="10"/>
      <c r="DXU119" s="10"/>
      <c r="DXV119" s="10"/>
      <c r="DXW119" s="10"/>
      <c r="DXX119" s="10"/>
      <c r="DXY119" s="10"/>
      <c r="DXZ119" s="10"/>
      <c r="DYA119" s="10"/>
      <c r="DYB119" s="10"/>
      <c r="DYC119" s="10"/>
      <c r="DYD119" s="10"/>
      <c r="DYE119" s="10"/>
      <c r="DYF119" s="10"/>
      <c r="DYG119" s="10"/>
      <c r="DYH119" s="10"/>
      <c r="DYI119" s="10"/>
      <c r="DYJ119" s="10"/>
      <c r="DYK119" s="10"/>
      <c r="DYL119" s="10"/>
      <c r="DYM119" s="10"/>
      <c r="DYN119" s="10"/>
      <c r="DYO119" s="10"/>
      <c r="DYP119" s="10"/>
      <c r="DYQ119" s="10"/>
      <c r="DYR119" s="10"/>
      <c r="DYS119" s="10"/>
      <c r="DYT119" s="10"/>
      <c r="DYU119" s="10"/>
      <c r="DYV119" s="10"/>
      <c r="DYW119" s="10"/>
      <c r="DYX119" s="10"/>
      <c r="DYY119" s="10"/>
      <c r="DYZ119" s="10"/>
      <c r="DZA119" s="10"/>
      <c r="DZB119" s="10"/>
      <c r="DZC119" s="10"/>
      <c r="DZD119" s="10"/>
      <c r="DZE119" s="10"/>
      <c r="DZF119" s="10"/>
      <c r="DZG119" s="10"/>
      <c r="DZH119" s="10"/>
      <c r="DZI119" s="10"/>
      <c r="DZJ119" s="10"/>
      <c r="DZK119" s="10"/>
      <c r="DZL119" s="10"/>
      <c r="DZM119" s="10"/>
      <c r="DZN119" s="10"/>
      <c r="DZO119" s="10"/>
      <c r="DZP119" s="10"/>
      <c r="DZQ119" s="10"/>
      <c r="DZR119" s="10"/>
      <c r="DZS119" s="10"/>
      <c r="DZT119" s="10"/>
      <c r="DZU119" s="10"/>
      <c r="DZV119" s="10"/>
      <c r="DZW119" s="10"/>
      <c r="DZX119" s="10"/>
      <c r="DZY119" s="10"/>
      <c r="DZZ119" s="10"/>
      <c r="EAA119" s="10"/>
      <c r="EAB119" s="10"/>
      <c r="EAC119" s="10"/>
      <c r="EAD119" s="10"/>
      <c r="EAE119" s="10"/>
      <c r="EAF119" s="10"/>
      <c r="EAG119" s="10"/>
      <c r="EAH119" s="10"/>
      <c r="EAI119" s="10"/>
      <c r="EAJ119" s="10"/>
      <c r="EAK119" s="10"/>
      <c r="EAL119" s="10"/>
      <c r="EAM119" s="10"/>
      <c r="EAN119" s="10"/>
      <c r="EAO119" s="10"/>
      <c r="EAP119" s="10"/>
      <c r="EAQ119" s="10"/>
      <c r="EAR119" s="10"/>
      <c r="EAS119" s="10"/>
      <c r="EAT119" s="10"/>
      <c r="EAU119" s="10"/>
      <c r="EAV119" s="10"/>
      <c r="EAW119" s="10"/>
      <c r="EAX119" s="10"/>
      <c r="EAY119" s="10"/>
      <c r="EAZ119" s="10"/>
      <c r="EBA119" s="10"/>
      <c r="EBB119" s="10"/>
      <c r="EBC119" s="10"/>
      <c r="EBD119" s="10"/>
      <c r="EBE119" s="10"/>
      <c r="EBF119" s="10"/>
      <c r="EBG119" s="10"/>
      <c r="EBH119" s="10"/>
      <c r="EBI119" s="10"/>
      <c r="EBJ119" s="10"/>
      <c r="EBK119" s="10"/>
      <c r="EBL119" s="10"/>
      <c r="EBM119" s="10"/>
      <c r="EBN119" s="10"/>
      <c r="EBO119" s="10"/>
      <c r="EBP119" s="10"/>
      <c r="EBQ119" s="10"/>
      <c r="EBR119" s="10"/>
      <c r="EBS119" s="10"/>
      <c r="EBT119" s="10"/>
      <c r="EBU119" s="10"/>
      <c r="EBV119" s="10"/>
      <c r="EBW119" s="10"/>
      <c r="EBX119" s="10"/>
      <c r="EBY119" s="10"/>
      <c r="EBZ119" s="10"/>
      <c r="ECA119" s="10"/>
      <c r="ECB119" s="10"/>
      <c r="ECC119" s="10"/>
      <c r="ECD119" s="10"/>
      <c r="ECE119" s="10"/>
      <c r="ECF119" s="10"/>
      <c r="ECG119" s="10"/>
      <c r="ECH119" s="10"/>
      <c r="ECI119" s="10"/>
      <c r="ECJ119" s="10"/>
      <c r="ECK119" s="10"/>
      <c r="ECL119" s="10"/>
      <c r="ECM119" s="10"/>
      <c r="ECN119" s="10"/>
      <c r="ECO119" s="10"/>
      <c r="ECP119" s="10"/>
      <c r="ECQ119" s="10"/>
      <c r="ECR119" s="10"/>
      <c r="ECS119" s="10"/>
      <c r="ECT119" s="10"/>
      <c r="ECU119" s="10"/>
      <c r="ECV119" s="10"/>
      <c r="ECW119" s="10"/>
      <c r="ECX119" s="10"/>
      <c r="ECY119" s="10"/>
      <c r="ECZ119" s="10"/>
      <c r="EDA119" s="10"/>
      <c r="EDB119" s="10"/>
      <c r="EDC119" s="10"/>
      <c r="EDD119" s="10"/>
      <c r="EDE119" s="10"/>
      <c r="EDF119" s="10"/>
      <c r="EDG119" s="10"/>
      <c r="EDH119" s="10"/>
      <c r="EDI119" s="10"/>
      <c r="EDJ119" s="10"/>
      <c r="EDK119" s="10"/>
      <c r="EDL119" s="10"/>
      <c r="EDM119" s="10"/>
      <c r="EDN119" s="10"/>
      <c r="EDO119" s="10"/>
      <c r="EDP119" s="10"/>
      <c r="EDQ119" s="10"/>
      <c r="EDR119" s="10"/>
      <c r="EDS119" s="10"/>
      <c r="EDT119" s="10"/>
      <c r="EDU119" s="10"/>
      <c r="EDV119" s="10"/>
      <c r="EDW119" s="10"/>
      <c r="EDX119" s="10"/>
      <c r="EDY119" s="10"/>
      <c r="EDZ119" s="10"/>
      <c r="EEA119" s="10"/>
      <c r="EEB119" s="10"/>
      <c r="EEC119" s="10"/>
      <c r="EED119" s="10"/>
      <c r="EEE119" s="10"/>
      <c r="EEF119" s="10"/>
      <c r="EEG119" s="10"/>
      <c r="EEH119" s="10"/>
      <c r="EEI119" s="10"/>
      <c r="EEJ119" s="10"/>
      <c r="EEK119" s="10"/>
      <c r="EEL119" s="10"/>
      <c r="EEM119" s="10"/>
      <c r="EEN119" s="10"/>
      <c r="EEO119" s="10"/>
      <c r="EEP119" s="10"/>
      <c r="EEQ119" s="10"/>
      <c r="EER119" s="10"/>
      <c r="EES119" s="10"/>
      <c r="EET119" s="10"/>
      <c r="EEU119" s="10"/>
      <c r="EEV119" s="10"/>
      <c r="EEW119" s="10"/>
      <c r="EEX119" s="10"/>
      <c r="EEY119" s="10"/>
      <c r="EEZ119" s="10"/>
      <c r="EFA119" s="10"/>
      <c r="EFB119" s="10"/>
      <c r="EFC119" s="10"/>
      <c r="EFD119" s="10"/>
      <c r="EFE119" s="10"/>
      <c r="EFF119" s="10"/>
      <c r="EFG119" s="10"/>
      <c r="EFH119" s="10"/>
      <c r="EFI119" s="10"/>
      <c r="EFJ119" s="10"/>
      <c r="EFK119" s="10"/>
      <c r="EFL119" s="10"/>
      <c r="EFM119" s="10"/>
      <c r="EFN119" s="10"/>
      <c r="EFO119" s="10"/>
      <c r="EFP119" s="10"/>
      <c r="EFQ119" s="10"/>
      <c r="EFR119" s="10"/>
      <c r="EFS119" s="10"/>
      <c r="EFT119" s="10"/>
      <c r="EFU119" s="10"/>
      <c r="EFV119" s="10"/>
      <c r="EFW119" s="10"/>
      <c r="EFX119" s="10"/>
      <c r="EFY119" s="10"/>
      <c r="EFZ119" s="10"/>
      <c r="EGA119" s="10"/>
      <c r="EGB119" s="10"/>
      <c r="EGC119" s="10"/>
      <c r="EGD119" s="10"/>
      <c r="EGE119" s="10"/>
      <c r="EGF119" s="10"/>
      <c r="EGG119" s="10"/>
      <c r="EGH119" s="10"/>
      <c r="EGI119" s="10"/>
      <c r="EGJ119" s="10"/>
      <c r="EGK119" s="10"/>
      <c r="EGL119" s="10"/>
      <c r="EGM119" s="10"/>
      <c r="EGN119" s="10"/>
      <c r="EGO119" s="10"/>
      <c r="EGP119" s="10"/>
      <c r="EGQ119" s="10"/>
      <c r="EGR119" s="10"/>
      <c r="EGS119" s="10"/>
      <c r="EGT119" s="10"/>
      <c r="EGU119" s="10"/>
      <c r="EGV119" s="10"/>
      <c r="EGW119" s="10"/>
      <c r="EGX119" s="10"/>
      <c r="EGY119" s="10"/>
      <c r="EGZ119" s="10"/>
      <c r="EHA119" s="10"/>
      <c r="EHB119" s="10"/>
      <c r="EHC119" s="10"/>
      <c r="EHD119" s="10"/>
      <c r="EHE119" s="10"/>
      <c r="EHF119" s="10"/>
      <c r="EHG119" s="10"/>
      <c r="EHH119" s="10"/>
      <c r="EHI119" s="10"/>
      <c r="EHJ119" s="10"/>
      <c r="EHK119" s="10"/>
      <c r="EHL119" s="10"/>
      <c r="EHM119" s="10"/>
      <c r="EHN119" s="10"/>
      <c r="EHO119" s="10"/>
      <c r="EHP119" s="10"/>
      <c r="EHQ119" s="10"/>
      <c r="EHR119" s="10"/>
      <c r="EHS119" s="10"/>
      <c r="EHT119" s="10"/>
      <c r="EHU119" s="10"/>
      <c r="EHV119" s="10"/>
      <c r="EHW119" s="10"/>
      <c r="EHX119" s="10"/>
      <c r="EHY119" s="10"/>
      <c r="EHZ119" s="10"/>
      <c r="EIA119" s="10"/>
      <c r="EIB119" s="10"/>
      <c r="EIC119" s="10"/>
      <c r="EID119" s="10"/>
      <c r="EIE119" s="10"/>
      <c r="EIF119" s="10"/>
      <c r="EIG119" s="10"/>
      <c r="EIH119" s="10"/>
      <c r="EII119" s="10"/>
      <c r="EIJ119" s="10"/>
      <c r="EIK119" s="10"/>
      <c r="EIL119" s="10"/>
      <c r="EIM119" s="10"/>
      <c r="EIN119" s="10"/>
      <c r="EIO119" s="10"/>
      <c r="EIP119" s="10"/>
      <c r="EIQ119" s="10"/>
      <c r="EIR119" s="10"/>
      <c r="EIS119" s="10"/>
      <c r="EIT119" s="10"/>
      <c r="EIU119" s="10"/>
      <c r="EIV119" s="10"/>
      <c r="EIW119" s="10"/>
      <c r="EIX119" s="10"/>
      <c r="EIY119" s="10"/>
      <c r="EIZ119" s="10"/>
      <c r="EJA119" s="10"/>
      <c r="EJB119" s="10"/>
      <c r="EJC119" s="10"/>
      <c r="EJD119" s="10"/>
      <c r="EJE119" s="10"/>
      <c r="EJF119" s="10"/>
      <c r="EJG119" s="10"/>
      <c r="EJH119" s="10"/>
      <c r="EJI119" s="10"/>
      <c r="EJJ119" s="10"/>
      <c r="EJK119" s="10"/>
      <c r="EJL119" s="10"/>
      <c r="EJM119" s="10"/>
      <c r="EJN119" s="10"/>
      <c r="EJO119" s="10"/>
      <c r="EJP119" s="10"/>
      <c r="EJQ119" s="10"/>
      <c r="EJR119" s="10"/>
      <c r="EJS119" s="10"/>
      <c r="EJT119" s="10"/>
      <c r="EJU119" s="10"/>
      <c r="EJV119" s="10"/>
      <c r="EJW119" s="10"/>
      <c r="EJX119" s="10"/>
      <c r="EJY119" s="10"/>
      <c r="EJZ119" s="10"/>
      <c r="EKA119" s="10"/>
      <c r="EKB119" s="10"/>
      <c r="EKC119" s="10"/>
      <c r="EKD119" s="10"/>
      <c r="EKE119" s="10"/>
      <c r="EKF119" s="10"/>
      <c r="EKG119" s="10"/>
      <c r="EKH119" s="10"/>
      <c r="EKI119" s="10"/>
      <c r="EKJ119" s="10"/>
      <c r="EKK119" s="10"/>
      <c r="EKL119" s="10"/>
      <c r="EKM119" s="10"/>
      <c r="EKN119" s="10"/>
      <c r="EKO119" s="10"/>
      <c r="EKP119" s="10"/>
      <c r="EKQ119" s="10"/>
      <c r="EKR119" s="10"/>
      <c r="EKS119" s="10"/>
      <c r="EKT119" s="10"/>
      <c r="EKU119" s="10"/>
      <c r="EKV119" s="10"/>
      <c r="EKW119" s="10"/>
      <c r="EKX119" s="10"/>
      <c r="EKY119" s="10"/>
      <c r="EKZ119" s="10"/>
      <c r="ELA119" s="10"/>
      <c r="ELB119" s="10"/>
      <c r="ELC119" s="10"/>
      <c r="ELD119" s="10"/>
      <c r="ELE119" s="10"/>
      <c r="ELF119" s="10"/>
      <c r="ELG119" s="10"/>
      <c r="ELH119" s="10"/>
      <c r="ELI119" s="10"/>
      <c r="ELJ119" s="10"/>
      <c r="ELK119" s="10"/>
      <c r="ELL119" s="10"/>
      <c r="ELM119" s="10"/>
      <c r="ELN119" s="10"/>
      <c r="ELO119" s="10"/>
      <c r="ELP119" s="10"/>
      <c r="ELQ119" s="10"/>
      <c r="ELR119" s="10"/>
      <c r="ELS119" s="10"/>
      <c r="ELT119" s="10"/>
      <c r="ELU119" s="10"/>
      <c r="ELV119" s="10"/>
      <c r="ELW119" s="10"/>
      <c r="ELX119" s="10"/>
      <c r="ELY119" s="10"/>
      <c r="ELZ119" s="10"/>
      <c r="EMA119" s="10"/>
      <c r="EMB119" s="10"/>
      <c r="EMC119" s="10"/>
      <c r="EMD119" s="10"/>
      <c r="EME119" s="10"/>
      <c r="EMF119" s="10"/>
      <c r="EMG119" s="10"/>
      <c r="EMH119" s="10"/>
      <c r="EMI119" s="10"/>
      <c r="EMJ119" s="10"/>
      <c r="EMK119" s="10"/>
      <c r="EML119" s="10"/>
      <c r="EMM119" s="10"/>
      <c r="EMN119" s="10"/>
      <c r="EMO119" s="10"/>
      <c r="EMP119" s="10"/>
      <c r="EMQ119" s="10"/>
      <c r="EMR119" s="10"/>
      <c r="EMS119" s="10"/>
      <c r="EMT119" s="10"/>
      <c r="EMU119" s="10"/>
      <c r="EMV119" s="10"/>
      <c r="EMW119" s="10"/>
      <c r="EMX119" s="10"/>
      <c r="EMY119" s="10"/>
      <c r="EMZ119" s="10"/>
      <c r="ENA119" s="10"/>
      <c r="ENB119" s="10"/>
      <c r="ENC119" s="10"/>
      <c r="END119" s="10"/>
      <c r="ENE119" s="10"/>
      <c r="ENF119" s="10"/>
      <c r="ENG119" s="10"/>
      <c r="ENH119" s="10"/>
      <c r="ENI119" s="10"/>
      <c r="ENJ119" s="10"/>
      <c r="ENK119" s="10"/>
      <c r="ENL119" s="10"/>
      <c r="ENM119" s="10"/>
      <c r="ENN119" s="10"/>
      <c r="ENO119" s="10"/>
      <c r="ENP119" s="10"/>
      <c r="ENQ119" s="10"/>
      <c r="ENR119" s="10"/>
      <c r="ENS119" s="10"/>
      <c r="ENT119" s="10"/>
      <c r="ENU119" s="10"/>
      <c r="ENV119" s="10"/>
      <c r="ENW119" s="10"/>
      <c r="ENX119" s="10"/>
      <c r="ENY119" s="10"/>
      <c r="ENZ119" s="10"/>
      <c r="EOA119" s="10"/>
      <c r="EOB119" s="10"/>
      <c r="EOC119" s="10"/>
      <c r="EOD119" s="10"/>
      <c r="EOE119" s="10"/>
      <c r="EOF119" s="10"/>
      <c r="EOG119" s="10"/>
      <c r="EOH119" s="10"/>
      <c r="EOI119" s="10"/>
      <c r="EOJ119" s="10"/>
      <c r="EOK119" s="10"/>
      <c r="EOL119" s="10"/>
      <c r="EOM119" s="10"/>
      <c r="EON119" s="10"/>
      <c r="EOO119" s="10"/>
      <c r="EOP119" s="10"/>
      <c r="EOQ119" s="10"/>
      <c r="EOR119" s="10"/>
      <c r="EOS119" s="10"/>
      <c r="EOT119" s="10"/>
      <c r="EOU119" s="10"/>
      <c r="EOV119" s="10"/>
      <c r="EOW119" s="10"/>
      <c r="EOX119" s="10"/>
      <c r="EOY119" s="10"/>
      <c r="EOZ119" s="10"/>
      <c r="EPA119" s="10"/>
      <c r="EPB119" s="10"/>
      <c r="EPC119" s="10"/>
      <c r="EPD119" s="10"/>
      <c r="EPE119" s="10"/>
      <c r="EPF119" s="10"/>
      <c r="EPG119" s="10"/>
      <c r="EPH119" s="10"/>
      <c r="EPI119" s="10"/>
      <c r="EPJ119" s="10"/>
      <c r="EPK119" s="10"/>
      <c r="EPL119" s="10"/>
      <c r="EPM119" s="10"/>
      <c r="EPN119" s="10"/>
      <c r="EPO119" s="10"/>
      <c r="EPP119" s="10"/>
      <c r="EPQ119" s="10"/>
      <c r="EPR119" s="10"/>
      <c r="EPS119" s="10"/>
      <c r="EPT119" s="10"/>
      <c r="EPU119" s="10"/>
      <c r="EPV119" s="10"/>
      <c r="EPW119" s="10"/>
      <c r="EPX119" s="10"/>
      <c r="EPY119" s="10"/>
      <c r="EPZ119" s="10"/>
      <c r="EQA119" s="10"/>
      <c r="EQB119" s="10"/>
      <c r="EQC119" s="10"/>
      <c r="EQD119" s="10"/>
      <c r="EQE119" s="10"/>
      <c r="EQF119" s="10"/>
      <c r="EQG119" s="10"/>
      <c r="EQH119" s="10"/>
      <c r="EQI119" s="10"/>
      <c r="EQJ119" s="10"/>
      <c r="EQK119" s="10"/>
      <c r="EQL119" s="10"/>
      <c r="EQM119" s="10"/>
      <c r="EQN119" s="10"/>
      <c r="EQO119" s="10"/>
      <c r="EQP119" s="10"/>
      <c r="EQQ119" s="10"/>
      <c r="EQR119" s="10"/>
      <c r="EQS119" s="10"/>
      <c r="EQT119" s="10"/>
      <c r="EQU119" s="10"/>
      <c r="EQV119" s="10"/>
      <c r="EQW119" s="10"/>
      <c r="EQX119" s="10"/>
      <c r="EQY119" s="10"/>
      <c r="EQZ119" s="10"/>
      <c r="ERA119" s="10"/>
      <c r="ERB119" s="10"/>
      <c r="ERC119" s="10"/>
      <c r="ERD119" s="10"/>
      <c r="ERE119" s="10"/>
      <c r="ERF119" s="10"/>
      <c r="ERG119" s="10"/>
      <c r="ERH119" s="10"/>
      <c r="ERI119" s="10"/>
      <c r="ERJ119" s="10"/>
      <c r="ERK119" s="10"/>
      <c r="ERL119" s="10"/>
      <c r="ERM119" s="10"/>
      <c r="ERN119" s="10"/>
      <c r="ERO119" s="10"/>
      <c r="ERP119" s="10"/>
      <c r="ERQ119" s="10"/>
      <c r="ERR119" s="10"/>
      <c r="ERS119" s="10"/>
      <c r="ERT119" s="10"/>
      <c r="ERU119" s="10"/>
      <c r="ERV119" s="10"/>
      <c r="ERW119" s="10"/>
      <c r="ERX119" s="10"/>
      <c r="ERY119" s="10"/>
      <c r="ERZ119" s="10"/>
      <c r="ESA119" s="10"/>
      <c r="ESB119" s="10"/>
      <c r="ESC119" s="10"/>
      <c r="ESD119" s="10"/>
      <c r="ESE119" s="10"/>
      <c r="ESF119" s="10"/>
      <c r="ESG119" s="10"/>
      <c r="ESH119" s="10"/>
      <c r="ESI119" s="10"/>
      <c r="ESJ119" s="10"/>
      <c r="ESK119" s="10"/>
      <c r="ESL119" s="10"/>
      <c r="ESM119" s="10"/>
      <c r="ESN119" s="10"/>
      <c r="ESO119" s="10"/>
      <c r="ESP119" s="10"/>
      <c r="ESQ119" s="10"/>
      <c r="ESR119" s="10"/>
      <c r="ESS119" s="10"/>
      <c r="EST119" s="10"/>
      <c r="ESU119" s="10"/>
      <c r="ESV119" s="10"/>
      <c r="ESW119" s="10"/>
      <c r="ESX119" s="10"/>
      <c r="ESY119" s="10"/>
      <c r="ESZ119" s="10"/>
      <c r="ETA119" s="10"/>
      <c r="ETB119" s="10"/>
      <c r="ETC119" s="10"/>
      <c r="ETD119" s="10"/>
      <c r="ETE119" s="10"/>
      <c r="ETF119" s="10"/>
      <c r="ETG119" s="10"/>
      <c r="ETH119" s="10"/>
      <c r="ETI119" s="10"/>
      <c r="ETJ119" s="10"/>
      <c r="ETK119" s="10"/>
      <c r="ETL119" s="10"/>
      <c r="ETM119" s="10"/>
      <c r="ETN119" s="10"/>
      <c r="ETO119" s="10"/>
      <c r="ETP119" s="10"/>
      <c r="ETQ119" s="10"/>
      <c r="ETR119" s="10"/>
      <c r="ETS119" s="10"/>
      <c r="ETT119" s="10"/>
      <c r="ETU119" s="10"/>
      <c r="ETV119" s="10"/>
      <c r="ETW119" s="10"/>
      <c r="ETX119" s="10"/>
      <c r="ETY119" s="10"/>
      <c r="ETZ119" s="10"/>
      <c r="EUA119" s="10"/>
      <c r="EUB119" s="10"/>
      <c r="EUC119" s="10"/>
      <c r="EUD119" s="10"/>
      <c r="EUE119" s="10"/>
      <c r="EUF119" s="10"/>
      <c r="EUG119" s="10"/>
      <c r="EUH119" s="10"/>
      <c r="EUI119" s="10"/>
      <c r="EUJ119" s="10"/>
      <c r="EUK119" s="10"/>
      <c r="EUL119" s="10"/>
      <c r="EUM119" s="10"/>
      <c r="EUN119" s="10"/>
      <c r="EUO119" s="10"/>
      <c r="EUP119" s="10"/>
      <c r="EUQ119" s="10"/>
      <c r="EUR119" s="10"/>
      <c r="EUS119" s="10"/>
      <c r="EUT119" s="10"/>
      <c r="EUU119" s="10"/>
      <c r="EUV119" s="10"/>
      <c r="EUW119" s="10"/>
      <c r="EUX119" s="10"/>
      <c r="EUY119" s="10"/>
      <c r="EUZ119" s="10"/>
      <c r="EVA119" s="10"/>
      <c r="EVB119" s="10"/>
      <c r="EVC119" s="10"/>
      <c r="EVD119" s="10"/>
      <c r="EVE119" s="10"/>
      <c r="EVF119" s="10"/>
      <c r="EVG119" s="10"/>
      <c r="EVH119" s="10"/>
      <c r="EVI119" s="10"/>
      <c r="EVJ119" s="10"/>
      <c r="EVK119" s="10"/>
      <c r="EVL119" s="10"/>
      <c r="EVM119" s="10"/>
      <c r="EVN119" s="10"/>
      <c r="EVO119" s="10"/>
      <c r="EVP119" s="10"/>
      <c r="EVQ119" s="10"/>
      <c r="EVR119" s="10"/>
      <c r="EVS119" s="10"/>
      <c r="EVT119" s="10"/>
      <c r="EVU119" s="10"/>
      <c r="EVV119" s="10"/>
      <c r="EVW119" s="10"/>
      <c r="EVX119" s="10"/>
      <c r="EVY119" s="10"/>
      <c r="EVZ119" s="10"/>
      <c r="EWA119" s="10"/>
      <c r="EWB119" s="10"/>
      <c r="EWC119" s="10"/>
      <c r="EWD119" s="10"/>
      <c r="EWE119" s="10"/>
      <c r="EWF119" s="10"/>
      <c r="EWG119" s="10"/>
      <c r="EWH119" s="10"/>
      <c r="EWI119" s="10"/>
      <c r="EWJ119" s="10"/>
      <c r="EWK119" s="10"/>
      <c r="EWL119" s="10"/>
      <c r="EWM119" s="10"/>
      <c r="EWN119" s="10"/>
      <c r="EWO119" s="10"/>
      <c r="EWP119" s="10"/>
      <c r="EWQ119" s="10"/>
      <c r="EWR119" s="10"/>
      <c r="EWS119" s="10"/>
      <c r="EWT119" s="10"/>
      <c r="EWU119" s="10"/>
      <c r="EWV119" s="10"/>
      <c r="EWW119" s="10"/>
      <c r="EWX119" s="10"/>
      <c r="EWY119" s="10"/>
      <c r="EWZ119" s="10"/>
      <c r="EXA119" s="10"/>
      <c r="EXB119" s="10"/>
      <c r="EXC119" s="10"/>
      <c r="EXD119" s="10"/>
      <c r="EXE119" s="10"/>
      <c r="EXF119" s="10"/>
      <c r="EXG119" s="10"/>
      <c r="EXH119" s="10"/>
      <c r="EXI119" s="10"/>
      <c r="EXJ119" s="10"/>
      <c r="EXK119" s="10"/>
      <c r="EXL119" s="10"/>
      <c r="EXM119" s="10"/>
      <c r="EXN119" s="10"/>
      <c r="EXO119" s="10"/>
      <c r="EXP119" s="10"/>
      <c r="EXQ119" s="10"/>
      <c r="EXR119" s="10"/>
      <c r="EXS119" s="10"/>
      <c r="EXT119" s="10"/>
      <c r="EXU119" s="10"/>
      <c r="EXV119" s="10"/>
      <c r="EXW119" s="10"/>
      <c r="EXX119" s="10"/>
      <c r="EXY119" s="10"/>
      <c r="EXZ119" s="10"/>
      <c r="EYA119" s="10"/>
      <c r="EYB119" s="10"/>
      <c r="EYC119" s="10"/>
      <c r="EYD119" s="10"/>
      <c r="EYE119" s="10"/>
      <c r="EYF119" s="10"/>
      <c r="EYG119" s="10"/>
      <c r="EYH119" s="10"/>
      <c r="EYI119" s="10"/>
      <c r="EYJ119" s="10"/>
      <c r="EYK119" s="10"/>
      <c r="EYL119" s="10"/>
      <c r="EYM119" s="10"/>
      <c r="EYN119" s="10"/>
      <c r="EYO119" s="10"/>
      <c r="EYP119" s="10"/>
      <c r="EYQ119" s="10"/>
      <c r="EYR119" s="10"/>
      <c r="EYS119" s="10"/>
      <c r="EYT119" s="10"/>
      <c r="EYU119" s="10"/>
      <c r="EYV119" s="10"/>
      <c r="EYW119" s="10"/>
      <c r="EYX119" s="10"/>
      <c r="EYY119" s="10"/>
      <c r="EYZ119" s="10"/>
      <c r="EZA119" s="10"/>
      <c r="EZB119" s="10"/>
      <c r="EZC119" s="10"/>
      <c r="EZD119" s="10"/>
      <c r="EZE119" s="10"/>
      <c r="EZF119" s="10"/>
      <c r="EZG119" s="10"/>
      <c r="EZH119" s="10"/>
      <c r="EZI119" s="10"/>
      <c r="EZJ119" s="10"/>
      <c r="EZK119" s="10"/>
      <c r="EZL119" s="10"/>
      <c r="EZM119" s="10"/>
      <c r="EZN119" s="10"/>
      <c r="EZO119" s="10"/>
      <c r="EZP119" s="10"/>
      <c r="EZQ119" s="10"/>
      <c r="EZR119" s="10"/>
      <c r="EZS119" s="10"/>
      <c r="EZT119" s="10"/>
      <c r="EZU119" s="10"/>
      <c r="EZV119" s="10"/>
      <c r="EZW119" s="10"/>
      <c r="EZX119" s="10"/>
      <c r="EZY119" s="10"/>
      <c r="EZZ119" s="10"/>
      <c r="FAA119" s="10"/>
      <c r="FAB119" s="10"/>
      <c r="FAC119" s="10"/>
      <c r="FAD119" s="10"/>
      <c r="FAE119" s="10"/>
      <c r="FAF119" s="10"/>
      <c r="FAG119" s="10"/>
      <c r="FAH119" s="10"/>
      <c r="FAI119" s="10"/>
      <c r="FAJ119" s="10"/>
      <c r="FAK119" s="10"/>
      <c r="FAL119" s="10"/>
      <c r="FAM119" s="10"/>
      <c r="FAN119" s="10"/>
      <c r="FAO119" s="10"/>
      <c r="FAP119" s="10"/>
      <c r="FAQ119" s="10"/>
      <c r="FAR119" s="10"/>
      <c r="FAS119" s="10"/>
      <c r="FAT119" s="10"/>
      <c r="FAU119" s="10"/>
      <c r="FAV119" s="10"/>
      <c r="FAW119" s="10"/>
      <c r="FAX119" s="10"/>
      <c r="FAY119" s="10"/>
      <c r="FAZ119" s="10"/>
      <c r="FBA119" s="10"/>
      <c r="FBB119" s="10"/>
      <c r="FBC119" s="10"/>
      <c r="FBD119" s="10"/>
      <c r="FBE119" s="10"/>
      <c r="FBF119" s="10"/>
      <c r="FBG119" s="10"/>
      <c r="FBH119" s="10"/>
      <c r="FBI119" s="10"/>
      <c r="FBJ119" s="10"/>
      <c r="FBK119" s="10"/>
      <c r="FBL119" s="10"/>
      <c r="FBM119" s="10"/>
      <c r="FBN119" s="10"/>
      <c r="FBO119" s="10"/>
      <c r="FBP119" s="10"/>
      <c r="FBQ119" s="10"/>
      <c r="FBR119" s="10"/>
      <c r="FBS119" s="10"/>
      <c r="FBT119" s="10"/>
      <c r="FBU119" s="10"/>
      <c r="FBV119" s="10"/>
      <c r="FBW119" s="10"/>
      <c r="FBX119" s="10"/>
      <c r="FBY119" s="10"/>
      <c r="FBZ119" s="10"/>
      <c r="FCA119" s="10"/>
      <c r="FCB119" s="10"/>
      <c r="FCC119" s="10"/>
      <c r="FCD119" s="10"/>
      <c r="FCE119" s="10"/>
      <c r="FCF119" s="10"/>
      <c r="FCG119" s="10"/>
      <c r="FCH119" s="10"/>
      <c r="FCI119" s="10"/>
      <c r="FCJ119" s="10"/>
      <c r="FCK119" s="10"/>
      <c r="FCL119" s="10"/>
      <c r="FCM119" s="10"/>
      <c r="FCN119" s="10"/>
      <c r="FCO119" s="10"/>
      <c r="FCP119" s="10"/>
      <c r="FCQ119" s="10"/>
      <c r="FCR119" s="10"/>
      <c r="FCS119" s="10"/>
      <c r="FCT119" s="10"/>
      <c r="FCU119" s="10"/>
      <c r="FCV119" s="10"/>
      <c r="FCW119" s="10"/>
      <c r="FCX119" s="10"/>
      <c r="FCY119" s="10"/>
      <c r="FCZ119" s="10"/>
      <c r="FDA119" s="10"/>
      <c r="FDB119" s="10"/>
      <c r="FDC119" s="10"/>
      <c r="FDD119" s="10"/>
      <c r="FDE119" s="10"/>
      <c r="FDF119" s="10"/>
      <c r="FDG119" s="10"/>
      <c r="FDH119" s="10"/>
      <c r="FDI119" s="10"/>
      <c r="FDJ119" s="10"/>
      <c r="FDK119" s="10"/>
      <c r="FDL119" s="10"/>
      <c r="FDM119" s="10"/>
      <c r="FDN119" s="10"/>
      <c r="FDO119" s="10"/>
      <c r="FDP119" s="10"/>
      <c r="FDQ119" s="10"/>
      <c r="FDR119" s="10"/>
      <c r="FDS119" s="10"/>
      <c r="FDT119" s="10"/>
      <c r="FDU119" s="10"/>
      <c r="FDV119" s="10"/>
      <c r="FDW119" s="10"/>
      <c r="FDX119" s="10"/>
      <c r="FDY119" s="10"/>
      <c r="FDZ119" s="10"/>
      <c r="FEA119" s="10"/>
      <c r="FEB119" s="10"/>
      <c r="FEC119" s="10"/>
      <c r="FED119" s="10"/>
      <c r="FEE119" s="10"/>
      <c r="FEF119" s="10"/>
      <c r="FEG119" s="10"/>
      <c r="FEH119" s="10"/>
      <c r="FEI119" s="10"/>
      <c r="FEJ119" s="10"/>
      <c r="FEK119" s="10"/>
      <c r="FEL119" s="10"/>
      <c r="FEM119" s="10"/>
      <c r="FEN119" s="10"/>
      <c r="FEO119" s="10"/>
      <c r="FEP119" s="10"/>
      <c r="FEQ119" s="10"/>
      <c r="FER119" s="10"/>
      <c r="FES119" s="10"/>
      <c r="FET119" s="10"/>
      <c r="FEU119" s="10"/>
      <c r="FEV119" s="10"/>
      <c r="FEW119" s="10"/>
      <c r="FEX119" s="10"/>
      <c r="FEY119" s="10"/>
      <c r="FEZ119" s="10"/>
      <c r="FFA119" s="10"/>
      <c r="FFB119" s="10"/>
      <c r="FFC119" s="10"/>
      <c r="FFD119" s="10"/>
      <c r="FFE119" s="10"/>
      <c r="FFF119" s="10"/>
      <c r="FFG119" s="10"/>
      <c r="FFH119" s="10"/>
      <c r="FFI119" s="10"/>
      <c r="FFJ119" s="10"/>
      <c r="FFK119" s="10"/>
      <c r="FFL119" s="10"/>
      <c r="FFM119" s="10"/>
      <c r="FFN119" s="10"/>
      <c r="FFO119" s="10"/>
      <c r="FFP119" s="10"/>
      <c r="FFQ119" s="10"/>
      <c r="FFR119" s="10"/>
      <c r="FFS119" s="10"/>
      <c r="FFT119" s="10"/>
      <c r="FFU119" s="10"/>
      <c r="FFV119" s="10"/>
      <c r="FFW119" s="10"/>
      <c r="FFX119" s="10"/>
      <c r="FFY119" s="10"/>
      <c r="FFZ119" s="10"/>
      <c r="FGA119" s="10"/>
      <c r="FGB119" s="10"/>
      <c r="FGC119" s="10"/>
      <c r="FGD119" s="10"/>
      <c r="FGE119" s="10"/>
      <c r="FGF119" s="10"/>
      <c r="FGG119" s="10"/>
      <c r="FGH119" s="10"/>
      <c r="FGI119" s="10"/>
      <c r="FGJ119" s="10"/>
      <c r="FGK119" s="10"/>
      <c r="FGL119" s="10"/>
      <c r="FGM119" s="10"/>
      <c r="FGN119" s="10"/>
      <c r="FGO119" s="10"/>
      <c r="FGP119" s="10"/>
      <c r="FGQ119" s="10"/>
      <c r="FGR119" s="10"/>
      <c r="FGS119" s="10"/>
      <c r="FGT119" s="10"/>
      <c r="FGU119" s="10"/>
      <c r="FGV119" s="10"/>
      <c r="FGW119" s="10"/>
      <c r="FGX119" s="10"/>
      <c r="FGY119" s="10"/>
      <c r="FGZ119" s="10"/>
      <c r="FHA119" s="10"/>
      <c r="FHB119" s="10"/>
      <c r="FHC119" s="10"/>
      <c r="FHD119" s="10"/>
      <c r="FHE119" s="10"/>
      <c r="FHF119" s="10"/>
      <c r="FHG119" s="10"/>
      <c r="FHH119" s="10"/>
      <c r="FHI119" s="10"/>
      <c r="FHJ119" s="10"/>
      <c r="FHK119" s="10"/>
      <c r="FHL119" s="10"/>
      <c r="FHM119" s="10"/>
      <c r="FHN119" s="10"/>
      <c r="FHO119" s="10"/>
      <c r="FHP119" s="10"/>
      <c r="FHQ119" s="10"/>
      <c r="FHR119" s="10"/>
      <c r="FHS119" s="10"/>
      <c r="FHT119" s="10"/>
      <c r="FHU119" s="10"/>
      <c r="FHV119" s="10"/>
      <c r="FHW119" s="10"/>
      <c r="FHX119" s="10"/>
      <c r="FHY119" s="10"/>
      <c r="FHZ119" s="10"/>
      <c r="FIA119" s="10"/>
      <c r="FIB119" s="10"/>
      <c r="FIC119" s="10"/>
      <c r="FID119" s="10"/>
      <c r="FIE119" s="10"/>
      <c r="FIF119" s="10"/>
      <c r="FIG119" s="10"/>
      <c r="FIH119" s="10"/>
      <c r="FII119" s="10"/>
      <c r="FIJ119" s="10"/>
      <c r="FIK119" s="10"/>
      <c r="FIL119" s="10"/>
      <c r="FIM119" s="10"/>
      <c r="FIN119" s="10"/>
      <c r="FIO119" s="10"/>
      <c r="FIP119" s="10"/>
      <c r="FIQ119" s="10"/>
      <c r="FIR119" s="10"/>
      <c r="FIS119" s="10"/>
      <c r="FIT119" s="10"/>
      <c r="FIU119" s="10"/>
      <c r="FIV119" s="10"/>
      <c r="FIW119" s="10"/>
      <c r="FIX119" s="10"/>
      <c r="FIY119" s="10"/>
      <c r="FIZ119" s="10"/>
      <c r="FJA119" s="10"/>
      <c r="FJB119" s="10"/>
      <c r="FJC119" s="10"/>
      <c r="FJD119" s="10"/>
      <c r="FJE119" s="10"/>
      <c r="FJF119" s="10"/>
      <c r="FJG119" s="10"/>
      <c r="FJH119" s="10"/>
      <c r="FJI119" s="10"/>
      <c r="FJJ119" s="10"/>
      <c r="FJK119" s="10"/>
      <c r="FJL119" s="10"/>
      <c r="FJM119" s="10"/>
      <c r="FJN119" s="10"/>
      <c r="FJO119" s="10"/>
      <c r="FJP119" s="10"/>
      <c r="FJQ119" s="10"/>
      <c r="FJR119" s="10"/>
      <c r="FJS119" s="10"/>
      <c r="FJT119" s="10"/>
      <c r="FJU119" s="10"/>
      <c r="FJV119" s="10"/>
      <c r="FJW119" s="10"/>
      <c r="FJX119" s="10"/>
      <c r="FJY119" s="10"/>
      <c r="FJZ119" s="10"/>
      <c r="FKA119" s="10"/>
      <c r="FKB119" s="10"/>
      <c r="FKC119" s="10"/>
      <c r="FKD119" s="10"/>
      <c r="FKE119" s="10"/>
      <c r="FKF119" s="10"/>
      <c r="FKG119" s="10"/>
      <c r="FKH119" s="10"/>
      <c r="FKI119" s="10"/>
      <c r="FKJ119" s="10"/>
      <c r="FKK119" s="10"/>
      <c r="FKL119" s="10"/>
      <c r="FKM119" s="10"/>
      <c r="FKN119" s="10"/>
      <c r="FKO119" s="10"/>
      <c r="FKP119" s="10"/>
      <c r="FKQ119" s="10"/>
      <c r="FKR119" s="10"/>
      <c r="FKS119" s="10"/>
      <c r="FKT119" s="10"/>
      <c r="FKU119" s="10"/>
      <c r="FKV119" s="10"/>
      <c r="FKW119" s="10"/>
      <c r="FKX119" s="10"/>
      <c r="FKY119" s="10"/>
      <c r="FKZ119" s="10"/>
      <c r="FLA119" s="10"/>
      <c r="FLB119" s="10"/>
      <c r="FLC119" s="10"/>
      <c r="FLD119" s="10"/>
      <c r="FLE119" s="10"/>
      <c r="FLF119" s="10"/>
      <c r="FLG119" s="10"/>
      <c r="FLH119" s="10"/>
      <c r="FLI119" s="10"/>
      <c r="FLJ119" s="10"/>
      <c r="FLK119" s="10"/>
      <c r="FLL119" s="10"/>
      <c r="FLM119" s="10"/>
      <c r="FLN119" s="10"/>
      <c r="FLO119" s="10"/>
      <c r="FLP119" s="10"/>
      <c r="FLQ119" s="10"/>
      <c r="FLR119" s="10"/>
      <c r="FLS119" s="10"/>
      <c r="FLT119" s="10"/>
      <c r="FLU119" s="10"/>
      <c r="FLV119" s="10"/>
      <c r="FLW119" s="10"/>
      <c r="FLX119" s="10"/>
      <c r="FLY119" s="10"/>
      <c r="FLZ119" s="10"/>
      <c r="FMA119" s="10"/>
      <c r="FMB119" s="10"/>
      <c r="FMC119" s="10"/>
      <c r="FMD119" s="10"/>
      <c r="FME119" s="10"/>
      <c r="FMF119" s="10"/>
      <c r="FMG119" s="10"/>
      <c r="FMH119" s="10"/>
      <c r="FMI119" s="10"/>
      <c r="FMJ119" s="10"/>
      <c r="FMK119" s="10"/>
      <c r="FML119" s="10"/>
      <c r="FMM119" s="10"/>
      <c r="FMN119" s="10"/>
      <c r="FMO119" s="10"/>
      <c r="FMP119" s="10"/>
      <c r="FMQ119" s="10"/>
      <c r="FMR119" s="10"/>
      <c r="FMS119" s="10"/>
      <c r="FMT119" s="10"/>
      <c r="FMU119" s="10"/>
      <c r="FMV119" s="10"/>
      <c r="FMW119" s="10"/>
      <c r="FMX119" s="10"/>
      <c r="FMY119" s="10"/>
      <c r="FMZ119" s="10"/>
      <c r="FNA119" s="10"/>
      <c r="FNB119" s="10"/>
      <c r="FNC119" s="10"/>
      <c r="FND119" s="10"/>
      <c r="FNE119" s="10"/>
      <c r="FNF119" s="10"/>
      <c r="FNG119" s="10"/>
      <c r="FNH119" s="10"/>
      <c r="FNI119" s="10"/>
      <c r="FNJ119" s="10"/>
      <c r="FNK119" s="10"/>
      <c r="FNL119" s="10"/>
      <c r="FNM119" s="10"/>
      <c r="FNN119" s="10"/>
      <c r="FNO119" s="10"/>
      <c r="FNP119" s="10"/>
      <c r="FNQ119" s="10"/>
      <c r="FNR119" s="10"/>
      <c r="FNS119" s="10"/>
      <c r="FNT119" s="10"/>
      <c r="FNU119" s="10"/>
      <c r="FNV119" s="10"/>
      <c r="FNW119" s="10"/>
      <c r="FNX119" s="10"/>
      <c r="FNY119" s="10"/>
      <c r="FNZ119" s="10"/>
      <c r="FOA119" s="10"/>
      <c r="FOB119" s="10"/>
      <c r="FOC119" s="10"/>
      <c r="FOD119" s="10"/>
      <c r="FOE119" s="10"/>
      <c r="FOF119" s="10"/>
      <c r="FOG119" s="10"/>
      <c r="FOH119" s="10"/>
      <c r="FOI119" s="10"/>
      <c r="FOJ119" s="10"/>
      <c r="FOK119" s="10"/>
      <c r="FOL119" s="10"/>
      <c r="FOM119" s="10"/>
      <c r="FON119" s="10"/>
      <c r="FOO119" s="10"/>
      <c r="FOP119" s="10"/>
      <c r="FOQ119" s="10"/>
      <c r="FOR119" s="10"/>
      <c r="FOS119" s="10"/>
      <c r="FOT119" s="10"/>
      <c r="FOU119" s="10"/>
      <c r="FOV119" s="10"/>
      <c r="FOW119" s="10"/>
      <c r="FOX119" s="10"/>
      <c r="FOY119" s="10"/>
      <c r="FOZ119" s="10"/>
      <c r="FPA119" s="10"/>
      <c r="FPB119" s="10"/>
      <c r="FPC119" s="10"/>
      <c r="FPD119" s="10"/>
      <c r="FPE119" s="10"/>
      <c r="FPF119" s="10"/>
      <c r="FPG119" s="10"/>
      <c r="FPH119" s="10"/>
      <c r="FPI119" s="10"/>
      <c r="FPJ119" s="10"/>
      <c r="FPK119" s="10"/>
      <c r="FPL119" s="10"/>
      <c r="FPM119" s="10"/>
      <c r="FPN119" s="10"/>
      <c r="FPO119" s="10"/>
      <c r="FPP119" s="10"/>
      <c r="FPQ119" s="10"/>
      <c r="FPR119" s="10"/>
      <c r="FPS119" s="10"/>
      <c r="FPT119" s="10"/>
      <c r="FPU119" s="10"/>
      <c r="FPV119" s="10"/>
      <c r="FPW119" s="10"/>
      <c r="FPX119" s="10"/>
      <c r="FPY119" s="10"/>
      <c r="FPZ119" s="10"/>
      <c r="FQA119" s="10"/>
      <c r="FQB119" s="10"/>
      <c r="FQC119" s="10"/>
      <c r="FQD119" s="10"/>
      <c r="FQE119" s="10"/>
      <c r="FQF119" s="10"/>
      <c r="FQG119" s="10"/>
      <c r="FQH119" s="10"/>
      <c r="FQI119" s="10"/>
      <c r="FQJ119" s="10"/>
      <c r="FQK119" s="10"/>
      <c r="FQL119" s="10"/>
      <c r="FQM119" s="10"/>
      <c r="FQN119" s="10"/>
      <c r="FQO119" s="10"/>
      <c r="FQP119" s="10"/>
      <c r="FQQ119" s="10"/>
      <c r="FQR119" s="10"/>
      <c r="FQS119" s="10"/>
      <c r="FQT119" s="10"/>
      <c r="FQU119" s="10"/>
      <c r="FQV119" s="10"/>
      <c r="FQW119" s="10"/>
      <c r="FQX119" s="10"/>
      <c r="FQY119" s="10"/>
      <c r="FQZ119" s="10"/>
      <c r="FRA119" s="10"/>
      <c r="FRB119" s="10"/>
      <c r="FRC119" s="10"/>
      <c r="FRD119" s="10"/>
      <c r="FRE119" s="10"/>
      <c r="FRF119" s="10"/>
      <c r="FRG119" s="10"/>
      <c r="FRH119" s="10"/>
      <c r="FRI119" s="10"/>
      <c r="FRJ119" s="10"/>
      <c r="FRK119" s="10"/>
      <c r="FRL119" s="10"/>
      <c r="FRM119" s="10"/>
      <c r="FRN119" s="10"/>
      <c r="FRO119" s="10"/>
      <c r="FRP119" s="10"/>
      <c r="FRQ119" s="10"/>
      <c r="FRR119" s="10"/>
      <c r="FRS119" s="10"/>
      <c r="FRT119" s="10"/>
      <c r="FRU119" s="10"/>
      <c r="FRV119" s="10"/>
      <c r="FRW119" s="10"/>
      <c r="FRX119" s="10"/>
      <c r="FRY119" s="10"/>
      <c r="FRZ119" s="10"/>
      <c r="FSA119" s="10"/>
      <c r="FSB119" s="10"/>
      <c r="FSC119" s="10"/>
      <c r="FSD119" s="10"/>
      <c r="FSE119" s="10"/>
      <c r="FSF119" s="10"/>
      <c r="FSG119" s="10"/>
      <c r="FSH119" s="10"/>
      <c r="FSI119" s="10"/>
      <c r="FSJ119" s="10"/>
      <c r="FSK119" s="10"/>
      <c r="FSL119" s="10"/>
      <c r="FSM119" s="10"/>
      <c r="FSN119" s="10"/>
      <c r="FSO119" s="10"/>
      <c r="FSP119" s="10"/>
      <c r="FSQ119" s="10"/>
      <c r="FSR119" s="10"/>
      <c r="FSS119" s="10"/>
      <c r="FST119" s="10"/>
      <c r="FSU119" s="10"/>
      <c r="FSV119" s="10"/>
      <c r="FSW119" s="10"/>
      <c r="FSX119" s="10"/>
      <c r="FSY119" s="10"/>
      <c r="FSZ119" s="10"/>
      <c r="FTA119" s="10"/>
      <c r="FTB119" s="10"/>
      <c r="FTC119" s="10"/>
      <c r="FTD119" s="10"/>
      <c r="FTE119" s="10"/>
      <c r="FTF119" s="10"/>
      <c r="FTG119" s="10"/>
      <c r="FTH119" s="10"/>
      <c r="FTI119" s="10"/>
      <c r="FTJ119" s="10"/>
      <c r="FTK119" s="10"/>
      <c r="FTL119" s="10"/>
      <c r="FTM119" s="10"/>
      <c r="FTN119" s="10"/>
      <c r="FTO119" s="10"/>
      <c r="FTP119" s="10"/>
      <c r="FTQ119" s="10"/>
      <c r="FTR119" s="10"/>
      <c r="FTS119" s="10"/>
      <c r="FTT119" s="10"/>
      <c r="FTU119" s="10"/>
      <c r="FTV119" s="10"/>
      <c r="FTW119" s="10"/>
      <c r="FTX119" s="10"/>
      <c r="FTY119" s="10"/>
      <c r="FTZ119" s="10"/>
      <c r="FUA119" s="10"/>
      <c r="FUB119" s="10"/>
      <c r="FUC119" s="10"/>
      <c r="FUD119" s="10"/>
      <c r="FUE119" s="10"/>
      <c r="FUF119" s="10"/>
      <c r="FUG119" s="10"/>
      <c r="FUH119" s="10"/>
      <c r="FUI119" s="10"/>
      <c r="FUJ119" s="10"/>
      <c r="FUK119" s="10"/>
      <c r="FUL119" s="10"/>
      <c r="FUM119" s="10"/>
      <c r="FUN119" s="10"/>
      <c r="FUO119" s="10"/>
      <c r="FUP119" s="10"/>
      <c r="FUQ119" s="10"/>
      <c r="FUR119" s="10"/>
      <c r="FUS119" s="10"/>
      <c r="FUT119" s="10"/>
      <c r="FUU119" s="10"/>
      <c r="FUV119" s="10"/>
      <c r="FUW119" s="10"/>
      <c r="FUX119" s="10"/>
      <c r="FUY119" s="10"/>
      <c r="FUZ119" s="10"/>
      <c r="FVA119" s="10"/>
      <c r="FVB119" s="10"/>
      <c r="FVC119" s="10"/>
      <c r="FVD119" s="10"/>
      <c r="FVE119" s="10"/>
      <c r="FVF119" s="10"/>
      <c r="FVG119" s="10"/>
      <c r="FVH119" s="10"/>
      <c r="FVI119" s="10"/>
      <c r="FVJ119" s="10"/>
      <c r="FVK119" s="10"/>
      <c r="FVL119" s="10"/>
      <c r="FVM119" s="10"/>
      <c r="FVN119" s="10"/>
      <c r="FVO119" s="10"/>
      <c r="FVP119" s="10"/>
      <c r="FVQ119" s="10"/>
      <c r="FVR119" s="10"/>
      <c r="FVS119" s="10"/>
      <c r="FVT119" s="10"/>
      <c r="FVU119" s="10"/>
      <c r="FVV119" s="10"/>
      <c r="FVW119" s="10"/>
      <c r="FVX119" s="10"/>
      <c r="FVY119" s="10"/>
      <c r="FVZ119" s="10"/>
      <c r="FWA119" s="10"/>
      <c r="FWB119" s="10"/>
      <c r="FWC119" s="10"/>
      <c r="FWD119" s="10"/>
      <c r="FWE119" s="10"/>
      <c r="FWF119" s="10"/>
      <c r="FWG119" s="10"/>
      <c r="FWH119" s="10"/>
      <c r="FWI119" s="10"/>
      <c r="FWJ119" s="10"/>
      <c r="FWK119" s="10"/>
      <c r="FWL119" s="10"/>
      <c r="FWM119" s="10"/>
      <c r="FWN119" s="10"/>
      <c r="FWO119" s="10"/>
      <c r="FWP119" s="10"/>
      <c r="FWQ119" s="10"/>
      <c r="FWR119" s="10"/>
      <c r="FWS119" s="10"/>
      <c r="FWT119" s="10"/>
      <c r="FWU119" s="10"/>
      <c r="FWV119" s="10"/>
      <c r="FWW119" s="10"/>
      <c r="FWX119" s="10"/>
      <c r="FWY119" s="10"/>
      <c r="FWZ119" s="10"/>
      <c r="FXA119" s="10"/>
      <c r="FXB119" s="10"/>
      <c r="FXC119" s="10"/>
      <c r="FXD119" s="10"/>
      <c r="FXE119" s="10"/>
      <c r="FXF119" s="10"/>
      <c r="FXG119" s="10"/>
      <c r="FXH119" s="10"/>
      <c r="FXI119" s="10"/>
      <c r="FXJ119" s="10"/>
      <c r="FXK119" s="10"/>
      <c r="FXL119" s="10"/>
      <c r="FXM119" s="10"/>
      <c r="FXN119" s="10"/>
      <c r="FXO119" s="10"/>
      <c r="FXP119" s="10"/>
      <c r="FXQ119" s="10"/>
      <c r="FXR119" s="10"/>
      <c r="FXS119" s="10"/>
      <c r="FXT119" s="10"/>
      <c r="FXU119" s="10"/>
      <c r="FXV119" s="10"/>
      <c r="FXW119" s="10"/>
      <c r="FXX119" s="10"/>
      <c r="FXY119" s="10"/>
      <c r="FXZ119" s="10"/>
      <c r="FYA119" s="10"/>
      <c r="FYB119" s="10"/>
      <c r="FYC119" s="10"/>
      <c r="FYD119" s="10"/>
      <c r="FYE119" s="10"/>
      <c r="FYF119" s="10"/>
      <c r="FYG119" s="10"/>
      <c r="FYH119" s="10"/>
      <c r="FYI119" s="10"/>
      <c r="FYJ119" s="10"/>
      <c r="FYK119" s="10"/>
      <c r="FYL119" s="10"/>
      <c r="FYM119" s="10"/>
      <c r="FYN119" s="10"/>
      <c r="FYO119" s="10"/>
      <c r="FYP119" s="10"/>
      <c r="FYQ119" s="10"/>
      <c r="FYR119" s="10"/>
      <c r="FYS119" s="10"/>
      <c r="FYT119" s="10"/>
      <c r="FYU119" s="10"/>
      <c r="FYV119" s="10"/>
      <c r="FYW119" s="10"/>
      <c r="FYX119" s="10"/>
      <c r="FYY119" s="10"/>
      <c r="FYZ119" s="10"/>
      <c r="FZA119" s="10"/>
      <c r="FZB119" s="10"/>
      <c r="FZC119" s="10"/>
      <c r="FZD119" s="10"/>
      <c r="FZE119" s="10"/>
      <c r="FZF119" s="10"/>
      <c r="FZG119" s="10"/>
      <c r="FZH119" s="10"/>
      <c r="FZI119" s="10"/>
      <c r="FZJ119" s="10"/>
      <c r="FZK119" s="10"/>
      <c r="FZL119" s="10"/>
      <c r="FZM119" s="10"/>
      <c r="FZN119" s="10"/>
      <c r="FZO119" s="10"/>
      <c r="FZP119" s="10"/>
      <c r="FZQ119" s="10"/>
      <c r="FZR119" s="10"/>
      <c r="FZS119" s="10"/>
      <c r="FZT119" s="10"/>
      <c r="FZU119" s="10"/>
      <c r="FZV119" s="10"/>
      <c r="FZW119" s="10"/>
      <c r="FZX119" s="10"/>
      <c r="FZY119" s="10"/>
      <c r="FZZ119" s="10"/>
      <c r="GAA119" s="10"/>
      <c r="GAB119" s="10"/>
      <c r="GAC119" s="10"/>
      <c r="GAD119" s="10"/>
      <c r="GAE119" s="10"/>
      <c r="GAF119" s="10"/>
      <c r="GAG119" s="10"/>
      <c r="GAH119" s="10"/>
      <c r="GAI119" s="10"/>
      <c r="GAJ119" s="10"/>
      <c r="GAK119" s="10"/>
      <c r="GAL119" s="10"/>
      <c r="GAM119" s="10"/>
      <c r="GAN119" s="10"/>
      <c r="GAO119" s="10"/>
      <c r="GAP119" s="10"/>
      <c r="GAQ119" s="10"/>
      <c r="GAR119" s="10"/>
      <c r="GAS119" s="10"/>
      <c r="GAT119" s="10"/>
      <c r="GAU119" s="10"/>
      <c r="GAV119" s="10"/>
      <c r="GAW119" s="10"/>
      <c r="GAX119" s="10"/>
      <c r="GAY119" s="10"/>
      <c r="GAZ119" s="10"/>
      <c r="GBA119" s="10"/>
      <c r="GBB119" s="10"/>
      <c r="GBC119" s="10"/>
      <c r="GBD119" s="10"/>
      <c r="GBE119" s="10"/>
      <c r="GBF119" s="10"/>
      <c r="GBG119" s="10"/>
      <c r="GBH119" s="10"/>
      <c r="GBI119" s="10"/>
      <c r="GBJ119" s="10"/>
      <c r="GBK119" s="10"/>
      <c r="GBL119" s="10"/>
      <c r="GBM119" s="10"/>
      <c r="GBN119" s="10"/>
      <c r="GBO119" s="10"/>
      <c r="GBP119" s="10"/>
      <c r="GBQ119" s="10"/>
      <c r="GBR119" s="10"/>
      <c r="GBS119" s="10"/>
      <c r="GBT119" s="10"/>
      <c r="GBU119" s="10"/>
      <c r="GBV119" s="10"/>
      <c r="GBW119" s="10"/>
      <c r="GBX119" s="10"/>
      <c r="GBY119" s="10"/>
      <c r="GBZ119" s="10"/>
      <c r="GCA119" s="10"/>
      <c r="GCB119" s="10"/>
      <c r="GCC119" s="10"/>
      <c r="GCD119" s="10"/>
      <c r="GCE119" s="10"/>
      <c r="GCF119" s="10"/>
      <c r="GCG119" s="10"/>
      <c r="GCH119" s="10"/>
      <c r="GCI119" s="10"/>
      <c r="GCJ119" s="10"/>
      <c r="GCK119" s="10"/>
      <c r="GCL119" s="10"/>
      <c r="GCM119" s="10"/>
      <c r="GCN119" s="10"/>
      <c r="GCO119" s="10"/>
      <c r="GCP119" s="10"/>
      <c r="GCQ119" s="10"/>
      <c r="GCR119" s="10"/>
      <c r="GCS119" s="10"/>
      <c r="GCT119" s="10"/>
      <c r="GCU119" s="10"/>
      <c r="GCV119" s="10"/>
      <c r="GCW119" s="10"/>
      <c r="GCX119" s="10"/>
      <c r="GCY119" s="10"/>
      <c r="GCZ119" s="10"/>
      <c r="GDA119" s="10"/>
      <c r="GDB119" s="10"/>
      <c r="GDC119" s="10"/>
      <c r="GDD119" s="10"/>
      <c r="GDE119" s="10"/>
      <c r="GDF119" s="10"/>
      <c r="GDG119" s="10"/>
      <c r="GDH119" s="10"/>
      <c r="GDI119" s="10"/>
      <c r="GDJ119" s="10"/>
      <c r="GDK119" s="10"/>
      <c r="GDL119" s="10"/>
      <c r="GDM119" s="10"/>
      <c r="GDN119" s="10"/>
      <c r="GDO119" s="10"/>
      <c r="GDP119" s="10"/>
      <c r="GDQ119" s="10"/>
      <c r="GDR119" s="10"/>
      <c r="GDS119" s="10"/>
      <c r="GDT119" s="10"/>
      <c r="GDU119" s="10"/>
      <c r="GDV119" s="10"/>
      <c r="GDW119" s="10"/>
      <c r="GDX119" s="10"/>
      <c r="GDY119" s="10"/>
      <c r="GDZ119" s="10"/>
      <c r="GEA119" s="10"/>
      <c r="GEB119" s="10"/>
      <c r="GEC119" s="10"/>
      <c r="GED119" s="10"/>
      <c r="GEE119" s="10"/>
      <c r="GEF119" s="10"/>
      <c r="GEG119" s="10"/>
      <c r="GEH119" s="10"/>
      <c r="GEI119" s="10"/>
      <c r="GEJ119" s="10"/>
      <c r="GEK119" s="10"/>
      <c r="GEL119" s="10"/>
      <c r="GEM119" s="10"/>
      <c r="GEN119" s="10"/>
      <c r="GEO119" s="10"/>
      <c r="GEP119" s="10"/>
      <c r="GEQ119" s="10"/>
      <c r="GER119" s="10"/>
      <c r="GES119" s="10"/>
      <c r="GET119" s="10"/>
      <c r="GEU119" s="10"/>
      <c r="GEV119" s="10"/>
      <c r="GEW119" s="10"/>
      <c r="GEX119" s="10"/>
      <c r="GEY119" s="10"/>
      <c r="GEZ119" s="10"/>
      <c r="GFA119" s="10"/>
      <c r="GFB119" s="10"/>
      <c r="GFC119" s="10"/>
      <c r="GFD119" s="10"/>
      <c r="GFE119" s="10"/>
      <c r="GFF119" s="10"/>
      <c r="GFG119" s="10"/>
      <c r="GFH119" s="10"/>
      <c r="GFI119" s="10"/>
      <c r="GFJ119" s="10"/>
      <c r="GFK119" s="10"/>
      <c r="GFL119" s="10"/>
      <c r="GFM119" s="10"/>
      <c r="GFN119" s="10"/>
      <c r="GFO119" s="10"/>
      <c r="GFP119" s="10"/>
      <c r="GFQ119" s="10"/>
      <c r="GFR119" s="10"/>
      <c r="GFS119" s="10"/>
      <c r="GFT119" s="10"/>
      <c r="GFU119" s="10"/>
      <c r="GFV119" s="10"/>
      <c r="GFW119" s="10"/>
      <c r="GFX119" s="10"/>
      <c r="GFY119" s="10"/>
      <c r="GFZ119" s="10"/>
      <c r="GGA119" s="10"/>
      <c r="GGB119" s="10"/>
      <c r="GGC119" s="10"/>
      <c r="GGD119" s="10"/>
      <c r="GGE119" s="10"/>
      <c r="GGF119" s="10"/>
      <c r="GGG119" s="10"/>
      <c r="GGH119" s="10"/>
      <c r="GGI119" s="10"/>
      <c r="GGJ119" s="10"/>
      <c r="GGK119" s="10"/>
      <c r="GGL119" s="10"/>
      <c r="GGM119" s="10"/>
      <c r="GGN119" s="10"/>
      <c r="GGO119" s="10"/>
      <c r="GGP119" s="10"/>
      <c r="GGQ119" s="10"/>
      <c r="GGR119" s="10"/>
      <c r="GGS119" s="10"/>
      <c r="GGT119" s="10"/>
      <c r="GGU119" s="10"/>
      <c r="GGV119" s="10"/>
      <c r="GGW119" s="10"/>
      <c r="GGX119" s="10"/>
      <c r="GGY119" s="10"/>
      <c r="GGZ119" s="10"/>
      <c r="GHA119" s="10"/>
      <c r="GHB119" s="10"/>
      <c r="GHC119" s="10"/>
      <c r="GHD119" s="10"/>
      <c r="GHE119" s="10"/>
      <c r="GHF119" s="10"/>
      <c r="GHG119" s="10"/>
      <c r="GHH119" s="10"/>
      <c r="GHI119" s="10"/>
      <c r="GHJ119" s="10"/>
      <c r="GHK119" s="10"/>
      <c r="GHL119" s="10"/>
      <c r="GHM119" s="10"/>
      <c r="GHN119" s="10"/>
      <c r="GHO119" s="10"/>
      <c r="GHP119" s="10"/>
      <c r="GHQ119" s="10"/>
      <c r="GHR119" s="10"/>
      <c r="GHS119" s="10"/>
      <c r="GHT119" s="10"/>
      <c r="GHU119" s="10"/>
      <c r="GHV119" s="10"/>
      <c r="GHW119" s="10"/>
      <c r="GHX119" s="10"/>
      <c r="GHY119" s="10"/>
      <c r="GHZ119" s="10"/>
      <c r="GIA119" s="10"/>
      <c r="GIB119" s="10"/>
      <c r="GIC119" s="10"/>
      <c r="GID119" s="10"/>
      <c r="GIE119" s="10"/>
      <c r="GIF119" s="10"/>
      <c r="GIG119" s="10"/>
      <c r="GIH119" s="10"/>
      <c r="GII119" s="10"/>
      <c r="GIJ119" s="10"/>
      <c r="GIK119" s="10"/>
      <c r="GIL119" s="10"/>
      <c r="GIM119" s="10"/>
      <c r="GIN119" s="10"/>
      <c r="GIO119" s="10"/>
      <c r="GIP119" s="10"/>
      <c r="GIQ119" s="10"/>
      <c r="GIR119" s="10"/>
      <c r="GIS119" s="10"/>
      <c r="GIT119" s="10"/>
      <c r="GIU119" s="10"/>
      <c r="GIV119" s="10"/>
      <c r="GIW119" s="10"/>
      <c r="GIX119" s="10"/>
      <c r="GIY119" s="10"/>
      <c r="GIZ119" s="10"/>
      <c r="GJA119" s="10"/>
      <c r="GJB119" s="10"/>
      <c r="GJC119" s="10"/>
      <c r="GJD119" s="10"/>
      <c r="GJE119" s="10"/>
      <c r="GJF119" s="10"/>
      <c r="GJG119" s="10"/>
      <c r="GJH119" s="10"/>
      <c r="GJI119" s="10"/>
      <c r="GJJ119" s="10"/>
      <c r="GJK119" s="10"/>
      <c r="GJL119" s="10"/>
      <c r="GJM119" s="10"/>
      <c r="GJN119" s="10"/>
      <c r="GJO119" s="10"/>
      <c r="GJP119" s="10"/>
      <c r="GJQ119" s="10"/>
      <c r="GJR119" s="10"/>
      <c r="GJS119" s="10"/>
      <c r="GJT119" s="10"/>
      <c r="GJU119" s="10"/>
      <c r="GJV119" s="10"/>
      <c r="GJW119" s="10"/>
      <c r="GJX119" s="10"/>
      <c r="GJY119" s="10"/>
      <c r="GJZ119" s="10"/>
      <c r="GKA119" s="10"/>
      <c r="GKB119" s="10"/>
      <c r="GKC119" s="10"/>
      <c r="GKD119" s="10"/>
      <c r="GKE119" s="10"/>
      <c r="GKF119" s="10"/>
      <c r="GKG119" s="10"/>
      <c r="GKH119" s="10"/>
      <c r="GKI119" s="10"/>
      <c r="GKJ119" s="10"/>
      <c r="GKK119" s="10"/>
      <c r="GKL119" s="10"/>
      <c r="GKM119" s="10"/>
      <c r="GKN119" s="10"/>
      <c r="GKO119" s="10"/>
      <c r="GKP119" s="10"/>
      <c r="GKQ119" s="10"/>
      <c r="GKR119" s="10"/>
      <c r="GKS119" s="10"/>
      <c r="GKT119" s="10"/>
      <c r="GKU119" s="10"/>
      <c r="GKV119" s="10"/>
      <c r="GKW119" s="10"/>
      <c r="GKX119" s="10"/>
      <c r="GKY119" s="10"/>
      <c r="GKZ119" s="10"/>
      <c r="GLA119" s="10"/>
      <c r="GLB119" s="10"/>
      <c r="GLC119" s="10"/>
      <c r="GLD119" s="10"/>
      <c r="GLE119" s="10"/>
      <c r="GLF119" s="10"/>
      <c r="GLG119" s="10"/>
      <c r="GLH119" s="10"/>
      <c r="GLI119" s="10"/>
      <c r="GLJ119" s="10"/>
      <c r="GLK119" s="10"/>
      <c r="GLL119" s="10"/>
      <c r="GLM119" s="10"/>
      <c r="GLN119" s="10"/>
      <c r="GLO119" s="10"/>
      <c r="GLP119" s="10"/>
      <c r="GLQ119" s="10"/>
      <c r="GLR119" s="10"/>
      <c r="GLS119" s="10"/>
      <c r="GLT119" s="10"/>
      <c r="GLU119" s="10"/>
      <c r="GLV119" s="10"/>
      <c r="GLW119" s="10"/>
      <c r="GLX119" s="10"/>
      <c r="GLY119" s="10"/>
      <c r="GLZ119" s="10"/>
      <c r="GMA119" s="10"/>
      <c r="GMB119" s="10"/>
      <c r="GMC119" s="10"/>
      <c r="GMD119" s="10"/>
      <c r="GME119" s="10"/>
      <c r="GMF119" s="10"/>
      <c r="GMG119" s="10"/>
      <c r="GMH119" s="10"/>
      <c r="GMI119" s="10"/>
      <c r="GMJ119" s="10"/>
      <c r="GMK119" s="10"/>
      <c r="GML119" s="10"/>
      <c r="GMM119" s="10"/>
      <c r="GMN119" s="10"/>
      <c r="GMO119" s="10"/>
      <c r="GMP119" s="10"/>
      <c r="GMQ119" s="10"/>
      <c r="GMR119" s="10"/>
      <c r="GMS119" s="10"/>
      <c r="GMT119" s="10"/>
      <c r="GMU119" s="10"/>
      <c r="GMV119" s="10"/>
      <c r="GMW119" s="10"/>
      <c r="GMX119" s="10"/>
      <c r="GMY119" s="10"/>
      <c r="GMZ119" s="10"/>
      <c r="GNA119" s="10"/>
      <c r="GNB119" s="10"/>
      <c r="GNC119" s="10"/>
      <c r="GND119" s="10"/>
      <c r="GNE119" s="10"/>
      <c r="GNF119" s="10"/>
      <c r="GNG119" s="10"/>
      <c r="GNH119" s="10"/>
      <c r="GNI119" s="10"/>
      <c r="GNJ119" s="10"/>
      <c r="GNK119" s="10"/>
      <c r="GNL119" s="10"/>
      <c r="GNM119" s="10"/>
      <c r="GNN119" s="10"/>
      <c r="GNO119" s="10"/>
      <c r="GNP119" s="10"/>
      <c r="GNQ119" s="10"/>
      <c r="GNR119" s="10"/>
      <c r="GNS119" s="10"/>
      <c r="GNT119" s="10"/>
      <c r="GNU119" s="10"/>
      <c r="GNV119" s="10"/>
      <c r="GNW119" s="10"/>
      <c r="GNX119" s="10"/>
      <c r="GNY119" s="10"/>
      <c r="GNZ119" s="10"/>
      <c r="GOA119" s="10"/>
      <c r="GOB119" s="10"/>
      <c r="GOC119" s="10"/>
      <c r="GOD119" s="10"/>
      <c r="GOE119" s="10"/>
      <c r="GOF119" s="10"/>
      <c r="GOG119" s="10"/>
      <c r="GOH119" s="10"/>
      <c r="GOI119" s="10"/>
      <c r="GOJ119" s="10"/>
      <c r="GOK119" s="10"/>
      <c r="GOL119" s="10"/>
      <c r="GOM119" s="10"/>
      <c r="GON119" s="10"/>
      <c r="GOO119" s="10"/>
      <c r="GOP119" s="10"/>
      <c r="GOQ119" s="10"/>
      <c r="GOR119" s="10"/>
      <c r="GOS119" s="10"/>
      <c r="GOT119" s="10"/>
      <c r="GOU119" s="10"/>
      <c r="GOV119" s="10"/>
      <c r="GOW119" s="10"/>
      <c r="GOX119" s="10"/>
      <c r="GOY119" s="10"/>
      <c r="GOZ119" s="10"/>
      <c r="GPA119" s="10"/>
      <c r="GPB119" s="10"/>
      <c r="GPC119" s="10"/>
      <c r="GPD119" s="10"/>
      <c r="GPE119" s="10"/>
      <c r="GPF119" s="10"/>
      <c r="GPG119" s="10"/>
      <c r="GPH119" s="10"/>
      <c r="GPI119" s="10"/>
      <c r="GPJ119" s="10"/>
      <c r="GPK119" s="10"/>
      <c r="GPL119" s="10"/>
      <c r="GPM119" s="10"/>
      <c r="GPN119" s="10"/>
      <c r="GPO119" s="10"/>
      <c r="GPP119" s="10"/>
      <c r="GPQ119" s="10"/>
      <c r="GPR119" s="10"/>
      <c r="GPS119" s="10"/>
      <c r="GPT119" s="10"/>
      <c r="GPU119" s="10"/>
      <c r="GPV119" s="10"/>
      <c r="GPW119" s="10"/>
      <c r="GPX119" s="10"/>
      <c r="GPY119" s="10"/>
      <c r="GPZ119" s="10"/>
      <c r="GQA119" s="10"/>
      <c r="GQB119" s="10"/>
      <c r="GQC119" s="10"/>
      <c r="GQD119" s="10"/>
      <c r="GQE119" s="10"/>
      <c r="GQF119" s="10"/>
      <c r="GQG119" s="10"/>
      <c r="GQH119" s="10"/>
      <c r="GQI119" s="10"/>
      <c r="GQJ119" s="10"/>
      <c r="GQK119" s="10"/>
      <c r="GQL119" s="10"/>
      <c r="GQM119" s="10"/>
      <c r="GQN119" s="10"/>
      <c r="GQO119" s="10"/>
      <c r="GQP119" s="10"/>
      <c r="GQQ119" s="10"/>
      <c r="GQR119" s="10"/>
      <c r="GQS119" s="10"/>
      <c r="GQT119" s="10"/>
      <c r="GQU119" s="10"/>
      <c r="GQV119" s="10"/>
      <c r="GQW119" s="10"/>
      <c r="GQX119" s="10"/>
      <c r="GQY119" s="10"/>
      <c r="GQZ119" s="10"/>
      <c r="GRA119" s="10"/>
      <c r="GRB119" s="10"/>
      <c r="GRC119" s="10"/>
      <c r="GRD119" s="10"/>
      <c r="GRE119" s="10"/>
      <c r="GRF119" s="10"/>
      <c r="GRG119" s="10"/>
      <c r="GRH119" s="10"/>
      <c r="GRI119" s="10"/>
      <c r="GRJ119" s="10"/>
      <c r="GRK119" s="10"/>
      <c r="GRL119" s="10"/>
      <c r="GRM119" s="10"/>
      <c r="GRN119" s="10"/>
      <c r="GRO119" s="10"/>
      <c r="GRP119" s="10"/>
      <c r="GRQ119" s="10"/>
      <c r="GRR119" s="10"/>
      <c r="GRS119" s="10"/>
      <c r="GRT119" s="10"/>
      <c r="GRU119" s="10"/>
      <c r="GRV119" s="10"/>
      <c r="GRW119" s="10"/>
      <c r="GRX119" s="10"/>
      <c r="GRY119" s="10"/>
      <c r="GRZ119" s="10"/>
      <c r="GSA119" s="10"/>
      <c r="GSB119" s="10"/>
      <c r="GSC119" s="10"/>
      <c r="GSD119" s="10"/>
      <c r="GSE119" s="10"/>
      <c r="GSF119" s="10"/>
      <c r="GSG119" s="10"/>
      <c r="GSH119" s="10"/>
      <c r="GSI119" s="10"/>
      <c r="GSJ119" s="10"/>
      <c r="GSK119" s="10"/>
      <c r="GSL119" s="10"/>
      <c r="GSM119" s="10"/>
      <c r="GSN119" s="10"/>
      <c r="GSO119" s="10"/>
      <c r="GSP119" s="10"/>
      <c r="GSQ119" s="10"/>
      <c r="GSR119" s="10"/>
      <c r="GSS119" s="10"/>
      <c r="GST119" s="10"/>
      <c r="GSU119" s="10"/>
      <c r="GSV119" s="10"/>
      <c r="GSW119" s="10"/>
      <c r="GSX119" s="10"/>
      <c r="GSY119" s="10"/>
      <c r="GSZ119" s="10"/>
      <c r="GTA119" s="10"/>
      <c r="GTB119" s="10"/>
      <c r="GTC119" s="10"/>
      <c r="GTD119" s="10"/>
      <c r="GTE119" s="10"/>
      <c r="GTF119" s="10"/>
      <c r="GTG119" s="10"/>
      <c r="GTH119" s="10"/>
      <c r="GTI119" s="10"/>
      <c r="GTJ119" s="10"/>
      <c r="GTK119" s="10"/>
      <c r="GTL119" s="10"/>
      <c r="GTM119" s="10"/>
      <c r="GTN119" s="10"/>
      <c r="GTO119" s="10"/>
      <c r="GTP119" s="10"/>
      <c r="GTQ119" s="10"/>
      <c r="GTR119" s="10"/>
      <c r="GTS119" s="10"/>
      <c r="GTT119" s="10"/>
      <c r="GTU119" s="10"/>
      <c r="GTV119" s="10"/>
      <c r="GTW119" s="10"/>
      <c r="GTX119" s="10"/>
      <c r="GTY119" s="10"/>
      <c r="GTZ119" s="10"/>
      <c r="GUA119" s="10"/>
      <c r="GUB119" s="10"/>
      <c r="GUC119" s="10"/>
      <c r="GUD119" s="10"/>
      <c r="GUE119" s="10"/>
      <c r="GUF119" s="10"/>
      <c r="GUG119" s="10"/>
      <c r="GUH119" s="10"/>
      <c r="GUI119" s="10"/>
      <c r="GUJ119" s="10"/>
      <c r="GUK119" s="10"/>
      <c r="GUL119" s="10"/>
      <c r="GUM119" s="10"/>
      <c r="GUN119" s="10"/>
      <c r="GUO119" s="10"/>
      <c r="GUP119" s="10"/>
      <c r="GUQ119" s="10"/>
      <c r="GUR119" s="10"/>
      <c r="GUS119" s="10"/>
      <c r="GUT119" s="10"/>
      <c r="GUU119" s="10"/>
      <c r="GUV119" s="10"/>
      <c r="GUW119" s="10"/>
      <c r="GUX119" s="10"/>
      <c r="GUY119" s="10"/>
      <c r="GUZ119" s="10"/>
      <c r="GVA119" s="10"/>
      <c r="GVB119" s="10"/>
      <c r="GVC119" s="10"/>
      <c r="GVD119" s="10"/>
      <c r="GVE119" s="10"/>
      <c r="GVF119" s="10"/>
      <c r="GVG119" s="10"/>
      <c r="GVH119" s="10"/>
      <c r="GVI119" s="10"/>
      <c r="GVJ119" s="10"/>
      <c r="GVK119" s="10"/>
      <c r="GVL119" s="10"/>
      <c r="GVM119" s="10"/>
      <c r="GVN119" s="10"/>
      <c r="GVO119" s="10"/>
      <c r="GVP119" s="10"/>
      <c r="GVQ119" s="10"/>
      <c r="GVR119" s="10"/>
      <c r="GVS119" s="10"/>
      <c r="GVT119" s="10"/>
      <c r="GVU119" s="10"/>
      <c r="GVV119" s="10"/>
      <c r="GVW119" s="10"/>
      <c r="GVX119" s="10"/>
      <c r="GVY119" s="10"/>
      <c r="GVZ119" s="10"/>
      <c r="GWA119" s="10"/>
      <c r="GWB119" s="10"/>
      <c r="GWC119" s="10"/>
      <c r="GWD119" s="10"/>
      <c r="GWE119" s="10"/>
      <c r="GWF119" s="10"/>
      <c r="GWG119" s="10"/>
      <c r="GWH119" s="10"/>
      <c r="GWI119" s="10"/>
      <c r="GWJ119" s="10"/>
      <c r="GWK119" s="10"/>
      <c r="GWL119" s="10"/>
      <c r="GWM119" s="10"/>
      <c r="GWN119" s="10"/>
      <c r="GWO119" s="10"/>
      <c r="GWP119" s="10"/>
      <c r="GWQ119" s="10"/>
      <c r="GWR119" s="10"/>
      <c r="GWS119" s="10"/>
      <c r="GWT119" s="10"/>
      <c r="GWU119" s="10"/>
      <c r="GWV119" s="10"/>
      <c r="GWW119" s="10"/>
      <c r="GWX119" s="10"/>
      <c r="GWY119" s="10"/>
      <c r="GWZ119" s="10"/>
      <c r="GXA119" s="10"/>
      <c r="GXB119" s="10"/>
      <c r="GXC119" s="10"/>
      <c r="GXD119" s="10"/>
      <c r="GXE119" s="10"/>
      <c r="GXF119" s="10"/>
      <c r="GXG119" s="10"/>
      <c r="GXH119" s="10"/>
      <c r="GXI119" s="10"/>
      <c r="GXJ119" s="10"/>
      <c r="GXK119" s="10"/>
      <c r="GXL119" s="10"/>
      <c r="GXM119" s="10"/>
      <c r="GXN119" s="10"/>
      <c r="GXO119" s="10"/>
      <c r="GXP119" s="10"/>
      <c r="GXQ119" s="10"/>
      <c r="GXR119" s="10"/>
      <c r="GXS119" s="10"/>
      <c r="GXT119" s="10"/>
      <c r="GXU119" s="10"/>
      <c r="GXV119" s="10"/>
      <c r="GXW119" s="10"/>
      <c r="GXX119" s="10"/>
      <c r="GXY119" s="10"/>
      <c r="GXZ119" s="10"/>
      <c r="GYA119" s="10"/>
      <c r="GYB119" s="10"/>
      <c r="GYC119" s="10"/>
      <c r="GYD119" s="10"/>
      <c r="GYE119" s="10"/>
      <c r="GYF119" s="10"/>
      <c r="GYG119" s="10"/>
      <c r="GYH119" s="10"/>
      <c r="GYI119" s="10"/>
      <c r="GYJ119" s="10"/>
      <c r="GYK119" s="10"/>
      <c r="GYL119" s="10"/>
      <c r="GYM119" s="10"/>
      <c r="GYN119" s="10"/>
      <c r="GYO119" s="10"/>
      <c r="GYP119" s="10"/>
      <c r="GYQ119" s="10"/>
      <c r="GYR119" s="10"/>
      <c r="GYS119" s="10"/>
      <c r="GYT119" s="10"/>
      <c r="GYU119" s="10"/>
      <c r="GYV119" s="10"/>
      <c r="GYW119" s="10"/>
      <c r="GYX119" s="10"/>
      <c r="GYY119" s="10"/>
      <c r="GYZ119" s="10"/>
      <c r="GZA119" s="10"/>
      <c r="GZB119" s="10"/>
      <c r="GZC119" s="10"/>
      <c r="GZD119" s="10"/>
      <c r="GZE119" s="10"/>
      <c r="GZF119" s="10"/>
      <c r="GZG119" s="10"/>
      <c r="GZH119" s="10"/>
      <c r="GZI119" s="10"/>
      <c r="GZJ119" s="10"/>
      <c r="GZK119" s="10"/>
      <c r="GZL119" s="10"/>
      <c r="GZM119" s="10"/>
      <c r="GZN119" s="10"/>
      <c r="GZO119" s="10"/>
      <c r="GZP119" s="10"/>
      <c r="GZQ119" s="10"/>
      <c r="GZR119" s="10"/>
      <c r="GZS119" s="10"/>
      <c r="GZT119" s="10"/>
      <c r="GZU119" s="10"/>
      <c r="GZV119" s="10"/>
      <c r="GZW119" s="10"/>
      <c r="GZX119" s="10"/>
      <c r="GZY119" s="10"/>
      <c r="GZZ119" s="10"/>
      <c r="HAA119" s="10"/>
      <c r="HAB119" s="10"/>
      <c r="HAC119" s="10"/>
      <c r="HAD119" s="10"/>
      <c r="HAE119" s="10"/>
      <c r="HAF119" s="10"/>
      <c r="HAG119" s="10"/>
      <c r="HAH119" s="10"/>
      <c r="HAI119" s="10"/>
      <c r="HAJ119" s="10"/>
      <c r="HAK119" s="10"/>
      <c r="HAL119" s="10"/>
      <c r="HAM119" s="10"/>
      <c r="HAN119" s="10"/>
      <c r="HAO119" s="10"/>
      <c r="HAP119" s="10"/>
      <c r="HAQ119" s="10"/>
      <c r="HAR119" s="10"/>
      <c r="HAS119" s="10"/>
      <c r="HAT119" s="10"/>
      <c r="HAU119" s="10"/>
      <c r="HAV119" s="10"/>
      <c r="HAW119" s="10"/>
      <c r="HAX119" s="10"/>
      <c r="HAY119" s="10"/>
      <c r="HAZ119" s="10"/>
      <c r="HBA119" s="10"/>
      <c r="HBB119" s="10"/>
      <c r="HBC119" s="10"/>
      <c r="HBD119" s="10"/>
      <c r="HBE119" s="10"/>
      <c r="HBF119" s="10"/>
      <c r="HBG119" s="10"/>
      <c r="HBH119" s="10"/>
      <c r="HBI119" s="10"/>
      <c r="HBJ119" s="10"/>
      <c r="HBK119" s="10"/>
      <c r="HBL119" s="10"/>
      <c r="HBM119" s="10"/>
      <c r="HBN119" s="10"/>
      <c r="HBO119" s="10"/>
      <c r="HBP119" s="10"/>
      <c r="HBQ119" s="10"/>
      <c r="HBR119" s="10"/>
      <c r="HBS119" s="10"/>
      <c r="HBT119" s="10"/>
      <c r="HBU119" s="10"/>
      <c r="HBV119" s="10"/>
      <c r="HBW119" s="10"/>
      <c r="HBX119" s="10"/>
      <c r="HBY119" s="10"/>
      <c r="HBZ119" s="10"/>
      <c r="HCA119" s="10"/>
      <c r="HCB119" s="10"/>
      <c r="HCC119" s="10"/>
      <c r="HCD119" s="10"/>
      <c r="HCE119" s="10"/>
      <c r="HCF119" s="10"/>
      <c r="HCG119" s="10"/>
      <c r="HCH119" s="10"/>
      <c r="HCI119" s="10"/>
      <c r="HCJ119" s="10"/>
      <c r="HCK119" s="10"/>
      <c r="HCL119" s="10"/>
      <c r="HCM119" s="10"/>
      <c r="HCN119" s="10"/>
      <c r="HCO119" s="10"/>
      <c r="HCP119" s="10"/>
      <c r="HCQ119" s="10"/>
      <c r="HCR119" s="10"/>
      <c r="HCS119" s="10"/>
      <c r="HCT119" s="10"/>
      <c r="HCU119" s="10"/>
      <c r="HCV119" s="10"/>
      <c r="HCW119" s="10"/>
      <c r="HCX119" s="10"/>
      <c r="HCY119" s="10"/>
      <c r="HCZ119" s="10"/>
      <c r="HDA119" s="10"/>
      <c r="HDB119" s="10"/>
      <c r="HDC119" s="10"/>
      <c r="HDD119" s="10"/>
      <c r="HDE119" s="10"/>
      <c r="HDF119" s="10"/>
      <c r="HDG119" s="10"/>
      <c r="HDH119" s="10"/>
      <c r="HDI119" s="10"/>
      <c r="HDJ119" s="10"/>
      <c r="HDK119" s="10"/>
      <c r="HDL119" s="10"/>
      <c r="HDM119" s="10"/>
      <c r="HDN119" s="10"/>
      <c r="HDO119" s="10"/>
      <c r="HDP119" s="10"/>
      <c r="HDQ119" s="10"/>
      <c r="HDR119" s="10"/>
      <c r="HDS119" s="10"/>
      <c r="HDT119" s="10"/>
      <c r="HDU119" s="10"/>
      <c r="HDV119" s="10"/>
      <c r="HDW119" s="10"/>
      <c r="HDX119" s="10"/>
      <c r="HDY119" s="10"/>
      <c r="HDZ119" s="10"/>
      <c r="HEA119" s="10"/>
      <c r="HEB119" s="10"/>
      <c r="HEC119" s="10"/>
      <c r="HED119" s="10"/>
      <c r="HEE119" s="10"/>
      <c r="HEF119" s="10"/>
      <c r="HEG119" s="10"/>
      <c r="HEH119" s="10"/>
      <c r="HEI119" s="10"/>
      <c r="HEJ119" s="10"/>
      <c r="HEK119" s="10"/>
      <c r="HEL119" s="10"/>
      <c r="HEM119" s="10"/>
      <c r="HEN119" s="10"/>
      <c r="HEO119" s="10"/>
      <c r="HEP119" s="10"/>
      <c r="HEQ119" s="10"/>
      <c r="HER119" s="10"/>
      <c r="HES119" s="10"/>
      <c r="HET119" s="10"/>
      <c r="HEU119" s="10"/>
      <c r="HEV119" s="10"/>
      <c r="HEW119" s="10"/>
      <c r="HEX119" s="10"/>
      <c r="HEY119" s="10"/>
      <c r="HEZ119" s="10"/>
      <c r="HFA119" s="10"/>
      <c r="HFB119" s="10"/>
      <c r="HFC119" s="10"/>
      <c r="HFD119" s="10"/>
      <c r="HFE119" s="10"/>
      <c r="HFF119" s="10"/>
      <c r="HFG119" s="10"/>
      <c r="HFH119" s="10"/>
      <c r="HFI119" s="10"/>
      <c r="HFJ119" s="10"/>
      <c r="HFK119" s="10"/>
      <c r="HFL119" s="10"/>
      <c r="HFM119" s="10"/>
      <c r="HFN119" s="10"/>
      <c r="HFO119" s="10"/>
      <c r="HFP119" s="10"/>
      <c r="HFQ119" s="10"/>
      <c r="HFR119" s="10"/>
      <c r="HFS119" s="10"/>
      <c r="HFT119" s="10"/>
      <c r="HFU119" s="10"/>
      <c r="HFV119" s="10"/>
      <c r="HFW119" s="10"/>
      <c r="HFX119" s="10"/>
      <c r="HFY119" s="10"/>
      <c r="HFZ119" s="10"/>
      <c r="HGA119" s="10"/>
      <c r="HGB119" s="10"/>
      <c r="HGC119" s="10"/>
      <c r="HGD119" s="10"/>
      <c r="HGE119" s="10"/>
      <c r="HGF119" s="10"/>
      <c r="HGG119" s="10"/>
      <c r="HGH119" s="10"/>
      <c r="HGI119" s="10"/>
      <c r="HGJ119" s="10"/>
      <c r="HGK119" s="10"/>
      <c r="HGL119" s="10"/>
      <c r="HGM119" s="10"/>
      <c r="HGN119" s="10"/>
      <c r="HGO119" s="10"/>
      <c r="HGP119" s="10"/>
      <c r="HGQ119" s="10"/>
      <c r="HGR119" s="10"/>
      <c r="HGS119" s="10"/>
      <c r="HGT119" s="10"/>
      <c r="HGU119" s="10"/>
      <c r="HGV119" s="10"/>
      <c r="HGW119" s="10"/>
      <c r="HGX119" s="10"/>
      <c r="HGY119" s="10"/>
      <c r="HGZ119" s="10"/>
      <c r="HHA119" s="10"/>
      <c r="HHB119" s="10"/>
      <c r="HHC119" s="10"/>
      <c r="HHD119" s="10"/>
      <c r="HHE119" s="10"/>
      <c r="HHF119" s="10"/>
      <c r="HHG119" s="10"/>
      <c r="HHH119" s="10"/>
      <c r="HHI119" s="10"/>
      <c r="HHJ119" s="10"/>
      <c r="HHK119" s="10"/>
      <c r="HHL119" s="10"/>
      <c r="HHM119" s="10"/>
      <c r="HHN119" s="10"/>
      <c r="HHO119" s="10"/>
      <c r="HHP119" s="10"/>
      <c r="HHQ119" s="10"/>
      <c r="HHR119" s="10"/>
      <c r="HHS119" s="10"/>
      <c r="HHT119" s="10"/>
      <c r="HHU119" s="10"/>
      <c r="HHV119" s="10"/>
      <c r="HHW119" s="10"/>
      <c r="HHX119" s="10"/>
      <c r="HHY119" s="10"/>
      <c r="HHZ119" s="10"/>
      <c r="HIA119" s="10"/>
      <c r="HIB119" s="10"/>
      <c r="HIC119" s="10"/>
      <c r="HID119" s="10"/>
      <c r="HIE119" s="10"/>
      <c r="HIF119" s="10"/>
      <c r="HIG119" s="10"/>
      <c r="HIH119" s="10"/>
      <c r="HII119" s="10"/>
      <c r="HIJ119" s="10"/>
      <c r="HIK119" s="10"/>
      <c r="HIL119" s="10"/>
      <c r="HIM119" s="10"/>
      <c r="HIN119" s="10"/>
      <c r="HIO119" s="10"/>
      <c r="HIP119" s="10"/>
      <c r="HIQ119" s="10"/>
      <c r="HIR119" s="10"/>
      <c r="HIS119" s="10"/>
      <c r="HIT119" s="10"/>
      <c r="HIU119" s="10"/>
      <c r="HIV119" s="10"/>
      <c r="HIW119" s="10"/>
      <c r="HIX119" s="10"/>
      <c r="HIY119" s="10"/>
      <c r="HIZ119" s="10"/>
      <c r="HJA119" s="10"/>
      <c r="HJB119" s="10"/>
      <c r="HJC119" s="10"/>
      <c r="HJD119" s="10"/>
      <c r="HJE119" s="10"/>
      <c r="HJF119" s="10"/>
      <c r="HJG119" s="10"/>
      <c r="HJH119" s="10"/>
      <c r="HJI119" s="10"/>
      <c r="HJJ119" s="10"/>
      <c r="HJK119" s="10"/>
      <c r="HJL119" s="10"/>
      <c r="HJM119" s="10"/>
      <c r="HJN119" s="10"/>
      <c r="HJO119" s="10"/>
      <c r="HJP119" s="10"/>
      <c r="HJQ119" s="10"/>
      <c r="HJR119" s="10"/>
      <c r="HJS119" s="10"/>
      <c r="HJT119" s="10"/>
      <c r="HJU119" s="10"/>
      <c r="HJV119" s="10"/>
      <c r="HJW119" s="10"/>
      <c r="HJX119" s="10"/>
      <c r="HJY119" s="10"/>
      <c r="HJZ119" s="10"/>
      <c r="HKA119" s="10"/>
      <c r="HKB119" s="10"/>
      <c r="HKC119" s="10"/>
      <c r="HKD119" s="10"/>
      <c r="HKE119" s="10"/>
      <c r="HKF119" s="10"/>
      <c r="HKG119" s="10"/>
      <c r="HKH119" s="10"/>
      <c r="HKI119" s="10"/>
      <c r="HKJ119" s="10"/>
      <c r="HKK119" s="10"/>
      <c r="HKL119" s="10"/>
      <c r="HKM119" s="10"/>
      <c r="HKN119" s="10"/>
      <c r="HKO119" s="10"/>
      <c r="HKP119" s="10"/>
      <c r="HKQ119" s="10"/>
      <c r="HKR119" s="10"/>
      <c r="HKS119" s="10"/>
      <c r="HKT119" s="10"/>
      <c r="HKU119" s="10"/>
      <c r="HKV119" s="10"/>
      <c r="HKW119" s="10"/>
      <c r="HKX119" s="10"/>
      <c r="HKY119" s="10"/>
      <c r="HKZ119" s="10"/>
      <c r="HLA119" s="10"/>
      <c r="HLB119" s="10"/>
      <c r="HLC119" s="10"/>
      <c r="HLD119" s="10"/>
      <c r="HLE119" s="10"/>
      <c r="HLF119" s="10"/>
      <c r="HLG119" s="10"/>
      <c r="HLH119" s="10"/>
      <c r="HLI119" s="10"/>
      <c r="HLJ119" s="10"/>
      <c r="HLK119" s="10"/>
      <c r="HLL119" s="10"/>
      <c r="HLM119" s="10"/>
      <c r="HLN119" s="10"/>
      <c r="HLO119" s="10"/>
      <c r="HLP119" s="10"/>
      <c r="HLQ119" s="10"/>
      <c r="HLR119" s="10"/>
      <c r="HLS119" s="10"/>
      <c r="HLT119" s="10"/>
      <c r="HLU119" s="10"/>
      <c r="HLV119" s="10"/>
      <c r="HLW119" s="10"/>
      <c r="HLX119" s="10"/>
      <c r="HLY119" s="10"/>
      <c r="HLZ119" s="10"/>
      <c r="HMA119" s="10"/>
      <c r="HMB119" s="10"/>
      <c r="HMC119" s="10"/>
      <c r="HMD119" s="10"/>
      <c r="HME119" s="10"/>
      <c r="HMF119" s="10"/>
      <c r="HMG119" s="10"/>
      <c r="HMH119" s="10"/>
      <c r="HMI119" s="10"/>
      <c r="HMJ119" s="10"/>
      <c r="HMK119" s="10"/>
      <c r="HML119" s="10"/>
      <c r="HMM119" s="10"/>
      <c r="HMN119" s="10"/>
      <c r="HMO119" s="10"/>
      <c r="HMP119" s="10"/>
      <c r="HMQ119" s="10"/>
      <c r="HMR119" s="10"/>
      <c r="HMS119" s="10"/>
      <c r="HMT119" s="10"/>
      <c r="HMU119" s="10"/>
      <c r="HMV119" s="10"/>
      <c r="HMW119" s="10"/>
      <c r="HMX119" s="10"/>
      <c r="HMY119" s="10"/>
      <c r="HMZ119" s="10"/>
      <c r="HNA119" s="10"/>
      <c r="HNB119" s="10"/>
      <c r="HNC119" s="10"/>
      <c r="HND119" s="10"/>
      <c r="HNE119" s="10"/>
      <c r="HNF119" s="10"/>
      <c r="HNG119" s="10"/>
      <c r="HNH119" s="10"/>
      <c r="HNI119" s="10"/>
      <c r="HNJ119" s="10"/>
      <c r="HNK119" s="10"/>
      <c r="HNL119" s="10"/>
      <c r="HNM119" s="10"/>
      <c r="HNN119" s="10"/>
      <c r="HNO119" s="10"/>
      <c r="HNP119" s="10"/>
      <c r="HNQ119" s="10"/>
      <c r="HNR119" s="10"/>
      <c r="HNS119" s="10"/>
      <c r="HNT119" s="10"/>
      <c r="HNU119" s="10"/>
      <c r="HNV119" s="10"/>
      <c r="HNW119" s="10"/>
      <c r="HNX119" s="10"/>
      <c r="HNY119" s="10"/>
      <c r="HNZ119" s="10"/>
      <c r="HOA119" s="10"/>
      <c r="HOB119" s="10"/>
      <c r="HOC119" s="10"/>
      <c r="HOD119" s="10"/>
      <c r="HOE119" s="10"/>
      <c r="HOF119" s="10"/>
      <c r="HOG119" s="10"/>
      <c r="HOH119" s="10"/>
      <c r="HOI119" s="10"/>
      <c r="HOJ119" s="10"/>
      <c r="HOK119" s="10"/>
      <c r="HOL119" s="10"/>
      <c r="HOM119" s="10"/>
      <c r="HON119" s="10"/>
      <c r="HOO119" s="10"/>
      <c r="HOP119" s="10"/>
      <c r="HOQ119" s="10"/>
      <c r="HOR119" s="10"/>
      <c r="HOS119" s="10"/>
      <c r="HOT119" s="10"/>
      <c r="HOU119" s="10"/>
      <c r="HOV119" s="10"/>
      <c r="HOW119" s="10"/>
      <c r="HOX119" s="10"/>
      <c r="HOY119" s="10"/>
      <c r="HOZ119" s="10"/>
      <c r="HPA119" s="10"/>
      <c r="HPB119" s="10"/>
      <c r="HPC119" s="10"/>
      <c r="HPD119" s="10"/>
      <c r="HPE119" s="10"/>
      <c r="HPF119" s="10"/>
      <c r="HPG119" s="10"/>
      <c r="HPH119" s="10"/>
      <c r="HPI119" s="10"/>
      <c r="HPJ119" s="10"/>
      <c r="HPK119" s="10"/>
      <c r="HPL119" s="10"/>
      <c r="HPM119" s="10"/>
      <c r="HPN119" s="10"/>
      <c r="HPO119" s="10"/>
      <c r="HPP119" s="10"/>
      <c r="HPQ119" s="10"/>
      <c r="HPR119" s="10"/>
      <c r="HPS119" s="10"/>
      <c r="HPT119" s="10"/>
      <c r="HPU119" s="10"/>
      <c r="HPV119" s="10"/>
      <c r="HPW119" s="10"/>
      <c r="HPX119" s="10"/>
      <c r="HPY119" s="10"/>
      <c r="HPZ119" s="10"/>
      <c r="HQA119" s="10"/>
      <c r="HQB119" s="10"/>
      <c r="HQC119" s="10"/>
      <c r="HQD119" s="10"/>
      <c r="HQE119" s="10"/>
      <c r="HQF119" s="10"/>
      <c r="HQG119" s="10"/>
      <c r="HQH119" s="10"/>
      <c r="HQI119" s="10"/>
      <c r="HQJ119" s="10"/>
      <c r="HQK119" s="10"/>
      <c r="HQL119" s="10"/>
      <c r="HQM119" s="10"/>
      <c r="HQN119" s="10"/>
      <c r="HQO119" s="10"/>
      <c r="HQP119" s="10"/>
      <c r="HQQ119" s="10"/>
      <c r="HQR119" s="10"/>
      <c r="HQS119" s="10"/>
      <c r="HQT119" s="10"/>
      <c r="HQU119" s="10"/>
      <c r="HQV119" s="10"/>
      <c r="HQW119" s="10"/>
      <c r="HQX119" s="10"/>
      <c r="HQY119" s="10"/>
      <c r="HQZ119" s="10"/>
      <c r="HRA119" s="10"/>
      <c r="HRB119" s="10"/>
      <c r="HRC119" s="10"/>
      <c r="HRD119" s="10"/>
      <c r="HRE119" s="10"/>
      <c r="HRF119" s="10"/>
      <c r="HRG119" s="10"/>
      <c r="HRH119" s="10"/>
      <c r="HRI119" s="10"/>
      <c r="HRJ119" s="10"/>
      <c r="HRK119" s="10"/>
      <c r="HRL119" s="10"/>
      <c r="HRM119" s="10"/>
      <c r="HRN119" s="10"/>
      <c r="HRO119" s="10"/>
      <c r="HRP119" s="10"/>
      <c r="HRQ119" s="10"/>
      <c r="HRR119" s="10"/>
      <c r="HRS119" s="10"/>
      <c r="HRT119" s="10"/>
      <c r="HRU119" s="10"/>
      <c r="HRV119" s="10"/>
      <c r="HRW119" s="10"/>
      <c r="HRX119" s="10"/>
      <c r="HRY119" s="10"/>
      <c r="HRZ119" s="10"/>
      <c r="HSA119" s="10"/>
      <c r="HSB119" s="10"/>
      <c r="HSC119" s="10"/>
      <c r="HSD119" s="10"/>
      <c r="HSE119" s="10"/>
      <c r="HSF119" s="10"/>
      <c r="HSG119" s="10"/>
      <c r="HSH119" s="10"/>
      <c r="HSI119" s="10"/>
      <c r="HSJ119" s="10"/>
      <c r="HSK119" s="10"/>
      <c r="HSL119" s="10"/>
      <c r="HSM119" s="10"/>
      <c r="HSN119" s="10"/>
      <c r="HSO119" s="10"/>
      <c r="HSP119" s="10"/>
      <c r="HSQ119" s="10"/>
      <c r="HSR119" s="10"/>
      <c r="HSS119" s="10"/>
      <c r="HST119" s="10"/>
      <c r="HSU119" s="10"/>
      <c r="HSV119" s="10"/>
      <c r="HSW119" s="10"/>
      <c r="HSX119" s="10"/>
      <c r="HSY119" s="10"/>
      <c r="HSZ119" s="10"/>
      <c r="HTA119" s="10"/>
      <c r="HTB119" s="10"/>
      <c r="HTC119" s="10"/>
      <c r="HTD119" s="10"/>
      <c r="HTE119" s="10"/>
      <c r="HTF119" s="10"/>
      <c r="HTG119" s="10"/>
      <c r="HTH119" s="10"/>
      <c r="HTI119" s="10"/>
      <c r="HTJ119" s="10"/>
      <c r="HTK119" s="10"/>
      <c r="HTL119" s="10"/>
      <c r="HTM119" s="10"/>
      <c r="HTN119" s="10"/>
      <c r="HTO119" s="10"/>
      <c r="HTP119" s="10"/>
      <c r="HTQ119" s="10"/>
      <c r="HTR119" s="10"/>
      <c r="HTS119" s="10"/>
      <c r="HTT119" s="10"/>
      <c r="HTU119" s="10"/>
      <c r="HTV119" s="10"/>
      <c r="HTW119" s="10"/>
      <c r="HTX119" s="10"/>
      <c r="HTY119" s="10"/>
      <c r="HTZ119" s="10"/>
      <c r="HUA119" s="10"/>
      <c r="HUB119" s="10"/>
      <c r="HUC119" s="10"/>
      <c r="HUD119" s="10"/>
      <c r="HUE119" s="10"/>
      <c r="HUF119" s="10"/>
      <c r="HUG119" s="10"/>
      <c r="HUH119" s="10"/>
      <c r="HUI119" s="10"/>
      <c r="HUJ119" s="10"/>
      <c r="HUK119" s="10"/>
      <c r="HUL119" s="10"/>
      <c r="HUM119" s="10"/>
      <c r="HUN119" s="10"/>
      <c r="HUO119" s="10"/>
      <c r="HUP119" s="10"/>
      <c r="HUQ119" s="10"/>
      <c r="HUR119" s="10"/>
      <c r="HUS119" s="10"/>
      <c r="HUT119" s="10"/>
      <c r="HUU119" s="10"/>
      <c r="HUV119" s="10"/>
      <c r="HUW119" s="10"/>
      <c r="HUX119" s="10"/>
      <c r="HUY119" s="10"/>
      <c r="HUZ119" s="10"/>
      <c r="HVA119" s="10"/>
      <c r="HVB119" s="10"/>
      <c r="HVC119" s="10"/>
      <c r="HVD119" s="10"/>
      <c r="HVE119" s="10"/>
      <c r="HVF119" s="10"/>
      <c r="HVG119" s="10"/>
      <c r="HVH119" s="10"/>
      <c r="HVI119" s="10"/>
      <c r="HVJ119" s="10"/>
      <c r="HVK119" s="10"/>
      <c r="HVL119" s="10"/>
      <c r="HVM119" s="10"/>
      <c r="HVN119" s="10"/>
      <c r="HVO119" s="10"/>
      <c r="HVP119" s="10"/>
      <c r="HVQ119" s="10"/>
      <c r="HVR119" s="10"/>
      <c r="HVS119" s="10"/>
      <c r="HVT119" s="10"/>
      <c r="HVU119" s="10"/>
      <c r="HVV119" s="10"/>
      <c r="HVW119" s="10"/>
      <c r="HVX119" s="10"/>
      <c r="HVY119" s="10"/>
      <c r="HVZ119" s="10"/>
      <c r="HWA119" s="10"/>
      <c r="HWB119" s="10"/>
      <c r="HWC119" s="10"/>
      <c r="HWD119" s="10"/>
      <c r="HWE119" s="10"/>
      <c r="HWF119" s="10"/>
      <c r="HWG119" s="10"/>
      <c r="HWH119" s="10"/>
      <c r="HWI119" s="10"/>
      <c r="HWJ119" s="10"/>
      <c r="HWK119" s="10"/>
      <c r="HWL119" s="10"/>
      <c r="HWM119" s="10"/>
      <c r="HWN119" s="10"/>
      <c r="HWO119" s="10"/>
      <c r="HWP119" s="10"/>
      <c r="HWQ119" s="10"/>
      <c r="HWR119" s="10"/>
      <c r="HWS119" s="10"/>
      <c r="HWT119" s="10"/>
      <c r="HWU119" s="10"/>
      <c r="HWV119" s="10"/>
      <c r="HWW119" s="10"/>
      <c r="HWX119" s="10"/>
      <c r="HWY119" s="10"/>
      <c r="HWZ119" s="10"/>
      <c r="HXA119" s="10"/>
      <c r="HXB119" s="10"/>
      <c r="HXC119" s="10"/>
      <c r="HXD119" s="10"/>
      <c r="HXE119" s="10"/>
      <c r="HXF119" s="10"/>
      <c r="HXG119" s="10"/>
      <c r="HXH119" s="10"/>
      <c r="HXI119" s="10"/>
      <c r="HXJ119" s="10"/>
      <c r="HXK119" s="10"/>
      <c r="HXL119" s="10"/>
      <c r="HXM119" s="10"/>
      <c r="HXN119" s="10"/>
      <c r="HXO119" s="10"/>
      <c r="HXP119" s="10"/>
      <c r="HXQ119" s="10"/>
      <c r="HXR119" s="10"/>
      <c r="HXS119" s="10"/>
      <c r="HXT119" s="10"/>
      <c r="HXU119" s="10"/>
      <c r="HXV119" s="10"/>
      <c r="HXW119" s="10"/>
      <c r="HXX119" s="10"/>
      <c r="HXY119" s="10"/>
      <c r="HXZ119" s="10"/>
      <c r="HYA119" s="10"/>
      <c r="HYB119" s="10"/>
      <c r="HYC119" s="10"/>
      <c r="HYD119" s="10"/>
      <c r="HYE119" s="10"/>
      <c r="HYF119" s="10"/>
      <c r="HYG119" s="10"/>
      <c r="HYH119" s="10"/>
      <c r="HYI119" s="10"/>
      <c r="HYJ119" s="10"/>
      <c r="HYK119" s="10"/>
      <c r="HYL119" s="10"/>
      <c r="HYM119" s="10"/>
      <c r="HYN119" s="10"/>
      <c r="HYO119" s="10"/>
      <c r="HYP119" s="10"/>
      <c r="HYQ119" s="10"/>
      <c r="HYR119" s="10"/>
      <c r="HYS119" s="10"/>
      <c r="HYT119" s="10"/>
      <c r="HYU119" s="10"/>
      <c r="HYV119" s="10"/>
      <c r="HYW119" s="10"/>
      <c r="HYX119" s="10"/>
      <c r="HYY119" s="10"/>
      <c r="HYZ119" s="10"/>
      <c r="HZA119" s="10"/>
      <c r="HZB119" s="10"/>
      <c r="HZC119" s="10"/>
      <c r="HZD119" s="10"/>
      <c r="HZE119" s="10"/>
      <c r="HZF119" s="10"/>
      <c r="HZG119" s="10"/>
      <c r="HZH119" s="10"/>
      <c r="HZI119" s="10"/>
      <c r="HZJ119" s="10"/>
      <c r="HZK119" s="10"/>
      <c r="HZL119" s="10"/>
      <c r="HZM119" s="10"/>
      <c r="HZN119" s="10"/>
      <c r="HZO119" s="10"/>
      <c r="HZP119" s="10"/>
      <c r="HZQ119" s="10"/>
      <c r="HZR119" s="10"/>
      <c r="HZS119" s="10"/>
      <c r="HZT119" s="10"/>
      <c r="HZU119" s="10"/>
      <c r="HZV119" s="10"/>
      <c r="HZW119" s="10"/>
      <c r="HZX119" s="10"/>
      <c r="HZY119" s="10"/>
      <c r="HZZ119" s="10"/>
      <c r="IAA119" s="10"/>
      <c r="IAB119" s="10"/>
      <c r="IAC119" s="10"/>
      <c r="IAD119" s="10"/>
      <c r="IAE119" s="10"/>
      <c r="IAF119" s="10"/>
      <c r="IAG119" s="10"/>
      <c r="IAH119" s="10"/>
      <c r="IAI119" s="10"/>
      <c r="IAJ119" s="10"/>
      <c r="IAK119" s="10"/>
      <c r="IAL119" s="10"/>
      <c r="IAM119" s="10"/>
      <c r="IAN119" s="10"/>
      <c r="IAO119" s="10"/>
      <c r="IAP119" s="10"/>
      <c r="IAQ119" s="10"/>
      <c r="IAR119" s="10"/>
      <c r="IAS119" s="10"/>
      <c r="IAT119" s="10"/>
      <c r="IAU119" s="10"/>
      <c r="IAV119" s="10"/>
      <c r="IAW119" s="10"/>
      <c r="IAX119" s="10"/>
      <c r="IAY119" s="10"/>
      <c r="IAZ119" s="10"/>
      <c r="IBA119" s="10"/>
      <c r="IBB119" s="10"/>
      <c r="IBC119" s="10"/>
      <c r="IBD119" s="10"/>
      <c r="IBE119" s="10"/>
      <c r="IBF119" s="10"/>
      <c r="IBG119" s="10"/>
      <c r="IBH119" s="10"/>
      <c r="IBI119" s="10"/>
      <c r="IBJ119" s="10"/>
      <c r="IBK119" s="10"/>
      <c r="IBL119" s="10"/>
      <c r="IBM119" s="10"/>
      <c r="IBN119" s="10"/>
      <c r="IBO119" s="10"/>
      <c r="IBP119" s="10"/>
      <c r="IBQ119" s="10"/>
      <c r="IBR119" s="10"/>
      <c r="IBS119" s="10"/>
      <c r="IBT119" s="10"/>
      <c r="IBU119" s="10"/>
      <c r="IBV119" s="10"/>
      <c r="IBW119" s="10"/>
      <c r="IBX119" s="10"/>
      <c r="IBY119" s="10"/>
      <c r="IBZ119" s="10"/>
      <c r="ICA119" s="10"/>
      <c r="ICB119" s="10"/>
      <c r="ICC119" s="10"/>
      <c r="ICD119" s="10"/>
      <c r="ICE119" s="10"/>
      <c r="ICF119" s="10"/>
      <c r="ICG119" s="10"/>
      <c r="ICH119" s="10"/>
      <c r="ICI119" s="10"/>
      <c r="ICJ119" s="10"/>
      <c r="ICK119" s="10"/>
      <c r="ICL119" s="10"/>
      <c r="ICM119" s="10"/>
      <c r="ICN119" s="10"/>
      <c r="ICO119" s="10"/>
      <c r="ICP119" s="10"/>
      <c r="ICQ119" s="10"/>
      <c r="ICR119" s="10"/>
      <c r="ICS119" s="10"/>
      <c r="ICT119" s="10"/>
      <c r="ICU119" s="10"/>
      <c r="ICV119" s="10"/>
      <c r="ICW119" s="10"/>
      <c r="ICX119" s="10"/>
      <c r="ICY119" s="10"/>
      <c r="ICZ119" s="10"/>
      <c r="IDA119" s="10"/>
      <c r="IDB119" s="10"/>
      <c r="IDC119" s="10"/>
      <c r="IDD119" s="10"/>
      <c r="IDE119" s="10"/>
      <c r="IDF119" s="10"/>
      <c r="IDG119" s="10"/>
      <c r="IDH119" s="10"/>
      <c r="IDI119" s="10"/>
      <c r="IDJ119" s="10"/>
      <c r="IDK119" s="10"/>
      <c r="IDL119" s="10"/>
      <c r="IDM119" s="10"/>
      <c r="IDN119" s="10"/>
      <c r="IDO119" s="10"/>
      <c r="IDP119" s="10"/>
      <c r="IDQ119" s="10"/>
      <c r="IDR119" s="10"/>
      <c r="IDS119" s="10"/>
      <c r="IDT119" s="10"/>
      <c r="IDU119" s="10"/>
      <c r="IDV119" s="10"/>
      <c r="IDW119" s="10"/>
      <c r="IDX119" s="10"/>
      <c r="IDY119" s="10"/>
      <c r="IDZ119" s="10"/>
      <c r="IEA119" s="10"/>
      <c r="IEB119" s="10"/>
      <c r="IEC119" s="10"/>
      <c r="IED119" s="10"/>
      <c r="IEE119" s="10"/>
      <c r="IEF119" s="10"/>
      <c r="IEG119" s="10"/>
      <c r="IEH119" s="10"/>
      <c r="IEI119" s="10"/>
      <c r="IEJ119" s="10"/>
      <c r="IEK119" s="10"/>
      <c r="IEL119" s="10"/>
      <c r="IEM119" s="10"/>
      <c r="IEN119" s="10"/>
      <c r="IEO119" s="10"/>
      <c r="IEP119" s="10"/>
      <c r="IEQ119" s="10"/>
      <c r="IER119" s="10"/>
      <c r="IES119" s="10"/>
      <c r="IET119" s="10"/>
      <c r="IEU119" s="10"/>
      <c r="IEV119" s="10"/>
      <c r="IEW119" s="10"/>
      <c r="IEX119" s="10"/>
      <c r="IEY119" s="10"/>
      <c r="IEZ119" s="10"/>
      <c r="IFA119" s="10"/>
      <c r="IFB119" s="10"/>
      <c r="IFC119" s="10"/>
      <c r="IFD119" s="10"/>
      <c r="IFE119" s="10"/>
      <c r="IFF119" s="10"/>
      <c r="IFG119" s="10"/>
      <c r="IFH119" s="10"/>
      <c r="IFI119" s="10"/>
      <c r="IFJ119" s="10"/>
      <c r="IFK119" s="10"/>
      <c r="IFL119" s="10"/>
      <c r="IFM119" s="10"/>
      <c r="IFN119" s="10"/>
      <c r="IFO119" s="10"/>
      <c r="IFP119" s="10"/>
      <c r="IFQ119" s="10"/>
      <c r="IFR119" s="10"/>
      <c r="IFS119" s="10"/>
      <c r="IFT119" s="10"/>
      <c r="IFU119" s="10"/>
      <c r="IFV119" s="10"/>
      <c r="IFW119" s="10"/>
      <c r="IFX119" s="10"/>
      <c r="IFY119" s="10"/>
      <c r="IFZ119" s="10"/>
      <c r="IGA119" s="10"/>
      <c r="IGB119" s="10"/>
      <c r="IGC119" s="10"/>
      <c r="IGD119" s="10"/>
      <c r="IGE119" s="10"/>
      <c r="IGF119" s="10"/>
      <c r="IGG119" s="10"/>
      <c r="IGH119" s="10"/>
      <c r="IGI119" s="10"/>
      <c r="IGJ119" s="10"/>
      <c r="IGK119" s="10"/>
      <c r="IGL119" s="10"/>
      <c r="IGM119" s="10"/>
      <c r="IGN119" s="10"/>
      <c r="IGO119" s="10"/>
      <c r="IGP119" s="10"/>
      <c r="IGQ119" s="10"/>
      <c r="IGR119" s="10"/>
      <c r="IGS119" s="10"/>
      <c r="IGT119" s="10"/>
      <c r="IGU119" s="10"/>
      <c r="IGV119" s="10"/>
      <c r="IGW119" s="10"/>
      <c r="IGX119" s="10"/>
      <c r="IGY119" s="10"/>
      <c r="IGZ119" s="10"/>
      <c r="IHA119" s="10"/>
      <c r="IHB119" s="10"/>
      <c r="IHC119" s="10"/>
      <c r="IHD119" s="10"/>
      <c r="IHE119" s="10"/>
      <c r="IHF119" s="10"/>
      <c r="IHG119" s="10"/>
      <c r="IHH119" s="10"/>
      <c r="IHI119" s="10"/>
      <c r="IHJ119" s="10"/>
      <c r="IHK119" s="10"/>
      <c r="IHL119" s="10"/>
      <c r="IHM119" s="10"/>
      <c r="IHN119" s="10"/>
      <c r="IHO119" s="10"/>
      <c r="IHP119" s="10"/>
      <c r="IHQ119" s="10"/>
      <c r="IHR119" s="10"/>
      <c r="IHS119" s="10"/>
      <c r="IHT119" s="10"/>
      <c r="IHU119" s="10"/>
      <c r="IHV119" s="10"/>
      <c r="IHW119" s="10"/>
      <c r="IHX119" s="10"/>
      <c r="IHY119" s="10"/>
      <c r="IHZ119" s="10"/>
      <c r="IIA119" s="10"/>
      <c r="IIB119" s="10"/>
      <c r="IIC119" s="10"/>
      <c r="IID119" s="10"/>
      <c r="IIE119" s="10"/>
      <c r="IIF119" s="10"/>
      <c r="IIG119" s="10"/>
      <c r="IIH119" s="10"/>
      <c r="III119" s="10"/>
      <c r="IIJ119" s="10"/>
      <c r="IIK119" s="10"/>
      <c r="IIL119" s="10"/>
      <c r="IIM119" s="10"/>
      <c r="IIN119" s="10"/>
      <c r="IIO119" s="10"/>
      <c r="IIP119" s="10"/>
      <c r="IIQ119" s="10"/>
      <c r="IIR119" s="10"/>
      <c r="IIS119" s="10"/>
      <c r="IIT119" s="10"/>
      <c r="IIU119" s="10"/>
      <c r="IIV119" s="10"/>
      <c r="IIW119" s="10"/>
      <c r="IIX119" s="10"/>
      <c r="IIY119" s="10"/>
      <c r="IIZ119" s="10"/>
      <c r="IJA119" s="10"/>
      <c r="IJB119" s="10"/>
      <c r="IJC119" s="10"/>
      <c r="IJD119" s="10"/>
      <c r="IJE119" s="10"/>
      <c r="IJF119" s="10"/>
      <c r="IJG119" s="10"/>
      <c r="IJH119" s="10"/>
      <c r="IJI119" s="10"/>
      <c r="IJJ119" s="10"/>
      <c r="IJK119" s="10"/>
      <c r="IJL119" s="10"/>
      <c r="IJM119" s="10"/>
      <c r="IJN119" s="10"/>
      <c r="IJO119" s="10"/>
      <c r="IJP119" s="10"/>
      <c r="IJQ119" s="10"/>
      <c r="IJR119" s="10"/>
      <c r="IJS119" s="10"/>
      <c r="IJT119" s="10"/>
      <c r="IJU119" s="10"/>
      <c r="IJV119" s="10"/>
      <c r="IJW119" s="10"/>
      <c r="IJX119" s="10"/>
      <c r="IJY119" s="10"/>
      <c r="IJZ119" s="10"/>
      <c r="IKA119" s="10"/>
      <c r="IKB119" s="10"/>
      <c r="IKC119" s="10"/>
      <c r="IKD119" s="10"/>
      <c r="IKE119" s="10"/>
      <c r="IKF119" s="10"/>
      <c r="IKG119" s="10"/>
      <c r="IKH119" s="10"/>
      <c r="IKI119" s="10"/>
      <c r="IKJ119" s="10"/>
      <c r="IKK119" s="10"/>
      <c r="IKL119" s="10"/>
      <c r="IKM119" s="10"/>
      <c r="IKN119" s="10"/>
      <c r="IKO119" s="10"/>
      <c r="IKP119" s="10"/>
      <c r="IKQ119" s="10"/>
      <c r="IKR119" s="10"/>
      <c r="IKS119" s="10"/>
      <c r="IKT119" s="10"/>
      <c r="IKU119" s="10"/>
      <c r="IKV119" s="10"/>
      <c r="IKW119" s="10"/>
      <c r="IKX119" s="10"/>
      <c r="IKY119" s="10"/>
      <c r="IKZ119" s="10"/>
      <c r="ILA119" s="10"/>
      <c r="ILB119" s="10"/>
      <c r="ILC119" s="10"/>
      <c r="ILD119" s="10"/>
      <c r="ILE119" s="10"/>
      <c r="ILF119" s="10"/>
      <c r="ILG119" s="10"/>
      <c r="ILH119" s="10"/>
      <c r="ILI119" s="10"/>
      <c r="ILJ119" s="10"/>
      <c r="ILK119" s="10"/>
      <c r="ILL119" s="10"/>
      <c r="ILM119" s="10"/>
      <c r="ILN119" s="10"/>
      <c r="ILO119" s="10"/>
      <c r="ILP119" s="10"/>
      <c r="ILQ119" s="10"/>
      <c r="ILR119" s="10"/>
      <c r="ILS119" s="10"/>
      <c r="ILT119" s="10"/>
      <c r="ILU119" s="10"/>
      <c r="ILV119" s="10"/>
      <c r="ILW119" s="10"/>
      <c r="ILX119" s="10"/>
      <c r="ILY119" s="10"/>
      <c r="ILZ119" s="10"/>
      <c r="IMA119" s="10"/>
      <c r="IMB119" s="10"/>
      <c r="IMC119" s="10"/>
      <c r="IMD119" s="10"/>
      <c r="IME119" s="10"/>
      <c r="IMF119" s="10"/>
      <c r="IMG119" s="10"/>
      <c r="IMH119" s="10"/>
      <c r="IMI119" s="10"/>
      <c r="IMJ119" s="10"/>
      <c r="IMK119" s="10"/>
      <c r="IML119" s="10"/>
      <c r="IMM119" s="10"/>
      <c r="IMN119" s="10"/>
      <c r="IMO119" s="10"/>
      <c r="IMP119" s="10"/>
      <c r="IMQ119" s="10"/>
      <c r="IMR119" s="10"/>
      <c r="IMS119" s="10"/>
      <c r="IMT119" s="10"/>
      <c r="IMU119" s="10"/>
      <c r="IMV119" s="10"/>
      <c r="IMW119" s="10"/>
      <c r="IMX119" s="10"/>
      <c r="IMY119" s="10"/>
      <c r="IMZ119" s="10"/>
      <c r="INA119" s="10"/>
      <c r="INB119" s="10"/>
      <c r="INC119" s="10"/>
      <c r="IND119" s="10"/>
      <c r="INE119" s="10"/>
      <c r="INF119" s="10"/>
      <c r="ING119" s="10"/>
      <c r="INH119" s="10"/>
      <c r="INI119" s="10"/>
      <c r="INJ119" s="10"/>
      <c r="INK119" s="10"/>
      <c r="INL119" s="10"/>
      <c r="INM119" s="10"/>
      <c r="INN119" s="10"/>
      <c r="INO119" s="10"/>
      <c r="INP119" s="10"/>
      <c r="INQ119" s="10"/>
      <c r="INR119" s="10"/>
      <c r="INS119" s="10"/>
      <c r="INT119" s="10"/>
      <c r="INU119" s="10"/>
      <c r="INV119" s="10"/>
      <c r="INW119" s="10"/>
      <c r="INX119" s="10"/>
      <c r="INY119" s="10"/>
      <c r="INZ119" s="10"/>
      <c r="IOA119" s="10"/>
      <c r="IOB119" s="10"/>
      <c r="IOC119" s="10"/>
      <c r="IOD119" s="10"/>
      <c r="IOE119" s="10"/>
      <c r="IOF119" s="10"/>
      <c r="IOG119" s="10"/>
      <c r="IOH119" s="10"/>
      <c r="IOI119" s="10"/>
      <c r="IOJ119" s="10"/>
      <c r="IOK119" s="10"/>
      <c r="IOL119" s="10"/>
      <c r="IOM119" s="10"/>
      <c r="ION119" s="10"/>
      <c r="IOO119" s="10"/>
      <c r="IOP119" s="10"/>
      <c r="IOQ119" s="10"/>
      <c r="IOR119" s="10"/>
      <c r="IOS119" s="10"/>
      <c r="IOT119" s="10"/>
      <c r="IOU119" s="10"/>
      <c r="IOV119" s="10"/>
      <c r="IOW119" s="10"/>
      <c r="IOX119" s="10"/>
      <c r="IOY119" s="10"/>
      <c r="IOZ119" s="10"/>
      <c r="IPA119" s="10"/>
      <c r="IPB119" s="10"/>
      <c r="IPC119" s="10"/>
      <c r="IPD119" s="10"/>
      <c r="IPE119" s="10"/>
      <c r="IPF119" s="10"/>
      <c r="IPG119" s="10"/>
      <c r="IPH119" s="10"/>
      <c r="IPI119" s="10"/>
      <c r="IPJ119" s="10"/>
      <c r="IPK119" s="10"/>
      <c r="IPL119" s="10"/>
      <c r="IPM119" s="10"/>
      <c r="IPN119" s="10"/>
      <c r="IPO119" s="10"/>
      <c r="IPP119" s="10"/>
      <c r="IPQ119" s="10"/>
      <c r="IPR119" s="10"/>
      <c r="IPS119" s="10"/>
      <c r="IPT119" s="10"/>
      <c r="IPU119" s="10"/>
      <c r="IPV119" s="10"/>
      <c r="IPW119" s="10"/>
      <c r="IPX119" s="10"/>
      <c r="IPY119" s="10"/>
      <c r="IPZ119" s="10"/>
      <c r="IQA119" s="10"/>
      <c r="IQB119" s="10"/>
      <c r="IQC119" s="10"/>
      <c r="IQD119" s="10"/>
      <c r="IQE119" s="10"/>
      <c r="IQF119" s="10"/>
      <c r="IQG119" s="10"/>
      <c r="IQH119" s="10"/>
      <c r="IQI119" s="10"/>
      <c r="IQJ119" s="10"/>
      <c r="IQK119" s="10"/>
      <c r="IQL119" s="10"/>
      <c r="IQM119" s="10"/>
      <c r="IQN119" s="10"/>
      <c r="IQO119" s="10"/>
      <c r="IQP119" s="10"/>
      <c r="IQQ119" s="10"/>
      <c r="IQR119" s="10"/>
      <c r="IQS119" s="10"/>
      <c r="IQT119" s="10"/>
      <c r="IQU119" s="10"/>
      <c r="IQV119" s="10"/>
      <c r="IQW119" s="10"/>
      <c r="IQX119" s="10"/>
      <c r="IQY119" s="10"/>
      <c r="IQZ119" s="10"/>
      <c r="IRA119" s="10"/>
      <c r="IRB119" s="10"/>
      <c r="IRC119" s="10"/>
      <c r="IRD119" s="10"/>
      <c r="IRE119" s="10"/>
      <c r="IRF119" s="10"/>
      <c r="IRG119" s="10"/>
      <c r="IRH119" s="10"/>
      <c r="IRI119" s="10"/>
      <c r="IRJ119" s="10"/>
      <c r="IRK119" s="10"/>
      <c r="IRL119" s="10"/>
      <c r="IRM119" s="10"/>
      <c r="IRN119" s="10"/>
      <c r="IRO119" s="10"/>
      <c r="IRP119" s="10"/>
      <c r="IRQ119" s="10"/>
      <c r="IRR119" s="10"/>
      <c r="IRS119" s="10"/>
      <c r="IRT119" s="10"/>
      <c r="IRU119" s="10"/>
      <c r="IRV119" s="10"/>
      <c r="IRW119" s="10"/>
      <c r="IRX119" s="10"/>
      <c r="IRY119" s="10"/>
      <c r="IRZ119" s="10"/>
      <c r="ISA119" s="10"/>
      <c r="ISB119" s="10"/>
      <c r="ISC119" s="10"/>
      <c r="ISD119" s="10"/>
      <c r="ISE119" s="10"/>
      <c r="ISF119" s="10"/>
      <c r="ISG119" s="10"/>
      <c r="ISH119" s="10"/>
      <c r="ISI119" s="10"/>
      <c r="ISJ119" s="10"/>
      <c r="ISK119" s="10"/>
      <c r="ISL119" s="10"/>
      <c r="ISM119" s="10"/>
      <c r="ISN119" s="10"/>
      <c r="ISO119" s="10"/>
      <c r="ISP119" s="10"/>
      <c r="ISQ119" s="10"/>
      <c r="ISR119" s="10"/>
      <c r="ISS119" s="10"/>
      <c r="IST119" s="10"/>
      <c r="ISU119" s="10"/>
      <c r="ISV119" s="10"/>
      <c r="ISW119" s="10"/>
      <c r="ISX119" s="10"/>
      <c r="ISY119" s="10"/>
      <c r="ISZ119" s="10"/>
      <c r="ITA119" s="10"/>
      <c r="ITB119" s="10"/>
      <c r="ITC119" s="10"/>
      <c r="ITD119" s="10"/>
      <c r="ITE119" s="10"/>
      <c r="ITF119" s="10"/>
      <c r="ITG119" s="10"/>
      <c r="ITH119" s="10"/>
      <c r="ITI119" s="10"/>
      <c r="ITJ119" s="10"/>
      <c r="ITK119" s="10"/>
      <c r="ITL119" s="10"/>
      <c r="ITM119" s="10"/>
      <c r="ITN119" s="10"/>
      <c r="ITO119" s="10"/>
      <c r="ITP119" s="10"/>
      <c r="ITQ119" s="10"/>
      <c r="ITR119" s="10"/>
      <c r="ITS119" s="10"/>
      <c r="ITT119" s="10"/>
      <c r="ITU119" s="10"/>
      <c r="ITV119" s="10"/>
      <c r="ITW119" s="10"/>
      <c r="ITX119" s="10"/>
      <c r="ITY119" s="10"/>
      <c r="ITZ119" s="10"/>
      <c r="IUA119" s="10"/>
      <c r="IUB119" s="10"/>
      <c r="IUC119" s="10"/>
      <c r="IUD119" s="10"/>
      <c r="IUE119" s="10"/>
      <c r="IUF119" s="10"/>
      <c r="IUG119" s="10"/>
      <c r="IUH119" s="10"/>
      <c r="IUI119" s="10"/>
      <c r="IUJ119" s="10"/>
      <c r="IUK119" s="10"/>
      <c r="IUL119" s="10"/>
      <c r="IUM119" s="10"/>
      <c r="IUN119" s="10"/>
      <c r="IUO119" s="10"/>
      <c r="IUP119" s="10"/>
      <c r="IUQ119" s="10"/>
      <c r="IUR119" s="10"/>
      <c r="IUS119" s="10"/>
      <c r="IUT119" s="10"/>
      <c r="IUU119" s="10"/>
      <c r="IUV119" s="10"/>
      <c r="IUW119" s="10"/>
      <c r="IUX119" s="10"/>
      <c r="IUY119" s="10"/>
      <c r="IUZ119" s="10"/>
      <c r="IVA119" s="10"/>
      <c r="IVB119" s="10"/>
      <c r="IVC119" s="10"/>
      <c r="IVD119" s="10"/>
      <c r="IVE119" s="10"/>
      <c r="IVF119" s="10"/>
      <c r="IVG119" s="10"/>
      <c r="IVH119" s="10"/>
      <c r="IVI119" s="10"/>
      <c r="IVJ119" s="10"/>
      <c r="IVK119" s="10"/>
      <c r="IVL119" s="10"/>
      <c r="IVM119" s="10"/>
      <c r="IVN119" s="10"/>
      <c r="IVO119" s="10"/>
      <c r="IVP119" s="10"/>
      <c r="IVQ119" s="10"/>
      <c r="IVR119" s="10"/>
      <c r="IVS119" s="10"/>
      <c r="IVT119" s="10"/>
      <c r="IVU119" s="10"/>
      <c r="IVV119" s="10"/>
      <c r="IVW119" s="10"/>
      <c r="IVX119" s="10"/>
      <c r="IVY119" s="10"/>
      <c r="IVZ119" s="10"/>
      <c r="IWA119" s="10"/>
      <c r="IWB119" s="10"/>
      <c r="IWC119" s="10"/>
      <c r="IWD119" s="10"/>
      <c r="IWE119" s="10"/>
      <c r="IWF119" s="10"/>
      <c r="IWG119" s="10"/>
      <c r="IWH119" s="10"/>
      <c r="IWI119" s="10"/>
      <c r="IWJ119" s="10"/>
      <c r="IWK119" s="10"/>
      <c r="IWL119" s="10"/>
      <c r="IWM119" s="10"/>
      <c r="IWN119" s="10"/>
      <c r="IWO119" s="10"/>
      <c r="IWP119" s="10"/>
      <c r="IWQ119" s="10"/>
      <c r="IWR119" s="10"/>
      <c r="IWS119" s="10"/>
      <c r="IWT119" s="10"/>
      <c r="IWU119" s="10"/>
      <c r="IWV119" s="10"/>
      <c r="IWW119" s="10"/>
      <c r="IWX119" s="10"/>
      <c r="IWY119" s="10"/>
      <c r="IWZ119" s="10"/>
      <c r="IXA119" s="10"/>
      <c r="IXB119" s="10"/>
      <c r="IXC119" s="10"/>
      <c r="IXD119" s="10"/>
      <c r="IXE119" s="10"/>
      <c r="IXF119" s="10"/>
      <c r="IXG119" s="10"/>
      <c r="IXH119" s="10"/>
      <c r="IXI119" s="10"/>
      <c r="IXJ119" s="10"/>
      <c r="IXK119" s="10"/>
      <c r="IXL119" s="10"/>
      <c r="IXM119" s="10"/>
      <c r="IXN119" s="10"/>
      <c r="IXO119" s="10"/>
      <c r="IXP119" s="10"/>
      <c r="IXQ119" s="10"/>
      <c r="IXR119" s="10"/>
      <c r="IXS119" s="10"/>
      <c r="IXT119" s="10"/>
      <c r="IXU119" s="10"/>
      <c r="IXV119" s="10"/>
      <c r="IXW119" s="10"/>
      <c r="IXX119" s="10"/>
      <c r="IXY119" s="10"/>
      <c r="IXZ119" s="10"/>
      <c r="IYA119" s="10"/>
      <c r="IYB119" s="10"/>
      <c r="IYC119" s="10"/>
      <c r="IYD119" s="10"/>
      <c r="IYE119" s="10"/>
      <c r="IYF119" s="10"/>
      <c r="IYG119" s="10"/>
      <c r="IYH119" s="10"/>
      <c r="IYI119" s="10"/>
      <c r="IYJ119" s="10"/>
      <c r="IYK119" s="10"/>
      <c r="IYL119" s="10"/>
      <c r="IYM119" s="10"/>
      <c r="IYN119" s="10"/>
      <c r="IYO119" s="10"/>
      <c r="IYP119" s="10"/>
      <c r="IYQ119" s="10"/>
      <c r="IYR119" s="10"/>
      <c r="IYS119" s="10"/>
      <c r="IYT119" s="10"/>
      <c r="IYU119" s="10"/>
      <c r="IYV119" s="10"/>
      <c r="IYW119" s="10"/>
      <c r="IYX119" s="10"/>
      <c r="IYY119" s="10"/>
      <c r="IYZ119" s="10"/>
      <c r="IZA119" s="10"/>
      <c r="IZB119" s="10"/>
      <c r="IZC119" s="10"/>
      <c r="IZD119" s="10"/>
      <c r="IZE119" s="10"/>
      <c r="IZF119" s="10"/>
      <c r="IZG119" s="10"/>
      <c r="IZH119" s="10"/>
      <c r="IZI119" s="10"/>
      <c r="IZJ119" s="10"/>
      <c r="IZK119" s="10"/>
      <c r="IZL119" s="10"/>
      <c r="IZM119" s="10"/>
      <c r="IZN119" s="10"/>
      <c r="IZO119" s="10"/>
      <c r="IZP119" s="10"/>
      <c r="IZQ119" s="10"/>
      <c r="IZR119" s="10"/>
      <c r="IZS119" s="10"/>
      <c r="IZT119" s="10"/>
      <c r="IZU119" s="10"/>
      <c r="IZV119" s="10"/>
      <c r="IZW119" s="10"/>
      <c r="IZX119" s="10"/>
      <c r="IZY119" s="10"/>
      <c r="IZZ119" s="10"/>
      <c r="JAA119" s="10"/>
      <c r="JAB119" s="10"/>
      <c r="JAC119" s="10"/>
      <c r="JAD119" s="10"/>
      <c r="JAE119" s="10"/>
      <c r="JAF119" s="10"/>
      <c r="JAG119" s="10"/>
      <c r="JAH119" s="10"/>
      <c r="JAI119" s="10"/>
      <c r="JAJ119" s="10"/>
      <c r="JAK119" s="10"/>
      <c r="JAL119" s="10"/>
      <c r="JAM119" s="10"/>
      <c r="JAN119" s="10"/>
      <c r="JAO119" s="10"/>
      <c r="JAP119" s="10"/>
      <c r="JAQ119" s="10"/>
      <c r="JAR119" s="10"/>
      <c r="JAS119" s="10"/>
      <c r="JAT119" s="10"/>
      <c r="JAU119" s="10"/>
      <c r="JAV119" s="10"/>
      <c r="JAW119" s="10"/>
      <c r="JAX119" s="10"/>
      <c r="JAY119" s="10"/>
      <c r="JAZ119" s="10"/>
      <c r="JBA119" s="10"/>
      <c r="JBB119" s="10"/>
      <c r="JBC119" s="10"/>
      <c r="JBD119" s="10"/>
      <c r="JBE119" s="10"/>
      <c r="JBF119" s="10"/>
      <c r="JBG119" s="10"/>
      <c r="JBH119" s="10"/>
      <c r="JBI119" s="10"/>
      <c r="JBJ119" s="10"/>
      <c r="JBK119" s="10"/>
      <c r="JBL119" s="10"/>
      <c r="JBM119" s="10"/>
      <c r="JBN119" s="10"/>
      <c r="JBO119" s="10"/>
      <c r="JBP119" s="10"/>
      <c r="JBQ119" s="10"/>
      <c r="JBR119" s="10"/>
      <c r="JBS119" s="10"/>
      <c r="JBT119" s="10"/>
      <c r="JBU119" s="10"/>
      <c r="JBV119" s="10"/>
      <c r="JBW119" s="10"/>
      <c r="JBX119" s="10"/>
      <c r="JBY119" s="10"/>
      <c r="JBZ119" s="10"/>
      <c r="JCA119" s="10"/>
      <c r="JCB119" s="10"/>
      <c r="JCC119" s="10"/>
      <c r="JCD119" s="10"/>
      <c r="JCE119" s="10"/>
      <c r="JCF119" s="10"/>
      <c r="JCG119" s="10"/>
      <c r="JCH119" s="10"/>
      <c r="JCI119" s="10"/>
      <c r="JCJ119" s="10"/>
      <c r="JCK119" s="10"/>
      <c r="JCL119" s="10"/>
      <c r="JCM119" s="10"/>
      <c r="JCN119" s="10"/>
      <c r="JCO119" s="10"/>
      <c r="JCP119" s="10"/>
      <c r="JCQ119" s="10"/>
      <c r="JCR119" s="10"/>
      <c r="JCS119" s="10"/>
      <c r="JCT119" s="10"/>
      <c r="JCU119" s="10"/>
      <c r="JCV119" s="10"/>
      <c r="JCW119" s="10"/>
      <c r="JCX119" s="10"/>
      <c r="JCY119" s="10"/>
      <c r="JCZ119" s="10"/>
      <c r="JDA119" s="10"/>
      <c r="JDB119" s="10"/>
      <c r="JDC119" s="10"/>
      <c r="JDD119" s="10"/>
      <c r="JDE119" s="10"/>
      <c r="JDF119" s="10"/>
      <c r="JDG119" s="10"/>
      <c r="JDH119" s="10"/>
      <c r="JDI119" s="10"/>
      <c r="JDJ119" s="10"/>
      <c r="JDK119" s="10"/>
      <c r="JDL119" s="10"/>
      <c r="JDM119" s="10"/>
      <c r="JDN119" s="10"/>
      <c r="JDO119" s="10"/>
      <c r="JDP119" s="10"/>
      <c r="JDQ119" s="10"/>
      <c r="JDR119" s="10"/>
      <c r="JDS119" s="10"/>
      <c r="JDT119" s="10"/>
      <c r="JDU119" s="10"/>
      <c r="JDV119" s="10"/>
      <c r="JDW119" s="10"/>
      <c r="JDX119" s="10"/>
      <c r="JDY119" s="10"/>
      <c r="JDZ119" s="10"/>
      <c r="JEA119" s="10"/>
      <c r="JEB119" s="10"/>
      <c r="JEC119" s="10"/>
      <c r="JED119" s="10"/>
      <c r="JEE119" s="10"/>
      <c r="JEF119" s="10"/>
      <c r="JEG119" s="10"/>
      <c r="JEH119" s="10"/>
      <c r="JEI119" s="10"/>
      <c r="JEJ119" s="10"/>
      <c r="JEK119" s="10"/>
      <c r="JEL119" s="10"/>
      <c r="JEM119" s="10"/>
      <c r="JEN119" s="10"/>
      <c r="JEO119" s="10"/>
      <c r="JEP119" s="10"/>
      <c r="JEQ119" s="10"/>
      <c r="JER119" s="10"/>
      <c r="JES119" s="10"/>
      <c r="JET119" s="10"/>
      <c r="JEU119" s="10"/>
      <c r="JEV119" s="10"/>
      <c r="JEW119" s="10"/>
      <c r="JEX119" s="10"/>
      <c r="JEY119" s="10"/>
      <c r="JEZ119" s="10"/>
      <c r="JFA119" s="10"/>
      <c r="JFB119" s="10"/>
      <c r="JFC119" s="10"/>
      <c r="JFD119" s="10"/>
      <c r="JFE119" s="10"/>
      <c r="JFF119" s="10"/>
      <c r="JFG119" s="10"/>
      <c r="JFH119" s="10"/>
      <c r="JFI119" s="10"/>
      <c r="JFJ119" s="10"/>
      <c r="JFK119" s="10"/>
      <c r="JFL119" s="10"/>
      <c r="JFM119" s="10"/>
      <c r="JFN119" s="10"/>
      <c r="JFO119" s="10"/>
      <c r="JFP119" s="10"/>
      <c r="JFQ119" s="10"/>
      <c r="JFR119" s="10"/>
      <c r="JFS119" s="10"/>
      <c r="JFT119" s="10"/>
      <c r="JFU119" s="10"/>
      <c r="JFV119" s="10"/>
      <c r="JFW119" s="10"/>
      <c r="JFX119" s="10"/>
      <c r="JFY119" s="10"/>
      <c r="JFZ119" s="10"/>
      <c r="JGA119" s="10"/>
      <c r="JGB119" s="10"/>
      <c r="JGC119" s="10"/>
      <c r="JGD119" s="10"/>
      <c r="JGE119" s="10"/>
      <c r="JGF119" s="10"/>
      <c r="JGG119" s="10"/>
      <c r="JGH119" s="10"/>
      <c r="JGI119" s="10"/>
      <c r="JGJ119" s="10"/>
      <c r="JGK119" s="10"/>
      <c r="JGL119" s="10"/>
      <c r="JGM119" s="10"/>
      <c r="JGN119" s="10"/>
      <c r="JGO119" s="10"/>
      <c r="JGP119" s="10"/>
      <c r="JGQ119" s="10"/>
      <c r="JGR119" s="10"/>
      <c r="JGS119" s="10"/>
      <c r="JGT119" s="10"/>
      <c r="JGU119" s="10"/>
      <c r="JGV119" s="10"/>
      <c r="JGW119" s="10"/>
      <c r="JGX119" s="10"/>
      <c r="JGY119" s="10"/>
      <c r="JGZ119" s="10"/>
      <c r="JHA119" s="10"/>
      <c r="JHB119" s="10"/>
      <c r="JHC119" s="10"/>
      <c r="JHD119" s="10"/>
      <c r="JHE119" s="10"/>
      <c r="JHF119" s="10"/>
      <c r="JHG119" s="10"/>
      <c r="JHH119" s="10"/>
      <c r="JHI119" s="10"/>
      <c r="JHJ119" s="10"/>
      <c r="JHK119" s="10"/>
      <c r="JHL119" s="10"/>
      <c r="JHM119" s="10"/>
      <c r="JHN119" s="10"/>
      <c r="JHO119" s="10"/>
      <c r="JHP119" s="10"/>
      <c r="JHQ119" s="10"/>
      <c r="JHR119" s="10"/>
      <c r="JHS119" s="10"/>
      <c r="JHT119" s="10"/>
      <c r="JHU119" s="10"/>
      <c r="JHV119" s="10"/>
      <c r="JHW119" s="10"/>
      <c r="JHX119" s="10"/>
      <c r="JHY119" s="10"/>
      <c r="JHZ119" s="10"/>
      <c r="JIA119" s="10"/>
      <c r="JIB119" s="10"/>
      <c r="JIC119" s="10"/>
      <c r="JID119" s="10"/>
      <c r="JIE119" s="10"/>
      <c r="JIF119" s="10"/>
      <c r="JIG119" s="10"/>
      <c r="JIH119" s="10"/>
      <c r="JII119" s="10"/>
      <c r="JIJ119" s="10"/>
      <c r="JIK119" s="10"/>
      <c r="JIL119" s="10"/>
      <c r="JIM119" s="10"/>
      <c r="JIN119" s="10"/>
      <c r="JIO119" s="10"/>
      <c r="JIP119" s="10"/>
      <c r="JIQ119" s="10"/>
      <c r="JIR119" s="10"/>
      <c r="JIS119" s="10"/>
      <c r="JIT119" s="10"/>
      <c r="JIU119" s="10"/>
      <c r="JIV119" s="10"/>
      <c r="JIW119" s="10"/>
      <c r="JIX119" s="10"/>
      <c r="JIY119" s="10"/>
      <c r="JIZ119" s="10"/>
      <c r="JJA119" s="10"/>
      <c r="JJB119" s="10"/>
      <c r="JJC119" s="10"/>
      <c r="JJD119" s="10"/>
      <c r="JJE119" s="10"/>
      <c r="JJF119" s="10"/>
      <c r="JJG119" s="10"/>
      <c r="JJH119" s="10"/>
      <c r="JJI119" s="10"/>
      <c r="JJJ119" s="10"/>
      <c r="JJK119" s="10"/>
      <c r="JJL119" s="10"/>
      <c r="JJM119" s="10"/>
      <c r="JJN119" s="10"/>
      <c r="JJO119" s="10"/>
      <c r="JJP119" s="10"/>
      <c r="JJQ119" s="10"/>
      <c r="JJR119" s="10"/>
      <c r="JJS119" s="10"/>
      <c r="JJT119" s="10"/>
      <c r="JJU119" s="10"/>
      <c r="JJV119" s="10"/>
      <c r="JJW119" s="10"/>
      <c r="JJX119" s="10"/>
      <c r="JJY119" s="10"/>
      <c r="JJZ119" s="10"/>
      <c r="JKA119" s="10"/>
      <c r="JKB119" s="10"/>
      <c r="JKC119" s="10"/>
      <c r="JKD119" s="10"/>
      <c r="JKE119" s="10"/>
      <c r="JKF119" s="10"/>
      <c r="JKG119" s="10"/>
      <c r="JKH119" s="10"/>
      <c r="JKI119" s="10"/>
      <c r="JKJ119" s="10"/>
      <c r="JKK119" s="10"/>
      <c r="JKL119" s="10"/>
      <c r="JKM119" s="10"/>
      <c r="JKN119" s="10"/>
      <c r="JKO119" s="10"/>
      <c r="JKP119" s="10"/>
      <c r="JKQ119" s="10"/>
      <c r="JKR119" s="10"/>
      <c r="JKS119" s="10"/>
      <c r="JKT119" s="10"/>
      <c r="JKU119" s="10"/>
      <c r="JKV119" s="10"/>
      <c r="JKW119" s="10"/>
      <c r="JKX119" s="10"/>
      <c r="JKY119" s="10"/>
      <c r="JKZ119" s="10"/>
      <c r="JLA119" s="10"/>
      <c r="JLB119" s="10"/>
      <c r="JLC119" s="10"/>
      <c r="JLD119" s="10"/>
      <c r="JLE119" s="10"/>
      <c r="JLF119" s="10"/>
      <c r="JLG119" s="10"/>
      <c r="JLH119" s="10"/>
      <c r="JLI119" s="10"/>
      <c r="JLJ119" s="10"/>
      <c r="JLK119" s="10"/>
      <c r="JLL119" s="10"/>
      <c r="JLM119" s="10"/>
      <c r="JLN119" s="10"/>
      <c r="JLO119" s="10"/>
      <c r="JLP119" s="10"/>
      <c r="JLQ119" s="10"/>
      <c r="JLR119" s="10"/>
      <c r="JLS119" s="10"/>
      <c r="JLT119" s="10"/>
      <c r="JLU119" s="10"/>
      <c r="JLV119" s="10"/>
      <c r="JLW119" s="10"/>
      <c r="JLX119" s="10"/>
      <c r="JLY119" s="10"/>
      <c r="JLZ119" s="10"/>
      <c r="JMA119" s="10"/>
      <c r="JMB119" s="10"/>
      <c r="JMC119" s="10"/>
      <c r="JMD119" s="10"/>
      <c r="JME119" s="10"/>
      <c r="JMF119" s="10"/>
      <c r="JMG119" s="10"/>
      <c r="JMH119" s="10"/>
      <c r="JMI119" s="10"/>
      <c r="JMJ119" s="10"/>
      <c r="JMK119" s="10"/>
      <c r="JML119" s="10"/>
      <c r="JMM119" s="10"/>
      <c r="JMN119" s="10"/>
      <c r="JMO119" s="10"/>
      <c r="JMP119" s="10"/>
      <c r="JMQ119" s="10"/>
      <c r="JMR119" s="10"/>
      <c r="JMS119" s="10"/>
      <c r="JMT119" s="10"/>
      <c r="JMU119" s="10"/>
      <c r="JMV119" s="10"/>
      <c r="JMW119" s="10"/>
      <c r="JMX119" s="10"/>
      <c r="JMY119" s="10"/>
      <c r="JMZ119" s="10"/>
      <c r="JNA119" s="10"/>
      <c r="JNB119" s="10"/>
      <c r="JNC119" s="10"/>
      <c r="JND119" s="10"/>
      <c r="JNE119" s="10"/>
      <c r="JNF119" s="10"/>
      <c r="JNG119" s="10"/>
      <c r="JNH119" s="10"/>
      <c r="JNI119" s="10"/>
      <c r="JNJ119" s="10"/>
      <c r="JNK119" s="10"/>
      <c r="JNL119" s="10"/>
      <c r="JNM119" s="10"/>
      <c r="JNN119" s="10"/>
      <c r="JNO119" s="10"/>
      <c r="JNP119" s="10"/>
      <c r="JNQ119" s="10"/>
      <c r="JNR119" s="10"/>
      <c r="JNS119" s="10"/>
      <c r="JNT119" s="10"/>
      <c r="JNU119" s="10"/>
      <c r="JNV119" s="10"/>
      <c r="JNW119" s="10"/>
      <c r="JNX119" s="10"/>
      <c r="JNY119" s="10"/>
      <c r="JNZ119" s="10"/>
      <c r="JOA119" s="10"/>
      <c r="JOB119" s="10"/>
      <c r="JOC119" s="10"/>
      <c r="JOD119" s="10"/>
      <c r="JOE119" s="10"/>
      <c r="JOF119" s="10"/>
      <c r="JOG119" s="10"/>
      <c r="JOH119" s="10"/>
      <c r="JOI119" s="10"/>
      <c r="JOJ119" s="10"/>
      <c r="JOK119" s="10"/>
      <c r="JOL119" s="10"/>
      <c r="JOM119" s="10"/>
      <c r="JON119" s="10"/>
      <c r="JOO119" s="10"/>
      <c r="JOP119" s="10"/>
      <c r="JOQ119" s="10"/>
      <c r="JOR119" s="10"/>
      <c r="JOS119" s="10"/>
      <c r="JOT119" s="10"/>
      <c r="JOU119" s="10"/>
      <c r="JOV119" s="10"/>
      <c r="JOW119" s="10"/>
      <c r="JOX119" s="10"/>
      <c r="JOY119" s="10"/>
      <c r="JOZ119" s="10"/>
      <c r="JPA119" s="10"/>
      <c r="JPB119" s="10"/>
      <c r="JPC119" s="10"/>
      <c r="JPD119" s="10"/>
      <c r="JPE119" s="10"/>
      <c r="JPF119" s="10"/>
      <c r="JPG119" s="10"/>
      <c r="JPH119" s="10"/>
      <c r="JPI119" s="10"/>
      <c r="JPJ119" s="10"/>
      <c r="JPK119" s="10"/>
      <c r="JPL119" s="10"/>
      <c r="JPM119" s="10"/>
      <c r="JPN119" s="10"/>
      <c r="JPO119" s="10"/>
      <c r="JPP119" s="10"/>
      <c r="JPQ119" s="10"/>
      <c r="JPR119" s="10"/>
      <c r="JPS119" s="10"/>
      <c r="JPT119" s="10"/>
      <c r="JPU119" s="10"/>
      <c r="JPV119" s="10"/>
      <c r="JPW119" s="10"/>
      <c r="JPX119" s="10"/>
      <c r="JPY119" s="10"/>
      <c r="JPZ119" s="10"/>
      <c r="JQA119" s="10"/>
      <c r="JQB119" s="10"/>
      <c r="JQC119" s="10"/>
      <c r="JQD119" s="10"/>
      <c r="JQE119" s="10"/>
      <c r="JQF119" s="10"/>
      <c r="JQG119" s="10"/>
      <c r="JQH119" s="10"/>
      <c r="JQI119" s="10"/>
      <c r="JQJ119" s="10"/>
      <c r="JQK119" s="10"/>
      <c r="JQL119" s="10"/>
      <c r="JQM119" s="10"/>
      <c r="JQN119" s="10"/>
      <c r="JQO119" s="10"/>
      <c r="JQP119" s="10"/>
      <c r="JQQ119" s="10"/>
      <c r="JQR119" s="10"/>
      <c r="JQS119" s="10"/>
      <c r="JQT119" s="10"/>
      <c r="JQU119" s="10"/>
      <c r="JQV119" s="10"/>
      <c r="JQW119" s="10"/>
      <c r="JQX119" s="10"/>
      <c r="JQY119" s="10"/>
      <c r="JQZ119" s="10"/>
      <c r="JRA119" s="10"/>
      <c r="JRB119" s="10"/>
      <c r="JRC119" s="10"/>
      <c r="JRD119" s="10"/>
      <c r="JRE119" s="10"/>
      <c r="JRF119" s="10"/>
      <c r="JRG119" s="10"/>
      <c r="JRH119" s="10"/>
      <c r="JRI119" s="10"/>
      <c r="JRJ119" s="10"/>
      <c r="JRK119" s="10"/>
      <c r="JRL119" s="10"/>
      <c r="JRM119" s="10"/>
      <c r="JRN119" s="10"/>
      <c r="JRO119" s="10"/>
      <c r="JRP119" s="10"/>
      <c r="JRQ119" s="10"/>
      <c r="JRR119" s="10"/>
      <c r="JRS119" s="10"/>
      <c r="JRT119" s="10"/>
      <c r="JRU119" s="10"/>
      <c r="JRV119" s="10"/>
      <c r="JRW119" s="10"/>
      <c r="JRX119" s="10"/>
      <c r="JRY119" s="10"/>
      <c r="JRZ119" s="10"/>
      <c r="JSA119" s="10"/>
      <c r="JSB119" s="10"/>
      <c r="JSC119" s="10"/>
      <c r="JSD119" s="10"/>
      <c r="JSE119" s="10"/>
      <c r="JSF119" s="10"/>
      <c r="JSG119" s="10"/>
      <c r="JSH119" s="10"/>
      <c r="JSI119" s="10"/>
      <c r="JSJ119" s="10"/>
      <c r="JSK119" s="10"/>
      <c r="JSL119" s="10"/>
      <c r="JSM119" s="10"/>
      <c r="JSN119" s="10"/>
      <c r="JSO119" s="10"/>
      <c r="JSP119" s="10"/>
      <c r="JSQ119" s="10"/>
      <c r="JSR119" s="10"/>
      <c r="JSS119" s="10"/>
      <c r="JST119" s="10"/>
      <c r="JSU119" s="10"/>
      <c r="JSV119" s="10"/>
      <c r="JSW119" s="10"/>
      <c r="JSX119" s="10"/>
      <c r="JSY119" s="10"/>
      <c r="JSZ119" s="10"/>
      <c r="JTA119" s="10"/>
      <c r="JTB119" s="10"/>
      <c r="JTC119" s="10"/>
      <c r="JTD119" s="10"/>
      <c r="JTE119" s="10"/>
      <c r="JTF119" s="10"/>
      <c r="JTG119" s="10"/>
      <c r="JTH119" s="10"/>
      <c r="JTI119" s="10"/>
      <c r="JTJ119" s="10"/>
      <c r="JTK119" s="10"/>
      <c r="JTL119" s="10"/>
      <c r="JTM119" s="10"/>
      <c r="JTN119" s="10"/>
      <c r="JTO119" s="10"/>
      <c r="JTP119" s="10"/>
      <c r="JTQ119" s="10"/>
      <c r="JTR119" s="10"/>
      <c r="JTS119" s="10"/>
      <c r="JTT119" s="10"/>
      <c r="JTU119" s="10"/>
      <c r="JTV119" s="10"/>
      <c r="JTW119" s="10"/>
      <c r="JTX119" s="10"/>
      <c r="JTY119" s="10"/>
      <c r="JTZ119" s="10"/>
      <c r="JUA119" s="10"/>
      <c r="JUB119" s="10"/>
      <c r="JUC119" s="10"/>
      <c r="JUD119" s="10"/>
      <c r="JUE119" s="10"/>
      <c r="JUF119" s="10"/>
      <c r="JUG119" s="10"/>
      <c r="JUH119" s="10"/>
      <c r="JUI119" s="10"/>
      <c r="JUJ119" s="10"/>
      <c r="JUK119" s="10"/>
      <c r="JUL119" s="10"/>
      <c r="JUM119" s="10"/>
      <c r="JUN119" s="10"/>
      <c r="JUO119" s="10"/>
      <c r="JUP119" s="10"/>
      <c r="JUQ119" s="10"/>
      <c r="JUR119" s="10"/>
      <c r="JUS119" s="10"/>
      <c r="JUT119" s="10"/>
      <c r="JUU119" s="10"/>
      <c r="JUV119" s="10"/>
      <c r="JUW119" s="10"/>
      <c r="JUX119" s="10"/>
      <c r="JUY119" s="10"/>
      <c r="JUZ119" s="10"/>
      <c r="JVA119" s="10"/>
      <c r="JVB119" s="10"/>
      <c r="JVC119" s="10"/>
      <c r="JVD119" s="10"/>
      <c r="JVE119" s="10"/>
      <c r="JVF119" s="10"/>
      <c r="JVG119" s="10"/>
      <c r="JVH119" s="10"/>
      <c r="JVI119" s="10"/>
      <c r="JVJ119" s="10"/>
      <c r="JVK119" s="10"/>
      <c r="JVL119" s="10"/>
      <c r="JVM119" s="10"/>
      <c r="JVN119" s="10"/>
      <c r="JVO119" s="10"/>
      <c r="JVP119" s="10"/>
      <c r="JVQ119" s="10"/>
      <c r="JVR119" s="10"/>
      <c r="JVS119" s="10"/>
      <c r="JVT119" s="10"/>
      <c r="JVU119" s="10"/>
      <c r="JVV119" s="10"/>
      <c r="JVW119" s="10"/>
      <c r="JVX119" s="10"/>
      <c r="JVY119" s="10"/>
      <c r="JVZ119" s="10"/>
      <c r="JWA119" s="10"/>
      <c r="JWB119" s="10"/>
      <c r="JWC119" s="10"/>
      <c r="JWD119" s="10"/>
      <c r="JWE119" s="10"/>
      <c r="JWF119" s="10"/>
      <c r="JWG119" s="10"/>
      <c r="JWH119" s="10"/>
      <c r="JWI119" s="10"/>
      <c r="JWJ119" s="10"/>
      <c r="JWK119" s="10"/>
      <c r="JWL119" s="10"/>
      <c r="JWM119" s="10"/>
      <c r="JWN119" s="10"/>
      <c r="JWO119" s="10"/>
      <c r="JWP119" s="10"/>
      <c r="JWQ119" s="10"/>
      <c r="JWR119" s="10"/>
      <c r="JWS119" s="10"/>
      <c r="JWT119" s="10"/>
      <c r="JWU119" s="10"/>
      <c r="JWV119" s="10"/>
      <c r="JWW119" s="10"/>
      <c r="JWX119" s="10"/>
      <c r="JWY119" s="10"/>
      <c r="JWZ119" s="10"/>
      <c r="JXA119" s="10"/>
      <c r="JXB119" s="10"/>
      <c r="JXC119" s="10"/>
      <c r="JXD119" s="10"/>
      <c r="JXE119" s="10"/>
      <c r="JXF119" s="10"/>
      <c r="JXG119" s="10"/>
      <c r="JXH119" s="10"/>
      <c r="JXI119" s="10"/>
      <c r="JXJ119" s="10"/>
      <c r="JXK119" s="10"/>
      <c r="JXL119" s="10"/>
      <c r="JXM119" s="10"/>
      <c r="JXN119" s="10"/>
      <c r="JXO119" s="10"/>
      <c r="JXP119" s="10"/>
      <c r="JXQ119" s="10"/>
      <c r="JXR119" s="10"/>
      <c r="JXS119" s="10"/>
      <c r="JXT119" s="10"/>
      <c r="JXU119" s="10"/>
      <c r="JXV119" s="10"/>
      <c r="JXW119" s="10"/>
      <c r="JXX119" s="10"/>
      <c r="JXY119" s="10"/>
      <c r="JXZ119" s="10"/>
      <c r="JYA119" s="10"/>
      <c r="JYB119" s="10"/>
      <c r="JYC119" s="10"/>
      <c r="JYD119" s="10"/>
      <c r="JYE119" s="10"/>
      <c r="JYF119" s="10"/>
      <c r="JYG119" s="10"/>
      <c r="JYH119" s="10"/>
      <c r="JYI119" s="10"/>
      <c r="JYJ119" s="10"/>
      <c r="JYK119" s="10"/>
      <c r="JYL119" s="10"/>
      <c r="JYM119" s="10"/>
      <c r="JYN119" s="10"/>
      <c r="JYO119" s="10"/>
      <c r="JYP119" s="10"/>
      <c r="JYQ119" s="10"/>
      <c r="JYR119" s="10"/>
      <c r="JYS119" s="10"/>
      <c r="JYT119" s="10"/>
      <c r="JYU119" s="10"/>
      <c r="JYV119" s="10"/>
      <c r="JYW119" s="10"/>
      <c r="JYX119" s="10"/>
      <c r="JYY119" s="10"/>
      <c r="JYZ119" s="10"/>
      <c r="JZA119" s="10"/>
      <c r="JZB119" s="10"/>
      <c r="JZC119" s="10"/>
      <c r="JZD119" s="10"/>
      <c r="JZE119" s="10"/>
      <c r="JZF119" s="10"/>
      <c r="JZG119" s="10"/>
      <c r="JZH119" s="10"/>
      <c r="JZI119" s="10"/>
      <c r="JZJ119" s="10"/>
      <c r="JZK119" s="10"/>
      <c r="JZL119" s="10"/>
      <c r="JZM119" s="10"/>
      <c r="JZN119" s="10"/>
      <c r="JZO119" s="10"/>
      <c r="JZP119" s="10"/>
      <c r="JZQ119" s="10"/>
      <c r="JZR119" s="10"/>
      <c r="JZS119" s="10"/>
      <c r="JZT119" s="10"/>
      <c r="JZU119" s="10"/>
      <c r="JZV119" s="10"/>
      <c r="JZW119" s="10"/>
      <c r="JZX119" s="10"/>
      <c r="JZY119" s="10"/>
      <c r="JZZ119" s="10"/>
      <c r="KAA119" s="10"/>
      <c r="KAB119" s="10"/>
      <c r="KAC119" s="10"/>
      <c r="KAD119" s="10"/>
      <c r="KAE119" s="10"/>
      <c r="KAF119" s="10"/>
      <c r="KAG119" s="10"/>
      <c r="KAH119" s="10"/>
      <c r="KAI119" s="10"/>
      <c r="KAJ119" s="10"/>
      <c r="KAK119" s="10"/>
      <c r="KAL119" s="10"/>
      <c r="KAM119" s="10"/>
      <c r="KAN119" s="10"/>
      <c r="KAO119" s="10"/>
      <c r="KAP119" s="10"/>
      <c r="KAQ119" s="10"/>
      <c r="KAR119" s="10"/>
      <c r="KAS119" s="10"/>
      <c r="KAT119" s="10"/>
      <c r="KAU119" s="10"/>
      <c r="KAV119" s="10"/>
      <c r="KAW119" s="10"/>
      <c r="KAX119" s="10"/>
      <c r="KAY119" s="10"/>
      <c r="KAZ119" s="10"/>
      <c r="KBA119" s="10"/>
      <c r="KBB119" s="10"/>
      <c r="KBC119" s="10"/>
      <c r="KBD119" s="10"/>
      <c r="KBE119" s="10"/>
      <c r="KBF119" s="10"/>
      <c r="KBG119" s="10"/>
      <c r="KBH119" s="10"/>
      <c r="KBI119" s="10"/>
      <c r="KBJ119" s="10"/>
      <c r="KBK119" s="10"/>
      <c r="KBL119" s="10"/>
      <c r="KBM119" s="10"/>
      <c r="KBN119" s="10"/>
      <c r="KBO119" s="10"/>
      <c r="KBP119" s="10"/>
      <c r="KBQ119" s="10"/>
      <c r="KBR119" s="10"/>
      <c r="KBS119" s="10"/>
      <c r="KBT119" s="10"/>
      <c r="KBU119" s="10"/>
      <c r="KBV119" s="10"/>
      <c r="KBW119" s="10"/>
      <c r="KBX119" s="10"/>
      <c r="KBY119" s="10"/>
      <c r="KBZ119" s="10"/>
      <c r="KCA119" s="10"/>
      <c r="KCB119" s="10"/>
      <c r="KCC119" s="10"/>
      <c r="KCD119" s="10"/>
      <c r="KCE119" s="10"/>
      <c r="KCF119" s="10"/>
      <c r="KCG119" s="10"/>
      <c r="KCH119" s="10"/>
      <c r="KCI119" s="10"/>
      <c r="KCJ119" s="10"/>
      <c r="KCK119" s="10"/>
      <c r="KCL119" s="10"/>
      <c r="KCM119" s="10"/>
      <c r="KCN119" s="10"/>
      <c r="KCO119" s="10"/>
      <c r="KCP119" s="10"/>
      <c r="KCQ119" s="10"/>
      <c r="KCR119" s="10"/>
      <c r="KCS119" s="10"/>
      <c r="KCT119" s="10"/>
      <c r="KCU119" s="10"/>
      <c r="KCV119" s="10"/>
      <c r="KCW119" s="10"/>
      <c r="KCX119" s="10"/>
      <c r="KCY119" s="10"/>
      <c r="KCZ119" s="10"/>
      <c r="KDA119" s="10"/>
      <c r="KDB119" s="10"/>
      <c r="KDC119" s="10"/>
      <c r="KDD119" s="10"/>
      <c r="KDE119" s="10"/>
      <c r="KDF119" s="10"/>
      <c r="KDG119" s="10"/>
      <c r="KDH119" s="10"/>
      <c r="KDI119" s="10"/>
      <c r="KDJ119" s="10"/>
      <c r="KDK119" s="10"/>
      <c r="KDL119" s="10"/>
      <c r="KDM119" s="10"/>
      <c r="KDN119" s="10"/>
      <c r="KDO119" s="10"/>
      <c r="KDP119" s="10"/>
      <c r="KDQ119" s="10"/>
      <c r="KDR119" s="10"/>
      <c r="KDS119" s="10"/>
      <c r="KDT119" s="10"/>
      <c r="KDU119" s="10"/>
      <c r="KDV119" s="10"/>
      <c r="KDW119" s="10"/>
      <c r="KDX119" s="10"/>
      <c r="KDY119" s="10"/>
      <c r="KDZ119" s="10"/>
      <c r="KEA119" s="10"/>
      <c r="KEB119" s="10"/>
      <c r="KEC119" s="10"/>
      <c r="KED119" s="10"/>
      <c r="KEE119" s="10"/>
      <c r="KEF119" s="10"/>
      <c r="KEG119" s="10"/>
      <c r="KEH119" s="10"/>
      <c r="KEI119" s="10"/>
      <c r="KEJ119" s="10"/>
      <c r="KEK119" s="10"/>
      <c r="KEL119" s="10"/>
      <c r="KEM119" s="10"/>
      <c r="KEN119" s="10"/>
      <c r="KEO119" s="10"/>
      <c r="KEP119" s="10"/>
      <c r="KEQ119" s="10"/>
      <c r="KER119" s="10"/>
      <c r="KES119" s="10"/>
      <c r="KET119" s="10"/>
      <c r="KEU119" s="10"/>
      <c r="KEV119" s="10"/>
      <c r="KEW119" s="10"/>
      <c r="KEX119" s="10"/>
      <c r="KEY119" s="10"/>
      <c r="KEZ119" s="10"/>
      <c r="KFA119" s="10"/>
      <c r="KFB119" s="10"/>
      <c r="KFC119" s="10"/>
      <c r="KFD119" s="10"/>
      <c r="KFE119" s="10"/>
      <c r="KFF119" s="10"/>
      <c r="KFG119" s="10"/>
      <c r="KFH119" s="10"/>
      <c r="KFI119" s="10"/>
      <c r="KFJ119" s="10"/>
      <c r="KFK119" s="10"/>
      <c r="KFL119" s="10"/>
      <c r="KFM119" s="10"/>
      <c r="KFN119" s="10"/>
      <c r="KFO119" s="10"/>
      <c r="KFP119" s="10"/>
      <c r="KFQ119" s="10"/>
      <c r="KFR119" s="10"/>
      <c r="KFS119" s="10"/>
      <c r="KFT119" s="10"/>
      <c r="KFU119" s="10"/>
      <c r="KFV119" s="10"/>
      <c r="KFW119" s="10"/>
      <c r="KFX119" s="10"/>
      <c r="KFY119" s="10"/>
      <c r="KFZ119" s="10"/>
      <c r="KGA119" s="10"/>
      <c r="KGB119" s="10"/>
      <c r="KGC119" s="10"/>
      <c r="KGD119" s="10"/>
      <c r="KGE119" s="10"/>
      <c r="KGF119" s="10"/>
      <c r="KGG119" s="10"/>
      <c r="KGH119" s="10"/>
      <c r="KGI119" s="10"/>
      <c r="KGJ119" s="10"/>
      <c r="KGK119" s="10"/>
      <c r="KGL119" s="10"/>
      <c r="KGM119" s="10"/>
      <c r="KGN119" s="10"/>
      <c r="KGO119" s="10"/>
      <c r="KGP119" s="10"/>
      <c r="KGQ119" s="10"/>
      <c r="KGR119" s="10"/>
      <c r="KGS119" s="10"/>
      <c r="KGT119" s="10"/>
      <c r="KGU119" s="10"/>
      <c r="KGV119" s="10"/>
      <c r="KGW119" s="10"/>
      <c r="KGX119" s="10"/>
      <c r="KGY119" s="10"/>
      <c r="KGZ119" s="10"/>
      <c r="KHA119" s="10"/>
      <c r="KHB119" s="10"/>
      <c r="KHC119" s="10"/>
      <c r="KHD119" s="10"/>
      <c r="KHE119" s="10"/>
      <c r="KHF119" s="10"/>
      <c r="KHG119" s="10"/>
      <c r="KHH119" s="10"/>
      <c r="KHI119" s="10"/>
      <c r="KHJ119" s="10"/>
      <c r="KHK119" s="10"/>
      <c r="KHL119" s="10"/>
      <c r="KHM119" s="10"/>
      <c r="KHN119" s="10"/>
      <c r="KHO119" s="10"/>
      <c r="KHP119" s="10"/>
      <c r="KHQ119" s="10"/>
      <c r="KHR119" s="10"/>
      <c r="KHS119" s="10"/>
      <c r="KHT119" s="10"/>
      <c r="KHU119" s="10"/>
      <c r="KHV119" s="10"/>
      <c r="KHW119" s="10"/>
      <c r="KHX119" s="10"/>
      <c r="KHY119" s="10"/>
      <c r="KHZ119" s="10"/>
      <c r="KIA119" s="10"/>
      <c r="KIB119" s="10"/>
      <c r="KIC119" s="10"/>
      <c r="KID119" s="10"/>
      <c r="KIE119" s="10"/>
      <c r="KIF119" s="10"/>
      <c r="KIG119" s="10"/>
      <c r="KIH119" s="10"/>
      <c r="KII119" s="10"/>
      <c r="KIJ119" s="10"/>
      <c r="KIK119" s="10"/>
      <c r="KIL119" s="10"/>
      <c r="KIM119" s="10"/>
      <c r="KIN119" s="10"/>
      <c r="KIO119" s="10"/>
      <c r="KIP119" s="10"/>
      <c r="KIQ119" s="10"/>
      <c r="KIR119" s="10"/>
      <c r="KIS119" s="10"/>
      <c r="KIT119" s="10"/>
      <c r="KIU119" s="10"/>
      <c r="KIV119" s="10"/>
      <c r="KIW119" s="10"/>
      <c r="KIX119" s="10"/>
      <c r="KIY119" s="10"/>
      <c r="KIZ119" s="10"/>
      <c r="KJA119" s="10"/>
      <c r="KJB119" s="10"/>
      <c r="KJC119" s="10"/>
      <c r="KJD119" s="10"/>
      <c r="KJE119" s="10"/>
      <c r="KJF119" s="10"/>
      <c r="KJG119" s="10"/>
      <c r="KJH119" s="10"/>
      <c r="KJI119" s="10"/>
      <c r="KJJ119" s="10"/>
      <c r="KJK119" s="10"/>
      <c r="KJL119" s="10"/>
      <c r="KJM119" s="10"/>
      <c r="KJN119" s="10"/>
      <c r="KJO119" s="10"/>
      <c r="KJP119" s="10"/>
      <c r="KJQ119" s="10"/>
      <c r="KJR119" s="10"/>
      <c r="KJS119" s="10"/>
      <c r="KJT119" s="10"/>
      <c r="KJU119" s="10"/>
      <c r="KJV119" s="10"/>
      <c r="KJW119" s="10"/>
      <c r="KJX119" s="10"/>
      <c r="KJY119" s="10"/>
      <c r="KJZ119" s="10"/>
      <c r="KKA119" s="10"/>
      <c r="KKB119" s="10"/>
      <c r="KKC119" s="10"/>
      <c r="KKD119" s="10"/>
      <c r="KKE119" s="10"/>
      <c r="KKF119" s="10"/>
      <c r="KKG119" s="10"/>
      <c r="KKH119" s="10"/>
      <c r="KKI119" s="10"/>
      <c r="KKJ119" s="10"/>
      <c r="KKK119" s="10"/>
      <c r="KKL119" s="10"/>
      <c r="KKM119" s="10"/>
      <c r="KKN119" s="10"/>
      <c r="KKO119" s="10"/>
      <c r="KKP119" s="10"/>
      <c r="KKQ119" s="10"/>
      <c r="KKR119" s="10"/>
      <c r="KKS119" s="10"/>
      <c r="KKT119" s="10"/>
      <c r="KKU119" s="10"/>
      <c r="KKV119" s="10"/>
      <c r="KKW119" s="10"/>
      <c r="KKX119" s="10"/>
      <c r="KKY119" s="10"/>
      <c r="KKZ119" s="10"/>
      <c r="KLA119" s="10"/>
      <c r="KLB119" s="10"/>
      <c r="KLC119" s="10"/>
      <c r="KLD119" s="10"/>
      <c r="KLE119" s="10"/>
      <c r="KLF119" s="10"/>
      <c r="KLG119" s="10"/>
      <c r="KLH119" s="10"/>
      <c r="KLI119" s="10"/>
      <c r="KLJ119" s="10"/>
      <c r="KLK119" s="10"/>
      <c r="KLL119" s="10"/>
      <c r="KLM119" s="10"/>
      <c r="KLN119" s="10"/>
      <c r="KLO119" s="10"/>
      <c r="KLP119" s="10"/>
      <c r="KLQ119" s="10"/>
      <c r="KLR119" s="10"/>
      <c r="KLS119" s="10"/>
      <c r="KLT119" s="10"/>
      <c r="KLU119" s="10"/>
      <c r="KLV119" s="10"/>
      <c r="KLW119" s="10"/>
      <c r="KLX119" s="10"/>
      <c r="KLY119" s="10"/>
      <c r="KLZ119" s="10"/>
      <c r="KMA119" s="10"/>
      <c r="KMB119" s="10"/>
      <c r="KMC119" s="10"/>
      <c r="KMD119" s="10"/>
      <c r="KME119" s="10"/>
      <c r="KMF119" s="10"/>
      <c r="KMG119" s="10"/>
      <c r="KMH119" s="10"/>
      <c r="KMI119" s="10"/>
      <c r="KMJ119" s="10"/>
      <c r="KMK119" s="10"/>
      <c r="KML119" s="10"/>
      <c r="KMM119" s="10"/>
      <c r="KMN119" s="10"/>
      <c r="KMO119" s="10"/>
      <c r="KMP119" s="10"/>
      <c r="KMQ119" s="10"/>
      <c r="KMR119" s="10"/>
      <c r="KMS119" s="10"/>
      <c r="KMT119" s="10"/>
      <c r="KMU119" s="10"/>
      <c r="KMV119" s="10"/>
      <c r="KMW119" s="10"/>
      <c r="KMX119" s="10"/>
      <c r="KMY119" s="10"/>
      <c r="KMZ119" s="10"/>
      <c r="KNA119" s="10"/>
      <c r="KNB119" s="10"/>
      <c r="KNC119" s="10"/>
      <c r="KND119" s="10"/>
      <c r="KNE119" s="10"/>
      <c r="KNF119" s="10"/>
      <c r="KNG119" s="10"/>
      <c r="KNH119" s="10"/>
      <c r="KNI119" s="10"/>
      <c r="KNJ119" s="10"/>
      <c r="KNK119" s="10"/>
      <c r="KNL119" s="10"/>
      <c r="KNM119" s="10"/>
      <c r="KNN119" s="10"/>
      <c r="KNO119" s="10"/>
      <c r="KNP119" s="10"/>
      <c r="KNQ119" s="10"/>
      <c r="KNR119" s="10"/>
      <c r="KNS119" s="10"/>
      <c r="KNT119" s="10"/>
      <c r="KNU119" s="10"/>
      <c r="KNV119" s="10"/>
      <c r="KNW119" s="10"/>
      <c r="KNX119" s="10"/>
      <c r="KNY119" s="10"/>
      <c r="KNZ119" s="10"/>
      <c r="KOA119" s="10"/>
      <c r="KOB119" s="10"/>
      <c r="KOC119" s="10"/>
      <c r="KOD119" s="10"/>
      <c r="KOE119" s="10"/>
      <c r="KOF119" s="10"/>
      <c r="KOG119" s="10"/>
      <c r="KOH119" s="10"/>
      <c r="KOI119" s="10"/>
      <c r="KOJ119" s="10"/>
      <c r="KOK119" s="10"/>
      <c r="KOL119" s="10"/>
      <c r="KOM119" s="10"/>
      <c r="KON119" s="10"/>
      <c r="KOO119" s="10"/>
      <c r="KOP119" s="10"/>
      <c r="KOQ119" s="10"/>
      <c r="KOR119" s="10"/>
      <c r="KOS119" s="10"/>
      <c r="KOT119" s="10"/>
      <c r="KOU119" s="10"/>
      <c r="KOV119" s="10"/>
      <c r="KOW119" s="10"/>
      <c r="KOX119" s="10"/>
      <c r="KOY119" s="10"/>
      <c r="KOZ119" s="10"/>
      <c r="KPA119" s="10"/>
      <c r="KPB119" s="10"/>
      <c r="KPC119" s="10"/>
      <c r="KPD119" s="10"/>
      <c r="KPE119" s="10"/>
      <c r="KPF119" s="10"/>
      <c r="KPG119" s="10"/>
      <c r="KPH119" s="10"/>
      <c r="KPI119" s="10"/>
      <c r="KPJ119" s="10"/>
      <c r="KPK119" s="10"/>
      <c r="KPL119" s="10"/>
      <c r="KPM119" s="10"/>
      <c r="KPN119" s="10"/>
      <c r="KPO119" s="10"/>
      <c r="KPP119" s="10"/>
      <c r="KPQ119" s="10"/>
      <c r="KPR119" s="10"/>
      <c r="KPS119" s="10"/>
      <c r="KPT119" s="10"/>
      <c r="KPU119" s="10"/>
      <c r="KPV119" s="10"/>
      <c r="KPW119" s="10"/>
      <c r="KPX119" s="10"/>
      <c r="KPY119" s="10"/>
      <c r="KPZ119" s="10"/>
      <c r="KQA119" s="10"/>
      <c r="KQB119" s="10"/>
      <c r="KQC119" s="10"/>
      <c r="KQD119" s="10"/>
      <c r="KQE119" s="10"/>
      <c r="KQF119" s="10"/>
      <c r="KQG119" s="10"/>
      <c r="KQH119" s="10"/>
      <c r="KQI119" s="10"/>
      <c r="KQJ119" s="10"/>
      <c r="KQK119" s="10"/>
      <c r="KQL119" s="10"/>
      <c r="KQM119" s="10"/>
      <c r="KQN119" s="10"/>
      <c r="KQO119" s="10"/>
      <c r="KQP119" s="10"/>
      <c r="KQQ119" s="10"/>
      <c r="KQR119" s="10"/>
      <c r="KQS119" s="10"/>
      <c r="KQT119" s="10"/>
      <c r="KQU119" s="10"/>
      <c r="KQV119" s="10"/>
      <c r="KQW119" s="10"/>
      <c r="KQX119" s="10"/>
      <c r="KQY119" s="10"/>
      <c r="KQZ119" s="10"/>
      <c r="KRA119" s="10"/>
      <c r="KRB119" s="10"/>
      <c r="KRC119" s="10"/>
      <c r="KRD119" s="10"/>
      <c r="KRE119" s="10"/>
      <c r="KRF119" s="10"/>
      <c r="KRG119" s="10"/>
      <c r="KRH119" s="10"/>
      <c r="KRI119" s="10"/>
      <c r="KRJ119" s="10"/>
      <c r="KRK119" s="10"/>
      <c r="KRL119" s="10"/>
      <c r="KRM119" s="10"/>
      <c r="KRN119" s="10"/>
      <c r="KRO119" s="10"/>
      <c r="KRP119" s="10"/>
      <c r="KRQ119" s="10"/>
      <c r="KRR119" s="10"/>
      <c r="KRS119" s="10"/>
      <c r="KRT119" s="10"/>
      <c r="KRU119" s="10"/>
      <c r="KRV119" s="10"/>
      <c r="KRW119" s="10"/>
      <c r="KRX119" s="10"/>
      <c r="KRY119" s="10"/>
      <c r="KRZ119" s="10"/>
      <c r="KSA119" s="10"/>
      <c r="KSB119" s="10"/>
      <c r="KSC119" s="10"/>
      <c r="KSD119" s="10"/>
      <c r="KSE119" s="10"/>
      <c r="KSF119" s="10"/>
      <c r="KSG119" s="10"/>
      <c r="KSH119" s="10"/>
      <c r="KSI119" s="10"/>
      <c r="KSJ119" s="10"/>
      <c r="KSK119" s="10"/>
      <c r="KSL119" s="10"/>
      <c r="KSM119" s="10"/>
      <c r="KSN119" s="10"/>
      <c r="KSO119" s="10"/>
      <c r="KSP119" s="10"/>
      <c r="KSQ119" s="10"/>
      <c r="KSR119" s="10"/>
      <c r="KSS119" s="10"/>
      <c r="KST119" s="10"/>
      <c r="KSU119" s="10"/>
      <c r="KSV119" s="10"/>
      <c r="KSW119" s="10"/>
      <c r="KSX119" s="10"/>
      <c r="KSY119" s="10"/>
      <c r="KSZ119" s="10"/>
      <c r="KTA119" s="10"/>
      <c r="KTB119" s="10"/>
      <c r="KTC119" s="10"/>
      <c r="KTD119" s="10"/>
      <c r="KTE119" s="10"/>
      <c r="KTF119" s="10"/>
      <c r="KTG119" s="10"/>
      <c r="KTH119" s="10"/>
      <c r="KTI119" s="10"/>
      <c r="KTJ119" s="10"/>
      <c r="KTK119" s="10"/>
      <c r="KTL119" s="10"/>
      <c r="KTM119" s="10"/>
      <c r="KTN119" s="10"/>
      <c r="KTO119" s="10"/>
      <c r="KTP119" s="10"/>
      <c r="KTQ119" s="10"/>
      <c r="KTR119" s="10"/>
      <c r="KTS119" s="10"/>
      <c r="KTT119" s="10"/>
      <c r="KTU119" s="10"/>
      <c r="KTV119" s="10"/>
      <c r="KTW119" s="10"/>
      <c r="KTX119" s="10"/>
      <c r="KTY119" s="10"/>
      <c r="KTZ119" s="10"/>
      <c r="KUA119" s="10"/>
      <c r="KUB119" s="10"/>
      <c r="KUC119" s="10"/>
      <c r="KUD119" s="10"/>
      <c r="KUE119" s="10"/>
      <c r="KUF119" s="10"/>
      <c r="KUG119" s="10"/>
      <c r="KUH119" s="10"/>
      <c r="KUI119" s="10"/>
      <c r="KUJ119" s="10"/>
      <c r="KUK119" s="10"/>
      <c r="KUL119" s="10"/>
      <c r="KUM119" s="10"/>
      <c r="KUN119" s="10"/>
      <c r="KUO119" s="10"/>
      <c r="KUP119" s="10"/>
      <c r="KUQ119" s="10"/>
      <c r="KUR119" s="10"/>
      <c r="KUS119" s="10"/>
      <c r="KUT119" s="10"/>
      <c r="KUU119" s="10"/>
      <c r="KUV119" s="10"/>
      <c r="KUW119" s="10"/>
      <c r="KUX119" s="10"/>
      <c r="KUY119" s="10"/>
      <c r="KUZ119" s="10"/>
      <c r="KVA119" s="10"/>
      <c r="KVB119" s="10"/>
      <c r="KVC119" s="10"/>
      <c r="KVD119" s="10"/>
      <c r="KVE119" s="10"/>
      <c r="KVF119" s="10"/>
      <c r="KVG119" s="10"/>
      <c r="KVH119" s="10"/>
      <c r="KVI119" s="10"/>
      <c r="KVJ119" s="10"/>
      <c r="KVK119" s="10"/>
      <c r="KVL119" s="10"/>
      <c r="KVM119" s="10"/>
      <c r="KVN119" s="10"/>
      <c r="KVO119" s="10"/>
      <c r="KVP119" s="10"/>
      <c r="KVQ119" s="10"/>
      <c r="KVR119" s="10"/>
      <c r="KVS119" s="10"/>
      <c r="KVT119" s="10"/>
      <c r="KVU119" s="10"/>
      <c r="KVV119" s="10"/>
      <c r="KVW119" s="10"/>
      <c r="KVX119" s="10"/>
      <c r="KVY119" s="10"/>
      <c r="KVZ119" s="10"/>
      <c r="KWA119" s="10"/>
      <c r="KWB119" s="10"/>
      <c r="KWC119" s="10"/>
      <c r="KWD119" s="10"/>
      <c r="KWE119" s="10"/>
      <c r="KWF119" s="10"/>
      <c r="KWG119" s="10"/>
      <c r="KWH119" s="10"/>
      <c r="KWI119" s="10"/>
      <c r="KWJ119" s="10"/>
      <c r="KWK119" s="10"/>
      <c r="KWL119" s="10"/>
      <c r="KWM119" s="10"/>
      <c r="KWN119" s="10"/>
      <c r="KWO119" s="10"/>
      <c r="KWP119" s="10"/>
      <c r="KWQ119" s="10"/>
      <c r="KWR119" s="10"/>
      <c r="KWS119" s="10"/>
      <c r="KWT119" s="10"/>
      <c r="KWU119" s="10"/>
      <c r="KWV119" s="10"/>
      <c r="KWW119" s="10"/>
      <c r="KWX119" s="10"/>
      <c r="KWY119" s="10"/>
      <c r="KWZ119" s="10"/>
      <c r="KXA119" s="10"/>
      <c r="KXB119" s="10"/>
      <c r="KXC119" s="10"/>
      <c r="KXD119" s="10"/>
      <c r="KXE119" s="10"/>
      <c r="KXF119" s="10"/>
      <c r="KXG119" s="10"/>
      <c r="KXH119" s="10"/>
      <c r="KXI119" s="10"/>
      <c r="KXJ119" s="10"/>
      <c r="KXK119" s="10"/>
      <c r="KXL119" s="10"/>
      <c r="KXM119" s="10"/>
      <c r="KXN119" s="10"/>
      <c r="KXO119" s="10"/>
      <c r="KXP119" s="10"/>
      <c r="KXQ119" s="10"/>
      <c r="KXR119" s="10"/>
      <c r="KXS119" s="10"/>
      <c r="KXT119" s="10"/>
      <c r="KXU119" s="10"/>
      <c r="KXV119" s="10"/>
      <c r="KXW119" s="10"/>
      <c r="KXX119" s="10"/>
      <c r="KXY119" s="10"/>
      <c r="KXZ119" s="10"/>
      <c r="KYA119" s="10"/>
      <c r="KYB119" s="10"/>
      <c r="KYC119" s="10"/>
      <c r="KYD119" s="10"/>
      <c r="KYE119" s="10"/>
      <c r="KYF119" s="10"/>
      <c r="KYG119" s="10"/>
      <c r="KYH119" s="10"/>
      <c r="KYI119" s="10"/>
      <c r="KYJ119" s="10"/>
      <c r="KYK119" s="10"/>
      <c r="KYL119" s="10"/>
      <c r="KYM119" s="10"/>
      <c r="KYN119" s="10"/>
      <c r="KYO119" s="10"/>
      <c r="KYP119" s="10"/>
      <c r="KYQ119" s="10"/>
      <c r="KYR119" s="10"/>
      <c r="KYS119" s="10"/>
      <c r="KYT119" s="10"/>
      <c r="KYU119" s="10"/>
      <c r="KYV119" s="10"/>
      <c r="KYW119" s="10"/>
      <c r="KYX119" s="10"/>
      <c r="KYY119" s="10"/>
      <c r="KYZ119" s="10"/>
      <c r="KZA119" s="10"/>
      <c r="KZB119" s="10"/>
      <c r="KZC119" s="10"/>
      <c r="KZD119" s="10"/>
      <c r="KZE119" s="10"/>
      <c r="KZF119" s="10"/>
      <c r="KZG119" s="10"/>
      <c r="KZH119" s="10"/>
      <c r="KZI119" s="10"/>
      <c r="KZJ119" s="10"/>
      <c r="KZK119" s="10"/>
      <c r="KZL119" s="10"/>
      <c r="KZM119" s="10"/>
      <c r="KZN119" s="10"/>
      <c r="KZO119" s="10"/>
      <c r="KZP119" s="10"/>
      <c r="KZQ119" s="10"/>
      <c r="KZR119" s="10"/>
      <c r="KZS119" s="10"/>
      <c r="KZT119" s="10"/>
      <c r="KZU119" s="10"/>
      <c r="KZV119" s="10"/>
      <c r="KZW119" s="10"/>
      <c r="KZX119" s="10"/>
      <c r="KZY119" s="10"/>
      <c r="KZZ119" s="10"/>
      <c r="LAA119" s="10"/>
      <c r="LAB119" s="10"/>
      <c r="LAC119" s="10"/>
      <c r="LAD119" s="10"/>
      <c r="LAE119" s="10"/>
      <c r="LAF119" s="10"/>
      <c r="LAG119" s="10"/>
      <c r="LAH119" s="10"/>
      <c r="LAI119" s="10"/>
      <c r="LAJ119" s="10"/>
      <c r="LAK119" s="10"/>
      <c r="LAL119" s="10"/>
      <c r="LAM119" s="10"/>
      <c r="LAN119" s="10"/>
      <c r="LAO119" s="10"/>
      <c r="LAP119" s="10"/>
      <c r="LAQ119" s="10"/>
      <c r="LAR119" s="10"/>
      <c r="LAS119" s="10"/>
      <c r="LAT119" s="10"/>
      <c r="LAU119" s="10"/>
      <c r="LAV119" s="10"/>
      <c r="LAW119" s="10"/>
      <c r="LAX119" s="10"/>
      <c r="LAY119" s="10"/>
      <c r="LAZ119" s="10"/>
      <c r="LBA119" s="10"/>
      <c r="LBB119" s="10"/>
      <c r="LBC119" s="10"/>
      <c r="LBD119" s="10"/>
      <c r="LBE119" s="10"/>
      <c r="LBF119" s="10"/>
      <c r="LBG119" s="10"/>
      <c r="LBH119" s="10"/>
      <c r="LBI119" s="10"/>
      <c r="LBJ119" s="10"/>
      <c r="LBK119" s="10"/>
      <c r="LBL119" s="10"/>
      <c r="LBM119" s="10"/>
      <c r="LBN119" s="10"/>
      <c r="LBO119" s="10"/>
      <c r="LBP119" s="10"/>
      <c r="LBQ119" s="10"/>
      <c r="LBR119" s="10"/>
      <c r="LBS119" s="10"/>
      <c r="LBT119" s="10"/>
      <c r="LBU119" s="10"/>
      <c r="LBV119" s="10"/>
      <c r="LBW119" s="10"/>
      <c r="LBX119" s="10"/>
      <c r="LBY119" s="10"/>
      <c r="LBZ119" s="10"/>
      <c r="LCA119" s="10"/>
      <c r="LCB119" s="10"/>
      <c r="LCC119" s="10"/>
      <c r="LCD119" s="10"/>
      <c r="LCE119" s="10"/>
      <c r="LCF119" s="10"/>
      <c r="LCG119" s="10"/>
      <c r="LCH119" s="10"/>
      <c r="LCI119" s="10"/>
      <c r="LCJ119" s="10"/>
      <c r="LCK119" s="10"/>
      <c r="LCL119" s="10"/>
      <c r="LCM119" s="10"/>
      <c r="LCN119" s="10"/>
      <c r="LCO119" s="10"/>
      <c r="LCP119" s="10"/>
      <c r="LCQ119" s="10"/>
      <c r="LCR119" s="10"/>
      <c r="LCS119" s="10"/>
      <c r="LCT119" s="10"/>
      <c r="LCU119" s="10"/>
      <c r="LCV119" s="10"/>
      <c r="LCW119" s="10"/>
      <c r="LCX119" s="10"/>
      <c r="LCY119" s="10"/>
      <c r="LCZ119" s="10"/>
      <c r="LDA119" s="10"/>
      <c r="LDB119" s="10"/>
      <c r="LDC119" s="10"/>
      <c r="LDD119" s="10"/>
      <c r="LDE119" s="10"/>
      <c r="LDF119" s="10"/>
      <c r="LDG119" s="10"/>
      <c r="LDH119" s="10"/>
      <c r="LDI119" s="10"/>
      <c r="LDJ119" s="10"/>
      <c r="LDK119" s="10"/>
      <c r="LDL119" s="10"/>
      <c r="LDM119" s="10"/>
      <c r="LDN119" s="10"/>
      <c r="LDO119" s="10"/>
      <c r="LDP119" s="10"/>
      <c r="LDQ119" s="10"/>
      <c r="LDR119" s="10"/>
      <c r="LDS119" s="10"/>
      <c r="LDT119" s="10"/>
      <c r="LDU119" s="10"/>
      <c r="LDV119" s="10"/>
      <c r="LDW119" s="10"/>
      <c r="LDX119" s="10"/>
      <c r="LDY119" s="10"/>
      <c r="LDZ119" s="10"/>
      <c r="LEA119" s="10"/>
      <c r="LEB119" s="10"/>
      <c r="LEC119" s="10"/>
      <c r="LED119" s="10"/>
      <c r="LEE119" s="10"/>
      <c r="LEF119" s="10"/>
      <c r="LEG119" s="10"/>
      <c r="LEH119" s="10"/>
      <c r="LEI119" s="10"/>
      <c r="LEJ119" s="10"/>
      <c r="LEK119" s="10"/>
      <c r="LEL119" s="10"/>
      <c r="LEM119" s="10"/>
      <c r="LEN119" s="10"/>
      <c r="LEO119" s="10"/>
      <c r="LEP119" s="10"/>
      <c r="LEQ119" s="10"/>
      <c r="LER119" s="10"/>
      <c r="LES119" s="10"/>
      <c r="LET119" s="10"/>
      <c r="LEU119" s="10"/>
      <c r="LEV119" s="10"/>
      <c r="LEW119" s="10"/>
      <c r="LEX119" s="10"/>
      <c r="LEY119" s="10"/>
      <c r="LEZ119" s="10"/>
      <c r="LFA119" s="10"/>
      <c r="LFB119" s="10"/>
      <c r="LFC119" s="10"/>
      <c r="LFD119" s="10"/>
      <c r="LFE119" s="10"/>
      <c r="LFF119" s="10"/>
      <c r="LFG119" s="10"/>
      <c r="LFH119" s="10"/>
      <c r="LFI119" s="10"/>
      <c r="LFJ119" s="10"/>
      <c r="LFK119" s="10"/>
      <c r="LFL119" s="10"/>
      <c r="LFM119" s="10"/>
      <c r="LFN119" s="10"/>
      <c r="LFO119" s="10"/>
      <c r="LFP119" s="10"/>
      <c r="LFQ119" s="10"/>
      <c r="LFR119" s="10"/>
      <c r="LFS119" s="10"/>
      <c r="LFT119" s="10"/>
      <c r="LFU119" s="10"/>
      <c r="LFV119" s="10"/>
      <c r="LFW119" s="10"/>
      <c r="LFX119" s="10"/>
      <c r="LFY119" s="10"/>
      <c r="LFZ119" s="10"/>
      <c r="LGA119" s="10"/>
      <c r="LGB119" s="10"/>
      <c r="LGC119" s="10"/>
      <c r="LGD119" s="10"/>
      <c r="LGE119" s="10"/>
      <c r="LGF119" s="10"/>
      <c r="LGG119" s="10"/>
      <c r="LGH119" s="10"/>
      <c r="LGI119" s="10"/>
      <c r="LGJ119" s="10"/>
      <c r="LGK119" s="10"/>
      <c r="LGL119" s="10"/>
      <c r="LGM119" s="10"/>
      <c r="LGN119" s="10"/>
      <c r="LGO119" s="10"/>
      <c r="LGP119" s="10"/>
      <c r="LGQ119" s="10"/>
      <c r="LGR119" s="10"/>
      <c r="LGS119" s="10"/>
      <c r="LGT119" s="10"/>
      <c r="LGU119" s="10"/>
      <c r="LGV119" s="10"/>
      <c r="LGW119" s="10"/>
      <c r="LGX119" s="10"/>
      <c r="LGY119" s="10"/>
      <c r="LGZ119" s="10"/>
      <c r="LHA119" s="10"/>
      <c r="LHB119" s="10"/>
      <c r="LHC119" s="10"/>
      <c r="LHD119" s="10"/>
      <c r="LHE119" s="10"/>
      <c r="LHF119" s="10"/>
      <c r="LHG119" s="10"/>
      <c r="LHH119" s="10"/>
      <c r="LHI119" s="10"/>
      <c r="LHJ119" s="10"/>
      <c r="LHK119" s="10"/>
      <c r="LHL119" s="10"/>
      <c r="LHM119" s="10"/>
      <c r="LHN119" s="10"/>
      <c r="LHO119" s="10"/>
      <c r="LHP119" s="10"/>
      <c r="LHQ119" s="10"/>
      <c r="LHR119" s="10"/>
      <c r="LHS119" s="10"/>
      <c r="LHT119" s="10"/>
      <c r="LHU119" s="10"/>
      <c r="LHV119" s="10"/>
      <c r="LHW119" s="10"/>
      <c r="LHX119" s="10"/>
      <c r="LHY119" s="10"/>
      <c r="LHZ119" s="10"/>
      <c r="LIA119" s="10"/>
      <c r="LIB119" s="10"/>
      <c r="LIC119" s="10"/>
      <c r="LID119" s="10"/>
      <c r="LIE119" s="10"/>
      <c r="LIF119" s="10"/>
      <c r="LIG119" s="10"/>
      <c r="LIH119" s="10"/>
      <c r="LII119" s="10"/>
      <c r="LIJ119" s="10"/>
      <c r="LIK119" s="10"/>
      <c r="LIL119" s="10"/>
      <c r="LIM119" s="10"/>
      <c r="LIN119" s="10"/>
      <c r="LIO119" s="10"/>
      <c r="LIP119" s="10"/>
      <c r="LIQ119" s="10"/>
      <c r="LIR119" s="10"/>
      <c r="LIS119" s="10"/>
      <c r="LIT119" s="10"/>
      <c r="LIU119" s="10"/>
      <c r="LIV119" s="10"/>
      <c r="LIW119" s="10"/>
      <c r="LIX119" s="10"/>
      <c r="LIY119" s="10"/>
      <c r="LIZ119" s="10"/>
      <c r="LJA119" s="10"/>
      <c r="LJB119" s="10"/>
      <c r="LJC119" s="10"/>
      <c r="LJD119" s="10"/>
      <c r="LJE119" s="10"/>
      <c r="LJF119" s="10"/>
      <c r="LJG119" s="10"/>
      <c r="LJH119" s="10"/>
      <c r="LJI119" s="10"/>
      <c r="LJJ119" s="10"/>
      <c r="LJK119" s="10"/>
      <c r="LJL119" s="10"/>
      <c r="LJM119" s="10"/>
      <c r="LJN119" s="10"/>
      <c r="LJO119" s="10"/>
      <c r="LJP119" s="10"/>
      <c r="LJQ119" s="10"/>
      <c r="LJR119" s="10"/>
      <c r="LJS119" s="10"/>
      <c r="LJT119" s="10"/>
      <c r="LJU119" s="10"/>
      <c r="LJV119" s="10"/>
      <c r="LJW119" s="10"/>
      <c r="LJX119" s="10"/>
      <c r="LJY119" s="10"/>
      <c r="LJZ119" s="10"/>
      <c r="LKA119" s="10"/>
      <c r="LKB119" s="10"/>
      <c r="LKC119" s="10"/>
      <c r="LKD119" s="10"/>
      <c r="LKE119" s="10"/>
      <c r="LKF119" s="10"/>
      <c r="LKG119" s="10"/>
      <c r="LKH119" s="10"/>
      <c r="LKI119" s="10"/>
      <c r="LKJ119" s="10"/>
      <c r="LKK119" s="10"/>
      <c r="LKL119" s="10"/>
      <c r="LKM119" s="10"/>
      <c r="LKN119" s="10"/>
      <c r="LKO119" s="10"/>
      <c r="LKP119" s="10"/>
      <c r="LKQ119" s="10"/>
      <c r="LKR119" s="10"/>
      <c r="LKS119" s="10"/>
      <c r="LKT119" s="10"/>
      <c r="LKU119" s="10"/>
      <c r="LKV119" s="10"/>
      <c r="LKW119" s="10"/>
      <c r="LKX119" s="10"/>
      <c r="LKY119" s="10"/>
      <c r="LKZ119" s="10"/>
      <c r="LLA119" s="10"/>
      <c r="LLB119" s="10"/>
      <c r="LLC119" s="10"/>
      <c r="LLD119" s="10"/>
      <c r="LLE119" s="10"/>
      <c r="LLF119" s="10"/>
      <c r="LLG119" s="10"/>
      <c r="LLH119" s="10"/>
      <c r="LLI119" s="10"/>
      <c r="LLJ119" s="10"/>
      <c r="LLK119" s="10"/>
      <c r="LLL119" s="10"/>
      <c r="LLM119" s="10"/>
      <c r="LLN119" s="10"/>
      <c r="LLO119" s="10"/>
      <c r="LLP119" s="10"/>
      <c r="LLQ119" s="10"/>
      <c r="LLR119" s="10"/>
      <c r="LLS119" s="10"/>
      <c r="LLT119" s="10"/>
      <c r="LLU119" s="10"/>
      <c r="LLV119" s="10"/>
      <c r="LLW119" s="10"/>
      <c r="LLX119" s="10"/>
      <c r="LLY119" s="10"/>
      <c r="LLZ119" s="10"/>
      <c r="LMA119" s="10"/>
      <c r="LMB119" s="10"/>
      <c r="LMC119" s="10"/>
      <c r="LMD119" s="10"/>
      <c r="LME119" s="10"/>
      <c r="LMF119" s="10"/>
      <c r="LMG119" s="10"/>
      <c r="LMH119" s="10"/>
      <c r="LMI119" s="10"/>
      <c r="LMJ119" s="10"/>
      <c r="LMK119" s="10"/>
      <c r="LML119" s="10"/>
      <c r="LMM119" s="10"/>
      <c r="LMN119" s="10"/>
      <c r="LMO119" s="10"/>
      <c r="LMP119" s="10"/>
      <c r="LMQ119" s="10"/>
      <c r="LMR119" s="10"/>
      <c r="LMS119" s="10"/>
      <c r="LMT119" s="10"/>
      <c r="LMU119" s="10"/>
      <c r="LMV119" s="10"/>
      <c r="LMW119" s="10"/>
      <c r="LMX119" s="10"/>
      <c r="LMY119" s="10"/>
      <c r="LMZ119" s="10"/>
      <c r="LNA119" s="10"/>
      <c r="LNB119" s="10"/>
      <c r="LNC119" s="10"/>
      <c r="LND119" s="10"/>
      <c r="LNE119" s="10"/>
      <c r="LNF119" s="10"/>
      <c r="LNG119" s="10"/>
      <c r="LNH119" s="10"/>
      <c r="LNI119" s="10"/>
      <c r="LNJ119" s="10"/>
      <c r="LNK119" s="10"/>
      <c r="LNL119" s="10"/>
      <c r="LNM119" s="10"/>
      <c r="LNN119" s="10"/>
      <c r="LNO119" s="10"/>
      <c r="LNP119" s="10"/>
      <c r="LNQ119" s="10"/>
      <c r="LNR119" s="10"/>
      <c r="LNS119" s="10"/>
      <c r="LNT119" s="10"/>
      <c r="LNU119" s="10"/>
      <c r="LNV119" s="10"/>
      <c r="LNW119" s="10"/>
      <c r="LNX119" s="10"/>
      <c r="LNY119" s="10"/>
      <c r="LNZ119" s="10"/>
      <c r="LOA119" s="10"/>
      <c r="LOB119" s="10"/>
      <c r="LOC119" s="10"/>
      <c r="LOD119" s="10"/>
      <c r="LOE119" s="10"/>
      <c r="LOF119" s="10"/>
      <c r="LOG119" s="10"/>
      <c r="LOH119" s="10"/>
      <c r="LOI119" s="10"/>
      <c r="LOJ119" s="10"/>
      <c r="LOK119" s="10"/>
      <c r="LOL119" s="10"/>
      <c r="LOM119" s="10"/>
      <c r="LON119" s="10"/>
      <c r="LOO119" s="10"/>
      <c r="LOP119" s="10"/>
      <c r="LOQ119" s="10"/>
      <c r="LOR119" s="10"/>
      <c r="LOS119" s="10"/>
      <c r="LOT119" s="10"/>
      <c r="LOU119" s="10"/>
      <c r="LOV119" s="10"/>
      <c r="LOW119" s="10"/>
      <c r="LOX119" s="10"/>
      <c r="LOY119" s="10"/>
      <c r="LOZ119" s="10"/>
      <c r="LPA119" s="10"/>
      <c r="LPB119" s="10"/>
      <c r="LPC119" s="10"/>
      <c r="LPD119" s="10"/>
      <c r="LPE119" s="10"/>
      <c r="LPF119" s="10"/>
      <c r="LPG119" s="10"/>
      <c r="LPH119" s="10"/>
      <c r="LPI119" s="10"/>
      <c r="LPJ119" s="10"/>
      <c r="LPK119" s="10"/>
      <c r="LPL119" s="10"/>
      <c r="LPM119" s="10"/>
      <c r="LPN119" s="10"/>
      <c r="LPO119" s="10"/>
      <c r="LPP119" s="10"/>
      <c r="LPQ119" s="10"/>
      <c r="LPR119" s="10"/>
      <c r="LPS119" s="10"/>
      <c r="LPT119" s="10"/>
      <c r="LPU119" s="10"/>
      <c r="LPV119" s="10"/>
      <c r="LPW119" s="10"/>
      <c r="LPX119" s="10"/>
      <c r="LPY119" s="10"/>
      <c r="LPZ119" s="10"/>
      <c r="LQA119" s="10"/>
      <c r="LQB119" s="10"/>
      <c r="LQC119" s="10"/>
      <c r="LQD119" s="10"/>
      <c r="LQE119" s="10"/>
      <c r="LQF119" s="10"/>
      <c r="LQG119" s="10"/>
      <c r="LQH119" s="10"/>
      <c r="LQI119" s="10"/>
      <c r="LQJ119" s="10"/>
      <c r="LQK119" s="10"/>
      <c r="LQL119" s="10"/>
      <c r="LQM119" s="10"/>
      <c r="LQN119" s="10"/>
      <c r="LQO119" s="10"/>
      <c r="LQP119" s="10"/>
      <c r="LQQ119" s="10"/>
      <c r="LQR119" s="10"/>
      <c r="LQS119" s="10"/>
      <c r="LQT119" s="10"/>
      <c r="LQU119" s="10"/>
      <c r="LQV119" s="10"/>
      <c r="LQW119" s="10"/>
      <c r="LQX119" s="10"/>
      <c r="LQY119" s="10"/>
      <c r="LQZ119" s="10"/>
      <c r="LRA119" s="10"/>
      <c r="LRB119" s="10"/>
      <c r="LRC119" s="10"/>
      <c r="LRD119" s="10"/>
      <c r="LRE119" s="10"/>
      <c r="LRF119" s="10"/>
      <c r="LRG119" s="10"/>
      <c r="LRH119" s="10"/>
      <c r="LRI119" s="10"/>
      <c r="LRJ119" s="10"/>
      <c r="LRK119" s="10"/>
      <c r="LRL119" s="10"/>
      <c r="LRM119" s="10"/>
      <c r="LRN119" s="10"/>
      <c r="LRO119" s="10"/>
      <c r="LRP119" s="10"/>
      <c r="LRQ119" s="10"/>
      <c r="LRR119" s="10"/>
      <c r="LRS119" s="10"/>
      <c r="LRT119" s="10"/>
      <c r="LRU119" s="10"/>
      <c r="LRV119" s="10"/>
      <c r="LRW119" s="10"/>
      <c r="LRX119" s="10"/>
      <c r="LRY119" s="10"/>
      <c r="LRZ119" s="10"/>
      <c r="LSA119" s="10"/>
      <c r="LSB119" s="10"/>
      <c r="LSC119" s="10"/>
      <c r="LSD119" s="10"/>
      <c r="LSE119" s="10"/>
      <c r="LSF119" s="10"/>
      <c r="LSG119" s="10"/>
      <c r="LSH119" s="10"/>
      <c r="LSI119" s="10"/>
      <c r="LSJ119" s="10"/>
      <c r="LSK119" s="10"/>
      <c r="LSL119" s="10"/>
      <c r="LSM119" s="10"/>
      <c r="LSN119" s="10"/>
      <c r="LSO119" s="10"/>
      <c r="LSP119" s="10"/>
      <c r="LSQ119" s="10"/>
      <c r="LSR119" s="10"/>
      <c r="LSS119" s="10"/>
      <c r="LST119" s="10"/>
      <c r="LSU119" s="10"/>
      <c r="LSV119" s="10"/>
      <c r="LSW119" s="10"/>
      <c r="LSX119" s="10"/>
      <c r="LSY119" s="10"/>
      <c r="LSZ119" s="10"/>
      <c r="LTA119" s="10"/>
      <c r="LTB119" s="10"/>
      <c r="LTC119" s="10"/>
      <c r="LTD119" s="10"/>
      <c r="LTE119" s="10"/>
      <c r="LTF119" s="10"/>
      <c r="LTG119" s="10"/>
      <c r="LTH119" s="10"/>
      <c r="LTI119" s="10"/>
      <c r="LTJ119" s="10"/>
      <c r="LTK119" s="10"/>
      <c r="LTL119" s="10"/>
      <c r="LTM119" s="10"/>
      <c r="LTN119" s="10"/>
      <c r="LTO119" s="10"/>
      <c r="LTP119" s="10"/>
      <c r="LTQ119" s="10"/>
      <c r="LTR119" s="10"/>
      <c r="LTS119" s="10"/>
      <c r="LTT119" s="10"/>
      <c r="LTU119" s="10"/>
      <c r="LTV119" s="10"/>
      <c r="LTW119" s="10"/>
      <c r="LTX119" s="10"/>
      <c r="LTY119" s="10"/>
      <c r="LTZ119" s="10"/>
      <c r="LUA119" s="10"/>
      <c r="LUB119" s="10"/>
      <c r="LUC119" s="10"/>
      <c r="LUD119" s="10"/>
      <c r="LUE119" s="10"/>
      <c r="LUF119" s="10"/>
      <c r="LUG119" s="10"/>
      <c r="LUH119" s="10"/>
      <c r="LUI119" s="10"/>
      <c r="LUJ119" s="10"/>
      <c r="LUK119" s="10"/>
      <c r="LUL119" s="10"/>
      <c r="LUM119" s="10"/>
      <c r="LUN119" s="10"/>
      <c r="LUO119" s="10"/>
      <c r="LUP119" s="10"/>
      <c r="LUQ119" s="10"/>
      <c r="LUR119" s="10"/>
      <c r="LUS119" s="10"/>
      <c r="LUT119" s="10"/>
      <c r="LUU119" s="10"/>
      <c r="LUV119" s="10"/>
      <c r="LUW119" s="10"/>
      <c r="LUX119" s="10"/>
      <c r="LUY119" s="10"/>
      <c r="LUZ119" s="10"/>
      <c r="LVA119" s="10"/>
      <c r="LVB119" s="10"/>
      <c r="LVC119" s="10"/>
      <c r="LVD119" s="10"/>
      <c r="LVE119" s="10"/>
      <c r="LVF119" s="10"/>
      <c r="LVG119" s="10"/>
      <c r="LVH119" s="10"/>
      <c r="LVI119" s="10"/>
      <c r="LVJ119" s="10"/>
      <c r="LVK119" s="10"/>
      <c r="LVL119" s="10"/>
      <c r="LVM119" s="10"/>
      <c r="LVN119" s="10"/>
      <c r="LVO119" s="10"/>
      <c r="LVP119" s="10"/>
      <c r="LVQ119" s="10"/>
      <c r="LVR119" s="10"/>
      <c r="LVS119" s="10"/>
      <c r="LVT119" s="10"/>
      <c r="LVU119" s="10"/>
      <c r="LVV119" s="10"/>
      <c r="LVW119" s="10"/>
      <c r="LVX119" s="10"/>
      <c r="LVY119" s="10"/>
      <c r="LVZ119" s="10"/>
      <c r="LWA119" s="10"/>
      <c r="LWB119" s="10"/>
      <c r="LWC119" s="10"/>
      <c r="LWD119" s="10"/>
      <c r="LWE119" s="10"/>
      <c r="LWF119" s="10"/>
      <c r="LWG119" s="10"/>
      <c r="LWH119" s="10"/>
      <c r="LWI119" s="10"/>
      <c r="LWJ119" s="10"/>
      <c r="LWK119" s="10"/>
      <c r="LWL119" s="10"/>
      <c r="LWM119" s="10"/>
      <c r="LWN119" s="10"/>
      <c r="LWO119" s="10"/>
      <c r="LWP119" s="10"/>
      <c r="LWQ119" s="10"/>
      <c r="LWR119" s="10"/>
      <c r="LWS119" s="10"/>
      <c r="LWT119" s="10"/>
      <c r="LWU119" s="10"/>
      <c r="LWV119" s="10"/>
      <c r="LWW119" s="10"/>
      <c r="LWX119" s="10"/>
      <c r="LWY119" s="10"/>
      <c r="LWZ119" s="10"/>
      <c r="LXA119" s="10"/>
      <c r="LXB119" s="10"/>
      <c r="LXC119" s="10"/>
      <c r="LXD119" s="10"/>
      <c r="LXE119" s="10"/>
      <c r="LXF119" s="10"/>
      <c r="LXG119" s="10"/>
      <c r="LXH119" s="10"/>
      <c r="LXI119" s="10"/>
      <c r="LXJ119" s="10"/>
      <c r="LXK119" s="10"/>
      <c r="LXL119" s="10"/>
      <c r="LXM119" s="10"/>
      <c r="LXN119" s="10"/>
      <c r="LXO119" s="10"/>
      <c r="LXP119" s="10"/>
      <c r="LXQ119" s="10"/>
      <c r="LXR119" s="10"/>
      <c r="LXS119" s="10"/>
      <c r="LXT119" s="10"/>
      <c r="LXU119" s="10"/>
      <c r="LXV119" s="10"/>
      <c r="LXW119" s="10"/>
      <c r="LXX119" s="10"/>
      <c r="LXY119" s="10"/>
      <c r="LXZ119" s="10"/>
      <c r="LYA119" s="10"/>
      <c r="LYB119" s="10"/>
      <c r="LYC119" s="10"/>
      <c r="LYD119" s="10"/>
      <c r="LYE119" s="10"/>
      <c r="LYF119" s="10"/>
      <c r="LYG119" s="10"/>
      <c r="LYH119" s="10"/>
      <c r="LYI119" s="10"/>
      <c r="LYJ119" s="10"/>
      <c r="LYK119" s="10"/>
      <c r="LYL119" s="10"/>
      <c r="LYM119" s="10"/>
      <c r="LYN119" s="10"/>
      <c r="LYO119" s="10"/>
      <c r="LYP119" s="10"/>
      <c r="LYQ119" s="10"/>
      <c r="LYR119" s="10"/>
      <c r="LYS119" s="10"/>
      <c r="LYT119" s="10"/>
      <c r="LYU119" s="10"/>
      <c r="LYV119" s="10"/>
      <c r="LYW119" s="10"/>
      <c r="LYX119" s="10"/>
      <c r="LYY119" s="10"/>
      <c r="LYZ119" s="10"/>
      <c r="LZA119" s="10"/>
      <c r="LZB119" s="10"/>
      <c r="LZC119" s="10"/>
      <c r="LZD119" s="10"/>
      <c r="LZE119" s="10"/>
      <c r="LZF119" s="10"/>
      <c r="LZG119" s="10"/>
      <c r="LZH119" s="10"/>
      <c r="LZI119" s="10"/>
      <c r="LZJ119" s="10"/>
      <c r="LZK119" s="10"/>
      <c r="LZL119" s="10"/>
      <c r="LZM119" s="10"/>
      <c r="LZN119" s="10"/>
      <c r="LZO119" s="10"/>
      <c r="LZP119" s="10"/>
      <c r="LZQ119" s="10"/>
      <c r="LZR119" s="10"/>
      <c r="LZS119" s="10"/>
      <c r="LZT119" s="10"/>
      <c r="LZU119" s="10"/>
      <c r="LZV119" s="10"/>
      <c r="LZW119" s="10"/>
      <c r="LZX119" s="10"/>
      <c r="LZY119" s="10"/>
      <c r="LZZ119" s="10"/>
      <c r="MAA119" s="10"/>
      <c r="MAB119" s="10"/>
      <c r="MAC119" s="10"/>
      <c r="MAD119" s="10"/>
      <c r="MAE119" s="10"/>
      <c r="MAF119" s="10"/>
      <c r="MAG119" s="10"/>
      <c r="MAH119" s="10"/>
      <c r="MAI119" s="10"/>
      <c r="MAJ119" s="10"/>
      <c r="MAK119" s="10"/>
      <c r="MAL119" s="10"/>
      <c r="MAM119" s="10"/>
      <c r="MAN119" s="10"/>
      <c r="MAO119" s="10"/>
      <c r="MAP119" s="10"/>
      <c r="MAQ119" s="10"/>
      <c r="MAR119" s="10"/>
      <c r="MAS119" s="10"/>
      <c r="MAT119" s="10"/>
      <c r="MAU119" s="10"/>
      <c r="MAV119" s="10"/>
      <c r="MAW119" s="10"/>
      <c r="MAX119" s="10"/>
      <c r="MAY119" s="10"/>
      <c r="MAZ119" s="10"/>
      <c r="MBA119" s="10"/>
      <c r="MBB119" s="10"/>
      <c r="MBC119" s="10"/>
      <c r="MBD119" s="10"/>
      <c r="MBE119" s="10"/>
      <c r="MBF119" s="10"/>
      <c r="MBG119" s="10"/>
      <c r="MBH119" s="10"/>
      <c r="MBI119" s="10"/>
      <c r="MBJ119" s="10"/>
      <c r="MBK119" s="10"/>
      <c r="MBL119" s="10"/>
      <c r="MBM119" s="10"/>
      <c r="MBN119" s="10"/>
      <c r="MBO119" s="10"/>
      <c r="MBP119" s="10"/>
      <c r="MBQ119" s="10"/>
      <c r="MBR119" s="10"/>
      <c r="MBS119" s="10"/>
      <c r="MBT119" s="10"/>
      <c r="MBU119" s="10"/>
      <c r="MBV119" s="10"/>
      <c r="MBW119" s="10"/>
      <c r="MBX119" s="10"/>
      <c r="MBY119" s="10"/>
      <c r="MBZ119" s="10"/>
      <c r="MCA119" s="10"/>
      <c r="MCB119" s="10"/>
      <c r="MCC119" s="10"/>
      <c r="MCD119" s="10"/>
      <c r="MCE119" s="10"/>
      <c r="MCF119" s="10"/>
      <c r="MCG119" s="10"/>
      <c r="MCH119" s="10"/>
      <c r="MCI119" s="10"/>
      <c r="MCJ119" s="10"/>
      <c r="MCK119" s="10"/>
      <c r="MCL119" s="10"/>
      <c r="MCM119" s="10"/>
      <c r="MCN119" s="10"/>
      <c r="MCO119" s="10"/>
      <c r="MCP119" s="10"/>
      <c r="MCQ119" s="10"/>
      <c r="MCR119" s="10"/>
      <c r="MCS119" s="10"/>
      <c r="MCT119" s="10"/>
      <c r="MCU119" s="10"/>
      <c r="MCV119" s="10"/>
      <c r="MCW119" s="10"/>
      <c r="MCX119" s="10"/>
      <c r="MCY119" s="10"/>
      <c r="MCZ119" s="10"/>
      <c r="MDA119" s="10"/>
      <c r="MDB119" s="10"/>
      <c r="MDC119" s="10"/>
      <c r="MDD119" s="10"/>
      <c r="MDE119" s="10"/>
      <c r="MDF119" s="10"/>
      <c r="MDG119" s="10"/>
      <c r="MDH119" s="10"/>
      <c r="MDI119" s="10"/>
      <c r="MDJ119" s="10"/>
      <c r="MDK119" s="10"/>
      <c r="MDL119" s="10"/>
      <c r="MDM119" s="10"/>
      <c r="MDN119" s="10"/>
      <c r="MDO119" s="10"/>
      <c r="MDP119" s="10"/>
      <c r="MDQ119" s="10"/>
      <c r="MDR119" s="10"/>
      <c r="MDS119" s="10"/>
      <c r="MDT119" s="10"/>
      <c r="MDU119" s="10"/>
      <c r="MDV119" s="10"/>
      <c r="MDW119" s="10"/>
      <c r="MDX119" s="10"/>
      <c r="MDY119" s="10"/>
      <c r="MDZ119" s="10"/>
      <c r="MEA119" s="10"/>
      <c r="MEB119" s="10"/>
      <c r="MEC119" s="10"/>
      <c r="MED119" s="10"/>
      <c r="MEE119" s="10"/>
      <c r="MEF119" s="10"/>
      <c r="MEG119" s="10"/>
      <c r="MEH119" s="10"/>
      <c r="MEI119" s="10"/>
      <c r="MEJ119" s="10"/>
      <c r="MEK119" s="10"/>
      <c r="MEL119" s="10"/>
      <c r="MEM119" s="10"/>
      <c r="MEN119" s="10"/>
      <c r="MEO119" s="10"/>
      <c r="MEP119" s="10"/>
      <c r="MEQ119" s="10"/>
      <c r="MER119" s="10"/>
      <c r="MES119" s="10"/>
      <c r="MET119" s="10"/>
      <c r="MEU119" s="10"/>
      <c r="MEV119" s="10"/>
      <c r="MEW119" s="10"/>
      <c r="MEX119" s="10"/>
      <c r="MEY119" s="10"/>
      <c r="MEZ119" s="10"/>
      <c r="MFA119" s="10"/>
      <c r="MFB119" s="10"/>
      <c r="MFC119" s="10"/>
      <c r="MFD119" s="10"/>
      <c r="MFE119" s="10"/>
      <c r="MFF119" s="10"/>
      <c r="MFG119" s="10"/>
      <c r="MFH119" s="10"/>
      <c r="MFI119" s="10"/>
      <c r="MFJ119" s="10"/>
      <c r="MFK119" s="10"/>
      <c r="MFL119" s="10"/>
      <c r="MFM119" s="10"/>
      <c r="MFN119" s="10"/>
      <c r="MFO119" s="10"/>
      <c r="MFP119" s="10"/>
      <c r="MFQ119" s="10"/>
      <c r="MFR119" s="10"/>
      <c r="MFS119" s="10"/>
      <c r="MFT119" s="10"/>
      <c r="MFU119" s="10"/>
      <c r="MFV119" s="10"/>
      <c r="MFW119" s="10"/>
      <c r="MFX119" s="10"/>
      <c r="MFY119" s="10"/>
      <c r="MFZ119" s="10"/>
      <c r="MGA119" s="10"/>
      <c r="MGB119" s="10"/>
      <c r="MGC119" s="10"/>
      <c r="MGD119" s="10"/>
      <c r="MGE119" s="10"/>
      <c r="MGF119" s="10"/>
      <c r="MGG119" s="10"/>
      <c r="MGH119" s="10"/>
      <c r="MGI119" s="10"/>
      <c r="MGJ119" s="10"/>
      <c r="MGK119" s="10"/>
      <c r="MGL119" s="10"/>
      <c r="MGM119" s="10"/>
      <c r="MGN119" s="10"/>
      <c r="MGO119" s="10"/>
      <c r="MGP119" s="10"/>
      <c r="MGQ119" s="10"/>
      <c r="MGR119" s="10"/>
      <c r="MGS119" s="10"/>
      <c r="MGT119" s="10"/>
      <c r="MGU119" s="10"/>
      <c r="MGV119" s="10"/>
      <c r="MGW119" s="10"/>
      <c r="MGX119" s="10"/>
      <c r="MGY119" s="10"/>
      <c r="MGZ119" s="10"/>
      <c r="MHA119" s="10"/>
      <c r="MHB119" s="10"/>
      <c r="MHC119" s="10"/>
      <c r="MHD119" s="10"/>
      <c r="MHE119" s="10"/>
      <c r="MHF119" s="10"/>
      <c r="MHG119" s="10"/>
      <c r="MHH119" s="10"/>
      <c r="MHI119" s="10"/>
      <c r="MHJ119" s="10"/>
      <c r="MHK119" s="10"/>
      <c r="MHL119" s="10"/>
      <c r="MHM119" s="10"/>
      <c r="MHN119" s="10"/>
      <c r="MHO119" s="10"/>
      <c r="MHP119" s="10"/>
      <c r="MHQ119" s="10"/>
      <c r="MHR119" s="10"/>
      <c r="MHS119" s="10"/>
      <c r="MHT119" s="10"/>
      <c r="MHU119" s="10"/>
      <c r="MHV119" s="10"/>
      <c r="MHW119" s="10"/>
      <c r="MHX119" s="10"/>
      <c r="MHY119" s="10"/>
      <c r="MHZ119" s="10"/>
      <c r="MIA119" s="10"/>
      <c r="MIB119" s="10"/>
      <c r="MIC119" s="10"/>
      <c r="MID119" s="10"/>
      <c r="MIE119" s="10"/>
      <c r="MIF119" s="10"/>
      <c r="MIG119" s="10"/>
      <c r="MIH119" s="10"/>
      <c r="MII119" s="10"/>
      <c r="MIJ119" s="10"/>
      <c r="MIK119" s="10"/>
      <c r="MIL119" s="10"/>
      <c r="MIM119" s="10"/>
      <c r="MIN119" s="10"/>
      <c r="MIO119" s="10"/>
      <c r="MIP119" s="10"/>
      <c r="MIQ119" s="10"/>
      <c r="MIR119" s="10"/>
      <c r="MIS119" s="10"/>
      <c r="MIT119" s="10"/>
      <c r="MIU119" s="10"/>
      <c r="MIV119" s="10"/>
      <c r="MIW119" s="10"/>
      <c r="MIX119" s="10"/>
      <c r="MIY119" s="10"/>
      <c r="MIZ119" s="10"/>
      <c r="MJA119" s="10"/>
      <c r="MJB119" s="10"/>
      <c r="MJC119" s="10"/>
      <c r="MJD119" s="10"/>
      <c r="MJE119" s="10"/>
      <c r="MJF119" s="10"/>
      <c r="MJG119" s="10"/>
      <c r="MJH119" s="10"/>
      <c r="MJI119" s="10"/>
      <c r="MJJ119" s="10"/>
      <c r="MJK119" s="10"/>
      <c r="MJL119" s="10"/>
      <c r="MJM119" s="10"/>
      <c r="MJN119" s="10"/>
      <c r="MJO119" s="10"/>
      <c r="MJP119" s="10"/>
      <c r="MJQ119" s="10"/>
      <c r="MJR119" s="10"/>
      <c r="MJS119" s="10"/>
      <c r="MJT119" s="10"/>
      <c r="MJU119" s="10"/>
      <c r="MJV119" s="10"/>
      <c r="MJW119" s="10"/>
      <c r="MJX119" s="10"/>
      <c r="MJY119" s="10"/>
      <c r="MJZ119" s="10"/>
      <c r="MKA119" s="10"/>
      <c r="MKB119" s="10"/>
      <c r="MKC119" s="10"/>
      <c r="MKD119" s="10"/>
      <c r="MKE119" s="10"/>
      <c r="MKF119" s="10"/>
      <c r="MKG119" s="10"/>
      <c r="MKH119" s="10"/>
      <c r="MKI119" s="10"/>
      <c r="MKJ119" s="10"/>
      <c r="MKK119" s="10"/>
      <c r="MKL119" s="10"/>
      <c r="MKM119" s="10"/>
      <c r="MKN119" s="10"/>
      <c r="MKO119" s="10"/>
      <c r="MKP119" s="10"/>
      <c r="MKQ119" s="10"/>
      <c r="MKR119" s="10"/>
      <c r="MKS119" s="10"/>
      <c r="MKT119" s="10"/>
      <c r="MKU119" s="10"/>
      <c r="MKV119" s="10"/>
      <c r="MKW119" s="10"/>
      <c r="MKX119" s="10"/>
      <c r="MKY119" s="10"/>
      <c r="MKZ119" s="10"/>
      <c r="MLA119" s="10"/>
      <c r="MLB119" s="10"/>
      <c r="MLC119" s="10"/>
      <c r="MLD119" s="10"/>
      <c r="MLE119" s="10"/>
      <c r="MLF119" s="10"/>
      <c r="MLG119" s="10"/>
      <c r="MLH119" s="10"/>
      <c r="MLI119" s="10"/>
      <c r="MLJ119" s="10"/>
      <c r="MLK119" s="10"/>
      <c r="MLL119" s="10"/>
      <c r="MLM119" s="10"/>
      <c r="MLN119" s="10"/>
      <c r="MLO119" s="10"/>
      <c r="MLP119" s="10"/>
      <c r="MLQ119" s="10"/>
      <c r="MLR119" s="10"/>
      <c r="MLS119" s="10"/>
      <c r="MLT119" s="10"/>
      <c r="MLU119" s="10"/>
      <c r="MLV119" s="10"/>
      <c r="MLW119" s="10"/>
      <c r="MLX119" s="10"/>
      <c r="MLY119" s="10"/>
      <c r="MLZ119" s="10"/>
      <c r="MMA119" s="10"/>
      <c r="MMB119" s="10"/>
      <c r="MMC119" s="10"/>
      <c r="MMD119" s="10"/>
      <c r="MME119" s="10"/>
      <c r="MMF119" s="10"/>
      <c r="MMG119" s="10"/>
      <c r="MMH119" s="10"/>
      <c r="MMI119" s="10"/>
      <c r="MMJ119" s="10"/>
      <c r="MMK119" s="10"/>
      <c r="MML119" s="10"/>
      <c r="MMM119" s="10"/>
      <c r="MMN119" s="10"/>
      <c r="MMO119" s="10"/>
      <c r="MMP119" s="10"/>
      <c r="MMQ119" s="10"/>
      <c r="MMR119" s="10"/>
      <c r="MMS119" s="10"/>
      <c r="MMT119" s="10"/>
      <c r="MMU119" s="10"/>
      <c r="MMV119" s="10"/>
      <c r="MMW119" s="10"/>
      <c r="MMX119" s="10"/>
      <c r="MMY119" s="10"/>
      <c r="MMZ119" s="10"/>
      <c r="MNA119" s="10"/>
      <c r="MNB119" s="10"/>
      <c r="MNC119" s="10"/>
      <c r="MND119" s="10"/>
      <c r="MNE119" s="10"/>
      <c r="MNF119" s="10"/>
      <c r="MNG119" s="10"/>
      <c r="MNH119" s="10"/>
      <c r="MNI119" s="10"/>
      <c r="MNJ119" s="10"/>
      <c r="MNK119" s="10"/>
      <c r="MNL119" s="10"/>
      <c r="MNM119" s="10"/>
      <c r="MNN119" s="10"/>
      <c r="MNO119" s="10"/>
      <c r="MNP119" s="10"/>
      <c r="MNQ119" s="10"/>
      <c r="MNR119" s="10"/>
      <c r="MNS119" s="10"/>
      <c r="MNT119" s="10"/>
      <c r="MNU119" s="10"/>
      <c r="MNV119" s="10"/>
      <c r="MNW119" s="10"/>
      <c r="MNX119" s="10"/>
      <c r="MNY119" s="10"/>
      <c r="MNZ119" s="10"/>
      <c r="MOA119" s="10"/>
      <c r="MOB119" s="10"/>
      <c r="MOC119" s="10"/>
      <c r="MOD119" s="10"/>
      <c r="MOE119" s="10"/>
      <c r="MOF119" s="10"/>
      <c r="MOG119" s="10"/>
      <c r="MOH119" s="10"/>
      <c r="MOI119" s="10"/>
      <c r="MOJ119" s="10"/>
      <c r="MOK119" s="10"/>
      <c r="MOL119" s="10"/>
      <c r="MOM119" s="10"/>
      <c r="MON119" s="10"/>
      <c r="MOO119" s="10"/>
      <c r="MOP119" s="10"/>
      <c r="MOQ119" s="10"/>
      <c r="MOR119" s="10"/>
      <c r="MOS119" s="10"/>
      <c r="MOT119" s="10"/>
      <c r="MOU119" s="10"/>
      <c r="MOV119" s="10"/>
      <c r="MOW119" s="10"/>
      <c r="MOX119" s="10"/>
      <c r="MOY119" s="10"/>
      <c r="MOZ119" s="10"/>
      <c r="MPA119" s="10"/>
      <c r="MPB119" s="10"/>
      <c r="MPC119" s="10"/>
      <c r="MPD119" s="10"/>
      <c r="MPE119" s="10"/>
      <c r="MPF119" s="10"/>
      <c r="MPG119" s="10"/>
      <c r="MPH119" s="10"/>
      <c r="MPI119" s="10"/>
      <c r="MPJ119" s="10"/>
      <c r="MPK119" s="10"/>
      <c r="MPL119" s="10"/>
      <c r="MPM119" s="10"/>
      <c r="MPN119" s="10"/>
      <c r="MPO119" s="10"/>
      <c r="MPP119" s="10"/>
      <c r="MPQ119" s="10"/>
      <c r="MPR119" s="10"/>
      <c r="MPS119" s="10"/>
      <c r="MPT119" s="10"/>
      <c r="MPU119" s="10"/>
      <c r="MPV119" s="10"/>
      <c r="MPW119" s="10"/>
      <c r="MPX119" s="10"/>
      <c r="MPY119" s="10"/>
      <c r="MPZ119" s="10"/>
      <c r="MQA119" s="10"/>
      <c r="MQB119" s="10"/>
      <c r="MQC119" s="10"/>
      <c r="MQD119" s="10"/>
      <c r="MQE119" s="10"/>
      <c r="MQF119" s="10"/>
      <c r="MQG119" s="10"/>
      <c r="MQH119" s="10"/>
      <c r="MQI119" s="10"/>
      <c r="MQJ119" s="10"/>
      <c r="MQK119" s="10"/>
      <c r="MQL119" s="10"/>
      <c r="MQM119" s="10"/>
      <c r="MQN119" s="10"/>
      <c r="MQO119" s="10"/>
      <c r="MQP119" s="10"/>
      <c r="MQQ119" s="10"/>
      <c r="MQR119" s="10"/>
      <c r="MQS119" s="10"/>
      <c r="MQT119" s="10"/>
      <c r="MQU119" s="10"/>
      <c r="MQV119" s="10"/>
      <c r="MQW119" s="10"/>
      <c r="MQX119" s="10"/>
      <c r="MQY119" s="10"/>
      <c r="MQZ119" s="10"/>
      <c r="MRA119" s="10"/>
      <c r="MRB119" s="10"/>
      <c r="MRC119" s="10"/>
      <c r="MRD119" s="10"/>
      <c r="MRE119" s="10"/>
      <c r="MRF119" s="10"/>
      <c r="MRG119" s="10"/>
      <c r="MRH119" s="10"/>
      <c r="MRI119" s="10"/>
      <c r="MRJ119" s="10"/>
      <c r="MRK119" s="10"/>
      <c r="MRL119" s="10"/>
      <c r="MRM119" s="10"/>
      <c r="MRN119" s="10"/>
      <c r="MRO119" s="10"/>
      <c r="MRP119" s="10"/>
      <c r="MRQ119" s="10"/>
      <c r="MRR119" s="10"/>
      <c r="MRS119" s="10"/>
      <c r="MRT119" s="10"/>
      <c r="MRU119" s="10"/>
      <c r="MRV119" s="10"/>
      <c r="MRW119" s="10"/>
      <c r="MRX119" s="10"/>
      <c r="MRY119" s="10"/>
      <c r="MRZ119" s="10"/>
      <c r="MSA119" s="10"/>
      <c r="MSB119" s="10"/>
      <c r="MSC119" s="10"/>
      <c r="MSD119" s="10"/>
      <c r="MSE119" s="10"/>
      <c r="MSF119" s="10"/>
      <c r="MSG119" s="10"/>
      <c r="MSH119" s="10"/>
      <c r="MSI119" s="10"/>
      <c r="MSJ119" s="10"/>
      <c r="MSK119" s="10"/>
      <c r="MSL119" s="10"/>
      <c r="MSM119" s="10"/>
      <c r="MSN119" s="10"/>
      <c r="MSO119" s="10"/>
      <c r="MSP119" s="10"/>
      <c r="MSQ119" s="10"/>
      <c r="MSR119" s="10"/>
      <c r="MSS119" s="10"/>
      <c r="MST119" s="10"/>
      <c r="MSU119" s="10"/>
      <c r="MSV119" s="10"/>
      <c r="MSW119" s="10"/>
      <c r="MSX119" s="10"/>
      <c r="MSY119" s="10"/>
      <c r="MSZ119" s="10"/>
      <c r="MTA119" s="10"/>
      <c r="MTB119" s="10"/>
      <c r="MTC119" s="10"/>
      <c r="MTD119" s="10"/>
      <c r="MTE119" s="10"/>
      <c r="MTF119" s="10"/>
      <c r="MTG119" s="10"/>
      <c r="MTH119" s="10"/>
      <c r="MTI119" s="10"/>
      <c r="MTJ119" s="10"/>
      <c r="MTK119" s="10"/>
      <c r="MTL119" s="10"/>
      <c r="MTM119" s="10"/>
      <c r="MTN119" s="10"/>
      <c r="MTO119" s="10"/>
      <c r="MTP119" s="10"/>
      <c r="MTQ119" s="10"/>
      <c r="MTR119" s="10"/>
      <c r="MTS119" s="10"/>
      <c r="MTT119" s="10"/>
      <c r="MTU119" s="10"/>
      <c r="MTV119" s="10"/>
      <c r="MTW119" s="10"/>
      <c r="MTX119" s="10"/>
      <c r="MTY119" s="10"/>
      <c r="MTZ119" s="10"/>
      <c r="MUA119" s="10"/>
      <c r="MUB119" s="10"/>
      <c r="MUC119" s="10"/>
      <c r="MUD119" s="10"/>
      <c r="MUE119" s="10"/>
      <c r="MUF119" s="10"/>
      <c r="MUG119" s="10"/>
      <c r="MUH119" s="10"/>
      <c r="MUI119" s="10"/>
      <c r="MUJ119" s="10"/>
      <c r="MUK119" s="10"/>
      <c r="MUL119" s="10"/>
      <c r="MUM119" s="10"/>
      <c r="MUN119" s="10"/>
      <c r="MUO119" s="10"/>
      <c r="MUP119" s="10"/>
      <c r="MUQ119" s="10"/>
      <c r="MUR119" s="10"/>
      <c r="MUS119" s="10"/>
      <c r="MUT119" s="10"/>
      <c r="MUU119" s="10"/>
      <c r="MUV119" s="10"/>
      <c r="MUW119" s="10"/>
      <c r="MUX119" s="10"/>
      <c r="MUY119" s="10"/>
      <c r="MUZ119" s="10"/>
      <c r="MVA119" s="10"/>
      <c r="MVB119" s="10"/>
      <c r="MVC119" s="10"/>
      <c r="MVD119" s="10"/>
      <c r="MVE119" s="10"/>
      <c r="MVF119" s="10"/>
      <c r="MVG119" s="10"/>
      <c r="MVH119" s="10"/>
      <c r="MVI119" s="10"/>
      <c r="MVJ119" s="10"/>
      <c r="MVK119" s="10"/>
      <c r="MVL119" s="10"/>
      <c r="MVM119" s="10"/>
      <c r="MVN119" s="10"/>
      <c r="MVO119" s="10"/>
      <c r="MVP119" s="10"/>
      <c r="MVQ119" s="10"/>
      <c r="MVR119" s="10"/>
      <c r="MVS119" s="10"/>
      <c r="MVT119" s="10"/>
      <c r="MVU119" s="10"/>
      <c r="MVV119" s="10"/>
      <c r="MVW119" s="10"/>
      <c r="MVX119" s="10"/>
      <c r="MVY119" s="10"/>
      <c r="MVZ119" s="10"/>
      <c r="MWA119" s="10"/>
      <c r="MWB119" s="10"/>
      <c r="MWC119" s="10"/>
      <c r="MWD119" s="10"/>
      <c r="MWE119" s="10"/>
      <c r="MWF119" s="10"/>
      <c r="MWG119" s="10"/>
      <c r="MWH119" s="10"/>
      <c r="MWI119" s="10"/>
      <c r="MWJ119" s="10"/>
      <c r="MWK119" s="10"/>
      <c r="MWL119" s="10"/>
      <c r="MWM119" s="10"/>
      <c r="MWN119" s="10"/>
      <c r="MWO119" s="10"/>
      <c r="MWP119" s="10"/>
      <c r="MWQ119" s="10"/>
      <c r="MWR119" s="10"/>
      <c r="MWS119" s="10"/>
      <c r="MWT119" s="10"/>
      <c r="MWU119" s="10"/>
      <c r="MWV119" s="10"/>
      <c r="MWW119" s="10"/>
      <c r="MWX119" s="10"/>
      <c r="MWY119" s="10"/>
      <c r="MWZ119" s="10"/>
      <c r="MXA119" s="10"/>
      <c r="MXB119" s="10"/>
      <c r="MXC119" s="10"/>
      <c r="MXD119" s="10"/>
      <c r="MXE119" s="10"/>
      <c r="MXF119" s="10"/>
      <c r="MXG119" s="10"/>
      <c r="MXH119" s="10"/>
      <c r="MXI119" s="10"/>
      <c r="MXJ119" s="10"/>
      <c r="MXK119" s="10"/>
      <c r="MXL119" s="10"/>
      <c r="MXM119" s="10"/>
      <c r="MXN119" s="10"/>
      <c r="MXO119" s="10"/>
      <c r="MXP119" s="10"/>
      <c r="MXQ119" s="10"/>
      <c r="MXR119" s="10"/>
      <c r="MXS119" s="10"/>
      <c r="MXT119" s="10"/>
      <c r="MXU119" s="10"/>
      <c r="MXV119" s="10"/>
      <c r="MXW119" s="10"/>
      <c r="MXX119" s="10"/>
      <c r="MXY119" s="10"/>
      <c r="MXZ119" s="10"/>
      <c r="MYA119" s="10"/>
      <c r="MYB119" s="10"/>
      <c r="MYC119" s="10"/>
      <c r="MYD119" s="10"/>
      <c r="MYE119" s="10"/>
      <c r="MYF119" s="10"/>
      <c r="MYG119" s="10"/>
      <c r="MYH119" s="10"/>
      <c r="MYI119" s="10"/>
      <c r="MYJ119" s="10"/>
      <c r="MYK119" s="10"/>
      <c r="MYL119" s="10"/>
      <c r="MYM119" s="10"/>
      <c r="MYN119" s="10"/>
      <c r="MYO119" s="10"/>
      <c r="MYP119" s="10"/>
      <c r="MYQ119" s="10"/>
      <c r="MYR119" s="10"/>
      <c r="MYS119" s="10"/>
      <c r="MYT119" s="10"/>
      <c r="MYU119" s="10"/>
      <c r="MYV119" s="10"/>
      <c r="MYW119" s="10"/>
      <c r="MYX119" s="10"/>
      <c r="MYY119" s="10"/>
      <c r="MYZ119" s="10"/>
      <c r="MZA119" s="10"/>
      <c r="MZB119" s="10"/>
      <c r="MZC119" s="10"/>
      <c r="MZD119" s="10"/>
      <c r="MZE119" s="10"/>
      <c r="MZF119" s="10"/>
      <c r="MZG119" s="10"/>
      <c r="MZH119" s="10"/>
      <c r="MZI119" s="10"/>
      <c r="MZJ119" s="10"/>
      <c r="MZK119" s="10"/>
      <c r="MZL119" s="10"/>
      <c r="MZM119" s="10"/>
      <c r="MZN119" s="10"/>
      <c r="MZO119" s="10"/>
      <c r="MZP119" s="10"/>
      <c r="MZQ119" s="10"/>
      <c r="MZR119" s="10"/>
      <c r="MZS119" s="10"/>
      <c r="MZT119" s="10"/>
      <c r="MZU119" s="10"/>
      <c r="MZV119" s="10"/>
      <c r="MZW119" s="10"/>
      <c r="MZX119" s="10"/>
      <c r="MZY119" s="10"/>
      <c r="MZZ119" s="10"/>
      <c r="NAA119" s="10"/>
      <c r="NAB119" s="10"/>
      <c r="NAC119" s="10"/>
      <c r="NAD119" s="10"/>
      <c r="NAE119" s="10"/>
      <c r="NAF119" s="10"/>
      <c r="NAG119" s="10"/>
      <c r="NAH119" s="10"/>
      <c r="NAI119" s="10"/>
      <c r="NAJ119" s="10"/>
      <c r="NAK119" s="10"/>
      <c r="NAL119" s="10"/>
      <c r="NAM119" s="10"/>
      <c r="NAN119" s="10"/>
      <c r="NAO119" s="10"/>
      <c r="NAP119" s="10"/>
      <c r="NAQ119" s="10"/>
      <c r="NAR119" s="10"/>
      <c r="NAS119" s="10"/>
      <c r="NAT119" s="10"/>
      <c r="NAU119" s="10"/>
      <c r="NAV119" s="10"/>
      <c r="NAW119" s="10"/>
      <c r="NAX119" s="10"/>
      <c r="NAY119" s="10"/>
      <c r="NAZ119" s="10"/>
      <c r="NBA119" s="10"/>
      <c r="NBB119" s="10"/>
      <c r="NBC119" s="10"/>
      <c r="NBD119" s="10"/>
      <c r="NBE119" s="10"/>
      <c r="NBF119" s="10"/>
      <c r="NBG119" s="10"/>
      <c r="NBH119" s="10"/>
      <c r="NBI119" s="10"/>
      <c r="NBJ119" s="10"/>
      <c r="NBK119" s="10"/>
      <c r="NBL119" s="10"/>
      <c r="NBM119" s="10"/>
      <c r="NBN119" s="10"/>
      <c r="NBO119" s="10"/>
      <c r="NBP119" s="10"/>
      <c r="NBQ119" s="10"/>
      <c r="NBR119" s="10"/>
      <c r="NBS119" s="10"/>
      <c r="NBT119" s="10"/>
      <c r="NBU119" s="10"/>
      <c r="NBV119" s="10"/>
      <c r="NBW119" s="10"/>
      <c r="NBX119" s="10"/>
      <c r="NBY119" s="10"/>
      <c r="NBZ119" s="10"/>
      <c r="NCA119" s="10"/>
      <c r="NCB119" s="10"/>
      <c r="NCC119" s="10"/>
      <c r="NCD119" s="10"/>
      <c r="NCE119" s="10"/>
      <c r="NCF119" s="10"/>
      <c r="NCG119" s="10"/>
      <c r="NCH119" s="10"/>
      <c r="NCI119" s="10"/>
      <c r="NCJ119" s="10"/>
      <c r="NCK119" s="10"/>
      <c r="NCL119" s="10"/>
      <c r="NCM119" s="10"/>
      <c r="NCN119" s="10"/>
      <c r="NCO119" s="10"/>
      <c r="NCP119" s="10"/>
      <c r="NCQ119" s="10"/>
      <c r="NCR119" s="10"/>
      <c r="NCS119" s="10"/>
      <c r="NCT119" s="10"/>
      <c r="NCU119" s="10"/>
      <c r="NCV119" s="10"/>
      <c r="NCW119" s="10"/>
      <c r="NCX119" s="10"/>
      <c r="NCY119" s="10"/>
      <c r="NCZ119" s="10"/>
      <c r="NDA119" s="10"/>
      <c r="NDB119" s="10"/>
      <c r="NDC119" s="10"/>
      <c r="NDD119" s="10"/>
      <c r="NDE119" s="10"/>
      <c r="NDF119" s="10"/>
      <c r="NDG119" s="10"/>
      <c r="NDH119" s="10"/>
      <c r="NDI119" s="10"/>
      <c r="NDJ119" s="10"/>
      <c r="NDK119" s="10"/>
      <c r="NDL119" s="10"/>
      <c r="NDM119" s="10"/>
      <c r="NDN119" s="10"/>
      <c r="NDO119" s="10"/>
      <c r="NDP119" s="10"/>
      <c r="NDQ119" s="10"/>
      <c r="NDR119" s="10"/>
      <c r="NDS119" s="10"/>
      <c r="NDT119" s="10"/>
      <c r="NDU119" s="10"/>
      <c r="NDV119" s="10"/>
      <c r="NDW119" s="10"/>
      <c r="NDX119" s="10"/>
      <c r="NDY119" s="10"/>
      <c r="NDZ119" s="10"/>
      <c r="NEA119" s="10"/>
      <c r="NEB119" s="10"/>
      <c r="NEC119" s="10"/>
      <c r="NED119" s="10"/>
      <c r="NEE119" s="10"/>
      <c r="NEF119" s="10"/>
      <c r="NEG119" s="10"/>
      <c r="NEH119" s="10"/>
      <c r="NEI119" s="10"/>
      <c r="NEJ119" s="10"/>
      <c r="NEK119" s="10"/>
      <c r="NEL119" s="10"/>
      <c r="NEM119" s="10"/>
      <c r="NEN119" s="10"/>
      <c r="NEO119" s="10"/>
      <c r="NEP119" s="10"/>
      <c r="NEQ119" s="10"/>
      <c r="NER119" s="10"/>
      <c r="NES119" s="10"/>
      <c r="NET119" s="10"/>
      <c r="NEU119" s="10"/>
      <c r="NEV119" s="10"/>
      <c r="NEW119" s="10"/>
      <c r="NEX119" s="10"/>
      <c r="NEY119" s="10"/>
      <c r="NEZ119" s="10"/>
      <c r="NFA119" s="10"/>
      <c r="NFB119" s="10"/>
      <c r="NFC119" s="10"/>
      <c r="NFD119" s="10"/>
      <c r="NFE119" s="10"/>
      <c r="NFF119" s="10"/>
      <c r="NFG119" s="10"/>
      <c r="NFH119" s="10"/>
      <c r="NFI119" s="10"/>
      <c r="NFJ119" s="10"/>
      <c r="NFK119" s="10"/>
      <c r="NFL119" s="10"/>
      <c r="NFM119" s="10"/>
      <c r="NFN119" s="10"/>
      <c r="NFO119" s="10"/>
      <c r="NFP119" s="10"/>
      <c r="NFQ119" s="10"/>
      <c r="NFR119" s="10"/>
      <c r="NFS119" s="10"/>
      <c r="NFT119" s="10"/>
      <c r="NFU119" s="10"/>
      <c r="NFV119" s="10"/>
      <c r="NFW119" s="10"/>
      <c r="NFX119" s="10"/>
      <c r="NFY119" s="10"/>
      <c r="NFZ119" s="10"/>
      <c r="NGA119" s="10"/>
      <c r="NGB119" s="10"/>
      <c r="NGC119" s="10"/>
      <c r="NGD119" s="10"/>
      <c r="NGE119" s="10"/>
      <c r="NGF119" s="10"/>
      <c r="NGG119" s="10"/>
      <c r="NGH119" s="10"/>
      <c r="NGI119" s="10"/>
      <c r="NGJ119" s="10"/>
      <c r="NGK119" s="10"/>
      <c r="NGL119" s="10"/>
      <c r="NGM119" s="10"/>
      <c r="NGN119" s="10"/>
      <c r="NGO119" s="10"/>
      <c r="NGP119" s="10"/>
      <c r="NGQ119" s="10"/>
      <c r="NGR119" s="10"/>
      <c r="NGS119" s="10"/>
      <c r="NGT119" s="10"/>
      <c r="NGU119" s="10"/>
      <c r="NGV119" s="10"/>
      <c r="NGW119" s="10"/>
      <c r="NGX119" s="10"/>
      <c r="NGY119" s="10"/>
      <c r="NGZ119" s="10"/>
      <c r="NHA119" s="10"/>
      <c r="NHB119" s="10"/>
      <c r="NHC119" s="10"/>
      <c r="NHD119" s="10"/>
      <c r="NHE119" s="10"/>
      <c r="NHF119" s="10"/>
      <c r="NHG119" s="10"/>
      <c r="NHH119" s="10"/>
      <c r="NHI119" s="10"/>
      <c r="NHJ119" s="10"/>
      <c r="NHK119" s="10"/>
      <c r="NHL119" s="10"/>
      <c r="NHM119" s="10"/>
      <c r="NHN119" s="10"/>
      <c r="NHO119" s="10"/>
      <c r="NHP119" s="10"/>
      <c r="NHQ119" s="10"/>
      <c r="NHR119" s="10"/>
      <c r="NHS119" s="10"/>
      <c r="NHT119" s="10"/>
      <c r="NHU119" s="10"/>
      <c r="NHV119" s="10"/>
      <c r="NHW119" s="10"/>
      <c r="NHX119" s="10"/>
      <c r="NHY119" s="10"/>
      <c r="NHZ119" s="10"/>
      <c r="NIA119" s="10"/>
      <c r="NIB119" s="10"/>
      <c r="NIC119" s="10"/>
      <c r="NID119" s="10"/>
      <c r="NIE119" s="10"/>
      <c r="NIF119" s="10"/>
      <c r="NIG119" s="10"/>
      <c r="NIH119" s="10"/>
      <c r="NII119" s="10"/>
      <c r="NIJ119" s="10"/>
      <c r="NIK119" s="10"/>
      <c r="NIL119" s="10"/>
      <c r="NIM119" s="10"/>
      <c r="NIN119" s="10"/>
      <c r="NIO119" s="10"/>
      <c r="NIP119" s="10"/>
      <c r="NIQ119" s="10"/>
      <c r="NIR119" s="10"/>
      <c r="NIS119" s="10"/>
      <c r="NIT119" s="10"/>
      <c r="NIU119" s="10"/>
      <c r="NIV119" s="10"/>
      <c r="NIW119" s="10"/>
      <c r="NIX119" s="10"/>
      <c r="NIY119" s="10"/>
      <c r="NIZ119" s="10"/>
      <c r="NJA119" s="10"/>
      <c r="NJB119" s="10"/>
      <c r="NJC119" s="10"/>
      <c r="NJD119" s="10"/>
      <c r="NJE119" s="10"/>
      <c r="NJF119" s="10"/>
      <c r="NJG119" s="10"/>
      <c r="NJH119" s="10"/>
      <c r="NJI119" s="10"/>
      <c r="NJJ119" s="10"/>
      <c r="NJK119" s="10"/>
      <c r="NJL119" s="10"/>
      <c r="NJM119" s="10"/>
      <c r="NJN119" s="10"/>
      <c r="NJO119" s="10"/>
      <c r="NJP119" s="10"/>
      <c r="NJQ119" s="10"/>
      <c r="NJR119" s="10"/>
      <c r="NJS119" s="10"/>
      <c r="NJT119" s="10"/>
      <c r="NJU119" s="10"/>
      <c r="NJV119" s="10"/>
      <c r="NJW119" s="10"/>
      <c r="NJX119" s="10"/>
      <c r="NJY119" s="10"/>
      <c r="NJZ119" s="10"/>
      <c r="NKA119" s="10"/>
      <c r="NKB119" s="10"/>
      <c r="NKC119" s="10"/>
      <c r="NKD119" s="10"/>
      <c r="NKE119" s="10"/>
      <c r="NKF119" s="10"/>
      <c r="NKG119" s="10"/>
      <c r="NKH119" s="10"/>
      <c r="NKI119" s="10"/>
      <c r="NKJ119" s="10"/>
      <c r="NKK119" s="10"/>
      <c r="NKL119" s="10"/>
      <c r="NKM119" s="10"/>
      <c r="NKN119" s="10"/>
      <c r="NKO119" s="10"/>
      <c r="NKP119" s="10"/>
      <c r="NKQ119" s="10"/>
      <c r="NKR119" s="10"/>
      <c r="NKS119" s="10"/>
      <c r="NKT119" s="10"/>
      <c r="NKU119" s="10"/>
      <c r="NKV119" s="10"/>
      <c r="NKW119" s="10"/>
      <c r="NKX119" s="10"/>
      <c r="NKY119" s="10"/>
      <c r="NKZ119" s="10"/>
      <c r="NLA119" s="10"/>
      <c r="NLB119" s="10"/>
      <c r="NLC119" s="10"/>
      <c r="NLD119" s="10"/>
      <c r="NLE119" s="10"/>
      <c r="NLF119" s="10"/>
      <c r="NLG119" s="10"/>
      <c r="NLH119" s="10"/>
      <c r="NLI119" s="10"/>
      <c r="NLJ119" s="10"/>
      <c r="NLK119" s="10"/>
      <c r="NLL119" s="10"/>
      <c r="NLM119" s="10"/>
      <c r="NLN119" s="10"/>
      <c r="NLO119" s="10"/>
      <c r="NLP119" s="10"/>
      <c r="NLQ119" s="10"/>
      <c r="NLR119" s="10"/>
      <c r="NLS119" s="10"/>
      <c r="NLT119" s="10"/>
      <c r="NLU119" s="10"/>
      <c r="NLV119" s="10"/>
      <c r="NLW119" s="10"/>
      <c r="NLX119" s="10"/>
      <c r="NLY119" s="10"/>
      <c r="NLZ119" s="10"/>
      <c r="NMA119" s="10"/>
      <c r="NMB119" s="10"/>
      <c r="NMC119" s="10"/>
      <c r="NMD119" s="10"/>
      <c r="NME119" s="10"/>
      <c r="NMF119" s="10"/>
      <c r="NMG119" s="10"/>
      <c r="NMH119" s="10"/>
      <c r="NMI119" s="10"/>
      <c r="NMJ119" s="10"/>
      <c r="NMK119" s="10"/>
      <c r="NML119" s="10"/>
      <c r="NMM119" s="10"/>
      <c r="NMN119" s="10"/>
      <c r="NMO119" s="10"/>
      <c r="NMP119" s="10"/>
      <c r="NMQ119" s="10"/>
      <c r="NMR119" s="10"/>
      <c r="NMS119" s="10"/>
      <c r="NMT119" s="10"/>
      <c r="NMU119" s="10"/>
      <c r="NMV119" s="10"/>
      <c r="NMW119" s="10"/>
      <c r="NMX119" s="10"/>
      <c r="NMY119" s="10"/>
      <c r="NMZ119" s="10"/>
      <c r="NNA119" s="10"/>
      <c r="NNB119" s="10"/>
      <c r="NNC119" s="10"/>
      <c r="NND119" s="10"/>
      <c r="NNE119" s="10"/>
      <c r="NNF119" s="10"/>
      <c r="NNG119" s="10"/>
      <c r="NNH119" s="10"/>
      <c r="NNI119" s="10"/>
      <c r="NNJ119" s="10"/>
      <c r="NNK119" s="10"/>
      <c r="NNL119" s="10"/>
      <c r="NNM119" s="10"/>
      <c r="NNN119" s="10"/>
      <c r="NNO119" s="10"/>
      <c r="NNP119" s="10"/>
      <c r="NNQ119" s="10"/>
      <c r="NNR119" s="10"/>
      <c r="NNS119" s="10"/>
      <c r="NNT119" s="10"/>
      <c r="NNU119" s="10"/>
      <c r="NNV119" s="10"/>
      <c r="NNW119" s="10"/>
      <c r="NNX119" s="10"/>
      <c r="NNY119" s="10"/>
      <c r="NNZ119" s="10"/>
      <c r="NOA119" s="10"/>
      <c r="NOB119" s="10"/>
      <c r="NOC119" s="10"/>
      <c r="NOD119" s="10"/>
      <c r="NOE119" s="10"/>
      <c r="NOF119" s="10"/>
      <c r="NOG119" s="10"/>
      <c r="NOH119" s="10"/>
      <c r="NOI119" s="10"/>
      <c r="NOJ119" s="10"/>
      <c r="NOK119" s="10"/>
      <c r="NOL119" s="10"/>
      <c r="NOM119" s="10"/>
      <c r="NON119" s="10"/>
      <c r="NOO119" s="10"/>
      <c r="NOP119" s="10"/>
      <c r="NOQ119" s="10"/>
      <c r="NOR119" s="10"/>
      <c r="NOS119" s="10"/>
      <c r="NOT119" s="10"/>
      <c r="NOU119" s="10"/>
      <c r="NOV119" s="10"/>
      <c r="NOW119" s="10"/>
      <c r="NOX119" s="10"/>
      <c r="NOY119" s="10"/>
      <c r="NOZ119" s="10"/>
      <c r="NPA119" s="10"/>
      <c r="NPB119" s="10"/>
      <c r="NPC119" s="10"/>
      <c r="NPD119" s="10"/>
      <c r="NPE119" s="10"/>
      <c r="NPF119" s="10"/>
      <c r="NPG119" s="10"/>
      <c r="NPH119" s="10"/>
      <c r="NPI119" s="10"/>
      <c r="NPJ119" s="10"/>
      <c r="NPK119" s="10"/>
      <c r="NPL119" s="10"/>
      <c r="NPM119" s="10"/>
      <c r="NPN119" s="10"/>
      <c r="NPO119" s="10"/>
      <c r="NPP119" s="10"/>
      <c r="NPQ119" s="10"/>
      <c r="NPR119" s="10"/>
      <c r="NPS119" s="10"/>
      <c r="NPT119" s="10"/>
      <c r="NPU119" s="10"/>
      <c r="NPV119" s="10"/>
      <c r="NPW119" s="10"/>
      <c r="NPX119" s="10"/>
      <c r="NPY119" s="10"/>
      <c r="NPZ119" s="10"/>
      <c r="NQA119" s="10"/>
      <c r="NQB119" s="10"/>
      <c r="NQC119" s="10"/>
      <c r="NQD119" s="10"/>
      <c r="NQE119" s="10"/>
      <c r="NQF119" s="10"/>
      <c r="NQG119" s="10"/>
      <c r="NQH119" s="10"/>
      <c r="NQI119" s="10"/>
      <c r="NQJ119" s="10"/>
      <c r="NQK119" s="10"/>
      <c r="NQL119" s="10"/>
      <c r="NQM119" s="10"/>
      <c r="NQN119" s="10"/>
      <c r="NQO119" s="10"/>
      <c r="NQP119" s="10"/>
      <c r="NQQ119" s="10"/>
      <c r="NQR119" s="10"/>
      <c r="NQS119" s="10"/>
      <c r="NQT119" s="10"/>
      <c r="NQU119" s="10"/>
      <c r="NQV119" s="10"/>
      <c r="NQW119" s="10"/>
      <c r="NQX119" s="10"/>
      <c r="NQY119" s="10"/>
      <c r="NQZ119" s="10"/>
      <c r="NRA119" s="10"/>
      <c r="NRB119" s="10"/>
      <c r="NRC119" s="10"/>
      <c r="NRD119" s="10"/>
      <c r="NRE119" s="10"/>
      <c r="NRF119" s="10"/>
      <c r="NRG119" s="10"/>
      <c r="NRH119" s="10"/>
      <c r="NRI119" s="10"/>
      <c r="NRJ119" s="10"/>
      <c r="NRK119" s="10"/>
      <c r="NRL119" s="10"/>
      <c r="NRM119" s="10"/>
      <c r="NRN119" s="10"/>
      <c r="NRO119" s="10"/>
      <c r="NRP119" s="10"/>
      <c r="NRQ119" s="10"/>
      <c r="NRR119" s="10"/>
      <c r="NRS119" s="10"/>
      <c r="NRT119" s="10"/>
      <c r="NRU119" s="10"/>
      <c r="NRV119" s="10"/>
      <c r="NRW119" s="10"/>
      <c r="NRX119" s="10"/>
      <c r="NRY119" s="10"/>
      <c r="NRZ119" s="10"/>
      <c r="NSA119" s="10"/>
      <c r="NSB119" s="10"/>
      <c r="NSC119" s="10"/>
      <c r="NSD119" s="10"/>
      <c r="NSE119" s="10"/>
      <c r="NSF119" s="10"/>
      <c r="NSG119" s="10"/>
      <c r="NSH119" s="10"/>
      <c r="NSI119" s="10"/>
      <c r="NSJ119" s="10"/>
      <c r="NSK119" s="10"/>
      <c r="NSL119" s="10"/>
      <c r="NSM119" s="10"/>
      <c r="NSN119" s="10"/>
      <c r="NSO119" s="10"/>
      <c r="NSP119" s="10"/>
      <c r="NSQ119" s="10"/>
      <c r="NSR119" s="10"/>
      <c r="NSS119" s="10"/>
      <c r="NST119" s="10"/>
      <c r="NSU119" s="10"/>
      <c r="NSV119" s="10"/>
      <c r="NSW119" s="10"/>
      <c r="NSX119" s="10"/>
      <c r="NSY119" s="10"/>
      <c r="NSZ119" s="10"/>
      <c r="NTA119" s="10"/>
      <c r="NTB119" s="10"/>
      <c r="NTC119" s="10"/>
      <c r="NTD119" s="10"/>
      <c r="NTE119" s="10"/>
      <c r="NTF119" s="10"/>
      <c r="NTG119" s="10"/>
      <c r="NTH119" s="10"/>
      <c r="NTI119" s="10"/>
      <c r="NTJ119" s="10"/>
      <c r="NTK119" s="10"/>
      <c r="NTL119" s="10"/>
      <c r="NTM119" s="10"/>
      <c r="NTN119" s="10"/>
      <c r="NTO119" s="10"/>
      <c r="NTP119" s="10"/>
      <c r="NTQ119" s="10"/>
      <c r="NTR119" s="10"/>
      <c r="NTS119" s="10"/>
      <c r="NTT119" s="10"/>
      <c r="NTU119" s="10"/>
      <c r="NTV119" s="10"/>
      <c r="NTW119" s="10"/>
      <c r="NTX119" s="10"/>
      <c r="NTY119" s="10"/>
      <c r="NTZ119" s="10"/>
      <c r="NUA119" s="10"/>
      <c r="NUB119" s="10"/>
      <c r="NUC119" s="10"/>
      <c r="NUD119" s="10"/>
      <c r="NUE119" s="10"/>
      <c r="NUF119" s="10"/>
      <c r="NUG119" s="10"/>
      <c r="NUH119" s="10"/>
      <c r="NUI119" s="10"/>
      <c r="NUJ119" s="10"/>
      <c r="NUK119" s="10"/>
      <c r="NUL119" s="10"/>
      <c r="NUM119" s="10"/>
      <c r="NUN119" s="10"/>
      <c r="NUO119" s="10"/>
      <c r="NUP119" s="10"/>
      <c r="NUQ119" s="10"/>
      <c r="NUR119" s="10"/>
      <c r="NUS119" s="10"/>
      <c r="NUT119" s="10"/>
      <c r="NUU119" s="10"/>
      <c r="NUV119" s="10"/>
      <c r="NUW119" s="10"/>
      <c r="NUX119" s="10"/>
      <c r="NUY119" s="10"/>
      <c r="NUZ119" s="10"/>
      <c r="NVA119" s="10"/>
      <c r="NVB119" s="10"/>
      <c r="NVC119" s="10"/>
      <c r="NVD119" s="10"/>
      <c r="NVE119" s="10"/>
      <c r="NVF119" s="10"/>
      <c r="NVG119" s="10"/>
      <c r="NVH119" s="10"/>
      <c r="NVI119" s="10"/>
      <c r="NVJ119" s="10"/>
      <c r="NVK119" s="10"/>
      <c r="NVL119" s="10"/>
      <c r="NVM119" s="10"/>
      <c r="NVN119" s="10"/>
      <c r="NVO119" s="10"/>
      <c r="NVP119" s="10"/>
      <c r="NVQ119" s="10"/>
      <c r="NVR119" s="10"/>
      <c r="NVS119" s="10"/>
      <c r="NVT119" s="10"/>
      <c r="NVU119" s="10"/>
      <c r="NVV119" s="10"/>
      <c r="NVW119" s="10"/>
      <c r="NVX119" s="10"/>
      <c r="NVY119" s="10"/>
      <c r="NVZ119" s="10"/>
      <c r="NWA119" s="10"/>
      <c r="NWB119" s="10"/>
      <c r="NWC119" s="10"/>
      <c r="NWD119" s="10"/>
      <c r="NWE119" s="10"/>
      <c r="NWF119" s="10"/>
      <c r="NWG119" s="10"/>
      <c r="NWH119" s="10"/>
      <c r="NWI119" s="10"/>
      <c r="NWJ119" s="10"/>
      <c r="NWK119" s="10"/>
      <c r="NWL119" s="10"/>
      <c r="NWM119" s="10"/>
      <c r="NWN119" s="10"/>
      <c r="NWO119" s="10"/>
      <c r="NWP119" s="10"/>
      <c r="NWQ119" s="10"/>
      <c r="NWR119" s="10"/>
      <c r="NWS119" s="10"/>
      <c r="NWT119" s="10"/>
      <c r="NWU119" s="10"/>
      <c r="NWV119" s="10"/>
      <c r="NWW119" s="10"/>
      <c r="NWX119" s="10"/>
      <c r="NWY119" s="10"/>
      <c r="NWZ119" s="10"/>
      <c r="NXA119" s="10"/>
      <c r="NXB119" s="10"/>
      <c r="NXC119" s="10"/>
      <c r="NXD119" s="10"/>
      <c r="NXE119" s="10"/>
      <c r="NXF119" s="10"/>
      <c r="NXG119" s="10"/>
      <c r="NXH119" s="10"/>
      <c r="NXI119" s="10"/>
      <c r="NXJ119" s="10"/>
      <c r="NXK119" s="10"/>
      <c r="NXL119" s="10"/>
      <c r="NXM119" s="10"/>
      <c r="NXN119" s="10"/>
      <c r="NXO119" s="10"/>
      <c r="NXP119" s="10"/>
      <c r="NXQ119" s="10"/>
      <c r="NXR119" s="10"/>
      <c r="NXS119" s="10"/>
      <c r="NXT119" s="10"/>
      <c r="NXU119" s="10"/>
      <c r="NXV119" s="10"/>
      <c r="NXW119" s="10"/>
      <c r="NXX119" s="10"/>
      <c r="NXY119" s="10"/>
      <c r="NXZ119" s="10"/>
      <c r="NYA119" s="10"/>
      <c r="NYB119" s="10"/>
      <c r="NYC119" s="10"/>
      <c r="NYD119" s="10"/>
      <c r="NYE119" s="10"/>
      <c r="NYF119" s="10"/>
      <c r="NYG119" s="10"/>
      <c r="NYH119" s="10"/>
      <c r="NYI119" s="10"/>
      <c r="NYJ119" s="10"/>
      <c r="NYK119" s="10"/>
      <c r="NYL119" s="10"/>
      <c r="NYM119" s="10"/>
      <c r="NYN119" s="10"/>
      <c r="NYO119" s="10"/>
      <c r="NYP119" s="10"/>
      <c r="NYQ119" s="10"/>
      <c r="NYR119" s="10"/>
      <c r="NYS119" s="10"/>
      <c r="NYT119" s="10"/>
      <c r="NYU119" s="10"/>
      <c r="NYV119" s="10"/>
      <c r="NYW119" s="10"/>
      <c r="NYX119" s="10"/>
      <c r="NYY119" s="10"/>
      <c r="NYZ119" s="10"/>
      <c r="NZA119" s="10"/>
      <c r="NZB119" s="10"/>
      <c r="NZC119" s="10"/>
      <c r="NZD119" s="10"/>
      <c r="NZE119" s="10"/>
      <c r="NZF119" s="10"/>
      <c r="NZG119" s="10"/>
      <c r="NZH119" s="10"/>
      <c r="NZI119" s="10"/>
      <c r="NZJ119" s="10"/>
      <c r="NZK119" s="10"/>
      <c r="NZL119" s="10"/>
      <c r="NZM119" s="10"/>
      <c r="NZN119" s="10"/>
      <c r="NZO119" s="10"/>
      <c r="NZP119" s="10"/>
      <c r="NZQ119" s="10"/>
      <c r="NZR119" s="10"/>
      <c r="NZS119" s="10"/>
      <c r="NZT119" s="10"/>
      <c r="NZU119" s="10"/>
      <c r="NZV119" s="10"/>
      <c r="NZW119" s="10"/>
      <c r="NZX119" s="10"/>
      <c r="NZY119" s="10"/>
      <c r="NZZ119" s="10"/>
      <c r="OAA119" s="10"/>
      <c r="OAB119" s="10"/>
      <c r="OAC119" s="10"/>
      <c r="OAD119" s="10"/>
      <c r="OAE119" s="10"/>
      <c r="OAF119" s="10"/>
      <c r="OAG119" s="10"/>
      <c r="OAH119" s="10"/>
      <c r="OAI119" s="10"/>
      <c r="OAJ119" s="10"/>
      <c r="OAK119" s="10"/>
      <c r="OAL119" s="10"/>
      <c r="OAM119" s="10"/>
      <c r="OAN119" s="10"/>
      <c r="OAO119" s="10"/>
      <c r="OAP119" s="10"/>
      <c r="OAQ119" s="10"/>
      <c r="OAR119" s="10"/>
      <c r="OAS119" s="10"/>
      <c r="OAT119" s="10"/>
      <c r="OAU119" s="10"/>
      <c r="OAV119" s="10"/>
      <c r="OAW119" s="10"/>
      <c r="OAX119" s="10"/>
      <c r="OAY119" s="10"/>
      <c r="OAZ119" s="10"/>
      <c r="OBA119" s="10"/>
      <c r="OBB119" s="10"/>
      <c r="OBC119" s="10"/>
      <c r="OBD119" s="10"/>
      <c r="OBE119" s="10"/>
      <c r="OBF119" s="10"/>
      <c r="OBG119" s="10"/>
      <c r="OBH119" s="10"/>
      <c r="OBI119" s="10"/>
      <c r="OBJ119" s="10"/>
      <c r="OBK119" s="10"/>
      <c r="OBL119" s="10"/>
      <c r="OBM119" s="10"/>
      <c r="OBN119" s="10"/>
      <c r="OBO119" s="10"/>
      <c r="OBP119" s="10"/>
      <c r="OBQ119" s="10"/>
      <c r="OBR119" s="10"/>
      <c r="OBS119" s="10"/>
      <c r="OBT119" s="10"/>
      <c r="OBU119" s="10"/>
      <c r="OBV119" s="10"/>
      <c r="OBW119" s="10"/>
      <c r="OBX119" s="10"/>
      <c r="OBY119" s="10"/>
      <c r="OBZ119" s="10"/>
      <c r="OCA119" s="10"/>
      <c r="OCB119" s="10"/>
      <c r="OCC119" s="10"/>
      <c r="OCD119" s="10"/>
      <c r="OCE119" s="10"/>
      <c r="OCF119" s="10"/>
      <c r="OCG119" s="10"/>
      <c r="OCH119" s="10"/>
      <c r="OCI119" s="10"/>
      <c r="OCJ119" s="10"/>
      <c r="OCK119" s="10"/>
      <c r="OCL119" s="10"/>
      <c r="OCM119" s="10"/>
      <c r="OCN119" s="10"/>
      <c r="OCO119" s="10"/>
      <c r="OCP119" s="10"/>
      <c r="OCQ119" s="10"/>
      <c r="OCR119" s="10"/>
      <c r="OCS119" s="10"/>
      <c r="OCT119" s="10"/>
      <c r="OCU119" s="10"/>
      <c r="OCV119" s="10"/>
      <c r="OCW119" s="10"/>
      <c r="OCX119" s="10"/>
      <c r="OCY119" s="10"/>
      <c r="OCZ119" s="10"/>
      <c r="ODA119" s="10"/>
      <c r="ODB119" s="10"/>
      <c r="ODC119" s="10"/>
      <c r="ODD119" s="10"/>
      <c r="ODE119" s="10"/>
      <c r="ODF119" s="10"/>
      <c r="ODG119" s="10"/>
      <c r="ODH119" s="10"/>
      <c r="ODI119" s="10"/>
      <c r="ODJ119" s="10"/>
      <c r="ODK119" s="10"/>
      <c r="ODL119" s="10"/>
      <c r="ODM119" s="10"/>
      <c r="ODN119" s="10"/>
      <c r="ODO119" s="10"/>
      <c r="ODP119" s="10"/>
      <c r="ODQ119" s="10"/>
      <c r="ODR119" s="10"/>
      <c r="ODS119" s="10"/>
      <c r="ODT119" s="10"/>
      <c r="ODU119" s="10"/>
      <c r="ODV119" s="10"/>
      <c r="ODW119" s="10"/>
      <c r="ODX119" s="10"/>
      <c r="ODY119" s="10"/>
      <c r="ODZ119" s="10"/>
      <c r="OEA119" s="10"/>
      <c r="OEB119" s="10"/>
      <c r="OEC119" s="10"/>
      <c r="OED119" s="10"/>
      <c r="OEE119" s="10"/>
      <c r="OEF119" s="10"/>
      <c r="OEG119" s="10"/>
      <c r="OEH119" s="10"/>
      <c r="OEI119" s="10"/>
      <c r="OEJ119" s="10"/>
      <c r="OEK119" s="10"/>
      <c r="OEL119" s="10"/>
      <c r="OEM119" s="10"/>
      <c r="OEN119" s="10"/>
      <c r="OEO119" s="10"/>
      <c r="OEP119" s="10"/>
      <c r="OEQ119" s="10"/>
      <c r="OER119" s="10"/>
      <c r="OES119" s="10"/>
      <c r="OET119" s="10"/>
      <c r="OEU119" s="10"/>
      <c r="OEV119" s="10"/>
      <c r="OEW119" s="10"/>
      <c r="OEX119" s="10"/>
      <c r="OEY119" s="10"/>
      <c r="OEZ119" s="10"/>
      <c r="OFA119" s="10"/>
      <c r="OFB119" s="10"/>
      <c r="OFC119" s="10"/>
      <c r="OFD119" s="10"/>
      <c r="OFE119" s="10"/>
      <c r="OFF119" s="10"/>
      <c r="OFG119" s="10"/>
      <c r="OFH119" s="10"/>
      <c r="OFI119" s="10"/>
      <c r="OFJ119" s="10"/>
      <c r="OFK119" s="10"/>
      <c r="OFL119" s="10"/>
      <c r="OFM119" s="10"/>
      <c r="OFN119" s="10"/>
      <c r="OFO119" s="10"/>
      <c r="OFP119" s="10"/>
      <c r="OFQ119" s="10"/>
      <c r="OFR119" s="10"/>
      <c r="OFS119" s="10"/>
      <c r="OFT119" s="10"/>
      <c r="OFU119" s="10"/>
      <c r="OFV119" s="10"/>
      <c r="OFW119" s="10"/>
      <c r="OFX119" s="10"/>
      <c r="OFY119" s="10"/>
      <c r="OFZ119" s="10"/>
      <c r="OGA119" s="10"/>
      <c r="OGB119" s="10"/>
      <c r="OGC119" s="10"/>
      <c r="OGD119" s="10"/>
      <c r="OGE119" s="10"/>
      <c r="OGF119" s="10"/>
      <c r="OGG119" s="10"/>
      <c r="OGH119" s="10"/>
      <c r="OGI119" s="10"/>
      <c r="OGJ119" s="10"/>
      <c r="OGK119" s="10"/>
      <c r="OGL119" s="10"/>
      <c r="OGM119" s="10"/>
      <c r="OGN119" s="10"/>
      <c r="OGO119" s="10"/>
      <c r="OGP119" s="10"/>
      <c r="OGQ119" s="10"/>
      <c r="OGR119" s="10"/>
      <c r="OGS119" s="10"/>
      <c r="OGT119" s="10"/>
      <c r="OGU119" s="10"/>
      <c r="OGV119" s="10"/>
      <c r="OGW119" s="10"/>
      <c r="OGX119" s="10"/>
      <c r="OGY119" s="10"/>
      <c r="OGZ119" s="10"/>
      <c r="OHA119" s="10"/>
      <c r="OHB119" s="10"/>
      <c r="OHC119" s="10"/>
      <c r="OHD119" s="10"/>
      <c r="OHE119" s="10"/>
      <c r="OHF119" s="10"/>
      <c r="OHG119" s="10"/>
      <c r="OHH119" s="10"/>
      <c r="OHI119" s="10"/>
      <c r="OHJ119" s="10"/>
      <c r="OHK119" s="10"/>
      <c r="OHL119" s="10"/>
      <c r="OHM119" s="10"/>
      <c r="OHN119" s="10"/>
      <c r="OHO119" s="10"/>
      <c r="OHP119" s="10"/>
      <c r="OHQ119" s="10"/>
      <c r="OHR119" s="10"/>
      <c r="OHS119" s="10"/>
      <c r="OHT119" s="10"/>
      <c r="OHU119" s="10"/>
      <c r="OHV119" s="10"/>
      <c r="OHW119" s="10"/>
      <c r="OHX119" s="10"/>
      <c r="OHY119" s="10"/>
      <c r="OHZ119" s="10"/>
      <c r="OIA119" s="10"/>
      <c r="OIB119" s="10"/>
      <c r="OIC119" s="10"/>
      <c r="OID119" s="10"/>
      <c r="OIE119" s="10"/>
      <c r="OIF119" s="10"/>
      <c r="OIG119" s="10"/>
      <c r="OIH119" s="10"/>
      <c r="OII119" s="10"/>
      <c r="OIJ119" s="10"/>
      <c r="OIK119" s="10"/>
      <c r="OIL119" s="10"/>
      <c r="OIM119" s="10"/>
      <c r="OIN119" s="10"/>
      <c r="OIO119" s="10"/>
      <c r="OIP119" s="10"/>
      <c r="OIQ119" s="10"/>
      <c r="OIR119" s="10"/>
      <c r="OIS119" s="10"/>
      <c r="OIT119" s="10"/>
      <c r="OIU119" s="10"/>
      <c r="OIV119" s="10"/>
      <c r="OIW119" s="10"/>
      <c r="OIX119" s="10"/>
      <c r="OIY119" s="10"/>
      <c r="OIZ119" s="10"/>
      <c r="OJA119" s="10"/>
      <c r="OJB119" s="10"/>
      <c r="OJC119" s="10"/>
      <c r="OJD119" s="10"/>
      <c r="OJE119" s="10"/>
      <c r="OJF119" s="10"/>
      <c r="OJG119" s="10"/>
      <c r="OJH119" s="10"/>
      <c r="OJI119" s="10"/>
      <c r="OJJ119" s="10"/>
      <c r="OJK119" s="10"/>
      <c r="OJL119" s="10"/>
      <c r="OJM119" s="10"/>
      <c r="OJN119" s="10"/>
      <c r="OJO119" s="10"/>
      <c r="OJP119" s="10"/>
      <c r="OJQ119" s="10"/>
      <c r="OJR119" s="10"/>
      <c r="OJS119" s="10"/>
      <c r="OJT119" s="10"/>
      <c r="OJU119" s="10"/>
      <c r="OJV119" s="10"/>
      <c r="OJW119" s="10"/>
      <c r="OJX119" s="10"/>
      <c r="OJY119" s="10"/>
      <c r="OJZ119" s="10"/>
      <c r="OKA119" s="10"/>
      <c r="OKB119" s="10"/>
      <c r="OKC119" s="10"/>
      <c r="OKD119" s="10"/>
      <c r="OKE119" s="10"/>
      <c r="OKF119" s="10"/>
      <c r="OKG119" s="10"/>
      <c r="OKH119" s="10"/>
      <c r="OKI119" s="10"/>
      <c r="OKJ119" s="10"/>
      <c r="OKK119" s="10"/>
      <c r="OKL119" s="10"/>
      <c r="OKM119" s="10"/>
      <c r="OKN119" s="10"/>
      <c r="OKO119" s="10"/>
      <c r="OKP119" s="10"/>
      <c r="OKQ119" s="10"/>
      <c r="OKR119" s="10"/>
      <c r="OKS119" s="10"/>
      <c r="OKT119" s="10"/>
      <c r="OKU119" s="10"/>
      <c r="OKV119" s="10"/>
      <c r="OKW119" s="10"/>
      <c r="OKX119" s="10"/>
      <c r="OKY119" s="10"/>
      <c r="OKZ119" s="10"/>
      <c r="OLA119" s="10"/>
      <c r="OLB119" s="10"/>
      <c r="OLC119" s="10"/>
      <c r="OLD119" s="10"/>
      <c r="OLE119" s="10"/>
      <c r="OLF119" s="10"/>
      <c r="OLG119" s="10"/>
      <c r="OLH119" s="10"/>
      <c r="OLI119" s="10"/>
      <c r="OLJ119" s="10"/>
      <c r="OLK119" s="10"/>
      <c r="OLL119" s="10"/>
      <c r="OLM119" s="10"/>
      <c r="OLN119" s="10"/>
      <c r="OLO119" s="10"/>
      <c r="OLP119" s="10"/>
      <c r="OLQ119" s="10"/>
      <c r="OLR119" s="10"/>
      <c r="OLS119" s="10"/>
      <c r="OLT119" s="10"/>
      <c r="OLU119" s="10"/>
      <c r="OLV119" s="10"/>
      <c r="OLW119" s="10"/>
      <c r="OLX119" s="10"/>
      <c r="OLY119" s="10"/>
      <c r="OLZ119" s="10"/>
      <c r="OMA119" s="10"/>
      <c r="OMB119" s="10"/>
      <c r="OMC119" s="10"/>
      <c r="OMD119" s="10"/>
      <c r="OME119" s="10"/>
      <c r="OMF119" s="10"/>
      <c r="OMG119" s="10"/>
      <c r="OMH119" s="10"/>
      <c r="OMI119" s="10"/>
      <c r="OMJ119" s="10"/>
      <c r="OMK119" s="10"/>
      <c r="OML119" s="10"/>
      <c r="OMM119" s="10"/>
      <c r="OMN119" s="10"/>
      <c r="OMO119" s="10"/>
      <c r="OMP119" s="10"/>
      <c r="OMQ119" s="10"/>
      <c r="OMR119" s="10"/>
      <c r="OMS119" s="10"/>
      <c r="OMT119" s="10"/>
      <c r="OMU119" s="10"/>
      <c r="OMV119" s="10"/>
      <c r="OMW119" s="10"/>
      <c r="OMX119" s="10"/>
      <c r="OMY119" s="10"/>
      <c r="OMZ119" s="10"/>
      <c r="ONA119" s="10"/>
      <c r="ONB119" s="10"/>
      <c r="ONC119" s="10"/>
      <c r="OND119" s="10"/>
      <c r="ONE119" s="10"/>
      <c r="ONF119" s="10"/>
      <c r="ONG119" s="10"/>
      <c r="ONH119" s="10"/>
      <c r="ONI119" s="10"/>
      <c r="ONJ119" s="10"/>
      <c r="ONK119" s="10"/>
      <c r="ONL119" s="10"/>
      <c r="ONM119" s="10"/>
      <c r="ONN119" s="10"/>
      <c r="ONO119" s="10"/>
      <c r="ONP119" s="10"/>
      <c r="ONQ119" s="10"/>
      <c r="ONR119" s="10"/>
      <c r="ONS119" s="10"/>
      <c r="ONT119" s="10"/>
      <c r="ONU119" s="10"/>
      <c r="ONV119" s="10"/>
      <c r="ONW119" s="10"/>
      <c r="ONX119" s="10"/>
      <c r="ONY119" s="10"/>
      <c r="ONZ119" s="10"/>
      <c r="OOA119" s="10"/>
      <c r="OOB119" s="10"/>
      <c r="OOC119" s="10"/>
      <c r="OOD119" s="10"/>
      <c r="OOE119" s="10"/>
      <c r="OOF119" s="10"/>
      <c r="OOG119" s="10"/>
      <c r="OOH119" s="10"/>
      <c r="OOI119" s="10"/>
      <c r="OOJ119" s="10"/>
      <c r="OOK119" s="10"/>
      <c r="OOL119" s="10"/>
      <c r="OOM119" s="10"/>
      <c r="OON119" s="10"/>
      <c r="OOO119" s="10"/>
      <c r="OOP119" s="10"/>
      <c r="OOQ119" s="10"/>
      <c r="OOR119" s="10"/>
      <c r="OOS119" s="10"/>
      <c r="OOT119" s="10"/>
      <c r="OOU119" s="10"/>
      <c r="OOV119" s="10"/>
      <c r="OOW119" s="10"/>
      <c r="OOX119" s="10"/>
      <c r="OOY119" s="10"/>
      <c r="OOZ119" s="10"/>
      <c r="OPA119" s="10"/>
      <c r="OPB119" s="10"/>
      <c r="OPC119" s="10"/>
      <c r="OPD119" s="10"/>
      <c r="OPE119" s="10"/>
      <c r="OPF119" s="10"/>
      <c r="OPG119" s="10"/>
      <c r="OPH119" s="10"/>
      <c r="OPI119" s="10"/>
      <c r="OPJ119" s="10"/>
      <c r="OPK119" s="10"/>
      <c r="OPL119" s="10"/>
      <c r="OPM119" s="10"/>
      <c r="OPN119" s="10"/>
      <c r="OPO119" s="10"/>
      <c r="OPP119" s="10"/>
      <c r="OPQ119" s="10"/>
      <c r="OPR119" s="10"/>
      <c r="OPS119" s="10"/>
      <c r="OPT119" s="10"/>
      <c r="OPU119" s="10"/>
      <c r="OPV119" s="10"/>
      <c r="OPW119" s="10"/>
      <c r="OPX119" s="10"/>
      <c r="OPY119" s="10"/>
      <c r="OPZ119" s="10"/>
      <c r="OQA119" s="10"/>
      <c r="OQB119" s="10"/>
      <c r="OQC119" s="10"/>
      <c r="OQD119" s="10"/>
      <c r="OQE119" s="10"/>
      <c r="OQF119" s="10"/>
      <c r="OQG119" s="10"/>
      <c r="OQH119" s="10"/>
      <c r="OQI119" s="10"/>
      <c r="OQJ119" s="10"/>
      <c r="OQK119" s="10"/>
      <c r="OQL119" s="10"/>
      <c r="OQM119" s="10"/>
      <c r="OQN119" s="10"/>
      <c r="OQO119" s="10"/>
      <c r="OQP119" s="10"/>
      <c r="OQQ119" s="10"/>
      <c r="OQR119" s="10"/>
      <c r="OQS119" s="10"/>
      <c r="OQT119" s="10"/>
      <c r="OQU119" s="10"/>
      <c r="OQV119" s="10"/>
      <c r="OQW119" s="10"/>
      <c r="OQX119" s="10"/>
      <c r="OQY119" s="10"/>
      <c r="OQZ119" s="10"/>
      <c r="ORA119" s="10"/>
      <c r="ORB119" s="10"/>
      <c r="ORC119" s="10"/>
      <c r="ORD119" s="10"/>
      <c r="ORE119" s="10"/>
      <c r="ORF119" s="10"/>
      <c r="ORG119" s="10"/>
      <c r="ORH119" s="10"/>
      <c r="ORI119" s="10"/>
      <c r="ORJ119" s="10"/>
      <c r="ORK119" s="10"/>
      <c r="ORL119" s="10"/>
      <c r="ORM119" s="10"/>
      <c r="ORN119" s="10"/>
      <c r="ORO119" s="10"/>
      <c r="ORP119" s="10"/>
      <c r="ORQ119" s="10"/>
      <c r="ORR119" s="10"/>
      <c r="ORS119" s="10"/>
      <c r="ORT119" s="10"/>
      <c r="ORU119" s="10"/>
      <c r="ORV119" s="10"/>
      <c r="ORW119" s="10"/>
      <c r="ORX119" s="10"/>
      <c r="ORY119" s="10"/>
      <c r="ORZ119" s="10"/>
      <c r="OSA119" s="10"/>
      <c r="OSB119" s="10"/>
      <c r="OSC119" s="10"/>
      <c r="OSD119" s="10"/>
      <c r="OSE119" s="10"/>
      <c r="OSF119" s="10"/>
      <c r="OSG119" s="10"/>
      <c r="OSH119" s="10"/>
      <c r="OSI119" s="10"/>
      <c r="OSJ119" s="10"/>
      <c r="OSK119" s="10"/>
      <c r="OSL119" s="10"/>
      <c r="OSM119" s="10"/>
      <c r="OSN119" s="10"/>
      <c r="OSO119" s="10"/>
      <c r="OSP119" s="10"/>
      <c r="OSQ119" s="10"/>
      <c r="OSR119" s="10"/>
      <c r="OSS119" s="10"/>
      <c r="OST119" s="10"/>
      <c r="OSU119" s="10"/>
      <c r="OSV119" s="10"/>
      <c r="OSW119" s="10"/>
      <c r="OSX119" s="10"/>
      <c r="OSY119" s="10"/>
      <c r="OSZ119" s="10"/>
      <c r="OTA119" s="10"/>
      <c r="OTB119" s="10"/>
      <c r="OTC119" s="10"/>
      <c r="OTD119" s="10"/>
      <c r="OTE119" s="10"/>
      <c r="OTF119" s="10"/>
      <c r="OTG119" s="10"/>
      <c r="OTH119" s="10"/>
      <c r="OTI119" s="10"/>
      <c r="OTJ119" s="10"/>
      <c r="OTK119" s="10"/>
      <c r="OTL119" s="10"/>
      <c r="OTM119" s="10"/>
      <c r="OTN119" s="10"/>
      <c r="OTO119" s="10"/>
      <c r="OTP119" s="10"/>
      <c r="OTQ119" s="10"/>
      <c r="OTR119" s="10"/>
      <c r="OTS119" s="10"/>
      <c r="OTT119" s="10"/>
      <c r="OTU119" s="10"/>
      <c r="OTV119" s="10"/>
      <c r="OTW119" s="10"/>
      <c r="OTX119" s="10"/>
      <c r="OTY119" s="10"/>
      <c r="OTZ119" s="10"/>
      <c r="OUA119" s="10"/>
      <c r="OUB119" s="10"/>
      <c r="OUC119" s="10"/>
      <c r="OUD119" s="10"/>
      <c r="OUE119" s="10"/>
      <c r="OUF119" s="10"/>
      <c r="OUG119" s="10"/>
      <c r="OUH119" s="10"/>
      <c r="OUI119" s="10"/>
      <c r="OUJ119" s="10"/>
      <c r="OUK119" s="10"/>
      <c r="OUL119" s="10"/>
      <c r="OUM119" s="10"/>
      <c r="OUN119" s="10"/>
      <c r="OUO119" s="10"/>
      <c r="OUP119" s="10"/>
      <c r="OUQ119" s="10"/>
      <c r="OUR119" s="10"/>
      <c r="OUS119" s="10"/>
      <c r="OUT119" s="10"/>
      <c r="OUU119" s="10"/>
      <c r="OUV119" s="10"/>
      <c r="OUW119" s="10"/>
      <c r="OUX119" s="10"/>
      <c r="OUY119" s="10"/>
      <c r="OUZ119" s="10"/>
      <c r="OVA119" s="10"/>
      <c r="OVB119" s="10"/>
      <c r="OVC119" s="10"/>
      <c r="OVD119" s="10"/>
      <c r="OVE119" s="10"/>
      <c r="OVF119" s="10"/>
      <c r="OVG119" s="10"/>
      <c r="OVH119" s="10"/>
      <c r="OVI119" s="10"/>
      <c r="OVJ119" s="10"/>
      <c r="OVK119" s="10"/>
      <c r="OVL119" s="10"/>
      <c r="OVM119" s="10"/>
      <c r="OVN119" s="10"/>
      <c r="OVO119" s="10"/>
      <c r="OVP119" s="10"/>
      <c r="OVQ119" s="10"/>
      <c r="OVR119" s="10"/>
      <c r="OVS119" s="10"/>
      <c r="OVT119" s="10"/>
      <c r="OVU119" s="10"/>
      <c r="OVV119" s="10"/>
      <c r="OVW119" s="10"/>
      <c r="OVX119" s="10"/>
      <c r="OVY119" s="10"/>
      <c r="OVZ119" s="10"/>
      <c r="OWA119" s="10"/>
      <c r="OWB119" s="10"/>
      <c r="OWC119" s="10"/>
      <c r="OWD119" s="10"/>
      <c r="OWE119" s="10"/>
      <c r="OWF119" s="10"/>
      <c r="OWG119" s="10"/>
      <c r="OWH119" s="10"/>
      <c r="OWI119" s="10"/>
      <c r="OWJ119" s="10"/>
      <c r="OWK119" s="10"/>
      <c r="OWL119" s="10"/>
      <c r="OWM119" s="10"/>
      <c r="OWN119" s="10"/>
      <c r="OWO119" s="10"/>
      <c r="OWP119" s="10"/>
      <c r="OWQ119" s="10"/>
      <c r="OWR119" s="10"/>
      <c r="OWS119" s="10"/>
      <c r="OWT119" s="10"/>
      <c r="OWU119" s="10"/>
      <c r="OWV119" s="10"/>
      <c r="OWW119" s="10"/>
      <c r="OWX119" s="10"/>
      <c r="OWY119" s="10"/>
      <c r="OWZ119" s="10"/>
      <c r="OXA119" s="10"/>
      <c r="OXB119" s="10"/>
      <c r="OXC119" s="10"/>
      <c r="OXD119" s="10"/>
      <c r="OXE119" s="10"/>
      <c r="OXF119" s="10"/>
      <c r="OXG119" s="10"/>
      <c r="OXH119" s="10"/>
      <c r="OXI119" s="10"/>
      <c r="OXJ119" s="10"/>
      <c r="OXK119" s="10"/>
      <c r="OXL119" s="10"/>
      <c r="OXM119" s="10"/>
      <c r="OXN119" s="10"/>
      <c r="OXO119" s="10"/>
      <c r="OXP119" s="10"/>
      <c r="OXQ119" s="10"/>
      <c r="OXR119" s="10"/>
      <c r="OXS119" s="10"/>
      <c r="OXT119" s="10"/>
      <c r="OXU119" s="10"/>
      <c r="OXV119" s="10"/>
      <c r="OXW119" s="10"/>
      <c r="OXX119" s="10"/>
      <c r="OXY119" s="10"/>
      <c r="OXZ119" s="10"/>
      <c r="OYA119" s="10"/>
      <c r="OYB119" s="10"/>
      <c r="OYC119" s="10"/>
      <c r="OYD119" s="10"/>
      <c r="OYE119" s="10"/>
      <c r="OYF119" s="10"/>
      <c r="OYG119" s="10"/>
      <c r="OYH119" s="10"/>
      <c r="OYI119" s="10"/>
      <c r="OYJ119" s="10"/>
      <c r="OYK119" s="10"/>
      <c r="OYL119" s="10"/>
      <c r="OYM119" s="10"/>
      <c r="OYN119" s="10"/>
      <c r="OYO119" s="10"/>
      <c r="OYP119" s="10"/>
      <c r="OYQ119" s="10"/>
      <c r="OYR119" s="10"/>
      <c r="OYS119" s="10"/>
      <c r="OYT119" s="10"/>
      <c r="OYU119" s="10"/>
      <c r="OYV119" s="10"/>
      <c r="OYW119" s="10"/>
      <c r="OYX119" s="10"/>
      <c r="OYY119" s="10"/>
      <c r="OYZ119" s="10"/>
      <c r="OZA119" s="10"/>
      <c r="OZB119" s="10"/>
      <c r="OZC119" s="10"/>
      <c r="OZD119" s="10"/>
      <c r="OZE119" s="10"/>
      <c r="OZF119" s="10"/>
      <c r="OZG119" s="10"/>
      <c r="OZH119" s="10"/>
      <c r="OZI119" s="10"/>
      <c r="OZJ119" s="10"/>
      <c r="OZK119" s="10"/>
      <c r="OZL119" s="10"/>
      <c r="OZM119" s="10"/>
      <c r="OZN119" s="10"/>
      <c r="OZO119" s="10"/>
      <c r="OZP119" s="10"/>
      <c r="OZQ119" s="10"/>
      <c r="OZR119" s="10"/>
      <c r="OZS119" s="10"/>
      <c r="OZT119" s="10"/>
      <c r="OZU119" s="10"/>
      <c r="OZV119" s="10"/>
      <c r="OZW119" s="10"/>
      <c r="OZX119" s="10"/>
      <c r="OZY119" s="10"/>
      <c r="OZZ119" s="10"/>
      <c r="PAA119" s="10"/>
      <c r="PAB119" s="10"/>
      <c r="PAC119" s="10"/>
      <c r="PAD119" s="10"/>
      <c r="PAE119" s="10"/>
      <c r="PAF119" s="10"/>
      <c r="PAG119" s="10"/>
      <c r="PAH119" s="10"/>
      <c r="PAI119" s="10"/>
      <c r="PAJ119" s="10"/>
      <c r="PAK119" s="10"/>
      <c r="PAL119" s="10"/>
      <c r="PAM119" s="10"/>
      <c r="PAN119" s="10"/>
      <c r="PAO119" s="10"/>
      <c r="PAP119" s="10"/>
      <c r="PAQ119" s="10"/>
      <c r="PAR119" s="10"/>
      <c r="PAS119" s="10"/>
      <c r="PAT119" s="10"/>
      <c r="PAU119" s="10"/>
      <c r="PAV119" s="10"/>
      <c r="PAW119" s="10"/>
      <c r="PAX119" s="10"/>
      <c r="PAY119" s="10"/>
      <c r="PAZ119" s="10"/>
      <c r="PBA119" s="10"/>
      <c r="PBB119" s="10"/>
      <c r="PBC119" s="10"/>
      <c r="PBD119" s="10"/>
      <c r="PBE119" s="10"/>
      <c r="PBF119" s="10"/>
      <c r="PBG119" s="10"/>
      <c r="PBH119" s="10"/>
      <c r="PBI119" s="10"/>
      <c r="PBJ119" s="10"/>
      <c r="PBK119" s="10"/>
      <c r="PBL119" s="10"/>
      <c r="PBM119" s="10"/>
      <c r="PBN119" s="10"/>
      <c r="PBO119" s="10"/>
      <c r="PBP119" s="10"/>
      <c r="PBQ119" s="10"/>
      <c r="PBR119" s="10"/>
      <c r="PBS119" s="10"/>
      <c r="PBT119" s="10"/>
      <c r="PBU119" s="10"/>
      <c r="PBV119" s="10"/>
      <c r="PBW119" s="10"/>
      <c r="PBX119" s="10"/>
      <c r="PBY119" s="10"/>
      <c r="PBZ119" s="10"/>
      <c r="PCA119" s="10"/>
      <c r="PCB119" s="10"/>
      <c r="PCC119" s="10"/>
      <c r="PCD119" s="10"/>
      <c r="PCE119" s="10"/>
      <c r="PCF119" s="10"/>
      <c r="PCG119" s="10"/>
      <c r="PCH119" s="10"/>
      <c r="PCI119" s="10"/>
      <c r="PCJ119" s="10"/>
      <c r="PCK119" s="10"/>
      <c r="PCL119" s="10"/>
      <c r="PCM119" s="10"/>
      <c r="PCN119" s="10"/>
      <c r="PCO119" s="10"/>
      <c r="PCP119" s="10"/>
      <c r="PCQ119" s="10"/>
      <c r="PCR119" s="10"/>
      <c r="PCS119" s="10"/>
      <c r="PCT119" s="10"/>
      <c r="PCU119" s="10"/>
      <c r="PCV119" s="10"/>
      <c r="PCW119" s="10"/>
      <c r="PCX119" s="10"/>
      <c r="PCY119" s="10"/>
      <c r="PCZ119" s="10"/>
      <c r="PDA119" s="10"/>
      <c r="PDB119" s="10"/>
      <c r="PDC119" s="10"/>
      <c r="PDD119" s="10"/>
      <c r="PDE119" s="10"/>
      <c r="PDF119" s="10"/>
      <c r="PDG119" s="10"/>
      <c r="PDH119" s="10"/>
      <c r="PDI119" s="10"/>
      <c r="PDJ119" s="10"/>
      <c r="PDK119" s="10"/>
      <c r="PDL119" s="10"/>
      <c r="PDM119" s="10"/>
      <c r="PDN119" s="10"/>
      <c r="PDO119" s="10"/>
      <c r="PDP119" s="10"/>
      <c r="PDQ119" s="10"/>
      <c r="PDR119" s="10"/>
      <c r="PDS119" s="10"/>
      <c r="PDT119" s="10"/>
      <c r="PDU119" s="10"/>
      <c r="PDV119" s="10"/>
      <c r="PDW119" s="10"/>
      <c r="PDX119" s="10"/>
      <c r="PDY119" s="10"/>
      <c r="PDZ119" s="10"/>
      <c r="PEA119" s="10"/>
      <c r="PEB119" s="10"/>
      <c r="PEC119" s="10"/>
      <c r="PED119" s="10"/>
      <c r="PEE119" s="10"/>
      <c r="PEF119" s="10"/>
      <c r="PEG119" s="10"/>
      <c r="PEH119" s="10"/>
      <c r="PEI119" s="10"/>
      <c r="PEJ119" s="10"/>
      <c r="PEK119" s="10"/>
      <c r="PEL119" s="10"/>
      <c r="PEM119" s="10"/>
      <c r="PEN119" s="10"/>
      <c r="PEO119" s="10"/>
      <c r="PEP119" s="10"/>
      <c r="PEQ119" s="10"/>
      <c r="PER119" s="10"/>
      <c r="PES119" s="10"/>
      <c r="PET119" s="10"/>
      <c r="PEU119" s="10"/>
      <c r="PEV119" s="10"/>
      <c r="PEW119" s="10"/>
      <c r="PEX119" s="10"/>
      <c r="PEY119" s="10"/>
      <c r="PEZ119" s="10"/>
      <c r="PFA119" s="10"/>
      <c r="PFB119" s="10"/>
      <c r="PFC119" s="10"/>
      <c r="PFD119" s="10"/>
      <c r="PFE119" s="10"/>
      <c r="PFF119" s="10"/>
      <c r="PFG119" s="10"/>
      <c r="PFH119" s="10"/>
      <c r="PFI119" s="10"/>
      <c r="PFJ119" s="10"/>
      <c r="PFK119" s="10"/>
      <c r="PFL119" s="10"/>
      <c r="PFM119" s="10"/>
      <c r="PFN119" s="10"/>
      <c r="PFO119" s="10"/>
      <c r="PFP119" s="10"/>
      <c r="PFQ119" s="10"/>
      <c r="PFR119" s="10"/>
      <c r="PFS119" s="10"/>
      <c r="PFT119" s="10"/>
      <c r="PFU119" s="10"/>
      <c r="PFV119" s="10"/>
      <c r="PFW119" s="10"/>
      <c r="PFX119" s="10"/>
      <c r="PFY119" s="10"/>
      <c r="PFZ119" s="10"/>
      <c r="PGA119" s="10"/>
      <c r="PGB119" s="10"/>
      <c r="PGC119" s="10"/>
      <c r="PGD119" s="10"/>
      <c r="PGE119" s="10"/>
      <c r="PGF119" s="10"/>
      <c r="PGG119" s="10"/>
      <c r="PGH119" s="10"/>
      <c r="PGI119" s="10"/>
      <c r="PGJ119" s="10"/>
      <c r="PGK119" s="10"/>
      <c r="PGL119" s="10"/>
      <c r="PGM119" s="10"/>
      <c r="PGN119" s="10"/>
      <c r="PGO119" s="10"/>
      <c r="PGP119" s="10"/>
      <c r="PGQ119" s="10"/>
      <c r="PGR119" s="10"/>
      <c r="PGS119" s="10"/>
      <c r="PGT119" s="10"/>
      <c r="PGU119" s="10"/>
      <c r="PGV119" s="10"/>
      <c r="PGW119" s="10"/>
      <c r="PGX119" s="10"/>
      <c r="PGY119" s="10"/>
      <c r="PGZ119" s="10"/>
      <c r="PHA119" s="10"/>
      <c r="PHB119" s="10"/>
      <c r="PHC119" s="10"/>
      <c r="PHD119" s="10"/>
      <c r="PHE119" s="10"/>
      <c r="PHF119" s="10"/>
      <c r="PHG119" s="10"/>
      <c r="PHH119" s="10"/>
      <c r="PHI119" s="10"/>
      <c r="PHJ119" s="10"/>
      <c r="PHK119" s="10"/>
      <c r="PHL119" s="10"/>
      <c r="PHM119" s="10"/>
      <c r="PHN119" s="10"/>
      <c r="PHO119" s="10"/>
      <c r="PHP119" s="10"/>
      <c r="PHQ119" s="10"/>
      <c r="PHR119" s="10"/>
      <c r="PHS119" s="10"/>
      <c r="PHT119" s="10"/>
      <c r="PHU119" s="10"/>
      <c r="PHV119" s="10"/>
      <c r="PHW119" s="10"/>
      <c r="PHX119" s="10"/>
      <c r="PHY119" s="10"/>
      <c r="PHZ119" s="10"/>
      <c r="PIA119" s="10"/>
      <c r="PIB119" s="10"/>
      <c r="PIC119" s="10"/>
      <c r="PID119" s="10"/>
      <c r="PIE119" s="10"/>
      <c r="PIF119" s="10"/>
      <c r="PIG119" s="10"/>
      <c r="PIH119" s="10"/>
      <c r="PII119" s="10"/>
      <c r="PIJ119" s="10"/>
      <c r="PIK119" s="10"/>
      <c r="PIL119" s="10"/>
      <c r="PIM119" s="10"/>
      <c r="PIN119" s="10"/>
      <c r="PIO119" s="10"/>
      <c r="PIP119" s="10"/>
      <c r="PIQ119" s="10"/>
      <c r="PIR119" s="10"/>
      <c r="PIS119" s="10"/>
      <c r="PIT119" s="10"/>
      <c r="PIU119" s="10"/>
      <c r="PIV119" s="10"/>
      <c r="PIW119" s="10"/>
      <c r="PIX119" s="10"/>
      <c r="PIY119" s="10"/>
      <c r="PIZ119" s="10"/>
      <c r="PJA119" s="10"/>
      <c r="PJB119" s="10"/>
      <c r="PJC119" s="10"/>
      <c r="PJD119" s="10"/>
      <c r="PJE119" s="10"/>
      <c r="PJF119" s="10"/>
      <c r="PJG119" s="10"/>
      <c r="PJH119" s="10"/>
      <c r="PJI119" s="10"/>
      <c r="PJJ119" s="10"/>
      <c r="PJK119" s="10"/>
      <c r="PJL119" s="10"/>
      <c r="PJM119" s="10"/>
      <c r="PJN119" s="10"/>
      <c r="PJO119" s="10"/>
      <c r="PJP119" s="10"/>
      <c r="PJQ119" s="10"/>
      <c r="PJR119" s="10"/>
      <c r="PJS119" s="10"/>
      <c r="PJT119" s="10"/>
      <c r="PJU119" s="10"/>
      <c r="PJV119" s="10"/>
      <c r="PJW119" s="10"/>
      <c r="PJX119" s="10"/>
      <c r="PJY119" s="10"/>
      <c r="PJZ119" s="10"/>
      <c r="PKA119" s="10"/>
      <c r="PKB119" s="10"/>
      <c r="PKC119" s="10"/>
      <c r="PKD119" s="10"/>
      <c r="PKE119" s="10"/>
      <c r="PKF119" s="10"/>
      <c r="PKG119" s="10"/>
      <c r="PKH119" s="10"/>
      <c r="PKI119" s="10"/>
      <c r="PKJ119" s="10"/>
      <c r="PKK119" s="10"/>
      <c r="PKL119" s="10"/>
      <c r="PKM119" s="10"/>
      <c r="PKN119" s="10"/>
      <c r="PKO119" s="10"/>
      <c r="PKP119" s="10"/>
      <c r="PKQ119" s="10"/>
      <c r="PKR119" s="10"/>
      <c r="PKS119" s="10"/>
      <c r="PKT119" s="10"/>
      <c r="PKU119" s="10"/>
      <c r="PKV119" s="10"/>
      <c r="PKW119" s="10"/>
      <c r="PKX119" s="10"/>
      <c r="PKY119" s="10"/>
      <c r="PKZ119" s="10"/>
      <c r="PLA119" s="10"/>
      <c r="PLB119" s="10"/>
      <c r="PLC119" s="10"/>
      <c r="PLD119" s="10"/>
      <c r="PLE119" s="10"/>
      <c r="PLF119" s="10"/>
      <c r="PLG119" s="10"/>
      <c r="PLH119" s="10"/>
      <c r="PLI119" s="10"/>
      <c r="PLJ119" s="10"/>
      <c r="PLK119" s="10"/>
      <c r="PLL119" s="10"/>
      <c r="PLM119" s="10"/>
      <c r="PLN119" s="10"/>
      <c r="PLO119" s="10"/>
      <c r="PLP119" s="10"/>
      <c r="PLQ119" s="10"/>
      <c r="PLR119" s="10"/>
      <c r="PLS119" s="10"/>
      <c r="PLT119" s="10"/>
      <c r="PLU119" s="10"/>
      <c r="PLV119" s="10"/>
      <c r="PLW119" s="10"/>
      <c r="PLX119" s="10"/>
      <c r="PLY119" s="10"/>
      <c r="PLZ119" s="10"/>
      <c r="PMA119" s="10"/>
      <c r="PMB119" s="10"/>
      <c r="PMC119" s="10"/>
      <c r="PMD119" s="10"/>
      <c r="PME119" s="10"/>
      <c r="PMF119" s="10"/>
      <c r="PMG119" s="10"/>
      <c r="PMH119" s="10"/>
      <c r="PMI119" s="10"/>
      <c r="PMJ119" s="10"/>
      <c r="PMK119" s="10"/>
      <c r="PML119" s="10"/>
      <c r="PMM119" s="10"/>
      <c r="PMN119" s="10"/>
      <c r="PMO119" s="10"/>
      <c r="PMP119" s="10"/>
      <c r="PMQ119" s="10"/>
      <c r="PMR119" s="10"/>
      <c r="PMS119" s="10"/>
      <c r="PMT119" s="10"/>
      <c r="PMU119" s="10"/>
      <c r="PMV119" s="10"/>
      <c r="PMW119" s="10"/>
      <c r="PMX119" s="10"/>
      <c r="PMY119" s="10"/>
      <c r="PMZ119" s="10"/>
      <c r="PNA119" s="10"/>
      <c r="PNB119" s="10"/>
      <c r="PNC119" s="10"/>
      <c r="PND119" s="10"/>
      <c r="PNE119" s="10"/>
      <c r="PNF119" s="10"/>
      <c r="PNG119" s="10"/>
      <c r="PNH119" s="10"/>
      <c r="PNI119" s="10"/>
      <c r="PNJ119" s="10"/>
      <c r="PNK119" s="10"/>
      <c r="PNL119" s="10"/>
      <c r="PNM119" s="10"/>
      <c r="PNN119" s="10"/>
      <c r="PNO119" s="10"/>
      <c r="PNP119" s="10"/>
      <c r="PNQ119" s="10"/>
      <c r="PNR119" s="10"/>
      <c r="PNS119" s="10"/>
      <c r="PNT119" s="10"/>
      <c r="PNU119" s="10"/>
      <c r="PNV119" s="10"/>
      <c r="PNW119" s="10"/>
      <c r="PNX119" s="10"/>
      <c r="PNY119" s="10"/>
      <c r="PNZ119" s="10"/>
      <c r="POA119" s="10"/>
      <c r="POB119" s="10"/>
      <c r="POC119" s="10"/>
      <c r="POD119" s="10"/>
      <c r="POE119" s="10"/>
      <c r="POF119" s="10"/>
      <c r="POG119" s="10"/>
      <c r="POH119" s="10"/>
      <c r="POI119" s="10"/>
      <c r="POJ119" s="10"/>
      <c r="POK119" s="10"/>
      <c r="POL119" s="10"/>
      <c r="POM119" s="10"/>
      <c r="PON119" s="10"/>
      <c r="POO119" s="10"/>
      <c r="POP119" s="10"/>
      <c r="POQ119" s="10"/>
      <c r="POR119" s="10"/>
      <c r="POS119" s="10"/>
      <c r="POT119" s="10"/>
      <c r="POU119" s="10"/>
      <c r="POV119" s="10"/>
      <c r="POW119" s="10"/>
      <c r="POX119" s="10"/>
      <c r="POY119" s="10"/>
      <c r="POZ119" s="10"/>
      <c r="PPA119" s="10"/>
      <c r="PPB119" s="10"/>
      <c r="PPC119" s="10"/>
      <c r="PPD119" s="10"/>
      <c r="PPE119" s="10"/>
      <c r="PPF119" s="10"/>
      <c r="PPG119" s="10"/>
      <c r="PPH119" s="10"/>
      <c r="PPI119" s="10"/>
      <c r="PPJ119" s="10"/>
      <c r="PPK119" s="10"/>
      <c r="PPL119" s="10"/>
      <c r="PPM119" s="10"/>
      <c r="PPN119" s="10"/>
      <c r="PPO119" s="10"/>
      <c r="PPP119" s="10"/>
      <c r="PPQ119" s="10"/>
      <c r="PPR119" s="10"/>
      <c r="PPS119" s="10"/>
      <c r="PPT119" s="10"/>
      <c r="PPU119" s="10"/>
      <c r="PPV119" s="10"/>
      <c r="PPW119" s="10"/>
      <c r="PPX119" s="10"/>
      <c r="PPY119" s="10"/>
      <c r="PPZ119" s="10"/>
      <c r="PQA119" s="10"/>
      <c r="PQB119" s="10"/>
      <c r="PQC119" s="10"/>
      <c r="PQD119" s="10"/>
      <c r="PQE119" s="10"/>
      <c r="PQF119" s="10"/>
      <c r="PQG119" s="10"/>
      <c r="PQH119" s="10"/>
      <c r="PQI119" s="10"/>
      <c r="PQJ119" s="10"/>
      <c r="PQK119" s="10"/>
      <c r="PQL119" s="10"/>
      <c r="PQM119" s="10"/>
      <c r="PQN119" s="10"/>
      <c r="PQO119" s="10"/>
      <c r="PQP119" s="10"/>
      <c r="PQQ119" s="10"/>
      <c r="PQR119" s="10"/>
      <c r="PQS119" s="10"/>
      <c r="PQT119" s="10"/>
      <c r="PQU119" s="10"/>
      <c r="PQV119" s="10"/>
      <c r="PQW119" s="10"/>
      <c r="PQX119" s="10"/>
      <c r="PQY119" s="10"/>
      <c r="PQZ119" s="10"/>
      <c r="PRA119" s="10"/>
      <c r="PRB119" s="10"/>
      <c r="PRC119" s="10"/>
      <c r="PRD119" s="10"/>
      <c r="PRE119" s="10"/>
      <c r="PRF119" s="10"/>
      <c r="PRG119" s="10"/>
      <c r="PRH119" s="10"/>
      <c r="PRI119" s="10"/>
      <c r="PRJ119" s="10"/>
      <c r="PRK119" s="10"/>
      <c r="PRL119" s="10"/>
      <c r="PRM119" s="10"/>
      <c r="PRN119" s="10"/>
      <c r="PRO119" s="10"/>
      <c r="PRP119" s="10"/>
      <c r="PRQ119" s="10"/>
      <c r="PRR119" s="10"/>
      <c r="PRS119" s="10"/>
      <c r="PRT119" s="10"/>
      <c r="PRU119" s="10"/>
      <c r="PRV119" s="10"/>
      <c r="PRW119" s="10"/>
      <c r="PRX119" s="10"/>
      <c r="PRY119" s="10"/>
      <c r="PRZ119" s="10"/>
      <c r="PSA119" s="10"/>
      <c r="PSB119" s="10"/>
      <c r="PSC119" s="10"/>
      <c r="PSD119" s="10"/>
      <c r="PSE119" s="10"/>
      <c r="PSF119" s="10"/>
      <c r="PSG119" s="10"/>
      <c r="PSH119" s="10"/>
      <c r="PSI119" s="10"/>
      <c r="PSJ119" s="10"/>
      <c r="PSK119" s="10"/>
      <c r="PSL119" s="10"/>
      <c r="PSM119" s="10"/>
      <c r="PSN119" s="10"/>
      <c r="PSO119" s="10"/>
      <c r="PSP119" s="10"/>
      <c r="PSQ119" s="10"/>
      <c r="PSR119" s="10"/>
      <c r="PSS119" s="10"/>
      <c r="PST119" s="10"/>
      <c r="PSU119" s="10"/>
      <c r="PSV119" s="10"/>
      <c r="PSW119" s="10"/>
      <c r="PSX119" s="10"/>
      <c r="PSY119" s="10"/>
      <c r="PSZ119" s="10"/>
      <c r="PTA119" s="10"/>
      <c r="PTB119" s="10"/>
      <c r="PTC119" s="10"/>
      <c r="PTD119" s="10"/>
      <c r="PTE119" s="10"/>
      <c r="PTF119" s="10"/>
      <c r="PTG119" s="10"/>
      <c r="PTH119" s="10"/>
      <c r="PTI119" s="10"/>
      <c r="PTJ119" s="10"/>
      <c r="PTK119" s="10"/>
      <c r="PTL119" s="10"/>
      <c r="PTM119" s="10"/>
      <c r="PTN119" s="10"/>
      <c r="PTO119" s="10"/>
      <c r="PTP119" s="10"/>
      <c r="PTQ119" s="10"/>
      <c r="PTR119" s="10"/>
      <c r="PTS119" s="10"/>
      <c r="PTT119" s="10"/>
      <c r="PTU119" s="10"/>
      <c r="PTV119" s="10"/>
      <c r="PTW119" s="10"/>
      <c r="PTX119" s="10"/>
      <c r="PTY119" s="10"/>
      <c r="PTZ119" s="10"/>
      <c r="PUA119" s="10"/>
      <c r="PUB119" s="10"/>
      <c r="PUC119" s="10"/>
      <c r="PUD119" s="10"/>
      <c r="PUE119" s="10"/>
      <c r="PUF119" s="10"/>
      <c r="PUG119" s="10"/>
      <c r="PUH119" s="10"/>
      <c r="PUI119" s="10"/>
      <c r="PUJ119" s="10"/>
      <c r="PUK119" s="10"/>
      <c r="PUL119" s="10"/>
      <c r="PUM119" s="10"/>
      <c r="PUN119" s="10"/>
      <c r="PUO119" s="10"/>
      <c r="PUP119" s="10"/>
      <c r="PUQ119" s="10"/>
      <c r="PUR119" s="10"/>
      <c r="PUS119" s="10"/>
      <c r="PUT119" s="10"/>
      <c r="PUU119" s="10"/>
      <c r="PUV119" s="10"/>
      <c r="PUW119" s="10"/>
      <c r="PUX119" s="10"/>
      <c r="PUY119" s="10"/>
      <c r="PUZ119" s="10"/>
      <c r="PVA119" s="10"/>
      <c r="PVB119" s="10"/>
      <c r="PVC119" s="10"/>
      <c r="PVD119" s="10"/>
      <c r="PVE119" s="10"/>
      <c r="PVF119" s="10"/>
      <c r="PVG119" s="10"/>
      <c r="PVH119" s="10"/>
      <c r="PVI119" s="10"/>
      <c r="PVJ119" s="10"/>
      <c r="PVK119" s="10"/>
      <c r="PVL119" s="10"/>
      <c r="PVM119" s="10"/>
      <c r="PVN119" s="10"/>
      <c r="PVO119" s="10"/>
      <c r="PVP119" s="10"/>
      <c r="PVQ119" s="10"/>
      <c r="PVR119" s="10"/>
      <c r="PVS119" s="10"/>
      <c r="PVT119" s="10"/>
      <c r="PVU119" s="10"/>
      <c r="PVV119" s="10"/>
      <c r="PVW119" s="10"/>
      <c r="PVX119" s="10"/>
      <c r="PVY119" s="10"/>
      <c r="PVZ119" s="10"/>
      <c r="PWA119" s="10"/>
      <c r="PWB119" s="10"/>
      <c r="PWC119" s="10"/>
      <c r="PWD119" s="10"/>
      <c r="PWE119" s="10"/>
      <c r="PWF119" s="10"/>
      <c r="PWG119" s="10"/>
      <c r="PWH119" s="10"/>
      <c r="PWI119" s="10"/>
      <c r="PWJ119" s="10"/>
      <c r="PWK119" s="10"/>
      <c r="PWL119" s="10"/>
      <c r="PWM119" s="10"/>
      <c r="PWN119" s="10"/>
      <c r="PWO119" s="10"/>
      <c r="PWP119" s="10"/>
      <c r="PWQ119" s="10"/>
      <c r="PWR119" s="10"/>
      <c r="PWS119" s="10"/>
      <c r="PWT119" s="10"/>
      <c r="PWU119" s="10"/>
      <c r="PWV119" s="10"/>
      <c r="PWW119" s="10"/>
      <c r="PWX119" s="10"/>
      <c r="PWY119" s="10"/>
      <c r="PWZ119" s="10"/>
      <c r="PXA119" s="10"/>
      <c r="PXB119" s="10"/>
      <c r="PXC119" s="10"/>
      <c r="PXD119" s="10"/>
      <c r="PXE119" s="10"/>
      <c r="PXF119" s="10"/>
      <c r="PXG119" s="10"/>
      <c r="PXH119" s="10"/>
      <c r="PXI119" s="10"/>
      <c r="PXJ119" s="10"/>
      <c r="PXK119" s="10"/>
      <c r="PXL119" s="10"/>
      <c r="PXM119" s="10"/>
      <c r="PXN119" s="10"/>
      <c r="PXO119" s="10"/>
      <c r="PXP119" s="10"/>
      <c r="PXQ119" s="10"/>
      <c r="PXR119" s="10"/>
      <c r="PXS119" s="10"/>
      <c r="PXT119" s="10"/>
      <c r="PXU119" s="10"/>
      <c r="PXV119" s="10"/>
      <c r="PXW119" s="10"/>
      <c r="PXX119" s="10"/>
      <c r="PXY119" s="10"/>
      <c r="PXZ119" s="10"/>
      <c r="PYA119" s="10"/>
      <c r="PYB119" s="10"/>
      <c r="PYC119" s="10"/>
      <c r="PYD119" s="10"/>
      <c r="PYE119" s="10"/>
      <c r="PYF119" s="10"/>
      <c r="PYG119" s="10"/>
      <c r="PYH119" s="10"/>
      <c r="PYI119" s="10"/>
      <c r="PYJ119" s="10"/>
      <c r="PYK119" s="10"/>
      <c r="PYL119" s="10"/>
      <c r="PYM119" s="10"/>
      <c r="PYN119" s="10"/>
      <c r="PYO119" s="10"/>
      <c r="PYP119" s="10"/>
      <c r="PYQ119" s="10"/>
      <c r="PYR119" s="10"/>
      <c r="PYS119" s="10"/>
      <c r="PYT119" s="10"/>
      <c r="PYU119" s="10"/>
      <c r="PYV119" s="10"/>
      <c r="PYW119" s="10"/>
      <c r="PYX119" s="10"/>
      <c r="PYY119" s="10"/>
      <c r="PYZ119" s="10"/>
      <c r="PZA119" s="10"/>
      <c r="PZB119" s="10"/>
      <c r="PZC119" s="10"/>
      <c r="PZD119" s="10"/>
      <c r="PZE119" s="10"/>
      <c r="PZF119" s="10"/>
      <c r="PZG119" s="10"/>
      <c r="PZH119" s="10"/>
      <c r="PZI119" s="10"/>
      <c r="PZJ119" s="10"/>
      <c r="PZK119" s="10"/>
      <c r="PZL119" s="10"/>
      <c r="PZM119" s="10"/>
      <c r="PZN119" s="10"/>
      <c r="PZO119" s="10"/>
      <c r="PZP119" s="10"/>
      <c r="PZQ119" s="10"/>
      <c r="PZR119" s="10"/>
      <c r="PZS119" s="10"/>
      <c r="PZT119" s="10"/>
      <c r="PZU119" s="10"/>
      <c r="PZV119" s="10"/>
      <c r="PZW119" s="10"/>
      <c r="PZX119" s="10"/>
      <c r="PZY119" s="10"/>
      <c r="PZZ119" s="10"/>
      <c r="QAA119" s="10"/>
      <c r="QAB119" s="10"/>
      <c r="QAC119" s="10"/>
      <c r="QAD119" s="10"/>
      <c r="QAE119" s="10"/>
      <c r="QAF119" s="10"/>
      <c r="QAG119" s="10"/>
      <c r="QAH119" s="10"/>
      <c r="QAI119" s="10"/>
      <c r="QAJ119" s="10"/>
      <c r="QAK119" s="10"/>
      <c r="QAL119" s="10"/>
      <c r="QAM119" s="10"/>
      <c r="QAN119" s="10"/>
      <c r="QAO119" s="10"/>
      <c r="QAP119" s="10"/>
      <c r="QAQ119" s="10"/>
      <c r="QAR119" s="10"/>
      <c r="QAS119" s="10"/>
      <c r="QAT119" s="10"/>
      <c r="QAU119" s="10"/>
      <c r="QAV119" s="10"/>
      <c r="QAW119" s="10"/>
      <c r="QAX119" s="10"/>
      <c r="QAY119" s="10"/>
      <c r="QAZ119" s="10"/>
      <c r="QBA119" s="10"/>
      <c r="QBB119" s="10"/>
      <c r="QBC119" s="10"/>
      <c r="QBD119" s="10"/>
      <c r="QBE119" s="10"/>
      <c r="QBF119" s="10"/>
      <c r="QBG119" s="10"/>
      <c r="QBH119" s="10"/>
      <c r="QBI119" s="10"/>
      <c r="QBJ119" s="10"/>
      <c r="QBK119" s="10"/>
      <c r="QBL119" s="10"/>
      <c r="QBM119" s="10"/>
      <c r="QBN119" s="10"/>
      <c r="QBO119" s="10"/>
      <c r="QBP119" s="10"/>
      <c r="QBQ119" s="10"/>
      <c r="QBR119" s="10"/>
      <c r="QBS119" s="10"/>
      <c r="QBT119" s="10"/>
      <c r="QBU119" s="10"/>
      <c r="QBV119" s="10"/>
      <c r="QBW119" s="10"/>
      <c r="QBX119" s="10"/>
      <c r="QBY119" s="10"/>
      <c r="QBZ119" s="10"/>
      <c r="QCA119" s="10"/>
      <c r="QCB119" s="10"/>
      <c r="QCC119" s="10"/>
      <c r="QCD119" s="10"/>
      <c r="QCE119" s="10"/>
      <c r="QCF119" s="10"/>
      <c r="QCG119" s="10"/>
      <c r="QCH119" s="10"/>
      <c r="QCI119" s="10"/>
      <c r="QCJ119" s="10"/>
      <c r="QCK119" s="10"/>
      <c r="QCL119" s="10"/>
      <c r="QCM119" s="10"/>
      <c r="QCN119" s="10"/>
      <c r="QCO119" s="10"/>
      <c r="QCP119" s="10"/>
      <c r="QCQ119" s="10"/>
      <c r="QCR119" s="10"/>
      <c r="QCS119" s="10"/>
      <c r="QCT119" s="10"/>
      <c r="QCU119" s="10"/>
      <c r="QCV119" s="10"/>
      <c r="QCW119" s="10"/>
      <c r="QCX119" s="10"/>
      <c r="QCY119" s="10"/>
      <c r="QCZ119" s="10"/>
      <c r="QDA119" s="10"/>
      <c r="QDB119" s="10"/>
      <c r="QDC119" s="10"/>
      <c r="QDD119" s="10"/>
      <c r="QDE119" s="10"/>
      <c r="QDF119" s="10"/>
      <c r="QDG119" s="10"/>
      <c r="QDH119" s="10"/>
      <c r="QDI119" s="10"/>
      <c r="QDJ119" s="10"/>
      <c r="QDK119" s="10"/>
      <c r="QDL119" s="10"/>
      <c r="QDM119" s="10"/>
      <c r="QDN119" s="10"/>
      <c r="QDO119" s="10"/>
      <c r="QDP119" s="10"/>
      <c r="QDQ119" s="10"/>
      <c r="QDR119" s="10"/>
      <c r="QDS119" s="10"/>
      <c r="QDT119" s="10"/>
      <c r="QDU119" s="10"/>
      <c r="QDV119" s="10"/>
      <c r="QDW119" s="10"/>
      <c r="QDX119" s="10"/>
      <c r="QDY119" s="10"/>
      <c r="QDZ119" s="10"/>
      <c r="QEA119" s="10"/>
      <c r="QEB119" s="10"/>
      <c r="QEC119" s="10"/>
      <c r="QED119" s="10"/>
      <c r="QEE119" s="10"/>
      <c r="QEF119" s="10"/>
      <c r="QEG119" s="10"/>
      <c r="QEH119" s="10"/>
      <c r="QEI119" s="10"/>
      <c r="QEJ119" s="10"/>
      <c r="QEK119" s="10"/>
      <c r="QEL119" s="10"/>
      <c r="QEM119" s="10"/>
      <c r="QEN119" s="10"/>
      <c r="QEO119" s="10"/>
      <c r="QEP119" s="10"/>
      <c r="QEQ119" s="10"/>
      <c r="QER119" s="10"/>
      <c r="QES119" s="10"/>
      <c r="QET119" s="10"/>
      <c r="QEU119" s="10"/>
      <c r="QEV119" s="10"/>
      <c r="QEW119" s="10"/>
      <c r="QEX119" s="10"/>
      <c r="QEY119" s="10"/>
      <c r="QEZ119" s="10"/>
      <c r="QFA119" s="10"/>
      <c r="QFB119" s="10"/>
      <c r="QFC119" s="10"/>
      <c r="QFD119" s="10"/>
      <c r="QFE119" s="10"/>
      <c r="QFF119" s="10"/>
      <c r="QFG119" s="10"/>
      <c r="QFH119" s="10"/>
      <c r="QFI119" s="10"/>
      <c r="QFJ119" s="10"/>
      <c r="QFK119" s="10"/>
      <c r="QFL119" s="10"/>
      <c r="QFM119" s="10"/>
      <c r="QFN119" s="10"/>
      <c r="QFO119" s="10"/>
      <c r="QFP119" s="10"/>
      <c r="QFQ119" s="10"/>
      <c r="QFR119" s="10"/>
      <c r="QFS119" s="10"/>
      <c r="QFT119" s="10"/>
      <c r="QFU119" s="10"/>
      <c r="QFV119" s="10"/>
      <c r="QFW119" s="10"/>
      <c r="QFX119" s="10"/>
      <c r="QFY119" s="10"/>
      <c r="QFZ119" s="10"/>
      <c r="QGA119" s="10"/>
      <c r="QGB119" s="10"/>
      <c r="QGC119" s="10"/>
      <c r="QGD119" s="10"/>
      <c r="QGE119" s="10"/>
      <c r="QGF119" s="10"/>
      <c r="QGG119" s="10"/>
      <c r="QGH119" s="10"/>
      <c r="QGI119" s="10"/>
      <c r="QGJ119" s="10"/>
      <c r="QGK119" s="10"/>
      <c r="QGL119" s="10"/>
      <c r="QGM119" s="10"/>
      <c r="QGN119" s="10"/>
      <c r="QGO119" s="10"/>
      <c r="QGP119" s="10"/>
      <c r="QGQ119" s="10"/>
      <c r="QGR119" s="10"/>
      <c r="QGS119" s="10"/>
      <c r="QGT119" s="10"/>
      <c r="QGU119" s="10"/>
      <c r="QGV119" s="10"/>
      <c r="QGW119" s="10"/>
      <c r="QGX119" s="10"/>
      <c r="QGY119" s="10"/>
      <c r="QGZ119" s="10"/>
      <c r="QHA119" s="10"/>
      <c r="QHB119" s="10"/>
      <c r="QHC119" s="10"/>
      <c r="QHD119" s="10"/>
      <c r="QHE119" s="10"/>
      <c r="QHF119" s="10"/>
      <c r="QHG119" s="10"/>
      <c r="QHH119" s="10"/>
      <c r="QHI119" s="10"/>
      <c r="QHJ119" s="10"/>
      <c r="QHK119" s="10"/>
      <c r="QHL119" s="10"/>
      <c r="QHM119" s="10"/>
      <c r="QHN119" s="10"/>
      <c r="QHO119" s="10"/>
      <c r="QHP119" s="10"/>
      <c r="QHQ119" s="10"/>
      <c r="QHR119" s="10"/>
      <c r="QHS119" s="10"/>
      <c r="QHT119" s="10"/>
      <c r="QHU119" s="10"/>
      <c r="QHV119" s="10"/>
      <c r="QHW119" s="10"/>
      <c r="QHX119" s="10"/>
      <c r="QHY119" s="10"/>
      <c r="QHZ119" s="10"/>
      <c r="QIA119" s="10"/>
      <c r="QIB119" s="10"/>
      <c r="QIC119" s="10"/>
      <c r="QID119" s="10"/>
      <c r="QIE119" s="10"/>
      <c r="QIF119" s="10"/>
      <c r="QIG119" s="10"/>
      <c r="QIH119" s="10"/>
      <c r="QII119" s="10"/>
      <c r="QIJ119" s="10"/>
      <c r="QIK119" s="10"/>
      <c r="QIL119" s="10"/>
      <c r="QIM119" s="10"/>
      <c r="QIN119" s="10"/>
      <c r="QIO119" s="10"/>
      <c r="QIP119" s="10"/>
      <c r="QIQ119" s="10"/>
      <c r="QIR119" s="10"/>
      <c r="QIS119" s="10"/>
      <c r="QIT119" s="10"/>
      <c r="QIU119" s="10"/>
      <c r="QIV119" s="10"/>
      <c r="QIW119" s="10"/>
      <c r="QIX119" s="10"/>
      <c r="QIY119" s="10"/>
      <c r="QIZ119" s="10"/>
      <c r="QJA119" s="10"/>
      <c r="QJB119" s="10"/>
      <c r="QJC119" s="10"/>
      <c r="QJD119" s="10"/>
      <c r="QJE119" s="10"/>
      <c r="QJF119" s="10"/>
      <c r="QJG119" s="10"/>
      <c r="QJH119" s="10"/>
      <c r="QJI119" s="10"/>
      <c r="QJJ119" s="10"/>
      <c r="QJK119" s="10"/>
      <c r="QJL119" s="10"/>
      <c r="QJM119" s="10"/>
      <c r="QJN119" s="10"/>
      <c r="QJO119" s="10"/>
      <c r="QJP119" s="10"/>
      <c r="QJQ119" s="10"/>
      <c r="QJR119" s="10"/>
      <c r="QJS119" s="10"/>
      <c r="QJT119" s="10"/>
      <c r="QJU119" s="10"/>
      <c r="QJV119" s="10"/>
      <c r="QJW119" s="10"/>
      <c r="QJX119" s="10"/>
      <c r="QJY119" s="10"/>
      <c r="QJZ119" s="10"/>
      <c r="QKA119" s="10"/>
      <c r="QKB119" s="10"/>
      <c r="QKC119" s="10"/>
      <c r="QKD119" s="10"/>
      <c r="QKE119" s="10"/>
      <c r="QKF119" s="10"/>
      <c r="QKG119" s="10"/>
      <c r="QKH119" s="10"/>
      <c r="QKI119" s="10"/>
      <c r="QKJ119" s="10"/>
      <c r="QKK119" s="10"/>
      <c r="QKL119" s="10"/>
      <c r="QKM119" s="10"/>
      <c r="QKN119" s="10"/>
      <c r="QKO119" s="10"/>
      <c r="QKP119" s="10"/>
      <c r="QKQ119" s="10"/>
      <c r="QKR119" s="10"/>
      <c r="QKS119" s="10"/>
      <c r="QKT119" s="10"/>
      <c r="QKU119" s="10"/>
      <c r="QKV119" s="10"/>
      <c r="QKW119" s="10"/>
      <c r="QKX119" s="10"/>
      <c r="QKY119" s="10"/>
      <c r="QKZ119" s="10"/>
      <c r="QLA119" s="10"/>
      <c r="QLB119" s="10"/>
      <c r="QLC119" s="10"/>
      <c r="QLD119" s="10"/>
      <c r="QLE119" s="10"/>
      <c r="QLF119" s="10"/>
      <c r="QLG119" s="10"/>
      <c r="QLH119" s="10"/>
      <c r="QLI119" s="10"/>
      <c r="QLJ119" s="10"/>
      <c r="QLK119" s="10"/>
      <c r="QLL119" s="10"/>
      <c r="QLM119" s="10"/>
      <c r="QLN119" s="10"/>
      <c r="QLO119" s="10"/>
      <c r="QLP119" s="10"/>
      <c r="QLQ119" s="10"/>
      <c r="QLR119" s="10"/>
      <c r="QLS119" s="10"/>
      <c r="QLT119" s="10"/>
      <c r="QLU119" s="10"/>
      <c r="QLV119" s="10"/>
      <c r="QLW119" s="10"/>
      <c r="QLX119" s="10"/>
      <c r="QLY119" s="10"/>
      <c r="QLZ119" s="10"/>
      <c r="QMA119" s="10"/>
      <c r="QMB119" s="10"/>
      <c r="QMC119" s="10"/>
      <c r="QMD119" s="10"/>
      <c r="QME119" s="10"/>
      <c r="QMF119" s="10"/>
      <c r="QMG119" s="10"/>
      <c r="QMH119" s="10"/>
      <c r="QMI119" s="10"/>
      <c r="QMJ119" s="10"/>
      <c r="QMK119" s="10"/>
      <c r="QML119" s="10"/>
      <c r="QMM119" s="10"/>
      <c r="QMN119" s="10"/>
      <c r="QMO119" s="10"/>
      <c r="QMP119" s="10"/>
      <c r="QMQ119" s="10"/>
      <c r="QMR119" s="10"/>
      <c r="QMS119" s="10"/>
      <c r="QMT119" s="10"/>
      <c r="QMU119" s="10"/>
      <c r="QMV119" s="10"/>
      <c r="QMW119" s="10"/>
      <c r="QMX119" s="10"/>
      <c r="QMY119" s="10"/>
      <c r="QMZ119" s="10"/>
      <c r="QNA119" s="10"/>
      <c r="QNB119" s="10"/>
      <c r="QNC119" s="10"/>
      <c r="QND119" s="10"/>
      <c r="QNE119" s="10"/>
      <c r="QNF119" s="10"/>
      <c r="QNG119" s="10"/>
      <c r="QNH119" s="10"/>
      <c r="QNI119" s="10"/>
      <c r="QNJ119" s="10"/>
      <c r="QNK119" s="10"/>
      <c r="QNL119" s="10"/>
      <c r="QNM119" s="10"/>
      <c r="QNN119" s="10"/>
      <c r="QNO119" s="10"/>
      <c r="QNP119" s="10"/>
      <c r="QNQ119" s="10"/>
      <c r="QNR119" s="10"/>
      <c r="QNS119" s="10"/>
      <c r="QNT119" s="10"/>
      <c r="QNU119" s="10"/>
      <c r="QNV119" s="10"/>
      <c r="QNW119" s="10"/>
      <c r="QNX119" s="10"/>
      <c r="QNY119" s="10"/>
      <c r="QNZ119" s="10"/>
      <c r="QOA119" s="10"/>
      <c r="QOB119" s="10"/>
      <c r="QOC119" s="10"/>
      <c r="QOD119" s="10"/>
      <c r="QOE119" s="10"/>
      <c r="QOF119" s="10"/>
      <c r="QOG119" s="10"/>
      <c r="QOH119" s="10"/>
      <c r="QOI119" s="10"/>
      <c r="QOJ119" s="10"/>
      <c r="QOK119" s="10"/>
      <c r="QOL119" s="10"/>
      <c r="QOM119" s="10"/>
      <c r="QON119" s="10"/>
      <c r="QOO119" s="10"/>
      <c r="QOP119" s="10"/>
      <c r="QOQ119" s="10"/>
      <c r="QOR119" s="10"/>
      <c r="QOS119" s="10"/>
      <c r="QOT119" s="10"/>
      <c r="QOU119" s="10"/>
      <c r="QOV119" s="10"/>
      <c r="QOW119" s="10"/>
      <c r="QOX119" s="10"/>
      <c r="QOY119" s="10"/>
      <c r="QOZ119" s="10"/>
      <c r="QPA119" s="10"/>
      <c r="QPB119" s="10"/>
      <c r="QPC119" s="10"/>
      <c r="QPD119" s="10"/>
      <c r="QPE119" s="10"/>
      <c r="QPF119" s="10"/>
      <c r="QPG119" s="10"/>
      <c r="QPH119" s="10"/>
      <c r="QPI119" s="10"/>
      <c r="QPJ119" s="10"/>
      <c r="QPK119" s="10"/>
      <c r="QPL119" s="10"/>
      <c r="QPM119" s="10"/>
      <c r="QPN119" s="10"/>
      <c r="QPO119" s="10"/>
      <c r="QPP119" s="10"/>
      <c r="QPQ119" s="10"/>
      <c r="QPR119" s="10"/>
      <c r="QPS119" s="10"/>
      <c r="QPT119" s="10"/>
      <c r="QPU119" s="10"/>
      <c r="QPV119" s="10"/>
      <c r="QPW119" s="10"/>
      <c r="QPX119" s="10"/>
      <c r="QPY119" s="10"/>
      <c r="QPZ119" s="10"/>
      <c r="QQA119" s="10"/>
      <c r="QQB119" s="10"/>
      <c r="QQC119" s="10"/>
      <c r="QQD119" s="10"/>
      <c r="QQE119" s="10"/>
      <c r="QQF119" s="10"/>
      <c r="QQG119" s="10"/>
      <c r="QQH119" s="10"/>
      <c r="QQI119" s="10"/>
      <c r="QQJ119" s="10"/>
      <c r="QQK119" s="10"/>
      <c r="QQL119" s="10"/>
      <c r="QQM119" s="10"/>
      <c r="QQN119" s="10"/>
      <c r="QQO119" s="10"/>
      <c r="QQP119" s="10"/>
      <c r="QQQ119" s="10"/>
      <c r="QQR119" s="10"/>
      <c r="QQS119" s="10"/>
      <c r="QQT119" s="10"/>
      <c r="QQU119" s="10"/>
      <c r="QQV119" s="10"/>
      <c r="QQW119" s="10"/>
      <c r="QQX119" s="10"/>
      <c r="QQY119" s="10"/>
      <c r="QQZ119" s="10"/>
      <c r="QRA119" s="10"/>
      <c r="QRB119" s="10"/>
      <c r="QRC119" s="10"/>
      <c r="QRD119" s="10"/>
      <c r="QRE119" s="10"/>
      <c r="QRF119" s="10"/>
      <c r="QRG119" s="10"/>
      <c r="QRH119" s="10"/>
      <c r="QRI119" s="10"/>
      <c r="QRJ119" s="10"/>
      <c r="QRK119" s="10"/>
      <c r="QRL119" s="10"/>
      <c r="QRM119" s="10"/>
      <c r="QRN119" s="10"/>
      <c r="QRO119" s="10"/>
      <c r="QRP119" s="10"/>
      <c r="QRQ119" s="10"/>
      <c r="QRR119" s="10"/>
      <c r="QRS119" s="10"/>
      <c r="QRT119" s="10"/>
      <c r="QRU119" s="10"/>
      <c r="QRV119" s="10"/>
      <c r="QRW119" s="10"/>
      <c r="QRX119" s="10"/>
      <c r="QRY119" s="10"/>
      <c r="QRZ119" s="10"/>
      <c r="QSA119" s="10"/>
      <c r="QSB119" s="10"/>
      <c r="QSC119" s="10"/>
      <c r="QSD119" s="10"/>
      <c r="QSE119" s="10"/>
      <c r="QSF119" s="10"/>
      <c r="QSG119" s="10"/>
      <c r="QSH119" s="10"/>
      <c r="QSI119" s="10"/>
      <c r="QSJ119" s="10"/>
      <c r="QSK119" s="10"/>
      <c r="QSL119" s="10"/>
      <c r="QSM119" s="10"/>
      <c r="QSN119" s="10"/>
      <c r="QSO119" s="10"/>
      <c r="QSP119" s="10"/>
      <c r="QSQ119" s="10"/>
      <c r="QSR119" s="10"/>
      <c r="QSS119" s="10"/>
      <c r="QST119" s="10"/>
      <c r="QSU119" s="10"/>
      <c r="QSV119" s="10"/>
      <c r="QSW119" s="10"/>
      <c r="QSX119" s="10"/>
      <c r="QSY119" s="10"/>
      <c r="QSZ119" s="10"/>
      <c r="QTA119" s="10"/>
      <c r="QTB119" s="10"/>
      <c r="QTC119" s="10"/>
      <c r="QTD119" s="10"/>
      <c r="QTE119" s="10"/>
      <c r="QTF119" s="10"/>
      <c r="QTG119" s="10"/>
      <c r="QTH119" s="10"/>
      <c r="QTI119" s="10"/>
      <c r="QTJ119" s="10"/>
      <c r="QTK119" s="10"/>
      <c r="QTL119" s="10"/>
      <c r="QTM119" s="10"/>
      <c r="QTN119" s="10"/>
      <c r="QTO119" s="10"/>
      <c r="QTP119" s="10"/>
      <c r="QTQ119" s="10"/>
      <c r="QTR119" s="10"/>
      <c r="QTS119" s="10"/>
      <c r="QTT119" s="10"/>
      <c r="QTU119" s="10"/>
      <c r="QTV119" s="10"/>
      <c r="QTW119" s="10"/>
      <c r="QTX119" s="10"/>
      <c r="QTY119" s="10"/>
      <c r="QTZ119" s="10"/>
      <c r="QUA119" s="10"/>
      <c r="QUB119" s="10"/>
      <c r="QUC119" s="10"/>
      <c r="QUD119" s="10"/>
      <c r="QUE119" s="10"/>
      <c r="QUF119" s="10"/>
      <c r="QUG119" s="10"/>
      <c r="QUH119" s="10"/>
      <c r="QUI119" s="10"/>
      <c r="QUJ119" s="10"/>
      <c r="QUK119" s="10"/>
      <c r="QUL119" s="10"/>
      <c r="QUM119" s="10"/>
      <c r="QUN119" s="10"/>
      <c r="QUO119" s="10"/>
      <c r="QUP119" s="10"/>
      <c r="QUQ119" s="10"/>
      <c r="QUR119" s="10"/>
      <c r="QUS119" s="10"/>
      <c r="QUT119" s="10"/>
      <c r="QUU119" s="10"/>
      <c r="QUV119" s="10"/>
      <c r="QUW119" s="10"/>
      <c r="QUX119" s="10"/>
      <c r="QUY119" s="10"/>
      <c r="QUZ119" s="10"/>
      <c r="QVA119" s="10"/>
      <c r="QVB119" s="10"/>
      <c r="QVC119" s="10"/>
      <c r="QVD119" s="10"/>
      <c r="QVE119" s="10"/>
      <c r="QVF119" s="10"/>
      <c r="QVG119" s="10"/>
      <c r="QVH119" s="10"/>
      <c r="QVI119" s="10"/>
      <c r="QVJ119" s="10"/>
      <c r="QVK119" s="10"/>
      <c r="QVL119" s="10"/>
      <c r="QVM119" s="10"/>
      <c r="QVN119" s="10"/>
      <c r="QVO119" s="10"/>
      <c r="QVP119" s="10"/>
      <c r="QVQ119" s="10"/>
      <c r="QVR119" s="10"/>
      <c r="QVS119" s="10"/>
      <c r="QVT119" s="10"/>
      <c r="QVU119" s="10"/>
      <c r="QVV119" s="10"/>
      <c r="QVW119" s="10"/>
      <c r="QVX119" s="10"/>
      <c r="QVY119" s="10"/>
      <c r="QVZ119" s="10"/>
      <c r="QWA119" s="10"/>
      <c r="QWB119" s="10"/>
      <c r="QWC119" s="10"/>
      <c r="QWD119" s="10"/>
      <c r="QWE119" s="10"/>
      <c r="QWF119" s="10"/>
      <c r="QWG119" s="10"/>
      <c r="QWH119" s="10"/>
      <c r="QWI119" s="10"/>
      <c r="QWJ119" s="10"/>
      <c r="QWK119" s="10"/>
      <c r="QWL119" s="10"/>
      <c r="QWM119" s="10"/>
      <c r="QWN119" s="10"/>
      <c r="QWO119" s="10"/>
      <c r="QWP119" s="10"/>
      <c r="QWQ119" s="10"/>
      <c r="QWR119" s="10"/>
      <c r="QWS119" s="10"/>
      <c r="QWT119" s="10"/>
      <c r="QWU119" s="10"/>
      <c r="QWV119" s="10"/>
      <c r="QWW119" s="10"/>
      <c r="QWX119" s="10"/>
      <c r="QWY119" s="10"/>
      <c r="QWZ119" s="10"/>
      <c r="QXA119" s="10"/>
      <c r="QXB119" s="10"/>
      <c r="QXC119" s="10"/>
      <c r="QXD119" s="10"/>
      <c r="QXE119" s="10"/>
      <c r="QXF119" s="10"/>
      <c r="QXG119" s="10"/>
      <c r="QXH119" s="10"/>
      <c r="QXI119" s="10"/>
      <c r="QXJ119" s="10"/>
      <c r="QXK119" s="10"/>
      <c r="QXL119" s="10"/>
      <c r="QXM119" s="10"/>
      <c r="QXN119" s="10"/>
      <c r="QXO119" s="10"/>
      <c r="QXP119" s="10"/>
      <c r="QXQ119" s="10"/>
      <c r="QXR119" s="10"/>
      <c r="QXS119" s="10"/>
      <c r="QXT119" s="10"/>
      <c r="QXU119" s="10"/>
      <c r="QXV119" s="10"/>
      <c r="QXW119" s="10"/>
      <c r="QXX119" s="10"/>
      <c r="QXY119" s="10"/>
      <c r="QXZ119" s="10"/>
      <c r="QYA119" s="10"/>
      <c r="QYB119" s="10"/>
      <c r="QYC119" s="10"/>
      <c r="QYD119" s="10"/>
      <c r="QYE119" s="10"/>
      <c r="QYF119" s="10"/>
      <c r="QYG119" s="10"/>
      <c r="QYH119" s="10"/>
      <c r="QYI119" s="10"/>
      <c r="QYJ119" s="10"/>
      <c r="QYK119" s="10"/>
      <c r="QYL119" s="10"/>
      <c r="QYM119" s="10"/>
      <c r="QYN119" s="10"/>
      <c r="QYO119" s="10"/>
      <c r="QYP119" s="10"/>
      <c r="QYQ119" s="10"/>
      <c r="QYR119" s="10"/>
      <c r="QYS119" s="10"/>
      <c r="QYT119" s="10"/>
      <c r="QYU119" s="10"/>
      <c r="QYV119" s="10"/>
      <c r="QYW119" s="10"/>
      <c r="QYX119" s="10"/>
      <c r="QYY119" s="10"/>
      <c r="QYZ119" s="10"/>
      <c r="QZA119" s="10"/>
      <c r="QZB119" s="10"/>
      <c r="QZC119" s="10"/>
      <c r="QZD119" s="10"/>
      <c r="QZE119" s="10"/>
      <c r="QZF119" s="10"/>
      <c r="QZG119" s="10"/>
      <c r="QZH119" s="10"/>
      <c r="QZI119" s="10"/>
      <c r="QZJ119" s="10"/>
      <c r="QZK119" s="10"/>
      <c r="QZL119" s="10"/>
      <c r="QZM119" s="10"/>
      <c r="QZN119" s="10"/>
      <c r="QZO119" s="10"/>
      <c r="QZP119" s="10"/>
      <c r="QZQ119" s="10"/>
      <c r="QZR119" s="10"/>
      <c r="QZS119" s="10"/>
      <c r="QZT119" s="10"/>
      <c r="QZU119" s="10"/>
      <c r="QZV119" s="10"/>
      <c r="QZW119" s="10"/>
      <c r="QZX119" s="10"/>
      <c r="QZY119" s="10"/>
      <c r="QZZ119" s="10"/>
      <c r="RAA119" s="10"/>
      <c r="RAB119" s="10"/>
      <c r="RAC119" s="10"/>
      <c r="RAD119" s="10"/>
      <c r="RAE119" s="10"/>
      <c r="RAF119" s="10"/>
      <c r="RAG119" s="10"/>
      <c r="RAH119" s="10"/>
      <c r="RAI119" s="10"/>
      <c r="RAJ119" s="10"/>
      <c r="RAK119" s="10"/>
      <c r="RAL119" s="10"/>
      <c r="RAM119" s="10"/>
      <c r="RAN119" s="10"/>
      <c r="RAO119" s="10"/>
      <c r="RAP119" s="10"/>
      <c r="RAQ119" s="10"/>
      <c r="RAR119" s="10"/>
      <c r="RAS119" s="10"/>
      <c r="RAT119" s="10"/>
      <c r="RAU119" s="10"/>
      <c r="RAV119" s="10"/>
      <c r="RAW119" s="10"/>
      <c r="RAX119" s="10"/>
      <c r="RAY119" s="10"/>
      <c r="RAZ119" s="10"/>
      <c r="RBA119" s="10"/>
      <c r="RBB119" s="10"/>
      <c r="RBC119" s="10"/>
      <c r="RBD119" s="10"/>
      <c r="RBE119" s="10"/>
      <c r="RBF119" s="10"/>
      <c r="RBG119" s="10"/>
      <c r="RBH119" s="10"/>
      <c r="RBI119" s="10"/>
      <c r="RBJ119" s="10"/>
      <c r="RBK119" s="10"/>
      <c r="RBL119" s="10"/>
      <c r="RBM119" s="10"/>
      <c r="RBN119" s="10"/>
      <c r="RBO119" s="10"/>
      <c r="RBP119" s="10"/>
      <c r="RBQ119" s="10"/>
      <c r="RBR119" s="10"/>
      <c r="RBS119" s="10"/>
      <c r="RBT119" s="10"/>
      <c r="RBU119" s="10"/>
      <c r="RBV119" s="10"/>
      <c r="RBW119" s="10"/>
      <c r="RBX119" s="10"/>
      <c r="RBY119" s="10"/>
      <c r="RBZ119" s="10"/>
      <c r="RCA119" s="10"/>
      <c r="RCB119" s="10"/>
      <c r="RCC119" s="10"/>
      <c r="RCD119" s="10"/>
      <c r="RCE119" s="10"/>
      <c r="RCF119" s="10"/>
      <c r="RCG119" s="10"/>
      <c r="RCH119" s="10"/>
      <c r="RCI119" s="10"/>
      <c r="RCJ119" s="10"/>
      <c r="RCK119" s="10"/>
      <c r="RCL119" s="10"/>
      <c r="RCM119" s="10"/>
      <c r="RCN119" s="10"/>
      <c r="RCO119" s="10"/>
      <c r="RCP119" s="10"/>
      <c r="RCQ119" s="10"/>
      <c r="RCR119" s="10"/>
      <c r="RCS119" s="10"/>
      <c r="RCT119" s="10"/>
      <c r="RCU119" s="10"/>
      <c r="RCV119" s="10"/>
      <c r="RCW119" s="10"/>
      <c r="RCX119" s="10"/>
      <c r="RCY119" s="10"/>
      <c r="RCZ119" s="10"/>
      <c r="RDA119" s="10"/>
      <c r="RDB119" s="10"/>
      <c r="RDC119" s="10"/>
      <c r="RDD119" s="10"/>
      <c r="RDE119" s="10"/>
      <c r="RDF119" s="10"/>
      <c r="RDG119" s="10"/>
      <c r="RDH119" s="10"/>
      <c r="RDI119" s="10"/>
      <c r="RDJ119" s="10"/>
      <c r="RDK119" s="10"/>
      <c r="RDL119" s="10"/>
      <c r="RDM119" s="10"/>
      <c r="RDN119" s="10"/>
      <c r="RDO119" s="10"/>
      <c r="RDP119" s="10"/>
      <c r="RDQ119" s="10"/>
      <c r="RDR119" s="10"/>
      <c r="RDS119" s="10"/>
      <c r="RDT119" s="10"/>
      <c r="RDU119" s="10"/>
      <c r="RDV119" s="10"/>
      <c r="RDW119" s="10"/>
      <c r="RDX119" s="10"/>
      <c r="RDY119" s="10"/>
      <c r="RDZ119" s="10"/>
      <c r="REA119" s="10"/>
      <c r="REB119" s="10"/>
      <c r="REC119" s="10"/>
      <c r="RED119" s="10"/>
      <c r="REE119" s="10"/>
      <c r="REF119" s="10"/>
      <c r="REG119" s="10"/>
      <c r="REH119" s="10"/>
      <c r="REI119" s="10"/>
      <c r="REJ119" s="10"/>
      <c r="REK119" s="10"/>
      <c r="REL119" s="10"/>
      <c r="REM119" s="10"/>
      <c r="REN119" s="10"/>
      <c r="REO119" s="10"/>
      <c r="REP119" s="10"/>
      <c r="REQ119" s="10"/>
      <c r="RER119" s="10"/>
      <c r="RES119" s="10"/>
      <c r="RET119" s="10"/>
      <c r="REU119" s="10"/>
      <c r="REV119" s="10"/>
      <c r="REW119" s="10"/>
      <c r="REX119" s="10"/>
      <c r="REY119" s="10"/>
      <c r="REZ119" s="10"/>
      <c r="RFA119" s="10"/>
      <c r="RFB119" s="10"/>
      <c r="RFC119" s="10"/>
      <c r="RFD119" s="10"/>
      <c r="RFE119" s="10"/>
      <c r="RFF119" s="10"/>
      <c r="RFG119" s="10"/>
      <c r="RFH119" s="10"/>
      <c r="RFI119" s="10"/>
      <c r="RFJ119" s="10"/>
      <c r="RFK119" s="10"/>
      <c r="RFL119" s="10"/>
      <c r="RFM119" s="10"/>
      <c r="RFN119" s="10"/>
      <c r="RFO119" s="10"/>
      <c r="RFP119" s="10"/>
      <c r="RFQ119" s="10"/>
      <c r="RFR119" s="10"/>
      <c r="RFS119" s="10"/>
      <c r="RFT119" s="10"/>
      <c r="RFU119" s="10"/>
      <c r="RFV119" s="10"/>
      <c r="RFW119" s="10"/>
      <c r="RFX119" s="10"/>
      <c r="RFY119" s="10"/>
      <c r="RFZ119" s="10"/>
      <c r="RGA119" s="10"/>
      <c r="RGB119" s="10"/>
      <c r="RGC119" s="10"/>
      <c r="RGD119" s="10"/>
      <c r="RGE119" s="10"/>
      <c r="RGF119" s="10"/>
      <c r="RGG119" s="10"/>
      <c r="RGH119" s="10"/>
      <c r="RGI119" s="10"/>
      <c r="RGJ119" s="10"/>
      <c r="RGK119" s="10"/>
      <c r="RGL119" s="10"/>
      <c r="RGM119" s="10"/>
      <c r="RGN119" s="10"/>
      <c r="RGO119" s="10"/>
      <c r="RGP119" s="10"/>
      <c r="RGQ119" s="10"/>
      <c r="RGR119" s="10"/>
      <c r="RGS119" s="10"/>
      <c r="RGT119" s="10"/>
      <c r="RGU119" s="10"/>
      <c r="RGV119" s="10"/>
      <c r="RGW119" s="10"/>
      <c r="RGX119" s="10"/>
      <c r="RGY119" s="10"/>
      <c r="RGZ119" s="10"/>
      <c r="RHA119" s="10"/>
      <c r="RHB119" s="10"/>
      <c r="RHC119" s="10"/>
      <c r="RHD119" s="10"/>
      <c r="RHE119" s="10"/>
      <c r="RHF119" s="10"/>
      <c r="RHG119" s="10"/>
      <c r="RHH119" s="10"/>
      <c r="RHI119" s="10"/>
      <c r="RHJ119" s="10"/>
      <c r="RHK119" s="10"/>
      <c r="RHL119" s="10"/>
      <c r="RHM119" s="10"/>
      <c r="RHN119" s="10"/>
      <c r="RHO119" s="10"/>
      <c r="RHP119" s="10"/>
      <c r="RHQ119" s="10"/>
      <c r="RHR119" s="10"/>
      <c r="RHS119" s="10"/>
      <c r="RHT119" s="10"/>
      <c r="RHU119" s="10"/>
      <c r="RHV119" s="10"/>
      <c r="RHW119" s="10"/>
      <c r="RHX119" s="10"/>
      <c r="RHY119" s="10"/>
      <c r="RHZ119" s="10"/>
      <c r="RIA119" s="10"/>
      <c r="RIB119" s="10"/>
      <c r="RIC119" s="10"/>
      <c r="RID119" s="10"/>
      <c r="RIE119" s="10"/>
      <c r="RIF119" s="10"/>
      <c r="RIG119" s="10"/>
      <c r="RIH119" s="10"/>
      <c r="RII119" s="10"/>
      <c r="RIJ119" s="10"/>
      <c r="RIK119" s="10"/>
      <c r="RIL119" s="10"/>
      <c r="RIM119" s="10"/>
      <c r="RIN119" s="10"/>
      <c r="RIO119" s="10"/>
      <c r="RIP119" s="10"/>
      <c r="RIQ119" s="10"/>
      <c r="RIR119" s="10"/>
      <c r="RIS119" s="10"/>
      <c r="RIT119" s="10"/>
      <c r="RIU119" s="10"/>
      <c r="RIV119" s="10"/>
      <c r="RIW119" s="10"/>
      <c r="RIX119" s="10"/>
      <c r="RIY119" s="10"/>
      <c r="RIZ119" s="10"/>
      <c r="RJA119" s="10"/>
      <c r="RJB119" s="10"/>
      <c r="RJC119" s="10"/>
      <c r="RJD119" s="10"/>
      <c r="RJE119" s="10"/>
      <c r="RJF119" s="10"/>
      <c r="RJG119" s="10"/>
      <c r="RJH119" s="10"/>
      <c r="RJI119" s="10"/>
      <c r="RJJ119" s="10"/>
      <c r="RJK119" s="10"/>
      <c r="RJL119" s="10"/>
      <c r="RJM119" s="10"/>
      <c r="RJN119" s="10"/>
      <c r="RJO119" s="10"/>
      <c r="RJP119" s="10"/>
      <c r="RJQ119" s="10"/>
      <c r="RJR119" s="10"/>
      <c r="RJS119" s="10"/>
      <c r="RJT119" s="10"/>
      <c r="RJU119" s="10"/>
      <c r="RJV119" s="10"/>
      <c r="RJW119" s="10"/>
      <c r="RJX119" s="10"/>
      <c r="RJY119" s="10"/>
      <c r="RJZ119" s="10"/>
      <c r="RKA119" s="10"/>
      <c r="RKB119" s="10"/>
      <c r="RKC119" s="10"/>
      <c r="RKD119" s="10"/>
      <c r="RKE119" s="10"/>
      <c r="RKF119" s="10"/>
      <c r="RKG119" s="10"/>
      <c r="RKH119" s="10"/>
      <c r="RKI119" s="10"/>
      <c r="RKJ119" s="10"/>
      <c r="RKK119" s="10"/>
      <c r="RKL119" s="10"/>
      <c r="RKM119" s="10"/>
      <c r="RKN119" s="10"/>
      <c r="RKO119" s="10"/>
      <c r="RKP119" s="10"/>
      <c r="RKQ119" s="10"/>
      <c r="RKR119" s="10"/>
      <c r="RKS119" s="10"/>
      <c r="RKT119" s="10"/>
      <c r="RKU119" s="10"/>
      <c r="RKV119" s="10"/>
      <c r="RKW119" s="10"/>
      <c r="RKX119" s="10"/>
      <c r="RKY119" s="10"/>
      <c r="RKZ119" s="10"/>
      <c r="RLA119" s="10"/>
      <c r="RLB119" s="10"/>
      <c r="RLC119" s="10"/>
      <c r="RLD119" s="10"/>
      <c r="RLE119" s="10"/>
      <c r="RLF119" s="10"/>
      <c r="RLG119" s="10"/>
      <c r="RLH119" s="10"/>
      <c r="RLI119" s="10"/>
      <c r="RLJ119" s="10"/>
      <c r="RLK119" s="10"/>
      <c r="RLL119" s="10"/>
      <c r="RLM119" s="10"/>
      <c r="RLN119" s="10"/>
      <c r="RLO119" s="10"/>
      <c r="RLP119" s="10"/>
      <c r="RLQ119" s="10"/>
      <c r="RLR119" s="10"/>
      <c r="RLS119" s="10"/>
      <c r="RLT119" s="10"/>
      <c r="RLU119" s="10"/>
      <c r="RLV119" s="10"/>
      <c r="RLW119" s="10"/>
      <c r="RLX119" s="10"/>
      <c r="RLY119" s="10"/>
      <c r="RLZ119" s="10"/>
      <c r="RMA119" s="10"/>
      <c r="RMB119" s="10"/>
      <c r="RMC119" s="10"/>
      <c r="RMD119" s="10"/>
      <c r="RME119" s="10"/>
      <c r="RMF119" s="10"/>
      <c r="RMG119" s="10"/>
      <c r="RMH119" s="10"/>
      <c r="RMI119" s="10"/>
      <c r="RMJ119" s="10"/>
      <c r="RMK119" s="10"/>
      <c r="RML119" s="10"/>
      <c r="RMM119" s="10"/>
      <c r="RMN119" s="10"/>
      <c r="RMO119" s="10"/>
      <c r="RMP119" s="10"/>
      <c r="RMQ119" s="10"/>
      <c r="RMR119" s="10"/>
      <c r="RMS119" s="10"/>
      <c r="RMT119" s="10"/>
      <c r="RMU119" s="10"/>
      <c r="RMV119" s="10"/>
      <c r="RMW119" s="10"/>
      <c r="RMX119" s="10"/>
      <c r="RMY119" s="10"/>
      <c r="RMZ119" s="10"/>
      <c r="RNA119" s="10"/>
      <c r="RNB119" s="10"/>
      <c r="RNC119" s="10"/>
      <c r="RND119" s="10"/>
      <c r="RNE119" s="10"/>
      <c r="RNF119" s="10"/>
      <c r="RNG119" s="10"/>
      <c r="RNH119" s="10"/>
      <c r="RNI119" s="10"/>
      <c r="RNJ119" s="10"/>
      <c r="RNK119" s="10"/>
      <c r="RNL119" s="10"/>
      <c r="RNM119" s="10"/>
      <c r="RNN119" s="10"/>
      <c r="RNO119" s="10"/>
      <c r="RNP119" s="10"/>
      <c r="RNQ119" s="10"/>
      <c r="RNR119" s="10"/>
      <c r="RNS119" s="10"/>
      <c r="RNT119" s="10"/>
      <c r="RNU119" s="10"/>
      <c r="RNV119" s="10"/>
      <c r="RNW119" s="10"/>
      <c r="RNX119" s="10"/>
      <c r="RNY119" s="10"/>
      <c r="RNZ119" s="10"/>
      <c r="ROA119" s="10"/>
      <c r="ROB119" s="10"/>
      <c r="ROC119" s="10"/>
      <c r="ROD119" s="10"/>
      <c r="ROE119" s="10"/>
      <c r="ROF119" s="10"/>
      <c r="ROG119" s="10"/>
      <c r="ROH119" s="10"/>
      <c r="ROI119" s="10"/>
      <c r="ROJ119" s="10"/>
      <c r="ROK119" s="10"/>
      <c r="ROL119" s="10"/>
      <c r="ROM119" s="10"/>
      <c r="RON119" s="10"/>
      <c r="ROO119" s="10"/>
      <c r="ROP119" s="10"/>
      <c r="ROQ119" s="10"/>
      <c r="ROR119" s="10"/>
      <c r="ROS119" s="10"/>
      <c r="ROT119" s="10"/>
      <c r="ROU119" s="10"/>
      <c r="ROV119" s="10"/>
      <c r="ROW119" s="10"/>
      <c r="ROX119" s="10"/>
      <c r="ROY119" s="10"/>
      <c r="ROZ119" s="10"/>
      <c r="RPA119" s="10"/>
      <c r="RPB119" s="10"/>
      <c r="RPC119" s="10"/>
      <c r="RPD119" s="10"/>
      <c r="RPE119" s="10"/>
      <c r="RPF119" s="10"/>
      <c r="RPG119" s="10"/>
      <c r="RPH119" s="10"/>
      <c r="RPI119" s="10"/>
      <c r="RPJ119" s="10"/>
      <c r="RPK119" s="10"/>
      <c r="RPL119" s="10"/>
      <c r="RPM119" s="10"/>
      <c r="RPN119" s="10"/>
      <c r="RPO119" s="10"/>
      <c r="RPP119" s="10"/>
      <c r="RPQ119" s="10"/>
      <c r="RPR119" s="10"/>
      <c r="RPS119" s="10"/>
      <c r="RPT119" s="10"/>
      <c r="RPU119" s="10"/>
      <c r="RPV119" s="10"/>
      <c r="RPW119" s="10"/>
      <c r="RPX119" s="10"/>
      <c r="RPY119" s="10"/>
      <c r="RPZ119" s="10"/>
      <c r="RQA119" s="10"/>
      <c r="RQB119" s="10"/>
      <c r="RQC119" s="10"/>
      <c r="RQD119" s="10"/>
      <c r="RQE119" s="10"/>
      <c r="RQF119" s="10"/>
      <c r="RQG119" s="10"/>
      <c r="RQH119" s="10"/>
      <c r="RQI119" s="10"/>
      <c r="RQJ119" s="10"/>
      <c r="RQK119" s="10"/>
      <c r="RQL119" s="10"/>
      <c r="RQM119" s="10"/>
      <c r="RQN119" s="10"/>
      <c r="RQO119" s="10"/>
      <c r="RQP119" s="10"/>
      <c r="RQQ119" s="10"/>
      <c r="RQR119" s="10"/>
      <c r="RQS119" s="10"/>
      <c r="RQT119" s="10"/>
      <c r="RQU119" s="10"/>
      <c r="RQV119" s="10"/>
      <c r="RQW119" s="10"/>
      <c r="RQX119" s="10"/>
      <c r="RQY119" s="10"/>
      <c r="RQZ119" s="10"/>
      <c r="RRA119" s="10"/>
      <c r="RRB119" s="10"/>
      <c r="RRC119" s="10"/>
      <c r="RRD119" s="10"/>
      <c r="RRE119" s="10"/>
      <c r="RRF119" s="10"/>
      <c r="RRG119" s="10"/>
      <c r="RRH119" s="10"/>
      <c r="RRI119" s="10"/>
      <c r="RRJ119" s="10"/>
      <c r="RRK119" s="10"/>
      <c r="RRL119" s="10"/>
      <c r="RRM119" s="10"/>
      <c r="RRN119" s="10"/>
      <c r="RRO119" s="10"/>
      <c r="RRP119" s="10"/>
      <c r="RRQ119" s="10"/>
      <c r="RRR119" s="10"/>
      <c r="RRS119" s="10"/>
      <c r="RRT119" s="10"/>
      <c r="RRU119" s="10"/>
      <c r="RRV119" s="10"/>
      <c r="RRW119" s="10"/>
      <c r="RRX119" s="10"/>
      <c r="RRY119" s="10"/>
      <c r="RRZ119" s="10"/>
      <c r="RSA119" s="10"/>
      <c r="RSB119" s="10"/>
      <c r="RSC119" s="10"/>
      <c r="RSD119" s="10"/>
      <c r="RSE119" s="10"/>
      <c r="RSF119" s="10"/>
      <c r="RSG119" s="10"/>
      <c r="RSH119" s="10"/>
      <c r="RSI119" s="10"/>
      <c r="RSJ119" s="10"/>
      <c r="RSK119" s="10"/>
      <c r="RSL119" s="10"/>
      <c r="RSM119" s="10"/>
      <c r="RSN119" s="10"/>
      <c r="RSO119" s="10"/>
      <c r="RSP119" s="10"/>
      <c r="RSQ119" s="10"/>
      <c r="RSR119" s="10"/>
      <c r="RSS119" s="10"/>
      <c r="RST119" s="10"/>
      <c r="RSU119" s="10"/>
      <c r="RSV119" s="10"/>
      <c r="RSW119" s="10"/>
      <c r="RSX119" s="10"/>
      <c r="RSY119" s="10"/>
      <c r="RSZ119" s="10"/>
      <c r="RTA119" s="10"/>
      <c r="RTB119" s="10"/>
      <c r="RTC119" s="10"/>
      <c r="RTD119" s="10"/>
      <c r="RTE119" s="10"/>
      <c r="RTF119" s="10"/>
      <c r="RTG119" s="10"/>
      <c r="RTH119" s="10"/>
      <c r="RTI119" s="10"/>
      <c r="RTJ119" s="10"/>
      <c r="RTK119" s="10"/>
      <c r="RTL119" s="10"/>
      <c r="RTM119" s="10"/>
      <c r="RTN119" s="10"/>
      <c r="RTO119" s="10"/>
      <c r="RTP119" s="10"/>
      <c r="RTQ119" s="10"/>
      <c r="RTR119" s="10"/>
      <c r="RTS119" s="10"/>
      <c r="RTT119" s="10"/>
      <c r="RTU119" s="10"/>
      <c r="RTV119" s="10"/>
      <c r="RTW119" s="10"/>
      <c r="RTX119" s="10"/>
      <c r="RTY119" s="10"/>
      <c r="RTZ119" s="10"/>
      <c r="RUA119" s="10"/>
      <c r="RUB119" s="10"/>
      <c r="RUC119" s="10"/>
      <c r="RUD119" s="10"/>
      <c r="RUE119" s="10"/>
      <c r="RUF119" s="10"/>
      <c r="RUG119" s="10"/>
      <c r="RUH119" s="10"/>
      <c r="RUI119" s="10"/>
      <c r="RUJ119" s="10"/>
      <c r="RUK119" s="10"/>
      <c r="RUL119" s="10"/>
      <c r="RUM119" s="10"/>
      <c r="RUN119" s="10"/>
      <c r="RUO119" s="10"/>
      <c r="RUP119" s="10"/>
      <c r="RUQ119" s="10"/>
      <c r="RUR119" s="10"/>
      <c r="RUS119" s="10"/>
      <c r="RUT119" s="10"/>
      <c r="RUU119" s="10"/>
      <c r="RUV119" s="10"/>
      <c r="RUW119" s="10"/>
      <c r="RUX119" s="10"/>
      <c r="RUY119" s="10"/>
      <c r="RUZ119" s="10"/>
      <c r="RVA119" s="10"/>
      <c r="RVB119" s="10"/>
      <c r="RVC119" s="10"/>
      <c r="RVD119" s="10"/>
      <c r="RVE119" s="10"/>
      <c r="RVF119" s="10"/>
      <c r="RVG119" s="10"/>
      <c r="RVH119" s="10"/>
      <c r="RVI119" s="10"/>
      <c r="RVJ119" s="10"/>
      <c r="RVK119" s="10"/>
      <c r="RVL119" s="10"/>
      <c r="RVM119" s="10"/>
      <c r="RVN119" s="10"/>
      <c r="RVO119" s="10"/>
      <c r="RVP119" s="10"/>
      <c r="RVQ119" s="10"/>
      <c r="RVR119" s="10"/>
      <c r="RVS119" s="10"/>
      <c r="RVT119" s="10"/>
      <c r="RVU119" s="10"/>
      <c r="RVV119" s="10"/>
      <c r="RVW119" s="10"/>
      <c r="RVX119" s="10"/>
      <c r="RVY119" s="10"/>
      <c r="RVZ119" s="10"/>
      <c r="RWA119" s="10"/>
      <c r="RWB119" s="10"/>
      <c r="RWC119" s="10"/>
      <c r="RWD119" s="10"/>
      <c r="RWE119" s="10"/>
      <c r="RWF119" s="10"/>
      <c r="RWG119" s="10"/>
      <c r="RWH119" s="10"/>
      <c r="RWI119" s="10"/>
      <c r="RWJ119" s="10"/>
      <c r="RWK119" s="10"/>
      <c r="RWL119" s="10"/>
      <c r="RWM119" s="10"/>
      <c r="RWN119" s="10"/>
      <c r="RWO119" s="10"/>
      <c r="RWP119" s="10"/>
      <c r="RWQ119" s="10"/>
      <c r="RWR119" s="10"/>
      <c r="RWS119" s="10"/>
      <c r="RWT119" s="10"/>
      <c r="RWU119" s="10"/>
      <c r="RWV119" s="10"/>
      <c r="RWW119" s="10"/>
      <c r="RWX119" s="10"/>
      <c r="RWY119" s="10"/>
      <c r="RWZ119" s="10"/>
      <c r="RXA119" s="10"/>
      <c r="RXB119" s="10"/>
      <c r="RXC119" s="10"/>
      <c r="RXD119" s="10"/>
      <c r="RXE119" s="10"/>
      <c r="RXF119" s="10"/>
      <c r="RXG119" s="10"/>
      <c r="RXH119" s="10"/>
      <c r="RXI119" s="10"/>
      <c r="RXJ119" s="10"/>
      <c r="RXK119" s="10"/>
      <c r="RXL119" s="10"/>
      <c r="RXM119" s="10"/>
      <c r="RXN119" s="10"/>
      <c r="RXO119" s="10"/>
      <c r="RXP119" s="10"/>
      <c r="RXQ119" s="10"/>
      <c r="RXR119" s="10"/>
      <c r="RXS119" s="10"/>
      <c r="RXT119" s="10"/>
      <c r="RXU119" s="10"/>
      <c r="RXV119" s="10"/>
      <c r="RXW119" s="10"/>
      <c r="RXX119" s="10"/>
      <c r="RXY119" s="10"/>
      <c r="RXZ119" s="10"/>
      <c r="RYA119" s="10"/>
      <c r="RYB119" s="10"/>
      <c r="RYC119" s="10"/>
      <c r="RYD119" s="10"/>
      <c r="RYE119" s="10"/>
      <c r="RYF119" s="10"/>
      <c r="RYG119" s="10"/>
      <c r="RYH119" s="10"/>
      <c r="RYI119" s="10"/>
      <c r="RYJ119" s="10"/>
      <c r="RYK119" s="10"/>
      <c r="RYL119" s="10"/>
      <c r="RYM119" s="10"/>
      <c r="RYN119" s="10"/>
      <c r="RYO119" s="10"/>
      <c r="RYP119" s="10"/>
      <c r="RYQ119" s="10"/>
      <c r="RYR119" s="10"/>
      <c r="RYS119" s="10"/>
      <c r="RYT119" s="10"/>
      <c r="RYU119" s="10"/>
      <c r="RYV119" s="10"/>
      <c r="RYW119" s="10"/>
      <c r="RYX119" s="10"/>
      <c r="RYY119" s="10"/>
      <c r="RYZ119" s="10"/>
      <c r="RZA119" s="10"/>
      <c r="RZB119" s="10"/>
      <c r="RZC119" s="10"/>
      <c r="RZD119" s="10"/>
      <c r="RZE119" s="10"/>
      <c r="RZF119" s="10"/>
      <c r="RZG119" s="10"/>
      <c r="RZH119" s="10"/>
      <c r="RZI119" s="10"/>
      <c r="RZJ119" s="10"/>
      <c r="RZK119" s="10"/>
      <c r="RZL119" s="10"/>
      <c r="RZM119" s="10"/>
      <c r="RZN119" s="10"/>
      <c r="RZO119" s="10"/>
      <c r="RZP119" s="10"/>
      <c r="RZQ119" s="10"/>
      <c r="RZR119" s="10"/>
      <c r="RZS119" s="10"/>
      <c r="RZT119" s="10"/>
      <c r="RZU119" s="10"/>
      <c r="RZV119" s="10"/>
      <c r="RZW119" s="10"/>
      <c r="RZX119" s="10"/>
      <c r="RZY119" s="10"/>
      <c r="RZZ119" s="10"/>
      <c r="SAA119" s="10"/>
      <c r="SAB119" s="10"/>
      <c r="SAC119" s="10"/>
      <c r="SAD119" s="10"/>
      <c r="SAE119" s="10"/>
      <c r="SAF119" s="10"/>
      <c r="SAG119" s="10"/>
      <c r="SAH119" s="10"/>
      <c r="SAI119" s="10"/>
      <c r="SAJ119" s="10"/>
      <c r="SAK119" s="10"/>
      <c r="SAL119" s="10"/>
      <c r="SAM119" s="10"/>
      <c r="SAN119" s="10"/>
      <c r="SAO119" s="10"/>
      <c r="SAP119" s="10"/>
      <c r="SAQ119" s="10"/>
      <c r="SAR119" s="10"/>
      <c r="SAS119" s="10"/>
      <c r="SAT119" s="10"/>
      <c r="SAU119" s="10"/>
      <c r="SAV119" s="10"/>
      <c r="SAW119" s="10"/>
      <c r="SAX119" s="10"/>
      <c r="SAY119" s="10"/>
      <c r="SAZ119" s="10"/>
      <c r="SBA119" s="10"/>
      <c r="SBB119" s="10"/>
      <c r="SBC119" s="10"/>
      <c r="SBD119" s="10"/>
      <c r="SBE119" s="10"/>
      <c r="SBF119" s="10"/>
      <c r="SBG119" s="10"/>
      <c r="SBH119" s="10"/>
      <c r="SBI119" s="10"/>
      <c r="SBJ119" s="10"/>
      <c r="SBK119" s="10"/>
      <c r="SBL119" s="10"/>
      <c r="SBM119" s="10"/>
      <c r="SBN119" s="10"/>
      <c r="SBO119" s="10"/>
      <c r="SBP119" s="10"/>
      <c r="SBQ119" s="10"/>
      <c r="SBR119" s="10"/>
      <c r="SBS119" s="10"/>
      <c r="SBT119" s="10"/>
      <c r="SBU119" s="10"/>
      <c r="SBV119" s="10"/>
      <c r="SBW119" s="10"/>
      <c r="SBX119" s="10"/>
      <c r="SBY119" s="10"/>
      <c r="SBZ119" s="10"/>
      <c r="SCA119" s="10"/>
      <c r="SCB119" s="10"/>
      <c r="SCC119" s="10"/>
      <c r="SCD119" s="10"/>
      <c r="SCE119" s="10"/>
      <c r="SCF119" s="10"/>
      <c r="SCG119" s="10"/>
      <c r="SCH119" s="10"/>
      <c r="SCI119" s="10"/>
      <c r="SCJ119" s="10"/>
      <c r="SCK119" s="10"/>
      <c r="SCL119" s="10"/>
      <c r="SCM119" s="10"/>
      <c r="SCN119" s="10"/>
      <c r="SCO119" s="10"/>
      <c r="SCP119" s="10"/>
      <c r="SCQ119" s="10"/>
      <c r="SCR119" s="10"/>
      <c r="SCS119" s="10"/>
      <c r="SCT119" s="10"/>
      <c r="SCU119" s="10"/>
      <c r="SCV119" s="10"/>
      <c r="SCW119" s="10"/>
      <c r="SCX119" s="10"/>
      <c r="SCY119" s="10"/>
      <c r="SCZ119" s="10"/>
      <c r="SDA119" s="10"/>
      <c r="SDB119" s="10"/>
      <c r="SDC119" s="10"/>
      <c r="SDD119" s="10"/>
      <c r="SDE119" s="10"/>
      <c r="SDF119" s="10"/>
      <c r="SDG119" s="10"/>
      <c r="SDH119" s="10"/>
      <c r="SDI119" s="10"/>
      <c r="SDJ119" s="10"/>
      <c r="SDK119" s="10"/>
      <c r="SDL119" s="10"/>
      <c r="SDM119" s="10"/>
      <c r="SDN119" s="10"/>
      <c r="SDO119" s="10"/>
      <c r="SDP119" s="10"/>
      <c r="SDQ119" s="10"/>
      <c r="SDR119" s="10"/>
      <c r="SDS119" s="10"/>
      <c r="SDT119" s="10"/>
      <c r="SDU119" s="10"/>
      <c r="SDV119" s="10"/>
      <c r="SDW119" s="10"/>
      <c r="SDX119" s="10"/>
      <c r="SDY119" s="10"/>
      <c r="SDZ119" s="10"/>
      <c r="SEA119" s="10"/>
      <c r="SEB119" s="10"/>
      <c r="SEC119" s="10"/>
      <c r="SED119" s="10"/>
      <c r="SEE119" s="10"/>
      <c r="SEF119" s="10"/>
      <c r="SEG119" s="10"/>
      <c r="SEH119" s="10"/>
      <c r="SEI119" s="10"/>
      <c r="SEJ119" s="10"/>
      <c r="SEK119" s="10"/>
      <c r="SEL119" s="10"/>
      <c r="SEM119" s="10"/>
      <c r="SEN119" s="10"/>
      <c r="SEO119" s="10"/>
      <c r="SEP119" s="10"/>
      <c r="SEQ119" s="10"/>
      <c r="SER119" s="10"/>
      <c r="SES119" s="10"/>
      <c r="SET119" s="10"/>
      <c r="SEU119" s="10"/>
      <c r="SEV119" s="10"/>
      <c r="SEW119" s="10"/>
      <c r="SEX119" s="10"/>
      <c r="SEY119" s="10"/>
      <c r="SEZ119" s="10"/>
      <c r="SFA119" s="10"/>
      <c r="SFB119" s="10"/>
      <c r="SFC119" s="10"/>
      <c r="SFD119" s="10"/>
      <c r="SFE119" s="10"/>
      <c r="SFF119" s="10"/>
      <c r="SFG119" s="10"/>
      <c r="SFH119" s="10"/>
      <c r="SFI119" s="10"/>
      <c r="SFJ119" s="10"/>
      <c r="SFK119" s="10"/>
      <c r="SFL119" s="10"/>
      <c r="SFM119" s="10"/>
      <c r="SFN119" s="10"/>
      <c r="SFO119" s="10"/>
      <c r="SFP119" s="10"/>
      <c r="SFQ119" s="10"/>
      <c r="SFR119" s="10"/>
      <c r="SFS119" s="10"/>
      <c r="SFT119" s="10"/>
      <c r="SFU119" s="10"/>
      <c r="SFV119" s="10"/>
      <c r="SFW119" s="10"/>
      <c r="SFX119" s="10"/>
      <c r="SFY119" s="10"/>
      <c r="SFZ119" s="10"/>
      <c r="SGA119" s="10"/>
      <c r="SGB119" s="10"/>
      <c r="SGC119" s="10"/>
      <c r="SGD119" s="10"/>
      <c r="SGE119" s="10"/>
      <c r="SGF119" s="10"/>
      <c r="SGG119" s="10"/>
      <c r="SGH119" s="10"/>
      <c r="SGI119" s="10"/>
      <c r="SGJ119" s="10"/>
      <c r="SGK119" s="10"/>
      <c r="SGL119" s="10"/>
      <c r="SGM119" s="10"/>
      <c r="SGN119" s="10"/>
      <c r="SGO119" s="10"/>
      <c r="SGP119" s="10"/>
      <c r="SGQ119" s="10"/>
      <c r="SGR119" s="10"/>
      <c r="SGS119" s="10"/>
      <c r="SGT119" s="10"/>
      <c r="SGU119" s="10"/>
      <c r="SGV119" s="10"/>
      <c r="SGW119" s="10"/>
      <c r="SGX119" s="10"/>
      <c r="SGY119" s="10"/>
      <c r="SGZ119" s="10"/>
      <c r="SHA119" s="10"/>
      <c r="SHB119" s="10"/>
      <c r="SHC119" s="10"/>
      <c r="SHD119" s="10"/>
      <c r="SHE119" s="10"/>
      <c r="SHF119" s="10"/>
      <c r="SHG119" s="10"/>
      <c r="SHH119" s="10"/>
      <c r="SHI119" s="10"/>
      <c r="SHJ119" s="10"/>
      <c r="SHK119" s="10"/>
      <c r="SHL119" s="10"/>
      <c r="SHM119" s="10"/>
      <c r="SHN119" s="10"/>
      <c r="SHO119" s="10"/>
      <c r="SHP119" s="10"/>
      <c r="SHQ119" s="10"/>
      <c r="SHR119" s="10"/>
      <c r="SHS119" s="10"/>
      <c r="SHT119" s="10"/>
      <c r="SHU119" s="10"/>
      <c r="SHV119" s="10"/>
      <c r="SHW119" s="10"/>
      <c r="SHX119" s="10"/>
      <c r="SHY119" s="10"/>
      <c r="SHZ119" s="10"/>
      <c r="SIA119" s="10"/>
      <c r="SIB119" s="10"/>
      <c r="SIC119" s="10"/>
      <c r="SID119" s="10"/>
      <c r="SIE119" s="10"/>
      <c r="SIF119" s="10"/>
      <c r="SIG119" s="10"/>
      <c r="SIH119" s="10"/>
      <c r="SII119" s="10"/>
      <c r="SIJ119" s="10"/>
      <c r="SIK119" s="10"/>
      <c r="SIL119" s="10"/>
      <c r="SIM119" s="10"/>
      <c r="SIN119" s="10"/>
      <c r="SIO119" s="10"/>
      <c r="SIP119" s="10"/>
      <c r="SIQ119" s="10"/>
      <c r="SIR119" s="10"/>
      <c r="SIS119" s="10"/>
      <c r="SIT119" s="10"/>
      <c r="SIU119" s="10"/>
      <c r="SIV119" s="10"/>
      <c r="SIW119" s="10"/>
      <c r="SIX119" s="10"/>
      <c r="SIY119" s="10"/>
      <c r="SIZ119" s="10"/>
      <c r="SJA119" s="10"/>
      <c r="SJB119" s="10"/>
      <c r="SJC119" s="10"/>
      <c r="SJD119" s="10"/>
      <c r="SJE119" s="10"/>
      <c r="SJF119" s="10"/>
      <c r="SJG119" s="10"/>
      <c r="SJH119" s="10"/>
      <c r="SJI119" s="10"/>
      <c r="SJJ119" s="10"/>
      <c r="SJK119" s="10"/>
      <c r="SJL119" s="10"/>
      <c r="SJM119" s="10"/>
      <c r="SJN119" s="10"/>
      <c r="SJO119" s="10"/>
      <c r="SJP119" s="10"/>
      <c r="SJQ119" s="10"/>
      <c r="SJR119" s="10"/>
      <c r="SJS119" s="10"/>
      <c r="SJT119" s="10"/>
      <c r="SJU119" s="10"/>
      <c r="SJV119" s="10"/>
      <c r="SJW119" s="10"/>
      <c r="SJX119" s="10"/>
      <c r="SJY119" s="10"/>
      <c r="SJZ119" s="10"/>
      <c r="SKA119" s="10"/>
      <c r="SKB119" s="10"/>
      <c r="SKC119" s="10"/>
      <c r="SKD119" s="10"/>
      <c r="SKE119" s="10"/>
      <c r="SKF119" s="10"/>
      <c r="SKG119" s="10"/>
      <c r="SKH119" s="10"/>
      <c r="SKI119" s="10"/>
      <c r="SKJ119" s="10"/>
      <c r="SKK119" s="10"/>
      <c r="SKL119" s="10"/>
      <c r="SKM119" s="10"/>
      <c r="SKN119" s="10"/>
      <c r="SKO119" s="10"/>
      <c r="SKP119" s="10"/>
      <c r="SKQ119" s="10"/>
      <c r="SKR119" s="10"/>
      <c r="SKS119" s="10"/>
      <c r="SKT119" s="10"/>
      <c r="SKU119" s="10"/>
      <c r="SKV119" s="10"/>
      <c r="SKW119" s="10"/>
      <c r="SKX119" s="10"/>
      <c r="SKY119" s="10"/>
      <c r="SKZ119" s="10"/>
      <c r="SLA119" s="10"/>
      <c r="SLB119" s="10"/>
      <c r="SLC119" s="10"/>
      <c r="SLD119" s="10"/>
      <c r="SLE119" s="10"/>
      <c r="SLF119" s="10"/>
      <c r="SLG119" s="10"/>
      <c r="SLH119" s="10"/>
      <c r="SLI119" s="10"/>
      <c r="SLJ119" s="10"/>
      <c r="SLK119" s="10"/>
      <c r="SLL119" s="10"/>
      <c r="SLM119" s="10"/>
      <c r="SLN119" s="10"/>
      <c r="SLO119" s="10"/>
      <c r="SLP119" s="10"/>
      <c r="SLQ119" s="10"/>
      <c r="SLR119" s="10"/>
      <c r="SLS119" s="10"/>
      <c r="SLT119" s="10"/>
      <c r="SLU119" s="10"/>
      <c r="SLV119" s="10"/>
      <c r="SLW119" s="10"/>
      <c r="SLX119" s="10"/>
      <c r="SLY119" s="10"/>
      <c r="SLZ119" s="10"/>
      <c r="SMA119" s="10"/>
      <c r="SMB119" s="10"/>
      <c r="SMC119" s="10"/>
      <c r="SMD119" s="10"/>
      <c r="SME119" s="10"/>
      <c r="SMF119" s="10"/>
      <c r="SMG119" s="10"/>
      <c r="SMH119" s="10"/>
      <c r="SMI119" s="10"/>
      <c r="SMJ119" s="10"/>
      <c r="SMK119" s="10"/>
      <c r="SML119" s="10"/>
      <c r="SMM119" s="10"/>
      <c r="SMN119" s="10"/>
      <c r="SMO119" s="10"/>
      <c r="SMP119" s="10"/>
      <c r="SMQ119" s="10"/>
      <c r="SMR119" s="10"/>
      <c r="SMS119" s="10"/>
      <c r="SMT119" s="10"/>
      <c r="SMU119" s="10"/>
      <c r="SMV119" s="10"/>
      <c r="SMW119" s="10"/>
      <c r="SMX119" s="10"/>
      <c r="SMY119" s="10"/>
      <c r="SMZ119" s="10"/>
      <c r="SNA119" s="10"/>
      <c r="SNB119" s="10"/>
      <c r="SNC119" s="10"/>
      <c r="SND119" s="10"/>
      <c r="SNE119" s="10"/>
      <c r="SNF119" s="10"/>
      <c r="SNG119" s="10"/>
      <c r="SNH119" s="10"/>
      <c r="SNI119" s="10"/>
      <c r="SNJ119" s="10"/>
      <c r="SNK119" s="10"/>
      <c r="SNL119" s="10"/>
      <c r="SNM119" s="10"/>
      <c r="SNN119" s="10"/>
      <c r="SNO119" s="10"/>
      <c r="SNP119" s="10"/>
      <c r="SNQ119" s="10"/>
      <c r="SNR119" s="10"/>
      <c r="SNS119" s="10"/>
      <c r="SNT119" s="10"/>
      <c r="SNU119" s="10"/>
      <c r="SNV119" s="10"/>
      <c r="SNW119" s="10"/>
      <c r="SNX119" s="10"/>
      <c r="SNY119" s="10"/>
      <c r="SNZ119" s="10"/>
      <c r="SOA119" s="10"/>
      <c r="SOB119" s="10"/>
      <c r="SOC119" s="10"/>
      <c r="SOD119" s="10"/>
      <c r="SOE119" s="10"/>
      <c r="SOF119" s="10"/>
      <c r="SOG119" s="10"/>
      <c r="SOH119" s="10"/>
      <c r="SOI119" s="10"/>
      <c r="SOJ119" s="10"/>
      <c r="SOK119" s="10"/>
      <c r="SOL119" s="10"/>
      <c r="SOM119" s="10"/>
      <c r="SON119" s="10"/>
      <c r="SOO119" s="10"/>
      <c r="SOP119" s="10"/>
      <c r="SOQ119" s="10"/>
      <c r="SOR119" s="10"/>
      <c r="SOS119" s="10"/>
      <c r="SOT119" s="10"/>
      <c r="SOU119" s="10"/>
      <c r="SOV119" s="10"/>
      <c r="SOW119" s="10"/>
      <c r="SOX119" s="10"/>
      <c r="SOY119" s="10"/>
      <c r="SOZ119" s="10"/>
      <c r="SPA119" s="10"/>
      <c r="SPB119" s="10"/>
      <c r="SPC119" s="10"/>
      <c r="SPD119" s="10"/>
      <c r="SPE119" s="10"/>
      <c r="SPF119" s="10"/>
      <c r="SPG119" s="10"/>
      <c r="SPH119" s="10"/>
      <c r="SPI119" s="10"/>
      <c r="SPJ119" s="10"/>
      <c r="SPK119" s="10"/>
      <c r="SPL119" s="10"/>
      <c r="SPM119" s="10"/>
      <c r="SPN119" s="10"/>
      <c r="SPO119" s="10"/>
      <c r="SPP119" s="10"/>
      <c r="SPQ119" s="10"/>
      <c r="SPR119" s="10"/>
      <c r="SPS119" s="10"/>
      <c r="SPT119" s="10"/>
      <c r="SPU119" s="10"/>
      <c r="SPV119" s="10"/>
      <c r="SPW119" s="10"/>
      <c r="SPX119" s="10"/>
      <c r="SPY119" s="10"/>
      <c r="SPZ119" s="10"/>
      <c r="SQA119" s="10"/>
      <c r="SQB119" s="10"/>
      <c r="SQC119" s="10"/>
      <c r="SQD119" s="10"/>
      <c r="SQE119" s="10"/>
      <c r="SQF119" s="10"/>
      <c r="SQG119" s="10"/>
      <c r="SQH119" s="10"/>
      <c r="SQI119" s="10"/>
      <c r="SQJ119" s="10"/>
      <c r="SQK119" s="10"/>
      <c r="SQL119" s="10"/>
      <c r="SQM119" s="10"/>
      <c r="SQN119" s="10"/>
      <c r="SQO119" s="10"/>
      <c r="SQP119" s="10"/>
      <c r="SQQ119" s="10"/>
      <c r="SQR119" s="10"/>
      <c r="SQS119" s="10"/>
      <c r="SQT119" s="10"/>
      <c r="SQU119" s="10"/>
      <c r="SQV119" s="10"/>
      <c r="SQW119" s="10"/>
      <c r="SQX119" s="10"/>
      <c r="SQY119" s="10"/>
      <c r="SQZ119" s="10"/>
      <c r="SRA119" s="10"/>
      <c r="SRB119" s="10"/>
      <c r="SRC119" s="10"/>
      <c r="SRD119" s="10"/>
      <c r="SRE119" s="10"/>
      <c r="SRF119" s="10"/>
      <c r="SRG119" s="10"/>
      <c r="SRH119" s="10"/>
      <c r="SRI119" s="10"/>
      <c r="SRJ119" s="10"/>
      <c r="SRK119" s="10"/>
      <c r="SRL119" s="10"/>
      <c r="SRM119" s="10"/>
      <c r="SRN119" s="10"/>
      <c r="SRO119" s="10"/>
      <c r="SRP119" s="10"/>
      <c r="SRQ119" s="10"/>
      <c r="SRR119" s="10"/>
      <c r="SRS119" s="10"/>
      <c r="SRT119" s="10"/>
      <c r="SRU119" s="10"/>
      <c r="SRV119" s="10"/>
      <c r="SRW119" s="10"/>
      <c r="SRX119" s="10"/>
      <c r="SRY119" s="10"/>
      <c r="SRZ119" s="10"/>
      <c r="SSA119" s="10"/>
      <c r="SSB119" s="10"/>
      <c r="SSC119" s="10"/>
      <c r="SSD119" s="10"/>
      <c r="SSE119" s="10"/>
      <c r="SSF119" s="10"/>
      <c r="SSG119" s="10"/>
      <c r="SSH119" s="10"/>
      <c r="SSI119" s="10"/>
      <c r="SSJ119" s="10"/>
      <c r="SSK119" s="10"/>
      <c r="SSL119" s="10"/>
      <c r="SSM119" s="10"/>
      <c r="SSN119" s="10"/>
      <c r="SSO119" s="10"/>
      <c r="SSP119" s="10"/>
      <c r="SSQ119" s="10"/>
      <c r="SSR119" s="10"/>
      <c r="SSS119" s="10"/>
      <c r="SST119" s="10"/>
      <c r="SSU119" s="10"/>
      <c r="SSV119" s="10"/>
      <c r="SSW119" s="10"/>
      <c r="SSX119" s="10"/>
      <c r="SSY119" s="10"/>
      <c r="SSZ119" s="10"/>
      <c r="STA119" s="10"/>
      <c r="STB119" s="10"/>
      <c r="STC119" s="10"/>
      <c r="STD119" s="10"/>
      <c r="STE119" s="10"/>
      <c r="STF119" s="10"/>
      <c r="STG119" s="10"/>
      <c r="STH119" s="10"/>
      <c r="STI119" s="10"/>
      <c r="STJ119" s="10"/>
      <c r="STK119" s="10"/>
      <c r="STL119" s="10"/>
      <c r="STM119" s="10"/>
      <c r="STN119" s="10"/>
      <c r="STO119" s="10"/>
      <c r="STP119" s="10"/>
      <c r="STQ119" s="10"/>
      <c r="STR119" s="10"/>
      <c r="STS119" s="10"/>
      <c r="STT119" s="10"/>
      <c r="STU119" s="10"/>
      <c r="STV119" s="10"/>
      <c r="STW119" s="10"/>
      <c r="STX119" s="10"/>
      <c r="STY119" s="10"/>
      <c r="STZ119" s="10"/>
      <c r="SUA119" s="10"/>
      <c r="SUB119" s="10"/>
      <c r="SUC119" s="10"/>
      <c r="SUD119" s="10"/>
      <c r="SUE119" s="10"/>
      <c r="SUF119" s="10"/>
      <c r="SUG119" s="10"/>
      <c r="SUH119" s="10"/>
      <c r="SUI119" s="10"/>
      <c r="SUJ119" s="10"/>
      <c r="SUK119" s="10"/>
      <c r="SUL119" s="10"/>
      <c r="SUM119" s="10"/>
      <c r="SUN119" s="10"/>
      <c r="SUO119" s="10"/>
      <c r="SUP119" s="10"/>
      <c r="SUQ119" s="10"/>
      <c r="SUR119" s="10"/>
      <c r="SUS119" s="10"/>
      <c r="SUT119" s="10"/>
      <c r="SUU119" s="10"/>
      <c r="SUV119" s="10"/>
      <c r="SUW119" s="10"/>
      <c r="SUX119" s="10"/>
      <c r="SUY119" s="10"/>
      <c r="SUZ119" s="10"/>
      <c r="SVA119" s="10"/>
      <c r="SVB119" s="10"/>
      <c r="SVC119" s="10"/>
      <c r="SVD119" s="10"/>
      <c r="SVE119" s="10"/>
      <c r="SVF119" s="10"/>
      <c r="SVG119" s="10"/>
      <c r="SVH119" s="10"/>
      <c r="SVI119" s="10"/>
      <c r="SVJ119" s="10"/>
      <c r="SVK119" s="10"/>
      <c r="SVL119" s="10"/>
      <c r="SVM119" s="10"/>
      <c r="SVN119" s="10"/>
      <c r="SVO119" s="10"/>
      <c r="SVP119" s="10"/>
      <c r="SVQ119" s="10"/>
      <c r="SVR119" s="10"/>
      <c r="SVS119" s="10"/>
      <c r="SVT119" s="10"/>
      <c r="SVU119" s="10"/>
      <c r="SVV119" s="10"/>
      <c r="SVW119" s="10"/>
      <c r="SVX119" s="10"/>
      <c r="SVY119" s="10"/>
      <c r="SVZ119" s="10"/>
      <c r="SWA119" s="10"/>
      <c r="SWB119" s="10"/>
      <c r="SWC119" s="10"/>
      <c r="SWD119" s="10"/>
      <c r="SWE119" s="10"/>
      <c r="SWF119" s="10"/>
      <c r="SWG119" s="10"/>
      <c r="SWH119" s="10"/>
      <c r="SWI119" s="10"/>
      <c r="SWJ119" s="10"/>
      <c r="SWK119" s="10"/>
      <c r="SWL119" s="10"/>
      <c r="SWM119" s="10"/>
      <c r="SWN119" s="10"/>
      <c r="SWO119" s="10"/>
      <c r="SWP119" s="10"/>
      <c r="SWQ119" s="10"/>
      <c r="SWR119" s="10"/>
      <c r="SWS119" s="10"/>
      <c r="SWT119" s="10"/>
      <c r="SWU119" s="10"/>
      <c r="SWV119" s="10"/>
      <c r="SWW119" s="10"/>
      <c r="SWX119" s="10"/>
      <c r="SWY119" s="10"/>
      <c r="SWZ119" s="10"/>
      <c r="SXA119" s="10"/>
      <c r="SXB119" s="10"/>
      <c r="SXC119" s="10"/>
      <c r="SXD119" s="10"/>
      <c r="SXE119" s="10"/>
      <c r="SXF119" s="10"/>
      <c r="SXG119" s="10"/>
      <c r="SXH119" s="10"/>
      <c r="SXI119" s="10"/>
      <c r="SXJ119" s="10"/>
      <c r="SXK119" s="10"/>
      <c r="SXL119" s="10"/>
      <c r="SXM119" s="10"/>
      <c r="SXN119" s="10"/>
      <c r="SXO119" s="10"/>
      <c r="SXP119" s="10"/>
      <c r="SXQ119" s="10"/>
      <c r="SXR119" s="10"/>
      <c r="SXS119" s="10"/>
      <c r="SXT119" s="10"/>
      <c r="SXU119" s="10"/>
      <c r="SXV119" s="10"/>
      <c r="SXW119" s="10"/>
      <c r="SXX119" s="10"/>
      <c r="SXY119" s="10"/>
      <c r="SXZ119" s="10"/>
      <c r="SYA119" s="10"/>
      <c r="SYB119" s="10"/>
      <c r="SYC119" s="10"/>
      <c r="SYD119" s="10"/>
      <c r="SYE119" s="10"/>
      <c r="SYF119" s="10"/>
      <c r="SYG119" s="10"/>
      <c r="SYH119" s="10"/>
      <c r="SYI119" s="10"/>
      <c r="SYJ119" s="10"/>
      <c r="SYK119" s="10"/>
      <c r="SYL119" s="10"/>
      <c r="SYM119" s="10"/>
      <c r="SYN119" s="10"/>
      <c r="SYO119" s="10"/>
      <c r="SYP119" s="10"/>
      <c r="SYQ119" s="10"/>
      <c r="SYR119" s="10"/>
      <c r="SYS119" s="10"/>
      <c r="SYT119" s="10"/>
      <c r="SYU119" s="10"/>
      <c r="SYV119" s="10"/>
      <c r="SYW119" s="10"/>
      <c r="SYX119" s="10"/>
      <c r="SYY119" s="10"/>
      <c r="SYZ119" s="10"/>
      <c r="SZA119" s="10"/>
      <c r="SZB119" s="10"/>
      <c r="SZC119" s="10"/>
      <c r="SZD119" s="10"/>
      <c r="SZE119" s="10"/>
      <c r="SZF119" s="10"/>
      <c r="SZG119" s="10"/>
      <c r="SZH119" s="10"/>
      <c r="SZI119" s="10"/>
      <c r="SZJ119" s="10"/>
      <c r="SZK119" s="10"/>
      <c r="SZL119" s="10"/>
      <c r="SZM119" s="10"/>
      <c r="SZN119" s="10"/>
      <c r="SZO119" s="10"/>
      <c r="SZP119" s="10"/>
      <c r="SZQ119" s="10"/>
      <c r="SZR119" s="10"/>
      <c r="SZS119" s="10"/>
      <c r="SZT119" s="10"/>
      <c r="SZU119" s="10"/>
      <c r="SZV119" s="10"/>
      <c r="SZW119" s="10"/>
      <c r="SZX119" s="10"/>
      <c r="SZY119" s="10"/>
      <c r="SZZ119" s="10"/>
      <c r="TAA119" s="10"/>
      <c r="TAB119" s="10"/>
      <c r="TAC119" s="10"/>
      <c r="TAD119" s="10"/>
      <c r="TAE119" s="10"/>
      <c r="TAF119" s="10"/>
      <c r="TAG119" s="10"/>
      <c r="TAH119" s="10"/>
      <c r="TAI119" s="10"/>
      <c r="TAJ119" s="10"/>
      <c r="TAK119" s="10"/>
      <c r="TAL119" s="10"/>
      <c r="TAM119" s="10"/>
      <c r="TAN119" s="10"/>
      <c r="TAO119" s="10"/>
      <c r="TAP119" s="10"/>
      <c r="TAQ119" s="10"/>
      <c r="TAR119" s="10"/>
      <c r="TAS119" s="10"/>
      <c r="TAT119" s="10"/>
      <c r="TAU119" s="10"/>
      <c r="TAV119" s="10"/>
      <c r="TAW119" s="10"/>
      <c r="TAX119" s="10"/>
      <c r="TAY119" s="10"/>
      <c r="TAZ119" s="10"/>
      <c r="TBA119" s="10"/>
      <c r="TBB119" s="10"/>
      <c r="TBC119" s="10"/>
      <c r="TBD119" s="10"/>
      <c r="TBE119" s="10"/>
      <c r="TBF119" s="10"/>
      <c r="TBG119" s="10"/>
      <c r="TBH119" s="10"/>
      <c r="TBI119" s="10"/>
      <c r="TBJ119" s="10"/>
      <c r="TBK119" s="10"/>
      <c r="TBL119" s="10"/>
      <c r="TBM119" s="10"/>
      <c r="TBN119" s="10"/>
      <c r="TBO119" s="10"/>
      <c r="TBP119" s="10"/>
      <c r="TBQ119" s="10"/>
      <c r="TBR119" s="10"/>
      <c r="TBS119" s="10"/>
      <c r="TBT119" s="10"/>
      <c r="TBU119" s="10"/>
      <c r="TBV119" s="10"/>
      <c r="TBW119" s="10"/>
      <c r="TBX119" s="10"/>
      <c r="TBY119" s="10"/>
      <c r="TBZ119" s="10"/>
      <c r="TCA119" s="10"/>
      <c r="TCB119" s="10"/>
      <c r="TCC119" s="10"/>
      <c r="TCD119" s="10"/>
      <c r="TCE119" s="10"/>
      <c r="TCF119" s="10"/>
      <c r="TCG119" s="10"/>
      <c r="TCH119" s="10"/>
      <c r="TCI119" s="10"/>
      <c r="TCJ119" s="10"/>
      <c r="TCK119" s="10"/>
      <c r="TCL119" s="10"/>
      <c r="TCM119" s="10"/>
      <c r="TCN119" s="10"/>
      <c r="TCO119" s="10"/>
      <c r="TCP119" s="10"/>
      <c r="TCQ119" s="10"/>
      <c r="TCR119" s="10"/>
      <c r="TCS119" s="10"/>
      <c r="TCT119" s="10"/>
      <c r="TCU119" s="10"/>
      <c r="TCV119" s="10"/>
      <c r="TCW119" s="10"/>
      <c r="TCX119" s="10"/>
      <c r="TCY119" s="10"/>
      <c r="TCZ119" s="10"/>
      <c r="TDA119" s="10"/>
      <c r="TDB119" s="10"/>
      <c r="TDC119" s="10"/>
      <c r="TDD119" s="10"/>
      <c r="TDE119" s="10"/>
      <c r="TDF119" s="10"/>
      <c r="TDG119" s="10"/>
      <c r="TDH119" s="10"/>
      <c r="TDI119" s="10"/>
      <c r="TDJ119" s="10"/>
      <c r="TDK119" s="10"/>
      <c r="TDL119" s="10"/>
      <c r="TDM119" s="10"/>
      <c r="TDN119" s="10"/>
      <c r="TDO119" s="10"/>
      <c r="TDP119" s="10"/>
      <c r="TDQ119" s="10"/>
      <c r="TDR119" s="10"/>
      <c r="TDS119" s="10"/>
      <c r="TDT119" s="10"/>
      <c r="TDU119" s="10"/>
      <c r="TDV119" s="10"/>
      <c r="TDW119" s="10"/>
      <c r="TDX119" s="10"/>
      <c r="TDY119" s="10"/>
      <c r="TDZ119" s="10"/>
      <c r="TEA119" s="10"/>
      <c r="TEB119" s="10"/>
      <c r="TEC119" s="10"/>
      <c r="TED119" s="10"/>
      <c r="TEE119" s="10"/>
      <c r="TEF119" s="10"/>
      <c r="TEG119" s="10"/>
      <c r="TEH119" s="10"/>
      <c r="TEI119" s="10"/>
      <c r="TEJ119" s="10"/>
      <c r="TEK119" s="10"/>
      <c r="TEL119" s="10"/>
      <c r="TEM119" s="10"/>
      <c r="TEN119" s="10"/>
      <c r="TEO119" s="10"/>
      <c r="TEP119" s="10"/>
      <c r="TEQ119" s="10"/>
      <c r="TER119" s="10"/>
      <c r="TES119" s="10"/>
      <c r="TET119" s="10"/>
      <c r="TEU119" s="10"/>
      <c r="TEV119" s="10"/>
      <c r="TEW119" s="10"/>
      <c r="TEX119" s="10"/>
      <c r="TEY119" s="10"/>
      <c r="TEZ119" s="10"/>
      <c r="TFA119" s="10"/>
      <c r="TFB119" s="10"/>
      <c r="TFC119" s="10"/>
      <c r="TFD119" s="10"/>
      <c r="TFE119" s="10"/>
      <c r="TFF119" s="10"/>
      <c r="TFG119" s="10"/>
      <c r="TFH119" s="10"/>
      <c r="TFI119" s="10"/>
      <c r="TFJ119" s="10"/>
      <c r="TFK119" s="10"/>
      <c r="TFL119" s="10"/>
      <c r="TFM119" s="10"/>
      <c r="TFN119" s="10"/>
      <c r="TFO119" s="10"/>
      <c r="TFP119" s="10"/>
      <c r="TFQ119" s="10"/>
      <c r="TFR119" s="10"/>
      <c r="TFS119" s="10"/>
      <c r="TFT119" s="10"/>
      <c r="TFU119" s="10"/>
      <c r="TFV119" s="10"/>
      <c r="TFW119" s="10"/>
      <c r="TFX119" s="10"/>
      <c r="TFY119" s="10"/>
      <c r="TFZ119" s="10"/>
      <c r="TGA119" s="10"/>
      <c r="TGB119" s="10"/>
      <c r="TGC119" s="10"/>
      <c r="TGD119" s="10"/>
      <c r="TGE119" s="10"/>
      <c r="TGF119" s="10"/>
      <c r="TGG119" s="10"/>
      <c r="TGH119" s="10"/>
      <c r="TGI119" s="10"/>
      <c r="TGJ119" s="10"/>
      <c r="TGK119" s="10"/>
      <c r="TGL119" s="10"/>
      <c r="TGM119" s="10"/>
      <c r="TGN119" s="10"/>
      <c r="TGO119" s="10"/>
      <c r="TGP119" s="10"/>
      <c r="TGQ119" s="10"/>
      <c r="TGR119" s="10"/>
      <c r="TGS119" s="10"/>
      <c r="TGT119" s="10"/>
      <c r="TGU119" s="10"/>
      <c r="TGV119" s="10"/>
      <c r="TGW119" s="10"/>
      <c r="TGX119" s="10"/>
      <c r="TGY119" s="10"/>
      <c r="TGZ119" s="10"/>
      <c r="THA119" s="10"/>
      <c r="THB119" s="10"/>
      <c r="THC119" s="10"/>
      <c r="THD119" s="10"/>
      <c r="THE119" s="10"/>
      <c r="THF119" s="10"/>
      <c r="THG119" s="10"/>
      <c r="THH119" s="10"/>
      <c r="THI119" s="10"/>
      <c r="THJ119" s="10"/>
      <c r="THK119" s="10"/>
      <c r="THL119" s="10"/>
      <c r="THM119" s="10"/>
      <c r="THN119" s="10"/>
      <c r="THO119" s="10"/>
      <c r="THP119" s="10"/>
      <c r="THQ119" s="10"/>
      <c r="THR119" s="10"/>
      <c r="THS119" s="10"/>
      <c r="THT119" s="10"/>
      <c r="THU119" s="10"/>
      <c r="THV119" s="10"/>
      <c r="THW119" s="10"/>
      <c r="THX119" s="10"/>
      <c r="THY119" s="10"/>
      <c r="THZ119" s="10"/>
      <c r="TIA119" s="10"/>
      <c r="TIB119" s="10"/>
      <c r="TIC119" s="10"/>
      <c r="TID119" s="10"/>
      <c r="TIE119" s="10"/>
      <c r="TIF119" s="10"/>
      <c r="TIG119" s="10"/>
      <c r="TIH119" s="10"/>
      <c r="TII119" s="10"/>
      <c r="TIJ119" s="10"/>
      <c r="TIK119" s="10"/>
      <c r="TIL119" s="10"/>
      <c r="TIM119" s="10"/>
      <c r="TIN119" s="10"/>
      <c r="TIO119" s="10"/>
      <c r="TIP119" s="10"/>
      <c r="TIQ119" s="10"/>
      <c r="TIR119" s="10"/>
      <c r="TIS119" s="10"/>
      <c r="TIT119" s="10"/>
      <c r="TIU119" s="10"/>
      <c r="TIV119" s="10"/>
      <c r="TIW119" s="10"/>
      <c r="TIX119" s="10"/>
      <c r="TIY119" s="10"/>
      <c r="TIZ119" s="10"/>
      <c r="TJA119" s="10"/>
      <c r="TJB119" s="10"/>
      <c r="TJC119" s="10"/>
      <c r="TJD119" s="10"/>
      <c r="TJE119" s="10"/>
      <c r="TJF119" s="10"/>
      <c r="TJG119" s="10"/>
      <c r="TJH119" s="10"/>
      <c r="TJI119" s="10"/>
      <c r="TJJ119" s="10"/>
      <c r="TJK119" s="10"/>
      <c r="TJL119" s="10"/>
      <c r="TJM119" s="10"/>
      <c r="TJN119" s="10"/>
      <c r="TJO119" s="10"/>
      <c r="TJP119" s="10"/>
      <c r="TJQ119" s="10"/>
      <c r="TJR119" s="10"/>
      <c r="TJS119" s="10"/>
      <c r="TJT119" s="10"/>
      <c r="TJU119" s="10"/>
      <c r="TJV119" s="10"/>
      <c r="TJW119" s="10"/>
      <c r="TJX119" s="10"/>
      <c r="TJY119" s="10"/>
      <c r="TJZ119" s="10"/>
      <c r="TKA119" s="10"/>
      <c r="TKB119" s="10"/>
      <c r="TKC119" s="10"/>
      <c r="TKD119" s="10"/>
      <c r="TKE119" s="10"/>
      <c r="TKF119" s="10"/>
      <c r="TKG119" s="10"/>
      <c r="TKH119" s="10"/>
      <c r="TKI119" s="10"/>
      <c r="TKJ119" s="10"/>
      <c r="TKK119" s="10"/>
      <c r="TKL119" s="10"/>
      <c r="TKM119" s="10"/>
      <c r="TKN119" s="10"/>
      <c r="TKO119" s="10"/>
      <c r="TKP119" s="10"/>
      <c r="TKQ119" s="10"/>
      <c r="TKR119" s="10"/>
      <c r="TKS119" s="10"/>
      <c r="TKT119" s="10"/>
      <c r="TKU119" s="10"/>
      <c r="TKV119" s="10"/>
      <c r="TKW119" s="10"/>
      <c r="TKX119" s="10"/>
      <c r="TKY119" s="10"/>
      <c r="TKZ119" s="10"/>
      <c r="TLA119" s="10"/>
      <c r="TLB119" s="10"/>
      <c r="TLC119" s="10"/>
      <c r="TLD119" s="10"/>
      <c r="TLE119" s="10"/>
      <c r="TLF119" s="10"/>
      <c r="TLG119" s="10"/>
      <c r="TLH119" s="10"/>
      <c r="TLI119" s="10"/>
      <c r="TLJ119" s="10"/>
      <c r="TLK119" s="10"/>
      <c r="TLL119" s="10"/>
      <c r="TLM119" s="10"/>
      <c r="TLN119" s="10"/>
      <c r="TLO119" s="10"/>
      <c r="TLP119" s="10"/>
      <c r="TLQ119" s="10"/>
      <c r="TLR119" s="10"/>
      <c r="TLS119" s="10"/>
      <c r="TLT119" s="10"/>
      <c r="TLU119" s="10"/>
      <c r="TLV119" s="10"/>
      <c r="TLW119" s="10"/>
      <c r="TLX119" s="10"/>
      <c r="TLY119" s="10"/>
      <c r="TLZ119" s="10"/>
      <c r="TMA119" s="10"/>
      <c r="TMB119" s="10"/>
      <c r="TMC119" s="10"/>
      <c r="TMD119" s="10"/>
      <c r="TME119" s="10"/>
      <c r="TMF119" s="10"/>
      <c r="TMG119" s="10"/>
      <c r="TMH119" s="10"/>
      <c r="TMI119" s="10"/>
      <c r="TMJ119" s="10"/>
      <c r="TMK119" s="10"/>
      <c r="TML119" s="10"/>
      <c r="TMM119" s="10"/>
      <c r="TMN119" s="10"/>
      <c r="TMO119" s="10"/>
      <c r="TMP119" s="10"/>
      <c r="TMQ119" s="10"/>
      <c r="TMR119" s="10"/>
      <c r="TMS119" s="10"/>
      <c r="TMT119" s="10"/>
      <c r="TMU119" s="10"/>
      <c r="TMV119" s="10"/>
      <c r="TMW119" s="10"/>
      <c r="TMX119" s="10"/>
      <c r="TMY119" s="10"/>
      <c r="TMZ119" s="10"/>
      <c r="TNA119" s="10"/>
      <c r="TNB119" s="10"/>
      <c r="TNC119" s="10"/>
      <c r="TND119" s="10"/>
      <c r="TNE119" s="10"/>
      <c r="TNF119" s="10"/>
      <c r="TNG119" s="10"/>
      <c r="TNH119" s="10"/>
      <c r="TNI119" s="10"/>
      <c r="TNJ119" s="10"/>
      <c r="TNK119" s="10"/>
      <c r="TNL119" s="10"/>
      <c r="TNM119" s="10"/>
      <c r="TNN119" s="10"/>
      <c r="TNO119" s="10"/>
      <c r="TNP119" s="10"/>
      <c r="TNQ119" s="10"/>
      <c r="TNR119" s="10"/>
      <c r="TNS119" s="10"/>
      <c r="TNT119" s="10"/>
      <c r="TNU119" s="10"/>
      <c r="TNV119" s="10"/>
      <c r="TNW119" s="10"/>
      <c r="TNX119" s="10"/>
      <c r="TNY119" s="10"/>
      <c r="TNZ119" s="10"/>
      <c r="TOA119" s="10"/>
      <c r="TOB119" s="10"/>
      <c r="TOC119" s="10"/>
      <c r="TOD119" s="10"/>
      <c r="TOE119" s="10"/>
      <c r="TOF119" s="10"/>
      <c r="TOG119" s="10"/>
      <c r="TOH119" s="10"/>
      <c r="TOI119" s="10"/>
      <c r="TOJ119" s="10"/>
      <c r="TOK119" s="10"/>
      <c r="TOL119" s="10"/>
      <c r="TOM119" s="10"/>
      <c r="TON119" s="10"/>
      <c r="TOO119" s="10"/>
      <c r="TOP119" s="10"/>
      <c r="TOQ119" s="10"/>
      <c r="TOR119" s="10"/>
      <c r="TOS119" s="10"/>
      <c r="TOT119" s="10"/>
      <c r="TOU119" s="10"/>
      <c r="TOV119" s="10"/>
      <c r="TOW119" s="10"/>
      <c r="TOX119" s="10"/>
      <c r="TOY119" s="10"/>
      <c r="TOZ119" s="10"/>
      <c r="TPA119" s="10"/>
      <c r="TPB119" s="10"/>
      <c r="TPC119" s="10"/>
      <c r="TPD119" s="10"/>
      <c r="TPE119" s="10"/>
      <c r="TPF119" s="10"/>
      <c r="TPG119" s="10"/>
      <c r="TPH119" s="10"/>
      <c r="TPI119" s="10"/>
      <c r="TPJ119" s="10"/>
      <c r="TPK119" s="10"/>
      <c r="TPL119" s="10"/>
      <c r="TPM119" s="10"/>
      <c r="TPN119" s="10"/>
      <c r="TPO119" s="10"/>
      <c r="TPP119" s="10"/>
      <c r="TPQ119" s="10"/>
      <c r="TPR119" s="10"/>
      <c r="TPS119" s="10"/>
      <c r="TPT119" s="10"/>
      <c r="TPU119" s="10"/>
      <c r="TPV119" s="10"/>
      <c r="TPW119" s="10"/>
      <c r="TPX119" s="10"/>
      <c r="TPY119" s="10"/>
      <c r="TPZ119" s="10"/>
      <c r="TQA119" s="10"/>
      <c r="TQB119" s="10"/>
      <c r="TQC119" s="10"/>
      <c r="TQD119" s="10"/>
      <c r="TQE119" s="10"/>
      <c r="TQF119" s="10"/>
      <c r="TQG119" s="10"/>
      <c r="TQH119" s="10"/>
      <c r="TQI119" s="10"/>
      <c r="TQJ119" s="10"/>
      <c r="TQK119" s="10"/>
      <c r="TQL119" s="10"/>
      <c r="TQM119" s="10"/>
      <c r="TQN119" s="10"/>
      <c r="TQO119" s="10"/>
      <c r="TQP119" s="10"/>
      <c r="TQQ119" s="10"/>
      <c r="TQR119" s="10"/>
      <c r="TQS119" s="10"/>
      <c r="TQT119" s="10"/>
      <c r="TQU119" s="10"/>
      <c r="TQV119" s="10"/>
      <c r="TQW119" s="10"/>
      <c r="TQX119" s="10"/>
      <c r="TQY119" s="10"/>
      <c r="TQZ119" s="10"/>
      <c r="TRA119" s="10"/>
      <c r="TRB119" s="10"/>
      <c r="TRC119" s="10"/>
      <c r="TRD119" s="10"/>
      <c r="TRE119" s="10"/>
      <c r="TRF119" s="10"/>
      <c r="TRG119" s="10"/>
      <c r="TRH119" s="10"/>
      <c r="TRI119" s="10"/>
      <c r="TRJ119" s="10"/>
      <c r="TRK119" s="10"/>
      <c r="TRL119" s="10"/>
      <c r="TRM119" s="10"/>
      <c r="TRN119" s="10"/>
      <c r="TRO119" s="10"/>
      <c r="TRP119" s="10"/>
      <c r="TRQ119" s="10"/>
      <c r="TRR119" s="10"/>
      <c r="TRS119" s="10"/>
      <c r="TRT119" s="10"/>
      <c r="TRU119" s="10"/>
      <c r="TRV119" s="10"/>
      <c r="TRW119" s="10"/>
      <c r="TRX119" s="10"/>
      <c r="TRY119" s="10"/>
      <c r="TRZ119" s="10"/>
      <c r="TSA119" s="10"/>
      <c r="TSB119" s="10"/>
      <c r="TSC119" s="10"/>
      <c r="TSD119" s="10"/>
      <c r="TSE119" s="10"/>
      <c r="TSF119" s="10"/>
      <c r="TSG119" s="10"/>
      <c r="TSH119" s="10"/>
      <c r="TSI119" s="10"/>
      <c r="TSJ119" s="10"/>
      <c r="TSK119" s="10"/>
      <c r="TSL119" s="10"/>
      <c r="TSM119" s="10"/>
      <c r="TSN119" s="10"/>
      <c r="TSO119" s="10"/>
      <c r="TSP119" s="10"/>
      <c r="TSQ119" s="10"/>
      <c r="TSR119" s="10"/>
      <c r="TSS119" s="10"/>
      <c r="TST119" s="10"/>
      <c r="TSU119" s="10"/>
      <c r="TSV119" s="10"/>
      <c r="TSW119" s="10"/>
      <c r="TSX119" s="10"/>
      <c r="TSY119" s="10"/>
      <c r="TSZ119" s="10"/>
      <c r="TTA119" s="10"/>
      <c r="TTB119" s="10"/>
      <c r="TTC119" s="10"/>
      <c r="TTD119" s="10"/>
      <c r="TTE119" s="10"/>
      <c r="TTF119" s="10"/>
      <c r="TTG119" s="10"/>
      <c r="TTH119" s="10"/>
      <c r="TTI119" s="10"/>
      <c r="TTJ119" s="10"/>
      <c r="TTK119" s="10"/>
      <c r="TTL119" s="10"/>
      <c r="TTM119" s="10"/>
      <c r="TTN119" s="10"/>
      <c r="TTO119" s="10"/>
      <c r="TTP119" s="10"/>
      <c r="TTQ119" s="10"/>
      <c r="TTR119" s="10"/>
      <c r="TTS119" s="10"/>
      <c r="TTT119" s="10"/>
      <c r="TTU119" s="10"/>
      <c r="TTV119" s="10"/>
      <c r="TTW119" s="10"/>
      <c r="TTX119" s="10"/>
      <c r="TTY119" s="10"/>
      <c r="TTZ119" s="10"/>
      <c r="TUA119" s="10"/>
      <c r="TUB119" s="10"/>
      <c r="TUC119" s="10"/>
      <c r="TUD119" s="10"/>
      <c r="TUE119" s="10"/>
      <c r="TUF119" s="10"/>
      <c r="TUG119" s="10"/>
      <c r="TUH119" s="10"/>
      <c r="TUI119" s="10"/>
      <c r="TUJ119" s="10"/>
      <c r="TUK119" s="10"/>
      <c r="TUL119" s="10"/>
      <c r="TUM119" s="10"/>
      <c r="TUN119" s="10"/>
      <c r="TUO119" s="10"/>
      <c r="TUP119" s="10"/>
      <c r="TUQ119" s="10"/>
      <c r="TUR119" s="10"/>
      <c r="TUS119" s="10"/>
      <c r="TUT119" s="10"/>
      <c r="TUU119" s="10"/>
      <c r="TUV119" s="10"/>
      <c r="TUW119" s="10"/>
      <c r="TUX119" s="10"/>
      <c r="TUY119" s="10"/>
      <c r="TUZ119" s="10"/>
      <c r="TVA119" s="10"/>
      <c r="TVB119" s="10"/>
      <c r="TVC119" s="10"/>
      <c r="TVD119" s="10"/>
      <c r="TVE119" s="10"/>
      <c r="TVF119" s="10"/>
      <c r="TVG119" s="10"/>
      <c r="TVH119" s="10"/>
      <c r="TVI119" s="10"/>
      <c r="TVJ119" s="10"/>
      <c r="TVK119" s="10"/>
      <c r="TVL119" s="10"/>
      <c r="TVM119" s="10"/>
      <c r="TVN119" s="10"/>
      <c r="TVO119" s="10"/>
      <c r="TVP119" s="10"/>
      <c r="TVQ119" s="10"/>
      <c r="TVR119" s="10"/>
      <c r="TVS119" s="10"/>
      <c r="TVT119" s="10"/>
      <c r="TVU119" s="10"/>
      <c r="TVV119" s="10"/>
      <c r="TVW119" s="10"/>
      <c r="TVX119" s="10"/>
      <c r="TVY119" s="10"/>
      <c r="TVZ119" s="10"/>
      <c r="TWA119" s="10"/>
      <c r="TWB119" s="10"/>
      <c r="TWC119" s="10"/>
      <c r="TWD119" s="10"/>
      <c r="TWE119" s="10"/>
      <c r="TWF119" s="10"/>
      <c r="TWG119" s="10"/>
      <c r="TWH119" s="10"/>
      <c r="TWI119" s="10"/>
      <c r="TWJ119" s="10"/>
      <c r="TWK119" s="10"/>
      <c r="TWL119" s="10"/>
      <c r="TWM119" s="10"/>
      <c r="TWN119" s="10"/>
      <c r="TWO119" s="10"/>
      <c r="TWP119" s="10"/>
      <c r="TWQ119" s="10"/>
      <c r="TWR119" s="10"/>
      <c r="TWS119" s="10"/>
      <c r="TWT119" s="10"/>
      <c r="TWU119" s="10"/>
      <c r="TWV119" s="10"/>
      <c r="TWW119" s="10"/>
      <c r="TWX119" s="10"/>
      <c r="TWY119" s="10"/>
      <c r="TWZ119" s="10"/>
      <c r="TXA119" s="10"/>
      <c r="TXB119" s="10"/>
      <c r="TXC119" s="10"/>
      <c r="TXD119" s="10"/>
      <c r="TXE119" s="10"/>
      <c r="TXF119" s="10"/>
      <c r="TXG119" s="10"/>
      <c r="TXH119" s="10"/>
      <c r="TXI119" s="10"/>
      <c r="TXJ119" s="10"/>
      <c r="TXK119" s="10"/>
      <c r="TXL119" s="10"/>
      <c r="TXM119" s="10"/>
      <c r="TXN119" s="10"/>
      <c r="TXO119" s="10"/>
      <c r="TXP119" s="10"/>
      <c r="TXQ119" s="10"/>
      <c r="TXR119" s="10"/>
      <c r="TXS119" s="10"/>
      <c r="TXT119" s="10"/>
      <c r="TXU119" s="10"/>
      <c r="TXV119" s="10"/>
      <c r="TXW119" s="10"/>
      <c r="TXX119" s="10"/>
      <c r="TXY119" s="10"/>
      <c r="TXZ119" s="10"/>
      <c r="TYA119" s="10"/>
      <c r="TYB119" s="10"/>
      <c r="TYC119" s="10"/>
      <c r="TYD119" s="10"/>
      <c r="TYE119" s="10"/>
      <c r="TYF119" s="10"/>
      <c r="TYG119" s="10"/>
      <c r="TYH119" s="10"/>
      <c r="TYI119" s="10"/>
      <c r="TYJ119" s="10"/>
      <c r="TYK119" s="10"/>
      <c r="TYL119" s="10"/>
      <c r="TYM119" s="10"/>
      <c r="TYN119" s="10"/>
      <c r="TYO119" s="10"/>
      <c r="TYP119" s="10"/>
      <c r="TYQ119" s="10"/>
      <c r="TYR119" s="10"/>
      <c r="TYS119" s="10"/>
      <c r="TYT119" s="10"/>
      <c r="TYU119" s="10"/>
      <c r="TYV119" s="10"/>
      <c r="TYW119" s="10"/>
      <c r="TYX119" s="10"/>
      <c r="TYY119" s="10"/>
      <c r="TYZ119" s="10"/>
      <c r="TZA119" s="10"/>
      <c r="TZB119" s="10"/>
      <c r="TZC119" s="10"/>
      <c r="TZD119" s="10"/>
      <c r="TZE119" s="10"/>
      <c r="TZF119" s="10"/>
      <c r="TZG119" s="10"/>
      <c r="TZH119" s="10"/>
      <c r="TZI119" s="10"/>
      <c r="TZJ119" s="10"/>
      <c r="TZK119" s="10"/>
      <c r="TZL119" s="10"/>
      <c r="TZM119" s="10"/>
      <c r="TZN119" s="10"/>
      <c r="TZO119" s="10"/>
      <c r="TZP119" s="10"/>
      <c r="TZQ119" s="10"/>
      <c r="TZR119" s="10"/>
      <c r="TZS119" s="10"/>
      <c r="TZT119" s="10"/>
      <c r="TZU119" s="10"/>
      <c r="TZV119" s="10"/>
      <c r="TZW119" s="10"/>
      <c r="TZX119" s="10"/>
      <c r="TZY119" s="10"/>
      <c r="TZZ119" s="10"/>
      <c r="UAA119" s="10"/>
      <c r="UAB119" s="10"/>
      <c r="UAC119" s="10"/>
      <c r="UAD119" s="10"/>
      <c r="UAE119" s="10"/>
      <c r="UAF119" s="10"/>
      <c r="UAG119" s="10"/>
      <c r="UAH119" s="10"/>
      <c r="UAI119" s="10"/>
      <c r="UAJ119" s="10"/>
      <c r="UAK119" s="10"/>
      <c r="UAL119" s="10"/>
      <c r="UAM119" s="10"/>
      <c r="UAN119" s="10"/>
      <c r="UAO119" s="10"/>
      <c r="UAP119" s="10"/>
      <c r="UAQ119" s="10"/>
      <c r="UAR119" s="10"/>
      <c r="UAS119" s="10"/>
      <c r="UAT119" s="10"/>
      <c r="UAU119" s="10"/>
      <c r="UAV119" s="10"/>
      <c r="UAW119" s="10"/>
      <c r="UAX119" s="10"/>
      <c r="UAY119" s="10"/>
      <c r="UAZ119" s="10"/>
      <c r="UBA119" s="10"/>
      <c r="UBB119" s="10"/>
      <c r="UBC119" s="10"/>
      <c r="UBD119" s="10"/>
      <c r="UBE119" s="10"/>
      <c r="UBF119" s="10"/>
      <c r="UBG119" s="10"/>
      <c r="UBH119" s="10"/>
      <c r="UBI119" s="10"/>
      <c r="UBJ119" s="10"/>
      <c r="UBK119" s="10"/>
      <c r="UBL119" s="10"/>
      <c r="UBM119" s="10"/>
      <c r="UBN119" s="10"/>
      <c r="UBO119" s="10"/>
      <c r="UBP119" s="10"/>
      <c r="UBQ119" s="10"/>
      <c r="UBR119" s="10"/>
      <c r="UBS119" s="10"/>
      <c r="UBT119" s="10"/>
      <c r="UBU119" s="10"/>
      <c r="UBV119" s="10"/>
      <c r="UBW119" s="10"/>
      <c r="UBX119" s="10"/>
      <c r="UBY119" s="10"/>
      <c r="UBZ119" s="10"/>
      <c r="UCA119" s="10"/>
      <c r="UCB119" s="10"/>
      <c r="UCC119" s="10"/>
      <c r="UCD119" s="10"/>
      <c r="UCE119" s="10"/>
      <c r="UCF119" s="10"/>
      <c r="UCG119" s="10"/>
      <c r="UCH119" s="10"/>
      <c r="UCI119" s="10"/>
      <c r="UCJ119" s="10"/>
      <c r="UCK119" s="10"/>
      <c r="UCL119" s="10"/>
      <c r="UCM119" s="10"/>
      <c r="UCN119" s="10"/>
      <c r="UCO119" s="10"/>
      <c r="UCP119" s="10"/>
      <c r="UCQ119" s="10"/>
      <c r="UCR119" s="10"/>
      <c r="UCS119" s="10"/>
      <c r="UCT119" s="10"/>
      <c r="UCU119" s="10"/>
      <c r="UCV119" s="10"/>
      <c r="UCW119" s="10"/>
      <c r="UCX119" s="10"/>
      <c r="UCY119" s="10"/>
      <c r="UCZ119" s="10"/>
      <c r="UDA119" s="10"/>
      <c r="UDB119" s="10"/>
      <c r="UDC119" s="10"/>
      <c r="UDD119" s="10"/>
      <c r="UDE119" s="10"/>
      <c r="UDF119" s="10"/>
      <c r="UDG119" s="10"/>
      <c r="UDH119" s="10"/>
      <c r="UDI119" s="10"/>
      <c r="UDJ119" s="10"/>
      <c r="UDK119" s="10"/>
      <c r="UDL119" s="10"/>
      <c r="UDM119" s="10"/>
      <c r="UDN119" s="10"/>
      <c r="UDO119" s="10"/>
      <c r="UDP119" s="10"/>
      <c r="UDQ119" s="10"/>
      <c r="UDR119" s="10"/>
      <c r="UDS119" s="10"/>
      <c r="UDT119" s="10"/>
      <c r="UDU119" s="10"/>
      <c r="UDV119" s="10"/>
      <c r="UDW119" s="10"/>
      <c r="UDX119" s="10"/>
      <c r="UDY119" s="10"/>
      <c r="UDZ119" s="10"/>
      <c r="UEA119" s="10"/>
      <c r="UEB119" s="10"/>
      <c r="UEC119" s="10"/>
      <c r="UED119" s="10"/>
      <c r="UEE119" s="10"/>
      <c r="UEF119" s="10"/>
      <c r="UEG119" s="10"/>
      <c r="UEH119" s="10"/>
      <c r="UEI119" s="10"/>
      <c r="UEJ119" s="10"/>
      <c r="UEK119" s="10"/>
      <c r="UEL119" s="10"/>
      <c r="UEM119" s="10"/>
      <c r="UEN119" s="10"/>
      <c r="UEO119" s="10"/>
      <c r="UEP119" s="10"/>
      <c r="UEQ119" s="10"/>
      <c r="UER119" s="10"/>
      <c r="UES119" s="10"/>
      <c r="UET119" s="10"/>
      <c r="UEU119" s="10"/>
      <c r="UEV119" s="10"/>
      <c r="UEW119" s="10"/>
      <c r="UEX119" s="10"/>
      <c r="UEY119" s="10"/>
      <c r="UEZ119" s="10"/>
      <c r="UFA119" s="10"/>
      <c r="UFB119" s="10"/>
      <c r="UFC119" s="10"/>
      <c r="UFD119" s="10"/>
      <c r="UFE119" s="10"/>
      <c r="UFF119" s="10"/>
      <c r="UFG119" s="10"/>
      <c r="UFH119" s="10"/>
      <c r="UFI119" s="10"/>
      <c r="UFJ119" s="10"/>
      <c r="UFK119" s="10"/>
      <c r="UFL119" s="10"/>
      <c r="UFM119" s="10"/>
      <c r="UFN119" s="10"/>
      <c r="UFO119" s="10"/>
      <c r="UFP119" s="10"/>
      <c r="UFQ119" s="10"/>
      <c r="UFR119" s="10"/>
      <c r="UFS119" s="10"/>
      <c r="UFT119" s="10"/>
      <c r="UFU119" s="10"/>
      <c r="UFV119" s="10"/>
      <c r="UFW119" s="10"/>
      <c r="UFX119" s="10"/>
      <c r="UFY119" s="10"/>
      <c r="UFZ119" s="10"/>
      <c r="UGA119" s="10"/>
      <c r="UGB119" s="10"/>
      <c r="UGC119" s="10"/>
      <c r="UGD119" s="10"/>
      <c r="UGE119" s="10"/>
      <c r="UGF119" s="10"/>
      <c r="UGG119" s="10"/>
      <c r="UGH119" s="10"/>
      <c r="UGI119" s="10"/>
      <c r="UGJ119" s="10"/>
      <c r="UGK119" s="10"/>
      <c r="UGL119" s="10"/>
      <c r="UGM119" s="10"/>
      <c r="UGN119" s="10"/>
      <c r="UGO119" s="10"/>
      <c r="UGP119" s="10"/>
      <c r="UGQ119" s="10"/>
      <c r="UGR119" s="10"/>
      <c r="UGS119" s="10"/>
      <c r="UGT119" s="10"/>
      <c r="UGU119" s="10"/>
      <c r="UGV119" s="10"/>
      <c r="UGW119" s="10"/>
      <c r="UGX119" s="10"/>
      <c r="UGY119" s="10"/>
      <c r="UGZ119" s="10"/>
      <c r="UHA119" s="10"/>
      <c r="UHB119" s="10"/>
      <c r="UHC119" s="10"/>
      <c r="UHD119" s="10"/>
      <c r="UHE119" s="10"/>
      <c r="UHF119" s="10"/>
      <c r="UHG119" s="10"/>
      <c r="UHH119" s="10"/>
      <c r="UHI119" s="10"/>
      <c r="UHJ119" s="10"/>
      <c r="UHK119" s="10"/>
      <c r="UHL119" s="10"/>
      <c r="UHM119" s="10"/>
      <c r="UHN119" s="10"/>
      <c r="UHO119" s="10"/>
      <c r="UHP119" s="10"/>
      <c r="UHQ119" s="10"/>
      <c r="UHR119" s="10"/>
      <c r="UHS119" s="10"/>
      <c r="UHT119" s="10"/>
      <c r="UHU119" s="10"/>
      <c r="UHV119" s="10"/>
      <c r="UHW119" s="10"/>
      <c r="UHX119" s="10"/>
      <c r="UHY119" s="10"/>
      <c r="UHZ119" s="10"/>
      <c r="UIA119" s="10"/>
      <c r="UIB119" s="10"/>
      <c r="UIC119" s="10"/>
      <c r="UID119" s="10"/>
      <c r="UIE119" s="10"/>
      <c r="UIF119" s="10"/>
      <c r="UIG119" s="10"/>
      <c r="UIH119" s="10"/>
      <c r="UII119" s="10"/>
      <c r="UIJ119" s="10"/>
      <c r="UIK119" s="10"/>
      <c r="UIL119" s="10"/>
      <c r="UIM119" s="10"/>
      <c r="UIN119" s="10"/>
      <c r="UIO119" s="10"/>
      <c r="UIP119" s="10"/>
      <c r="UIQ119" s="10"/>
      <c r="UIR119" s="10"/>
      <c r="UIS119" s="10"/>
      <c r="UIT119" s="10"/>
      <c r="UIU119" s="10"/>
      <c r="UIV119" s="10"/>
      <c r="UIW119" s="10"/>
      <c r="UIX119" s="10"/>
      <c r="UIY119" s="10"/>
      <c r="UIZ119" s="10"/>
      <c r="UJA119" s="10"/>
      <c r="UJB119" s="10"/>
      <c r="UJC119" s="10"/>
      <c r="UJD119" s="10"/>
      <c r="UJE119" s="10"/>
      <c r="UJF119" s="10"/>
      <c r="UJG119" s="10"/>
      <c r="UJH119" s="10"/>
      <c r="UJI119" s="10"/>
      <c r="UJJ119" s="10"/>
      <c r="UJK119" s="10"/>
      <c r="UJL119" s="10"/>
      <c r="UJM119" s="10"/>
      <c r="UJN119" s="10"/>
      <c r="UJO119" s="10"/>
      <c r="UJP119" s="10"/>
      <c r="UJQ119" s="10"/>
      <c r="UJR119" s="10"/>
      <c r="UJS119" s="10"/>
      <c r="UJT119" s="10"/>
      <c r="UJU119" s="10"/>
      <c r="UJV119" s="10"/>
      <c r="UJW119" s="10"/>
      <c r="UJX119" s="10"/>
      <c r="UJY119" s="10"/>
      <c r="UJZ119" s="10"/>
      <c r="UKA119" s="10"/>
      <c r="UKB119" s="10"/>
      <c r="UKC119" s="10"/>
      <c r="UKD119" s="10"/>
      <c r="UKE119" s="10"/>
      <c r="UKF119" s="10"/>
      <c r="UKG119" s="10"/>
      <c r="UKH119" s="10"/>
      <c r="UKI119" s="10"/>
      <c r="UKJ119" s="10"/>
      <c r="UKK119" s="10"/>
      <c r="UKL119" s="10"/>
      <c r="UKM119" s="10"/>
      <c r="UKN119" s="10"/>
      <c r="UKO119" s="10"/>
      <c r="UKP119" s="10"/>
      <c r="UKQ119" s="10"/>
      <c r="UKR119" s="10"/>
      <c r="UKS119" s="10"/>
      <c r="UKT119" s="10"/>
      <c r="UKU119" s="10"/>
      <c r="UKV119" s="10"/>
      <c r="UKW119" s="10"/>
      <c r="UKX119" s="10"/>
      <c r="UKY119" s="10"/>
      <c r="UKZ119" s="10"/>
      <c r="ULA119" s="10"/>
      <c r="ULB119" s="10"/>
      <c r="ULC119" s="10"/>
      <c r="ULD119" s="10"/>
      <c r="ULE119" s="10"/>
      <c r="ULF119" s="10"/>
      <c r="ULG119" s="10"/>
      <c r="ULH119" s="10"/>
      <c r="ULI119" s="10"/>
      <c r="ULJ119" s="10"/>
      <c r="ULK119" s="10"/>
      <c r="ULL119" s="10"/>
      <c r="ULM119" s="10"/>
      <c r="ULN119" s="10"/>
      <c r="ULO119" s="10"/>
      <c r="ULP119" s="10"/>
      <c r="ULQ119" s="10"/>
      <c r="ULR119" s="10"/>
      <c r="ULS119" s="10"/>
      <c r="ULT119" s="10"/>
      <c r="ULU119" s="10"/>
      <c r="ULV119" s="10"/>
      <c r="ULW119" s="10"/>
      <c r="ULX119" s="10"/>
      <c r="ULY119" s="10"/>
      <c r="ULZ119" s="10"/>
      <c r="UMA119" s="10"/>
      <c r="UMB119" s="10"/>
      <c r="UMC119" s="10"/>
      <c r="UMD119" s="10"/>
      <c r="UME119" s="10"/>
      <c r="UMF119" s="10"/>
      <c r="UMG119" s="10"/>
      <c r="UMH119" s="10"/>
      <c r="UMI119" s="10"/>
      <c r="UMJ119" s="10"/>
      <c r="UMK119" s="10"/>
      <c r="UML119" s="10"/>
      <c r="UMM119" s="10"/>
      <c r="UMN119" s="10"/>
      <c r="UMO119" s="10"/>
      <c r="UMP119" s="10"/>
      <c r="UMQ119" s="10"/>
      <c r="UMR119" s="10"/>
      <c r="UMS119" s="10"/>
      <c r="UMT119" s="10"/>
      <c r="UMU119" s="10"/>
      <c r="UMV119" s="10"/>
      <c r="UMW119" s="10"/>
      <c r="UMX119" s="10"/>
      <c r="UMY119" s="10"/>
      <c r="UMZ119" s="10"/>
      <c r="UNA119" s="10"/>
      <c r="UNB119" s="10"/>
      <c r="UNC119" s="10"/>
      <c r="UND119" s="10"/>
      <c r="UNE119" s="10"/>
      <c r="UNF119" s="10"/>
      <c r="UNG119" s="10"/>
      <c r="UNH119" s="10"/>
      <c r="UNI119" s="10"/>
      <c r="UNJ119" s="10"/>
      <c r="UNK119" s="10"/>
      <c r="UNL119" s="10"/>
      <c r="UNM119" s="10"/>
      <c r="UNN119" s="10"/>
      <c r="UNO119" s="10"/>
      <c r="UNP119" s="10"/>
      <c r="UNQ119" s="10"/>
      <c r="UNR119" s="10"/>
      <c r="UNS119" s="10"/>
      <c r="UNT119" s="10"/>
      <c r="UNU119" s="10"/>
      <c r="UNV119" s="10"/>
      <c r="UNW119" s="10"/>
      <c r="UNX119" s="10"/>
      <c r="UNY119" s="10"/>
      <c r="UNZ119" s="10"/>
      <c r="UOA119" s="10"/>
      <c r="UOB119" s="10"/>
      <c r="UOC119" s="10"/>
      <c r="UOD119" s="10"/>
      <c r="UOE119" s="10"/>
      <c r="UOF119" s="10"/>
      <c r="UOG119" s="10"/>
      <c r="UOH119" s="10"/>
      <c r="UOI119" s="10"/>
      <c r="UOJ119" s="10"/>
      <c r="UOK119" s="10"/>
      <c r="UOL119" s="10"/>
      <c r="UOM119" s="10"/>
      <c r="UON119" s="10"/>
      <c r="UOO119" s="10"/>
      <c r="UOP119" s="10"/>
      <c r="UOQ119" s="10"/>
      <c r="UOR119" s="10"/>
      <c r="UOS119" s="10"/>
      <c r="UOT119" s="10"/>
      <c r="UOU119" s="10"/>
      <c r="UOV119" s="10"/>
      <c r="UOW119" s="10"/>
      <c r="UOX119" s="10"/>
      <c r="UOY119" s="10"/>
      <c r="UOZ119" s="10"/>
      <c r="UPA119" s="10"/>
      <c r="UPB119" s="10"/>
      <c r="UPC119" s="10"/>
      <c r="UPD119" s="10"/>
      <c r="UPE119" s="10"/>
      <c r="UPF119" s="10"/>
      <c r="UPG119" s="10"/>
      <c r="UPH119" s="10"/>
      <c r="UPI119" s="10"/>
      <c r="UPJ119" s="10"/>
      <c r="UPK119" s="10"/>
      <c r="UPL119" s="10"/>
      <c r="UPM119" s="10"/>
      <c r="UPN119" s="10"/>
      <c r="UPO119" s="10"/>
      <c r="UPP119" s="10"/>
      <c r="UPQ119" s="10"/>
      <c r="UPR119" s="10"/>
      <c r="UPS119" s="10"/>
      <c r="UPT119" s="10"/>
      <c r="UPU119" s="10"/>
      <c r="UPV119" s="10"/>
      <c r="UPW119" s="10"/>
      <c r="UPX119" s="10"/>
      <c r="UPY119" s="10"/>
      <c r="UPZ119" s="10"/>
      <c r="UQA119" s="10"/>
      <c r="UQB119" s="10"/>
      <c r="UQC119" s="10"/>
      <c r="UQD119" s="10"/>
      <c r="UQE119" s="10"/>
      <c r="UQF119" s="10"/>
      <c r="UQG119" s="10"/>
      <c r="UQH119" s="10"/>
      <c r="UQI119" s="10"/>
      <c r="UQJ119" s="10"/>
      <c r="UQK119" s="10"/>
      <c r="UQL119" s="10"/>
      <c r="UQM119" s="10"/>
      <c r="UQN119" s="10"/>
      <c r="UQO119" s="10"/>
      <c r="UQP119" s="10"/>
      <c r="UQQ119" s="10"/>
      <c r="UQR119" s="10"/>
      <c r="UQS119" s="10"/>
      <c r="UQT119" s="10"/>
      <c r="UQU119" s="10"/>
      <c r="UQV119" s="10"/>
      <c r="UQW119" s="10"/>
      <c r="UQX119" s="10"/>
      <c r="UQY119" s="10"/>
      <c r="UQZ119" s="10"/>
      <c r="URA119" s="10"/>
      <c r="URB119" s="10"/>
      <c r="URC119" s="10"/>
      <c r="URD119" s="10"/>
      <c r="URE119" s="10"/>
      <c r="URF119" s="10"/>
      <c r="URG119" s="10"/>
      <c r="URH119" s="10"/>
      <c r="URI119" s="10"/>
      <c r="URJ119" s="10"/>
      <c r="URK119" s="10"/>
      <c r="URL119" s="10"/>
      <c r="URM119" s="10"/>
      <c r="URN119" s="10"/>
      <c r="URO119" s="10"/>
      <c r="URP119" s="10"/>
      <c r="URQ119" s="10"/>
      <c r="URR119" s="10"/>
      <c r="URS119" s="10"/>
      <c r="URT119" s="10"/>
      <c r="URU119" s="10"/>
      <c r="URV119" s="10"/>
      <c r="URW119" s="10"/>
      <c r="URX119" s="10"/>
      <c r="URY119" s="10"/>
      <c r="URZ119" s="10"/>
      <c r="USA119" s="10"/>
      <c r="USB119" s="10"/>
      <c r="USC119" s="10"/>
      <c r="USD119" s="10"/>
      <c r="USE119" s="10"/>
      <c r="USF119" s="10"/>
      <c r="USG119" s="10"/>
      <c r="USH119" s="10"/>
      <c r="USI119" s="10"/>
      <c r="USJ119" s="10"/>
      <c r="USK119" s="10"/>
      <c r="USL119" s="10"/>
      <c r="USM119" s="10"/>
      <c r="USN119" s="10"/>
      <c r="USO119" s="10"/>
      <c r="USP119" s="10"/>
      <c r="USQ119" s="10"/>
      <c r="USR119" s="10"/>
      <c r="USS119" s="10"/>
      <c r="UST119" s="10"/>
      <c r="USU119" s="10"/>
      <c r="USV119" s="10"/>
      <c r="USW119" s="10"/>
      <c r="USX119" s="10"/>
      <c r="USY119" s="10"/>
      <c r="USZ119" s="10"/>
      <c r="UTA119" s="10"/>
      <c r="UTB119" s="10"/>
      <c r="UTC119" s="10"/>
      <c r="UTD119" s="10"/>
      <c r="UTE119" s="10"/>
      <c r="UTF119" s="10"/>
      <c r="UTG119" s="10"/>
      <c r="UTH119" s="10"/>
      <c r="UTI119" s="10"/>
      <c r="UTJ119" s="10"/>
      <c r="UTK119" s="10"/>
      <c r="UTL119" s="10"/>
      <c r="UTM119" s="10"/>
      <c r="UTN119" s="10"/>
      <c r="UTO119" s="10"/>
      <c r="UTP119" s="10"/>
      <c r="UTQ119" s="10"/>
      <c r="UTR119" s="10"/>
      <c r="UTS119" s="10"/>
      <c r="UTT119" s="10"/>
      <c r="UTU119" s="10"/>
      <c r="UTV119" s="10"/>
      <c r="UTW119" s="10"/>
      <c r="UTX119" s="10"/>
      <c r="UTY119" s="10"/>
      <c r="UTZ119" s="10"/>
      <c r="UUA119" s="10"/>
      <c r="UUB119" s="10"/>
      <c r="UUC119" s="10"/>
      <c r="UUD119" s="10"/>
      <c r="UUE119" s="10"/>
      <c r="UUF119" s="10"/>
      <c r="UUG119" s="10"/>
      <c r="UUH119" s="10"/>
      <c r="UUI119" s="10"/>
      <c r="UUJ119" s="10"/>
      <c r="UUK119" s="10"/>
      <c r="UUL119" s="10"/>
      <c r="UUM119" s="10"/>
      <c r="UUN119" s="10"/>
      <c r="UUO119" s="10"/>
      <c r="UUP119" s="10"/>
      <c r="UUQ119" s="10"/>
      <c r="UUR119" s="10"/>
      <c r="UUS119" s="10"/>
      <c r="UUT119" s="10"/>
      <c r="UUU119" s="10"/>
      <c r="UUV119" s="10"/>
      <c r="UUW119" s="10"/>
      <c r="UUX119" s="10"/>
      <c r="UUY119" s="10"/>
      <c r="UUZ119" s="10"/>
      <c r="UVA119" s="10"/>
      <c r="UVB119" s="10"/>
      <c r="UVC119" s="10"/>
      <c r="UVD119" s="10"/>
      <c r="UVE119" s="10"/>
      <c r="UVF119" s="10"/>
      <c r="UVG119" s="10"/>
      <c r="UVH119" s="10"/>
      <c r="UVI119" s="10"/>
      <c r="UVJ119" s="10"/>
      <c r="UVK119" s="10"/>
      <c r="UVL119" s="10"/>
      <c r="UVM119" s="10"/>
      <c r="UVN119" s="10"/>
      <c r="UVO119" s="10"/>
      <c r="UVP119" s="10"/>
      <c r="UVQ119" s="10"/>
      <c r="UVR119" s="10"/>
      <c r="UVS119" s="10"/>
      <c r="UVT119" s="10"/>
      <c r="UVU119" s="10"/>
      <c r="UVV119" s="10"/>
      <c r="UVW119" s="10"/>
      <c r="UVX119" s="10"/>
      <c r="UVY119" s="10"/>
      <c r="UVZ119" s="10"/>
      <c r="UWA119" s="10"/>
      <c r="UWB119" s="10"/>
      <c r="UWC119" s="10"/>
      <c r="UWD119" s="10"/>
      <c r="UWE119" s="10"/>
      <c r="UWF119" s="10"/>
      <c r="UWG119" s="10"/>
      <c r="UWH119" s="10"/>
      <c r="UWI119" s="10"/>
      <c r="UWJ119" s="10"/>
      <c r="UWK119" s="10"/>
      <c r="UWL119" s="10"/>
      <c r="UWM119" s="10"/>
      <c r="UWN119" s="10"/>
      <c r="UWO119" s="10"/>
      <c r="UWP119" s="10"/>
      <c r="UWQ119" s="10"/>
      <c r="UWR119" s="10"/>
      <c r="UWS119" s="10"/>
      <c r="UWT119" s="10"/>
      <c r="UWU119" s="10"/>
      <c r="UWV119" s="10"/>
      <c r="UWW119" s="10"/>
      <c r="UWX119" s="10"/>
      <c r="UWY119" s="10"/>
      <c r="UWZ119" s="10"/>
      <c r="UXA119" s="10"/>
      <c r="UXB119" s="10"/>
      <c r="UXC119" s="10"/>
      <c r="UXD119" s="10"/>
      <c r="UXE119" s="10"/>
      <c r="UXF119" s="10"/>
      <c r="UXG119" s="10"/>
      <c r="UXH119" s="10"/>
      <c r="UXI119" s="10"/>
      <c r="UXJ119" s="10"/>
      <c r="UXK119" s="10"/>
      <c r="UXL119" s="10"/>
      <c r="UXM119" s="10"/>
      <c r="UXN119" s="10"/>
      <c r="UXO119" s="10"/>
      <c r="UXP119" s="10"/>
      <c r="UXQ119" s="10"/>
      <c r="UXR119" s="10"/>
      <c r="UXS119" s="10"/>
      <c r="UXT119" s="10"/>
      <c r="UXU119" s="10"/>
      <c r="UXV119" s="10"/>
      <c r="UXW119" s="10"/>
      <c r="UXX119" s="10"/>
      <c r="UXY119" s="10"/>
      <c r="UXZ119" s="10"/>
      <c r="UYA119" s="10"/>
      <c r="UYB119" s="10"/>
      <c r="UYC119" s="10"/>
      <c r="UYD119" s="10"/>
      <c r="UYE119" s="10"/>
      <c r="UYF119" s="10"/>
      <c r="UYG119" s="10"/>
      <c r="UYH119" s="10"/>
      <c r="UYI119" s="10"/>
      <c r="UYJ119" s="10"/>
      <c r="UYK119" s="10"/>
      <c r="UYL119" s="10"/>
      <c r="UYM119" s="10"/>
      <c r="UYN119" s="10"/>
      <c r="UYO119" s="10"/>
      <c r="UYP119" s="10"/>
      <c r="UYQ119" s="10"/>
      <c r="UYR119" s="10"/>
      <c r="UYS119" s="10"/>
      <c r="UYT119" s="10"/>
      <c r="UYU119" s="10"/>
      <c r="UYV119" s="10"/>
      <c r="UYW119" s="10"/>
      <c r="UYX119" s="10"/>
      <c r="UYY119" s="10"/>
      <c r="UYZ119" s="10"/>
      <c r="UZA119" s="10"/>
      <c r="UZB119" s="10"/>
      <c r="UZC119" s="10"/>
      <c r="UZD119" s="10"/>
      <c r="UZE119" s="10"/>
      <c r="UZF119" s="10"/>
      <c r="UZG119" s="10"/>
      <c r="UZH119" s="10"/>
      <c r="UZI119" s="10"/>
      <c r="UZJ119" s="10"/>
      <c r="UZK119" s="10"/>
      <c r="UZL119" s="10"/>
      <c r="UZM119" s="10"/>
      <c r="UZN119" s="10"/>
      <c r="UZO119" s="10"/>
      <c r="UZP119" s="10"/>
      <c r="UZQ119" s="10"/>
      <c r="UZR119" s="10"/>
      <c r="UZS119" s="10"/>
      <c r="UZT119" s="10"/>
      <c r="UZU119" s="10"/>
      <c r="UZV119" s="10"/>
      <c r="UZW119" s="10"/>
      <c r="UZX119" s="10"/>
      <c r="UZY119" s="10"/>
      <c r="UZZ119" s="10"/>
      <c r="VAA119" s="10"/>
      <c r="VAB119" s="10"/>
      <c r="VAC119" s="10"/>
      <c r="VAD119" s="10"/>
      <c r="VAE119" s="10"/>
      <c r="VAF119" s="10"/>
      <c r="VAG119" s="10"/>
      <c r="VAH119" s="10"/>
      <c r="VAI119" s="10"/>
      <c r="VAJ119" s="10"/>
      <c r="VAK119" s="10"/>
      <c r="VAL119" s="10"/>
      <c r="VAM119" s="10"/>
      <c r="VAN119" s="10"/>
      <c r="VAO119" s="10"/>
      <c r="VAP119" s="10"/>
      <c r="VAQ119" s="10"/>
      <c r="VAR119" s="10"/>
      <c r="VAS119" s="10"/>
      <c r="VAT119" s="10"/>
      <c r="VAU119" s="10"/>
      <c r="VAV119" s="10"/>
      <c r="VAW119" s="10"/>
      <c r="VAX119" s="10"/>
      <c r="VAY119" s="10"/>
      <c r="VAZ119" s="10"/>
      <c r="VBA119" s="10"/>
      <c r="VBB119" s="10"/>
      <c r="VBC119" s="10"/>
      <c r="VBD119" s="10"/>
      <c r="VBE119" s="10"/>
      <c r="VBF119" s="10"/>
      <c r="VBG119" s="10"/>
      <c r="VBH119" s="10"/>
      <c r="VBI119" s="10"/>
      <c r="VBJ119" s="10"/>
      <c r="VBK119" s="10"/>
      <c r="VBL119" s="10"/>
      <c r="VBM119" s="10"/>
      <c r="VBN119" s="10"/>
      <c r="VBO119" s="10"/>
      <c r="VBP119" s="10"/>
      <c r="VBQ119" s="10"/>
      <c r="VBR119" s="10"/>
      <c r="VBS119" s="10"/>
      <c r="VBT119" s="10"/>
      <c r="VBU119" s="10"/>
      <c r="VBV119" s="10"/>
      <c r="VBW119" s="10"/>
      <c r="VBX119" s="10"/>
      <c r="VBY119" s="10"/>
      <c r="VBZ119" s="10"/>
      <c r="VCA119" s="10"/>
      <c r="VCB119" s="10"/>
      <c r="VCC119" s="10"/>
      <c r="VCD119" s="10"/>
      <c r="VCE119" s="10"/>
      <c r="VCF119" s="10"/>
      <c r="VCG119" s="10"/>
      <c r="VCH119" s="10"/>
      <c r="VCI119" s="10"/>
      <c r="VCJ119" s="10"/>
      <c r="VCK119" s="10"/>
      <c r="VCL119" s="10"/>
      <c r="VCM119" s="10"/>
      <c r="VCN119" s="10"/>
      <c r="VCO119" s="10"/>
      <c r="VCP119" s="10"/>
      <c r="VCQ119" s="10"/>
      <c r="VCR119" s="10"/>
      <c r="VCS119" s="10"/>
      <c r="VCT119" s="10"/>
      <c r="VCU119" s="10"/>
      <c r="VCV119" s="10"/>
      <c r="VCW119" s="10"/>
      <c r="VCX119" s="10"/>
      <c r="VCY119" s="10"/>
      <c r="VCZ119" s="10"/>
      <c r="VDA119" s="10"/>
      <c r="VDB119" s="10"/>
      <c r="VDC119" s="10"/>
      <c r="VDD119" s="10"/>
      <c r="VDE119" s="10"/>
      <c r="VDF119" s="10"/>
      <c r="VDG119" s="10"/>
      <c r="VDH119" s="10"/>
      <c r="VDI119" s="10"/>
      <c r="VDJ119" s="10"/>
      <c r="VDK119" s="10"/>
      <c r="VDL119" s="10"/>
      <c r="VDM119" s="10"/>
      <c r="VDN119" s="10"/>
      <c r="VDO119" s="10"/>
      <c r="VDP119" s="10"/>
      <c r="VDQ119" s="10"/>
      <c r="VDR119" s="10"/>
      <c r="VDS119" s="10"/>
      <c r="VDT119" s="10"/>
      <c r="VDU119" s="10"/>
      <c r="VDV119" s="10"/>
      <c r="VDW119" s="10"/>
      <c r="VDX119" s="10"/>
      <c r="VDY119" s="10"/>
      <c r="VDZ119" s="10"/>
      <c r="VEA119" s="10"/>
      <c r="VEB119" s="10"/>
      <c r="VEC119" s="10"/>
      <c r="VED119" s="10"/>
      <c r="VEE119" s="10"/>
      <c r="VEF119" s="10"/>
      <c r="VEG119" s="10"/>
      <c r="VEH119" s="10"/>
      <c r="VEI119" s="10"/>
      <c r="VEJ119" s="10"/>
      <c r="VEK119" s="10"/>
      <c r="VEL119" s="10"/>
      <c r="VEM119" s="10"/>
      <c r="VEN119" s="10"/>
      <c r="VEO119" s="10"/>
      <c r="VEP119" s="10"/>
      <c r="VEQ119" s="10"/>
      <c r="VER119" s="10"/>
      <c r="VES119" s="10"/>
      <c r="VET119" s="10"/>
      <c r="VEU119" s="10"/>
      <c r="VEV119" s="10"/>
      <c r="VEW119" s="10"/>
      <c r="VEX119" s="10"/>
      <c r="VEY119" s="10"/>
      <c r="VEZ119" s="10"/>
      <c r="VFA119" s="10"/>
      <c r="VFB119" s="10"/>
      <c r="VFC119" s="10"/>
      <c r="VFD119" s="10"/>
      <c r="VFE119" s="10"/>
      <c r="VFF119" s="10"/>
      <c r="VFG119" s="10"/>
      <c r="VFH119" s="10"/>
      <c r="VFI119" s="10"/>
      <c r="VFJ119" s="10"/>
      <c r="VFK119" s="10"/>
      <c r="VFL119" s="10"/>
      <c r="VFM119" s="10"/>
      <c r="VFN119" s="10"/>
      <c r="VFO119" s="10"/>
      <c r="VFP119" s="10"/>
      <c r="VFQ119" s="10"/>
      <c r="VFR119" s="10"/>
      <c r="VFS119" s="10"/>
      <c r="VFT119" s="10"/>
      <c r="VFU119" s="10"/>
      <c r="VFV119" s="10"/>
      <c r="VFW119" s="10"/>
      <c r="VFX119" s="10"/>
      <c r="VFY119" s="10"/>
      <c r="VFZ119" s="10"/>
      <c r="VGA119" s="10"/>
      <c r="VGB119" s="10"/>
      <c r="VGC119" s="10"/>
      <c r="VGD119" s="10"/>
      <c r="VGE119" s="10"/>
      <c r="VGF119" s="10"/>
      <c r="VGG119" s="10"/>
      <c r="VGH119" s="10"/>
      <c r="VGI119" s="10"/>
      <c r="VGJ119" s="10"/>
      <c r="VGK119" s="10"/>
      <c r="VGL119" s="10"/>
      <c r="VGM119" s="10"/>
      <c r="VGN119" s="10"/>
      <c r="VGO119" s="10"/>
      <c r="VGP119" s="10"/>
      <c r="VGQ119" s="10"/>
      <c r="VGR119" s="10"/>
      <c r="VGS119" s="10"/>
      <c r="VGT119" s="10"/>
      <c r="VGU119" s="10"/>
      <c r="VGV119" s="10"/>
      <c r="VGW119" s="10"/>
      <c r="VGX119" s="10"/>
      <c r="VGY119" s="10"/>
      <c r="VGZ119" s="10"/>
      <c r="VHA119" s="10"/>
      <c r="VHB119" s="10"/>
      <c r="VHC119" s="10"/>
      <c r="VHD119" s="10"/>
      <c r="VHE119" s="10"/>
      <c r="VHF119" s="10"/>
      <c r="VHG119" s="10"/>
      <c r="VHH119" s="10"/>
      <c r="VHI119" s="10"/>
      <c r="VHJ119" s="10"/>
      <c r="VHK119" s="10"/>
      <c r="VHL119" s="10"/>
      <c r="VHM119" s="10"/>
      <c r="VHN119" s="10"/>
      <c r="VHO119" s="10"/>
      <c r="VHP119" s="10"/>
      <c r="VHQ119" s="10"/>
      <c r="VHR119" s="10"/>
      <c r="VHS119" s="10"/>
      <c r="VHT119" s="10"/>
      <c r="VHU119" s="10"/>
      <c r="VHV119" s="10"/>
      <c r="VHW119" s="10"/>
      <c r="VHX119" s="10"/>
      <c r="VHY119" s="10"/>
      <c r="VHZ119" s="10"/>
      <c r="VIA119" s="10"/>
      <c r="VIB119" s="10"/>
      <c r="VIC119" s="10"/>
      <c r="VID119" s="10"/>
      <c r="VIE119" s="10"/>
      <c r="VIF119" s="10"/>
      <c r="VIG119" s="10"/>
      <c r="VIH119" s="10"/>
      <c r="VII119" s="10"/>
      <c r="VIJ119" s="10"/>
      <c r="VIK119" s="10"/>
      <c r="VIL119" s="10"/>
      <c r="VIM119" s="10"/>
      <c r="VIN119" s="10"/>
      <c r="VIO119" s="10"/>
      <c r="VIP119" s="10"/>
      <c r="VIQ119" s="10"/>
      <c r="VIR119" s="10"/>
      <c r="VIS119" s="10"/>
      <c r="VIT119" s="10"/>
      <c r="VIU119" s="10"/>
      <c r="VIV119" s="10"/>
      <c r="VIW119" s="10"/>
      <c r="VIX119" s="10"/>
      <c r="VIY119" s="10"/>
      <c r="VIZ119" s="10"/>
      <c r="VJA119" s="10"/>
      <c r="VJB119" s="10"/>
      <c r="VJC119" s="10"/>
      <c r="VJD119" s="10"/>
      <c r="VJE119" s="10"/>
      <c r="VJF119" s="10"/>
      <c r="VJG119" s="10"/>
      <c r="VJH119" s="10"/>
      <c r="VJI119" s="10"/>
      <c r="VJJ119" s="10"/>
      <c r="VJK119" s="10"/>
      <c r="VJL119" s="10"/>
      <c r="VJM119" s="10"/>
      <c r="VJN119" s="10"/>
      <c r="VJO119" s="10"/>
      <c r="VJP119" s="10"/>
      <c r="VJQ119" s="10"/>
      <c r="VJR119" s="10"/>
      <c r="VJS119" s="10"/>
      <c r="VJT119" s="10"/>
      <c r="VJU119" s="10"/>
      <c r="VJV119" s="10"/>
      <c r="VJW119" s="10"/>
      <c r="VJX119" s="10"/>
      <c r="VJY119" s="10"/>
      <c r="VJZ119" s="10"/>
      <c r="VKA119" s="10"/>
      <c r="VKB119" s="10"/>
      <c r="VKC119" s="10"/>
      <c r="VKD119" s="10"/>
      <c r="VKE119" s="10"/>
      <c r="VKF119" s="10"/>
      <c r="VKG119" s="10"/>
      <c r="VKH119" s="10"/>
      <c r="VKI119" s="10"/>
      <c r="VKJ119" s="10"/>
      <c r="VKK119" s="10"/>
      <c r="VKL119" s="10"/>
      <c r="VKM119" s="10"/>
      <c r="VKN119" s="10"/>
      <c r="VKO119" s="10"/>
      <c r="VKP119" s="10"/>
      <c r="VKQ119" s="10"/>
      <c r="VKR119" s="10"/>
      <c r="VKS119" s="10"/>
      <c r="VKT119" s="10"/>
      <c r="VKU119" s="10"/>
      <c r="VKV119" s="10"/>
      <c r="VKW119" s="10"/>
      <c r="VKX119" s="10"/>
      <c r="VKY119" s="10"/>
      <c r="VKZ119" s="10"/>
      <c r="VLA119" s="10"/>
      <c r="VLB119" s="10"/>
      <c r="VLC119" s="10"/>
      <c r="VLD119" s="10"/>
      <c r="VLE119" s="10"/>
      <c r="VLF119" s="10"/>
      <c r="VLG119" s="10"/>
      <c r="VLH119" s="10"/>
      <c r="VLI119" s="10"/>
      <c r="VLJ119" s="10"/>
      <c r="VLK119" s="10"/>
      <c r="VLL119" s="10"/>
      <c r="VLM119" s="10"/>
      <c r="VLN119" s="10"/>
      <c r="VLO119" s="10"/>
      <c r="VLP119" s="10"/>
      <c r="VLQ119" s="10"/>
      <c r="VLR119" s="10"/>
      <c r="VLS119" s="10"/>
      <c r="VLT119" s="10"/>
      <c r="VLU119" s="10"/>
      <c r="VLV119" s="10"/>
      <c r="VLW119" s="10"/>
      <c r="VLX119" s="10"/>
      <c r="VLY119" s="10"/>
      <c r="VLZ119" s="10"/>
      <c r="VMA119" s="10"/>
      <c r="VMB119" s="10"/>
      <c r="VMC119" s="10"/>
      <c r="VMD119" s="10"/>
      <c r="VME119" s="10"/>
      <c r="VMF119" s="10"/>
      <c r="VMG119" s="10"/>
      <c r="VMH119" s="10"/>
      <c r="VMI119" s="10"/>
      <c r="VMJ119" s="10"/>
      <c r="VMK119" s="10"/>
      <c r="VML119" s="10"/>
      <c r="VMM119" s="10"/>
      <c r="VMN119" s="10"/>
      <c r="VMO119" s="10"/>
      <c r="VMP119" s="10"/>
      <c r="VMQ119" s="10"/>
      <c r="VMR119" s="10"/>
      <c r="VMS119" s="10"/>
      <c r="VMT119" s="10"/>
      <c r="VMU119" s="10"/>
      <c r="VMV119" s="10"/>
      <c r="VMW119" s="10"/>
      <c r="VMX119" s="10"/>
      <c r="VMY119" s="10"/>
      <c r="VMZ119" s="10"/>
      <c r="VNA119" s="10"/>
      <c r="VNB119" s="10"/>
      <c r="VNC119" s="10"/>
      <c r="VND119" s="10"/>
      <c r="VNE119" s="10"/>
      <c r="VNF119" s="10"/>
      <c r="VNG119" s="10"/>
      <c r="VNH119" s="10"/>
      <c r="VNI119" s="10"/>
      <c r="VNJ119" s="10"/>
      <c r="VNK119" s="10"/>
      <c r="VNL119" s="10"/>
      <c r="VNM119" s="10"/>
      <c r="VNN119" s="10"/>
      <c r="VNO119" s="10"/>
      <c r="VNP119" s="10"/>
      <c r="VNQ119" s="10"/>
      <c r="VNR119" s="10"/>
      <c r="VNS119" s="10"/>
      <c r="VNT119" s="10"/>
      <c r="VNU119" s="10"/>
      <c r="VNV119" s="10"/>
      <c r="VNW119" s="10"/>
      <c r="VNX119" s="10"/>
      <c r="VNY119" s="10"/>
      <c r="VNZ119" s="10"/>
      <c r="VOA119" s="10"/>
      <c r="VOB119" s="10"/>
      <c r="VOC119" s="10"/>
      <c r="VOD119" s="10"/>
      <c r="VOE119" s="10"/>
      <c r="VOF119" s="10"/>
      <c r="VOG119" s="10"/>
      <c r="VOH119" s="10"/>
      <c r="VOI119" s="10"/>
      <c r="VOJ119" s="10"/>
      <c r="VOK119" s="10"/>
      <c r="VOL119" s="10"/>
      <c r="VOM119" s="10"/>
      <c r="VON119" s="10"/>
      <c r="VOO119" s="10"/>
      <c r="VOP119" s="10"/>
      <c r="VOQ119" s="10"/>
      <c r="VOR119" s="10"/>
      <c r="VOS119" s="10"/>
      <c r="VOT119" s="10"/>
      <c r="VOU119" s="10"/>
      <c r="VOV119" s="10"/>
      <c r="VOW119" s="10"/>
      <c r="VOX119" s="10"/>
      <c r="VOY119" s="10"/>
      <c r="VOZ119" s="10"/>
      <c r="VPA119" s="10"/>
      <c r="VPB119" s="10"/>
      <c r="VPC119" s="10"/>
      <c r="VPD119" s="10"/>
      <c r="VPE119" s="10"/>
      <c r="VPF119" s="10"/>
      <c r="VPG119" s="10"/>
      <c r="VPH119" s="10"/>
      <c r="VPI119" s="10"/>
      <c r="VPJ119" s="10"/>
      <c r="VPK119" s="10"/>
      <c r="VPL119" s="10"/>
      <c r="VPM119" s="10"/>
      <c r="VPN119" s="10"/>
      <c r="VPO119" s="10"/>
      <c r="VPP119" s="10"/>
      <c r="VPQ119" s="10"/>
      <c r="VPR119" s="10"/>
      <c r="VPS119" s="10"/>
      <c r="VPT119" s="10"/>
      <c r="VPU119" s="10"/>
      <c r="VPV119" s="10"/>
      <c r="VPW119" s="10"/>
      <c r="VPX119" s="10"/>
      <c r="VPY119" s="10"/>
      <c r="VPZ119" s="10"/>
      <c r="VQA119" s="10"/>
      <c r="VQB119" s="10"/>
      <c r="VQC119" s="10"/>
      <c r="VQD119" s="10"/>
      <c r="VQE119" s="10"/>
      <c r="VQF119" s="10"/>
      <c r="VQG119" s="10"/>
      <c r="VQH119" s="10"/>
      <c r="VQI119" s="10"/>
      <c r="VQJ119" s="10"/>
      <c r="VQK119" s="10"/>
      <c r="VQL119" s="10"/>
      <c r="VQM119" s="10"/>
      <c r="VQN119" s="10"/>
      <c r="VQO119" s="10"/>
      <c r="VQP119" s="10"/>
      <c r="VQQ119" s="10"/>
      <c r="VQR119" s="10"/>
      <c r="VQS119" s="10"/>
      <c r="VQT119" s="10"/>
      <c r="VQU119" s="10"/>
      <c r="VQV119" s="10"/>
      <c r="VQW119" s="10"/>
      <c r="VQX119" s="10"/>
      <c r="VQY119" s="10"/>
      <c r="VQZ119" s="10"/>
      <c r="VRA119" s="10"/>
      <c r="VRB119" s="10"/>
      <c r="VRC119" s="10"/>
      <c r="VRD119" s="10"/>
      <c r="VRE119" s="10"/>
      <c r="VRF119" s="10"/>
      <c r="VRG119" s="10"/>
      <c r="VRH119" s="10"/>
      <c r="VRI119" s="10"/>
      <c r="VRJ119" s="10"/>
      <c r="VRK119" s="10"/>
      <c r="VRL119" s="10"/>
      <c r="VRM119" s="10"/>
      <c r="VRN119" s="10"/>
      <c r="VRO119" s="10"/>
      <c r="VRP119" s="10"/>
      <c r="VRQ119" s="10"/>
      <c r="VRR119" s="10"/>
      <c r="VRS119" s="10"/>
      <c r="VRT119" s="10"/>
      <c r="VRU119" s="10"/>
      <c r="VRV119" s="10"/>
      <c r="VRW119" s="10"/>
      <c r="VRX119" s="10"/>
      <c r="VRY119" s="10"/>
      <c r="VRZ119" s="10"/>
      <c r="VSA119" s="10"/>
      <c r="VSB119" s="10"/>
      <c r="VSC119" s="10"/>
      <c r="VSD119" s="10"/>
      <c r="VSE119" s="10"/>
      <c r="VSF119" s="10"/>
      <c r="VSG119" s="10"/>
      <c r="VSH119" s="10"/>
      <c r="VSI119" s="10"/>
      <c r="VSJ119" s="10"/>
      <c r="VSK119" s="10"/>
      <c r="VSL119" s="10"/>
      <c r="VSM119" s="10"/>
      <c r="VSN119" s="10"/>
      <c r="VSO119" s="10"/>
      <c r="VSP119" s="10"/>
      <c r="VSQ119" s="10"/>
      <c r="VSR119" s="10"/>
      <c r="VSS119" s="10"/>
      <c r="VST119" s="10"/>
      <c r="VSU119" s="10"/>
      <c r="VSV119" s="10"/>
      <c r="VSW119" s="10"/>
      <c r="VSX119" s="10"/>
      <c r="VSY119" s="10"/>
      <c r="VSZ119" s="10"/>
      <c r="VTA119" s="10"/>
      <c r="VTB119" s="10"/>
      <c r="VTC119" s="10"/>
      <c r="VTD119" s="10"/>
      <c r="VTE119" s="10"/>
      <c r="VTF119" s="10"/>
      <c r="VTG119" s="10"/>
      <c r="VTH119" s="10"/>
      <c r="VTI119" s="10"/>
      <c r="VTJ119" s="10"/>
      <c r="VTK119" s="10"/>
      <c r="VTL119" s="10"/>
      <c r="VTM119" s="10"/>
      <c r="VTN119" s="10"/>
      <c r="VTO119" s="10"/>
      <c r="VTP119" s="10"/>
      <c r="VTQ119" s="10"/>
      <c r="VTR119" s="10"/>
      <c r="VTS119" s="10"/>
      <c r="VTT119" s="10"/>
      <c r="VTU119" s="10"/>
      <c r="VTV119" s="10"/>
      <c r="VTW119" s="10"/>
      <c r="VTX119" s="10"/>
      <c r="VTY119" s="10"/>
      <c r="VTZ119" s="10"/>
      <c r="VUA119" s="10"/>
      <c r="VUB119" s="10"/>
      <c r="VUC119" s="10"/>
      <c r="VUD119" s="10"/>
      <c r="VUE119" s="10"/>
      <c r="VUF119" s="10"/>
      <c r="VUG119" s="10"/>
      <c r="VUH119" s="10"/>
      <c r="VUI119" s="10"/>
      <c r="VUJ119" s="10"/>
      <c r="VUK119" s="10"/>
      <c r="VUL119" s="10"/>
      <c r="VUM119" s="10"/>
      <c r="VUN119" s="10"/>
      <c r="VUO119" s="10"/>
      <c r="VUP119" s="10"/>
      <c r="VUQ119" s="10"/>
      <c r="VUR119" s="10"/>
      <c r="VUS119" s="10"/>
      <c r="VUT119" s="10"/>
      <c r="VUU119" s="10"/>
      <c r="VUV119" s="10"/>
      <c r="VUW119" s="10"/>
      <c r="VUX119" s="10"/>
      <c r="VUY119" s="10"/>
      <c r="VUZ119" s="10"/>
      <c r="VVA119" s="10"/>
      <c r="VVB119" s="10"/>
      <c r="VVC119" s="10"/>
      <c r="VVD119" s="10"/>
      <c r="VVE119" s="10"/>
      <c r="VVF119" s="10"/>
      <c r="VVG119" s="10"/>
      <c r="VVH119" s="10"/>
      <c r="VVI119" s="10"/>
      <c r="VVJ119" s="10"/>
      <c r="VVK119" s="10"/>
      <c r="VVL119" s="10"/>
      <c r="VVM119" s="10"/>
      <c r="VVN119" s="10"/>
      <c r="VVO119" s="10"/>
      <c r="VVP119" s="10"/>
      <c r="VVQ119" s="10"/>
      <c r="VVR119" s="10"/>
      <c r="VVS119" s="10"/>
      <c r="VVT119" s="10"/>
      <c r="VVU119" s="10"/>
      <c r="VVV119" s="10"/>
      <c r="VVW119" s="10"/>
      <c r="VVX119" s="10"/>
      <c r="VVY119" s="10"/>
      <c r="VVZ119" s="10"/>
      <c r="VWA119" s="10"/>
      <c r="VWB119" s="10"/>
      <c r="VWC119" s="10"/>
      <c r="VWD119" s="10"/>
      <c r="VWE119" s="10"/>
      <c r="VWF119" s="10"/>
      <c r="VWG119" s="10"/>
      <c r="VWH119" s="10"/>
      <c r="VWI119" s="10"/>
      <c r="VWJ119" s="10"/>
      <c r="VWK119" s="10"/>
      <c r="VWL119" s="10"/>
      <c r="VWM119" s="10"/>
      <c r="VWN119" s="10"/>
      <c r="VWO119" s="10"/>
      <c r="VWP119" s="10"/>
      <c r="VWQ119" s="10"/>
      <c r="VWR119" s="10"/>
      <c r="VWS119" s="10"/>
      <c r="VWT119" s="10"/>
      <c r="VWU119" s="10"/>
      <c r="VWV119" s="10"/>
      <c r="VWW119" s="10"/>
      <c r="VWX119" s="10"/>
      <c r="VWY119" s="10"/>
      <c r="VWZ119" s="10"/>
      <c r="VXA119" s="10"/>
      <c r="VXB119" s="10"/>
      <c r="VXC119" s="10"/>
      <c r="VXD119" s="10"/>
      <c r="VXE119" s="10"/>
      <c r="VXF119" s="10"/>
      <c r="VXG119" s="10"/>
      <c r="VXH119" s="10"/>
      <c r="VXI119" s="10"/>
      <c r="VXJ119" s="10"/>
      <c r="VXK119" s="10"/>
      <c r="VXL119" s="10"/>
      <c r="VXM119" s="10"/>
      <c r="VXN119" s="10"/>
      <c r="VXO119" s="10"/>
      <c r="VXP119" s="10"/>
      <c r="VXQ119" s="10"/>
      <c r="VXR119" s="10"/>
      <c r="VXS119" s="10"/>
      <c r="VXT119" s="10"/>
      <c r="VXU119" s="10"/>
      <c r="VXV119" s="10"/>
      <c r="VXW119" s="10"/>
      <c r="VXX119" s="10"/>
      <c r="VXY119" s="10"/>
      <c r="VXZ119" s="10"/>
      <c r="VYA119" s="10"/>
      <c r="VYB119" s="10"/>
      <c r="VYC119" s="10"/>
      <c r="VYD119" s="10"/>
      <c r="VYE119" s="10"/>
      <c r="VYF119" s="10"/>
      <c r="VYG119" s="10"/>
      <c r="VYH119" s="10"/>
      <c r="VYI119" s="10"/>
      <c r="VYJ119" s="10"/>
      <c r="VYK119" s="10"/>
      <c r="VYL119" s="10"/>
      <c r="VYM119" s="10"/>
      <c r="VYN119" s="10"/>
      <c r="VYO119" s="10"/>
      <c r="VYP119" s="10"/>
      <c r="VYQ119" s="10"/>
      <c r="VYR119" s="10"/>
      <c r="VYS119" s="10"/>
      <c r="VYT119" s="10"/>
      <c r="VYU119" s="10"/>
      <c r="VYV119" s="10"/>
      <c r="VYW119" s="10"/>
      <c r="VYX119" s="10"/>
      <c r="VYY119" s="10"/>
      <c r="VYZ119" s="10"/>
      <c r="VZA119" s="10"/>
      <c r="VZB119" s="10"/>
      <c r="VZC119" s="10"/>
      <c r="VZD119" s="10"/>
      <c r="VZE119" s="10"/>
      <c r="VZF119" s="10"/>
      <c r="VZG119" s="10"/>
      <c r="VZH119" s="10"/>
      <c r="VZI119" s="10"/>
      <c r="VZJ119" s="10"/>
      <c r="VZK119" s="10"/>
      <c r="VZL119" s="10"/>
      <c r="VZM119" s="10"/>
      <c r="VZN119" s="10"/>
      <c r="VZO119" s="10"/>
      <c r="VZP119" s="10"/>
      <c r="VZQ119" s="10"/>
      <c r="VZR119" s="10"/>
      <c r="VZS119" s="10"/>
      <c r="VZT119" s="10"/>
      <c r="VZU119" s="10"/>
      <c r="VZV119" s="10"/>
      <c r="VZW119" s="10"/>
      <c r="VZX119" s="10"/>
      <c r="VZY119" s="10"/>
      <c r="VZZ119" s="10"/>
      <c r="WAA119" s="10"/>
      <c r="WAB119" s="10"/>
      <c r="WAC119" s="10"/>
      <c r="WAD119" s="10"/>
      <c r="WAE119" s="10"/>
      <c r="WAF119" s="10"/>
      <c r="WAG119" s="10"/>
      <c r="WAH119" s="10"/>
      <c r="WAI119" s="10"/>
      <c r="WAJ119" s="10"/>
      <c r="WAK119" s="10"/>
      <c r="WAL119" s="10"/>
      <c r="WAM119" s="10"/>
      <c r="WAN119" s="10"/>
      <c r="WAO119" s="10"/>
      <c r="WAP119" s="10"/>
      <c r="WAQ119" s="10"/>
      <c r="WAR119" s="10"/>
      <c r="WAS119" s="10"/>
      <c r="WAT119" s="10"/>
      <c r="WAU119" s="10"/>
      <c r="WAV119" s="10"/>
      <c r="WAW119" s="10"/>
      <c r="WAX119" s="10"/>
      <c r="WAY119" s="10"/>
      <c r="WAZ119" s="10"/>
      <c r="WBA119" s="10"/>
      <c r="WBB119" s="10"/>
      <c r="WBC119" s="10"/>
      <c r="WBD119" s="10"/>
      <c r="WBE119" s="10"/>
      <c r="WBF119" s="10"/>
      <c r="WBG119" s="10"/>
      <c r="WBH119" s="10"/>
      <c r="WBI119" s="10"/>
      <c r="WBJ119" s="10"/>
      <c r="WBK119" s="10"/>
      <c r="WBL119" s="10"/>
      <c r="WBM119" s="10"/>
      <c r="WBN119" s="10"/>
      <c r="WBO119" s="10"/>
      <c r="WBP119" s="10"/>
      <c r="WBQ119" s="10"/>
      <c r="WBR119" s="10"/>
      <c r="WBS119" s="10"/>
      <c r="WBT119" s="10"/>
      <c r="WBU119" s="10"/>
      <c r="WBV119" s="10"/>
      <c r="WBW119" s="10"/>
      <c r="WBX119" s="10"/>
      <c r="WBY119" s="10"/>
      <c r="WBZ119" s="10"/>
      <c r="WCA119" s="10"/>
      <c r="WCB119" s="10"/>
      <c r="WCC119" s="10"/>
      <c r="WCD119" s="10"/>
      <c r="WCE119" s="10"/>
      <c r="WCF119" s="10"/>
      <c r="WCG119" s="10"/>
      <c r="WCH119" s="10"/>
      <c r="WCI119" s="10"/>
      <c r="WCJ119" s="10"/>
      <c r="WCK119" s="10"/>
      <c r="WCL119" s="10"/>
      <c r="WCM119" s="10"/>
      <c r="WCN119" s="10"/>
      <c r="WCO119" s="10"/>
      <c r="WCP119" s="10"/>
      <c r="WCQ119" s="10"/>
      <c r="WCR119" s="10"/>
      <c r="WCS119" s="10"/>
      <c r="WCT119" s="10"/>
      <c r="WCU119" s="10"/>
      <c r="WCV119" s="10"/>
      <c r="WCW119" s="10"/>
      <c r="WCX119" s="10"/>
      <c r="WCY119" s="10"/>
      <c r="WCZ119" s="10"/>
      <c r="WDA119" s="10"/>
      <c r="WDB119" s="10"/>
      <c r="WDC119" s="10"/>
      <c r="WDD119" s="10"/>
      <c r="WDE119" s="10"/>
      <c r="WDF119" s="10"/>
      <c r="WDG119" s="10"/>
      <c r="WDH119" s="10"/>
      <c r="WDI119" s="10"/>
      <c r="WDJ119" s="10"/>
      <c r="WDK119" s="10"/>
      <c r="WDL119" s="10"/>
      <c r="WDM119" s="10"/>
      <c r="WDN119" s="10"/>
      <c r="WDO119" s="10"/>
      <c r="WDP119" s="10"/>
      <c r="WDQ119" s="10"/>
      <c r="WDR119" s="10"/>
      <c r="WDS119" s="10"/>
      <c r="WDT119" s="10"/>
      <c r="WDU119" s="10"/>
      <c r="WDV119" s="10"/>
      <c r="WDW119" s="10"/>
      <c r="WDX119" s="10"/>
      <c r="WDY119" s="10"/>
      <c r="WDZ119" s="10"/>
      <c r="WEA119" s="10"/>
      <c r="WEB119" s="10"/>
      <c r="WEC119" s="10"/>
      <c r="WED119" s="10"/>
      <c r="WEE119" s="10"/>
      <c r="WEF119" s="10"/>
      <c r="WEG119" s="10"/>
      <c r="WEH119" s="10"/>
      <c r="WEI119" s="10"/>
      <c r="WEJ119" s="10"/>
      <c r="WEK119" s="10"/>
      <c r="WEL119" s="10"/>
      <c r="WEM119" s="10"/>
      <c r="WEN119" s="10"/>
      <c r="WEO119" s="10"/>
      <c r="WEP119" s="10"/>
      <c r="WEQ119" s="10"/>
      <c r="WER119" s="10"/>
      <c r="WES119" s="10"/>
      <c r="WET119" s="10"/>
      <c r="WEU119" s="10"/>
      <c r="WEV119" s="10"/>
      <c r="WEW119" s="10"/>
      <c r="WEX119" s="10"/>
      <c r="WEY119" s="10"/>
      <c r="WEZ119" s="10"/>
      <c r="WFA119" s="10"/>
      <c r="WFB119" s="10"/>
      <c r="WFC119" s="10"/>
      <c r="WFD119" s="10"/>
      <c r="WFE119" s="10"/>
      <c r="WFF119" s="10"/>
      <c r="WFG119" s="10"/>
      <c r="WFH119" s="10"/>
      <c r="WFI119" s="10"/>
      <c r="WFJ119" s="10"/>
      <c r="WFK119" s="10"/>
      <c r="WFL119" s="10"/>
      <c r="WFM119" s="10"/>
      <c r="WFN119" s="10"/>
      <c r="WFO119" s="10"/>
      <c r="WFP119" s="10"/>
      <c r="WFQ119" s="10"/>
      <c r="WFR119" s="10"/>
      <c r="WFS119" s="10"/>
      <c r="WFT119" s="10"/>
      <c r="WFU119" s="10"/>
      <c r="WFV119" s="10"/>
      <c r="WFW119" s="10"/>
      <c r="WFX119" s="10"/>
      <c r="WFY119" s="10"/>
      <c r="WFZ119" s="10"/>
      <c r="WGA119" s="10"/>
      <c r="WGB119" s="10"/>
      <c r="WGC119" s="10"/>
      <c r="WGD119" s="10"/>
      <c r="WGE119" s="10"/>
      <c r="WGF119" s="10"/>
      <c r="WGG119" s="10"/>
      <c r="WGH119" s="10"/>
      <c r="WGI119" s="10"/>
      <c r="WGJ119" s="10"/>
      <c r="WGK119" s="10"/>
      <c r="WGL119" s="10"/>
      <c r="WGM119" s="10"/>
      <c r="WGN119" s="10"/>
      <c r="WGO119" s="10"/>
      <c r="WGP119" s="10"/>
      <c r="WGQ119" s="10"/>
      <c r="WGR119" s="10"/>
      <c r="WGS119" s="10"/>
      <c r="WGT119" s="10"/>
      <c r="WGU119" s="10"/>
      <c r="WGV119" s="10"/>
      <c r="WGW119" s="10"/>
      <c r="WGX119" s="10"/>
      <c r="WGY119" s="10"/>
      <c r="WGZ119" s="10"/>
      <c r="WHA119" s="10"/>
      <c r="WHB119" s="10"/>
      <c r="WHC119" s="10"/>
      <c r="WHD119" s="10"/>
      <c r="WHE119" s="10"/>
      <c r="WHF119" s="10"/>
      <c r="WHG119" s="10"/>
      <c r="WHH119" s="10"/>
      <c r="WHI119" s="10"/>
      <c r="WHJ119" s="10"/>
      <c r="WHK119" s="10"/>
      <c r="WHL119" s="10"/>
      <c r="WHM119" s="10"/>
      <c r="WHN119" s="10"/>
      <c r="WHO119" s="10"/>
      <c r="WHP119" s="10"/>
      <c r="WHQ119" s="10"/>
      <c r="WHR119" s="10"/>
      <c r="WHS119" s="10"/>
      <c r="WHT119" s="10"/>
      <c r="WHU119" s="10"/>
      <c r="WHV119" s="10"/>
      <c r="WHW119" s="10"/>
      <c r="WHX119" s="10"/>
      <c r="WHY119" s="10"/>
      <c r="WHZ119" s="10"/>
      <c r="WIA119" s="10"/>
      <c r="WIB119" s="10"/>
      <c r="WIC119" s="10"/>
      <c r="WID119" s="10"/>
      <c r="WIE119" s="10"/>
      <c r="WIF119" s="10"/>
      <c r="WIG119" s="10"/>
      <c r="WIH119" s="10"/>
      <c r="WII119" s="10"/>
      <c r="WIJ119" s="10"/>
      <c r="WIK119" s="10"/>
      <c r="WIL119" s="10"/>
      <c r="WIM119" s="10"/>
      <c r="WIN119" s="10"/>
      <c r="WIO119" s="10"/>
      <c r="WIP119" s="10"/>
      <c r="WIQ119" s="10"/>
      <c r="WIR119" s="10"/>
      <c r="WIS119" s="10"/>
      <c r="WIT119" s="10"/>
      <c r="WIU119" s="10"/>
      <c r="WIV119" s="10"/>
      <c r="WIW119" s="10"/>
      <c r="WIX119" s="10"/>
      <c r="WIY119" s="10"/>
      <c r="WIZ119" s="10"/>
      <c r="WJA119" s="10"/>
      <c r="WJB119" s="10"/>
      <c r="WJC119" s="10"/>
      <c r="WJD119" s="10"/>
      <c r="WJE119" s="10"/>
      <c r="WJF119" s="10"/>
      <c r="WJG119" s="10"/>
      <c r="WJH119" s="10"/>
      <c r="WJI119" s="10"/>
      <c r="WJJ119" s="10"/>
      <c r="WJK119" s="10"/>
      <c r="WJL119" s="10"/>
      <c r="WJM119" s="10"/>
      <c r="WJN119" s="10"/>
      <c r="WJO119" s="10"/>
      <c r="WJP119" s="10"/>
      <c r="WJQ119" s="10"/>
      <c r="WJR119" s="10"/>
      <c r="WJS119" s="10"/>
      <c r="WJT119" s="10"/>
      <c r="WJU119" s="10"/>
      <c r="WJV119" s="10"/>
      <c r="WJW119" s="10"/>
      <c r="WJX119" s="10"/>
      <c r="WJY119" s="10"/>
      <c r="WJZ119" s="10"/>
      <c r="WKA119" s="10"/>
      <c r="WKB119" s="10"/>
      <c r="WKC119" s="10"/>
      <c r="WKD119" s="10"/>
      <c r="WKE119" s="10"/>
      <c r="WKF119" s="10"/>
      <c r="WKG119" s="10"/>
      <c r="WKH119" s="10"/>
      <c r="WKI119" s="10"/>
      <c r="WKJ119" s="10"/>
      <c r="WKK119" s="10"/>
      <c r="WKL119" s="10"/>
      <c r="WKM119" s="10"/>
      <c r="WKN119" s="10"/>
      <c r="WKO119" s="10"/>
      <c r="WKP119" s="10"/>
      <c r="WKQ119" s="10"/>
      <c r="WKR119" s="10"/>
      <c r="WKS119" s="10"/>
      <c r="WKT119" s="10"/>
      <c r="WKU119" s="10"/>
      <c r="WKV119" s="10"/>
      <c r="WKW119" s="10"/>
      <c r="WKX119" s="10"/>
      <c r="WKY119" s="10"/>
      <c r="WKZ119" s="10"/>
      <c r="WLA119" s="10"/>
      <c r="WLB119" s="10"/>
      <c r="WLC119" s="10"/>
      <c r="WLD119" s="10"/>
      <c r="WLE119" s="10"/>
      <c r="WLF119" s="10"/>
      <c r="WLG119" s="10"/>
      <c r="WLH119" s="10"/>
      <c r="WLI119" s="10"/>
      <c r="WLJ119" s="10"/>
      <c r="WLK119" s="10"/>
      <c r="WLL119" s="10"/>
      <c r="WLM119" s="10"/>
      <c r="WLN119" s="10"/>
      <c r="WLO119" s="10"/>
      <c r="WLP119" s="10"/>
      <c r="WLQ119" s="10"/>
      <c r="WLR119" s="10"/>
      <c r="WLS119" s="10"/>
      <c r="WLT119" s="10"/>
      <c r="WLU119" s="10"/>
      <c r="WLV119" s="10"/>
      <c r="WLW119" s="10"/>
      <c r="WLX119" s="10"/>
      <c r="WLY119" s="10"/>
      <c r="WLZ119" s="10"/>
      <c r="WMA119" s="10"/>
      <c r="WMB119" s="10"/>
      <c r="WMC119" s="10"/>
      <c r="WMD119" s="10"/>
      <c r="WME119" s="10"/>
      <c r="WMF119" s="10"/>
      <c r="WMG119" s="10"/>
      <c r="WMH119" s="10"/>
      <c r="WMI119" s="10"/>
      <c r="WMJ119" s="10"/>
      <c r="WMK119" s="10"/>
      <c r="WML119" s="10"/>
      <c r="WMM119" s="10"/>
      <c r="WMN119" s="10"/>
      <c r="WMO119" s="10"/>
      <c r="WMP119" s="10"/>
      <c r="WMQ119" s="10"/>
      <c r="WMR119" s="10"/>
      <c r="WMS119" s="10"/>
      <c r="WMT119" s="10"/>
      <c r="WMU119" s="10"/>
      <c r="WMV119" s="10"/>
      <c r="WMW119" s="10"/>
      <c r="WMX119" s="10"/>
      <c r="WMY119" s="10"/>
      <c r="WMZ119" s="10"/>
      <c r="WNA119" s="10"/>
      <c r="WNB119" s="10"/>
      <c r="WNC119" s="10"/>
      <c r="WND119" s="10"/>
      <c r="WNE119" s="10"/>
      <c r="WNF119" s="10"/>
      <c r="WNG119" s="10"/>
      <c r="WNH119" s="10"/>
      <c r="WNI119" s="10"/>
      <c r="WNJ119" s="10"/>
      <c r="WNK119" s="10"/>
      <c r="WNL119" s="10"/>
      <c r="WNM119" s="10"/>
      <c r="WNN119" s="10"/>
      <c r="WNO119" s="10"/>
      <c r="WNP119" s="10"/>
      <c r="WNQ119" s="10"/>
      <c r="WNR119" s="10"/>
      <c r="WNS119" s="10"/>
      <c r="WNT119" s="10"/>
      <c r="WNU119" s="10"/>
      <c r="WNV119" s="10"/>
      <c r="WNW119" s="10"/>
      <c r="WNX119" s="10"/>
      <c r="WNY119" s="10"/>
      <c r="WNZ119" s="10"/>
      <c r="WOA119" s="10"/>
      <c r="WOB119" s="10"/>
      <c r="WOC119" s="10"/>
      <c r="WOD119" s="10"/>
      <c r="WOE119" s="10"/>
      <c r="WOF119" s="10"/>
      <c r="WOG119" s="10"/>
      <c r="WOH119" s="10"/>
      <c r="WOI119" s="10"/>
      <c r="WOJ119" s="10"/>
      <c r="WOK119" s="10"/>
      <c r="WOL119" s="10"/>
      <c r="WOM119" s="10"/>
      <c r="WON119" s="10"/>
      <c r="WOO119" s="10"/>
      <c r="WOP119" s="10"/>
      <c r="WOQ119" s="10"/>
      <c r="WOR119" s="10"/>
      <c r="WOS119" s="10"/>
      <c r="WOT119" s="10"/>
      <c r="WOU119" s="10"/>
      <c r="WOV119" s="10"/>
      <c r="WOW119" s="10"/>
      <c r="WOX119" s="10"/>
      <c r="WOY119" s="10"/>
      <c r="WOZ119" s="10"/>
      <c r="WPA119" s="10"/>
      <c r="WPB119" s="10"/>
      <c r="WPC119" s="10"/>
      <c r="WPD119" s="10"/>
      <c r="WPE119" s="10"/>
      <c r="WPF119" s="10"/>
      <c r="WPG119" s="10"/>
      <c r="WPH119" s="10"/>
      <c r="WPI119" s="10"/>
      <c r="WPJ119" s="10"/>
      <c r="WPK119" s="10"/>
      <c r="WPL119" s="10"/>
      <c r="WPM119" s="10"/>
      <c r="WPN119" s="10"/>
      <c r="WPO119" s="10"/>
      <c r="WPP119" s="10"/>
      <c r="WPQ119" s="10"/>
      <c r="WPR119" s="10"/>
      <c r="WPS119" s="10"/>
      <c r="WPT119" s="10"/>
      <c r="WPU119" s="10"/>
      <c r="WPV119" s="10"/>
      <c r="WPW119" s="10"/>
      <c r="WPX119" s="10"/>
      <c r="WPY119" s="10"/>
      <c r="WPZ119" s="10"/>
      <c r="WQA119" s="10"/>
      <c r="WQB119" s="10"/>
      <c r="WQC119" s="10"/>
      <c r="WQD119" s="10"/>
      <c r="WQE119" s="10"/>
      <c r="WQF119" s="10"/>
      <c r="WQG119" s="10"/>
      <c r="WQH119" s="10"/>
      <c r="WQI119" s="10"/>
      <c r="WQJ119" s="10"/>
      <c r="WQK119" s="10"/>
      <c r="WQL119" s="10"/>
      <c r="WQM119" s="10"/>
      <c r="WQN119" s="10"/>
      <c r="WQO119" s="10"/>
      <c r="WQP119" s="10"/>
      <c r="WQQ119" s="10"/>
      <c r="WQR119" s="10"/>
      <c r="WQS119" s="10"/>
      <c r="WQT119" s="10"/>
      <c r="WQU119" s="10"/>
      <c r="WQV119" s="10"/>
      <c r="WQW119" s="10"/>
      <c r="WQX119" s="10"/>
      <c r="WQY119" s="10"/>
      <c r="WQZ119" s="10"/>
      <c r="WRA119" s="10"/>
      <c r="WRB119" s="10"/>
      <c r="WRC119" s="10"/>
      <c r="WRD119" s="10"/>
      <c r="WRE119" s="10"/>
      <c r="WRF119" s="10"/>
      <c r="WRG119" s="10"/>
      <c r="WRH119" s="10"/>
      <c r="WRI119" s="10"/>
      <c r="WRJ119" s="10"/>
      <c r="WRK119" s="10"/>
      <c r="WRL119" s="10"/>
      <c r="WRM119" s="10"/>
      <c r="WRN119" s="10"/>
      <c r="WRO119" s="10"/>
      <c r="WRP119" s="10"/>
      <c r="WRQ119" s="10"/>
      <c r="WRR119" s="10"/>
      <c r="WRS119" s="10"/>
      <c r="WRT119" s="10"/>
      <c r="WRU119" s="10"/>
      <c r="WRV119" s="10"/>
      <c r="WRW119" s="10"/>
      <c r="WRX119" s="10"/>
      <c r="WRY119" s="10"/>
      <c r="WRZ119" s="10"/>
      <c r="WSA119" s="10"/>
      <c r="WSB119" s="10"/>
      <c r="WSC119" s="10"/>
      <c r="WSD119" s="10"/>
      <c r="WSE119" s="10"/>
      <c r="WSF119" s="10"/>
      <c r="WSG119" s="10"/>
      <c r="WSH119" s="10"/>
      <c r="WSI119" s="10"/>
      <c r="WSJ119" s="10"/>
      <c r="WSK119" s="10"/>
      <c r="WSL119" s="10"/>
      <c r="WSM119" s="10"/>
      <c r="WSN119" s="10"/>
      <c r="WSO119" s="10"/>
      <c r="WSP119" s="10"/>
      <c r="WSQ119" s="10"/>
      <c r="WSR119" s="10"/>
      <c r="WSS119" s="10"/>
      <c r="WST119" s="10"/>
      <c r="WSU119" s="10"/>
      <c r="WSV119" s="10"/>
      <c r="WSW119" s="10"/>
      <c r="WSX119" s="10"/>
      <c r="WSY119" s="10"/>
      <c r="WSZ119" s="10"/>
      <c r="WTA119" s="10"/>
      <c r="WTB119" s="10"/>
      <c r="WTC119" s="10"/>
      <c r="WTD119" s="10"/>
      <c r="WTE119" s="10"/>
      <c r="WTF119" s="10"/>
      <c r="WTG119" s="10"/>
      <c r="WTH119" s="10"/>
      <c r="WTI119" s="10"/>
      <c r="WTJ119" s="10"/>
      <c r="WTK119" s="10"/>
      <c r="WTL119" s="10"/>
      <c r="WTM119" s="10"/>
      <c r="WTN119" s="10"/>
      <c r="WTO119" s="10"/>
      <c r="WTP119" s="10"/>
      <c r="WTQ119" s="10"/>
      <c r="WTR119" s="10"/>
      <c r="WTS119" s="10"/>
      <c r="WTT119" s="10"/>
      <c r="WTU119" s="10"/>
      <c r="WTV119" s="10"/>
      <c r="WTW119" s="10"/>
      <c r="WTX119" s="10"/>
      <c r="WTY119" s="10"/>
      <c r="WTZ119" s="10"/>
      <c r="WUA119" s="10"/>
      <c r="WUB119" s="10"/>
      <c r="WUC119" s="10"/>
      <c r="WUD119" s="10"/>
      <c r="WUE119" s="10"/>
      <c r="WUF119" s="10"/>
      <c r="WUG119" s="10"/>
      <c r="WUH119" s="10"/>
      <c r="WUI119" s="10"/>
      <c r="WUJ119" s="10"/>
      <c r="WUK119" s="10"/>
      <c r="WUL119" s="10"/>
      <c r="WUM119" s="10"/>
      <c r="WUN119" s="10"/>
      <c r="WUO119" s="10"/>
      <c r="WUP119" s="10"/>
      <c r="WUQ119" s="10"/>
      <c r="WUR119" s="10"/>
      <c r="WUS119" s="10"/>
      <c r="WUT119" s="10"/>
      <c r="WUU119" s="10"/>
      <c r="WUV119" s="10"/>
      <c r="WUW119" s="10"/>
      <c r="WUX119" s="10"/>
      <c r="WUY119" s="10"/>
      <c r="WUZ119" s="10"/>
      <c r="WVA119" s="10"/>
      <c r="WVB119" s="10"/>
      <c r="WVC119" s="10"/>
      <c r="WVD119" s="10"/>
      <c r="WVE119" s="10"/>
      <c r="WVF119" s="10"/>
      <c r="WVG119" s="10"/>
      <c r="WVH119" s="10"/>
      <c r="WVI119" s="10"/>
      <c r="WVJ119" s="10"/>
      <c r="WVK119" s="10"/>
      <c r="WVL119" s="10"/>
      <c r="WVM119" s="10"/>
      <c r="WVN119" s="10"/>
      <c r="WVO119" s="10"/>
      <c r="WVP119" s="10"/>
      <c r="WVQ119" s="10"/>
      <c r="WVR119" s="10"/>
      <c r="WVS119" s="10"/>
      <c r="WVT119" s="10"/>
      <c r="WVU119" s="10"/>
      <c r="WVV119" s="10"/>
      <c r="WVW119" s="10"/>
      <c r="WVX119" s="10"/>
      <c r="WVY119" s="10"/>
      <c r="WVZ119" s="10"/>
      <c r="WWA119" s="10"/>
      <c r="WWB119" s="10"/>
      <c r="WWC119" s="10"/>
      <c r="WWD119" s="10"/>
      <c r="WWE119" s="10"/>
      <c r="WWF119" s="10"/>
      <c r="WWG119" s="10"/>
      <c r="WWH119" s="10"/>
      <c r="WWI119" s="10"/>
      <c r="WWJ119" s="10"/>
      <c r="WWK119" s="10"/>
      <c r="WWL119" s="10"/>
      <c r="WWM119" s="10"/>
      <c r="WWN119" s="10"/>
      <c r="WWO119" s="10"/>
      <c r="WWP119" s="10"/>
      <c r="WWQ119" s="10"/>
      <c r="WWR119" s="10"/>
      <c r="WWS119" s="10"/>
      <c r="WWT119" s="10"/>
      <c r="WWU119" s="10"/>
      <c r="WWV119" s="10"/>
      <c r="WWW119" s="10"/>
      <c r="WWX119" s="10"/>
      <c r="WWY119" s="10"/>
      <c r="WWZ119" s="10"/>
      <c r="WXA119" s="10"/>
      <c r="WXB119" s="10"/>
      <c r="WXC119" s="10"/>
      <c r="WXD119" s="10"/>
      <c r="WXE119" s="10"/>
      <c r="WXF119" s="10"/>
      <c r="WXG119" s="10"/>
      <c r="WXH119" s="10"/>
      <c r="WXI119" s="10"/>
      <c r="WXJ119" s="10"/>
      <c r="WXK119" s="10"/>
      <c r="WXL119" s="10"/>
      <c r="WXM119" s="10"/>
      <c r="WXN119" s="10"/>
      <c r="WXO119" s="10"/>
      <c r="WXP119" s="10"/>
      <c r="WXQ119" s="10"/>
      <c r="WXR119" s="10"/>
      <c r="WXS119" s="10"/>
      <c r="WXT119" s="10"/>
      <c r="WXU119" s="10"/>
      <c r="WXV119" s="10"/>
      <c r="WXW119" s="10"/>
      <c r="WXX119" s="10"/>
      <c r="WXY119" s="10"/>
      <c r="WXZ119" s="10"/>
      <c r="WYA119" s="10"/>
      <c r="WYB119" s="10"/>
      <c r="WYC119" s="10"/>
    </row>
    <row r="120" spans="2:16201" ht="15" thickTop="1" x14ac:dyDescent="0.3">
      <c r="CA120" s="10"/>
      <c r="CB120" s="10"/>
      <c r="CC120" s="10"/>
      <c r="CD120" s="10"/>
      <c r="CE120" s="10"/>
      <c r="CF120" s="10"/>
      <c r="CG120" s="10"/>
      <c r="CH120" s="10"/>
      <c r="CI120" s="10"/>
      <c r="CJ120" s="10"/>
      <c r="CK120" s="10"/>
      <c r="CL120" s="10"/>
      <c r="CM120" s="10"/>
      <c r="CN120" s="10"/>
      <c r="CO120" s="10"/>
      <c r="CP120" s="10"/>
      <c r="CQ120" s="10"/>
      <c r="CR120" s="10"/>
      <c r="CS120" s="10"/>
      <c r="CT120" s="10"/>
      <c r="CU120" s="10"/>
      <c r="CV120" s="10"/>
      <c r="CW120" s="10"/>
      <c r="CX120" s="10"/>
      <c r="CY120" s="10"/>
      <c r="CZ120" s="10"/>
      <c r="DA120" s="10"/>
      <c r="DB120" s="10"/>
      <c r="DC120" s="10"/>
      <c r="DD120" s="10"/>
      <c r="DE120" s="10"/>
      <c r="DF120" s="10"/>
      <c r="DG120" s="10"/>
      <c r="DH120" s="10"/>
      <c r="DI120" s="10"/>
      <c r="DJ120" s="10"/>
      <c r="DK120" s="10"/>
      <c r="DL120" s="10"/>
      <c r="DM120" s="10"/>
      <c r="DN120" s="10"/>
      <c r="DO120" s="10"/>
      <c r="DP120" s="10"/>
      <c r="DQ120" s="10"/>
      <c r="DR120" s="10"/>
      <c r="DS120" s="10"/>
      <c r="DT120" s="10"/>
      <c r="DU120" s="10"/>
      <c r="DV120" s="10"/>
      <c r="DW120" s="10"/>
      <c r="DX120" s="10"/>
      <c r="DY120" s="10"/>
      <c r="DZ120" s="10"/>
      <c r="EA120" s="10"/>
      <c r="EB120" s="10"/>
      <c r="EC120" s="10"/>
      <c r="ED120" s="10"/>
      <c r="EE120" s="10"/>
      <c r="EF120" s="10"/>
      <c r="EG120" s="10"/>
      <c r="EH120" s="10"/>
      <c r="EI120" s="10"/>
      <c r="EJ120" s="10"/>
      <c r="EK120" s="10"/>
      <c r="EL120" s="10"/>
      <c r="EM120" s="10"/>
      <c r="EN120" s="10"/>
      <c r="EO120" s="10"/>
      <c r="EP120" s="10"/>
      <c r="EQ120" s="10"/>
      <c r="ER120" s="10"/>
      <c r="ES120" s="10"/>
      <c r="ET120" s="10"/>
      <c r="EU120" s="10"/>
      <c r="EV120" s="10"/>
      <c r="EW120" s="10"/>
      <c r="EX120" s="10"/>
      <c r="EY120" s="10"/>
      <c r="EZ120" s="10"/>
      <c r="FA120" s="10"/>
      <c r="FB120" s="10"/>
      <c r="FC120" s="10"/>
      <c r="FD120" s="10"/>
      <c r="FE120" s="10"/>
      <c r="FF120" s="10"/>
      <c r="FG120" s="10"/>
      <c r="FH120" s="10"/>
      <c r="FI120" s="10"/>
      <c r="FJ120" s="10"/>
      <c r="FK120" s="10"/>
      <c r="FL120" s="10"/>
      <c r="FM120" s="10"/>
      <c r="FN120" s="10"/>
      <c r="FO120" s="10"/>
      <c r="FP120" s="10"/>
      <c r="FQ120" s="10"/>
      <c r="FR120" s="10"/>
      <c r="FS120" s="10"/>
      <c r="FT120" s="10"/>
      <c r="FU120" s="10"/>
      <c r="FV120" s="10"/>
      <c r="FW120" s="10"/>
      <c r="FX120" s="10"/>
      <c r="FY120" s="10"/>
      <c r="FZ120" s="10"/>
      <c r="GA120" s="10"/>
      <c r="GB120" s="10"/>
      <c r="GC120" s="10"/>
      <c r="GD120" s="10"/>
      <c r="GE120" s="10"/>
      <c r="GF120" s="10"/>
      <c r="GG120" s="10"/>
      <c r="GH120" s="10"/>
      <c r="GI120" s="10"/>
      <c r="GJ120" s="10"/>
      <c r="GK120" s="10"/>
      <c r="GL120" s="10"/>
      <c r="GM120" s="10"/>
      <c r="GN120" s="10"/>
      <c r="GO120" s="10"/>
      <c r="GP120" s="10"/>
      <c r="GQ120" s="10"/>
      <c r="GR120" s="10"/>
      <c r="GS120" s="10"/>
      <c r="GT120" s="10"/>
      <c r="GU120" s="10"/>
      <c r="GV120" s="10"/>
      <c r="GW120" s="10"/>
      <c r="GX120" s="10"/>
      <c r="GY120" s="10"/>
      <c r="GZ120" s="10"/>
      <c r="HA120" s="10"/>
      <c r="HB120" s="10"/>
      <c r="HC120" s="10"/>
      <c r="HD120" s="10"/>
      <c r="HE120" s="10"/>
      <c r="HF120" s="10"/>
      <c r="HG120" s="10"/>
      <c r="HH120" s="10"/>
      <c r="HI120" s="10"/>
      <c r="HJ120" s="10"/>
      <c r="HK120" s="10"/>
      <c r="HL120" s="10"/>
      <c r="HM120" s="10"/>
      <c r="HN120" s="10"/>
      <c r="HO120" s="10"/>
      <c r="HP120" s="10"/>
      <c r="HQ120" s="10"/>
      <c r="HR120" s="10"/>
      <c r="HS120" s="10"/>
      <c r="HT120" s="10"/>
      <c r="HU120" s="10"/>
      <c r="HV120" s="10"/>
      <c r="HW120" s="10"/>
      <c r="HX120" s="10"/>
      <c r="HY120" s="10"/>
      <c r="HZ120" s="10"/>
      <c r="IA120" s="10"/>
      <c r="IB120" s="10"/>
      <c r="IC120" s="10"/>
      <c r="ID120" s="10"/>
      <c r="IE120" s="10"/>
      <c r="IF120" s="10"/>
      <c r="IG120" s="10"/>
      <c r="IH120" s="10"/>
      <c r="II120" s="10"/>
      <c r="IJ120" s="10"/>
      <c r="IK120" s="10"/>
      <c r="IL120" s="10"/>
      <c r="IM120" s="10"/>
      <c r="IN120" s="10"/>
      <c r="IO120" s="10"/>
      <c r="IP120" s="10"/>
      <c r="IQ120" s="10"/>
      <c r="IR120" s="10"/>
      <c r="IS120" s="10"/>
      <c r="IT120" s="10"/>
      <c r="IU120" s="10"/>
      <c r="IV120" s="10"/>
      <c r="IW120" s="10"/>
      <c r="IX120" s="10"/>
      <c r="IY120" s="10"/>
      <c r="IZ120" s="10"/>
      <c r="JA120" s="10"/>
      <c r="JB120" s="10"/>
      <c r="JC120" s="10"/>
      <c r="JD120" s="10"/>
      <c r="JE120" s="10"/>
      <c r="JF120" s="10"/>
      <c r="JG120" s="10"/>
      <c r="JH120" s="10"/>
      <c r="JI120" s="10"/>
      <c r="JJ120" s="10"/>
      <c r="JK120" s="10"/>
      <c r="JL120" s="10"/>
      <c r="JM120" s="10"/>
      <c r="JN120" s="10"/>
      <c r="JO120" s="10"/>
      <c r="JP120" s="10"/>
      <c r="JQ120" s="10"/>
      <c r="JR120" s="10"/>
      <c r="JS120" s="10"/>
      <c r="JT120" s="10"/>
      <c r="JU120" s="10"/>
      <c r="JV120" s="10"/>
      <c r="JW120" s="10"/>
      <c r="JX120" s="10"/>
      <c r="JY120" s="10"/>
      <c r="JZ120" s="10"/>
      <c r="KA120" s="10"/>
      <c r="KB120" s="10"/>
      <c r="KC120" s="10"/>
      <c r="KD120" s="10"/>
      <c r="KE120" s="10"/>
      <c r="KF120" s="10"/>
      <c r="KG120" s="10"/>
      <c r="KH120" s="10"/>
      <c r="KI120" s="10"/>
      <c r="KJ120" s="10"/>
      <c r="KK120" s="10"/>
      <c r="KL120" s="10"/>
      <c r="KM120" s="10"/>
      <c r="KN120" s="10"/>
      <c r="KO120" s="10"/>
      <c r="KP120" s="10"/>
      <c r="KQ120" s="10"/>
      <c r="KR120" s="10"/>
      <c r="KS120" s="10"/>
      <c r="KT120" s="10"/>
      <c r="KU120" s="10"/>
      <c r="KV120" s="10"/>
      <c r="KW120" s="10"/>
      <c r="KX120" s="10"/>
      <c r="KY120" s="10"/>
      <c r="KZ120" s="10"/>
      <c r="LA120" s="10"/>
      <c r="LB120" s="10"/>
      <c r="LC120" s="10"/>
      <c r="LD120" s="10"/>
      <c r="LE120" s="10"/>
      <c r="LF120" s="10"/>
      <c r="LG120" s="10"/>
      <c r="LH120" s="10"/>
      <c r="LI120" s="10"/>
      <c r="LJ120" s="10"/>
      <c r="LK120" s="10"/>
      <c r="LL120" s="10"/>
      <c r="LM120" s="10"/>
      <c r="LN120" s="10"/>
      <c r="LO120" s="10"/>
      <c r="LP120" s="10"/>
      <c r="LQ120" s="10"/>
      <c r="LR120" s="10"/>
      <c r="LS120" s="10"/>
      <c r="LT120" s="10"/>
      <c r="LU120" s="10"/>
      <c r="LV120" s="10"/>
      <c r="LW120" s="10"/>
      <c r="LX120" s="10"/>
      <c r="LY120" s="10"/>
      <c r="LZ120" s="10"/>
      <c r="MA120" s="10"/>
      <c r="MB120" s="10"/>
      <c r="MC120" s="10"/>
      <c r="MD120" s="10"/>
      <c r="ME120" s="10"/>
      <c r="MF120" s="10"/>
      <c r="MG120" s="10"/>
      <c r="MH120" s="10"/>
      <c r="MI120" s="10"/>
      <c r="MJ120" s="10"/>
      <c r="MK120" s="10"/>
      <c r="ML120" s="10"/>
      <c r="MM120" s="10"/>
      <c r="MN120" s="10"/>
      <c r="MO120" s="10"/>
      <c r="MP120" s="10"/>
      <c r="MQ120" s="10"/>
      <c r="MR120" s="10"/>
      <c r="MS120" s="10"/>
      <c r="MT120" s="10"/>
      <c r="MU120" s="10"/>
      <c r="MV120" s="10"/>
      <c r="MW120" s="10"/>
      <c r="MX120" s="10"/>
      <c r="MY120" s="10"/>
      <c r="MZ120" s="10"/>
      <c r="NA120" s="10"/>
      <c r="NB120" s="10"/>
      <c r="NC120" s="10"/>
      <c r="ND120" s="10"/>
      <c r="NE120" s="10"/>
      <c r="NF120" s="10"/>
      <c r="NG120" s="10"/>
      <c r="NH120" s="10"/>
      <c r="NI120" s="10"/>
      <c r="NJ120" s="10"/>
      <c r="NK120" s="10"/>
      <c r="NL120" s="10"/>
      <c r="NM120" s="10"/>
      <c r="NN120" s="10"/>
      <c r="NO120" s="10"/>
      <c r="NP120" s="10"/>
      <c r="NQ120" s="10"/>
      <c r="NR120" s="10"/>
      <c r="NS120" s="10"/>
      <c r="NT120" s="10"/>
      <c r="NU120" s="10"/>
      <c r="NV120" s="10"/>
      <c r="NW120" s="10"/>
      <c r="NX120" s="10"/>
      <c r="NY120" s="10"/>
      <c r="NZ120" s="10"/>
      <c r="OA120" s="10"/>
      <c r="OB120" s="10"/>
      <c r="OC120" s="10"/>
      <c r="OD120" s="10"/>
      <c r="OE120" s="10"/>
      <c r="OF120" s="10"/>
      <c r="OG120" s="10"/>
      <c r="OH120" s="10"/>
      <c r="OI120" s="10"/>
      <c r="OJ120" s="10"/>
      <c r="OK120" s="10"/>
      <c r="OL120" s="10"/>
      <c r="OM120" s="10"/>
      <c r="ON120" s="10"/>
      <c r="OO120" s="10"/>
      <c r="OP120" s="10"/>
      <c r="OQ120" s="10"/>
      <c r="OR120" s="10"/>
      <c r="OS120" s="10"/>
      <c r="OT120" s="10"/>
      <c r="OU120" s="10"/>
      <c r="OV120" s="10"/>
      <c r="OW120" s="10"/>
      <c r="OX120" s="10"/>
      <c r="OY120" s="10"/>
      <c r="OZ120" s="10"/>
      <c r="PA120" s="10"/>
      <c r="PB120" s="10"/>
      <c r="PC120" s="10"/>
      <c r="PD120" s="10"/>
      <c r="PE120" s="10"/>
      <c r="PF120" s="10"/>
      <c r="PG120" s="10"/>
      <c r="PH120" s="10"/>
      <c r="PI120" s="10"/>
      <c r="PJ120" s="10"/>
      <c r="PK120" s="10"/>
      <c r="PL120" s="10"/>
      <c r="PM120" s="10"/>
      <c r="PN120" s="10"/>
      <c r="PO120" s="10"/>
      <c r="PP120" s="10"/>
      <c r="PQ120" s="10"/>
      <c r="PR120" s="10"/>
      <c r="PS120" s="10"/>
      <c r="PT120" s="10"/>
      <c r="PU120" s="10"/>
      <c r="PV120" s="10"/>
      <c r="PW120" s="10"/>
      <c r="PX120" s="10"/>
      <c r="PY120" s="10"/>
      <c r="PZ120" s="10"/>
      <c r="QA120" s="10"/>
      <c r="QB120" s="10"/>
      <c r="QC120" s="10"/>
      <c r="QD120" s="10"/>
      <c r="QE120" s="10"/>
      <c r="QF120" s="10"/>
      <c r="QG120" s="10"/>
      <c r="QH120" s="10"/>
      <c r="QI120" s="10"/>
      <c r="QJ120" s="10"/>
      <c r="QK120" s="10"/>
      <c r="QL120" s="10"/>
      <c r="QM120" s="10"/>
      <c r="QN120" s="10"/>
      <c r="QO120" s="10"/>
      <c r="QP120" s="10"/>
      <c r="QQ120" s="10"/>
      <c r="QR120" s="10"/>
      <c r="QS120" s="10"/>
      <c r="QT120" s="10"/>
      <c r="QU120" s="10"/>
      <c r="QV120" s="10"/>
      <c r="QW120" s="10"/>
      <c r="QX120" s="10"/>
      <c r="QY120" s="10"/>
      <c r="QZ120" s="10"/>
      <c r="RA120" s="10"/>
      <c r="RB120" s="10"/>
      <c r="RC120" s="10"/>
      <c r="RD120" s="10"/>
      <c r="RE120" s="10"/>
      <c r="RF120" s="10"/>
      <c r="RG120" s="10"/>
      <c r="RH120" s="10"/>
      <c r="RI120" s="10"/>
      <c r="RJ120" s="10"/>
      <c r="RK120" s="10"/>
      <c r="RL120" s="10"/>
      <c r="RM120" s="10"/>
      <c r="RN120" s="10"/>
      <c r="RO120" s="10"/>
      <c r="RP120" s="10"/>
      <c r="RQ120" s="10"/>
      <c r="RR120" s="10"/>
      <c r="RS120" s="10"/>
      <c r="RT120" s="10"/>
      <c r="RU120" s="10"/>
      <c r="RV120" s="10"/>
      <c r="RW120" s="10"/>
      <c r="RX120" s="10"/>
      <c r="RY120" s="10"/>
      <c r="RZ120" s="10"/>
      <c r="SA120" s="10"/>
      <c r="SB120" s="10"/>
      <c r="SC120" s="10"/>
      <c r="SD120" s="10"/>
      <c r="SE120" s="10"/>
      <c r="SF120" s="10"/>
      <c r="SG120" s="10"/>
      <c r="SH120" s="10"/>
      <c r="SI120" s="10"/>
      <c r="SJ120" s="10"/>
      <c r="SK120" s="10"/>
      <c r="SL120" s="10"/>
      <c r="SM120" s="10"/>
      <c r="SN120" s="10"/>
      <c r="SO120" s="10"/>
      <c r="SP120" s="10"/>
      <c r="SQ120" s="10"/>
      <c r="SR120" s="10"/>
      <c r="SS120" s="10"/>
      <c r="ST120" s="10"/>
      <c r="SU120" s="10"/>
      <c r="SV120" s="10"/>
      <c r="SW120" s="10"/>
      <c r="SX120" s="10"/>
      <c r="SY120" s="10"/>
      <c r="SZ120" s="10"/>
      <c r="TA120" s="10"/>
      <c r="TB120" s="10"/>
      <c r="TC120" s="10"/>
      <c r="TD120" s="10"/>
      <c r="TE120" s="10"/>
      <c r="TF120" s="10"/>
      <c r="TG120" s="10"/>
      <c r="TH120" s="10"/>
      <c r="TI120" s="10"/>
      <c r="TJ120" s="10"/>
      <c r="TK120" s="10"/>
      <c r="TL120" s="10"/>
      <c r="TM120" s="10"/>
      <c r="TN120" s="10"/>
      <c r="TO120" s="10"/>
      <c r="TP120" s="10"/>
      <c r="TQ120" s="10"/>
      <c r="TR120" s="10"/>
      <c r="TS120" s="10"/>
      <c r="TT120" s="10"/>
      <c r="TU120" s="10"/>
      <c r="TV120" s="10"/>
      <c r="TW120" s="10"/>
      <c r="TX120" s="10"/>
      <c r="TY120" s="10"/>
      <c r="TZ120" s="10"/>
      <c r="UA120" s="10"/>
      <c r="UB120" s="10"/>
      <c r="UC120" s="10"/>
      <c r="UD120" s="10"/>
      <c r="UE120" s="10"/>
      <c r="UF120" s="10"/>
      <c r="UG120" s="10"/>
      <c r="UH120" s="10"/>
      <c r="UI120" s="10"/>
      <c r="UJ120" s="10"/>
      <c r="UK120" s="10"/>
      <c r="UL120" s="10"/>
      <c r="UM120" s="10"/>
      <c r="UN120" s="10"/>
      <c r="UO120" s="10"/>
      <c r="UP120" s="10"/>
      <c r="UQ120" s="10"/>
      <c r="UR120" s="10"/>
      <c r="US120" s="10"/>
      <c r="UT120" s="10"/>
      <c r="UU120" s="10"/>
      <c r="UV120" s="10"/>
      <c r="UW120" s="10"/>
      <c r="UX120" s="10"/>
      <c r="UY120" s="10"/>
      <c r="UZ120" s="10"/>
      <c r="VA120" s="10"/>
      <c r="VB120" s="10"/>
      <c r="VC120" s="10"/>
      <c r="VD120" s="10"/>
      <c r="VE120" s="10"/>
      <c r="VF120" s="10"/>
      <c r="VG120" s="10"/>
      <c r="VH120" s="10"/>
      <c r="VI120" s="10"/>
      <c r="VJ120" s="10"/>
      <c r="VK120" s="10"/>
      <c r="VL120" s="10"/>
      <c r="VM120" s="10"/>
      <c r="VN120" s="10"/>
      <c r="VO120" s="10"/>
      <c r="VP120" s="10"/>
      <c r="VQ120" s="10"/>
      <c r="VR120" s="10"/>
      <c r="VS120" s="10"/>
      <c r="VT120" s="10"/>
      <c r="VU120" s="10"/>
      <c r="VV120" s="10"/>
      <c r="VW120" s="10"/>
      <c r="VX120" s="10"/>
      <c r="VY120" s="10"/>
      <c r="VZ120" s="10"/>
      <c r="WA120" s="10"/>
      <c r="WB120" s="10"/>
      <c r="WC120" s="10"/>
      <c r="WD120" s="10"/>
      <c r="WE120" s="10"/>
      <c r="WF120" s="10"/>
      <c r="WG120" s="10"/>
      <c r="WH120" s="10"/>
      <c r="WI120" s="10"/>
      <c r="WJ120" s="10"/>
      <c r="WK120" s="10"/>
      <c r="WL120" s="10"/>
      <c r="WM120" s="10"/>
      <c r="WN120" s="10"/>
      <c r="WO120" s="10"/>
      <c r="WP120" s="10"/>
      <c r="WQ120" s="10"/>
      <c r="WR120" s="10"/>
      <c r="WS120" s="10"/>
      <c r="WT120" s="10"/>
      <c r="WU120" s="10"/>
      <c r="WV120" s="10"/>
      <c r="WW120" s="10"/>
      <c r="WX120" s="10"/>
      <c r="WY120" s="10"/>
      <c r="WZ120" s="10"/>
      <c r="XA120" s="10"/>
      <c r="XB120" s="10"/>
      <c r="XC120" s="10"/>
      <c r="XD120" s="10"/>
      <c r="XE120" s="10"/>
      <c r="XF120" s="10"/>
      <c r="XG120" s="10"/>
      <c r="XH120" s="10"/>
      <c r="XI120" s="10"/>
      <c r="XJ120" s="10"/>
      <c r="XK120" s="10"/>
      <c r="XL120" s="10"/>
      <c r="XM120" s="10"/>
      <c r="XN120" s="10"/>
      <c r="XO120" s="10"/>
      <c r="XP120" s="10"/>
      <c r="XQ120" s="10"/>
      <c r="XR120" s="10"/>
      <c r="XS120" s="10"/>
      <c r="XT120" s="10"/>
      <c r="XU120" s="10"/>
      <c r="XV120" s="10"/>
      <c r="XW120" s="10"/>
      <c r="XX120" s="10"/>
      <c r="XY120" s="10"/>
      <c r="XZ120" s="10"/>
      <c r="YA120" s="10"/>
      <c r="YB120" s="10"/>
      <c r="YC120" s="10"/>
      <c r="YD120" s="10"/>
      <c r="YE120" s="10"/>
      <c r="YF120" s="10"/>
      <c r="YG120" s="10"/>
      <c r="YH120" s="10"/>
      <c r="YI120" s="10"/>
      <c r="YJ120" s="10"/>
      <c r="YK120" s="10"/>
      <c r="YL120" s="10"/>
      <c r="YM120" s="10"/>
      <c r="YN120" s="10"/>
      <c r="YO120" s="10"/>
      <c r="YP120" s="10"/>
      <c r="YQ120" s="10"/>
      <c r="YR120" s="10"/>
      <c r="YS120" s="10"/>
      <c r="YT120" s="10"/>
      <c r="YU120" s="10"/>
      <c r="YV120" s="10"/>
      <c r="YW120" s="10"/>
      <c r="YX120" s="10"/>
      <c r="YY120" s="10"/>
      <c r="YZ120" s="10"/>
      <c r="ZA120" s="10"/>
      <c r="ZB120" s="10"/>
      <c r="ZC120" s="10"/>
      <c r="ZD120" s="10"/>
      <c r="ZE120" s="10"/>
      <c r="ZF120" s="10"/>
      <c r="ZG120" s="10"/>
      <c r="ZH120" s="10"/>
      <c r="ZI120" s="10"/>
      <c r="ZJ120" s="10"/>
      <c r="ZK120" s="10"/>
      <c r="ZL120" s="10"/>
      <c r="ZM120" s="10"/>
      <c r="ZN120" s="10"/>
      <c r="ZO120" s="10"/>
      <c r="ZP120" s="10"/>
      <c r="ZQ120" s="10"/>
      <c r="ZR120" s="10"/>
      <c r="ZS120" s="10"/>
      <c r="ZT120" s="10"/>
      <c r="ZU120" s="10"/>
      <c r="ZV120" s="10"/>
      <c r="ZW120" s="10"/>
      <c r="ZX120" s="10"/>
      <c r="ZY120" s="10"/>
      <c r="ZZ120" s="10"/>
      <c r="AAA120" s="10"/>
      <c r="AAB120" s="10"/>
      <c r="AAC120" s="10"/>
      <c r="AAD120" s="10"/>
      <c r="AAE120" s="10"/>
      <c r="AAF120" s="10"/>
      <c r="AAG120" s="10"/>
      <c r="AAH120" s="10"/>
      <c r="AAI120" s="10"/>
      <c r="AAJ120" s="10"/>
      <c r="AAK120" s="10"/>
      <c r="AAL120" s="10"/>
      <c r="AAM120" s="10"/>
      <c r="AAN120" s="10"/>
      <c r="AAO120" s="10"/>
      <c r="AAP120" s="10"/>
      <c r="AAQ120" s="10"/>
      <c r="AAR120" s="10"/>
      <c r="AAS120" s="10"/>
      <c r="AAT120" s="10"/>
      <c r="AAU120" s="10"/>
      <c r="AAV120" s="10"/>
      <c r="AAW120" s="10"/>
      <c r="AAX120" s="10"/>
      <c r="AAY120" s="10"/>
      <c r="AAZ120" s="10"/>
      <c r="ABA120" s="10"/>
      <c r="ABB120" s="10"/>
      <c r="ABC120" s="10"/>
      <c r="ABD120" s="10"/>
      <c r="ABE120" s="10"/>
      <c r="ABF120" s="10"/>
      <c r="ABG120" s="10"/>
      <c r="ABH120" s="10"/>
      <c r="ABI120" s="10"/>
      <c r="ABJ120" s="10"/>
      <c r="ABK120" s="10"/>
      <c r="ABL120" s="10"/>
      <c r="ABM120" s="10"/>
      <c r="ABN120" s="10"/>
      <c r="ABO120" s="10"/>
      <c r="ABP120" s="10"/>
      <c r="ABQ120" s="10"/>
      <c r="ABR120" s="10"/>
      <c r="ABS120" s="10"/>
      <c r="ABT120" s="10"/>
      <c r="ABU120" s="10"/>
      <c r="ABV120" s="10"/>
      <c r="ABW120" s="10"/>
      <c r="ABX120" s="10"/>
      <c r="ABY120" s="10"/>
      <c r="ABZ120" s="10"/>
      <c r="ACA120" s="10"/>
      <c r="ACB120" s="10"/>
      <c r="ACC120" s="10"/>
      <c r="ACD120" s="10"/>
      <c r="ACE120" s="10"/>
      <c r="ACF120" s="10"/>
      <c r="ACG120" s="10"/>
      <c r="ACH120" s="10"/>
      <c r="ACI120" s="10"/>
      <c r="ACJ120" s="10"/>
      <c r="ACK120" s="10"/>
      <c r="ACL120" s="10"/>
      <c r="ACM120" s="10"/>
      <c r="ACN120" s="10"/>
      <c r="ACO120" s="10"/>
      <c r="ACP120" s="10"/>
      <c r="ACQ120" s="10"/>
      <c r="ACR120" s="10"/>
      <c r="ACS120" s="10"/>
      <c r="ACT120" s="10"/>
      <c r="ACU120" s="10"/>
      <c r="ACV120" s="10"/>
      <c r="ACW120" s="10"/>
      <c r="ACX120" s="10"/>
      <c r="ACY120" s="10"/>
      <c r="ACZ120" s="10"/>
      <c r="ADA120" s="10"/>
      <c r="ADB120" s="10"/>
      <c r="ADC120" s="10"/>
      <c r="ADD120" s="10"/>
      <c r="ADE120" s="10"/>
      <c r="ADF120" s="10"/>
      <c r="ADG120" s="10"/>
      <c r="ADH120" s="10"/>
      <c r="ADI120" s="10"/>
      <c r="ADJ120" s="10"/>
      <c r="ADK120" s="10"/>
      <c r="ADL120" s="10"/>
      <c r="ADM120" s="10"/>
      <c r="ADN120" s="10"/>
      <c r="ADO120" s="10"/>
      <c r="ADP120" s="10"/>
      <c r="ADQ120" s="10"/>
      <c r="ADR120" s="10"/>
      <c r="ADS120" s="10"/>
      <c r="ADT120" s="10"/>
      <c r="ADU120" s="10"/>
      <c r="ADV120" s="10"/>
      <c r="ADW120" s="10"/>
      <c r="ADX120" s="10"/>
      <c r="ADY120" s="10"/>
      <c r="ADZ120" s="10"/>
      <c r="AEA120" s="10"/>
      <c r="AEB120" s="10"/>
      <c r="AEC120" s="10"/>
      <c r="AED120" s="10"/>
      <c r="AEE120" s="10"/>
      <c r="AEF120" s="10"/>
      <c r="AEG120" s="10"/>
      <c r="AEH120" s="10"/>
      <c r="AEI120" s="10"/>
      <c r="AEJ120" s="10"/>
      <c r="AEK120" s="10"/>
      <c r="AEL120" s="10"/>
      <c r="AEM120" s="10"/>
      <c r="AEN120" s="10"/>
      <c r="AEO120" s="10"/>
      <c r="AEP120" s="10"/>
      <c r="AEQ120" s="10"/>
      <c r="AER120" s="10"/>
      <c r="AES120" s="10"/>
      <c r="AET120" s="10"/>
      <c r="AEU120" s="10"/>
      <c r="AEV120" s="10"/>
      <c r="AEW120" s="10"/>
      <c r="AEX120" s="10"/>
      <c r="AEY120" s="10"/>
      <c r="AEZ120" s="10"/>
      <c r="AFA120" s="10"/>
      <c r="AFB120" s="10"/>
      <c r="AFC120" s="10"/>
      <c r="AFD120" s="10"/>
      <c r="AFE120" s="10"/>
      <c r="AFF120" s="10"/>
      <c r="AFG120" s="10"/>
      <c r="AFH120" s="10"/>
      <c r="AFI120" s="10"/>
      <c r="AFJ120" s="10"/>
      <c r="AFK120" s="10"/>
      <c r="AFL120" s="10"/>
      <c r="AFM120" s="10"/>
      <c r="AFN120" s="10"/>
      <c r="AFO120" s="10"/>
      <c r="AFP120" s="10"/>
      <c r="AFQ120" s="10"/>
      <c r="AFR120" s="10"/>
      <c r="AFS120" s="10"/>
      <c r="AFT120" s="10"/>
      <c r="AFU120" s="10"/>
      <c r="AFV120" s="10"/>
      <c r="AFW120" s="10"/>
      <c r="AFX120" s="10"/>
      <c r="AFY120" s="10"/>
      <c r="AFZ120" s="10"/>
      <c r="AGA120" s="10"/>
      <c r="AGB120" s="10"/>
      <c r="AGC120" s="10"/>
      <c r="AGD120" s="10"/>
      <c r="AGE120" s="10"/>
      <c r="AGF120" s="10"/>
      <c r="AGG120" s="10"/>
      <c r="AGH120" s="10"/>
      <c r="AGI120" s="10"/>
      <c r="AGJ120" s="10"/>
      <c r="AGK120" s="10"/>
      <c r="AGL120" s="10"/>
      <c r="AGM120" s="10"/>
      <c r="AGN120" s="10"/>
      <c r="AGO120" s="10"/>
      <c r="AGP120" s="10"/>
      <c r="AGQ120" s="10"/>
      <c r="AGR120" s="10"/>
      <c r="AGS120" s="10"/>
      <c r="AGT120" s="10"/>
      <c r="AGU120" s="10"/>
      <c r="AGV120" s="10"/>
      <c r="AGW120" s="10"/>
      <c r="AGX120" s="10"/>
      <c r="AGY120" s="10"/>
      <c r="AGZ120" s="10"/>
      <c r="AHA120" s="10"/>
      <c r="AHB120" s="10"/>
      <c r="AHC120" s="10"/>
      <c r="AHD120" s="10"/>
      <c r="AHE120" s="10"/>
      <c r="AHF120" s="10"/>
      <c r="AHG120" s="10"/>
      <c r="AHH120" s="10"/>
      <c r="AHI120" s="10"/>
      <c r="AHJ120" s="10"/>
      <c r="AHK120" s="10"/>
      <c r="AHL120" s="10"/>
      <c r="AHM120" s="10"/>
      <c r="AHN120" s="10"/>
      <c r="AHO120" s="10"/>
      <c r="AHP120" s="10"/>
      <c r="AHQ120" s="10"/>
      <c r="AHR120" s="10"/>
      <c r="AHS120" s="10"/>
      <c r="AHT120" s="10"/>
      <c r="AHU120" s="10"/>
      <c r="AHV120" s="10"/>
      <c r="AHW120" s="10"/>
      <c r="AHX120" s="10"/>
      <c r="AHY120" s="10"/>
      <c r="AHZ120" s="10"/>
      <c r="AIA120" s="10"/>
      <c r="AIB120" s="10"/>
      <c r="AIC120" s="10"/>
      <c r="AID120" s="10"/>
      <c r="AIE120" s="10"/>
      <c r="AIF120" s="10"/>
      <c r="AIG120" s="10"/>
      <c r="AIH120" s="10"/>
      <c r="AII120" s="10"/>
      <c r="AIJ120" s="10"/>
      <c r="AIK120" s="10"/>
      <c r="AIL120" s="10"/>
      <c r="AIM120" s="10"/>
      <c r="AIN120" s="10"/>
      <c r="AIO120" s="10"/>
      <c r="AIP120" s="10"/>
      <c r="AIQ120" s="10"/>
      <c r="AIR120" s="10"/>
      <c r="AIS120" s="10"/>
      <c r="AIT120" s="10"/>
      <c r="AIU120" s="10"/>
      <c r="AIV120" s="10"/>
      <c r="AIW120" s="10"/>
      <c r="AIX120" s="10"/>
      <c r="AIY120" s="10"/>
      <c r="AIZ120" s="10"/>
      <c r="AJA120" s="10"/>
      <c r="AJB120" s="10"/>
      <c r="AJC120" s="10"/>
      <c r="AJD120" s="10"/>
      <c r="AJE120" s="10"/>
      <c r="AJF120" s="10"/>
      <c r="AJG120" s="10"/>
      <c r="AJH120" s="10"/>
      <c r="AJI120" s="10"/>
      <c r="AJJ120" s="10"/>
      <c r="AJK120" s="10"/>
      <c r="AJL120" s="10"/>
      <c r="AJM120" s="10"/>
      <c r="AJN120" s="10"/>
      <c r="AJO120" s="10"/>
      <c r="AJP120" s="10"/>
      <c r="AJQ120" s="10"/>
      <c r="AJR120" s="10"/>
      <c r="AJS120" s="10"/>
      <c r="AJT120" s="10"/>
      <c r="AJU120" s="10"/>
      <c r="AJV120" s="10"/>
      <c r="AJW120" s="10"/>
      <c r="AJX120" s="10"/>
      <c r="AJY120" s="10"/>
      <c r="AJZ120" s="10"/>
      <c r="AKA120" s="10"/>
      <c r="AKB120" s="10"/>
      <c r="AKC120" s="10"/>
      <c r="AKD120" s="10"/>
      <c r="AKE120" s="10"/>
      <c r="AKF120" s="10"/>
      <c r="AKG120" s="10"/>
      <c r="AKH120" s="10"/>
      <c r="AKI120" s="10"/>
      <c r="AKJ120" s="10"/>
      <c r="AKK120" s="10"/>
      <c r="AKL120" s="10"/>
      <c r="AKM120" s="10"/>
      <c r="AKN120" s="10"/>
      <c r="AKO120" s="10"/>
      <c r="AKP120" s="10"/>
      <c r="AKQ120" s="10"/>
      <c r="AKR120" s="10"/>
      <c r="AKS120" s="10"/>
      <c r="AKT120" s="10"/>
      <c r="AKU120" s="10"/>
      <c r="AKV120" s="10"/>
      <c r="AKW120" s="10"/>
      <c r="AKX120" s="10"/>
      <c r="AKY120" s="10"/>
      <c r="AKZ120" s="10"/>
      <c r="ALA120" s="10"/>
      <c r="ALB120" s="10"/>
      <c r="ALC120" s="10"/>
      <c r="ALD120" s="10"/>
      <c r="ALE120" s="10"/>
      <c r="ALF120" s="10"/>
      <c r="ALG120" s="10"/>
      <c r="ALH120" s="10"/>
      <c r="ALI120" s="10"/>
      <c r="ALJ120" s="10"/>
      <c r="ALK120" s="10"/>
      <c r="ALL120" s="10"/>
      <c r="ALM120" s="10"/>
      <c r="ALN120" s="10"/>
      <c r="ALO120" s="10"/>
      <c r="ALP120" s="10"/>
      <c r="ALQ120" s="10"/>
      <c r="ALR120" s="10"/>
      <c r="ALS120" s="10"/>
      <c r="ALT120" s="10"/>
      <c r="ALU120" s="10"/>
      <c r="ALV120" s="10"/>
      <c r="ALW120" s="10"/>
      <c r="ALX120" s="10"/>
      <c r="ALY120" s="10"/>
      <c r="ALZ120" s="10"/>
      <c r="AMA120" s="10"/>
      <c r="AMB120" s="10"/>
      <c r="AMC120" s="10"/>
      <c r="AMD120" s="10"/>
      <c r="AME120" s="10"/>
      <c r="AMF120" s="10"/>
      <c r="AMG120" s="10"/>
      <c r="AMH120" s="10"/>
      <c r="AMI120" s="10"/>
      <c r="AMJ120" s="10"/>
      <c r="AMK120" s="10"/>
      <c r="AML120" s="10"/>
      <c r="AMM120" s="10"/>
      <c r="AMN120" s="10"/>
      <c r="AMO120" s="10"/>
      <c r="AMP120" s="10"/>
      <c r="AMQ120" s="10"/>
      <c r="AMR120" s="10"/>
      <c r="AMS120" s="10"/>
      <c r="AMT120" s="10"/>
      <c r="AMU120" s="10"/>
      <c r="AMV120" s="10"/>
      <c r="AMW120" s="10"/>
      <c r="AMX120" s="10"/>
      <c r="AMY120" s="10"/>
      <c r="AMZ120" s="10"/>
      <c r="ANA120" s="10"/>
      <c r="ANB120" s="10"/>
      <c r="ANC120" s="10"/>
      <c r="AND120" s="10"/>
      <c r="ANE120" s="10"/>
      <c r="ANF120" s="10"/>
      <c r="ANG120" s="10"/>
      <c r="ANH120" s="10"/>
      <c r="ANI120" s="10"/>
      <c r="ANJ120" s="10"/>
      <c r="ANK120" s="10"/>
      <c r="ANL120" s="10"/>
      <c r="ANM120" s="10"/>
      <c r="ANN120" s="10"/>
      <c r="ANO120" s="10"/>
      <c r="ANP120" s="10"/>
      <c r="ANQ120" s="10"/>
      <c r="ANR120" s="10"/>
      <c r="ANS120" s="10"/>
      <c r="ANT120" s="10"/>
      <c r="ANU120" s="10"/>
      <c r="ANV120" s="10"/>
      <c r="ANW120" s="10"/>
      <c r="ANX120" s="10"/>
      <c r="ANY120" s="10"/>
      <c r="ANZ120" s="10"/>
      <c r="AOA120" s="10"/>
      <c r="AOB120" s="10"/>
      <c r="AOC120" s="10"/>
      <c r="AOD120" s="10"/>
      <c r="AOE120" s="10"/>
      <c r="AOF120" s="10"/>
      <c r="AOG120" s="10"/>
      <c r="AOH120" s="10"/>
      <c r="AOI120" s="10"/>
      <c r="AOJ120" s="10"/>
      <c r="AOK120" s="10"/>
      <c r="AOL120" s="10"/>
      <c r="AOM120" s="10"/>
      <c r="AON120" s="10"/>
      <c r="AOO120" s="10"/>
      <c r="AOP120" s="10"/>
      <c r="AOQ120" s="10"/>
      <c r="AOR120" s="10"/>
      <c r="AOS120" s="10"/>
      <c r="AOT120" s="10"/>
      <c r="AOU120" s="10"/>
      <c r="AOV120" s="10"/>
      <c r="AOW120" s="10"/>
      <c r="AOX120" s="10"/>
      <c r="AOY120" s="10"/>
      <c r="AOZ120" s="10"/>
      <c r="APA120" s="10"/>
      <c r="APB120" s="10"/>
      <c r="APC120" s="10"/>
      <c r="APD120" s="10"/>
      <c r="APE120" s="10"/>
      <c r="APF120" s="10"/>
      <c r="APG120" s="10"/>
      <c r="APH120" s="10"/>
      <c r="API120" s="10"/>
      <c r="APJ120" s="10"/>
      <c r="APK120" s="10"/>
      <c r="APL120" s="10"/>
      <c r="APM120" s="10"/>
      <c r="APN120" s="10"/>
      <c r="APO120" s="10"/>
      <c r="APP120" s="10"/>
      <c r="APQ120" s="10"/>
      <c r="APR120" s="10"/>
      <c r="APS120" s="10"/>
      <c r="APT120" s="10"/>
      <c r="APU120" s="10"/>
      <c r="APV120" s="10"/>
      <c r="APW120" s="10"/>
      <c r="APX120" s="10"/>
      <c r="APY120" s="10"/>
      <c r="APZ120" s="10"/>
      <c r="AQA120" s="10"/>
      <c r="AQB120" s="10"/>
      <c r="AQC120" s="10"/>
      <c r="AQD120" s="10"/>
      <c r="AQE120" s="10"/>
      <c r="AQF120" s="10"/>
      <c r="AQG120" s="10"/>
      <c r="AQH120" s="10"/>
      <c r="AQI120" s="10"/>
      <c r="AQJ120" s="10"/>
      <c r="AQK120" s="10"/>
      <c r="AQL120" s="10"/>
      <c r="AQM120" s="10"/>
      <c r="AQN120" s="10"/>
      <c r="AQO120" s="10"/>
      <c r="AQP120" s="10"/>
      <c r="AQQ120" s="10"/>
      <c r="AQR120" s="10"/>
      <c r="AQS120" s="10"/>
      <c r="AQT120" s="10"/>
      <c r="AQU120" s="10"/>
      <c r="AQV120" s="10"/>
      <c r="AQW120" s="10"/>
      <c r="AQX120" s="10"/>
      <c r="AQY120" s="10"/>
      <c r="AQZ120" s="10"/>
      <c r="ARA120" s="10"/>
      <c r="ARB120" s="10"/>
      <c r="ARC120" s="10"/>
      <c r="ARD120" s="10"/>
      <c r="ARE120" s="10"/>
      <c r="ARF120" s="10"/>
      <c r="ARG120" s="10"/>
      <c r="ARH120" s="10"/>
      <c r="ARI120" s="10"/>
      <c r="ARJ120" s="10"/>
      <c r="ARK120" s="10"/>
      <c r="ARL120" s="10"/>
      <c r="ARM120" s="10"/>
      <c r="ARN120" s="10"/>
      <c r="ARO120" s="10"/>
      <c r="ARP120" s="10"/>
      <c r="ARQ120" s="10"/>
      <c r="ARR120" s="10"/>
      <c r="ARS120" s="10"/>
      <c r="ART120" s="10"/>
      <c r="ARU120" s="10"/>
      <c r="ARV120" s="10"/>
      <c r="ARW120" s="10"/>
      <c r="ARX120" s="10"/>
      <c r="ARY120" s="10"/>
      <c r="ARZ120" s="10"/>
      <c r="ASA120" s="10"/>
      <c r="ASB120" s="10"/>
      <c r="ASC120" s="10"/>
      <c r="ASD120" s="10"/>
      <c r="ASE120" s="10"/>
      <c r="ASF120" s="10"/>
      <c r="ASG120" s="10"/>
      <c r="ASH120" s="10"/>
      <c r="ASI120" s="10"/>
      <c r="ASJ120" s="10"/>
      <c r="ASK120" s="10"/>
      <c r="ASL120" s="10"/>
      <c r="ASM120" s="10"/>
      <c r="ASN120" s="10"/>
      <c r="ASO120" s="10"/>
      <c r="ASP120" s="10"/>
      <c r="ASQ120" s="10"/>
      <c r="ASR120" s="10"/>
      <c r="ASS120" s="10"/>
      <c r="AST120" s="10"/>
      <c r="ASU120" s="10"/>
      <c r="ASV120" s="10"/>
      <c r="ASW120" s="10"/>
      <c r="ASX120" s="10"/>
      <c r="ASY120" s="10"/>
      <c r="ASZ120" s="10"/>
      <c r="ATA120" s="10"/>
      <c r="ATB120" s="10"/>
      <c r="ATC120" s="10"/>
      <c r="ATD120" s="10"/>
      <c r="ATE120" s="10"/>
      <c r="ATF120" s="10"/>
      <c r="ATG120" s="10"/>
      <c r="ATH120" s="10"/>
      <c r="ATI120" s="10"/>
      <c r="ATJ120" s="10"/>
      <c r="ATK120" s="10"/>
      <c r="ATL120" s="10"/>
      <c r="ATM120" s="10"/>
      <c r="ATN120" s="10"/>
      <c r="ATO120" s="10"/>
      <c r="ATP120" s="10"/>
      <c r="ATQ120" s="10"/>
      <c r="ATR120" s="10"/>
      <c r="ATS120" s="10"/>
      <c r="ATT120" s="10"/>
      <c r="ATU120" s="10"/>
      <c r="ATV120" s="10"/>
      <c r="ATW120" s="10"/>
      <c r="ATX120" s="10"/>
      <c r="ATY120" s="10"/>
      <c r="ATZ120" s="10"/>
      <c r="AUA120" s="10"/>
      <c r="AUB120" s="10"/>
      <c r="AUC120" s="10"/>
      <c r="AUD120" s="10"/>
      <c r="AUE120" s="10"/>
      <c r="AUF120" s="10"/>
      <c r="AUG120" s="10"/>
      <c r="AUH120" s="10"/>
      <c r="AUI120" s="10"/>
      <c r="AUJ120" s="10"/>
      <c r="AUK120" s="10"/>
      <c r="AUL120" s="10"/>
      <c r="AUM120" s="10"/>
      <c r="AUN120" s="10"/>
      <c r="AUO120" s="10"/>
      <c r="AUP120" s="10"/>
      <c r="AUQ120" s="10"/>
      <c r="AUR120" s="10"/>
      <c r="AUS120" s="10"/>
      <c r="AUT120" s="10"/>
      <c r="AUU120" s="10"/>
      <c r="AUV120" s="10"/>
      <c r="AUW120" s="10"/>
      <c r="AUX120" s="10"/>
      <c r="AUY120" s="10"/>
      <c r="AUZ120" s="10"/>
      <c r="AVA120" s="10"/>
      <c r="AVB120" s="10"/>
      <c r="AVC120" s="10"/>
      <c r="AVD120" s="10"/>
      <c r="AVE120" s="10"/>
      <c r="AVF120" s="10"/>
      <c r="AVG120" s="10"/>
      <c r="AVH120" s="10"/>
      <c r="AVI120" s="10"/>
      <c r="AVJ120" s="10"/>
      <c r="AVK120" s="10"/>
      <c r="AVL120" s="10"/>
      <c r="AVM120" s="10"/>
      <c r="AVN120" s="10"/>
      <c r="AVO120" s="10"/>
      <c r="AVP120" s="10"/>
      <c r="AVQ120" s="10"/>
      <c r="AVR120" s="10"/>
      <c r="AVS120" s="10"/>
      <c r="AVT120" s="10"/>
      <c r="AVU120" s="10"/>
      <c r="AVV120" s="10"/>
      <c r="AVW120" s="10"/>
      <c r="AVX120" s="10"/>
      <c r="AVY120" s="10"/>
      <c r="AVZ120" s="10"/>
      <c r="AWA120" s="10"/>
      <c r="AWB120" s="10"/>
      <c r="AWC120" s="10"/>
      <c r="AWD120" s="10"/>
      <c r="AWE120" s="10"/>
      <c r="AWF120" s="10"/>
      <c r="AWG120" s="10"/>
      <c r="AWH120" s="10"/>
      <c r="AWI120" s="10"/>
      <c r="AWJ120" s="10"/>
      <c r="AWK120" s="10"/>
      <c r="AWL120" s="10"/>
      <c r="AWM120" s="10"/>
      <c r="AWN120" s="10"/>
      <c r="AWO120" s="10"/>
      <c r="AWP120" s="10"/>
      <c r="AWQ120" s="10"/>
      <c r="AWR120" s="10"/>
      <c r="AWS120" s="10"/>
      <c r="AWT120" s="10"/>
      <c r="AWU120" s="10"/>
      <c r="AWV120" s="10"/>
      <c r="AWW120" s="10"/>
      <c r="AWX120" s="10"/>
      <c r="AWY120" s="10"/>
      <c r="AWZ120" s="10"/>
      <c r="AXA120" s="10"/>
      <c r="AXB120" s="10"/>
      <c r="AXC120" s="10"/>
      <c r="AXD120" s="10"/>
      <c r="AXE120" s="10"/>
      <c r="AXF120" s="10"/>
      <c r="AXG120" s="10"/>
      <c r="AXH120" s="10"/>
      <c r="AXI120" s="10"/>
      <c r="AXJ120" s="10"/>
      <c r="AXK120" s="10"/>
      <c r="AXL120" s="10"/>
      <c r="AXM120" s="10"/>
      <c r="AXN120" s="10"/>
      <c r="AXO120" s="10"/>
      <c r="AXP120" s="10"/>
      <c r="AXQ120" s="10"/>
      <c r="AXR120" s="10"/>
      <c r="AXS120" s="10"/>
      <c r="AXT120" s="10"/>
      <c r="AXU120" s="10"/>
      <c r="AXV120" s="10"/>
      <c r="AXW120" s="10"/>
      <c r="AXX120" s="10"/>
      <c r="AXY120" s="10"/>
      <c r="AXZ120" s="10"/>
      <c r="AYA120" s="10"/>
      <c r="AYB120" s="10"/>
      <c r="AYC120" s="10"/>
      <c r="AYD120" s="10"/>
      <c r="AYE120" s="10"/>
      <c r="AYF120" s="10"/>
      <c r="AYG120" s="10"/>
      <c r="AYH120" s="10"/>
      <c r="AYI120" s="10"/>
      <c r="AYJ120" s="10"/>
      <c r="AYK120" s="10"/>
      <c r="AYL120" s="10"/>
      <c r="AYM120" s="10"/>
      <c r="AYN120" s="10"/>
      <c r="AYO120" s="10"/>
      <c r="AYP120" s="10"/>
      <c r="AYQ120" s="10"/>
      <c r="AYR120" s="10"/>
      <c r="AYS120" s="10"/>
      <c r="AYT120" s="10"/>
      <c r="AYU120" s="10"/>
      <c r="AYV120" s="10"/>
      <c r="AYW120" s="10"/>
      <c r="AYX120" s="10"/>
      <c r="AYY120" s="10"/>
      <c r="AYZ120" s="10"/>
      <c r="AZA120" s="10"/>
      <c r="AZB120" s="10"/>
      <c r="AZC120" s="10"/>
      <c r="AZD120" s="10"/>
      <c r="AZE120" s="10"/>
      <c r="AZF120" s="10"/>
      <c r="AZG120" s="10"/>
      <c r="AZH120" s="10"/>
      <c r="AZI120" s="10"/>
      <c r="AZJ120" s="10"/>
      <c r="AZK120" s="10"/>
      <c r="AZL120" s="10"/>
      <c r="AZM120" s="10"/>
      <c r="AZN120" s="10"/>
      <c r="AZO120" s="10"/>
      <c r="AZP120" s="10"/>
      <c r="AZQ120" s="10"/>
      <c r="AZR120" s="10"/>
      <c r="AZS120" s="10"/>
      <c r="AZT120" s="10"/>
      <c r="AZU120" s="10"/>
      <c r="AZV120" s="10"/>
      <c r="AZW120" s="10"/>
      <c r="AZX120" s="10"/>
      <c r="AZY120" s="10"/>
      <c r="AZZ120" s="10"/>
      <c r="BAA120" s="10"/>
      <c r="BAB120" s="10"/>
      <c r="BAC120" s="10"/>
      <c r="BAD120" s="10"/>
      <c r="BAE120" s="10"/>
      <c r="BAF120" s="10"/>
      <c r="BAG120" s="10"/>
      <c r="BAH120" s="10"/>
      <c r="BAI120" s="10"/>
      <c r="BAJ120" s="10"/>
      <c r="BAK120" s="10"/>
      <c r="BAL120" s="10"/>
      <c r="BAM120" s="10"/>
      <c r="BAN120" s="10"/>
      <c r="BAO120" s="10"/>
      <c r="BAP120" s="10"/>
      <c r="BAQ120" s="10"/>
      <c r="BAR120" s="10"/>
      <c r="BAS120" s="10"/>
      <c r="BAT120" s="10"/>
      <c r="BAU120" s="10"/>
      <c r="BAV120" s="10"/>
      <c r="BAW120" s="10"/>
      <c r="BAX120" s="10"/>
      <c r="BAY120" s="10"/>
      <c r="BAZ120" s="10"/>
      <c r="BBA120" s="10"/>
      <c r="BBB120" s="10"/>
      <c r="BBC120" s="10"/>
      <c r="BBD120" s="10"/>
      <c r="BBE120" s="10"/>
      <c r="BBF120" s="10"/>
      <c r="BBG120" s="10"/>
      <c r="BBH120" s="10"/>
      <c r="BBI120" s="10"/>
      <c r="BBJ120" s="10"/>
      <c r="BBK120" s="10"/>
      <c r="BBL120" s="10"/>
      <c r="BBM120" s="10"/>
      <c r="BBN120" s="10"/>
      <c r="BBO120" s="10"/>
      <c r="BBP120" s="10"/>
      <c r="BBQ120" s="10"/>
      <c r="BBR120" s="10"/>
      <c r="BBS120" s="10"/>
      <c r="BBT120" s="10"/>
      <c r="BBU120" s="10"/>
      <c r="BBV120" s="10"/>
      <c r="BBW120" s="10"/>
      <c r="BBX120" s="10"/>
      <c r="BBY120" s="10"/>
      <c r="BBZ120" s="10"/>
      <c r="BCA120" s="10"/>
      <c r="BCB120" s="10"/>
      <c r="BCC120" s="10"/>
      <c r="BCD120" s="10"/>
      <c r="BCE120" s="10"/>
      <c r="BCF120" s="10"/>
      <c r="BCG120" s="10"/>
      <c r="BCH120" s="10"/>
      <c r="BCI120" s="10"/>
      <c r="BCJ120" s="10"/>
      <c r="BCK120" s="10"/>
      <c r="BCL120" s="10"/>
      <c r="BCM120" s="10"/>
      <c r="BCN120" s="10"/>
      <c r="BCO120" s="10"/>
      <c r="BCP120" s="10"/>
      <c r="BCQ120" s="10"/>
      <c r="BCR120" s="10"/>
      <c r="BCS120" s="10"/>
      <c r="BCT120" s="10"/>
      <c r="BCU120" s="10"/>
      <c r="BCV120" s="10"/>
      <c r="BCW120" s="10"/>
      <c r="BCX120" s="10"/>
      <c r="BCY120" s="10"/>
      <c r="BCZ120" s="10"/>
      <c r="BDA120" s="10"/>
      <c r="BDB120" s="10"/>
      <c r="BDC120" s="10"/>
      <c r="BDD120" s="10"/>
      <c r="BDE120" s="10"/>
      <c r="BDF120" s="10"/>
      <c r="BDG120" s="10"/>
      <c r="BDH120" s="10"/>
      <c r="BDI120" s="10"/>
      <c r="BDJ120" s="10"/>
      <c r="BDK120" s="10"/>
      <c r="BDL120" s="10"/>
      <c r="BDM120" s="10"/>
      <c r="BDN120" s="10"/>
      <c r="BDO120" s="10"/>
      <c r="BDP120" s="10"/>
      <c r="BDQ120" s="10"/>
      <c r="BDR120" s="10"/>
      <c r="BDS120" s="10"/>
      <c r="BDT120" s="10"/>
      <c r="BDU120" s="10"/>
      <c r="BDV120" s="10"/>
      <c r="BDW120" s="10"/>
      <c r="BDX120" s="10"/>
      <c r="BDY120" s="10"/>
      <c r="BDZ120" s="10"/>
      <c r="BEA120" s="10"/>
      <c r="BEB120" s="10"/>
      <c r="BEC120" s="10"/>
      <c r="BED120" s="10"/>
      <c r="BEE120" s="10"/>
      <c r="BEF120" s="10"/>
      <c r="BEG120" s="10"/>
      <c r="BEH120" s="10"/>
      <c r="BEI120" s="10"/>
      <c r="BEJ120" s="10"/>
      <c r="BEK120" s="10"/>
      <c r="BEL120" s="10"/>
      <c r="BEM120" s="10"/>
      <c r="BEN120" s="10"/>
      <c r="BEO120" s="10"/>
      <c r="BEP120" s="10"/>
      <c r="BEQ120" s="10"/>
      <c r="BER120" s="10"/>
      <c r="BES120" s="10"/>
      <c r="BET120" s="10"/>
      <c r="BEU120" s="10"/>
      <c r="BEV120" s="10"/>
      <c r="BEW120" s="10"/>
      <c r="BEX120" s="10"/>
      <c r="BEY120" s="10"/>
      <c r="BEZ120" s="10"/>
      <c r="BFA120" s="10"/>
      <c r="BFB120" s="10"/>
      <c r="BFC120" s="10"/>
      <c r="BFD120" s="10"/>
      <c r="BFE120" s="10"/>
      <c r="BFF120" s="10"/>
      <c r="BFG120" s="10"/>
      <c r="BFH120" s="10"/>
      <c r="BFI120" s="10"/>
      <c r="BFJ120" s="10"/>
      <c r="BFK120" s="10"/>
      <c r="BFL120" s="10"/>
      <c r="BFM120" s="10"/>
      <c r="BFN120" s="10"/>
      <c r="BFO120" s="10"/>
      <c r="BFP120" s="10"/>
      <c r="BFQ120" s="10"/>
      <c r="BFR120" s="10"/>
      <c r="BFS120" s="10"/>
      <c r="BFT120" s="10"/>
      <c r="BFU120" s="10"/>
      <c r="BFV120" s="10"/>
      <c r="BFW120" s="10"/>
      <c r="BFX120" s="10"/>
      <c r="BFY120" s="10"/>
      <c r="BFZ120" s="10"/>
      <c r="BGA120" s="10"/>
      <c r="BGB120" s="10"/>
      <c r="BGC120" s="10"/>
      <c r="BGD120" s="10"/>
      <c r="BGE120" s="10"/>
      <c r="BGF120" s="10"/>
      <c r="BGG120" s="10"/>
      <c r="BGH120" s="10"/>
      <c r="BGI120" s="10"/>
      <c r="BGJ120" s="10"/>
      <c r="BGK120" s="10"/>
      <c r="BGL120" s="10"/>
      <c r="BGM120" s="10"/>
      <c r="BGN120" s="10"/>
      <c r="BGO120" s="10"/>
      <c r="BGP120" s="10"/>
      <c r="BGQ120" s="10"/>
      <c r="BGR120" s="10"/>
      <c r="BGS120" s="10"/>
      <c r="BGT120" s="10"/>
      <c r="BGU120" s="10"/>
      <c r="BGV120" s="10"/>
      <c r="BGW120" s="10"/>
      <c r="BGX120" s="10"/>
      <c r="BGY120" s="10"/>
      <c r="BGZ120" s="10"/>
      <c r="BHA120" s="10"/>
      <c r="BHB120" s="10"/>
      <c r="BHC120" s="10"/>
      <c r="BHD120" s="10"/>
      <c r="BHE120" s="10"/>
      <c r="BHF120" s="10"/>
      <c r="BHG120" s="10"/>
      <c r="BHH120" s="10"/>
      <c r="BHI120" s="10"/>
      <c r="BHJ120" s="10"/>
      <c r="BHK120" s="10"/>
      <c r="BHL120" s="10"/>
      <c r="BHM120" s="10"/>
      <c r="BHN120" s="10"/>
      <c r="BHO120" s="10"/>
      <c r="BHP120" s="10"/>
      <c r="BHQ120" s="10"/>
      <c r="BHR120" s="10"/>
      <c r="BHS120" s="10"/>
      <c r="BHT120" s="10"/>
      <c r="BHU120" s="10"/>
      <c r="BHV120" s="10"/>
      <c r="BHW120" s="10"/>
      <c r="BHX120" s="10"/>
      <c r="BHY120" s="10"/>
      <c r="BHZ120" s="10"/>
      <c r="BIA120" s="10"/>
      <c r="BIB120" s="10"/>
      <c r="BIC120" s="10"/>
      <c r="BID120" s="10"/>
      <c r="BIE120" s="10"/>
      <c r="BIF120" s="10"/>
      <c r="BIG120" s="10"/>
      <c r="BIH120" s="10"/>
      <c r="BII120" s="10"/>
      <c r="BIJ120" s="10"/>
      <c r="BIK120" s="10"/>
      <c r="BIL120" s="10"/>
      <c r="BIM120" s="10"/>
      <c r="BIN120" s="10"/>
      <c r="BIO120" s="10"/>
      <c r="BIP120" s="10"/>
      <c r="BIQ120" s="10"/>
      <c r="BIR120" s="10"/>
      <c r="BIS120" s="10"/>
      <c r="BIT120" s="10"/>
      <c r="BIU120" s="10"/>
      <c r="BIV120" s="10"/>
      <c r="BIW120" s="10"/>
      <c r="BIX120" s="10"/>
      <c r="BIY120" s="10"/>
      <c r="BIZ120" s="10"/>
      <c r="BJA120" s="10"/>
      <c r="BJB120" s="10"/>
      <c r="BJC120" s="10"/>
      <c r="BJD120" s="10"/>
      <c r="BJE120" s="10"/>
      <c r="BJF120" s="10"/>
      <c r="BJG120" s="10"/>
      <c r="BJH120" s="10"/>
      <c r="BJI120" s="10"/>
      <c r="BJJ120" s="10"/>
      <c r="BJK120" s="10"/>
      <c r="BJL120" s="10"/>
      <c r="BJM120" s="10"/>
      <c r="BJN120" s="10"/>
      <c r="BJO120" s="10"/>
      <c r="BJP120" s="10"/>
      <c r="BJQ120" s="10"/>
      <c r="BJR120" s="10"/>
      <c r="BJS120" s="10"/>
      <c r="BJT120" s="10"/>
      <c r="BJU120" s="10"/>
      <c r="BJV120" s="10"/>
      <c r="BJW120" s="10"/>
      <c r="BJX120" s="10"/>
      <c r="BJY120" s="10"/>
      <c r="BJZ120" s="10"/>
      <c r="BKA120" s="10"/>
      <c r="BKB120" s="10"/>
      <c r="BKC120" s="10"/>
      <c r="BKD120" s="10"/>
      <c r="BKE120" s="10"/>
      <c r="BKF120" s="10"/>
      <c r="BKG120" s="10"/>
      <c r="BKH120" s="10"/>
      <c r="BKI120" s="10"/>
      <c r="BKJ120" s="10"/>
      <c r="BKK120" s="10"/>
      <c r="BKL120" s="10"/>
      <c r="BKM120" s="10"/>
      <c r="BKN120" s="10"/>
      <c r="BKO120" s="10"/>
      <c r="BKP120" s="10"/>
      <c r="BKQ120" s="10"/>
      <c r="BKR120" s="10"/>
      <c r="BKS120" s="10"/>
      <c r="BKT120" s="10"/>
      <c r="BKU120" s="10"/>
      <c r="BKV120" s="10"/>
      <c r="BKW120" s="10"/>
      <c r="BKX120" s="10"/>
      <c r="BKY120" s="10"/>
      <c r="BKZ120" s="10"/>
      <c r="BLA120" s="10"/>
      <c r="BLB120" s="10"/>
      <c r="BLC120" s="10"/>
      <c r="BLD120" s="10"/>
      <c r="BLE120" s="10"/>
      <c r="BLF120" s="10"/>
      <c r="BLG120" s="10"/>
      <c r="BLH120" s="10"/>
      <c r="BLI120" s="10"/>
      <c r="BLJ120" s="10"/>
      <c r="BLK120" s="10"/>
      <c r="BLL120" s="10"/>
      <c r="BLM120" s="10"/>
      <c r="BLN120" s="10"/>
      <c r="BLO120" s="10"/>
      <c r="BLP120" s="10"/>
      <c r="BLQ120" s="10"/>
      <c r="BLR120" s="10"/>
      <c r="BLS120" s="10"/>
      <c r="BLT120" s="10"/>
      <c r="BLU120" s="10"/>
      <c r="BLV120" s="10"/>
      <c r="BLW120" s="10"/>
      <c r="BLX120" s="10"/>
      <c r="BLY120" s="10"/>
      <c r="BLZ120" s="10"/>
      <c r="BMA120" s="10"/>
      <c r="BMB120" s="10"/>
      <c r="BMC120" s="10"/>
      <c r="BMD120" s="10"/>
      <c r="BME120" s="10"/>
      <c r="BMF120" s="10"/>
      <c r="BMG120" s="10"/>
      <c r="BMH120" s="10"/>
      <c r="BMI120" s="10"/>
      <c r="BMJ120" s="10"/>
      <c r="BMK120" s="10"/>
      <c r="BML120" s="10"/>
      <c r="BMM120" s="10"/>
      <c r="BMN120" s="10"/>
      <c r="BMO120" s="10"/>
      <c r="BMP120" s="10"/>
      <c r="BMQ120" s="10"/>
      <c r="BMR120" s="10"/>
      <c r="BMS120" s="10"/>
      <c r="BMT120" s="10"/>
      <c r="BMU120" s="10"/>
      <c r="BMV120" s="10"/>
      <c r="BMW120" s="10"/>
      <c r="BMX120" s="10"/>
      <c r="BMY120" s="10"/>
      <c r="BMZ120" s="10"/>
      <c r="BNA120" s="10"/>
      <c r="BNB120" s="10"/>
      <c r="BNC120" s="10"/>
      <c r="BND120" s="10"/>
      <c r="BNE120" s="10"/>
      <c r="BNF120" s="10"/>
      <c r="BNG120" s="10"/>
      <c r="BNH120" s="10"/>
      <c r="BNI120" s="10"/>
      <c r="BNJ120" s="10"/>
      <c r="BNK120" s="10"/>
      <c r="BNL120" s="10"/>
      <c r="BNM120" s="10"/>
      <c r="BNN120" s="10"/>
      <c r="BNO120" s="10"/>
      <c r="BNP120" s="10"/>
      <c r="BNQ120" s="10"/>
      <c r="BNR120" s="10"/>
      <c r="BNS120" s="10"/>
      <c r="BNT120" s="10"/>
      <c r="BNU120" s="10"/>
      <c r="BNV120" s="10"/>
      <c r="BNW120" s="10"/>
      <c r="BNX120" s="10"/>
      <c r="BNY120" s="10"/>
      <c r="BNZ120" s="10"/>
      <c r="BOA120" s="10"/>
      <c r="BOB120" s="10"/>
      <c r="BOC120" s="10"/>
      <c r="BOD120" s="10"/>
      <c r="BOE120" s="10"/>
      <c r="BOF120" s="10"/>
      <c r="BOG120" s="10"/>
      <c r="BOH120" s="10"/>
      <c r="BOI120" s="10"/>
      <c r="BOJ120" s="10"/>
      <c r="BOK120" s="10"/>
      <c r="BOL120" s="10"/>
      <c r="BOM120" s="10"/>
      <c r="BON120" s="10"/>
      <c r="BOO120" s="10"/>
      <c r="BOP120" s="10"/>
      <c r="BOQ120" s="10"/>
      <c r="BOR120" s="10"/>
      <c r="BOS120" s="10"/>
      <c r="BOT120" s="10"/>
      <c r="BOU120" s="10"/>
      <c r="BOV120" s="10"/>
      <c r="BOW120" s="10"/>
      <c r="BOX120" s="10"/>
      <c r="BOY120" s="10"/>
      <c r="BOZ120" s="10"/>
      <c r="BPA120" s="10"/>
      <c r="BPB120" s="10"/>
      <c r="BPC120" s="10"/>
      <c r="BPD120" s="10"/>
      <c r="BPE120" s="10"/>
      <c r="BPF120" s="10"/>
      <c r="BPG120" s="10"/>
      <c r="BPH120" s="10"/>
      <c r="BPI120" s="10"/>
      <c r="BPJ120" s="10"/>
      <c r="BPK120" s="10"/>
      <c r="BPL120" s="10"/>
      <c r="BPM120" s="10"/>
      <c r="BPN120" s="10"/>
      <c r="BPO120" s="10"/>
      <c r="BPP120" s="10"/>
      <c r="BPQ120" s="10"/>
      <c r="BPR120" s="10"/>
      <c r="BPS120" s="10"/>
      <c r="BPT120" s="10"/>
      <c r="BPU120" s="10"/>
      <c r="BPV120" s="10"/>
      <c r="BPW120" s="10"/>
      <c r="BPX120" s="10"/>
      <c r="BPY120" s="10"/>
      <c r="BPZ120" s="10"/>
      <c r="BQA120" s="10"/>
      <c r="BQB120" s="10"/>
      <c r="BQC120" s="10"/>
      <c r="BQD120" s="10"/>
      <c r="BQE120" s="10"/>
      <c r="BQF120" s="10"/>
      <c r="BQG120" s="10"/>
      <c r="BQH120" s="10"/>
      <c r="BQI120" s="10"/>
      <c r="BQJ120" s="10"/>
      <c r="BQK120" s="10"/>
      <c r="BQL120" s="10"/>
      <c r="BQM120" s="10"/>
      <c r="BQN120" s="10"/>
      <c r="BQO120" s="10"/>
      <c r="BQP120" s="10"/>
      <c r="BQQ120" s="10"/>
      <c r="BQR120" s="10"/>
      <c r="BQS120" s="10"/>
      <c r="BQT120" s="10"/>
      <c r="BQU120" s="10"/>
      <c r="BQV120" s="10"/>
      <c r="BQW120" s="10"/>
      <c r="BQX120" s="10"/>
      <c r="BQY120" s="10"/>
      <c r="BQZ120" s="10"/>
      <c r="BRA120" s="10"/>
      <c r="BRB120" s="10"/>
      <c r="BRC120" s="10"/>
      <c r="BRD120" s="10"/>
      <c r="BRE120" s="10"/>
      <c r="BRF120" s="10"/>
      <c r="BRG120" s="10"/>
      <c r="BRH120" s="10"/>
      <c r="BRI120" s="10"/>
      <c r="BRJ120" s="10"/>
      <c r="BRK120" s="10"/>
      <c r="BRL120" s="10"/>
      <c r="BRM120" s="10"/>
      <c r="BRN120" s="10"/>
      <c r="BRO120" s="10"/>
      <c r="BRP120" s="10"/>
      <c r="BRQ120" s="10"/>
      <c r="BRR120" s="10"/>
      <c r="BRS120" s="10"/>
      <c r="BRT120" s="10"/>
      <c r="BRU120" s="10"/>
      <c r="BRV120" s="10"/>
      <c r="BRW120" s="10"/>
      <c r="BRX120" s="10"/>
      <c r="BRY120" s="10"/>
      <c r="BRZ120" s="10"/>
      <c r="BSA120" s="10"/>
      <c r="BSB120" s="10"/>
      <c r="BSC120" s="10"/>
      <c r="BSD120" s="10"/>
      <c r="BSE120" s="10"/>
      <c r="BSF120" s="10"/>
      <c r="BSG120" s="10"/>
      <c r="BSH120" s="10"/>
      <c r="BSI120" s="10"/>
      <c r="BSJ120" s="10"/>
      <c r="BSK120" s="10"/>
      <c r="BSL120" s="10"/>
      <c r="BSM120" s="10"/>
      <c r="BSN120" s="10"/>
      <c r="BSO120" s="10"/>
      <c r="BSP120" s="10"/>
      <c r="BSQ120" s="10"/>
      <c r="BSR120" s="10"/>
      <c r="BSS120" s="10"/>
      <c r="BST120" s="10"/>
      <c r="BSU120" s="10"/>
      <c r="BSV120" s="10"/>
      <c r="BSW120" s="10"/>
      <c r="BSX120" s="10"/>
      <c r="BSY120" s="10"/>
      <c r="BSZ120" s="10"/>
      <c r="BTA120" s="10"/>
      <c r="BTB120" s="10"/>
      <c r="BTC120" s="10"/>
      <c r="BTD120" s="10"/>
      <c r="BTE120" s="10"/>
      <c r="BTF120" s="10"/>
      <c r="BTG120" s="10"/>
      <c r="BTH120" s="10"/>
      <c r="BTI120" s="10"/>
      <c r="BTJ120" s="10"/>
      <c r="BTK120" s="10"/>
      <c r="BTL120" s="10"/>
      <c r="BTM120" s="10"/>
      <c r="BTN120" s="10"/>
      <c r="BTO120" s="10"/>
      <c r="BTP120" s="10"/>
      <c r="BTQ120" s="10"/>
      <c r="BTR120" s="10"/>
      <c r="BTS120" s="10"/>
      <c r="BTT120" s="10"/>
      <c r="BTU120" s="10"/>
      <c r="BTV120" s="10"/>
      <c r="BTW120" s="10"/>
      <c r="BTX120" s="10"/>
      <c r="BTY120" s="10"/>
      <c r="BTZ120" s="10"/>
      <c r="BUA120" s="10"/>
      <c r="BUB120" s="10"/>
      <c r="BUC120" s="10"/>
      <c r="BUD120" s="10"/>
      <c r="BUE120" s="10"/>
      <c r="BUF120" s="10"/>
      <c r="BUG120" s="10"/>
      <c r="BUH120" s="10"/>
      <c r="BUI120" s="10"/>
      <c r="BUJ120" s="10"/>
      <c r="BUK120" s="10"/>
      <c r="BUL120" s="10"/>
      <c r="BUM120" s="10"/>
      <c r="BUN120" s="10"/>
      <c r="BUO120" s="10"/>
      <c r="BUP120" s="10"/>
      <c r="BUQ120" s="10"/>
      <c r="BUR120" s="10"/>
      <c r="BUS120" s="10"/>
      <c r="BUT120" s="10"/>
      <c r="BUU120" s="10"/>
      <c r="BUV120" s="10"/>
      <c r="BUW120" s="10"/>
      <c r="BUX120" s="10"/>
      <c r="BUY120" s="10"/>
      <c r="BUZ120" s="10"/>
      <c r="BVA120" s="10"/>
      <c r="BVB120" s="10"/>
      <c r="BVC120" s="10"/>
      <c r="BVD120" s="10"/>
      <c r="BVE120" s="10"/>
      <c r="BVF120" s="10"/>
      <c r="BVG120" s="10"/>
      <c r="BVH120" s="10"/>
      <c r="BVI120" s="10"/>
      <c r="BVJ120" s="10"/>
      <c r="BVK120" s="10"/>
      <c r="BVL120" s="10"/>
      <c r="BVM120" s="10"/>
      <c r="BVN120" s="10"/>
      <c r="BVO120" s="10"/>
      <c r="BVP120" s="10"/>
      <c r="BVQ120" s="10"/>
      <c r="BVR120" s="10"/>
      <c r="BVS120" s="10"/>
      <c r="BVT120" s="10"/>
      <c r="BVU120" s="10"/>
      <c r="BVV120" s="10"/>
      <c r="BVW120" s="10"/>
      <c r="BVX120" s="10"/>
      <c r="BVY120" s="10"/>
      <c r="BVZ120" s="10"/>
      <c r="BWA120" s="10"/>
      <c r="BWB120" s="10"/>
      <c r="BWC120" s="10"/>
      <c r="BWD120" s="10"/>
      <c r="BWE120" s="10"/>
      <c r="BWF120" s="10"/>
      <c r="BWG120" s="10"/>
      <c r="BWH120" s="10"/>
      <c r="BWI120" s="10"/>
      <c r="BWJ120" s="10"/>
      <c r="BWK120" s="10"/>
      <c r="BWL120" s="10"/>
      <c r="BWM120" s="10"/>
      <c r="BWN120" s="10"/>
      <c r="BWO120" s="10"/>
      <c r="BWP120" s="10"/>
      <c r="BWQ120" s="10"/>
      <c r="BWR120" s="10"/>
      <c r="BWS120" s="10"/>
      <c r="BWT120" s="10"/>
      <c r="BWU120" s="10"/>
      <c r="BWV120" s="10"/>
      <c r="BWW120" s="10"/>
      <c r="BWX120" s="10"/>
      <c r="BWY120" s="10"/>
      <c r="BWZ120" s="10"/>
      <c r="BXA120" s="10"/>
      <c r="BXB120" s="10"/>
      <c r="BXC120" s="10"/>
      <c r="BXD120" s="10"/>
      <c r="BXE120" s="10"/>
      <c r="BXF120" s="10"/>
      <c r="BXG120" s="10"/>
      <c r="BXH120" s="10"/>
      <c r="BXI120" s="10"/>
      <c r="BXJ120" s="10"/>
      <c r="BXK120" s="10"/>
      <c r="BXL120" s="10"/>
      <c r="BXM120" s="10"/>
      <c r="BXN120" s="10"/>
      <c r="BXO120" s="10"/>
      <c r="BXP120" s="10"/>
      <c r="BXQ120" s="10"/>
      <c r="BXR120" s="10"/>
      <c r="BXS120" s="10"/>
      <c r="BXT120" s="10"/>
      <c r="BXU120" s="10"/>
      <c r="BXV120" s="10"/>
      <c r="BXW120" s="10"/>
      <c r="BXX120" s="10"/>
      <c r="BXY120" s="10"/>
      <c r="BXZ120" s="10"/>
      <c r="BYA120" s="10"/>
      <c r="BYB120" s="10"/>
      <c r="BYC120" s="10"/>
      <c r="BYD120" s="10"/>
      <c r="BYE120" s="10"/>
      <c r="BYF120" s="10"/>
      <c r="BYG120" s="10"/>
      <c r="BYH120" s="10"/>
      <c r="BYI120" s="10"/>
      <c r="BYJ120" s="10"/>
      <c r="BYK120" s="10"/>
      <c r="BYL120" s="10"/>
      <c r="BYM120" s="10"/>
      <c r="BYN120" s="10"/>
      <c r="BYO120" s="10"/>
      <c r="BYP120" s="10"/>
      <c r="BYQ120" s="10"/>
      <c r="BYR120" s="10"/>
      <c r="BYS120" s="10"/>
      <c r="BYT120" s="10"/>
      <c r="BYU120" s="10"/>
      <c r="BYV120" s="10"/>
      <c r="BYW120" s="10"/>
      <c r="BYX120" s="10"/>
      <c r="BYY120" s="10"/>
      <c r="BYZ120" s="10"/>
      <c r="BZA120" s="10"/>
      <c r="BZB120" s="10"/>
      <c r="BZC120" s="10"/>
      <c r="BZD120" s="10"/>
      <c r="BZE120" s="10"/>
      <c r="BZF120" s="10"/>
      <c r="BZG120" s="10"/>
      <c r="BZH120" s="10"/>
      <c r="BZI120" s="10"/>
      <c r="BZJ120" s="10"/>
      <c r="BZK120" s="10"/>
      <c r="BZL120" s="10"/>
      <c r="BZM120" s="10"/>
      <c r="BZN120" s="10"/>
      <c r="BZO120" s="10"/>
      <c r="BZP120" s="10"/>
      <c r="BZQ120" s="10"/>
      <c r="BZR120" s="10"/>
      <c r="BZS120" s="10"/>
      <c r="BZT120" s="10"/>
      <c r="BZU120" s="10"/>
      <c r="BZV120" s="10"/>
      <c r="BZW120" s="10"/>
      <c r="BZX120" s="10"/>
      <c r="BZY120" s="10"/>
      <c r="BZZ120" s="10"/>
      <c r="CAA120" s="10"/>
      <c r="CAB120" s="10"/>
      <c r="CAC120" s="10"/>
      <c r="CAD120" s="10"/>
      <c r="CAE120" s="10"/>
      <c r="CAF120" s="10"/>
      <c r="CAG120" s="10"/>
      <c r="CAH120" s="10"/>
      <c r="CAI120" s="10"/>
      <c r="CAJ120" s="10"/>
      <c r="CAK120" s="10"/>
      <c r="CAL120" s="10"/>
      <c r="CAM120" s="10"/>
      <c r="CAN120" s="10"/>
      <c r="CAO120" s="10"/>
      <c r="CAP120" s="10"/>
      <c r="CAQ120" s="10"/>
      <c r="CAR120" s="10"/>
      <c r="CAS120" s="10"/>
      <c r="CAT120" s="10"/>
      <c r="CAU120" s="10"/>
      <c r="CAV120" s="10"/>
      <c r="CAW120" s="10"/>
      <c r="CAX120" s="10"/>
      <c r="CAY120" s="10"/>
      <c r="CAZ120" s="10"/>
      <c r="CBA120" s="10"/>
      <c r="CBB120" s="10"/>
      <c r="CBC120" s="10"/>
      <c r="CBD120" s="10"/>
      <c r="CBE120" s="10"/>
      <c r="CBF120" s="10"/>
      <c r="CBG120" s="10"/>
      <c r="CBH120" s="10"/>
      <c r="CBI120" s="10"/>
      <c r="CBJ120" s="10"/>
      <c r="CBK120" s="10"/>
      <c r="CBL120" s="10"/>
      <c r="CBM120" s="10"/>
      <c r="CBN120" s="10"/>
      <c r="CBO120" s="10"/>
      <c r="CBP120" s="10"/>
      <c r="CBQ120" s="10"/>
      <c r="CBR120" s="10"/>
      <c r="CBS120" s="10"/>
      <c r="CBT120" s="10"/>
      <c r="CBU120" s="10"/>
      <c r="CBV120" s="10"/>
      <c r="CBW120" s="10"/>
      <c r="CBX120" s="10"/>
      <c r="CBY120" s="10"/>
      <c r="CBZ120" s="10"/>
      <c r="CCA120" s="10"/>
      <c r="CCB120" s="10"/>
      <c r="CCC120" s="10"/>
      <c r="CCD120" s="10"/>
      <c r="CCE120" s="10"/>
      <c r="CCF120" s="10"/>
      <c r="CCG120" s="10"/>
      <c r="CCH120" s="10"/>
      <c r="CCI120" s="10"/>
      <c r="CCJ120" s="10"/>
      <c r="CCK120" s="10"/>
      <c r="CCL120" s="10"/>
      <c r="CCM120" s="10"/>
      <c r="CCN120" s="10"/>
      <c r="CCO120" s="10"/>
      <c r="CCP120" s="10"/>
      <c r="CCQ120" s="10"/>
      <c r="CCR120" s="10"/>
      <c r="CCS120" s="10"/>
      <c r="CCT120" s="10"/>
      <c r="CCU120" s="10"/>
      <c r="CCV120" s="10"/>
      <c r="CCW120" s="10"/>
      <c r="CCX120" s="10"/>
      <c r="CCY120" s="10"/>
      <c r="CCZ120" s="10"/>
      <c r="CDA120" s="10"/>
      <c r="CDB120" s="10"/>
      <c r="CDC120" s="10"/>
      <c r="CDD120" s="10"/>
      <c r="CDE120" s="10"/>
      <c r="CDF120" s="10"/>
      <c r="CDG120" s="10"/>
      <c r="CDH120" s="10"/>
      <c r="CDI120" s="10"/>
      <c r="CDJ120" s="10"/>
      <c r="CDK120" s="10"/>
      <c r="CDL120" s="10"/>
      <c r="CDM120" s="10"/>
      <c r="CDN120" s="10"/>
      <c r="CDO120" s="10"/>
      <c r="CDP120" s="10"/>
      <c r="CDQ120" s="10"/>
      <c r="CDR120" s="10"/>
      <c r="CDS120" s="10"/>
      <c r="CDT120" s="10"/>
      <c r="CDU120" s="10"/>
      <c r="CDV120" s="10"/>
      <c r="CDW120" s="10"/>
      <c r="CDX120" s="10"/>
      <c r="CDY120" s="10"/>
      <c r="CDZ120" s="10"/>
      <c r="CEA120" s="10"/>
      <c r="CEB120" s="10"/>
      <c r="CEC120" s="10"/>
      <c r="CED120" s="10"/>
      <c r="CEE120" s="10"/>
      <c r="CEF120" s="10"/>
      <c r="CEG120" s="10"/>
      <c r="CEH120" s="10"/>
      <c r="CEI120" s="10"/>
      <c r="CEJ120" s="10"/>
      <c r="CEK120" s="10"/>
      <c r="CEL120" s="10"/>
      <c r="CEM120" s="10"/>
      <c r="CEN120" s="10"/>
      <c r="CEO120" s="10"/>
      <c r="CEP120" s="10"/>
      <c r="CEQ120" s="10"/>
      <c r="CER120" s="10"/>
      <c r="CES120" s="10"/>
      <c r="CET120" s="10"/>
      <c r="CEU120" s="10"/>
      <c r="CEV120" s="10"/>
      <c r="CEW120" s="10"/>
      <c r="CEX120" s="10"/>
      <c r="CEY120" s="10"/>
      <c r="CEZ120" s="10"/>
      <c r="CFA120" s="10"/>
      <c r="CFB120" s="10"/>
      <c r="CFC120" s="10"/>
      <c r="CFD120" s="10"/>
      <c r="CFE120" s="10"/>
      <c r="CFF120" s="10"/>
      <c r="CFG120" s="10"/>
      <c r="CFH120" s="10"/>
      <c r="CFI120" s="10"/>
      <c r="CFJ120" s="10"/>
      <c r="CFK120" s="10"/>
      <c r="CFL120" s="10"/>
      <c r="CFM120" s="10"/>
      <c r="CFN120" s="10"/>
      <c r="CFO120" s="10"/>
      <c r="CFP120" s="10"/>
      <c r="CFQ120" s="10"/>
      <c r="CFR120" s="10"/>
      <c r="CFS120" s="10"/>
      <c r="CFT120" s="10"/>
      <c r="CFU120" s="10"/>
      <c r="CFV120" s="10"/>
      <c r="CFW120" s="10"/>
      <c r="CFX120" s="10"/>
      <c r="CFY120" s="10"/>
      <c r="CFZ120" s="10"/>
      <c r="CGA120" s="10"/>
      <c r="CGB120" s="10"/>
      <c r="CGC120" s="10"/>
      <c r="CGD120" s="10"/>
      <c r="CGE120" s="10"/>
      <c r="CGF120" s="10"/>
      <c r="CGG120" s="10"/>
      <c r="CGH120" s="10"/>
      <c r="CGI120" s="10"/>
      <c r="CGJ120" s="10"/>
      <c r="CGK120" s="10"/>
      <c r="CGL120" s="10"/>
      <c r="CGM120" s="10"/>
      <c r="CGN120" s="10"/>
      <c r="CGO120" s="10"/>
      <c r="CGP120" s="10"/>
      <c r="CGQ120" s="10"/>
      <c r="CGR120" s="10"/>
      <c r="CGS120" s="10"/>
      <c r="CGT120" s="10"/>
      <c r="CGU120" s="10"/>
      <c r="CGV120" s="10"/>
      <c r="CGW120" s="10"/>
      <c r="CGX120" s="10"/>
      <c r="CGY120" s="10"/>
      <c r="CGZ120" s="10"/>
      <c r="CHA120" s="10"/>
      <c r="CHB120" s="10"/>
      <c r="CHC120" s="10"/>
      <c r="CHD120" s="10"/>
      <c r="CHE120" s="10"/>
      <c r="CHF120" s="10"/>
      <c r="CHG120" s="10"/>
      <c r="CHH120" s="10"/>
      <c r="CHI120" s="10"/>
      <c r="CHJ120" s="10"/>
      <c r="CHK120" s="10"/>
      <c r="CHL120" s="10"/>
      <c r="CHM120" s="10"/>
      <c r="CHN120" s="10"/>
      <c r="CHO120" s="10"/>
      <c r="CHP120" s="10"/>
      <c r="CHQ120" s="10"/>
      <c r="CHR120" s="10"/>
      <c r="CHS120" s="10"/>
      <c r="CHT120" s="10"/>
      <c r="CHU120" s="10"/>
      <c r="CHV120" s="10"/>
      <c r="CHW120" s="10"/>
      <c r="CHX120" s="10"/>
      <c r="CHY120" s="10"/>
      <c r="CHZ120" s="10"/>
      <c r="CIA120" s="10"/>
      <c r="CIB120" s="10"/>
      <c r="CIC120" s="10"/>
      <c r="CID120" s="10"/>
      <c r="CIE120" s="10"/>
      <c r="CIF120" s="10"/>
      <c r="CIG120" s="10"/>
      <c r="CIH120" s="10"/>
      <c r="CII120" s="10"/>
      <c r="CIJ120" s="10"/>
      <c r="CIK120" s="10"/>
      <c r="CIL120" s="10"/>
      <c r="CIM120" s="10"/>
      <c r="CIN120" s="10"/>
      <c r="CIO120" s="10"/>
      <c r="CIP120" s="10"/>
      <c r="CIQ120" s="10"/>
      <c r="CIR120" s="10"/>
      <c r="CIS120" s="10"/>
      <c r="CIT120" s="10"/>
      <c r="CIU120" s="10"/>
      <c r="CIV120" s="10"/>
      <c r="CIW120" s="10"/>
      <c r="CIX120" s="10"/>
      <c r="CIY120" s="10"/>
      <c r="CIZ120" s="10"/>
      <c r="CJA120" s="10"/>
      <c r="CJB120" s="10"/>
      <c r="CJC120" s="10"/>
      <c r="CJD120" s="10"/>
      <c r="CJE120" s="10"/>
      <c r="CJF120" s="10"/>
      <c r="CJG120" s="10"/>
      <c r="CJH120" s="10"/>
      <c r="CJI120" s="10"/>
      <c r="CJJ120" s="10"/>
      <c r="CJK120" s="10"/>
      <c r="CJL120" s="10"/>
      <c r="CJM120" s="10"/>
      <c r="CJN120" s="10"/>
      <c r="CJO120" s="10"/>
      <c r="CJP120" s="10"/>
      <c r="CJQ120" s="10"/>
      <c r="CJR120" s="10"/>
      <c r="CJS120" s="10"/>
      <c r="CJT120" s="10"/>
      <c r="CJU120" s="10"/>
      <c r="CJV120" s="10"/>
      <c r="CJW120" s="10"/>
      <c r="CJX120" s="10"/>
      <c r="CJY120" s="10"/>
      <c r="CJZ120" s="10"/>
      <c r="CKA120" s="10"/>
      <c r="CKB120" s="10"/>
      <c r="CKC120" s="10"/>
      <c r="CKD120" s="10"/>
      <c r="CKE120" s="10"/>
      <c r="CKF120" s="10"/>
      <c r="CKG120" s="10"/>
      <c r="CKH120" s="10"/>
      <c r="CKI120" s="10"/>
      <c r="CKJ120" s="10"/>
      <c r="CKK120" s="10"/>
      <c r="CKL120" s="10"/>
      <c r="CKM120" s="10"/>
      <c r="CKN120" s="10"/>
      <c r="CKO120" s="10"/>
      <c r="CKP120" s="10"/>
      <c r="CKQ120" s="10"/>
      <c r="CKR120" s="10"/>
      <c r="CKS120" s="10"/>
      <c r="CKT120" s="10"/>
      <c r="CKU120" s="10"/>
      <c r="CKV120" s="10"/>
      <c r="CKW120" s="10"/>
      <c r="CKX120" s="10"/>
      <c r="CKY120" s="10"/>
      <c r="CKZ120" s="10"/>
      <c r="CLA120" s="10"/>
      <c r="CLB120" s="10"/>
      <c r="CLC120" s="10"/>
      <c r="CLD120" s="10"/>
      <c r="CLE120" s="10"/>
      <c r="CLF120" s="10"/>
      <c r="CLG120" s="10"/>
      <c r="CLH120" s="10"/>
      <c r="CLI120" s="10"/>
      <c r="CLJ120" s="10"/>
      <c r="CLK120" s="10"/>
      <c r="CLL120" s="10"/>
      <c r="CLM120" s="10"/>
      <c r="CLN120" s="10"/>
      <c r="CLO120" s="10"/>
      <c r="CLP120" s="10"/>
      <c r="CLQ120" s="10"/>
      <c r="CLR120" s="10"/>
      <c r="CLS120" s="10"/>
      <c r="CLT120" s="10"/>
      <c r="CLU120" s="10"/>
      <c r="CLV120" s="10"/>
      <c r="CLW120" s="10"/>
      <c r="CLX120" s="10"/>
      <c r="CLY120" s="10"/>
      <c r="CLZ120" s="10"/>
      <c r="CMA120" s="10"/>
      <c r="CMB120" s="10"/>
      <c r="CMC120" s="10"/>
      <c r="CMD120" s="10"/>
      <c r="CME120" s="10"/>
      <c r="CMF120" s="10"/>
      <c r="CMG120" s="10"/>
      <c r="CMH120" s="10"/>
      <c r="CMI120" s="10"/>
      <c r="CMJ120" s="10"/>
      <c r="CMK120" s="10"/>
      <c r="CML120" s="10"/>
      <c r="CMM120" s="10"/>
      <c r="CMN120" s="10"/>
      <c r="CMO120" s="10"/>
      <c r="CMP120" s="10"/>
      <c r="CMQ120" s="10"/>
      <c r="CMR120" s="10"/>
      <c r="CMS120" s="10"/>
      <c r="CMT120" s="10"/>
      <c r="CMU120" s="10"/>
      <c r="CMV120" s="10"/>
      <c r="CMW120" s="10"/>
      <c r="CMX120" s="10"/>
      <c r="CMY120" s="10"/>
      <c r="CMZ120" s="10"/>
      <c r="CNA120" s="10"/>
      <c r="CNB120" s="10"/>
      <c r="CNC120" s="10"/>
      <c r="CND120" s="10"/>
      <c r="CNE120" s="10"/>
      <c r="CNF120" s="10"/>
      <c r="CNG120" s="10"/>
      <c r="CNH120" s="10"/>
      <c r="CNI120" s="10"/>
      <c r="CNJ120" s="10"/>
      <c r="CNK120" s="10"/>
      <c r="CNL120" s="10"/>
      <c r="CNM120" s="10"/>
      <c r="CNN120" s="10"/>
      <c r="CNO120" s="10"/>
      <c r="CNP120" s="10"/>
      <c r="CNQ120" s="10"/>
      <c r="CNR120" s="10"/>
      <c r="CNS120" s="10"/>
      <c r="CNT120" s="10"/>
      <c r="CNU120" s="10"/>
      <c r="CNV120" s="10"/>
      <c r="CNW120" s="10"/>
      <c r="CNX120" s="10"/>
      <c r="CNY120" s="10"/>
      <c r="CNZ120" s="10"/>
      <c r="COA120" s="10"/>
      <c r="COB120" s="10"/>
      <c r="COC120" s="10"/>
      <c r="COD120" s="10"/>
      <c r="COE120" s="10"/>
      <c r="COF120" s="10"/>
      <c r="COG120" s="10"/>
      <c r="COH120" s="10"/>
      <c r="COI120" s="10"/>
      <c r="COJ120" s="10"/>
      <c r="COK120" s="10"/>
      <c r="COL120" s="10"/>
      <c r="COM120" s="10"/>
      <c r="CON120" s="10"/>
      <c r="COO120" s="10"/>
      <c r="COP120" s="10"/>
      <c r="COQ120" s="10"/>
      <c r="COR120" s="10"/>
      <c r="COS120" s="10"/>
      <c r="COT120" s="10"/>
      <c r="COU120" s="10"/>
      <c r="COV120" s="10"/>
      <c r="COW120" s="10"/>
      <c r="COX120" s="10"/>
      <c r="COY120" s="10"/>
      <c r="COZ120" s="10"/>
      <c r="CPA120" s="10"/>
      <c r="CPB120" s="10"/>
      <c r="CPC120" s="10"/>
      <c r="CPD120" s="10"/>
      <c r="CPE120" s="10"/>
      <c r="CPF120" s="10"/>
      <c r="CPG120" s="10"/>
      <c r="CPH120" s="10"/>
      <c r="CPI120" s="10"/>
      <c r="CPJ120" s="10"/>
      <c r="CPK120" s="10"/>
      <c r="CPL120" s="10"/>
      <c r="CPM120" s="10"/>
      <c r="CPN120" s="10"/>
      <c r="CPO120" s="10"/>
      <c r="CPP120" s="10"/>
      <c r="CPQ120" s="10"/>
      <c r="CPR120" s="10"/>
      <c r="CPS120" s="10"/>
      <c r="CPT120" s="10"/>
      <c r="CPU120" s="10"/>
      <c r="CPV120" s="10"/>
      <c r="CPW120" s="10"/>
      <c r="CPX120" s="10"/>
      <c r="CPY120" s="10"/>
      <c r="CPZ120" s="10"/>
      <c r="CQA120" s="10"/>
      <c r="CQB120" s="10"/>
      <c r="CQC120" s="10"/>
      <c r="CQD120" s="10"/>
      <c r="CQE120" s="10"/>
      <c r="CQF120" s="10"/>
      <c r="CQG120" s="10"/>
      <c r="CQH120" s="10"/>
      <c r="CQI120" s="10"/>
      <c r="CQJ120" s="10"/>
      <c r="CQK120" s="10"/>
      <c r="CQL120" s="10"/>
      <c r="CQM120" s="10"/>
      <c r="CQN120" s="10"/>
      <c r="CQO120" s="10"/>
      <c r="CQP120" s="10"/>
      <c r="CQQ120" s="10"/>
      <c r="CQR120" s="10"/>
      <c r="CQS120" s="10"/>
      <c r="CQT120" s="10"/>
      <c r="CQU120" s="10"/>
      <c r="CQV120" s="10"/>
      <c r="CQW120" s="10"/>
      <c r="CQX120" s="10"/>
      <c r="CQY120" s="10"/>
      <c r="CQZ120" s="10"/>
      <c r="CRA120" s="10"/>
      <c r="CRB120" s="10"/>
      <c r="CRC120" s="10"/>
      <c r="CRD120" s="10"/>
      <c r="CRE120" s="10"/>
      <c r="CRF120" s="10"/>
      <c r="CRG120" s="10"/>
      <c r="CRH120" s="10"/>
      <c r="CRI120" s="10"/>
      <c r="CRJ120" s="10"/>
      <c r="CRK120" s="10"/>
      <c r="CRL120" s="10"/>
      <c r="CRM120" s="10"/>
      <c r="CRN120" s="10"/>
      <c r="CRO120" s="10"/>
      <c r="CRP120" s="10"/>
      <c r="CRQ120" s="10"/>
      <c r="CRR120" s="10"/>
      <c r="CRS120" s="10"/>
      <c r="CRT120" s="10"/>
      <c r="CRU120" s="10"/>
      <c r="CRV120" s="10"/>
      <c r="CRW120" s="10"/>
      <c r="CRX120" s="10"/>
      <c r="CRY120" s="10"/>
      <c r="CRZ120" s="10"/>
      <c r="CSA120" s="10"/>
      <c r="CSB120" s="10"/>
      <c r="CSC120" s="10"/>
      <c r="CSD120" s="10"/>
      <c r="CSE120" s="10"/>
      <c r="CSF120" s="10"/>
      <c r="CSG120" s="10"/>
      <c r="CSH120" s="10"/>
      <c r="CSI120" s="10"/>
      <c r="CSJ120" s="10"/>
      <c r="CSK120" s="10"/>
      <c r="CSL120" s="10"/>
      <c r="CSM120" s="10"/>
      <c r="CSN120" s="10"/>
      <c r="CSO120" s="10"/>
      <c r="CSP120" s="10"/>
      <c r="CSQ120" s="10"/>
      <c r="CSR120" s="10"/>
      <c r="CSS120" s="10"/>
      <c r="CST120" s="10"/>
      <c r="CSU120" s="10"/>
      <c r="CSV120" s="10"/>
      <c r="CSW120" s="10"/>
      <c r="CSX120" s="10"/>
      <c r="CSY120" s="10"/>
      <c r="CSZ120" s="10"/>
      <c r="CTA120" s="10"/>
      <c r="CTB120" s="10"/>
      <c r="CTC120" s="10"/>
      <c r="CTD120" s="10"/>
      <c r="CTE120" s="10"/>
      <c r="CTF120" s="10"/>
      <c r="CTG120" s="10"/>
      <c r="CTH120" s="10"/>
      <c r="CTI120" s="10"/>
      <c r="CTJ120" s="10"/>
      <c r="CTK120" s="10"/>
      <c r="CTL120" s="10"/>
      <c r="CTM120" s="10"/>
      <c r="CTN120" s="10"/>
      <c r="CTO120" s="10"/>
      <c r="CTP120" s="10"/>
      <c r="CTQ120" s="10"/>
      <c r="CTR120" s="10"/>
      <c r="CTS120" s="10"/>
      <c r="CTT120" s="10"/>
      <c r="CTU120" s="10"/>
      <c r="CTV120" s="10"/>
      <c r="CTW120" s="10"/>
      <c r="CTX120" s="10"/>
      <c r="CTY120" s="10"/>
      <c r="CTZ120" s="10"/>
      <c r="CUA120" s="10"/>
      <c r="CUB120" s="10"/>
      <c r="CUC120" s="10"/>
      <c r="CUD120" s="10"/>
      <c r="CUE120" s="10"/>
      <c r="CUF120" s="10"/>
      <c r="CUG120" s="10"/>
      <c r="CUH120" s="10"/>
      <c r="CUI120" s="10"/>
      <c r="CUJ120" s="10"/>
      <c r="CUK120" s="10"/>
      <c r="CUL120" s="10"/>
      <c r="CUM120" s="10"/>
      <c r="CUN120" s="10"/>
      <c r="CUO120" s="10"/>
      <c r="CUP120" s="10"/>
      <c r="CUQ120" s="10"/>
      <c r="CUR120" s="10"/>
      <c r="CUS120" s="10"/>
      <c r="CUT120" s="10"/>
      <c r="CUU120" s="10"/>
      <c r="CUV120" s="10"/>
      <c r="CUW120" s="10"/>
      <c r="CUX120" s="10"/>
      <c r="CUY120" s="10"/>
      <c r="CUZ120" s="10"/>
      <c r="CVA120" s="10"/>
      <c r="CVB120" s="10"/>
      <c r="CVC120" s="10"/>
      <c r="CVD120" s="10"/>
      <c r="CVE120" s="10"/>
      <c r="CVF120" s="10"/>
      <c r="CVG120" s="10"/>
      <c r="CVH120" s="10"/>
      <c r="CVI120" s="10"/>
      <c r="CVJ120" s="10"/>
      <c r="CVK120" s="10"/>
      <c r="CVL120" s="10"/>
      <c r="CVM120" s="10"/>
      <c r="CVN120" s="10"/>
      <c r="CVO120" s="10"/>
      <c r="CVP120" s="10"/>
      <c r="CVQ120" s="10"/>
      <c r="CVR120" s="10"/>
      <c r="CVS120" s="10"/>
      <c r="CVT120" s="10"/>
      <c r="CVU120" s="10"/>
      <c r="CVV120" s="10"/>
      <c r="CVW120" s="10"/>
      <c r="CVX120" s="10"/>
      <c r="CVY120" s="10"/>
      <c r="CVZ120" s="10"/>
      <c r="CWA120" s="10"/>
      <c r="CWB120" s="10"/>
      <c r="CWC120" s="10"/>
      <c r="CWD120" s="10"/>
      <c r="CWE120" s="10"/>
      <c r="CWF120" s="10"/>
      <c r="CWG120" s="10"/>
      <c r="CWH120" s="10"/>
      <c r="CWI120" s="10"/>
      <c r="CWJ120" s="10"/>
      <c r="CWK120" s="10"/>
      <c r="CWL120" s="10"/>
      <c r="CWM120" s="10"/>
      <c r="CWN120" s="10"/>
      <c r="CWO120" s="10"/>
      <c r="CWP120" s="10"/>
      <c r="CWQ120" s="10"/>
      <c r="CWR120" s="10"/>
      <c r="CWS120" s="10"/>
      <c r="CWT120" s="10"/>
      <c r="CWU120" s="10"/>
      <c r="CWV120" s="10"/>
      <c r="CWW120" s="10"/>
      <c r="CWX120" s="10"/>
      <c r="CWY120" s="10"/>
      <c r="CWZ120" s="10"/>
      <c r="CXA120" s="10"/>
      <c r="CXB120" s="10"/>
      <c r="CXC120" s="10"/>
      <c r="CXD120" s="10"/>
      <c r="CXE120" s="10"/>
      <c r="CXF120" s="10"/>
      <c r="CXG120" s="10"/>
      <c r="CXH120" s="10"/>
      <c r="CXI120" s="10"/>
      <c r="CXJ120" s="10"/>
      <c r="CXK120" s="10"/>
      <c r="CXL120" s="10"/>
      <c r="CXM120" s="10"/>
      <c r="CXN120" s="10"/>
      <c r="CXO120" s="10"/>
      <c r="CXP120" s="10"/>
      <c r="CXQ120" s="10"/>
      <c r="CXR120" s="10"/>
      <c r="CXS120" s="10"/>
      <c r="CXT120" s="10"/>
      <c r="CXU120" s="10"/>
      <c r="CXV120" s="10"/>
      <c r="CXW120" s="10"/>
      <c r="CXX120" s="10"/>
      <c r="CXY120" s="10"/>
      <c r="CXZ120" s="10"/>
      <c r="CYA120" s="10"/>
      <c r="CYB120" s="10"/>
      <c r="CYC120" s="10"/>
      <c r="CYD120" s="10"/>
      <c r="CYE120" s="10"/>
      <c r="CYF120" s="10"/>
      <c r="CYG120" s="10"/>
      <c r="CYH120" s="10"/>
      <c r="CYI120" s="10"/>
      <c r="CYJ120" s="10"/>
      <c r="CYK120" s="10"/>
      <c r="CYL120" s="10"/>
      <c r="CYM120" s="10"/>
      <c r="CYN120" s="10"/>
      <c r="CYO120" s="10"/>
      <c r="CYP120" s="10"/>
      <c r="CYQ120" s="10"/>
      <c r="CYR120" s="10"/>
      <c r="CYS120" s="10"/>
      <c r="CYT120" s="10"/>
      <c r="CYU120" s="10"/>
      <c r="CYV120" s="10"/>
      <c r="CYW120" s="10"/>
      <c r="CYX120" s="10"/>
      <c r="CYY120" s="10"/>
      <c r="CYZ120" s="10"/>
      <c r="CZA120" s="10"/>
      <c r="CZB120" s="10"/>
      <c r="CZC120" s="10"/>
      <c r="CZD120" s="10"/>
      <c r="CZE120" s="10"/>
      <c r="CZF120" s="10"/>
      <c r="CZG120" s="10"/>
      <c r="CZH120" s="10"/>
      <c r="CZI120" s="10"/>
      <c r="CZJ120" s="10"/>
      <c r="CZK120" s="10"/>
      <c r="CZL120" s="10"/>
      <c r="CZM120" s="10"/>
      <c r="CZN120" s="10"/>
      <c r="CZO120" s="10"/>
      <c r="CZP120" s="10"/>
      <c r="CZQ120" s="10"/>
      <c r="CZR120" s="10"/>
      <c r="CZS120" s="10"/>
      <c r="CZT120" s="10"/>
      <c r="CZU120" s="10"/>
      <c r="CZV120" s="10"/>
      <c r="CZW120" s="10"/>
      <c r="CZX120" s="10"/>
      <c r="CZY120" s="10"/>
      <c r="CZZ120" s="10"/>
      <c r="DAA120" s="10"/>
      <c r="DAB120" s="10"/>
      <c r="DAC120" s="10"/>
      <c r="DAD120" s="10"/>
      <c r="DAE120" s="10"/>
      <c r="DAF120" s="10"/>
      <c r="DAG120" s="10"/>
      <c r="DAH120" s="10"/>
      <c r="DAI120" s="10"/>
      <c r="DAJ120" s="10"/>
      <c r="DAK120" s="10"/>
      <c r="DAL120" s="10"/>
      <c r="DAM120" s="10"/>
      <c r="DAN120" s="10"/>
      <c r="DAO120" s="10"/>
      <c r="DAP120" s="10"/>
      <c r="DAQ120" s="10"/>
      <c r="DAR120" s="10"/>
      <c r="DAS120" s="10"/>
      <c r="DAT120" s="10"/>
      <c r="DAU120" s="10"/>
      <c r="DAV120" s="10"/>
      <c r="DAW120" s="10"/>
      <c r="DAX120" s="10"/>
      <c r="DAY120" s="10"/>
      <c r="DAZ120" s="10"/>
      <c r="DBA120" s="10"/>
      <c r="DBB120" s="10"/>
      <c r="DBC120" s="10"/>
      <c r="DBD120" s="10"/>
      <c r="DBE120" s="10"/>
      <c r="DBF120" s="10"/>
      <c r="DBG120" s="10"/>
      <c r="DBH120" s="10"/>
      <c r="DBI120" s="10"/>
      <c r="DBJ120" s="10"/>
      <c r="DBK120" s="10"/>
      <c r="DBL120" s="10"/>
      <c r="DBM120" s="10"/>
      <c r="DBN120" s="10"/>
      <c r="DBO120" s="10"/>
      <c r="DBP120" s="10"/>
      <c r="DBQ120" s="10"/>
      <c r="DBR120" s="10"/>
      <c r="DBS120" s="10"/>
      <c r="DBT120" s="10"/>
      <c r="DBU120" s="10"/>
      <c r="DBV120" s="10"/>
      <c r="DBW120" s="10"/>
      <c r="DBX120" s="10"/>
      <c r="DBY120" s="10"/>
      <c r="DBZ120" s="10"/>
      <c r="DCA120" s="10"/>
      <c r="DCB120" s="10"/>
      <c r="DCC120" s="10"/>
      <c r="DCD120" s="10"/>
      <c r="DCE120" s="10"/>
      <c r="DCF120" s="10"/>
      <c r="DCG120" s="10"/>
      <c r="DCH120" s="10"/>
      <c r="DCI120" s="10"/>
      <c r="DCJ120" s="10"/>
      <c r="DCK120" s="10"/>
      <c r="DCL120" s="10"/>
      <c r="DCM120" s="10"/>
      <c r="DCN120" s="10"/>
      <c r="DCO120" s="10"/>
      <c r="DCP120" s="10"/>
      <c r="DCQ120" s="10"/>
      <c r="DCR120" s="10"/>
      <c r="DCS120" s="10"/>
      <c r="DCT120" s="10"/>
      <c r="DCU120" s="10"/>
      <c r="DCV120" s="10"/>
      <c r="DCW120" s="10"/>
      <c r="DCX120" s="10"/>
      <c r="DCY120" s="10"/>
      <c r="DCZ120" s="10"/>
      <c r="DDA120" s="10"/>
      <c r="DDB120" s="10"/>
      <c r="DDC120" s="10"/>
      <c r="DDD120" s="10"/>
      <c r="DDE120" s="10"/>
      <c r="DDF120" s="10"/>
      <c r="DDG120" s="10"/>
      <c r="DDH120" s="10"/>
      <c r="DDI120" s="10"/>
      <c r="DDJ120" s="10"/>
      <c r="DDK120" s="10"/>
      <c r="DDL120" s="10"/>
      <c r="DDM120" s="10"/>
      <c r="DDN120" s="10"/>
      <c r="DDO120" s="10"/>
      <c r="DDP120" s="10"/>
      <c r="DDQ120" s="10"/>
      <c r="DDR120" s="10"/>
      <c r="DDS120" s="10"/>
      <c r="DDT120" s="10"/>
      <c r="DDU120" s="10"/>
      <c r="DDV120" s="10"/>
      <c r="DDW120" s="10"/>
      <c r="DDX120" s="10"/>
      <c r="DDY120" s="10"/>
      <c r="DDZ120" s="10"/>
      <c r="DEA120" s="10"/>
      <c r="DEB120" s="10"/>
      <c r="DEC120" s="10"/>
      <c r="DED120" s="10"/>
      <c r="DEE120" s="10"/>
      <c r="DEF120" s="10"/>
      <c r="DEG120" s="10"/>
      <c r="DEH120" s="10"/>
      <c r="DEI120" s="10"/>
      <c r="DEJ120" s="10"/>
      <c r="DEK120" s="10"/>
      <c r="DEL120" s="10"/>
      <c r="DEM120" s="10"/>
      <c r="DEN120" s="10"/>
      <c r="DEO120" s="10"/>
      <c r="DEP120" s="10"/>
      <c r="DEQ120" s="10"/>
      <c r="DER120" s="10"/>
      <c r="DES120" s="10"/>
      <c r="DET120" s="10"/>
      <c r="DEU120" s="10"/>
      <c r="DEV120" s="10"/>
      <c r="DEW120" s="10"/>
      <c r="DEX120" s="10"/>
      <c r="DEY120" s="10"/>
      <c r="DEZ120" s="10"/>
      <c r="DFA120" s="10"/>
      <c r="DFB120" s="10"/>
      <c r="DFC120" s="10"/>
      <c r="DFD120" s="10"/>
      <c r="DFE120" s="10"/>
      <c r="DFF120" s="10"/>
      <c r="DFG120" s="10"/>
      <c r="DFH120" s="10"/>
      <c r="DFI120" s="10"/>
      <c r="DFJ120" s="10"/>
      <c r="DFK120" s="10"/>
      <c r="DFL120" s="10"/>
      <c r="DFM120" s="10"/>
      <c r="DFN120" s="10"/>
      <c r="DFO120" s="10"/>
      <c r="DFP120" s="10"/>
      <c r="DFQ120" s="10"/>
      <c r="DFR120" s="10"/>
      <c r="DFS120" s="10"/>
      <c r="DFT120" s="10"/>
      <c r="DFU120" s="10"/>
      <c r="DFV120" s="10"/>
      <c r="DFW120" s="10"/>
      <c r="DFX120" s="10"/>
      <c r="DFY120" s="10"/>
      <c r="DFZ120" s="10"/>
      <c r="DGA120" s="10"/>
      <c r="DGB120" s="10"/>
      <c r="DGC120" s="10"/>
      <c r="DGD120" s="10"/>
      <c r="DGE120" s="10"/>
      <c r="DGF120" s="10"/>
      <c r="DGG120" s="10"/>
      <c r="DGH120" s="10"/>
      <c r="DGI120" s="10"/>
      <c r="DGJ120" s="10"/>
      <c r="DGK120" s="10"/>
      <c r="DGL120" s="10"/>
      <c r="DGM120" s="10"/>
      <c r="DGN120" s="10"/>
      <c r="DGO120" s="10"/>
      <c r="DGP120" s="10"/>
      <c r="DGQ120" s="10"/>
      <c r="DGR120" s="10"/>
      <c r="DGS120" s="10"/>
      <c r="DGT120" s="10"/>
      <c r="DGU120" s="10"/>
      <c r="DGV120" s="10"/>
      <c r="DGW120" s="10"/>
      <c r="DGX120" s="10"/>
      <c r="DGY120" s="10"/>
      <c r="DGZ120" s="10"/>
      <c r="DHA120" s="10"/>
      <c r="DHB120" s="10"/>
      <c r="DHC120" s="10"/>
      <c r="DHD120" s="10"/>
      <c r="DHE120" s="10"/>
      <c r="DHF120" s="10"/>
      <c r="DHG120" s="10"/>
      <c r="DHH120" s="10"/>
      <c r="DHI120" s="10"/>
      <c r="DHJ120" s="10"/>
      <c r="DHK120" s="10"/>
      <c r="DHL120" s="10"/>
      <c r="DHM120" s="10"/>
      <c r="DHN120" s="10"/>
      <c r="DHO120" s="10"/>
      <c r="DHP120" s="10"/>
      <c r="DHQ120" s="10"/>
      <c r="DHR120" s="10"/>
      <c r="DHS120" s="10"/>
      <c r="DHT120" s="10"/>
      <c r="DHU120" s="10"/>
      <c r="DHV120" s="10"/>
      <c r="DHW120" s="10"/>
      <c r="DHX120" s="10"/>
      <c r="DHY120" s="10"/>
      <c r="DHZ120" s="10"/>
      <c r="DIA120" s="10"/>
      <c r="DIB120" s="10"/>
      <c r="DIC120" s="10"/>
      <c r="DID120" s="10"/>
      <c r="DIE120" s="10"/>
      <c r="DIF120" s="10"/>
      <c r="DIG120" s="10"/>
      <c r="DIH120" s="10"/>
      <c r="DII120" s="10"/>
      <c r="DIJ120" s="10"/>
      <c r="DIK120" s="10"/>
      <c r="DIL120" s="10"/>
      <c r="DIM120" s="10"/>
      <c r="DIN120" s="10"/>
      <c r="DIO120" s="10"/>
      <c r="DIP120" s="10"/>
      <c r="DIQ120" s="10"/>
      <c r="DIR120" s="10"/>
      <c r="DIS120" s="10"/>
      <c r="DIT120" s="10"/>
      <c r="DIU120" s="10"/>
      <c r="DIV120" s="10"/>
      <c r="DIW120" s="10"/>
      <c r="DIX120" s="10"/>
      <c r="DIY120" s="10"/>
      <c r="DIZ120" s="10"/>
      <c r="DJA120" s="10"/>
      <c r="DJB120" s="10"/>
      <c r="DJC120" s="10"/>
      <c r="DJD120" s="10"/>
      <c r="DJE120" s="10"/>
      <c r="DJF120" s="10"/>
      <c r="DJG120" s="10"/>
      <c r="DJH120" s="10"/>
      <c r="DJI120" s="10"/>
      <c r="DJJ120" s="10"/>
      <c r="DJK120" s="10"/>
      <c r="DJL120" s="10"/>
      <c r="DJM120" s="10"/>
      <c r="DJN120" s="10"/>
      <c r="DJO120" s="10"/>
      <c r="DJP120" s="10"/>
      <c r="DJQ120" s="10"/>
      <c r="DJR120" s="10"/>
      <c r="DJS120" s="10"/>
      <c r="DJT120" s="10"/>
      <c r="DJU120" s="10"/>
      <c r="DJV120" s="10"/>
      <c r="DJW120" s="10"/>
      <c r="DJX120" s="10"/>
      <c r="DJY120" s="10"/>
      <c r="DJZ120" s="10"/>
      <c r="DKA120" s="10"/>
      <c r="DKB120" s="10"/>
      <c r="DKC120" s="10"/>
      <c r="DKD120" s="10"/>
      <c r="DKE120" s="10"/>
      <c r="DKF120" s="10"/>
      <c r="DKG120" s="10"/>
      <c r="DKH120" s="10"/>
      <c r="DKI120" s="10"/>
      <c r="DKJ120" s="10"/>
      <c r="DKK120" s="10"/>
      <c r="DKL120" s="10"/>
      <c r="DKM120" s="10"/>
      <c r="DKN120" s="10"/>
      <c r="DKO120" s="10"/>
      <c r="DKP120" s="10"/>
      <c r="DKQ120" s="10"/>
      <c r="DKR120" s="10"/>
      <c r="DKS120" s="10"/>
      <c r="DKT120" s="10"/>
      <c r="DKU120" s="10"/>
      <c r="DKV120" s="10"/>
      <c r="DKW120" s="10"/>
      <c r="DKX120" s="10"/>
      <c r="DKY120" s="10"/>
      <c r="DKZ120" s="10"/>
      <c r="DLA120" s="10"/>
      <c r="DLB120" s="10"/>
      <c r="DLC120" s="10"/>
      <c r="DLD120" s="10"/>
      <c r="DLE120" s="10"/>
      <c r="DLF120" s="10"/>
      <c r="DLG120" s="10"/>
      <c r="DLH120" s="10"/>
      <c r="DLI120" s="10"/>
      <c r="DLJ120" s="10"/>
      <c r="DLK120" s="10"/>
      <c r="DLL120" s="10"/>
      <c r="DLM120" s="10"/>
      <c r="DLN120" s="10"/>
      <c r="DLO120" s="10"/>
      <c r="DLP120" s="10"/>
      <c r="DLQ120" s="10"/>
      <c r="DLR120" s="10"/>
      <c r="DLS120" s="10"/>
      <c r="DLT120" s="10"/>
      <c r="DLU120" s="10"/>
      <c r="DLV120" s="10"/>
      <c r="DLW120" s="10"/>
      <c r="DLX120" s="10"/>
      <c r="DLY120" s="10"/>
      <c r="DLZ120" s="10"/>
      <c r="DMA120" s="10"/>
      <c r="DMB120" s="10"/>
      <c r="DMC120" s="10"/>
      <c r="DMD120" s="10"/>
      <c r="DME120" s="10"/>
      <c r="DMF120" s="10"/>
      <c r="DMG120" s="10"/>
      <c r="DMH120" s="10"/>
      <c r="DMI120" s="10"/>
      <c r="DMJ120" s="10"/>
      <c r="DMK120" s="10"/>
      <c r="DML120" s="10"/>
      <c r="DMM120" s="10"/>
      <c r="DMN120" s="10"/>
      <c r="DMO120" s="10"/>
      <c r="DMP120" s="10"/>
      <c r="DMQ120" s="10"/>
      <c r="DMR120" s="10"/>
      <c r="DMS120" s="10"/>
      <c r="DMT120" s="10"/>
      <c r="DMU120" s="10"/>
      <c r="DMV120" s="10"/>
      <c r="DMW120" s="10"/>
      <c r="DMX120" s="10"/>
      <c r="DMY120" s="10"/>
      <c r="DMZ120" s="10"/>
      <c r="DNA120" s="10"/>
      <c r="DNB120" s="10"/>
      <c r="DNC120" s="10"/>
      <c r="DND120" s="10"/>
      <c r="DNE120" s="10"/>
      <c r="DNF120" s="10"/>
      <c r="DNG120" s="10"/>
      <c r="DNH120" s="10"/>
      <c r="DNI120" s="10"/>
      <c r="DNJ120" s="10"/>
      <c r="DNK120" s="10"/>
      <c r="DNL120" s="10"/>
      <c r="DNM120" s="10"/>
      <c r="DNN120" s="10"/>
      <c r="DNO120" s="10"/>
      <c r="DNP120" s="10"/>
      <c r="DNQ120" s="10"/>
      <c r="DNR120" s="10"/>
      <c r="DNS120" s="10"/>
      <c r="DNT120" s="10"/>
      <c r="DNU120" s="10"/>
      <c r="DNV120" s="10"/>
      <c r="DNW120" s="10"/>
      <c r="DNX120" s="10"/>
      <c r="DNY120" s="10"/>
      <c r="DNZ120" s="10"/>
      <c r="DOA120" s="10"/>
      <c r="DOB120" s="10"/>
      <c r="DOC120" s="10"/>
      <c r="DOD120" s="10"/>
      <c r="DOE120" s="10"/>
      <c r="DOF120" s="10"/>
      <c r="DOG120" s="10"/>
      <c r="DOH120" s="10"/>
      <c r="DOI120" s="10"/>
      <c r="DOJ120" s="10"/>
      <c r="DOK120" s="10"/>
      <c r="DOL120" s="10"/>
      <c r="DOM120" s="10"/>
      <c r="DON120" s="10"/>
      <c r="DOO120" s="10"/>
      <c r="DOP120" s="10"/>
      <c r="DOQ120" s="10"/>
      <c r="DOR120" s="10"/>
      <c r="DOS120" s="10"/>
      <c r="DOT120" s="10"/>
      <c r="DOU120" s="10"/>
      <c r="DOV120" s="10"/>
      <c r="DOW120" s="10"/>
      <c r="DOX120" s="10"/>
      <c r="DOY120" s="10"/>
      <c r="DOZ120" s="10"/>
      <c r="DPA120" s="10"/>
      <c r="DPB120" s="10"/>
      <c r="DPC120" s="10"/>
      <c r="DPD120" s="10"/>
      <c r="DPE120" s="10"/>
      <c r="DPF120" s="10"/>
      <c r="DPG120" s="10"/>
      <c r="DPH120" s="10"/>
      <c r="DPI120" s="10"/>
      <c r="DPJ120" s="10"/>
      <c r="DPK120" s="10"/>
      <c r="DPL120" s="10"/>
      <c r="DPM120" s="10"/>
      <c r="DPN120" s="10"/>
      <c r="DPO120" s="10"/>
      <c r="DPP120" s="10"/>
      <c r="DPQ120" s="10"/>
      <c r="DPR120" s="10"/>
      <c r="DPS120" s="10"/>
      <c r="DPT120" s="10"/>
      <c r="DPU120" s="10"/>
      <c r="DPV120" s="10"/>
      <c r="DPW120" s="10"/>
      <c r="DPX120" s="10"/>
      <c r="DPY120" s="10"/>
      <c r="DPZ120" s="10"/>
      <c r="DQA120" s="10"/>
      <c r="DQB120" s="10"/>
      <c r="DQC120" s="10"/>
      <c r="DQD120" s="10"/>
      <c r="DQE120" s="10"/>
      <c r="DQF120" s="10"/>
      <c r="DQG120" s="10"/>
      <c r="DQH120" s="10"/>
      <c r="DQI120" s="10"/>
      <c r="DQJ120" s="10"/>
      <c r="DQK120" s="10"/>
      <c r="DQL120" s="10"/>
      <c r="DQM120" s="10"/>
      <c r="DQN120" s="10"/>
      <c r="DQO120" s="10"/>
      <c r="DQP120" s="10"/>
      <c r="DQQ120" s="10"/>
      <c r="DQR120" s="10"/>
      <c r="DQS120" s="10"/>
      <c r="DQT120" s="10"/>
      <c r="DQU120" s="10"/>
      <c r="DQV120" s="10"/>
      <c r="DQW120" s="10"/>
      <c r="DQX120" s="10"/>
      <c r="DQY120" s="10"/>
      <c r="DQZ120" s="10"/>
      <c r="DRA120" s="10"/>
      <c r="DRB120" s="10"/>
      <c r="DRC120" s="10"/>
      <c r="DRD120" s="10"/>
      <c r="DRE120" s="10"/>
      <c r="DRF120" s="10"/>
      <c r="DRG120" s="10"/>
      <c r="DRH120" s="10"/>
      <c r="DRI120" s="10"/>
      <c r="DRJ120" s="10"/>
      <c r="DRK120" s="10"/>
      <c r="DRL120" s="10"/>
      <c r="DRM120" s="10"/>
      <c r="DRN120" s="10"/>
      <c r="DRO120" s="10"/>
      <c r="DRP120" s="10"/>
      <c r="DRQ120" s="10"/>
      <c r="DRR120" s="10"/>
      <c r="DRS120" s="10"/>
      <c r="DRT120" s="10"/>
      <c r="DRU120" s="10"/>
      <c r="DRV120" s="10"/>
      <c r="DRW120" s="10"/>
      <c r="DRX120" s="10"/>
      <c r="DRY120" s="10"/>
      <c r="DRZ120" s="10"/>
      <c r="DSA120" s="10"/>
      <c r="DSB120" s="10"/>
      <c r="DSC120" s="10"/>
      <c r="DSD120" s="10"/>
      <c r="DSE120" s="10"/>
      <c r="DSF120" s="10"/>
      <c r="DSG120" s="10"/>
      <c r="DSH120" s="10"/>
      <c r="DSI120" s="10"/>
      <c r="DSJ120" s="10"/>
      <c r="DSK120" s="10"/>
      <c r="DSL120" s="10"/>
      <c r="DSM120" s="10"/>
      <c r="DSN120" s="10"/>
      <c r="DSO120" s="10"/>
      <c r="DSP120" s="10"/>
      <c r="DSQ120" s="10"/>
      <c r="DSR120" s="10"/>
      <c r="DSS120" s="10"/>
      <c r="DST120" s="10"/>
      <c r="DSU120" s="10"/>
      <c r="DSV120" s="10"/>
      <c r="DSW120" s="10"/>
      <c r="DSX120" s="10"/>
      <c r="DSY120" s="10"/>
      <c r="DSZ120" s="10"/>
      <c r="DTA120" s="10"/>
      <c r="DTB120" s="10"/>
      <c r="DTC120" s="10"/>
      <c r="DTD120" s="10"/>
      <c r="DTE120" s="10"/>
      <c r="DTF120" s="10"/>
      <c r="DTG120" s="10"/>
      <c r="DTH120" s="10"/>
      <c r="DTI120" s="10"/>
      <c r="DTJ120" s="10"/>
      <c r="DTK120" s="10"/>
      <c r="DTL120" s="10"/>
      <c r="DTM120" s="10"/>
      <c r="DTN120" s="10"/>
      <c r="DTO120" s="10"/>
      <c r="DTP120" s="10"/>
      <c r="DTQ120" s="10"/>
      <c r="DTR120" s="10"/>
      <c r="DTS120" s="10"/>
      <c r="DTT120" s="10"/>
      <c r="DTU120" s="10"/>
      <c r="DTV120" s="10"/>
      <c r="DTW120" s="10"/>
      <c r="DTX120" s="10"/>
      <c r="DTY120" s="10"/>
      <c r="DTZ120" s="10"/>
      <c r="DUA120" s="10"/>
      <c r="DUB120" s="10"/>
      <c r="DUC120" s="10"/>
      <c r="DUD120" s="10"/>
      <c r="DUE120" s="10"/>
      <c r="DUF120" s="10"/>
      <c r="DUG120" s="10"/>
      <c r="DUH120" s="10"/>
      <c r="DUI120" s="10"/>
      <c r="DUJ120" s="10"/>
      <c r="DUK120" s="10"/>
      <c r="DUL120" s="10"/>
      <c r="DUM120" s="10"/>
      <c r="DUN120" s="10"/>
      <c r="DUO120" s="10"/>
      <c r="DUP120" s="10"/>
      <c r="DUQ120" s="10"/>
      <c r="DUR120" s="10"/>
      <c r="DUS120" s="10"/>
      <c r="DUT120" s="10"/>
      <c r="DUU120" s="10"/>
      <c r="DUV120" s="10"/>
      <c r="DUW120" s="10"/>
      <c r="DUX120" s="10"/>
      <c r="DUY120" s="10"/>
      <c r="DUZ120" s="10"/>
      <c r="DVA120" s="10"/>
      <c r="DVB120" s="10"/>
      <c r="DVC120" s="10"/>
      <c r="DVD120" s="10"/>
      <c r="DVE120" s="10"/>
      <c r="DVF120" s="10"/>
      <c r="DVG120" s="10"/>
      <c r="DVH120" s="10"/>
      <c r="DVI120" s="10"/>
      <c r="DVJ120" s="10"/>
      <c r="DVK120" s="10"/>
      <c r="DVL120" s="10"/>
      <c r="DVM120" s="10"/>
      <c r="DVN120" s="10"/>
      <c r="DVO120" s="10"/>
      <c r="DVP120" s="10"/>
      <c r="DVQ120" s="10"/>
      <c r="DVR120" s="10"/>
      <c r="DVS120" s="10"/>
      <c r="DVT120" s="10"/>
      <c r="DVU120" s="10"/>
      <c r="DVV120" s="10"/>
      <c r="DVW120" s="10"/>
      <c r="DVX120" s="10"/>
      <c r="DVY120" s="10"/>
      <c r="DVZ120" s="10"/>
      <c r="DWA120" s="10"/>
      <c r="DWB120" s="10"/>
      <c r="DWC120" s="10"/>
      <c r="DWD120" s="10"/>
      <c r="DWE120" s="10"/>
      <c r="DWF120" s="10"/>
      <c r="DWG120" s="10"/>
      <c r="DWH120" s="10"/>
      <c r="DWI120" s="10"/>
      <c r="DWJ120" s="10"/>
      <c r="DWK120" s="10"/>
      <c r="DWL120" s="10"/>
      <c r="DWM120" s="10"/>
      <c r="DWN120" s="10"/>
      <c r="DWO120" s="10"/>
      <c r="DWP120" s="10"/>
      <c r="DWQ120" s="10"/>
      <c r="DWR120" s="10"/>
      <c r="DWS120" s="10"/>
      <c r="DWT120" s="10"/>
      <c r="DWU120" s="10"/>
      <c r="DWV120" s="10"/>
      <c r="DWW120" s="10"/>
      <c r="DWX120" s="10"/>
      <c r="DWY120" s="10"/>
      <c r="DWZ120" s="10"/>
      <c r="DXA120" s="10"/>
      <c r="DXB120" s="10"/>
      <c r="DXC120" s="10"/>
      <c r="DXD120" s="10"/>
      <c r="DXE120" s="10"/>
      <c r="DXF120" s="10"/>
      <c r="DXG120" s="10"/>
      <c r="DXH120" s="10"/>
      <c r="DXI120" s="10"/>
      <c r="DXJ120" s="10"/>
      <c r="DXK120" s="10"/>
      <c r="DXL120" s="10"/>
      <c r="DXM120" s="10"/>
      <c r="DXN120" s="10"/>
      <c r="DXO120" s="10"/>
      <c r="DXP120" s="10"/>
      <c r="DXQ120" s="10"/>
      <c r="DXR120" s="10"/>
      <c r="DXS120" s="10"/>
      <c r="DXT120" s="10"/>
      <c r="DXU120" s="10"/>
      <c r="DXV120" s="10"/>
      <c r="DXW120" s="10"/>
      <c r="DXX120" s="10"/>
      <c r="DXY120" s="10"/>
      <c r="DXZ120" s="10"/>
      <c r="DYA120" s="10"/>
      <c r="DYB120" s="10"/>
      <c r="DYC120" s="10"/>
      <c r="DYD120" s="10"/>
      <c r="DYE120" s="10"/>
      <c r="DYF120" s="10"/>
      <c r="DYG120" s="10"/>
      <c r="DYH120" s="10"/>
      <c r="DYI120" s="10"/>
      <c r="DYJ120" s="10"/>
      <c r="DYK120" s="10"/>
      <c r="DYL120" s="10"/>
      <c r="DYM120" s="10"/>
      <c r="DYN120" s="10"/>
      <c r="DYO120" s="10"/>
      <c r="DYP120" s="10"/>
      <c r="DYQ120" s="10"/>
      <c r="DYR120" s="10"/>
      <c r="DYS120" s="10"/>
      <c r="DYT120" s="10"/>
      <c r="DYU120" s="10"/>
      <c r="DYV120" s="10"/>
      <c r="DYW120" s="10"/>
      <c r="DYX120" s="10"/>
      <c r="DYY120" s="10"/>
      <c r="DYZ120" s="10"/>
      <c r="DZA120" s="10"/>
      <c r="DZB120" s="10"/>
      <c r="DZC120" s="10"/>
      <c r="DZD120" s="10"/>
      <c r="DZE120" s="10"/>
      <c r="DZF120" s="10"/>
      <c r="DZG120" s="10"/>
      <c r="DZH120" s="10"/>
      <c r="DZI120" s="10"/>
      <c r="DZJ120" s="10"/>
      <c r="DZK120" s="10"/>
      <c r="DZL120" s="10"/>
      <c r="DZM120" s="10"/>
      <c r="DZN120" s="10"/>
      <c r="DZO120" s="10"/>
      <c r="DZP120" s="10"/>
      <c r="DZQ120" s="10"/>
      <c r="DZR120" s="10"/>
      <c r="DZS120" s="10"/>
      <c r="DZT120" s="10"/>
      <c r="DZU120" s="10"/>
      <c r="DZV120" s="10"/>
      <c r="DZW120" s="10"/>
      <c r="DZX120" s="10"/>
      <c r="DZY120" s="10"/>
      <c r="DZZ120" s="10"/>
      <c r="EAA120" s="10"/>
      <c r="EAB120" s="10"/>
      <c r="EAC120" s="10"/>
      <c r="EAD120" s="10"/>
      <c r="EAE120" s="10"/>
      <c r="EAF120" s="10"/>
      <c r="EAG120" s="10"/>
      <c r="EAH120" s="10"/>
      <c r="EAI120" s="10"/>
      <c r="EAJ120" s="10"/>
      <c r="EAK120" s="10"/>
      <c r="EAL120" s="10"/>
      <c r="EAM120" s="10"/>
      <c r="EAN120" s="10"/>
      <c r="EAO120" s="10"/>
      <c r="EAP120" s="10"/>
      <c r="EAQ120" s="10"/>
      <c r="EAR120" s="10"/>
      <c r="EAS120" s="10"/>
      <c r="EAT120" s="10"/>
      <c r="EAU120" s="10"/>
      <c r="EAV120" s="10"/>
      <c r="EAW120" s="10"/>
      <c r="EAX120" s="10"/>
      <c r="EAY120" s="10"/>
      <c r="EAZ120" s="10"/>
      <c r="EBA120" s="10"/>
      <c r="EBB120" s="10"/>
      <c r="EBC120" s="10"/>
      <c r="EBD120" s="10"/>
      <c r="EBE120" s="10"/>
      <c r="EBF120" s="10"/>
      <c r="EBG120" s="10"/>
      <c r="EBH120" s="10"/>
      <c r="EBI120" s="10"/>
      <c r="EBJ120" s="10"/>
      <c r="EBK120" s="10"/>
      <c r="EBL120" s="10"/>
      <c r="EBM120" s="10"/>
      <c r="EBN120" s="10"/>
      <c r="EBO120" s="10"/>
      <c r="EBP120" s="10"/>
      <c r="EBQ120" s="10"/>
      <c r="EBR120" s="10"/>
      <c r="EBS120" s="10"/>
      <c r="EBT120" s="10"/>
      <c r="EBU120" s="10"/>
      <c r="EBV120" s="10"/>
      <c r="EBW120" s="10"/>
      <c r="EBX120" s="10"/>
      <c r="EBY120" s="10"/>
      <c r="EBZ120" s="10"/>
      <c r="ECA120" s="10"/>
      <c r="ECB120" s="10"/>
      <c r="ECC120" s="10"/>
      <c r="ECD120" s="10"/>
      <c r="ECE120" s="10"/>
      <c r="ECF120" s="10"/>
      <c r="ECG120" s="10"/>
      <c r="ECH120" s="10"/>
      <c r="ECI120" s="10"/>
      <c r="ECJ120" s="10"/>
      <c r="ECK120" s="10"/>
      <c r="ECL120" s="10"/>
      <c r="ECM120" s="10"/>
      <c r="ECN120" s="10"/>
      <c r="ECO120" s="10"/>
      <c r="ECP120" s="10"/>
      <c r="ECQ120" s="10"/>
      <c r="ECR120" s="10"/>
      <c r="ECS120" s="10"/>
      <c r="ECT120" s="10"/>
      <c r="ECU120" s="10"/>
      <c r="ECV120" s="10"/>
      <c r="ECW120" s="10"/>
      <c r="ECX120" s="10"/>
      <c r="ECY120" s="10"/>
      <c r="ECZ120" s="10"/>
      <c r="EDA120" s="10"/>
      <c r="EDB120" s="10"/>
      <c r="EDC120" s="10"/>
      <c r="EDD120" s="10"/>
      <c r="EDE120" s="10"/>
      <c r="EDF120" s="10"/>
      <c r="EDG120" s="10"/>
      <c r="EDH120" s="10"/>
      <c r="EDI120" s="10"/>
      <c r="EDJ120" s="10"/>
      <c r="EDK120" s="10"/>
      <c r="EDL120" s="10"/>
      <c r="EDM120" s="10"/>
      <c r="EDN120" s="10"/>
      <c r="EDO120" s="10"/>
      <c r="EDP120" s="10"/>
      <c r="EDQ120" s="10"/>
      <c r="EDR120" s="10"/>
      <c r="EDS120" s="10"/>
      <c r="EDT120" s="10"/>
      <c r="EDU120" s="10"/>
      <c r="EDV120" s="10"/>
      <c r="EDW120" s="10"/>
      <c r="EDX120" s="10"/>
      <c r="EDY120" s="10"/>
      <c r="EDZ120" s="10"/>
      <c r="EEA120" s="10"/>
      <c r="EEB120" s="10"/>
      <c r="EEC120" s="10"/>
      <c r="EED120" s="10"/>
      <c r="EEE120" s="10"/>
      <c r="EEF120" s="10"/>
      <c r="EEG120" s="10"/>
      <c r="EEH120" s="10"/>
      <c r="EEI120" s="10"/>
      <c r="EEJ120" s="10"/>
      <c r="EEK120" s="10"/>
      <c r="EEL120" s="10"/>
      <c r="EEM120" s="10"/>
      <c r="EEN120" s="10"/>
      <c r="EEO120" s="10"/>
      <c r="EEP120" s="10"/>
      <c r="EEQ120" s="10"/>
      <c r="EER120" s="10"/>
      <c r="EES120" s="10"/>
      <c r="EET120" s="10"/>
      <c r="EEU120" s="10"/>
      <c r="EEV120" s="10"/>
      <c r="EEW120" s="10"/>
      <c r="EEX120" s="10"/>
      <c r="EEY120" s="10"/>
      <c r="EEZ120" s="10"/>
      <c r="EFA120" s="10"/>
      <c r="EFB120" s="10"/>
      <c r="EFC120" s="10"/>
      <c r="EFD120" s="10"/>
      <c r="EFE120" s="10"/>
      <c r="EFF120" s="10"/>
      <c r="EFG120" s="10"/>
      <c r="EFH120" s="10"/>
      <c r="EFI120" s="10"/>
      <c r="EFJ120" s="10"/>
      <c r="EFK120" s="10"/>
      <c r="EFL120" s="10"/>
      <c r="EFM120" s="10"/>
      <c r="EFN120" s="10"/>
      <c r="EFO120" s="10"/>
      <c r="EFP120" s="10"/>
      <c r="EFQ120" s="10"/>
      <c r="EFR120" s="10"/>
      <c r="EFS120" s="10"/>
      <c r="EFT120" s="10"/>
      <c r="EFU120" s="10"/>
      <c r="EFV120" s="10"/>
      <c r="EFW120" s="10"/>
      <c r="EFX120" s="10"/>
      <c r="EFY120" s="10"/>
      <c r="EFZ120" s="10"/>
      <c r="EGA120" s="10"/>
      <c r="EGB120" s="10"/>
      <c r="EGC120" s="10"/>
      <c r="EGD120" s="10"/>
      <c r="EGE120" s="10"/>
      <c r="EGF120" s="10"/>
      <c r="EGG120" s="10"/>
      <c r="EGH120" s="10"/>
      <c r="EGI120" s="10"/>
      <c r="EGJ120" s="10"/>
      <c r="EGK120" s="10"/>
      <c r="EGL120" s="10"/>
      <c r="EGM120" s="10"/>
      <c r="EGN120" s="10"/>
      <c r="EGO120" s="10"/>
      <c r="EGP120" s="10"/>
      <c r="EGQ120" s="10"/>
      <c r="EGR120" s="10"/>
      <c r="EGS120" s="10"/>
      <c r="EGT120" s="10"/>
      <c r="EGU120" s="10"/>
      <c r="EGV120" s="10"/>
      <c r="EGW120" s="10"/>
      <c r="EGX120" s="10"/>
      <c r="EGY120" s="10"/>
      <c r="EGZ120" s="10"/>
      <c r="EHA120" s="10"/>
      <c r="EHB120" s="10"/>
      <c r="EHC120" s="10"/>
      <c r="EHD120" s="10"/>
      <c r="EHE120" s="10"/>
      <c r="EHF120" s="10"/>
      <c r="EHG120" s="10"/>
      <c r="EHH120" s="10"/>
      <c r="EHI120" s="10"/>
      <c r="EHJ120" s="10"/>
      <c r="EHK120" s="10"/>
      <c r="EHL120" s="10"/>
      <c r="EHM120" s="10"/>
      <c r="EHN120" s="10"/>
      <c r="EHO120" s="10"/>
      <c r="EHP120" s="10"/>
      <c r="EHQ120" s="10"/>
      <c r="EHR120" s="10"/>
      <c r="EHS120" s="10"/>
      <c r="EHT120" s="10"/>
      <c r="EHU120" s="10"/>
      <c r="EHV120" s="10"/>
      <c r="EHW120" s="10"/>
      <c r="EHX120" s="10"/>
      <c r="EHY120" s="10"/>
      <c r="EHZ120" s="10"/>
      <c r="EIA120" s="10"/>
      <c r="EIB120" s="10"/>
      <c r="EIC120" s="10"/>
      <c r="EID120" s="10"/>
      <c r="EIE120" s="10"/>
      <c r="EIF120" s="10"/>
      <c r="EIG120" s="10"/>
      <c r="EIH120" s="10"/>
      <c r="EII120" s="10"/>
      <c r="EIJ120" s="10"/>
      <c r="EIK120" s="10"/>
      <c r="EIL120" s="10"/>
      <c r="EIM120" s="10"/>
      <c r="EIN120" s="10"/>
      <c r="EIO120" s="10"/>
      <c r="EIP120" s="10"/>
      <c r="EIQ120" s="10"/>
      <c r="EIR120" s="10"/>
      <c r="EIS120" s="10"/>
      <c r="EIT120" s="10"/>
      <c r="EIU120" s="10"/>
      <c r="EIV120" s="10"/>
      <c r="EIW120" s="10"/>
      <c r="EIX120" s="10"/>
      <c r="EIY120" s="10"/>
      <c r="EIZ120" s="10"/>
      <c r="EJA120" s="10"/>
      <c r="EJB120" s="10"/>
      <c r="EJC120" s="10"/>
      <c r="EJD120" s="10"/>
      <c r="EJE120" s="10"/>
      <c r="EJF120" s="10"/>
      <c r="EJG120" s="10"/>
      <c r="EJH120" s="10"/>
      <c r="EJI120" s="10"/>
      <c r="EJJ120" s="10"/>
      <c r="EJK120" s="10"/>
      <c r="EJL120" s="10"/>
      <c r="EJM120" s="10"/>
      <c r="EJN120" s="10"/>
      <c r="EJO120" s="10"/>
      <c r="EJP120" s="10"/>
      <c r="EJQ120" s="10"/>
      <c r="EJR120" s="10"/>
      <c r="EJS120" s="10"/>
      <c r="EJT120" s="10"/>
      <c r="EJU120" s="10"/>
      <c r="EJV120" s="10"/>
      <c r="EJW120" s="10"/>
      <c r="EJX120" s="10"/>
      <c r="EJY120" s="10"/>
      <c r="EJZ120" s="10"/>
      <c r="EKA120" s="10"/>
      <c r="EKB120" s="10"/>
      <c r="EKC120" s="10"/>
      <c r="EKD120" s="10"/>
      <c r="EKE120" s="10"/>
      <c r="EKF120" s="10"/>
      <c r="EKG120" s="10"/>
      <c r="EKH120" s="10"/>
      <c r="EKI120" s="10"/>
      <c r="EKJ120" s="10"/>
      <c r="EKK120" s="10"/>
      <c r="EKL120" s="10"/>
      <c r="EKM120" s="10"/>
      <c r="EKN120" s="10"/>
      <c r="EKO120" s="10"/>
      <c r="EKP120" s="10"/>
      <c r="EKQ120" s="10"/>
      <c r="EKR120" s="10"/>
      <c r="EKS120" s="10"/>
      <c r="EKT120" s="10"/>
      <c r="EKU120" s="10"/>
      <c r="EKV120" s="10"/>
      <c r="EKW120" s="10"/>
      <c r="EKX120" s="10"/>
      <c r="EKY120" s="10"/>
      <c r="EKZ120" s="10"/>
      <c r="ELA120" s="10"/>
      <c r="ELB120" s="10"/>
      <c r="ELC120" s="10"/>
      <c r="ELD120" s="10"/>
      <c r="ELE120" s="10"/>
      <c r="ELF120" s="10"/>
      <c r="ELG120" s="10"/>
      <c r="ELH120" s="10"/>
      <c r="ELI120" s="10"/>
      <c r="ELJ120" s="10"/>
      <c r="ELK120" s="10"/>
      <c r="ELL120" s="10"/>
      <c r="ELM120" s="10"/>
      <c r="ELN120" s="10"/>
      <c r="ELO120" s="10"/>
      <c r="ELP120" s="10"/>
      <c r="ELQ120" s="10"/>
      <c r="ELR120" s="10"/>
      <c r="ELS120" s="10"/>
      <c r="ELT120" s="10"/>
      <c r="ELU120" s="10"/>
      <c r="ELV120" s="10"/>
      <c r="ELW120" s="10"/>
      <c r="ELX120" s="10"/>
      <c r="ELY120" s="10"/>
      <c r="ELZ120" s="10"/>
      <c r="EMA120" s="10"/>
      <c r="EMB120" s="10"/>
      <c r="EMC120" s="10"/>
      <c r="EMD120" s="10"/>
      <c r="EME120" s="10"/>
      <c r="EMF120" s="10"/>
      <c r="EMG120" s="10"/>
      <c r="EMH120" s="10"/>
      <c r="EMI120" s="10"/>
      <c r="EMJ120" s="10"/>
      <c r="EMK120" s="10"/>
      <c r="EML120" s="10"/>
      <c r="EMM120" s="10"/>
      <c r="EMN120" s="10"/>
      <c r="EMO120" s="10"/>
      <c r="EMP120" s="10"/>
      <c r="EMQ120" s="10"/>
      <c r="EMR120" s="10"/>
      <c r="EMS120" s="10"/>
      <c r="EMT120" s="10"/>
      <c r="EMU120" s="10"/>
      <c r="EMV120" s="10"/>
      <c r="EMW120" s="10"/>
      <c r="EMX120" s="10"/>
      <c r="EMY120" s="10"/>
      <c r="EMZ120" s="10"/>
      <c r="ENA120" s="10"/>
      <c r="ENB120" s="10"/>
      <c r="ENC120" s="10"/>
      <c r="END120" s="10"/>
      <c r="ENE120" s="10"/>
      <c r="ENF120" s="10"/>
      <c r="ENG120" s="10"/>
      <c r="ENH120" s="10"/>
      <c r="ENI120" s="10"/>
      <c r="ENJ120" s="10"/>
      <c r="ENK120" s="10"/>
      <c r="ENL120" s="10"/>
      <c r="ENM120" s="10"/>
      <c r="ENN120" s="10"/>
      <c r="ENO120" s="10"/>
      <c r="ENP120" s="10"/>
      <c r="ENQ120" s="10"/>
      <c r="ENR120" s="10"/>
      <c r="ENS120" s="10"/>
      <c r="ENT120" s="10"/>
      <c r="ENU120" s="10"/>
      <c r="ENV120" s="10"/>
      <c r="ENW120" s="10"/>
      <c r="ENX120" s="10"/>
      <c r="ENY120" s="10"/>
      <c r="ENZ120" s="10"/>
      <c r="EOA120" s="10"/>
      <c r="EOB120" s="10"/>
      <c r="EOC120" s="10"/>
      <c r="EOD120" s="10"/>
      <c r="EOE120" s="10"/>
      <c r="EOF120" s="10"/>
      <c r="EOG120" s="10"/>
      <c r="EOH120" s="10"/>
      <c r="EOI120" s="10"/>
      <c r="EOJ120" s="10"/>
      <c r="EOK120" s="10"/>
      <c r="EOL120" s="10"/>
      <c r="EOM120" s="10"/>
      <c r="EON120" s="10"/>
      <c r="EOO120" s="10"/>
      <c r="EOP120" s="10"/>
      <c r="EOQ120" s="10"/>
      <c r="EOR120" s="10"/>
      <c r="EOS120" s="10"/>
      <c r="EOT120" s="10"/>
      <c r="EOU120" s="10"/>
      <c r="EOV120" s="10"/>
      <c r="EOW120" s="10"/>
      <c r="EOX120" s="10"/>
      <c r="EOY120" s="10"/>
      <c r="EOZ120" s="10"/>
      <c r="EPA120" s="10"/>
      <c r="EPB120" s="10"/>
      <c r="EPC120" s="10"/>
      <c r="EPD120" s="10"/>
      <c r="EPE120" s="10"/>
      <c r="EPF120" s="10"/>
      <c r="EPG120" s="10"/>
      <c r="EPH120" s="10"/>
      <c r="EPI120" s="10"/>
      <c r="EPJ120" s="10"/>
      <c r="EPK120" s="10"/>
      <c r="EPL120" s="10"/>
      <c r="EPM120" s="10"/>
      <c r="EPN120" s="10"/>
      <c r="EPO120" s="10"/>
      <c r="EPP120" s="10"/>
      <c r="EPQ120" s="10"/>
      <c r="EPR120" s="10"/>
      <c r="EPS120" s="10"/>
      <c r="EPT120" s="10"/>
      <c r="EPU120" s="10"/>
      <c r="EPV120" s="10"/>
      <c r="EPW120" s="10"/>
      <c r="EPX120" s="10"/>
      <c r="EPY120" s="10"/>
      <c r="EPZ120" s="10"/>
      <c r="EQA120" s="10"/>
      <c r="EQB120" s="10"/>
      <c r="EQC120" s="10"/>
      <c r="EQD120" s="10"/>
      <c r="EQE120" s="10"/>
      <c r="EQF120" s="10"/>
      <c r="EQG120" s="10"/>
      <c r="EQH120" s="10"/>
      <c r="EQI120" s="10"/>
      <c r="EQJ120" s="10"/>
      <c r="EQK120" s="10"/>
      <c r="EQL120" s="10"/>
      <c r="EQM120" s="10"/>
      <c r="EQN120" s="10"/>
      <c r="EQO120" s="10"/>
      <c r="EQP120" s="10"/>
      <c r="EQQ120" s="10"/>
      <c r="EQR120" s="10"/>
      <c r="EQS120" s="10"/>
      <c r="EQT120" s="10"/>
      <c r="EQU120" s="10"/>
      <c r="EQV120" s="10"/>
      <c r="EQW120" s="10"/>
      <c r="EQX120" s="10"/>
      <c r="EQY120" s="10"/>
      <c r="EQZ120" s="10"/>
      <c r="ERA120" s="10"/>
      <c r="ERB120" s="10"/>
      <c r="ERC120" s="10"/>
      <c r="ERD120" s="10"/>
      <c r="ERE120" s="10"/>
      <c r="ERF120" s="10"/>
      <c r="ERG120" s="10"/>
      <c r="ERH120" s="10"/>
      <c r="ERI120" s="10"/>
      <c r="ERJ120" s="10"/>
      <c r="ERK120" s="10"/>
      <c r="ERL120" s="10"/>
      <c r="ERM120" s="10"/>
      <c r="ERN120" s="10"/>
      <c r="ERO120" s="10"/>
      <c r="ERP120" s="10"/>
      <c r="ERQ120" s="10"/>
      <c r="ERR120" s="10"/>
      <c r="ERS120" s="10"/>
      <c r="ERT120" s="10"/>
      <c r="ERU120" s="10"/>
      <c r="ERV120" s="10"/>
      <c r="ERW120" s="10"/>
      <c r="ERX120" s="10"/>
      <c r="ERY120" s="10"/>
      <c r="ERZ120" s="10"/>
      <c r="ESA120" s="10"/>
      <c r="ESB120" s="10"/>
      <c r="ESC120" s="10"/>
      <c r="ESD120" s="10"/>
      <c r="ESE120" s="10"/>
      <c r="ESF120" s="10"/>
      <c r="ESG120" s="10"/>
      <c r="ESH120" s="10"/>
      <c r="ESI120" s="10"/>
      <c r="ESJ120" s="10"/>
      <c r="ESK120" s="10"/>
      <c r="ESL120" s="10"/>
      <c r="ESM120" s="10"/>
      <c r="ESN120" s="10"/>
      <c r="ESO120" s="10"/>
      <c r="ESP120" s="10"/>
      <c r="ESQ120" s="10"/>
      <c r="ESR120" s="10"/>
      <c r="ESS120" s="10"/>
      <c r="EST120" s="10"/>
      <c r="ESU120" s="10"/>
      <c r="ESV120" s="10"/>
      <c r="ESW120" s="10"/>
      <c r="ESX120" s="10"/>
      <c r="ESY120" s="10"/>
      <c r="ESZ120" s="10"/>
      <c r="ETA120" s="10"/>
      <c r="ETB120" s="10"/>
      <c r="ETC120" s="10"/>
      <c r="ETD120" s="10"/>
      <c r="ETE120" s="10"/>
      <c r="ETF120" s="10"/>
      <c r="ETG120" s="10"/>
      <c r="ETH120" s="10"/>
      <c r="ETI120" s="10"/>
      <c r="ETJ120" s="10"/>
      <c r="ETK120" s="10"/>
      <c r="ETL120" s="10"/>
      <c r="ETM120" s="10"/>
      <c r="ETN120" s="10"/>
      <c r="ETO120" s="10"/>
      <c r="ETP120" s="10"/>
      <c r="ETQ120" s="10"/>
      <c r="ETR120" s="10"/>
      <c r="ETS120" s="10"/>
      <c r="ETT120" s="10"/>
      <c r="ETU120" s="10"/>
      <c r="ETV120" s="10"/>
      <c r="ETW120" s="10"/>
      <c r="ETX120" s="10"/>
      <c r="ETY120" s="10"/>
      <c r="ETZ120" s="10"/>
      <c r="EUA120" s="10"/>
      <c r="EUB120" s="10"/>
      <c r="EUC120" s="10"/>
      <c r="EUD120" s="10"/>
      <c r="EUE120" s="10"/>
      <c r="EUF120" s="10"/>
      <c r="EUG120" s="10"/>
      <c r="EUH120" s="10"/>
      <c r="EUI120" s="10"/>
      <c r="EUJ120" s="10"/>
      <c r="EUK120" s="10"/>
      <c r="EUL120" s="10"/>
      <c r="EUM120" s="10"/>
      <c r="EUN120" s="10"/>
      <c r="EUO120" s="10"/>
      <c r="EUP120" s="10"/>
      <c r="EUQ120" s="10"/>
      <c r="EUR120" s="10"/>
      <c r="EUS120" s="10"/>
      <c r="EUT120" s="10"/>
      <c r="EUU120" s="10"/>
      <c r="EUV120" s="10"/>
      <c r="EUW120" s="10"/>
      <c r="EUX120" s="10"/>
      <c r="EUY120" s="10"/>
      <c r="EUZ120" s="10"/>
      <c r="EVA120" s="10"/>
      <c r="EVB120" s="10"/>
      <c r="EVC120" s="10"/>
      <c r="EVD120" s="10"/>
      <c r="EVE120" s="10"/>
      <c r="EVF120" s="10"/>
      <c r="EVG120" s="10"/>
      <c r="EVH120" s="10"/>
      <c r="EVI120" s="10"/>
      <c r="EVJ120" s="10"/>
      <c r="EVK120" s="10"/>
      <c r="EVL120" s="10"/>
      <c r="EVM120" s="10"/>
      <c r="EVN120" s="10"/>
      <c r="EVO120" s="10"/>
      <c r="EVP120" s="10"/>
      <c r="EVQ120" s="10"/>
      <c r="EVR120" s="10"/>
      <c r="EVS120" s="10"/>
      <c r="EVT120" s="10"/>
      <c r="EVU120" s="10"/>
      <c r="EVV120" s="10"/>
      <c r="EVW120" s="10"/>
      <c r="EVX120" s="10"/>
      <c r="EVY120" s="10"/>
      <c r="EVZ120" s="10"/>
      <c r="EWA120" s="10"/>
      <c r="EWB120" s="10"/>
      <c r="EWC120" s="10"/>
      <c r="EWD120" s="10"/>
      <c r="EWE120" s="10"/>
      <c r="EWF120" s="10"/>
      <c r="EWG120" s="10"/>
      <c r="EWH120" s="10"/>
      <c r="EWI120" s="10"/>
      <c r="EWJ120" s="10"/>
      <c r="EWK120" s="10"/>
      <c r="EWL120" s="10"/>
      <c r="EWM120" s="10"/>
      <c r="EWN120" s="10"/>
      <c r="EWO120" s="10"/>
      <c r="EWP120" s="10"/>
      <c r="EWQ120" s="10"/>
      <c r="EWR120" s="10"/>
      <c r="EWS120" s="10"/>
      <c r="EWT120" s="10"/>
      <c r="EWU120" s="10"/>
      <c r="EWV120" s="10"/>
      <c r="EWW120" s="10"/>
      <c r="EWX120" s="10"/>
      <c r="EWY120" s="10"/>
      <c r="EWZ120" s="10"/>
      <c r="EXA120" s="10"/>
      <c r="EXB120" s="10"/>
      <c r="EXC120" s="10"/>
      <c r="EXD120" s="10"/>
      <c r="EXE120" s="10"/>
      <c r="EXF120" s="10"/>
      <c r="EXG120" s="10"/>
      <c r="EXH120" s="10"/>
      <c r="EXI120" s="10"/>
      <c r="EXJ120" s="10"/>
      <c r="EXK120" s="10"/>
      <c r="EXL120" s="10"/>
      <c r="EXM120" s="10"/>
      <c r="EXN120" s="10"/>
      <c r="EXO120" s="10"/>
      <c r="EXP120" s="10"/>
      <c r="EXQ120" s="10"/>
      <c r="EXR120" s="10"/>
      <c r="EXS120" s="10"/>
      <c r="EXT120" s="10"/>
      <c r="EXU120" s="10"/>
      <c r="EXV120" s="10"/>
      <c r="EXW120" s="10"/>
      <c r="EXX120" s="10"/>
      <c r="EXY120" s="10"/>
      <c r="EXZ120" s="10"/>
      <c r="EYA120" s="10"/>
      <c r="EYB120" s="10"/>
      <c r="EYC120" s="10"/>
      <c r="EYD120" s="10"/>
      <c r="EYE120" s="10"/>
      <c r="EYF120" s="10"/>
      <c r="EYG120" s="10"/>
      <c r="EYH120" s="10"/>
      <c r="EYI120" s="10"/>
      <c r="EYJ120" s="10"/>
      <c r="EYK120" s="10"/>
      <c r="EYL120" s="10"/>
      <c r="EYM120" s="10"/>
      <c r="EYN120" s="10"/>
      <c r="EYO120" s="10"/>
      <c r="EYP120" s="10"/>
      <c r="EYQ120" s="10"/>
      <c r="EYR120" s="10"/>
      <c r="EYS120" s="10"/>
      <c r="EYT120" s="10"/>
      <c r="EYU120" s="10"/>
      <c r="EYV120" s="10"/>
      <c r="EYW120" s="10"/>
      <c r="EYX120" s="10"/>
      <c r="EYY120" s="10"/>
      <c r="EYZ120" s="10"/>
      <c r="EZA120" s="10"/>
      <c r="EZB120" s="10"/>
      <c r="EZC120" s="10"/>
      <c r="EZD120" s="10"/>
      <c r="EZE120" s="10"/>
      <c r="EZF120" s="10"/>
      <c r="EZG120" s="10"/>
      <c r="EZH120" s="10"/>
      <c r="EZI120" s="10"/>
      <c r="EZJ120" s="10"/>
      <c r="EZK120" s="10"/>
      <c r="EZL120" s="10"/>
      <c r="EZM120" s="10"/>
      <c r="EZN120" s="10"/>
      <c r="EZO120" s="10"/>
      <c r="EZP120" s="10"/>
      <c r="EZQ120" s="10"/>
      <c r="EZR120" s="10"/>
      <c r="EZS120" s="10"/>
      <c r="EZT120" s="10"/>
      <c r="EZU120" s="10"/>
      <c r="EZV120" s="10"/>
      <c r="EZW120" s="10"/>
      <c r="EZX120" s="10"/>
      <c r="EZY120" s="10"/>
      <c r="EZZ120" s="10"/>
      <c r="FAA120" s="10"/>
      <c r="FAB120" s="10"/>
      <c r="FAC120" s="10"/>
      <c r="FAD120" s="10"/>
      <c r="FAE120" s="10"/>
      <c r="FAF120" s="10"/>
      <c r="FAG120" s="10"/>
      <c r="FAH120" s="10"/>
      <c r="FAI120" s="10"/>
      <c r="FAJ120" s="10"/>
      <c r="FAK120" s="10"/>
      <c r="FAL120" s="10"/>
      <c r="FAM120" s="10"/>
      <c r="FAN120" s="10"/>
      <c r="FAO120" s="10"/>
      <c r="FAP120" s="10"/>
      <c r="FAQ120" s="10"/>
      <c r="FAR120" s="10"/>
      <c r="FAS120" s="10"/>
      <c r="FAT120" s="10"/>
      <c r="FAU120" s="10"/>
      <c r="FAV120" s="10"/>
      <c r="FAW120" s="10"/>
      <c r="FAX120" s="10"/>
      <c r="FAY120" s="10"/>
      <c r="FAZ120" s="10"/>
      <c r="FBA120" s="10"/>
      <c r="FBB120" s="10"/>
      <c r="FBC120" s="10"/>
      <c r="FBD120" s="10"/>
      <c r="FBE120" s="10"/>
      <c r="FBF120" s="10"/>
      <c r="FBG120" s="10"/>
      <c r="FBH120" s="10"/>
      <c r="FBI120" s="10"/>
      <c r="FBJ120" s="10"/>
      <c r="FBK120" s="10"/>
      <c r="FBL120" s="10"/>
      <c r="FBM120" s="10"/>
      <c r="FBN120" s="10"/>
      <c r="FBO120" s="10"/>
      <c r="FBP120" s="10"/>
      <c r="FBQ120" s="10"/>
      <c r="FBR120" s="10"/>
      <c r="FBS120" s="10"/>
      <c r="FBT120" s="10"/>
      <c r="FBU120" s="10"/>
      <c r="FBV120" s="10"/>
      <c r="FBW120" s="10"/>
      <c r="FBX120" s="10"/>
      <c r="FBY120" s="10"/>
      <c r="FBZ120" s="10"/>
      <c r="FCA120" s="10"/>
      <c r="FCB120" s="10"/>
      <c r="FCC120" s="10"/>
      <c r="FCD120" s="10"/>
      <c r="FCE120" s="10"/>
      <c r="FCF120" s="10"/>
      <c r="FCG120" s="10"/>
      <c r="FCH120" s="10"/>
      <c r="FCI120" s="10"/>
      <c r="FCJ120" s="10"/>
      <c r="FCK120" s="10"/>
      <c r="FCL120" s="10"/>
      <c r="FCM120" s="10"/>
      <c r="FCN120" s="10"/>
      <c r="FCO120" s="10"/>
      <c r="FCP120" s="10"/>
      <c r="FCQ120" s="10"/>
      <c r="FCR120" s="10"/>
      <c r="FCS120" s="10"/>
      <c r="FCT120" s="10"/>
      <c r="FCU120" s="10"/>
      <c r="FCV120" s="10"/>
      <c r="FCW120" s="10"/>
      <c r="FCX120" s="10"/>
      <c r="FCY120" s="10"/>
      <c r="FCZ120" s="10"/>
      <c r="FDA120" s="10"/>
      <c r="FDB120" s="10"/>
      <c r="FDC120" s="10"/>
      <c r="FDD120" s="10"/>
      <c r="FDE120" s="10"/>
      <c r="FDF120" s="10"/>
      <c r="FDG120" s="10"/>
      <c r="FDH120" s="10"/>
      <c r="FDI120" s="10"/>
      <c r="FDJ120" s="10"/>
      <c r="FDK120" s="10"/>
      <c r="FDL120" s="10"/>
      <c r="FDM120" s="10"/>
      <c r="FDN120" s="10"/>
      <c r="FDO120" s="10"/>
      <c r="FDP120" s="10"/>
      <c r="FDQ120" s="10"/>
      <c r="FDR120" s="10"/>
      <c r="FDS120" s="10"/>
      <c r="FDT120" s="10"/>
      <c r="FDU120" s="10"/>
      <c r="FDV120" s="10"/>
      <c r="FDW120" s="10"/>
      <c r="FDX120" s="10"/>
      <c r="FDY120" s="10"/>
      <c r="FDZ120" s="10"/>
      <c r="FEA120" s="10"/>
      <c r="FEB120" s="10"/>
      <c r="FEC120" s="10"/>
      <c r="FED120" s="10"/>
      <c r="FEE120" s="10"/>
      <c r="FEF120" s="10"/>
      <c r="FEG120" s="10"/>
      <c r="FEH120" s="10"/>
      <c r="FEI120" s="10"/>
      <c r="FEJ120" s="10"/>
      <c r="FEK120" s="10"/>
      <c r="FEL120" s="10"/>
      <c r="FEM120" s="10"/>
      <c r="FEN120" s="10"/>
      <c r="FEO120" s="10"/>
      <c r="FEP120" s="10"/>
      <c r="FEQ120" s="10"/>
      <c r="FER120" s="10"/>
      <c r="FES120" s="10"/>
      <c r="FET120" s="10"/>
      <c r="FEU120" s="10"/>
      <c r="FEV120" s="10"/>
      <c r="FEW120" s="10"/>
      <c r="FEX120" s="10"/>
      <c r="FEY120" s="10"/>
      <c r="FEZ120" s="10"/>
      <c r="FFA120" s="10"/>
      <c r="FFB120" s="10"/>
      <c r="FFC120" s="10"/>
      <c r="FFD120" s="10"/>
      <c r="FFE120" s="10"/>
      <c r="FFF120" s="10"/>
      <c r="FFG120" s="10"/>
      <c r="FFH120" s="10"/>
      <c r="FFI120" s="10"/>
      <c r="FFJ120" s="10"/>
      <c r="FFK120" s="10"/>
      <c r="FFL120" s="10"/>
      <c r="FFM120" s="10"/>
      <c r="FFN120" s="10"/>
      <c r="FFO120" s="10"/>
      <c r="FFP120" s="10"/>
      <c r="FFQ120" s="10"/>
      <c r="FFR120" s="10"/>
      <c r="FFS120" s="10"/>
      <c r="FFT120" s="10"/>
      <c r="FFU120" s="10"/>
      <c r="FFV120" s="10"/>
      <c r="FFW120" s="10"/>
      <c r="FFX120" s="10"/>
      <c r="FFY120" s="10"/>
      <c r="FFZ120" s="10"/>
      <c r="FGA120" s="10"/>
      <c r="FGB120" s="10"/>
      <c r="FGC120" s="10"/>
      <c r="FGD120" s="10"/>
      <c r="FGE120" s="10"/>
      <c r="FGF120" s="10"/>
      <c r="FGG120" s="10"/>
      <c r="FGH120" s="10"/>
      <c r="FGI120" s="10"/>
      <c r="FGJ120" s="10"/>
      <c r="FGK120" s="10"/>
      <c r="FGL120" s="10"/>
      <c r="FGM120" s="10"/>
      <c r="FGN120" s="10"/>
      <c r="FGO120" s="10"/>
      <c r="FGP120" s="10"/>
      <c r="FGQ120" s="10"/>
      <c r="FGR120" s="10"/>
      <c r="FGS120" s="10"/>
      <c r="FGT120" s="10"/>
      <c r="FGU120" s="10"/>
      <c r="FGV120" s="10"/>
      <c r="FGW120" s="10"/>
      <c r="FGX120" s="10"/>
      <c r="FGY120" s="10"/>
      <c r="FGZ120" s="10"/>
      <c r="FHA120" s="10"/>
      <c r="FHB120" s="10"/>
      <c r="FHC120" s="10"/>
      <c r="FHD120" s="10"/>
      <c r="FHE120" s="10"/>
      <c r="FHF120" s="10"/>
      <c r="FHG120" s="10"/>
      <c r="FHH120" s="10"/>
      <c r="FHI120" s="10"/>
      <c r="FHJ120" s="10"/>
      <c r="FHK120" s="10"/>
      <c r="FHL120" s="10"/>
      <c r="FHM120" s="10"/>
      <c r="FHN120" s="10"/>
      <c r="FHO120" s="10"/>
      <c r="FHP120" s="10"/>
      <c r="FHQ120" s="10"/>
      <c r="FHR120" s="10"/>
      <c r="FHS120" s="10"/>
      <c r="FHT120" s="10"/>
      <c r="FHU120" s="10"/>
      <c r="FHV120" s="10"/>
      <c r="FHW120" s="10"/>
      <c r="FHX120" s="10"/>
      <c r="FHY120" s="10"/>
      <c r="FHZ120" s="10"/>
      <c r="FIA120" s="10"/>
      <c r="FIB120" s="10"/>
      <c r="FIC120" s="10"/>
      <c r="FID120" s="10"/>
      <c r="FIE120" s="10"/>
      <c r="FIF120" s="10"/>
      <c r="FIG120" s="10"/>
      <c r="FIH120" s="10"/>
      <c r="FII120" s="10"/>
      <c r="FIJ120" s="10"/>
      <c r="FIK120" s="10"/>
      <c r="FIL120" s="10"/>
      <c r="FIM120" s="10"/>
      <c r="FIN120" s="10"/>
      <c r="FIO120" s="10"/>
      <c r="FIP120" s="10"/>
      <c r="FIQ120" s="10"/>
      <c r="FIR120" s="10"/>
      <c r="FIS120" s="10"/>
      <c r="FIT120" s="10"/>
      <c r="FIU120" s="10"/>
      <c r="FIV120" s="10"/>
      <c r="FIW120" s="10"/>
      <c r="FIX120" s="10"/>
      <c r="FIY120" s="10"/>
      <c r="FIZ120" s="10"/>
      <c r="FJA120" s="10"/>
      <c r="FJB120" s="10"/>
      <c r="FJC120" s="10"/>
      <c r="FJD120" s="10"/>
      <c r="FJE120" s="10"/>
      <c r="FJF120" s="10"/>
      <c r="FJG120" s="10"/>
      <c r="FJH120" s="10"/>
      <c r="FJI120" s="10"/>
      <c r="FJJ120" s="10"/>
      <c r="FJK120" s="10"/>
      <c r="FJL120" s="10"/>
      <c r="FJM120" s="10"/>
      <c r="FJN120" s="10"/>
      <c r="FJO120" s="10"/>
      <c r="FJP120" s="10"/>
      <c r="FJQ120" s="10"/>
      <c r="FJR120" s="10"/>
      <c r="FJS120" s="10"/>
      <c r="FJT120" s="10"/>
      <c r="FJU120" s="10"/>
      <c r="FJV120" s="10"/>
      <c r="FJW120" s="10"/>
      <c r="FJX120" s="10"/>
      <c r="FJY120" s="10"/>
      <c r="FJZ120" s="10"/>
      <c r="FKA120" s="10"/>
      <c r="FKB120" s="10"/>
      <c r="FKC120" s="10"/>
      <c r="FKD120" s="10"/>
      <c r="FKE120" s="10"/>
      <c r="FKF120" s="10"/>
      <c r="FKG120" s="10"/>
      <c r="FKH120" s="10"/>
      <c r="FKI120" s="10"/>
      <c r="FKJ120" s="10"/>
      <c r="FKK120" s="10"/>
      <c r="FKL120" s="10"/>
      <c r="FKM120" s="10"/>
      <c r="FKN120" s="10"/>
      <c r="FKO120" s="10"/>
      <c r="FKP120" s="10"/>
      <c r="FKQ120" s="10"/>
      <c r="FKR120" s="10"/>
      <c r="FKS120" s="10"/>
      <c r="FKT120" s="10"/>
      <c r="FKU120" s="10"/>
      <c r="FKV120" s="10"/>
      <c r="FKW120" s="10"/>
      <c r="FKX120" s="10"/>
      <c r="FKY120" s="10"/>
      <c r="FKZ120" s="10"/>
      <c r="FLA120" s="10"/>
      <c r="FLB120" s="10"/>
      <c r="FLC120" s="10"/>
      <c r="FLD120" s="10"/>
      <c r="FLE120" s="10"/>
      <c r="FLF120" s="10"/>
      <c r="FLG120" s="10"/>
      <c r="FLH120" s="10"/>
      <c r="FLI120" s="10"/>
      <c r="FLJ120" s="10"/>
      <c r="FLK120" s="10"/>
      <c r="FLL120" s="10"/>
      <c r="FLM120" s="10"/>
      <c r="FLN120" s="10"/>
      <c r="FLO120" s="10"/>
      <c r="FLP120" s="10"/>
      <c r="FLQ120" s="10"/>
      <c r="FLR120" s="10"/>
      <c r="FLS120" s="10"/>
      <c r="FLT120" s="10"/>
      <c r="FLU120" s="10"/>
      <c r="FLV120" s="10"/>
      <c r="FLW120" s="10"/>
      <c r="FLX120" s="10"/>
      <c r="FLY120" s="10"/>
      <c r="FLZ120" s="10"/>
      <c r="FMA120" s="10"/>
      <c r="FMB120" s="10"/>
      <c r="FMC120" s="10"/>
      <c r="FMD120" s="10"/>
      <c r="FME120" s="10"/>
      <c r="FMF120" s="10"/>
      <c r="FMG120" s="10"/>
      <c r="FMH120" s="10"/>
      <c r="FMI120" s="10"/>
      <c r="FMJ120" s="10"/>
      <c r="FMK120" s="10"/>
      <c r="FML120" s="10"/>
      <c r="FMM120" s="10"/>
      <c r="FMN120" s="10"/>
      <c r="FMO120" s="10"/>
      <c r="FMP120" s="10"/>
      <c r="FMQ120" s="10"/>
      <c r="FMR120" s="10"/>
      <c r="FMS120" s="10"/>
      <c r="FMT120" s="10"/>
      <c r="FMU120" s="10"/>
      <c r="FMV120" s="10"/>
      <c r="FMW120" s="10"/>
      <c r="FMX120" s="10"/>
      <c r="FMY120" s="10"/>
      <c r="FMZ120" s="10"/>
      <c r="FNA120" s="10"/>
      <c r="FNB120" s="10"/>
      <c r="FNC120" s="10"/>
      <c r="FND120" s="10"/>
      <c r="FNE120" s="10"/>
      <c r="FNF120" s="10"/>
      <c r="FNG120" s="10"/>
      <c r="FNH120" s="10"/>
      <c r="FNI120" s="10"/>
      <c r="FNJ120" s="10"/>
      <c r="FNK120" s="10"/>
      <c r="FNL120" s="10"/>
      <c r="FNM120" s="10"/>
      <c r="FNN120" s="10"/>
      <c r="FNO120" s="10"/>
      <c r="FNP120" s="10"/>
      <c r="FNQ120" s="10"/>
      <c r="FNR120" s="10"/>
      <c r="FNS120" s="10"/>
      <c r="FNT120" s="10"/>
      <c r="FNU120" s="10"/>
      <c r="FNV120" s="10"/>
      <c r="FNW120" s="10"/>
      <c r="FNX120" s="10"/>
      <c r="FNY120" s="10"/>
      <c r="FNZ120" s="10"/>
      <c r="FOA120" s="10"/>
      <c r="FOB120" s="10"/>
      <c r="FOC120" s="10"/>
      <c r="FOD120" s="10"/>
      <c r="FOE120" s="10"/>
      <c r="FOF120" s="10"/>
      <c r="FOG120" s="10"/>
      <c r="FOH120" s="10"/>
      <c r="FOI120" s="10"/>
      <c r="FOJ120" s="10"/>
      <c r="FOK120" s="10"/>
      <c r="FOL120" s="10"/>
      <c r="FOM120" s="10"/>
      <c r="FON120" s="10"/>
      <c r="FOO120" s="10"/>
      <c r="FOP120" s="10"/>
      <c r="FOQ120" s="10"/>
      <c r="FOR120" s="10"/>
      <c r="FOS120" s="10"/>
      <c r="FOT120" s="10"/>
      <c r="FOU120" s="10"/>
      <c r="FOV120" s="10"/>
      <c r="FOW120" s="10"/>
      <c r="FOX120" s="10"/>
      <c r="FOY120" s="10"/>
      <c r="FOZ120" s="10"/>
      <c r="FPA120" s="10"/>
      <c r="FPB120" s="10"/>
      <c r="FPC120" s="10"/>
      <c r="FPD120" s="10"/>
      <c r="FPE120" s="10"/>
      <c r="FPF120" s="10"/>
      <c r="FPG120" s="10"/>
      <c r="FPH120" s="10"/>
      <c r="FPI120" s="10"/>
      <c r="FPJ120" s="10"/>
      <c r="FPK120" s="10"/>
      <c r="FPL120" s="10"/>
      <c r="FPM120" s="10"/>
      <c r="FPN120" s="10"/>
      <c r="FPO120" s="10"/>
      <c r="FPP120" s="10"/>
      <c r="FPQ120" s="10"/>
      <c r="FPR120" s="10"/>
      <c r="FPS120" s="10"/>
      <c r="FPT120" s="10"/>
      <c r="FPU120" s="10"/>
      <c r="FPV120" s="10"/>
      <c r="FPW120" s="10"/>
      <c r="FPX120" s="10"/>
      <c r="FPY120" s="10"/>
      <c r="FPZ120" s="10"/>
      <c r="FQA120" s="10"/>
      <c r="FQB120" s="10"/>
      <c r="FQC120" s="10"/>
      <c r="FQD120" s="10"/>
      <c r="FQE120" s="10"/>
      <c r="FQF120" s="10"/>
      <c r="FQG120" s="10"/>
      <c r="FQH120" s="10"/>
      <c r="FQI120" s="10"/>
      <c r="FQJ120" s="10"/>
      <c r="FQK120" s="10"/>
      <c r="FQL120" s="10"/>
      <c r="FQM120" s="10"/>
      <c r="FQN120" s="10"/>
      <c r="FQO120" s="10"/>
      <c r="FQP120" s="10"/>
      <c r="FQQ120" s="10"/>
      <c r="FQR120" s="10"/>
      <c r="FQS120" s="10"/>
      <c r="FQT120" s="10"/>
      <c r="FQU120" s="10"/>
      <c r="FQV120" s="10"/>
      <c r="FQW120" s="10"/>
      <c r="FQX120" s="10"/>
      <c r="FQY120" s="10"/>
      <c r="FQZ120" s="10"/>
      <c r="FRA120" s="10"/>
      <c r="FRB120" s="10"/>
      <c r="FRC120" s="10"/>
      <c r="FRD120" s="10"/>
      <c r="FRE120" s="10"/>
      <c r="FRF120" s="10"/>
      <c r="FRG120" s="10"/>
      <c r="FRH120" s="10"/>
      <c r="FRI120" s="10"/>
      <c r="FRJ120" s="10"/>
      <c r="FRK120" s="10"/>
      <c r="FRL120" s="10"/>
      <c r="FRM120" s="10"/>
      <c r="FRN120" s="10"/>
      <c r="FRO120" s="10"/>
      <c r="FRP120" s="10"/>
      <c r="FRQ120" s="10"/>
      <c r="FRR120" s="10"/>
      <c r="FRS120" s="10"/>
      <c r="FRT120" s="10"/>
      <c r="FRU120" s="10"/>
      <c r="FRV120" s="10"/>
      <c r="FRW120" s="10"/>
      <c r="FRX120" s="10"/>
      <c r="FRY120" s="10"/>
      <c r="FRZ120" s="10"/>
      <c r="FSA120" s="10"/>
      <c r="FSB120" s="10"/>
      <c r="FSC120" s="10"/>
      <c r="FSD120" s="10"/>
      <c r="FSE120" s="10"/>
      <c r="FSF120" s="10"/>
      <c r="FSG120" s="10"/>
      <c r="FSH120" s="10"/>
      <c r="FSI120" s="10"/>
      <c r="FSJ120" s="10"/>
      <c r="FSK120" s="10"/>
      <c r="FSL120" s="10"/>
      <c r="FSM120" s="10"/>
      <c r="FSN120" s="10"/>
      <c r="FSO120" s="10"/>
      <c r="FSP120" s="10"/>
      <c r="FSQ120" s="10"/>
      <c r="FSR120" s="10"/>
      <c r="FSS120" s="10"/>
      <c r="FST120" s="10"/>
      <c r="FSU120" s="10"/>
      <c r="FSV120" s="10"/>
      <c r="FSW120" s="10"/>
      <c r="FSX120" s="10"/>
      <c r="FSY120" s="10"/>
      <c r="FSZ120" s="10"/>
      <c r="FTA120" s="10"/>
      <c r="FTB120" s="10"/>
      <c r="FTC120" s="10"/>
      <c r="FTD120" s="10"/>
      <c r="FTE120" s="10"/>
      <c r="FTF120" s="10"/>
      <c r="FTG120" s="10"/>
      <c r="FTH120" s="10"/>
      <c r="FTI120" s="10"/>
      <c r="FTJ120" s="10"/>
      <c r="FTK120" s="10"/>
      <c r="FTL120" s="10"/>
      <c r="FTM120" s="10"/>
      <c r="FTN120" s="10"/>
      <c r="FTO120" s="10"/>
      <c r="FTP120" s="10"/>
      <c r="FTQ120" s="10"/>
      <c r="FTR120" s="10"/>
      <c r="FTS120" s="10"/>
      <c r="FTT120" s="10"/>
      <c r="FTU120" s="10"/>
      <c r="FTV120" s="10"/>
      <c r="FTW120" s="10"/>
      <c r="FTX120" s="10"/>
      <c r="FTY120" s="10"/>
      <c r="FTZ120" s="10"/>
      <c r="FUA120" s="10"/>
      <c r="FUB120" s="10"/>
      <c r="FUC120" s="10"/>
      <c r="FUD120" s="10"/>
      <c r="FUE120" s="10"/>
      <c r="FUF120" s="10"/>
      <c r="FUG120" s="10"/>
      <c r="FUH120" s="10"/>
      <c r="FUI120" s="10"/>
      <c r="FUJ120" s="10"/>
      <c r="FUK120" s="10"/>
      <c r="FUL120" s="10"/>
      <c r="FUM120" s="10"/>
      <c r="FUN120" s="10"/>
      <c r="FUO120" s="10"/>
      <c r="FUP120" s="10"/>
      <c r="FUQ120" s="10"/>
      <c r="FUR120" s="10"/>
      <c r="FUS120" s="10"/>
      <c r="FUT120" s="10"/>
      <c r="FUU120" s="10"/>
      <c r="FUV120" s="10"/>
      <c r="FUW120" s="10"/>
      <c r="FUX120" s="10"/>
      <c r="FUY120" s="10"/>
      <c r="FUZ120" s="10"/>
      <c r="FVA120" s="10"/>
      <c r="FVB120" s="10"/>
      <c r="FVC120" s="10"/>
      <c r="FVD120" s="10"/>
      <c r="FVE120" s="10"/>
      <c r="FVF120" s="10"/>
      <c r="FVG120" s="10"/>
      <c r="FVH120" s="10"/>
      <c r="FVI120" s="10"/>
      <c r="FVJ120" s="10"/>
      <c r="FVK120" s="10"/>
      <c r="FVL120" s="10"/>
      <c r="FVM120" s="10"/>
      <c r="FVN120" s="10"/>
      <c r="FVO120" s="10"/>
      <c r="FVP120" s="10"/>
      <c r="FVQ120" s="10"/>
      <c r="FVR120" s="10"/>
      <c r="FVS120" s="10"/>
      <c r="FVT120" s="10"/>
      <c r="FVU120" s="10"/>
      <c r="FVV120" s="10"/>
      <c r="FVW120" s="10"/>
      <c r="FVX120" s="10"/>
      <c r="FVY120" s="10"/>
      <c r="FVZ120" s="10"/>
      <c r="FWA120" s="10"/>
      <c r="FWB120" s="10"/>
      <c r="FWC120" s="10"/>
      <c r="FWD120" s="10"/>
      <c r="FWE120" s="10"/>
      <c r="FWF120" s="10"/>
      <c r="FWG120" s="10"/>
      <c r="FWH120" s="10"/>
      <c r="FWI120" s="10"/>
      <c r="FWJ120" s="10"/>
      <c r="FWK120" s="10"/>
      <c r="FWL120" s="10"/>
      <c r="FWM120" s="10"/>
      <c r="FWN120" s="10"/>
      <c r="FWO120" s="10"/>
      <c r="FWP120" s="10"/>
      <c r="FWQ120" s="10"/>
      <c r="FWR120" s="10"/>
      <c r="FWS120" s="10"/>
      <c r="FWT120" s="10"/>
      <c r="FWU120" s="10"/>
      <c r="FWV120" s="10"/>
      <c r="FWW120" s="10"/>
      <c r="FWX120" s="10"/>
      <c r="FWY120" s="10"/>
      <c r="FWZ120" s="10"/>
      <c r="FXA120" s="10"/>
      <c r="FXB120" s="10"/>
      <c r="FXC120" s="10"/>
      <c r="FXD120" s="10"/>
      <c r="FXE120" s="10"/>
      <c r="FXF120" s="10"/>
      <c r="FXG120" s="10"/>
      <c r="FXH120" s="10"/>
      <c r="FXI120" s="10"/>
      <c r="FXJ120" s="10"/>
      <c r="FXK120" s="10"/>
      <c r="FXL120" s="10"/>
      <c r="FXM120" s="10"/>
      <c r="FXN120" s="10"/>
      <c r="FXO120" s="10"/>
      <c r="FXP120" s="10"/>
      <c r="FXQ120" s="10"/>
      <c r="FXR120" s="10"/>
      <c r="FXS120" s="10"/>
      <c r="FXT120" s="10"/>
      <c r="FXU120" s="10"/>
      <c r="FXV120" s="10"/>
      <c r="FXW120" s="10"/>
      <c r="FXX120" s="10"/>
      <c r="FXY120" s="10"/>
      <c r="FXZ120" s="10"/>
      <c r="FYA120" s="10"/>
      <c r="FYB120" s="10"/>
      <c r="FYC120" s="10"/>
      <c r="FYD120" s="10"/>
      <c r="FYE120" s="10"/>
      <c r="FYF120" s="10"/>
      <c r="FYG120" s="10"/>
      <c r="FYH120" s="10"/>
      <c r="FYI120" s="10"/>
      <c r="FYJ120" s="10"/>
      <c r="FYK120" s="10"/>
      <c r="FYL120" s="10"/>
      <c r="FYM120" s="10"/>
      <c r="FYN120" s="10"/>
      <c r="FYO120" s="10"/>
      <c r="FYP120" s="10"/>
      <c r="FYQ120" s="10"/>
      <c r="FYR120" s="10"/>
      <c r="FYS120" s="10"/>
      <c r="FYT120" s="10"/>
      <c r="FYU120" s="10"/>
      <c r="FYV120" s="10"/>
      <c r="FYW120" s="10"/>
      <c r="FYX120" s="10"/>
      <c r="FYY120" s="10"/>
      <c r="FYZ120" s="10"/>
      <c r="FZA120" s="10"/>
      <c r="FZB120" s="10"/>
      <c r="FZC120" s="10"/>
      <c r="FZD120" s="10"/>
      <c r="FZE120" s="10"/>
      <c r="FZF120" s="10"/>
      <c r="FZG120" s="10"/>
      <c r="FZH120" s="10"/>
      <c r="FZI120" s="10"/>
      <c r="FZJ120" s="10"/>
      <c r="FZK120" s="10"/>
      <c r="FZL120" s="10"/>
      <c r="FZM120" s="10"/>
      <c r="FZN120" s="10"/>
      <c r="FZO120" s="10"/>
      <c r="FZP120" s="10"/>
      <c r="FZQ120" s="10"/>
      <c r="FZR120" s="10"/>
      <c r="FZS120" s="10"/>
      <c r="FZT120" s="10"/>
      <c r="FZU120" s="10"/>
      <c r="FZV120" s="10"/>
      <c r="FZW120" s="10"/>
      <c r="FZX120" s="10"/>
      <c r="FZY120" s="10"/>
      <c r="FZZ120" s="10"/>
      <c r="GAA120" s="10"/>
      <c r="GAB120" s="10"/>
      <c r="GAC120" s="10"/>
      <c r="GAD120" s="10"/>
      <c r="GAE120" s="10"/>
      <c r="GAF120" s="10"/>
      <c r="GAG120" s="10"/>
      <c r="GAH120" s="10"/>
      <c r="GAI120" s="10"/>
      <c r="GAJ120" s="10"/>
      <c r="GAK120" s="10"/>
      <c r="GAL120" s="10"/>
      <c r="GAM120" s="10"/>
      <c r="GAN120" s="10"/>
      <c r="GAO120" s="10"/>
      <c r="GAP120" s="10"/>
      <c r="GAQ120" s="10"/>
      <c r="GAR120" s="10"/>
      <c r="GAS120" s="10"/>
      <c r="GAT120" s="10"/>
      <c r="GAU120" s="10"/>
      <c r="GAV120" s="10"/>
      <c r="GAW120" s="10"/>
      <c r="GAX120" s="10"/>
      <c r="GAY120" s="10"/>
      <c r="GAZ120" s="10"/>
      <c r="GBA120" s="10"/>
      <c r="GBB120" s="10"/>
      <c r="GBC120" s="10"/>
      <c r="GBD120" s="10"/>
      <c r="GBE120" s="10"/>
      <c r="GBF120" s="10"/>
      <c r="GBG120" s="10"/>
      <c r="GBH120" s="10"/>
      <c r="GBI120" s="10"/>
      <c r="GBJ120" s="10"/>
      <c r="GBK120" s="10"/>
      <c r="GBL120" s="10"/>
      <c r="GBM120" s="10"/>
      <c r="GBN120" s="10"/>
      <c r="GBO120" s="10"/>
      <c r="GBP120" s="10"/>
      <c r="GBQ120" s="10"/>
      <c r="GBR120" s="10"/>
      <c r="GBS120" s="10"/>
      <c r="GBT120" s="10"/>
      <c r="GBU120" s="10"/>
      <c r="GBV120" s="10"/>
      <c r="GBW120" s="10"/>
      <c r="GBX120" s="10"/>
      <c r="GBY120" s="10"/>
      <c r="GBZ120" s="10"/>
      <c r="GCA120" s="10"/>
      <c r="GCB120" s="10"/>
      <c r="GCC120" s="10"/>
      <c r="GCD120" s="10"/>
      <c r="GCE120" s="10"/>
      <c r="GCF120" s="10"/>
      <c r="GCG120" s="10"/>
      <c r="GCH120" s="10"/>
      <c r="GCI120" s="10"/>
      <c r="GCJ120" s="10"/>
      <c r="GCK120" s="10"/>
      <c r="GCL120" s="10"/>
      <c r="GCM120" s="10"/>
      <c r="GCN120" s="10"/>
      <c r="GCO120" s="10"/>
      <c r="GCP120" s="10"/>
      <c r="GCQ120" s="10"/>
      <c r="GCR120" s="10"/>
      <c r="GCS120" s="10"/>
      <c r="GCT120" s="10"/>
      <c r="GCU120" s="10"/>
      <c r="GCV120" s="10"/>
      <c r="GCW120" s="10"/>
      <c r="GCX120" s="10"/>
      <c r="GCY120" s="10"/>
      <c r="GCZ120" s="10"/>
      <c r="GDA120" s="10"/>
      <c r="GDB120" s="10"/>
      <c r="GDC120" s="10"/>
      <c r="GDD120" s="10"/>
      <c r="GDE120" s="10"/>
      <c r="GDF120" s="10"/>
      <c r="GDG120" s="10"/>
      <c r="GDH120" s="10"/>
      <c r="GDI120" s="10"/>
      <c r="GDJ120" s="10"/>
      <c r="GDK120" s="10"/>
      <c r="GDL120" s="10"/>
      <c r="GDM120" s="10"/>
      <c r="GDN120" s="10"/>
      <c r="GDO120" s="10"/>
      <c r="GDP120" s="10"/>
      <c r="GDQ120" s="10"/>
      <c r="GDR120" s="10"/>
      <c r="GDS120" s="10"/>
      <c r="GDT120" s="10"/>
      <c r="GDU120" s="10"/>
      <c r="GDV120" s="10"/>
      <c r="GDW120" s="10"/>
      <c r="GDX120" s="10"/>
      <c r="GDY120" s="10"/>
      <c r="GDZ120" s="10"/>
      <c r="GEA120" s="10"/>
      <c r="GEB120" s="10"/>
      <c r="GEC120" s="10"/>
      <c r="GED120" s="10"/>
      <c r="GEE120" s="10"/>
      <c r="GEF120" s="10"/>
      <c r="GEG120" s="10"/>
      <c r="GEH120" s="10"/>
      <c r="GEI120" s="10"/>
      <c r="GEJ120" s="10"/>
      <c r="GEK120" s="10"/>
      <c r="GEL120" s="10"/>
      <c r="GEM120" s="10"/>
      <c r="GEN120" s="10"/>
      <c r="GEO120" s="10"/>
      <c r="GEP120" s="10"/>
      <c r="GEQ120" s="10"/>
      <c r="GER120" s="10"/>
      <c r="GES120" s="10"/>
      <c r="GET120" s="10"/>
      <c r="GEU120" s="10"/>
      <c r="GEV120" s="10"/>
      <c r="GEW120" s="10"/>
      <c r="GEX120" s="10"/>
      <c r="GEY120" s="10"/>
      <c r="GEZ120" s="10"/>
      <c r="GFA120" s="10"/>
      <c r="GFB120" s="10"/>
      <c r="GFC120" s="10"/>
      <c r="GFD120" s="10"/>
      <c r="GFE120" s="10"/>
      <c r="GFF120" s="10"/>
      <c r="GFG120" s="10"/>
      <c r="GFH120" s="10"/>
      <c r="GFI120" s="10"/>
      <c r="GFJ120" s="10"/>
      <c r="GFK120" s="10"/>
      <c r="GFL120" s="10"/>
      <c r="GFM120" s="10"/>
      <c r="GFN120" s="10"/>
      <c r="GFO120" s="10"/>
      <c r="GFP120" s="10"/>
      <c r="GFQ120" s="10"/>
      <c r="GFR120" s="10"/>
      <c r="GFS120" s="10"/>
      <c r="GFT120" s="10"/>
      <c r="GFU120" s="10"/>
      <c r="GFV120" s="10"/>
      <c r="GFW120" s="10"/>
      <c r="GFX120" s="10"/>
      <c r="GFY120" s="10"/>
      <c r="GFZ120" s="10"/>
      <c r="GGA120" s="10"/>
      <c r="GGB120" s="10"/>
      <c r="GGC120" s="10"/>
      <c r="GGD120" s="10"/>
      <c r="GGE120" s="10"/>
      <c r="GGF120" s="10"/>
      <c r="GGG120" s="10"/>
      <c r="GGH120" s="10"/>
      <c r="GGI120" s="10"/>
      <c r="GGJ120" s="10"/>
      <c r="GGK120" s="10"/>
      <c r="GGL120" s="10"/>
      <c r="GGM120" s="10"/>
      <c r="GGN120" s="10"/>
      <c r="GGO120" s="10"/>
      <c r="GGP120" s="10"/>
      <c r="GGQ120" s="10"/>
      <c r="GGR120" s="10"/>
      <c r="GGS120" s="10"/>
      <c r="GGT120" s="10"/>
      <c r="GGU120" s="10"/>
      <c r="GGV120" s="10"/>
      <c r="GGW120" s="10"/>
      <c r="GGX120" s="10"/>
      <c r="GGY120" s="10"/>
      <c r="GGZ120" s="10"/>
      <c r="GHA120" s="10"/>
      <c r="GHB120" s="10"/>
      <c r="GHC120" s="10"/>
      <c r="GHD120" s="10"/>
      <c r="GHE120" s="10"/>
      <c r="GHF120" s="10"/>
      <c r="GHG120" s="10"/>
      <c r="GHH120" s="10"/>
      <c r="GHI120" s="10"/>
      <c r="GHJ120" s="10"/>
      <c r="GHK120" s="10"/>
      <c r="GHL120" s="10"/>
      <c r="GHM120" s="10"/>
      <c r="GHN120" s="10"/>
      <c r="GHO120" s="10"/>
      <c r="GHP120" s="10"/>
      <c r="GHQ120" s="10"/>
      <c r="GHR120" s="10"/>
      <c r="GHS120" s="10"/>
      <c r="GHT120" s="10"/>
      <c r="GHU120" s="10"/>
      <c r="GHV120" s="10"/>
      <c r="GHW120" s="10"/>
      <c r="GHX120" s="10"/>
      <c r="GHY120" s="10"/>
      <c r="GHZ120" s="10"/>
      <c r="GIA120" s="10"/>
      <c r="GIB120" s="10"/>
      <c r="GIC120" s="10"/>
      <c r="GID120" s="10"/>
      <c r="GIE120" s="10"/>
      <c r="GIF120" s="10"/>
      <c r="GIG120" s="10"/>
      <c r="GIH120" s="10"/>
      <c r="GII120" s="10"/>
      <c r="GIJ120" s="10"/>
      <c r="GIK120" s="10"/>
      <c r="GIL120" s="10"/>
      <c r="GIM120" s="10"/>
      <c r="GIN120" s="10"/>
      <c r="GIO120" s="10"/>
      <c r="GIP120" s="10"/>
      <c r="GIQ120" s="10"/>
      <c r="GIR120" s="10"/>
      <c r="GIS120" s="10"/>
      <c r="GIT120" s="10"/>
      <c r="GIU120" s="10"/>
      <c r="GIV120" s="10"/>
      <c r="GIW120" s="10"/>
      <c r="GIX120" s="10"/>
      <c r="GIY120" s="10"/>
      <c r="GIZ120" s="10"/>
      <c r="GJA120" s="10"/>
      <c r="GJB120" s="10"/>
      <c r="GJC120" s="10"/>
      <c r="GJD120" s="10"/>
      <c r="GJE120" s="10"/>
      <c r="GJF120" s="10"/>
      <c r="GJG120" s="10"/>
      <c r="GJH120" s="10"/>
      <c r="GJI120" s="10"/>
      <c r="GJJ120" s="10"/>
      <c r="GJK120" s="10"/>
      <c r="GJL120" s="10"/>
      <c r="GJM120" s="10"/>
      <c r="GJN120" s="10"/>
      <c r="GJO120" s="10"/>
      <c r="GJP120" s="10"/>
      <c r="GJQ120" s="10"/>
      <c r="GJR120" s="10"/>
      <c r="GJS120" s="10"/>
      <c r="GJT120" s="10"/>
      <c r="GJU120" s="10"/>
      <c r="GJV120" s="10"/>
      <c r="GJW120" s="10"/>
      <c r="GJX120" s="10"/>
      <c r="GJY120" s="10"/>
      <c r="GJZ120" s="10"/>
      <c r="GKA120" s="10"/>
      <c r="GKB120" s="10"/>
      <c r="GKC120" s="10"/>
      <c r="GKD120" s="10"/>
      <c r="GKE120" s="10"/>
      <c r="GKF120" s="10"/>
      <c r="GKG120" s="10"/>
      <c r="GKH120" s="10"/>
      <c r="GKI120" s="10"/>
      <c r="GKJ120" s="10"/>
      <c r="GKK120" s="10"/>
      <c r="GKL120" s="10"/>
      <c r="GKM120" s="10"/>
      <c r="GKN120" s="10"/>
      <c r="GKO120" s="10"/>
      <c r="GKP120" s="10"/>
      <c r="GKQ120" s="10"/>
      <c r="GKR120" s="10"/>
      <c r="GKS120" s="10"/>
      <c r="GKT120" s="10"/>
      <c r="GKU120" s="10"/>
      <c r="GKV120" s="10"/>
      <c r="GKW120" s="10"/>
      <c r="GKX120" s="10"/>
      <c r="GKY120" s="10"/>
      <c r="GKZ120" s="10"/>
      <c r="GLA120" s="10"/>
      <c r="GLB120" s="10"/>
      <c r="GLC120" s="10"/>
      <c r="GLD120" s="10"/>
      <c r="GLE120" s="10"/>
      <c r="GLF120" s="10"/>
      <c r="GLG120" s="10"/>
      <c r="GLH120" s="10"/>
      <c r="GLI120" s="10"/>
      <c r="GLJ120" s="10"/>
      <c r="GLK120" s="10"/>
      <c r="GLL120" s="10"/>
      <c r="GLM120" s="10"/>
      <c r="GLN120" s="10"/>
      <c r="GLO120" s="10"/>
      <c r="GLP120" s="10"/>
      <c r="GLQ120" s="10"/>
      <c r="GLR120" s="10"/>
      <c r="GLS120" s="10"/>
      <c r="GLT120" s="10"/>
      <c r="GLU120" s="10"/>
      <c r="GLV120" s="10"/>
      <c r="GLW120" s="10"/>
      <c r="GLX120" s="10"/>
      <c r="GLY120" s="10"/>
      <c r="GLZ120" s="10"/>
      <c r="GMA120" s="10"/>
      <c r="GMB120" s="10"/>
      <c r="GMC120" s="10"/>
      <c r="GMD120" s="10"/>
      <c r="GME120" s="10"/>
      <c r="GMF120" s="10"/>
      <c r="GMG120" s="10"/>
      <c r="GMH120" s="10"/>
      <c r="GMI120" s="10"/>
      <c r="GMJ120" s="10"/>
      <c r="GMK120" s="10"/>
      <c r="GML120" s="10"/>
      <c r="GMM120" s="10"/>
      <c r="GMN120" s="10"/>
      <c r="GMO120" s="10"/>
      <c r="GMP120" s="10"/>
      <c r="GMQ120" s="10"/>
      <c r="GMR120" s="10"/>
      <c r="GMS120" s="10"/>
      <c r="GMT120" s="10"/>
      <c r="GMU120" s="10"/>
      <c r="GMV120" s="10"/>
      <c r="GMW120" s="10"/>
      <c r="GMX120" s="10"/>
      <c r="GMY120" s="10"/>
      <c r="GMZ120" s="10"/>
      <c r="GNA120" s="10"/>
      <c r="GNB120" s="10"/>
      <c r="GNC120" s="10"/>
      <c r="GND120" s="10"/>
      <c r="GNE120" s="10"/>
      <c r="GNF120" s="10"/>
      <c r="GNG120" s="10"/>
      <c r="GNH120" s="10"/>
      <c r="GNI120" s="10"/>
      <c r="GNJ120" s="10"/>
      <c r="GNK120" s="10"/>
      <c r="GNL120" s="10"/>
      <c r="GNM120" s="10"/>
      <c r="GNN120" s="10"/>
      <c r="GNO120" s="10"/>
      <c r="GNP120" s="10"/>
      <c r="GNQ120" s="10"/>
      <c r="GNR120" s="10"/>
      <c r="GNS120" s="10"/>
      <c r="GNT120" s="10"/>
      <c r="GNU120" s="10"/>
      <c r="GNV120" s="10"/>
      <c r="GNW120" s="10"/>
      <c r="GNX120" s="10"/>
      <c r="GNY120" s="10"/>
      <c r="GNZ120" s="10"/>
      <c r="GOA120" s="10"/>
      <c r="GOB120" s="10"/>
      <c r="GOC120" s="10"/>
      <c r="GOD120" s="10"/>
      <c r="GOE120" s="10"/>
      <c r="GOF120" s="10"/>
      <c r="GOG120" s="10"/>
      <c r="GOH120" s="10"/>
      <c r="GOI120" s="10"/>
      <c r="GOJ120" s="10"/>
      <c r="GOK120" s="10"/>
      <c r="GOL120" s="10"/>
      <c r="GOM120" s="10"/>
      <c r="GON120" s="10"/>
      <c r="GOO120" s="10"/>
      <c r="GOP120" s="10"/>
      <c r="GOQ120" s="10"/>
      <c r="GOR120" s="10"/>
      <c r="GOS120" s="10"/>
      <c r="GOT120" s="10"/>
      <c r="GOU120" s="10"/>
      <c r="GOV120" s="10"/>
      <c r="GOW120" s="10"/>
      <c r="GOX120" s="10"/>
      <c r="GOY120" s="10"/>
      <c r="GOZ120" s="10"/>
      <c r="GPA120" s="10"/>
      <c r="GPB120" s="10"/>
      <c r="GPC120" s="10"/>
      <c r="GPD120" s="10"/>
      <c r="GPE120" s="10"/>
      <c r="GPF120" s="10"/>
      <c r="GPG120" s="10"/>
      <c r="GPH120" s="10"/>
      <c r="GPI120" s="10"/>
      <c r="GPJ120" s="10"/>
      <c r="GPK120" s="10"/>
      <c r="GPL120" s="10"/>
      <c r="GPM120" s="10"/>
      <c r="GPN120" s="10"/>
      <c r="GPO120" s="10"/>
      <c r="GPP120" s="10"/>
      <c r="GPQ120" s="10"/>
      <c r="GPR120" s="10"/>
      <c r="GPS120" s="10"/>
      <c r="GPT120" s="10"/>
      <c r="GPU120" s="10"/>
      <c r="GPV120" s="10"/>
      <c r="GPW120" s="10"/>
      <c r="GPX120" s="10"/>
      <c r="GPY120" s="10"/>
      <c r="GPZ120" s="10"/>
      <c r="GQA120" s="10"/>
      <c r="GQB120" s="10"/>
      <c r="GQC120" s="10"/>
      <c r="GQD120" s="10"/>
      <c r="GQE120" s="10"/>
      <c r="GQF120" s="10"/>
      <c r="GQG120" s="10"/>
      <c r="GQH120" s="10"/>
      <c r="GQI120" s="10"/>
      <c r="GQJ120" s="10"/>
      <c r="GQK120" s="10"/>
      <c r="GQL120" s="10"/>
      <c r="GQM120" s="10"/>
      <c r="GQN120" s="10"/>
      <c r="GQO120" s="10"/>
      <c r="GQP120" s="10"/>
      <c r="GQQ120" s="10"/>
      <c r="GQR120" s="10"/>
      <c r="GQS120" s="10"/>
      <c r="GQT120" s="10"/>
      <c r="GQU120" s="10"/>
      <c r="GQV120" s="10"/>
      <c r="GQW120" s="10"/>
      <c r="GQX120" s="10"/>
      <c r="GQY120" s="10"/>
      <c r="GQZ120" s="10"/>
      <c r="GRA120" s="10"/>
      <c r="GRB120" s="10"/>
      <c r="GRC120" s="10"/>
      <c r="GRD120" s="10"/>
      <c r="GRE120" s="10"/>
      <c r="GRF120" s="10"/>
      <c r="GRG120" s="10"/>
      <c r="GRH120" s="10"/>
      <c r="GRI120" s="10"/>
      <c r="GRJ120" s="10"/>
      <c r="GRK120" s="10"/>
      <c r="GRL120" s="10"/>
      <c r="GRM120" s="10"/>
      <c r="GRN120" s="10"/>
      <c r="GRO120" s="10"/>
      <c r="GRP120" s="10"/>
      <c r="GRQ120" s="10"/>
      <c r="GRR120" s="10"/>
      <c r="GRS120" s="10"/>
      <c r="GRT120" s="10"/>
      <c r="GRU120" s="10"/>
      <c r="GRV120" s="10"/>
      <c r="GRW120" s="10"/>
      <c r="GRX120" s="10"/>
      <c r="GRY120" s="10"/>
      <c r="GRZ120" s="10"/>
      <c r="GSA120" s="10"/>
      <c r="GSB120" s="10"/>
      <c r="GSC120" s="10"/>
      <c r="GSD120" s="10"/>
      <c r="GSE120" s="10"/>
      <c r="GSF120" s="10"/>
      <c r="GSG120" s="10"/>
      <c r="GSH120" s="10"/>
      <c r="GSI120" s="10"/>
      <c r="GSJ120" s="10"/>
      <c r="GSK120" s="10"/>
      <c r="GSL120" s="10"/>
      <c r="GSM120" s="10"/>
      <c r="GSN120" s="10"/>
      <c r="GSO120" s="10"/>
      <c r="GSP120" s="10"/>
      <c r="GSQ120" s="10"/>
      <c r="GSR120" s="10"/>
      <c r="GSS120" s="10"/>
      <c r="GST120" s="10"/>
      <c r="GSU120" s="10"/>
      <c r="GSV120" s="10"/>
      <c r="GSW120" s="10"/>
      <c r="GSX120" s="10"/>
      <c r="GSY120" s="10"/>
      <c r="GSZ120" s="10"/>
      <c r="GTA120" s="10"/>
      <c r="GTB120" s="10"/>
      <c r="GTC120" s="10"/>
      <c r="GTD120" s="10"/>
      <c r="GTE120" s="10"/>
      <c r="GTF120" s="10"/>
      <c r="GTG120" s="10"/>
      <c r="GTH120" s="10"/>
      <c r="GTI120" s="10"/>
      <c r="GTJ120" s="10"/>
      <c r="GTK120" s="10"/>
      <c r="GTL120" s="10"/>
      <c r="GTM120" s="10"/>
      <c r="GTN120" s="10"/>
      <c r="GTO120" s="10"/>
      <c r="GTP120" s="10"/>
      <c r="GTQ120" s="10"/>
      <c r="GTR120" s="10"/>
      <c r="GTS120" s="10"/>
      <c r="GTT120" s="10"/>
      <c r="GTU120" s="10"/>
      <c r="GTV120" s="10"/>
      <c r="GTW120" s="10"/>
      <c r="GTX120" s="10"/>
      <c r="GTY120" s="10"/>
      <c r="GTZ120" s="10"/>
      <c r="GUA120" s="10"/>
      <c r="GUB120" s="10"/>
      <c r="GUC120" s="10"/>
      <c r="GUD120" s="10"/>
      <c r="GUE120" s="10"/>
      <c r="GUF120" s="10"/>
      <c r="GUG120" s="10"/>
      <c r="GUH120" s="10"/>
      <c r="GUI120" s="10"/>
      <c r="GUJ120" s="10"/>
      <c r="GUK120" s="10"/>
      <c r="GUL120" s="10"/>
      <c r="GUM120" s="10"/>
      <c r="GUN120" s="10"/>
      <c r="GUO120" s="10"/>
      <c r="GUP120" s="10"/>
      <c r="GUQ120" s="10"/>
      <c r="GUR120" s="10"/>
      <c r="GUS120" s="10"/>
      <c r="GUT120" s="10"/>
      <c r="GUU120" s="10"/>
      <c r="GUV120" s="10"/>
      <c r="GUW120" s="10"/>
      <c r="GUX120" s="10"/>
      <c r="GUY120" s="10"/>
      <c r="GUZ120" s="10"/>
      <c r="GVA120" s="10"/>
      <c r="GVB120" s="10"/>
      <c r="GVC120" s="10"/>
      <c r="GVD120" s="10"/>
      <c r="GVE120" s="10"/>
      <c r="GVF120" s="10"/>
      <c r="GVG120" s="10"/>
      <c r="GVH120" s="10"/>
      <c r="GVI120" s="10"/>
      <c r="GVJ120" s="10"/>
      <c r="GVK120" s="10"/>
      <c r="GVL120" s="10"/>
      <c r="GVM120" s="10"/>
      <c r="GVN120" s="10"/>
      <c r="GVO120" s="10"/>
      <c r="GVP120" s="10"/>
      <c r="GVQ120" s="10"/>
      <c r="GVR120" s="10"/>
      <c r="GVS120" s="10"/>
      <c r="GVT120" s="10"/>
      <c r="GVU120" s="10"/>
      <c r="GVV120" s="10"/>
      <c r="GVW120" s="10"/>
      <c r="GVX120" s="10"/>
      <c r="GVY120" s="10"/>
      <c r="GVZ120" s="10"/>
      <c r="GWA120" s="10"/>
      <c r="GWB120" s="10"/>
      <c r="GWC120" s="10"/>
      <c r="GWD120" s="10"/>
      <c r="GWE120" s="10"/>
      <c r="GWF120" s="10"/>
      <c r="GWG120" s="10"/>
      <c r="GWH120" s="10"/>
      <c r="GWI120" s="10"/>
      <c r="GWJ120" s="10"/>
      <c r="GWK120" s="10"/>
      <c r="GWL120" s="10"/>
      <c r="GWM120" s="10"/>
      <c r="GWN120" s="10"/>
      <c r="GWO120" s="10"/>
      <c r="GWP120" s="10"/>
      <c r="GWQ120" s="10"/>
      <c r="GWR120" s="10"/>
      <c r="GWS120" s="10"/>
      <c r="GWT120" s="10"/>
      <c r="GWU120" s="10"/>
      <c r="GWV120" s="10"/>
      <c r="GWW120" s="10"/>
      <c r="GWX120" s="10"/>
      <c r="GWY120" s="10"/>
      <c r="GWZ120" s="10"/>
      <c r="GXA120" s="10"/>
      <c r="GXB120" s="10"/>
      <c r="GXC120" s="10"/>
      <c r="GXD120" s="10"/>
      <c r="GXE120" s="10"/>
      <c r="GXF120" s="10"/>
      <c r="GXG120" s="10"/>
      <c r="GXH120" s="10"/>
      <c r="GXI120" s="10"/>
      <c r="GXJ120" s="10"/>
      <c r="GXK120" s="10"/>
      <c r="GXL120" s="10"/>
      <c r="GXM120" s="10"/>
      <c r="GXN120" s="10"/>
      <c r="GXO120" s="10"/>
      <c r="GXP120" s="10"/>
      <c r="GXQ120" s="10"/>
      <c r="GXR120" s="10"/>
      <c r="GXS120" s="10"/>
      <c r="GXT120" s="10"/>
      <c r="GXU120" s="10"/>
      <c r="GXV120" s="10"/>
      <c r="GXW120" s="10"/>
      <c r="GXX120" s="10"/>
      <c r="GXY120" s="10"/>
      <c r="GXZ120" s="10"/>
      <c r="GYA120" s="10"/>
      <c r="GYB120" s="10"/>
      <c r="GYC120" s="10"/>
      <c r="GYD120" s="10"/>
      <c r="GYE120" s="10"/>
      <c r="GYF120" s="10"/>
      <c r="GYG120" s="10"/>
      <c r="GYH120" s="10"/>
      <c r="GYI120" s="10"/>
      <c r="GYJ120" s="10"/>
      <c r="GYK120" s="10"/>
      <c r="GYL120" s="10"/>
      <c r="GYM120" s="10"/>
      <c r="GYN120" s="10"/>
      <c r="GYO120" s="10"/>
      <c r="GYP120" s="10"/>
      <c r="GYQ120" s="10"/>
      <c r="GYR120" s="10"/>
      <c r="GYS120" s="10"/>
      <c r="GYT120" s="10"/>
      <c r="GYU120" s="10"/>
      <c r="GYV120" s="10"/>
      <c r="GYW120" s="10"/>
      <c r="GYX120" s="10"/>
      <c r="GYY120" s="10"/>
      <c r="GYZ120" s="10"/>
      <c r="GZA120" s="10"/>
      <c r="GZB120" s="10"/>
      <c r="GZC120" s="10"/>
      <c r="GZD120" s="10"/>
      <c r="GZE120" s="10"/>
      <c r="GZF120" s="10"/>
      <c r="GZG120" s="10"/>
      <c r="GZH120" s="10"/>
      <c r="GZI120" s="10"/>
      <c r="GZJ120" s="10"/>
      <c r="GZK120" s="10"/>
      <c r="GZL120" s="10"/>
      <c r="GZM120" s="10"/>
      <c r="GZN120" s="10"/>
      <c r="GZO120" s="10"/>
      <c r="GZP120" s="10"/>
      <c r="GZQ120" s="10"/>
      <c r="GZR120" s="10"/>
      <c r="GZS120" s="10"/>
      <c r="GZT120" s="10"/>
      <c r="GZU120" s="10"/>
      <c r="GZV120" s="10"/>
      <c r="GZW120" s="10"/>
      <c r="GZX120" s="10"/>
      <c r="GZY120" s="10"/>
      <c r="GZZ120" s="10"/>
      <c r="HAA120" s="10"/>
      <c r="HAB120" s="10"/>
      <c r="HAC120" s="10"/>
      <c r="HAD120" s="10"/>
      <c r="HAE120" s="10"/>
      <c r="HAF120" s="10"/>
      <c r="HAG120" s="10"/>
      <c r="HAH120" s="10"/>
      <c r="HAI120" s="10"/>
      <c r="HAJ120" s="10"/>
      <c r="HAK120" s="10"/>
      <c r="HAL120" s="10"/>
      <c r="HAM120" s="10"/>
      <c r="HAN120" s="10"/>
      <c r="HAO120" s="10"/>
      <c r="HAP120" s="10"/>
      <c r="HAQ120" s="10"/>
      <c r="HAR120" s="10"/>
      <c r="HAS120" s="10"/>
      <c r="HAT120" s="10"/>
      <c r="HAU120" s="10"/>
      <c r="HAV120" s="10"/>
      <c r="HAW120" s="10"/>
      <c r="HAX120" s="10"/>
      <c r="HAY120" s="10"/>
      <c r="HAZ120" s="10"/>
      <c r="HBA120" s="10"/>
      <c r="HBB120" s="10"/>
      <c r="HBC120" s="10"/>
      <c r="HBD120" s="10"/>
      <c r="HBE120" s="10"/>
      <c r="HBF120" s="10"/>
      <c r="HBG120" s="10"/>
      <c r="HBH120" s="10"/>
      <c r="HBI120" s="10"/>
      <c r="HBJ120" s="10"/>
      <c r="HBK120" s="10"/>
      <c r="HBL120" s="10"/>
      <c r="HBM120" s="10"/>
      <c r="HBN120" s="10"/>
      <c r="HBO120" s="10"/>
      <c r="HBP120" s="10"/>
      <c r="HBQ120" s="10"/>
      <c r="HBR120" s="10"/>
      <c r="HBS120" s="10"/>
      <c r="HBT120" s="10"/>
      <c r="HBU120" s="10"/>
      <c r="HBV120" s="10"/>
      <c r="HBW120" s="10"/>
      <c r="HBX120" s="10"/>
      <c r="HBY120" s="10"/>
      <c r="HBZ120" s="10"/>
      <c r="HCA120" s="10"/>
      <c r="HCB120" s="10"/>
      <c r="HCC120" s="10"/>
      <c r="HCD120" s="10"/>
      <c r="HCE120" s="10"/>
      <c r="HCF120" s="10"/>
      <c r="HCG120" s="10"/>
      <c r="HCH120" s="10"/>
      <c r="HCI120" s="10"/>
      <c r="HCJ120" s="10"/>
      <c r="HCK120" s="10"/>
      <c r="HCL120" s="10"/>
      <c r="HCM120" s="10"/>
      <c r="HCN120" s="10"/>
      <c r="HCO120" s="10"/>
      <c r="HCP120" s="10"/>
      <c r="HCQ120" s="10"/>
      <c r="HCR120" s="10"/>
      <c r="HCS120" s="10"/>
      <c r="HCT120" s="10"/>
      <c r="HCU120" s="10"/>
      <c r="HCV120" s="10"/>
      <c r="HCW120" s="10"/>
      <c r="HCX120" s="10"/>
      <c r="HCY120" s="10"/>
      <c r="HCZ120" s="10"/>
      <c r="HDA120" s="10"/>
      <c r="HDB120" s="10"/>
      <c r="HDC120" s="10"/>
      <c r="HDD120" s="10"/>
      <c r="HDE120" s="10"/>
      <c r="HDF120" s="10"/>
      <c r="HDG120" s="10"/>
      <c r="HDH120" s="10"/>
      <c r="HDI120" s="10"/>
      <c r="HDJ120" s="10"/>
      <c r="HDK120" s="10"/>
      <c r="HDL120" s="10"/>
      <c r="HDM120" s="10"/>
      <c r="HDN120" s="10"/>
      <c r="HDO120" s="10"/>
      <c r="HDP120" s="10"/>
      <c r="HDQ120" s="10"/>
      <c r="HDR120" s="10"/>
      <c r="HDS120" s="10"/>
      <c r="HDT120" s="10"/>
      <c r="HDU120" s="10"/>
      <c r="HDV120" s="10"/>
      <c r="HDW120" s="10"/>
      <c r="HDX120" s="10"/>
      <c r="HDY120" s="10"/>
      <c r="HDZ120" s="10"/>
      <c r="HEA120" s="10"/>
      <c r="HEB120" s="10"/>
      <c r="HEC120" s="10"/>
      <c r="HED120" s="10"/>
      <c r="HEE120" s="10"/>
      <c r="HEF120" s="10"/>
      <c r="HEG120" s="10"/>
      <c r="HEH120" s="10"/>
      <c r="HEI120" s="10"/>
      <c r="HEJ120" s="10"/>
      <c r="HEK120" s="10"/>
      <c r="HEL120" s="10"/>
      <c r="HEM120" s="10"/>
      <c r="HEN120" s="10"/>
      <c r="HEO120" s="10"/>
      <c r="HEP120" s="10"/>
      <c r="HEQ120" s="10"/>
      <c r="HER120" s="10"/>
      <c r="HES120" s="10"/>
      <c r="HET120" s="10"/>
      <c r="HEU120" s="10"/>
      <c r="HEV120" s="10"/>
      <c r="HEW120" s="10"/>
      <c r="HEX120" s="10"/>
      <c r="HEY120" s="10"/>
      <c r="HEZ120" s="10"/>
      <c r="HFA120" s="10"/>
      <c r="HFB120" s="10"/>
      <c r="HFC120" s="10"/>
      <c r="HFD120" s="10"/>
      <c r="HFE120" s="10"/>
      <c r="HFF120" s="10"/>
      <c r="HFG120" s="10"/>
      <c r="HFH120" s="10"/>
      <c r="HFI120" s="10"/>
      <c r="HFJ120" s="10"/>
      <c r="HFK120" s="10"/>
      <c r="HFL120" s="10"/>
      <c r="HFM120" s="10"/>
      <c r="HFN120" s="10"/>
      <c r="HFO120" s="10"/>
      <c r="HFP120" s="10"/>
      <c r="HFQ120" s="10"/>
      <c r="HFR120" s="10"/>
      <c r="HFS120" s="10"/>
      <c r="HFT120" s="10"/>
      <c r="HFU120" s="10"/>
      <c r="HFV120" s="10"/>
      <c r="HFW120" s="10"/>
      <c r="HFX120" s="10"/>
      <c r="HFY120" s="10"/>
      <c r="HFZ120" s="10"/>
      <c r="HGA120" s="10"/>
      <c r="HGB120" s="10"/>
      <c r="HGC120" s="10"/>
      <c r="HGD120" s="10"/>
      <c r="HGE120" s="10"/>
      <c r="HGF120" s="10"/>
      <c r="HGG120" s="10"/>
      <c r="HGH120" s="10"/>
      <c r="HGI120" s="10"/>
      <c r="HGJ120" s="10"/>
      <c r="HGK120" s="10"/>
      <c r="HGL120" s="10"/>
      <c r="HGM120" s="10"/>
      <c r="HGN120" s="10"/>
      <c r="HGO120" s="10"/>
      <c r="HGP120" s="10"/>
      <c r="HGQ120" s="10"/>
      <c r="HGR120" s="10"/>
      <c r="HGS120" s="10"/>
      <c r="HGT120" s="10"/>
      <c r="HGU120" s="10"/>
      <c r="HGV120" s="10"/>
      <c r="HGW120" s="10"/>
      <c r="HGX120" s="10"/>
      <c r="HGY120" s="10"/>
      <c r="HGZ120" s="10"/>
      <c r="HHA120" s="10"/>
      <c r="HHB120" s="10"/>
      <c r="HHC120" s="10"/>
      <c r="HHD120" s="10"/>
      <c r="HHE120" s="10"/>
      <c r="HHF120" s="10"/>
      <c r="HHG120" s="10"/>
      <c r="HHH120" s="10"/>
      <c r="HHI120" s="10"/>
      <c r="HHJ120" s="10"/>
      <c r="HHK120" s="10"/>
      <c r="HHL120" s="10"/>
      <c r="HHM120" s="10"/>
      <c r="HHN120" s="10"/>
      <c r="HHO120" s="10"/>
      <c r="HHP120" s="10"/>
      <c r="HHQ120" s="10"/>
      <c r="HHR120" s="10"/>
      <c r="HHS120" s="10"/>
      <c r="HHT120" s="10"/>
      <c r="HHU120" s="10"/>
      <c r="HHV120" s="10"/>
      <c r="HHW120" s="10"/>
      <c r="HHX120" s="10"/>
      <c r="HHY120" s="10"/>
      <c r="HHZ120" s="10"/>
      <c r="HIA120" s="10"/>
      <c r="HIB120" s="10"/>
      <c r="HIC120" s="10"/>
      <c r="HID120" s="10"/>
      <c r="HIE120" s="10"/>
      <c r="HIF120" s="10"/>
      <c r="HIG120" s="10"/>
      <c r="HIH120" s="10"/>
      <c r="HII120" s="10"/>
      <c r="HIJ120" s="10"/>
      <c r="HIK120" s="10"/>
      <c r="HIL120" s="10"/>
      <c r="HIM120" s="10"/>
      <c r="HIN120" s="10"/>
      <c r="HIO120" s="10"/>
      <c r="HIP120" s="10"/>
      <c r="HIQ120" s="10"/>
      <c r="HIR120" s="10"/>
      <c r="HIS120" s="10"/>
      <c r="HIT120" s="10"/>
      <c r="HIU120" s="10"/>
      <c r="HIV120" s="10"/>
      <c r="HIW120" s="10"/>
      <c r="HIX120" s="10"/>
      <c r="HIY120" s="10"/>
      <c r="HIZ120" s="10"/>
      <c r="HJA120" s="10"/>
      <c r="HJB120" s="10"/>
      <c r="HJC120" s="10"/>
      <c r="HJD120" s="10"/>
      <c r="HJE120" s="10"/>
      <c r="HJF120" s="10"/>
      <c r="HJG120" s="10"/>
      <c r="HJH120" s="10"/>
      <c r="HJI120" s="10"/>
      <c r="HJJ120" s="10"/>
      <c r="HJK120" s="10"/>
      <c r="HJL120" s="10"/>
      <c r="HJM120" s="10"/>
      <c r="HJN120" s="10"/>
      <c r="HJO120" s="10"/>
      <c r="HJP120" s="10"/>
      <c r="HJQ120" s="10"/>
      <c r="HJR120" s="10"/>
      <c r="HJS120" s="10"/>
      <c r="HJT120" s="10"/>
      <c r="HJU120" s="10"/>
      <c r="HJV120" s="10"/>
      <c r="HJW120" s="10"/>
      <c r="HJX120" s="10"/>
      <c r="HJY120" s="10"/>
      <c r="HJZ120" s="10"/>
      <c r="HKA120" s="10"/>
      <c r="HKB120" s="10"/>
      <c r="HKC120" s="10"/>
      <c r="HKD120" s="10"/>
      <c r="HKE120" s="10"/>
      <c r="HKF120" s="10"/>
      <c r="HKG120" s="10"/>
      <c r="HKH120" s="10"/>
      <c r="HKI120" s="10"/>
      <c r="HKJ120" s="10"/>
      <c r="HKK120" s="10"/>
      <c r="HKL120" s="10"/>
      <c r="HKM120" s="10"/>
      <c r="HKN120" s="10"/>
      <c r="HKO120" s="10"/>
      <c r="HKP120" s="10"/>
      <c r="HKQ120" s="10"/>
      <c r="HKR120" s="10"/>
      <c r="HKS120" s="10"/>
      <c r="HKT120" s="10"/>
      <c r="HKU120" s="10"/>
      <c r="HKV120" s="10"/>
      <c r="HKW120" s="10"/>
      <c r="HKX120" s="10"/>
      <c r="HKY120" s="10"/>
      <c r="HKZ120" s="10"/>
      <c r="HLA120" s="10"/>
      <c r="HLB120" s="10"/>
      <c r="HLC120" s="10"/>
      <c r="HLD120" s="10"/>
      <c r="HLE120" s="10"/>
      <c r="HLF120" s="10"/>
      <c r="HLG120" s="10"/>
      <c r="HLH120" s="10"/>
      <c r="HLI120" s="10"/>
      <c r="HLJ120" s="10"/>
      <c r="HLK120" s="10"/>
      <c r="HLL120" s="10"/>
      <c r="HLM120" s="10"/>
      <c r="HLN120" s="10"/>
      <c r="HLO120" s="10"/>
      <c r="HLP120" s="10"/>
      <c r="HLQ120" s="10"/>
      <c r="HLR120" s="10"/>
      <c r="HLS120" s="10"/>
      <c r="HLT120" s="10"/>
      <c r="HLU120" s="10"/>
      <c r="HLV120" s="10"/>
      <c r="HLW120" s="10"/>
      <c r="HLX120" s="10"/>
      <c r="HLY120" s="10"/>
      <c r="HLZ120" s="10"/>
      <c r="HMA120" s="10"/>
      <c r="HMB120" s="10"/>
      <c r="HMC120" s="10"/>
      <c r="HMD120" s="10"/>
      <c r="HME120" s="10"/>
      <c r="HMF120" s="10"/>
      <c r="HMG120" s="10"/>
      <c r="HMH120" s="10"/>
      <c r="HMI120" s="10"/>
      <c r="HMJ120" s="10"/>
      <c r="HMK120" s="10"/>
      <c r="HML120" s="10"/>
      <c r="HMM120" s="10"/>
      <c r="HMN120" s="10"/>
      <c r="HMO120" s="10"/>
      <c r="HMP120" s="10"/>
      <c r="HMQ120" s="10"/>
      <c r="HMR120" s="10"/>
      <c r="HMS120" s="10"/>
      <c r="HMT120" s="10"/>
      <c r="HMU120" s="10"/>
      <c r="HMV120" s="10"/>
      <c r="HMW120" s="10"/>
      <c r="HMX120" s="10"/>
      <c r="HMY120" s="10"/>
      <c r="HMZ120" s="10"/>
      <c r="HNA120" s="10"/>
      <c r="HNB120" s="10"/>
      <c r="HNC120" s="10"/>
      <c r="HND120" s="10"/>
      <c r="HNE120" s="10"/>
      <c r="HNF120" s="10"/>
      <c r="HNG120" s="10"/>
      <c r="HNH120" s="10"/>
      <c r="HNI120" s="10"/>
      <c r="HNJ120" s="10"/>
      <c r="HNK120" s="10"/>
      <c r="HNL120" s="10"/>
      <c r="HNM120" s="10"/>
      <c r="HNN120" s="10"/>
      <c r="HNO120" s="10"/>
      <c r="HNP120" s="10"/>
      <c r="HNQ120" s="10"/>
      <c r="HNR120" s="10"/>
      <c r="HNS120" s="10"/>
      <c r="HNT120" s="10"/>
      <c r="HNU120" s="10"/>
      <c r="HNV120" s="10"/>
      <c r="HNW120" s="10"/>
      <c r="HNX120" s="10"/>
      <c r="HNY120" s="10"/>
      <c r="HNZ120" s="10"/>
      <c r="HOA120" s="10"/>
      <c r="HOB120" s="10"/>
      <c r="HOC120" s="10"/>
      <c r="HOD120" s="10"/>
      <c r="HOE120" s="10"/>
      <c r="HOF120" s="10"/>
      <c r="HOG120" s="10"/>
      <c r="HOH120" s="10"/>
      <c r="HOI120" s="10"/>
      <c r="HOJ120" s="10"/>
      <c r="HOK120" s="10"/>
      <c r="HOL120" s="10"/>
      <c r="HOM120" s="10"/>
      <c r="HON120" s="10"/>
      <c r="HOO120" s="10"/>
      <c r="HOP120" s="10"/>
      <c r="HOQ120" s="10"/>
      <c r="HOR120" s="10"/>
      <c r="HOS120" s="10"/>
      <c r="HOT120" s="10"/>
      <c r="HOU120" s="10"/>
      <c r="HOV120" s="10"/>
      <c r="HOW120" s="10"/>
      <c r="HOX120" s="10"/>
      <c r="HOY120" s="10"/>
      <c r="HOZ120" s="10"/>
      <c r="HPA120" s="10"/>
      <c r="HPB120" s="10"/>
      <c r="HPC120" s="10"/>
      <c r="HPD120" s="10"/>
      <c r="HPE120" s="10"/>
      <c r="HPF120" s="10"/>
      <c r="HPG120" s="10"/>
      <c r="HPH120" s="10"/>
      <c r="HPI120" s="10"/>
      <c r="HPJ120" s="10"/>
      <c r="HPK120" s="10"/>
      <c r="HPL120" s="10"/>
      <c r="HPM120" s="10"/>
      <c r="HPN120" s="10"/>
      <c r="HPO120" s="10"/>
      <c r="HPP120" s="10"/>
      <c r="HPQ120" s="10"/>
      <c r="HPR120" s="10"/>
      <c r="HPS120" s="10"/>
      <c r="HPT120" s="10"/>
      <c r="HPU120" s="10"/>
      <c r="HPV120" s="10"/>
      <c r="HPW120" s="10"/>
      <c r="HPX120" s="10"/>
      <c r="HPY120" s="10"/>
      <c r="HPZ120" s="10"/>
      <c r="HQA120" s="10"/>
      <c r="HQB120" s="10"/>
      <c r="HQC120" s="10"/>
      <c r="HQD120" s="10"/>
      <c r="HQE120" s="10"/>
      <c r="HQF120" s="10"/>
      <c r="HQG120" s="10"/>
      <c r="HQH120" s="10"/>
      <c r="HQI120" s="10"/>
      <c r="HQJ120" s="10"/>
      <c r="HQK120" s="10"/>
      <c r="HQL120" s="10"/>
      <c r="HQM120" s="10"/>
      <c r="HQN120" s="10"/>
      <c r="HQO120" s="10"/>
      <c r="HQP120" s="10"/>
      <c r="HQQ120" s="10"/>
      <c r="HQR120" s="10"/>
      <c r="HQS120" s="10"/>
      <c r="HQT120" s="10"/>
      <c r="HQU120" s="10"/>
      <c r="HQV120" s="10"/>
      <c r="HQW120" s="10"/>
      <c r="HQX120" s="10"/>
      <c r="HQY120" s="10"/>
      <c r="HQZ120" s="10"/>
      <c r="HRA120" s="10"/>
      <c r="HRB120" s="10"/>
      <c r="HRC120" s="10"/>
      <c r="HRD120" s="10"/>
      <c r="HRE120" s="10"/>
      <c r="HRF120" s="10"/>
      <c r="HRG120" s="10"/>
      <c r="HRH120" s="10"/>
      <c r="HRI120" s="10"/>
      <c r="HRJ120" s="10"/>
      <c r="HRK120" s="10"/>
      <c r="HRL120" s="10"/>
      <c r="HRM120" s="10"/>
      <c r="HRN120" s="10"/>
      <c r="HRO120" s="10"/>
      <c r="HRP120" s="10"/>
      <c r="HRQ120" s="10"/>
      <c r="HRR120" s="10"/>
      <c r="HRS120" s="10"/>
      <c r="HRT120" s="10"/>
      <c r="HRU120" s="10"/>
      <c r="HRV120" s="10"/>
      <c r="HRW120" s="10"/>
      <c r="HRX120" s="10"/>
      <c r="HRY120" s="10"/>
      <c r="HRZ120" s="10"/>
      <c r="HSA120" s="10"/>
      <c r="HSB120" s="10"/>
      <c r="HSC120" s="10"/>
      <c r="HSD120" s="10"/>
      <c r="HSE120" s="10"/>
      <c r="HSF120" s="10"/>
      <c r="HSG120" s="10"/>
      <c r="HSH120" s="10"/>
      <c r="HSI120" s="10"/>
      <c r="HSJ120" s="10"/>
      <c r="HSK120" s="10"/>
      <c r="HSL120" s="10"/>
      <c r="HSM120" s="10"/>
      <c r="HSN120" s="10"/>
      <c r="HSO120" s="10"/>
      <c r="HSP120" s="10"/>
      <c r="HSQ120" s="10"/>
      <c r="HSR120" s="10"/>
      <c r="HSS120" s="10"/>
      <c r="HST120" s="10"/>
      <c r="HSU120" s="10"/>
      <c r="HSV120" s="10"/>
      <c r="HSW120" s="10"/>
      <c r="HSX120" s="10"/>
      <c r="HSY120" s="10"/>
      <c r="HSZ120" s="10"/>
      <c r="HTA120" s="10"/>
      <c r="HTB120" s="10"/>
      <c r="HTC120" s="10"/>
      <c r="HTD120" s="10"/>
      <c r="HTE120" s="10"/>
      <c r="HTF120" s="10"/>
      <c r="HTG120" s="10"/>
      <c r="HTH120" s="10"/>
      <c r="HTI120" s="10"/>
      <c r="HTJ120" s="10"/>
      <c r="HTK120" s="10"/>
      <c r="HTL120" s="10"/>
      <c r="HTM120" s="10"/>
      <c r="HTN120" s="10"/>
      <c r="HTO120" s="10"/>
      <c r="HTP120" s="10"/>
      <c r="HTQ120" s="10"/>
      <c r="HTR120" s="10"/>
      <c r="HTS120" s="10"/>
      <c r="HTT120" s="10"/>
      <c r="HTU120" s="10"/>
      <c r="HTV120" s="10"/>
      <c r="HTW120" s="10"/>
      <c r="HTX120" s="10"/>
      <c r="HTY120" s="10"/>
      <c r="HTZ120" s="10"/>
      <c r="HUA120" s="10"/>
      <c r="HUB120" s="10"/>
      <c r="HUC120" s="10"/>
      <c r="HUD120" s="10"/>
      <c r="HUE120" s="10"/>
      <c r="HUF120" s="10"/>
      <c r="HUG120" s="10"/>
      <c r="HUH120" s="10"/>
      <c r="HUI120" s="10"/>
      <c r="HUJ120" s="10"/>
      <c r="HUK120" s="10"/>
      <c r="HUL120" s="10"/>
      <c r="HUM120" s="10"/>
      <c r="HUN120" s="10"/>
      <c r="HUO120" s="10"/>
      <c r="HUP120" s="10"/>
      <c r="HUQ120" s="10"/>
      <c r="HUR120" s="10"/>
      <c r="HUS120" s="10"/>
      <c r="HUT120" s="10"/>
      <c r="HUU120" s="10"/>
      <c r="HUV120" s="10"/>
      <c r="HUW120" s="10"/>
      <c r="HUX120" s="10"/>
      <c r="HUY120" s="10"/>
      <c r="HUZ120" s="10"/>
      <c r="HVA120" s="10"/>
      <c r="HVB120" s="10"/>
      <c r="HVC120" s="10"/>
      <c r="HVD120" s="10"/>
      <c r="HVE120" s="10"/>
      <c r="HVF120" s="10"/>
      <c r="HVG120" s="10"/>
      <c r="HVH120" s="10"/>
      <c r="HVI120" s="10"/>
      <c r="HVJ120" s="10"/>
      <c r="HVK120" s="10"/>
      <c r="HVL120" s="10"/>
      <c r="HVM120" s="10"/>
      <c r="HVN120" s="10"/>
      <c r="HVO120" s="10"/>
      <c r="HVP120" s="10"/>
      <c r="HVQ120" s="10"/>
      <c r="HVR120" s="10"/>
      <c r="HVS120" s="10"/>
      <c r="HVT120" s="10"/>
      <c r="HVU120" s="10"/>
      <c r="HVV120" s="10"/>
      <c r="HVW120" s="10"/>
      <c r="HVX120" s="10"/>
      <c r="HVY120" s="10"/>
      <c r="HVZ120" s="10"/>
      <c r="HWA120" s="10"/>
      <c r="HWB120" s="10"/>
      <c r="HWC120" s="10"/>
      <c r="HWD120" s="10"/>
      <c r="HWE120" s="10"/>
      <c r="HWF120" s="10"/>
      <c r="HWG120" s="10"/>
      <c r="HWH120" s="10"/>
      <c r="HWI120" s="10"/>
      <c r="HWJ120" s="10"/>
      <c r="HWK120" s="10"/>
      <c r="HWL120" s="10"/>
      <c r="HWM120" s="10"/>
      <c r="HWN120" s="10"/>
      <c r="HWO120" s="10"/>
      <c r="HWP120" s="10"/>
      <c r="HWQ120" s="10"/>
      <c r="HWR120" s="10"/>
      <c r="HWS120" s="10"/>
      <c r="HWT120" s="10"/>
      <c r="HWU120" s="10"/>
      <c r="HWV120" s="10"/>
      <c r="HWW120" s="10"/>
      <c r="HWX120" s="10"/>
      <c r="HWY120" s="10"/>
      <c r="HWZ120" s="10"/>
      <c r="HXA120" s="10"/>
      <c r="HXB120" s="10"/>
      <c r="HXC120" s="10"/>
      <c r="HXD120" s="10"/>
      <c r="HXE120" s="10"/>
      <c r="HXF120" s="10"/>
      <c r="HXG120" s="10"/>
      <c r="HXH120" s="10"/>
      <c r="HXI120" s="10"/>
      <c r="HXJ120" s="10"/>
      <c r="HXK120" s="10"/>
      <c r="HXL120" s="10"/>
      <c r="HXM120" s="10"/>
      <c r="HXN120" s="10"/>
      <c r="HXO120" s="10"/>
      <c r="HXP120" s="10"/>
      <c r="HXQ120" s="10"/>
      <c r="HXR120" s="10"/>
      <c r="HXS120" s="10"/>
      <c r="HXT120" s="10"/>
      <c r="HXU120" s="10"/>
      <c r="HXV120" s="10"/>
      <c r="HXW120" s="10"/>
      <c r="HXX120" s="10"/>
      <c r="HXY120" s="10"/>
      <c r="HXZ120" s="10"/>
      <c r="HYA120" s="10"/>
      <c r="HYB120" s="10"/>
      <c r="HYC120" s="10"/>
      <c r="HYD120" s="10"/>
      <c r="HYE120" s="10"/>
      <c r="HYF120" s="10"/>
      <c r="HYG120" s="10"/>
      <c r="HYH120" s="10"/>
      <c r="HYI120" s="10"/>
      <c r="HYJ120" s="10"/>
      <c r="HYK120" s="10"/>
      <c r="HYL120" s="10"/>
      <c r="HYM120" s="10"/>
      <c r="HYN120" s="10"/>
      <c r="HYO120" s="10"/>
      <c r="HYP120" s="10"/>
      <c r="HYQ120" s="10"/>
      <c r="HYR120" s="10"/>
      <c r="HYS120" s="10"/>
      <c r="HYT120" s="10"/>
      <c r="HYU120" s="10"/>
      <c r="HYV120" s="10"/>
      <c r="HYW120" s="10"/>
      <c r="HYX120" s="10"/>
      <c r="HYY120" s="10"/>
      <c r="HYZ120" s="10"/>
      <c r="HZA120" s="10"/>
      <c r="HZB120" s="10"/>
      <c r="HZC120" s="10"/>
      <c r="HZD120" s="10"/>
      <c r="HZE120" s="10"/>
      <c r="HZF120" s="10"/>
      <c r="HZG120" s="10"/>
      <c r="HZH120" s="10"/>
      <c r="HZI120" s="10"/>
      <c r="HZJ120" s="10"/>
      <c r="HZK120" s="10"/>
      <c r="HZL120" s="10"/>
      <c r="HZM120" s="10"/>
      <c r="HZN120" s="10"/>
      <c r="HZO120" s="10"/>
      <c r="HZP120" s="10"/>
      <c r="HZQ120" s="10"/>
      <c r="HZR120" s="10"/>
      <c r="HZS120" s="10"/>
      <c r="HZT120" s="10"/>
      <c r="HZU120" s="10"/>
      <c r="HZV120" s="10"/>
      <c r="HZW120" s="10"/>
      <c r="HZX120" s="10"/>
      <c r="HZY120" s="10"/>
      <c r="HZZ120" s="10"/>
      <c r="IAA120" s="10"/>
      <c r="IAB120" s="10"/>
      <c r="IAC120" s="10"/>
      <c r="IAD120" s="10"/>
      <c r="IAE120" s="10"/>
      <c r="IAF120" s="10"/>
      <c r="IAG120" s="10"/>
      <c r="IAH120" s="10"/>
      <c r="IAI120" s="10"/>
      <c r="IAJ120" s="10"/>
      <c r="IAK120" s="10"/>
      <c r="IAL120" s="10"/>
      <c r="IAM120" s="10"/>
      <c r="IAN120" s="10"/>
      <c r="IAO120" s="10"/>
      <c r="IAP120" s="10"/>
      <c r="IAQ120" s="10"/>
      <c r="IAR120" s="10"/>
      <c r="IAS120" s="10"/>
      <c r="IAT120" s="10"/>
      <c r="IAU120" s="10"/>
      <c r="IAV120" s="10"/>
      <c r="IAW120" s="10"/>
      <c r="IAX120" s="10"/>
      <c r="IAY120" s="10"/>
      <c r="IAZ120" s="10"/>
      <c r="IBA120" s="10"/>
      <c r="IBB120" s="10"/>
      <c r="IBC120" s="10"/>
      <c r="IBD120" s="10"/>
      <c r="IBE120" s="10"/>
      <c r="IBF120" s="10"/>
      <c r="IBG120" s="10"/>
      <c r="IBH120" s="10"/>
      <c r="IBI120" s="10"/>
      <c r="IBJ120" s="10"/>
      <c r="IBK120" s="10"/>
      <c r="IBL120" s="10"/>
      <c r="IBM120" s="10"/>
      <c r="IBN120" s="10"/>
      <c r="IBO120" s="10"/>
      <c r="IBP120" s="10"/>
      <c r="IBQ120" s="10"/>
      <c r="IBR120" s="10"/>
      <c r="IBS120" s="10"/>
      <c r="IBT120" s="10"/>
      <c r="IBU120" s="10"/>
      <c r="IBV120" s="10"/>
      <c r="IBW120" s="10"/>
      <c r="IBX120" s="10"/>
      <c r="IBY120" s="10"/>
      <c r="IBZ120" s="10"/>
      <c r="ICA120" s="10"/>
      <c r="ICB120" s="10"/>
      <c r="ICC120" s="10"/>
      <c r="ICD120" s="10"/>
      <c r="ICE120" s="10"/>
      <c r="ICF120" s="10"/>
      <c r="ICG120" s="10"/>
      <c r="ICH120" s="10"/>
      <c r="ICI120" s="10"/>
      <c r="ICJ120" s="10"/>
      <c r="ICK120" s="10"/>
      <c r="ICL120" s="10"/>
      <c r="ICM120" s="10"/>
      <c r="ICN120" s="10"/>
      <c r="ICO120" s="10"/>
      <c r="ICP120" s="10"/>
      <c r="ICQ120" s="10"/>
      <c r="ICR120" s="10"/>
      <c r="ICS120" s="10"/>
      <c r="ICT120" s="10"/>
      <c r="ICU120" s="10"/>
      <c r="ICV120" s="10"/>
      <c r="ICW120" s="10"/>
      <c r="ICX120" s="10"/>
      <c r="ICY120" s="10"/>
      <c r="ICZ120" s="10"/>
      <c r="IDA120" s="10"/>
      <c r="IDB120" s="10"/>
      <c r="IDC120" s="10"/>
      <c r="IDD120" s="10"/>
      <c r="IDE120" s="10"/>
      <c r="IDF120" s="10"/>
      <c r="IDG120" s="10"/>
      <c r="IDH120" s="10"/>
      <c r="IDI120" s="10"/>
      <c r="IDJ120" s="10"/>
      <c r="IDK120" s="10"/>
      <c r="IDL120" s="10"/>
      <c r="IDM120" s="10"/>
      <c r="IDN120" s="10"/>
      <c r="IDO120" s="10"/>
      <c r="IDP120" s="10"/>
      <c r="IDQ120" s="10"/>
      <c r="IDR120" s="10"/>
      <c r="IDS120" s="10"/>
      <c r="IDT120" s="10"/>
      <c r="IDU120" s="10"/>
      <c r="IDV120" s="10"/>
      <c r="IDW120" s="10"/>
      <c r="IDX120" s="10"/>
      <c r="IDY120" s="10"/>
      <c r="IDZ120" s="10"/>
      <c r="IEA120" s="10"/>
      <c r="IEB120" s="10"/>
      <c r="IEC120" s="10"/>
      <c r="IED120" s="10"/>
      <c r="IEE120" s="10"/>
      <c r="IEF120" s="10"/>
      <c r="IEG120" s="10"/>
      <c r="IEH120" s="10"/>
      <c r="IEI120" s="10"/>
      <c r="IEJ120" s="10"/>
      <c r="IEK120" s="10"/>
      <c r="IEL120" s="10"/>
      <c r="IEM120" s="10"/>
      <c r="IEN120" s="10"/>
      <c r="IEO120" s="10"/>
      <c r="IEP120" s="10"/>
      <c r="IEQ120" s="10"/>
      <c r="IER120" s="10"/>
      <c r="IES120" s="10"/>
      <c r="IET120" s="10"/>
      <c r="IEU120" s="10"/>
      <c r="IEV120" s="10"/>
      <c r="IEW120" s="10"/>
      <c r="IEX120" s="10"/>
      <c r="IEY120" s="10"/>
      <c r="IEZ120" s="10"/>
      <c r="IFA120" s="10"/>
      <c r="IFB120" s="10"/>
      <c r="IFC120" s="10"/>
      <c r="IFD120" s="10"/>
      <c r="IFE120" s="10"/>
      <c r="IFF120" s="10"/>
      <c r="IFG120" s="10"/>
      <c r="IFH120" s="10"/>
      <c r="IFI120" s="10"/>
      <c r="IFJ120" s="10"/>
      <c r="IFK120" s="10"/>
      <c r="IFL120" s="10"/>
      <c r="IFM120" s="10"/>
      <c r="IFN120" s="10"/>
      <c r="IFO120" s="10"/>
      <c r="IFP120" s="10"/>
      <c r="IFQ120" s="10"/>
      <c r="IFR120" s="10"/>
      <c r="IFS120" s="10"/>
      <c r="IFT120" s="10"/>
      <c r="IFU120" s="10"/>
      <c r="IFV120" s="10"/>
      <c r="IFW120" s="10"/>
      <c r="IFX120" s="10"/>
      <c r="IFY120" s="10"/>
      <c r="IFZ120" s="10"/>
      <c r="IGA120" s="10"/>
      <c r="IGB120" s="10"/>
      <c r="IGC120" s="10"/>
      <c r="IGD120" s="10"/>
      <c r="IGE120" s="10"/>
      <c r="IGF120" s="10"/>
      <c r="IGG120" s="10"/>
      <c r="IGH120" s="10"/>
      <c r="IGI120" s="10"/>
      <c r="IGJ120" s="10"/>
      <c r="IGK120" s="10"/>
      <c r="IGL120" s="10"/>
      <c r="IGM120" s="10"/>
      <c r="IGN120" s="10"/>
      <c r="IGO120" s="10"/>
      <c r="IGP120" s="10"/>
      <c r="IGQ120" s="10"/>
      <c r="IGR120" s="10"/>
      <c r="IGS120" s="10"/>
      <c r="IGT120" s="10"/>
      <c r="IGU120" s="10"/>
      <c r="IGV120" s="10"/>
      <c r="IGW120" s="10"/>
      <c r="IGX120" s="10"/>
      <c r="IGY120" s="10"/>
      <c r="IGZ120" s="10"/>
      <c r="IHA120" s="10"/>
      <c r="IHB120" s="10"/>
      <c r="IHC120" s="10"/>
      <c r="IHD120" s="10"/>
      <c r="IHE120" s="10"/>
      <c r="IHF120" s="10"/>
      <c r="IHG120" s="10"/>
      <c r="IHH120" s="10"/>
      <c r="IHI120" s="10"/>
      <c r="IHJ120" s="10"/>
      <c r="IHK120" s="10"/>
      <c r="IHL120" s="10"/>
      <c r="IHM120" s="10"/>
      <c r="IHN120" s="10"/>
      <c r="IHO120" s="10"/>
      <c r="IHP120" s="10"/>
      <c r="IHQ120" s="10"/>
      <c r="IHR120" s="10"/>
      <c r="IHS120" s="10"/>
      <c r="IHT120" s="10"/>
      <c r="IHU120" s="10"/>
      <c r="IHV120" s="10"/>
      <c r="IHW120" s="10"/>
      <c r="IHX120" s="10"/>
      <c r="IHY120" s="10"/>
      <c r="IHZ120" s="10"/>
      <c r="IIA120" s="10"/>
      <c r="IIB120" s="10"/>
      <c r="IIC120" s="10"/>
      <c r="IID120" s="10"/>
      <c r="IIE120" s="10"/>
      <c r="IIF120" s="10"/>
      <c r="IIG120" s="10"/>
      <c r="IIH120" s="10"/>
      <c r="III120" s="10"/>
      <c r="IIJ120" s="10"/>
      <c r="IIK120" s="10"/>
      <c r="IIL120" s="10"/>
      <c r="IIM120" s="10"/>
      <c r="IIN120" s="10"/>
      <c r="IIO120" s="10"/>
      <c r="IIP120" s="10"/>
      <c r="IIQ120" s="10"/>
      <c r="IIR120" s="10"/>
      <c r="IIS120" s="10"/>
      <c r="IIT120" s="10"/>
      <c r="IIU120" s="10"/>
      <c r="IIV120" s="10"/>
      <c r="IIW120" s="10"/>
      <c r="IIX120" s="10"/>
      <c r="IIY120" s="10"/>
      <c r="IIZ120" s="10"/>
      <c r="IJA120" s="10"/>
      <c r="IJB120" s="10"/>
      <c r="IJC120" s="10"/>
      <c r="IJD120" s="10"/>
      <c r="IJE120" s="10"/>
      <c r="IJF120" s="10"/>
      <c r="IJG120" s="10"/>
      <c r="IJH120" s="10"/>
      <c r="IJI120" s="10"/>
      <c r="IJJ120" s="10"/>
      <c r="IJK120" s="10"/>
      <c r="IJL120" s="10"/>
      <c r="IJM120" s="10"/>
      <c r="IJN120" s="10"/>
      <c r="IJO120" s="10"/>
      <c r="IJP120" s="10"/>
      <c r="IJQ120" s="10"/>
      <c r="IJR120" s="10"/>
      <c r="IJS120" s="10"/>
      <c r="IJT120" s="10"/>
      <c r="IJU120" s="10"/>
      <c r="IJV120" s="10"/>
      <c r="IJW120" s="10"/>
      <c r="IJX120" s="10"/>
      <c r="IJY120" s="10"/>
      <c r="IJZ120" s="10"/>
      <c r="IKA120" s="10"/>
      <c r="IKB120" s="10"/>
      <c r="IKC120" s="10"/>
      <c r="IKD120" s="10"/>
      <c r="IKE120" s="10"/>
      <c r="IKF120" s="10"/>
      <c r="IKG120" s="10"/>
      <c r="IKH120" s="10"/>
      <c r="IKI120" s="10"/>
      <c r="IKJ120" s="10"/>
      <c r="IKK120" s="10"/>
      <c r="IKL120" s="10"/>
      <c r="IKM120" s="10"/>
      <c r="IKN120" s="10"/>
      <c r="IKO120" s="10"/>
      <c r="IKP120" s="10"/>
      <c r="IKQ120" s="10"/>
      <c r="IKR120" s="10"/>
      <c r="IKS120" s="10"/>
      <c r="IKT120" s="10"/>
      <c r="IKU120" s="10"/>
      <c r="IKV120" s="10"/>
      <c r="IKW120" s="10"/>
      <c r="IKX120" s="10"/>
      <c r="IKY120" s="10"/>
      <c r="IKZ120" s="10"/>
      <c r="ILA120" s="10"/>
      <c r="ILB120" s="10"/>
      <c r="ILC120" s="10"/>
      <c r="ILD120" s="10"/>
      <c r="ILE120" s="10"/>
      <c r="ILF120" s="10"/>
      <c r="ILG120" s="10"/>
      <c r="ILH120" s="10"/>
      <c r="ILI120" s="10"/>
      <c r="ILJ120" s="10"/>
      <c r="ILK120" s="10"/>
      <c r="ILL120" s="10"/>
      <c r="ILM120" s="10"/>
      <c r="ILN120" s="10"/>
      <c r="ILO120" s="10"/>
      <c r="ILP120" s="10"/>
      <c r="ILQ120" s="10"/>
      <c r="ILR120" s="10"/>
      <c r="ILS120" s="10"/>
      <c r="ILT120" s="10"/>
      <c r="ILU120" s="10"/>
      <c r="ILV120" s="10"/>
      <c r="ILW120" s="10"/>
      <c r="ILX120" s="10"/>
      <c r="ILY120" s="10"/>
      <c r="ILZ120" s="10"/>
      <c r="IMA120" s="10"/>
      <c r="IMB120" s="10"/>
      <c r="IMC120" s="10"/>
      <c r="IMD120" s="10"/>
      <c r="IME120" s="10"/>
      <c r="IMF120" s="10"/>
      <c r="IMG120" s="10"/>
      <c r="IMH120" s="10"/>
      <c r="IMI120" s="10"/>
      <c r="IMJ120" s="10"/>
      <c r="IMK120" s="10"/>
      <c r="IML120" s="10"/>
      <c r="IMM120" s="10"/>
      <c r="IMN120" s="10"/>
      <c r="IMO120" s="10"/>
      <c r="IMP120" s="10"/>
      <c r="IMQ120" s="10"/>
      <c r="IMR120" s="10"/>
      <c r="IMS120" s="10"/>
      <c r="IMT120" s="10"/>
      <c r="IMU120" s="10"/>
      <c r="IMV120" s="10"/>
      <c r="IMW120" s="10"/>
      <c r="IMX120" s="10"/>
      <c r="IMY120" s="10"/>
      <c r="IMZ120" s="10"/>
      <c r="INA120" s="10"/>
      <c r="INB120" s="10"/>
      <c r="INC120" s="10"/>
      <c r="IND120" s="10"/>
      <c r="INE120" s="10"/>
      <c r="INF120" s="10"/>
      <c r="ING120" s="10"/>
      <c r="INH120" s="10"/>
      <c r="INI120" s="10"/>
      <c r="INJ120" s="10"/>
      <c r="INK120" s="10"/>
      <c r="INL120" s="10"/>
      <c r="INM120" s="10"/>
      <c r="INN120" s="10"/>
      <c r="INO120" s="10"/>
      <c r="INP120" s="10"/>
      <c r="INQ120" s="10"/>
      <c r="INR120" s="10"/>
      <c r="INS120" s="10"/>
      <c r="INT120" s="10"/>
      <c r="INU120" s="10"/>
      <c r="INV120" s="10"/>
      <c r="INW120" s="10"/>
      <c r="INX120" s="10"/>
      <c r="INY120" s="10"/>
      <c r="INZ120" s="10"/>
      <c r="IOA120" s="10"/>
      <c r="IOB120" s="10"/>
      <c r="IOC120" s="10"/>
      <c r="IOD120" s="10"/>
      <c r="IOE120" s="10"/>
      <c r="IOF120" s="10"/>
      <c r="IOG120" s="10"/>
      <c r="IOH120" s="10"/>
      <c r="IOI120" s="10"/>
      <c r="IOJ120" s="10"/>
      <c r="IOK120" s="10"/>
      <c r="IOL120" s="10"/>
      <c r="IOM120" s="10"/>
      <c r="ION120" s="10"/>
      <c r="IOO120" s="10"/>
      <c r="IOP120" s="10"/>
      <c r="IOQ120" s="10"/>
      <c r="IOR120" s="10"/>
      <c r="IOS120" s="10"/>
      <c r="IOT120" s="10"/>
      <c r="IOU120" s="10"/>
      <c r="IOV120" s="10"/>
      <c r="IOW120" s="10"/>
      <c r="IOX120" s="10"/>
      <c r="IOY120" s="10"/>
      <c r="IOZ120" s="10"/>
      <c r="IPA120" s="10"/>
      <c r="IPB120" s="10"/>
      <c r="IPC120" s="10"/>
      <c r="IPD120" s="10"/>
      <c r="IPE120" s="10"/>
      <c r="IPF120" s="10"/>
      <c r="IPG120" s="10"/>
      <c r="IPH120" s="10"/>
      <c r="IPI120" s="10"/>
      <c r="IPJ120" s="10"/>
      <c r="IPK120" s="10"/>
      <c r="IPL120" s="10"/>
      <c r="IPM120" s="10"/>
      <c r="IPN120" s="10"/>
      <c r="IPO120" s="10"/>
      <c r="IPP120" s="10"/>
      <c r="IPQ120" s="10"/>
      <c r="IPR120" s="10"/>
      <c r="IPS120" s="10"/>
      <c r="IPT120" s="10"/>
      <c r="IPU120" s="10"/>
      <c r="IPV120" s="10"/>
      <c r="IPW120" s="10"/>
      <c r="IPX120" s="10"/>
      <c r="IPY120" s="10"/>
      <c r="IPZ120" s="10"/>
      <c r="IQA120" s="10"/>
      <c r="IQB120" s="10"/>
      <c r="IQC120" s="10"/>
      <c r="IQD120" s="10"/>
      <c r="IQE120" s="10"/>
      <c r="IQF120" s="10"/>
      <c r="IQG120" s="10"/>
      <c r="IQH120" s="10"/>
      <c r="IQI120" s="10"/>
      <c r="IQJ120" s="10"/>
      <c r="IQK120" s="10"/>
      <c r="IQL120" s="10"/>
      <c r="IQM120" s="10"/>
      <c r="IQN120" s="10"/>
      <c r="IQO120" s="10"/>
      <c r="IQP120" s="10"/>
      <c r="IQQ120" s="10"/>
      <c r="IQR120" s="10"/>
      <c r="IQS120" s="10"/>
      <c r="IQT120" s="10"/>
      <c r="IQU120" s="10"/>
      <c r="IQV120" s="10"/>
      <c r="IQW120" s="10"/>
      <c r="IQX120" s="10"/>
      <c r="IQY120" s="10"/>
      <c r="IQZ120" s="10"/>
      <c r="IRA120" s="10"/>
      <c r="IRB120" s="10"/>
      <c r="IRC120" s="10"/>
      <c r="IRD120" s="10"/>
      <c r="IRE120" s="10"/>
      <c r="IRF120" s="10"/>
      <c r="IRG120" s="10"/>
      <c r="IRH120" s="10"/>
      <c r="IRI120" s="10"/>
      <c r="IRJ120" s="10"/>
      <c r="IRK120" s="10"/>
      <c r="IRL120" s="10"/>
      <c r="IRM120" s="10"/>
      <c r="IRN120" s="10"/>
      <c r="IRO120" s="10"/>
      <c r="IRP120" s="10"/>
      <c r="IRQ120" s="10"/>
      <c r="IRR120" s="10"/>
      <c r="IRS120" s="10"/>
      <c r="IRT120" s="10"/>
      <c r="IRU120" s="10"/>
      <c r="IRV120" s="10"/>
      <c r="IRW120" s="10"/>
      <c r="IRX120" s="10"/>
      <c r="IRY120" s="10"/>
      <c r="IRZ120" s="10"/>
      <c r="ISA120" s="10"/>
      <c r="ISB120" s="10"/>
      <c r="ISC120" s="10"/>
      <c r="ISD120" s="10"/>
      <c r="ISE120" s="10"/>
      <c r="ISF120" s="10"/>
      <c r="ISG120" s="10"/>
      <c r="ISH120" s="10"/>
      <c r="ISI120" s="10"/>
      <c r="ISJ120" s="10"/>
      <c r="ISK120" s="10"/>
      <c r="ISL120" s="10"/>
      <c r="ISM120" s="10"/>
      <c r="ISN120" s="10"/>
      <c r="ISO120" s="10"/>
      <c r="ISP120" s="10"/>
      <c r="ISQ120" s="10"/>
      <c r="ISR120" s="10"/>
      <c r="ISS120" s="10"/>
      <c r="IST120" s="10"/>
      <c r="ISU120" s="10"/>
      <c r="ISV120" s="10"/>
      <c r="ISW120" s="10"/>
      <c r="ISX120" s="10"/>
      <c r="ISY120" s="10"/>
      <c r="ISZ120" s="10"/>
      <c r="ITA120" s="10"/>
      <c r="ITB120" s="10"/>
      <c r="ITC120" s="10"/>
      <c r="ITD120" s="10"/>
      <c r="ITE120" s="10"/>
      <c r="ITF120" s="10"/>
      <c r="ITG120" s="10"/>
      <c r="ITH120" s="10"/>
      <c r="ITI120" s="10"/>
      <c r="ITJ120" s="10"/>
      <c r="ITK120" s="10"/>
      <c r="ITL120" s="10"/>
      <c r="ITM120" s="10"/>
      <c r="ITN120" s="10"/>
      <c r="ITO120" s="10"/>
      <c r="ITP120" s="10"/>
      <c r="ITQ120" s="10"/>
      <c r="ITR120" s="10"/>
      <c r="ITS120" s="10"/>
      <c r="ITT120" s="10"/>
      <c r="ITU120" s="10"/>
      <c r="ITV120" s="10"/>
      <c r="ITW120" s="10"/>
      <c r="ITX120" s="10"/>
      <c r="ITY120" s="10"/>
      <c r="ITZ120" s="10"/>
      <c r="IUA120" s="10"/>
      <c r="IUB120" s="10"/>
      <c r="IUC120" s="10"/>
      <c r="IUD120" s="10"/>
      <c r="IUE120" s="10"/>
      <c r="IUF120" s="10"/>
      <c r="IUG120" s="10"/>
      <c r="IUH120" s="10"/>
      <c r="IUI120" s="10"/>
      <c r="IUJ120" s="10"/>
      <c r="IUK120" s="10"/>
      <c r="IUL120" s="10"/>
      <c r="IUM120" s="10"/>
      <c r="IUN120" s="10"/>
      <c r="IUO120" s="10"/>
      <c r="IUP120" s="10"/>
      <c r="IUQ120" s="10"/>
      <c r="IUR120" s="10"/>
      <c r="IUS120" s="10"/>
      <c r="IUT120" s="10"/>
      <c r="IUU120" s="10"/>
      <c r="IUV120" s="10"/>
      <c r="IUW120" s="10"/>
      <c r="IUX120" s="10"/>
      <c r="IUY120" s="10"/>
      <c r="IUZ120" s="10"/>
      <c r="IVA120" s="10"/>
      <c r="IVB120" s="10"/>
      <c r="IVC120" s="10"/>
      <c r="IVD120" s="10"/>
      <c r="IVE120" s="10"/>
      <c r="IVF120" s="10"/>
      <c r="IVG120" s="10"/>
      <c r="IVH120" s="10"/>
      <c r="IVI120" s="10"/>
      <c r="IVJ120" s="10"/>
      <c r="IVK120" s="10"/>
      <c r="IVL120" s="10"/>
      <c r="IVM120" s="10"/>
      <c r="IVN120" s="10"/>
      <c r="IVO120" s="10"/>
      <c r="IVP120" s="10"/>
      <c r="IVQ120" s="10"/>
      <c r="IVR120" s="10"/>
      <c r="IVS120" s="10"/>
      <c r="IVT120" s="10"/>
      <c r="IVU120" s="10"/>
      <c r="IVV120" s="10"/>
      <c r="IVW120" s="10"/>
      <c r="IVX120" s="10"/>
      <c r="IVY120" s="10"/>
      <c r="IVZ120" s="10"/>
      <c r="IWA120" s="10"/>
      <c r="IWB120" s="10"/>
      <c r="IWC120" s="10"/>
      <c r="IWD120" s="10"/>
      <c r="IWE120" s="10"/>
      <c r="IWF120" s="10"/>
      <c r="IWG120" s="10"/>
      <c r="IWH120" s="10"/>
      <c r="IWI120" s="10"/>
      <c r="IWJ120" s="10"/>
      <c r="IWK120" s="10"/>
      <c r="IWL120" s="10"/>
      <c r="IWM120" s="10"/>
      <c r="IWN120" s="10"/>
      <c r="IWO120" s="10"/>
      <c r="IWP120" s="10"/>
      <c r="IWQ120" s="10"/>
      <c r="IWR120" s="10"/>
      <c r="IWS120" s="10"/>
      <c r="IWT120" s="10"/>
      <c r="IWU120" s="10"/>
      <c r="IWV120" s="10"/>
      <c r="IWW120" s="10"/>
      <c r="IWX120" s="10"/>
      <c r="IWY120" s="10"/>
      <c r="IWZ120" s="10"/>
      <c r="IXA120" s="10"/>
      <c r="IXB120" s="10"/>
      <c r="IXC120" s="10"/>
      <c r="IXD120" s="10"/>
      <c r="IXE120" s="10"/>
      <c r="IXF120" s="10"/>
      <c r="IXG120" s="10"/>
      <c r="IXH120" s="10"/>
      <c r="IXI120" s="10"/>
      <c r="IXJ120" s="10"/>
      <c r="IXK120" s="10"/>
      <c r="IXL120" s="10"/>
      <c r="IXM120" s="10"/>
      <c r="IXN120" s="10"/>
      <c r="IXO120" s="10"/>
      <c r="IXP120" s="10"/>
      <c r="IXQ120" s="10"/>
      <c r="IXR120" s="10"/>
      <c r="IXS120" s="10"/>
      <c r="IXT120" s="10"/>
      <c r="IXU120" s="10"/>
      <c r="IXV120" s="10"/>
      <c r="IXW120" s="10"/>
      <c r="IXX120" s="10"/>
      <c r="IXY120" s="10"/>
      <c r="IXZ120" s="10"/>
      <c r="IYA120" s="10"/>
      <c r="IYB120" s="10"/>
      <c r="IYC120" s="10"/>
      <c r="IYD120" s="10"/>
      <c r="IYE120" s="10"/>
      <c r="IYF120" s="10"/>
      <c r="IYG120" s="10"/>
      <c r="IYH120" s="10"/>
      <c r="IYI120" s="10"/>
      <c r="IYJ120" s="10"/>
      <c r="IYK120" s="10"/>
      <c r="IYL120" s="10"/>
      <c r="IYM120" s="10"/>
      <c r="IYN120" s="10"/>
      <c r="IYO120" s="10"/>
      <c r="IYP120" s="10"/>
      <c r="IYQ120" s="10"/>
      <c r="IYR120" s="10"/>
      <c r="IYS120" s="10"/>
      <c r="IYT120" s="10"/>
      <c r="IYU120" s="10"/>
      <c r="IYV120" s="10"/>
      <c r="IYW120" s="10"/>
      <c r="IYX120" s="10"/>
      <c r="IYY120" s="10"/>
      <c r="IYZ120" s="10"/>
      <c r="IZA120" s="10"/>
      <c r="IZB120" s="10"/>
      <c r="IZC120" s="10"/>
      <c r="IZD120" s="10"/>
      <c r="IZE120" s="10"/>
      <c r="IZF120" s="10"/>
      <c r="IZG120" s="10"/>
      <c r="IZH120" s="10"/>
      <c r="IZI120" s="10"/>
      <c r="IZJ120" s="10"/>
      <c r="IZK120" s="10"/>
      <c r="IZL120" s="10"/>
      <c r="IZM120" s="10"/>
      <c r="IZN120" s="10"/>
      <c r="IZO120" s="10"/>
      <c r="IZP120" s="10"/>
      <c r="IZQ120" s="10"/>
      <c r="IZR120" s="10"/>
      <c r="IZS120" s="10"/>
      <c r="IZT120" s="10"/>
      <c r="IZU120" s="10"/>
      <c r="IZV120" s="10"/>
      <c r="IZW120" s="10"/>
      <c r="IZX120" s="10"/>
      <c r="IZY120" s="10"/>
      <c r="IZZ120" s="10"/>
      <c r="JAA120" s="10"/>
      <c r="JAB120" s="10"/>
      <c r="JAC120" s="10"/>
      <c r="JAD120" s="10"/>
      <c r="JAE120" s="10"/>
      <c r="JAF120" s="10"/>
      <c r="JAG120" s="10"/>
      <c r="JAH120" s="10"/>
      <c r="JAI120" s="10"/>
      <c r="JAJ120" s="10"/>
      <c r="JAK120" s="10"/>
      <c r="JAL120" s="10"/>
      <c r="JAM120" s="10"/>
      <c r="JAN120" s="10"/>
      <c r="JAO120" s="10"/>
      <c r="JAP120" s="10"/>
      <c r="JAQ120" s="10"/>
      <c r="JAR120" s="10"/>
      <c r="JAS120" s="10"/>
      <c r="JAT120" s="10"/>
      <c r="JAU120" s="10"/>
      <c r="JAV120" s="10"/>
      <c r="JAW120" s="10"/>
      <c r="JAX120" s="10"/>
      <c r="JAY120" s="10"/>
      <c r="JAZ120" s="10"/>
      <c r="JBA120" s="10"/>
      <c r="JBB120" s="10"/>
      <c r="JBC120" s="10"/>
      <c r="JBD120" s="10"/>
      <c r="JBE120" s="10"/>
      <c r="JBF120" s="10"/>
      <c r="JBG120" s="10"/>
      <c r="JBH120" s="10"/>
      <c r="JBI120" s="10"/>
      <c r="JBJ120" s="10"/>
      <c r="JBK120" s="10"/>
      <c r="JBL120" s="10"/>
      <c r="JBM120" s="10"/>
      <c r="JBN120" s="10"/>
      <c r="JBO120" s="10"/>
      <c r="JBP120" s="10"/>
      <c r="JBQ120" s="10"/>
      <c r="JBR120" s="10"/>
      <c r="JBS120" s="10"/>
      <c r="JBT120" s="10"/>
      <c r="JBU120" s="10"/>
      <c r="JBV120" s="10"/>
      <c r="JBW120" s="10"/>
      <c r="JBX120" s="10"/>
      <c r="JBY120" s="10"/>
      <c r="JBZ120" s="10"/>
      <c r="JCA120" s="10"/>
      <c r="JCB120" s="10"/>
      <c r="JCC120" s="10"/>
      <c r="JCD120" s="10"/>
      <c r="JCE120" s="10"/>
      <c r="JCF120" s="10"/>
      <c r="JCG120" s="10"/>
      <c r="JCH120" s="10"/>
      <c r="JCI120" s="10"/>
      <c r="JCJ120" s="10"/>
      <c r="JCK120" s="10"/>
      <c r="JCL120" s="10"/>
      <c r="JCM120" s="10"/>
      <c r="JCN120" s="10"/>
      <c r="JCO120" s="10"/>
      <c r="JCP120" s="10"/>
      <c r="JCQ120" s="10"/>
      <c r="JCR120" s="10"/>
      <c r="JCS120" s="10"/>
      <c r="JCT120" s="10"/>
      <c r="JCU120" s="10"/>
      <c r="JCV120" s="10"/>
      <c r="JCW120" s="10"/>
      <c r="JCX120" s="10"/>
      <c r="JCY120" s="10"/>
      <c r="JCZ120" s="10"/>
      <c r="JDA120" s="10"/>
      <c r="JDB120" s="10"/>
      <c r="JDC120" s="10"/>
      <c r="JDD120" s="10"/>
      <c r="JDE120" s="10"/>
      <c r="JDF120" s="10"/>
      <c r="JDG120" s="10"/>
      <c r="JDH120" s="10"/>
      <c r="JDI120" s="10"/>
      <c r="JDJ120" s="10"/>
      <c r="JDK120" s="10"/>
      <c r="JDL120" s="10"/>
      <c r="JDM120" s="10"/>
      <c r="JDN120" s="10"/>
      <c r="JDO120" s="10"/>
      <c r="JDP120" s="10"/>
      <c r="JDQ120" s="10"/>
      <c r="JDR120" s="10"/>
      <c r="JDS120" s="10"/>
      <c r="JDT120" s="10"/>
      <c r="JDU120" s="10"/>
      <c r="JDV120" s="10"/>
      <c r="JDW120" s="10"/>
      <c r="JDX120" s="10"/>
      <c r="JDY120" s="10"/>
      <c r="JDZ120" s="10"/>
      <c r="JEA120" s="10"/>
      <c r="JEB120" s="10"/>
      <c r="JEC120" s="10"/>
      <c r="JED120" s="10"/>
      <c r="JEE120" s="10"/>
      <c r="JEF120" s="10"/>
      <c r="JEG120" s="10"/>
      <c r="JEH120" s="10"/>
      <c r="JEI120" s="10"/>
      <c r="JEJ120" s="10"/>
      <c r="JEK120" s="10"/>
      <c r="JEL120" s="10"/>
      <c r="JEM120" s="10"/>
      <c r="JEN120" s="10"/>
      <c r="JEO120" s="10"/>
      <c r="JEP120" s="10"/>
      <c r="JEQ120" s="10"/>
      <c r="JER120" s="10"/>
      <c r="JES120" s="10"/>
      <c r="JET120" s="10"/>
      <c r="JEU120" s="10"/>
      <c r="JEV120" s="10"/>
      <c r="JEW120" s="10"/>
      <c r="JEX120" s="10"/>
      <c r="JEY120" s="10"/>
      <c r="JEZ120" s="10"/>
      <c r="JFA120" s="10"/>
      <c r="JFB120" s="10"/>
      <c r="JFC120" s="10"/>
      <c r="JFD120" s="10"/>
      <c r="JFE120" s="10"/>
      <c r="JFF120" s="10"/>
      <c r="JFG120" s="10"/>
      <c r="JFH120" s="10"/>
      <c r="JFI120" s="10"/>
      <c r="JFJ120" s="10"/>
      <c r="JFK120" s="10"/>
      <c r="JFL120" s="10"/>
      <c r="JFM120" s="10"/>
      <c r="JFN120" s="10"/>
      <c r="JFO120" s="10"/>
      <c r="JFP120" s="10"/>
      <c r="JFQ120" s="10"/>
      <c r="JFR120" s="10"/>
      <c r="JFS120" s="10"/>
      <c r="JFT120" s="10"/>
      <c r="JFU120" s="10"/>
      <c r="JFV120" s="10"/>
      <c r="JFW120" s="10"/>
      <c r="JFX120" s="10"/>
      <c r="JFY120" s="10"/>
      <c r="JFZ120" s="10"/>
      <c r="JGA120" s="10"/>
      <c r="JGB120" s="10"/>
      <c r="JGC120" s="10"/>
      <c r="JGD120" s="10"/>
      <c r="JGE120" s="10"/>
      <c r="JGF120" s="10"/>
      <c r="JGG120" s="10"/>
      <c r="JGH120" s="10"/>
      <c r="JGI120" s="10"/>
      <c r="JGJ120" s="10"/>
      <c r="JGK120" s="10"/>
      <c r="JGL120" s="10"/>
      <c r="JGM120" s="10"/>
      <c r="JGN120" s="10"/>
      <c r="JGO120" s="10"/>
      <c r="JGP120" s="10"/>
      <c r="JGQ120" s="10"/>
      <c r="JGR120" s="10"/>
      <c r="JGS120" s="10"/>
      <c r="JGT120" s="10"/>
      <c r="JGU120" s="10"/>
      <c r="JGV120" s="10"/>
      <c r="JGW120" s="10"/>
      <c r="JGX120" s="10"/>
      <c r="JGY120" s="10"/>
      <c r="JGZ120" s="10"/>
      <c r="JHA120" s="10"/>
      <c r="JHB120" s="10"/>
      <c r="JHC120" s="10"/>
      <c r="JHD120" s="10"/>
      <c r="JHE120" s="10"/>
      <c r="JHF120" s="10"/>
      <c r="JHG120" s="10"/>
      <c r="JHH120" s="10"/>
      <c r="JHI120" s="10"/>
      <c r="JHJ120" s="10"/>
      <c r="JHK120" s="10"/>
      <c r="JHL120" s="10"/>
      <c r="JHM120" s="10"/>
      <c r="JHN120" s="10"/>
      <c r="JHO120" s="10"/>
      <c r="JHP120" s="10"/>
      <c r="JHQ120" s="10"/>
      <c r="JHR120" s="10"/>
      <c r="JHS120" s="10"/>
      <c r="JHT120" s="10"/>
      <c r="JHU120" s="10"/>
      <c r="JHV120" s="10"/>
      <c r="JHW120" s="10"/>
      <c r="JHX120" s="10"/>
      <c r="JHY120" s="10"/>
      <c r="JHZ120" s="10"/>
      <c r="JIA120" s="10"/>
      <c r="JIB120" s="10"/>
      <c r="JIC120" s="10"/>
      <c r="JID120" s="10"/>
      <c r="JIE120" s="10"/>
      <c r="JIF120" s="10"/>
      <c r="JIG120" s="10"/>
      <c r="JIH120" s="10"/>
      <c r="JII120" s="10"/>
      <c r="JIJ120" s="10"/>
      <c r="JIK120" s="10"/>
      <c r="JIL120" s="10"/>
      <c r="JIM120" s="10"/>
      <c r="JIN120" s="10"/>
      <c r="JIO120" s="10"/>
      <c r="JIP120" s="10"/>
      <c r="JIQ120" s="10"/>
      <c r="JIR120" s="10"/>
      <c r="JIS120" s="10"/>
      <c r="JIT120" s="10"/>
      <c r="JIU120" s="10"/>
      <c r="JIV120" s="10"/>
      <c r="JIW120" s="10"/>
      <c r="JIX120" s="10"/>
      <c r="JIY120" s="10"/>
      <c r="JIZ120" s="10"/>
      <c r="JJA120" s="10"/>
      <c r="JJB120" s="10"/>
      <c r="JJC120" s="10"/>
      <c r="JJD120" s="10"/>
      <c r="JJE120" s="10"/>
      <c r="JJF120" s="10"/>
      <c r="JJG120" s="10"/>
      <c r="JJH120" s="10"/>
      <c r="JJI120" s="10"/>
      <c r="JJJ120" s="10"/>
      <c r="JJK120" s="10"/>
      <c r="JJL120" s="10"/>
      <c r="JJM120" s="10"/>
      <c r="JJN120" s="10"/>
      <c r="JJO120" s="10"/>
      <c r="JJP120" s="10"/>
      <c r="JJQ120" s="10"/>
      <c r="JJR120" s="10"/>
      <c r="JJS120" s="10"/>
      <c r="JJT120" s="10"/>
      <c r="JJU120" s="10"/>
      <c r="JJV120" s="10"/>
      <c r="JJW120" s="10"/>
      <c r="JJX120" s="10"/>
      <c r="JJY120" s="10"/>
      <c r="JJZ120" s="10"/>
      <c r="JKA120" s="10"/>
      <c r="JKB120" s="10"/>
      <c r="JKC120" s="10"/>
      <c r="JKD120" s="10"/>
      <c r="JKE120" s="10"/>
      <c r="JKF120" s="10"/>
      <c r="JKG120" s="10"/>
      <c r="JKH120" s="10"/>
      <c r="JKI120" s="10"/>
      <c r="JKJ120" s="10"/>
      <c r="JKK120" s="10"/>
      <c r="JKL120" s="10"/>
      <c r="JKM120" s="10"/>
      <c r="JKN120" s="10"/>
      <c r="JKO120" s="10"/>
      <c r="JKP120" s="10"/>
      <c r="JKQ120" s="10"/>
      <c r="JKR120" s="10"/>
      <c r="JKS120" s="10"/>
      <c r="JKT120" s="10"/>
      <c r="JKU120" s="10"/>
      <c r="JKV120" s="10"/>
      <c r="JKW120" s="10"/>
      <c r="JKX120" s="10"/>
      <c r="JKY120" s="10"/>
      <c r="JKZ120" s="10"/>
      <c r="JLA120" s="10"/>
      <c r="JLB120" s="10"/>
      <c r="JLC120" s="10"/>
      <c r="JLD120" s="10"/>
      <c r="JLE120" s="10"/>
      <c r="JLF120" s="10"/>
      <c r="JLG120" s="10"/>
      <c r="JLH120" s="10"/>
      <c r="JLI120" s="10"/>
      <c r="JLJ120" s="10"/>
      <c r="JLK120" s="10"/>
      <c r="JLL120" s="10"/>
      <c r="JLM120" s="10"/>
      <c r="JLN120" s="10"/>
      <c r="JLO120" s="10"/>
      <c r="JLP120" s="10"/>
      <c r="JLQ120" s="10"/>
      <c r="JLR120" s="10"/>
      <c r="JLS120" s="10"/>
      <c r="JLT120" s="10"/>
      <c r="JLU120" s="10"/>
      <c r="JLV120" s="10"/>
      <c r="JLW120" s="10"/>
      <c r="JLX120" s="10"/>
      <c r="JLY120" s="10"/>
      <c r="JLZ120" s="10"/>
      <c r="JMA120" s="10"/>
      <c r="JMB120" s="10"/>
      <c r="JMC120" s="10"/>
      <c r="JMD120" s="10"/>
      <c r="JME120" s="10"/>
      <c r="JMF120" s="10"/>
      <c r="JMG120" s="10"/>
      <c r="JMH120" s="10"/>
      <c r="JMI120" s="10"/>
      <c r="JMJ120" s="10"/>
      <c r="JMK120" s="10"/>
      <c r="JML120" s="10"/>
      <c r="JMM120" s="10"/>
      <c r="JMN120" s="10"/>
      <c r="JMO120" s="10"/>
      <c r="JMP120" s="10"/>
      <c r="JMQ120" s="10"/>
      <c r="JMR120" s="10"/>
      <c r="JMS120" s="10"/>
      <c r="JMT120" s="10"/>
      <c r="JMU120" s="10"/>
      <c r="JMV120" s="10"/>
      <c r="JMW120" s="10"/>
      <c r="JMX120" s="10"/>
      <c r="JMY120" s="10"/>
      <c r="JMZ120" s="10"/>
      <c r="JNA120" s="10"/>
      <c r="JNB120" s="10"/>
      <c r="JNC120" s="10"/>
      <c r="JND120" s="10"/>
      <c r="JNE120" s="10"/>
      <c r="JNF120" s="10"/>
      <c r="JNG120" s="10"/>
      <c r="JNH120" s="10"/>
      <c r="JNI120" s="10"/>
      <c r="JNJ120" s="10"/>
      <c r="JNK120" s="10"/>
      <c r="JNL120" s="10"/>
      <c r="JNM120" s="10"/>
      <c r="JNN120" s="10"/>
      <c r="JNO120" s="10"/>
      <c r="JNP120" s="10"/>
      <c r="JNQ120" s="10"/>
      <c r="JNR120" s="10"/>
      <c r="JNS120" s="10"/>
      <c r="JNT120" s="10"/>
      <c r="JNU120" s="10"/>
      <c r="JNV120" s="10"/>
      <c r="JNW120" s="10"/>
      <c r="JNX120" s="10"/>
      <c r="JNY120" s="10"/>
      <c r="JNZ120" s="10"/>
      <c r="JOA120" s="10"/>
      <c r="JOB120" s="10"/>
      <c r="JOC120" s="10"/>
      <c r="JOD120" s="10"/>
      <c r="JOE120" s="10"/>
      <c r="JOF120" s="10"/>
      <c r="JOG120" s="10"/>
      <c r="JOH120" s="10"/>
      <c r="JOI120" s="10"/>
      <c r="JOJ120" s="10"/>
      <c r="JOK120" s="10"/>
      <c r="JOL120" s="10"/>
      <c r="JOM120" s="10"/>
      <c r="JON120" s="10"/>
      <c r="JOO120" s="10"/>
      <c r="JOP120" s="10"/>
      <c r="JOQ120" s="10"/>
      <c r="JOR120" s="10"/>
      <c r="JOS120" s="10"/>
      <c r="JOT120" s="10"/>
      <c r="JOU120" s="10"/>
      <c r="JOV120" s="10"/>
      <c r="JOW120" s="10"/>
      <c r="JOX120" s="10"/>
      <c r="JOY120" s="10"/>
      <c r="JOZ120" s="10"/>
      <c r="JPA120" s="10"/>
      <c r="JPB120" s="10"/>
      <c r="JPC120" s="10"/>
      <c r="JPD120" s="10"/>
      <c r="JPE120" s="10"/>
      <c r="JPF120" s="10"/>
      <c r="JPG120" s="10"/>
      <c r="JPH120" s="10"/>
      <c r="JPI120" s="10"/>
      <c r="JPJ120" s="10"/>
      <c r="JPK120" s="10"/>
      <c r="JPL120" s="10"/>
      <c r="JPM120" s="10"/>
      <c r="JPN120" s="10"/>
      <c r="JPO120" s="10"/>
      <c r="JPP120" s="10"/>
      <c r="JPQ120" s="10"/>
      <c r="JPR120" s="10"/>
      <c r="JPS120" s="10"/>
      <c r="JPT120" s="10"/>
      <c r="JPU120" s="10"/>
      <c r="JPV120" s="10"/>
      <c r="JPW120" s="10"/>
      <c r="JPX120" s="10"/>
      <c r="JPY120" s="10"/>
      <c r="JPZ120" s="10"/>
      <c r="JQA120" s="10"/>
      <c r="JQB120" s="10"/>
      <c r="JQC120" s="10"/>
      <c r="JQD120" s="10"/>
      <c r="JQE120" s="10"/>
      <c r="JQF120" s="10"/>
      <c r="JQG120" s="10"/>
      <c r="JQH120" s="10"/>
      <c r="JQI120" s="10"/>
      <c r="JQJ120" s="10"/>
      <c r="JQK120" s="10"/>
      <c r="JQL120" s="10"/>
      <c r="JQM120" s="10"/>
      <c r="JQN120" s="10"/>
      <c r="JQO120" s="10"/>
      <c r="JQP120" s="10"/>
      <c r="JQQ120" s="10"/>
      <c r="JQR120" s="10"/>
      <c r="JQS120" s="10"/>
      <c r="JQT120" s="10"/>
      <c r="JQU120" s="10"/>
      <c r="JQV120" s="10"/>
      <c r="JQW120" s="10"/>
      <c r="JQX120" s="10"/>
      <c r="JQY120" s="10"/>
      <c r="JQZ120" s="10"/>
      <c r="JRA120" s="10"/>
      <c r="JRB120" s="10"/>
      <c r="JRC120" s="10"/>
      <c r="JRD120" s="10"/>
      <c r="JRE120" s="10"/>
      <c r="JRF120" s="10"/>
      <c r="JRG120" s="10"/>
      <c r="JRH120" s="10"/>
      <c r="JRI120" s="10"/>
      <c r="JRJ120" s="10"/>
      <c r="JRK120" s="10"/>
      <c r="JRL120" s="10"/>
      <c r="JRM120" s="10"/>
      <c r="JRN120" s="10"/>
      <c r="JRO120" s="10"/>
      <c r="JRP120" s="10"/>
      <c r="JRQ120" s="10"/>
      <c r="JRR120" s="10"/>
      <c r="JRS120" s="10"/>
      <c r="JRT120" s="10"/>
      <c r="JRU120" s="10"/>
      <c r="JRV120" s="10"/>
      <c r="JRW120" s="10"/>
      <c r="JRX120" s="10"/>
      <c r="JRY120" s="10"/>
      <c r="JRZ120" s="10"/>
      <c r="JSA120" s="10"/>
      <c r="JSB120" s="10"/>
      <c r="JSC120" s="10"/>
      <c r="JSD120" s="10"/>
      <c r="JSE120" s="10"/>
      <c r="JSF120" s="10"/>
      <c r="JSG120" s="10"/>
      <c r="JSH120" s="10"/>
      <c r="JSI120" s="10"/>
      <c r="JSJ120" s="10"/>
      <c r="JSK120" s="10"/>
      <c r="JSL120" s="10"/>
      <c r="JSM120" s="10"/>
      <c r="JSN120" s="10"/>
      <c r="JSO120" s="10"/>
      <c r="JSP120" s="10"/>
      <c r="JSQ120" s="10"/>
      <c r="JSR120" s="10"/>
      <c r="JSS120" s="10"/>
      <c r="JST120" s="10"/>
      <c r="JSU120" s="10"/>
      <c r="JSV120" s="10"/>
      <c r="JSW120" s="10"/>
      <c r="JSX120" s="10"/>
      <c r="JSY120" s="10"/>
      <c r="JSZ120" s="10"/>
      <c r="JTA120" s="10"/>
      <c r="JTB120" s="10"/>
      <c r="JTC120" s="10"/>
      <c r="JTD120" s="10"/>
      <c r="JTE120" s="10"/>
      <c r="JTF120" s="10"/>
      <c r="JTG120" s="10"/>
      <c r="JTH120" s="10"/>
      <c r="JTI120" s="10"/>
      <c r="JTJ120" s="10"/>
      <c r="JTK120" s="10"/>
      <c r="JTL120" s="10"/>
      <c r="JTM120" s="10"/>
      <c r="JTN120" s="10"/>
      <c r="JTO120" s="10"/>
      <c r="JTP120" s="10"/>
      <c r="JTQ120" s="10"/>
      <c r="JTR120" s="10"/>
      <c r="JTS120" s="10"/>
      <c r="JTT120" s="10"/>
      <c r="JTU120" s="10"/>
      <c r="JTV120" s="10"/>
      <c r="JTW120" s="10"/>
      <c r="JTX120" s="10"/>
      <c r="JTY120" s="10"/>
      <c r="JTZ120" s="10"/>
      <c r="JUA120" s="10"/>
      <c r="JUB120" s="10"/>
      <c r="JUC120" s="10"/>
      <c r="JUD120" s="10"/>
      <c r="JUE120" s="10"/>
      <c r="JUF120" s="10"/>
      <c r="JUG120" s="10"/>
      <c r="JUH120" s="10"/>
      <c r="JUI120" s="10"/>
      <c r="JUJ120" s="10"/>
      <c r="JUK120" s="10"/>
      <c r="JUL120" s="10"/>
      <c r="JUM120" s="10"/>
      <c r="JUN120" s="10"/>
      <c r="JUO120" s="10"/>
      <c r="JUP120" s="10"/>
      <c r="JUQ120" s="10"/>
      <c r="JUR120" s="10"/>
      <c r="JUS120" s="10"/>
      <c r="JUT120" s="10"/>
      <c r="JUU120" s="10"/>
      <c r="JUV120" s="10"/>
      <c r="JUW120" s="10"/>
      <c r="JUX120" s="10"/>
      <c r="JUY120" s="10"/>
      <c r="JUZ120" s="10"/>
      <c r="JVA120" s="10"/>
      <c r="JVB120" s="10"/>
      <c r="JVC120" s="10"/>
      <c r="JVD120" s="10"/>
      <c r="JVE120" s="10"/>
      <c r="JVF120" s="10"/>
      <c r="JVG120" s="10"/>
      <c r="JVH120" s="10"/>
      <c r="JVI120" s="10"/>
      <c r="JVJ120" s="10"/>
      <c r="JVK120" s="10"/>
      <c r="JVL120" s="10"/>
      <c r="JVM120" s="10"/>
      <c r="JVN120" s="10"/>
      <c r="JVO120" s="10"/>
      <c r="JVP120" s="10"/>
      <c r="JVQ120" s="10"/>
      <c r="JVR120" s="10"/>
      <c r="JVS120" s="10"/>
      <c r="JVT120" s="10"/>
      <c r="JVU120" s="10"/>
      <c r="JVV120" s="10"/>
      <c r="JVW120" s="10"/>
      <c r="JVX120" s="10"/>
      <c r="JVY120" s="10"/>
      <c r="JVZ120" s="10"/>
      <c r="JWA120" s="10"/>
      <c r="JWB120" s="10"/>
      <c r="JWC120" s="10"/>
      <c r="JWD120" s="10"/>
      <c r="JWE120" s="10"/>
      <c r="JWF120" s="10"/>
      <c r="JWG120" s="10"/>
      <c r="JWH120" s="10"/>
      <c r="JWI120" s="10"/>
      <c r="JWJ120" s="10"/>
      <c r="JWK120" s="10"/>
      <c r="JWL120" s="10"/>
      <c r="JWM120" s="10"/>
      <c r="JWN120" s="10"/>
      <c r="JWO120" s="10"/>
      <c r="JWP120" s="10"/>
      <c r="JWQ120" s="10"/>
      <c r="JWR120" s="10"/>
      <c r="JWS120" s="10"/>
      <c r="JWT120" s="10"/>
      <c r="JWU120" s="10"/>
      <c r="JWV120" s="10"/>
      <c r="JWW120" s="10"/>
      <c r="JWX120" s="10"/>
      <c r="JWY120" s="10"/>
      <c r="JWZ120" s="10"/>
      <c r="JXA120" s="10"/>
      <c r="JXB120" s="10"/>
      <c r="JXC120" s="10"/>
      <c r="JXD120" s="10"/>
      <c r="JXE120" s="10"/>
      <c r="JXF120" s="10"/>
      <c r="JXG120" s="10"/>
      <c r="JXH120" s="10"/>
      <c r="JXI120" s="10"/>
      <c r="JXJ120" s="10"/>
      <c r="JXK120" s="10"/>
      <c r="JXL120" s="10"/>
      <c r="JXM120" s="10"/>
      <c r="JXN120" s="10"/>
      <c r="JXO120" s="10"/>
      <c r="JXP120" s="10"/>
      <c r="JXQ120" s="10"/>
      <c r="JXR120" s="10"/>
      <c r="JXS120" s="10"/>
      <c r="JXT120" s="10"/>
      <c r="JXU120" s="10"/>
      <c r="JXV120" s="10"/>
      <c r="JXW120" s="10"/>
      <c r="JXX120" s="10"/>
      <c r="JXY120" s="10"/>
      <c r="JXZ120" s="10"/>
      <c r="JYA120" s="10"/>
      <c r="JYB120" s="10"/>
      <c r="JYC120" s="10"/>
      <c r="JYD120" s="10"/>
      <c r="JYE120" s="10"/>
      <c r="JYF120" s="10"/>
      <c r="JYG120" s="10"/>
      <c r="JYH120" s="10"/>
      <c r="JYI120" s="10"/>
      <c r="JYJ120" s="10"/>
      <c r="JYK120" s="10"/>
      <c r="JYL120" s="10"/>
      <c r="JYM120" s="10"/>
      <c r="JYN120" s="10"/>
      <c r="JYO120" s="10"/>
      <c r="JYP120" s="10"/>
      <c r="JYQ120" s="10"/>
      <c r="JYR120" s="10"/>
      <c r="JYS120" s="10"/>
      <c r="JYT120" s="10"/>
      <c r="JYU120" s="10"/>
      <c r="JYV120" s="10"/>
      <c r="JYW120" s="10"/>
      <c r="JYX120" s="10"/>
      <c r="JYY120" s="10"/>
      <c r="JYZ120" s="10"/>
      <c r="JZA120" s="10"/>
      <c r="JZB120" s="10"/>
      <c r="JZC120" s="10"/>
      <c r="JZD120" s="10"/>
      <c r="JZE120" s="10"/>
      <c r="JZF120" s="10"/>
      <c r="JZG120" s="10"/>
      <c r="JZH120" s="10"/>
      <c r="JZI120" s="10"/>
      <c r="JZJ120" s="10"/>
      <c r="JZK120" s="10"/>
      <c r="JZL120" s="10"/>
      <c r="JZM120" s="10"/>
      <c r="JZN120" s="10"/>
      <c r="JZO120" s="10"/>
      <c r="JZP120" s="10"/>
      <c r="JZQ120" s="10"/>
      <c r="JZR120" s="10"/>
      <c r="JZS120" s="10"/>
      <c r="JZT120" s="10"/>
      <c r="JZU120" s="10"/>
      <c r="JZV120" s="10"/>
      <c r="JZW120" s="10"/>
      <c r="JZX120" s="10"/>
      <c r="JZY120" s="10"/>
      <c r="JZZ120" s="10"/>
      <c r="KAA120" s="10"/>
      <c r="KAB120" s="10"/>
      <c r="KAC120" s="10"/>
      <c r="KAD120" s="10"/>
      <c r="KAE120" s="10"/>
      <c r="KAF120" s="10"/>
      <c r="KAG120" s="10"/>
      <c r="KAH120" s="10"/>
      <c r="KAI120" s="10"/>
      <c r="KAJ120" s="10"/>
      <c r="KAK120" s="10"/>
      <c r="KAL120" s="10"/>
      <c r="KAM120" s="10"/>
      <c r="KAN120" s="10"/>
      <c r="KAO120" s="10"/>
      <c r="KAP120" s="10"/>
      <c r="KAQ120" s="10"/>
      <c r="KAR120" s="10"/>
      <c r="KAS120" s="10"/>
      <c r="KAT120" s="10"/>
      <c r="KAU120" s="10"/>
      <c r="KAV120" s="10"/>
      <c r="KAW120" s="10"/>
      <c r="KAX120" s="10"/>
      <c r="KAY120" s="10"/>
      <c r="KAZ120" s="10"/>
      <c r="KBA120" s="10"/>
      <c r="KBB120" s="10"/>
      <c r="KBC120" s="10"/>
      <c r="KBD120" s="10"/>
      <c r="KBE120" s="10"/>
      <c r="KBF120" s="10"/>
      <c r="KBG120" s="10"/>
      <c r="KBH120" s="10"/>
      <c r="KBI120" s="10"/>
      <c r="KBJ120" s="10"/>
      <c r="KBK120" s="10"/>
      <c r="KBL120" s="10"/>
      <c r="KBM120" s="10"/>
      <c r="KBN120" s="10"/>
      <c r="KBO120" s="10"/>
      <c r="KBP120" s="10"/>
      <c r="KBQ120" s="10"/>
      <c r="KBR120" s="10"/>
      <c r="KBS120" s="10"/>
      <c r="KBT120" s="10"/>
      <c r="KBU120" s="10"/>
      <c r="KBV120" s="10"/>
      <c r="KBW120" s="10"/>
      <c r="KBX120" s="10"/>
      <c r="KBY120" s="10"/>
      <c r="KBZ120" s="10"/>
      <c r="KCA120" s="10"/>
      <c r="KCB120" s="10"/>
      <c r="KCC120" s="10"/>
      <c r="KCD120" s="10"/>
      <c r="KCE120" s="10"/>
      <c r="KCF120" s="10"/>
      <c r="KCG120" s="10"/>
      <c r="KCH120" s="10"/>
      <c r="KCI120" s="10"/>
      <c r="KCJ120" s="10"/>
      <c r="KCK120" s="10"/>
      <c r="KCL120" s="10"/>
      <c r="KCM120" s="10"/>
      <c r="KCN120" s="10"/>
      <c r="KCO120" s="10"/>
      <c r="KCP120" s="10"/>
      <c r="KCQ120" s="10"/>
      <c r="KCR120" s="10"/>
      <c r="KCS120" s="10"/>
      <c r="KCT120" s="10"/>
      <c r="KCU120" s="10"/>
      <c r="KCV120" s="10"/>
      <c r="KCW120" s="10"/>
      <c r="KCX120" s="10"/>
      <c r="KCY120" s="10"/>
      <c r="KCZ120" s="10"/>
      <c r="KDA120" s="10"/>
      <c r="KDB120" s="10"/>
      <c r="KDC120" s="10"/>
      <c r="KDD120" s="10"/>
      <c r="KDE120" s="10"/>
      <c r="KDF120" s="10"/>
      <c r="KDG120" s="10"/>
      <c r="KDH120" s="10"/>
      <c r="KDI120" s="10"/>
      <c r="KDJ120" s="10"/>
      <c r="KDK120" s="10"/>
      <c r="KDL120" s="10"/>
      <c r="KDM120" s="10"/>
      <c r="KDN120" s="10"/>
      <c r="KDO120" s="10"/>
      <c r="KDP120" s="10"/>
      <c r="KDQ120" s="10"/>
      <c r="KDR120" s="10"/>
      <c r="KDS120" s="10"/>
      <c r="KDT120" s="10"/>
      <c r="KDU120" s="10"/>
      <c r="KDV120" s="10"/>
      <c r="KDW120" s="10"/>
      <c r="KDX120" s="10"/>
      <c r="KDY120" s="10"/>
      <c r="KDZ120" s="10"/>
      <c r="KEA120" s="10"/>
      <c r="KEB120" s="10"/>
      <c r="KEC120" s="10"/>
      <c r="KED120" s="10"/>
      <c r="KEE120" s="10"/>
      <c r="KEF120" s="10"/>
      <c r="KEG120" s="10"/>
      <c r="KEH120" s="10"/>
      <c r="KEI120" s="10"/>
      <c r="KEJ120" s="10"/>
      <c r="KEK120" s="10"/>
      <c r="KEL120" s="10"/>
      <c r="KEM120" s="10"/>
      <c r="KEN120" s="10"/>
      <c r="KEO120" s="10"/>
      <c r="KEP120" s="10"/>
      <c r="KEQ120" s="10"/>
      <c r="KER120" s="10"/>
      <c r="KES120" s="10"/>
      <c r="KET120" s="10"/>
      <c r="KEU120" s="10"/>
      <c r="KEV120" s="10"/>
      <c r="KEW120" s="10"/>
      <c r="KEX120" s="10"/>
      <c r="KEY120" s="10"/>
      <c r="KEZ120" s="10"/>
      <c r="KFA120" s="10"/>
      <c r="KFB120" s="10"/>
      <c r="KFC120" s="10"/>
      <c r="KFD120" s="10"/>
      <c r="KFE120" s="10"/>
      <c r="KFF120" s="10"/>
      <c r="KFG120" s="10"/>
      <c r="KFH120" s="10"/>
      <c r="KFI120" s="10"/>
      <c r="KFJ120" s="10"/>
      <c r="KFK120" s="10"/>
      <c r="KFL120" s="10"/>
      <c r="KFM120" s="10"/>
      <c r="KFN120" s="10"/>
      <c r="KFO120" s="10"/>
      <c r="KFP120" s="10"/>
      <c r="KFQ120" s="10"/>
      <c r="KFR120" s="10"/>
      <c r="KFS120" s="10"/>
      <c r="KFT120" s="10"/>
      <c r="KFU120" s="10"/>
      <c r="KFV120" s="10"/>
      <c r="KFW120" s="10"/>
      <c r="KFX120" s="10"/>
      <c r="KFY120" s="10"/>
      <c r="KFZ120" s="10"/>
      <c r="KGA120" s="10"/>
      <c r="KGB120" s="10"/>
      <c r="KGC120" s="10"/>
      <c r="KGD120" s="10"/>
      <c r="KGE120" s="10"/>
      <c r="KGF120" s="10"/>
      <c r="KGG120" s="10"/>
      <c r="KGH120" s="10"/>
      <c r="KGI120" s="10"/>
      <c r="KGJ120" s="10"/>
      <c r="KGK120" s="10"/>
      <c r="KGL120" s="10"/>
      <c r="KGM120" s="10"/>
      <c r="KGN120" s="10"/>
      <c r="KGO120" s="10"/>
      <c r="KGP120" s="10"/>
      <c r="KGQ120" s="10"/>
      <c r="KGR120" s="10"/>
      <c r="KGS120" s="10"/>
      <c r="KGT120" s="10"/>
      <c r="KGU120" s="10"/>
      <c r="KGV120" s="10"/>
      <c r="KGW120" s="10"/>
      <c r="KGX120" s="10"/>
      <c r="KGY120" s="10"/>
      <c r="KGZ120" s="10"/>
      <c r="KHA120" s="10"/>
      <c r="KHB120" s="10"/>
      <c r="KHC120" s="10"/>
      <c r="KHD120" s="10"/>
      <c r="KHE120" s="10"/>
      <c r="KHF120" s="10"/>
      <c r="KHG120" s="10"/>
      <c r="KHH120" s="10"/>
      <c r="KHI120" s="10"/>
      <c r="KHJ120" s="10"/>
      <c r="KHK120" s="10"/>
      <c r="KHL120" s="10"/>
      <c r="KHM120" s="10"/>
      <c r="KHN120" s="10"/>
      <c r="KHO120" s="10"/>
      <c r="KHP120" s="10"/>
      <c r="KHQ120" s="10"/>
      <c r="KHR120" s="10"/>
      <c r="KHS120" s="10"/>
      <c r="KHT120" s="10"/>
      <c r="KHU120" s="10"/>
      <c r="KHV120" s="10"/>
      <c r="KHW120" s="10"/>
      <c r="KHX120" s="10"/>
      <c r="KHY120" s="10"/>
      <c r="KHZ120" s="10"/>
      <c r="KIA120" s="10"/>
      <c r="KIB120" s="10"/>
      <c r="KIC120" s="10"/>
      <c r="KID120" s="10"/>
      <c r="KIE120" s="10"/>
      <c r="KIF120" s="10"/>
      <c r="KIG120" s="10"/>
      <c r="KIH120" s="10"/>
      <c r="KII120" s="10"/>
      <c r="KIJ120" s="10"/>
      <c r="KIK120" s="10"/>
      <c r="KIL120" s="10"/>
      <c r="KIM120" s="10"/>
      <c r="KIN120" s="10"/>
      <c r="KIO120" s="10"/>
      <c r="KIP120" s="10"/>
      <c r="KIQ120" s="10"/>
      <c r="KIR120" s="10"/>
      <c r="KIS120" s="10"/>
      <c r="KIT120" s="10"/>
      <c r="KIU120" s="10"/>
      <c r="KIV120" s="10"/>
      <c r="KIW120" s="10"/>
      <c r="KIX120" s="10"/>
      <c r="KIY120" s="10"/>
      <c r="KIZ120" s="10"/>
      <c r="KJA120" s="10"/>
      <c r="KJB120" s="10"/>
      <c r="KJC120" s="10"/>
      <c r="KJD120" s="10"/>
      <c r="KJE120" s="10"/>
      <c r="KJF120" s="10"/>
      <c r="KJG120" s="10"/>
      <c r="KJH120" s="10"/>
      <c r="KJI120" s="10"/>
      <c r="KJJ120" s="10"/>
      <c r="KJK120" s="10"/>
      <c r="KJL120" s="10"/>
      <c r="KJM120" s="10"/>
      <c r="KJN120" s="10"/>
      <c r="KJO120" s="10"/>
      <c r="KJP120" s="10"/>
      <c r="KJQ120" s="10"/>
      <c r="KJR120" s="10"/>
      <c r="KJS120" s="10"/>
      <c r="KJT120" s="10"/>
      <c r="KJU120" s="10"/>
      <c r="KJV120" s="10"/>
      <c r="KJW120" s="10"/>
      <c r="KJX120" s="10"/>
      <c r="KJY120" s="10"/>
      <c r="KJZ120" s="10"/>
      <c r="KKA120" s="10"/>
      <c r="KKB120" s="10"/>
      <c r="KKC120" s="10"/>
      <c r="KKD120" s="10"/>
      <c r="KKE120" s="10"/>
      <c r="KKF120" s="10"/>
      <c r="KKG120" s="10"/>
      <c r="KKH120" s="10"/>
      <c r="KKI120" s="10"/>
      <c r="KKJ120" s="10"/>
      <c r="KKK120" s="10"/>
      <c r="KKL120" s="10"/>
      <c r="KKM120" s="10"/>
      <c r="KKN120" s="10"/>
      <c r="KKO120" s="10"/>
      <c r="KKP120" s="10"/>
      <c r="KKQ120" s="10"/>
      <c r="KKR120" s="10"/>
      <c r="KKS120" s="10"/>
      <c r="KKT120" s="10"/>
      <c r="KKU120" s="10"/>
      <c r="KKV120" s="10"/>
      <c r="KKW120" s="10"/>
      <c r="KKX120" s="10"/>
      <c r="KKY120" s="10"/>
      <c r="KKZ120" s="10"/>
      <c r="KLA120" s="10"/>
      <c r="KLB120" s="10"/>
      <c r="KLC120" s="10"/>
      <c r="KLD120" s="10"/>
      <c r="KLE120" s="10"/>
      <c r="KLF120" s="10"/>
      <c r="KLG120" s="10"/>
      <c r="KLH120" s="10"/>
      <c r="KLI120" s="10"/>
      <c r="KLJ120" s="10"/>
      <c r="KLK120" s="10"/>
      <c r="KLL120" s="10"/>
      <c r="KLM120" s="10"/>
      <c r="KLN120" s="10"/>
      <c r="KLO120" s="10"/>
      <c r="KLP120" s="10"/>
      <c r="KLQ120" s="10"/>
      <c r="KLR120" s="10"/>
      <c r="KLS120" s="10"/>
      <c r="KLT120" s="10"/>
      <c r="KLU120" s="10"/>
      <c r="KLV120" s="10"/>
      <c r="KLW120" s="10"/>
      <c r="KLX120" s="10"/>
      <c r="KLY120" s="10"/>
      <c r="KLZ120" s="10"/>
      <c r="KMA120" s="10"/>
      <c r="KMB120" s="10"/>
      <c r="KMC120" s="10"/>
      <c r="KMD120" s="10"/>
      <c r="KME120" s="10"/>
      <c r="KMF120" s="10"/>
      <c r="KMG120" s="10"/>
      <c r="KMH120" s="10"/>
      <c r="KMI120" s="10"/>
      <c r="KMJ120" s="10"/>
      <c r="KMK120" s="10"/>
      <c r="KML120" s="10"/>
      <c r="KMM120" s="10"/>
      <c r="KMN120" s="10"/>
      <c r="KMO120" s="10"/>
      <c r="KMP120" s="10"/>
      <c r="KMQ120" s="10"/>
      <c r="KMR120" s="10"/>
      <c r="KMS120" s="10"/>
      <c r="KMT120" s="10"/>
      <c r="KMU120" s="10"/>
      <c r="KMV120" s="10"/>
      <c r="KMW120" s="10"/>
      <c r="KMX120" s="10"/>
      <c r="KMY120" s="10"/>
      <c r="KMZ120" s="10"/>
      <c r="KNA120" s="10"/>
      <c r="KNB120" s="10"/>
      <c r="KNC120" s="10"/>
      <c r="KND120" s="10"/>
      <c r="KNE120" s="10"/>
      <c r="KNF120" s="10"/>
      <c r="KNG120" s="10"/>
      <c r="KNH120" s="10"/>
      <c r="KNI120" s="10"/>
      <c r="KNJ120" s="10"/>
      <c r="KNK120" s="10"/>
      <c r="KNL120" s="10"/>
      <c r="KNM120" s="10"/>
      <c r="KNN120" s="10"/>
      <c r="KNO120" s="10"/>
      <c r="KNP120" s="10"/>
      <c r="KNQ120" s="10"/>
      <c r="KNR120" s="10"/>
      <c r="KNS120" s="10"/>
      <c r="KNT120" s="10"/>
      <c r="KNU120" s="10"/>
      <c r="KNV120" s="10"/>
      <c r="KNW120" s="10"/>
      <c r="KNX120" s="10"/>
      <c r="KNY120" s="10"/>
      <c r="KNZ120" s="10"/>
      <c r="KOA120" s="10"/>
      <c r="KOB120" s="10"/>
      <c r="KOC120" s="10"/>
      <c r="KOD120" s="10"/>
      <c r="KOE120" s="10"/>
      <c r="KOF120" s="10"/>
      <c r="KOG120" s="10"/>
      <c r="KOH120" s="10"/>
      <c r="KOI120" s="10"/>
      <c r="KOJ120" s="10"/>
      <c r="KOK120" s="10"/>
      <c r="KOL120" s="10"/>
      <c r="KOM120" s="10"/>
      <c r="KON120" s="10"/>
      <c r="KOO120" s="10"/>
      <c r="KOP120" s="10"/>
      <c r="KOQ120" s="10"/>
      <c r="KOR120" s="10"/>
      <c r="KOS120" s="10"/>
      <c r="KOT120" s="10"/>
      <c r="KOU120" s="10"/>
      <c r="KOV120" s="10"/>
      <c r="KOW120" s="10"/>
      <c r="KOX120" s="10"/>
      <c r="KOY120" s="10"/>
      <c r="KOZ120" s="10"/>
      <c r="KPA120" s="10"/>
      <c r="KPB120" s="10"/>
      <c r="KPC120" s="10"/>
      <c r="KPD120" s="10"/>
      <c r="KPE120" s="10"/>
      <c r="KPF120" s="10"/>
      <c r="KPG120" s="10"/>
      <c r="KPH120" s="10"/>
      <c r="KPI120" s="10"/>
      <c r="KPJ120" s="10"/>
      <c r="KPK120" s="10"/>
      <c r="KPL120" s="10"/>
      <c r="KPM120" s="10"/>
      <c r="KPN120" s="10"/>
      <c r="KPO120" s="10"/>
      <c r="KPP120" s="10"/>
      <c r="KPQ120" s="10"/>
      <c r="KPR120" s="10"/>
      <c r="KPS120" s="10"/>
      <c r="KPT120" s="10"/>
      <c r="KPU120" s="10"/>
      <c r="KPV120" s="10"/>
      <c r="KPW120" s="10"/>
      <c r="KPX120" s="10"/>
      <c r="KPY120" s="10"/>
      <c r="KPZ120" s="10"/>
      <c r="KQA120" s="10"/>
      <c r="KQB120" s="10"/>
      <c r="KQC120" s="10"/>
      <c r="KQD120" s="10"/>
      <c r="KQE120" s="10"/>
      <c r="KQF120" s="10"/>
      <c r="KQG120" s="10"/>
      <c r="KQH120" s="10"/>
      <c r="KQI120" s="10"/>
      <c r="KQJ120" s="10"/>
      <c r="KQK120" s="10"/>
      <c r="KQL120" s="10"/>
      <c r="KQM120" s="10"/>
      <c r="KQN120" s="10"/>
      <c r="KQO120" s="10"/>
      <c r="KQP120" s="10"/>
      <c r="KQQ120" s="10"/>
      <c r="KQR120" s="10"/>
      <c r="KQS120" s="10"/>
      <c r="KQT120" s="10"/>
      <c r="KQU120" s="10"/>
      <c r="KQV120" s="10"/>
      <c r="KQW120" s="10"/>
      <c r="KQX120" s="10"/>
      <c r="KQY120" s="10"/>
      <c r="KQZ120" s="10"/>
      <c r="KRA120" s="10"/>
      <c r="KRB120" s="10"/>
      <c r="KRC120" s="10"/>
      <c r="KRD120" s="10"/>
      <c r="KRE120" s="10"/>
      <c r="KRF120" s="10"/>
      <c r="KRG120" s="10"/>
      <c r="KRH120" s="10"/>
      <c r="KRI120" s="10"/>
      <c r="KRJ120" s="10"/>
      <c r="KRK120" s="10"/>
      <c r="KRL120" s="10"/>
      <c r="KRM120" s="10"/>
      <c r="KRN120" s="10"/>
      <c r="KRO120" s="10"/>
      <c r="KRP120" s="10"/>
      <c r="KRQ120" s="10"/>
      <c r="KRR120" s="10"/>
      <c r="KRS120" s="10"/>
      <c r="KRT120" s="10"/>
      <c r="KRU120" s="10"/>
      <c r="KRV120" s="10"/>
      <c r="KRW120" s="10"/>
      <c r="KRX120" s="10"/>
      <c r="KRY120" s="10"/>
      <c r="KRZ120" s="10"/>
      <c r="KSA120" s="10"/>
      <c r="KSB120" s="10"/>
      <c r="KSC120" s="10"/>
      <c r="KSD120" s="10"/>
      <c r="KSE120" s="10"/>
      <c r="KSF120" s="10"/>
      <c r="KSG120" s="10"/>
      <c r="KSH120" s="10"/>
      <c r="KSI120" s="10"/>
      <c r="KSJ120" s="10"/>
      <c r="KSK120" s="10"/>
      <c r="KSL120" s="10"/>
      <c r="KSM120" s="10"/>
      <c r="KSN120" s="10"/>
      <c r="KSO120" s="10"/>
      <c r="KSP120" s="10"/>
      <c r="KSQ120" s="10"/>
      <c r="KSR120" s="10"/>
      <c r="KSS120" s="10"/>
      <c r="KST120" s="10"/>
      <c r="KSU120" s="10"/>
      <c r="KSV120" s="10"/>
      <c r="KSW120" s="10"/>
      <c r="KSX120" s="10"/>
      <c r="KSY120" s="10"/>
      <c r="KSZ120" s="10"/>
      <c r="KTA120" s="10"/>
      <c r="KTB120" s="10"/>
      <c r="KTC120" s="10"/>
      <c r="KTD120" s="10"/>
      <c r="KTE120" s="10"/>
      <c r="KTF120" s="10"/>
      <c r="KTG120" s="10"/>
      <c r="KTH120" s="10"/>
      <c r="KTI120" s="10"/>
      <c r="KTJ120" s="10"/>
      <c r="KTK120" s="10"/>
      <c r="KTL120" s="10"/>
      <c r="KTM120" s="10"/>
      <c r="KTN120" s="10"/>
      <c r="KTO120" s="10"/>
      <c r="KTP120" s="10"/>
      <c r="KTQ120" s="10"/>
      <c r="KTR120" s="10"/>
      <c r="KTS120" s="10"/>
      <c r="KTT120" s="10"/>
      <c r="KTU120" s="10"/>
      <c r="KTV120" s="10"/>
      <c r="KTW120" s="10"/>
      <c r="KTX120" s="10"/>
      <c r="KTY120" s="10"/>
      <c r="KTZ120" s="10"/>
      <c r="KUA120" s="10"/>
      <c r="KUB120" s="10"/>
      <c r="KUC120" s="10"/>
      <c r="KUD120" s="10"/>
      <c r="KUE120" s="10"/>
      <c r="KUF120" s="10"/>
      <c r="KUG120" s="10"/>
      <c r="KUH120" s="10"/>
      <c r="KUI120" s="10"/>
      <c r="KUJ120" s="10"/>
      <c r="KUK120" s="10"/>
      <c r="KUL120" s="10"/>
      <c r="KUM120" s="10"/>
      <c r="KUN120" s="10"/>
      <c r="KUO120" s="10"/>
      <c r="KUP120" s="10"/>
      <c r="KUQ120" s="10"/>
      <c r="KUR120" s="10"/>
      <c r="KUS120" s="10"/>
      <c r="KUT120" s="10"/>
      <c r="KUU120" s="10"/>
      <c r="KUV120" s="10"/>
      <c r="KUW120" s="10"/>
      <c r="KUX120" s="10"/>
      <c r="KUY120" s="10"/>
      <c r="KUZ120" s="10"/>
      <c r="KVA120" s="10"/>
      <c r="KVB120" s="10"/>
      <c r="KVC120" s="10"/>
      <c r="KVD120" s="10"/>
      <c r="KVE120" s="10"/>
      <c r="KVF120" s="10"/>
      <c r="KVG120" s="10"/>
      <c r="KVH120" s="10"/>
      <c r="KVI120" s="10"/>
      <c r="KVJ120" s="10"/>
      <c r="KVK120" s="10"/>
      <c r="KVL120" s="10"/>
      <c r="KVM120" s="10"/>
      <c r="KVN120" s="10"/>
      <c r="KVO120" s="10"/>
      <c r="KVP120" s="10"/>
      <c r="KVQ120" s="10"/>
      <c r="KVR120" s="10"/>
      <c r="KVS120" s="10"/>
      <c r="KVT120" s="10"/>
      <c r="KVU120" s="10"/>
      <c r="KVV120" s="10"/>
      <c r="KVW120" s="10"/>
      <c r="KVX120" s="10"/>
      <c r="KVY120" s="10"/>
      <c r="KVZ120" s="10"/>
      <c r="KWA120" s="10"/>
      <c r="KWB120" s="10"/>
      <c r="KWC120" s="10"/>
      <c r="KWD120" s="10"/>
      <c r="KWE120" s="10"/>
      <c r="KWF120" s="10"/>
      <c r="KWG120" s="10"/>
      <c r="KWH120" s="10"/>
      <c r="KWI120" s="10"/>
      <c r="KWJ120" s="10"/>
      <c r="KWK120" s="10"/>
      <c r="KWL120" s="10"/>
      <c r="KWM120" s="10"/>
      <c r="KWN120" s="10"/>
      <c r="KWO120" s="10"/>
      <c r="KWP120" s="10"/>
      <c r="KWQ120" s="10"/>
      <c r="KWR120" s="10"/>
      <c r="KWS120" s="10"/>
      <c r="KWT120" s="10"/>
      <c r="KWU120" s="10"/>
      <c r="KWV120" s="10"/>
      <c r="KWW120" s="10"/>
      <c r="KWX120" s="10"/>
      <c r="KWY120" s="10"/>
      <c r="KWZ120" s="10"/>
      <c r="KXA120" s="10"/>
      <c r="KXB120" s="10"/>
      <c r="KXC120" s="10"/>
      <c r="KXD120" s="10"/>
      <c r="KXE120" s="10"/>
      <c r="KXF120" s="10"/>
      <c r="KXG120" s="10"/>
      <c r="KXH120" s="10"/>
      <c r="KXI120" s="10"/>
      <c r="KXJ120" s="10"/>
      <c r="KXK120" s="10"/>
      <c r="KXL120" s="10"/>
      <c r="KXM120" s="10"/>
      <c r="KXN120" s="10"/>
      <c r="KXO120" s="10"/>
      <c r="KXP120" s="10"/>
      <c r="KXQ120" s="10"/>
      <c r="KXR120" s="10"/>
      <c r="KXS120" s="10"/>
      <c r="KXT120" s="10"/>
      <c r="KXU120" s="10"/>
      <c r="KXV120" s="10"/>
      <c r="KXW120" s="10"/>
      <c r="KXX120" s="10"/>
      <c r="KXY120" s="10"/>
      <c r="KXZ120" s="10"/>
      <c r="KYA120" s="10"/>
      <c r="KYB120" s="10"/>
      <c r="KYC120" s="10"/>
      <c r="KYD120" s="10"/>
      <c r="KYE120" s="10"/>
      <c r="KYF120" s="10"/>
      <c r="KYG120" s="10"/>
      <c r="KYH120" s="10"/>
      <c r="KYI120" s="10"/>
      <c r="KYJ120" s="10"/>
      <c r="KYK120" s="10"/>
      <c r="KYL120" s="10"/>
      <c r="KYM120" s="10"/>
      <c r="KYN120" s="10"/>
      <c r="KYO120" s="10"/>
      <c r="KYP120" s="10"/>
      <c r="KYQ120" s="10"/>
      <c r="KYR120" s="10"/>
      <c r="KYS120" s="10"/>
      <c r="KYT120" s="10"/>
      <c r="KYU120" s="10"/>
      <c r="KYV120" s="10"/>
      <c r="KYW120" s="10"/>
      <c r="KYX120" s="10"/>
      <c r="KYY120" s="10"/>
      <c r="KYZ120" s="10"/>
      <c r="KZA120" s="10"/>
      <c r="KZB120" s="10"/>
      <c r="KZC120" s="10"/>
      <c r="KZD120" s="10"/>
      <c r="KZE120" s="10"/>
      <c r="KZF120" s="10"/>
      <c r="KZG120" s="10"/>
      <c r="KZH120" s="10"/>
      <c r="KZI120" s="10"/>
      <c r="KZJ120" s="10"/>
      <c r="KZK120" s="10"/>
      <c r="KZL120" s="10"/>
      <c r="KZM120" s="10"/>
      <c r="KZN120" s="10"/>
      <c r="KZO120" s="10"/>
      <c r="KZP120" s="10"/>
      <c r="KZQ120" s="10"/>
      <c r="KZR120" s="10"/>
      <c r="KZS120" s="10"/>
      <c r="KZT120" s="10"/>
      <c r="KZU120" s="10"/>
      <c r="KZV120" s="10"/>
      <c r="KZW120" s="10"/>
      <c r="KZX120" s="10"/>
      <c r="KZY120" s="10"/>
      <c r="KZZ120" s="10"/>
      <c r="LAA120" s="10"/>
      <c r="LAB120" s="10"/>
      <c r="LAC120" s="10"/>
      <c r="LAD120" s="10"/>
      <c r="LAE120" s="10"/>
      <c r="LAF120" s="10"/>
      <c r="LAG120" s="10"/>
      <c r="LAH120" s="10"/>
      <c r="LAI120" s="10"/>
      <c r="LAJ120" s="10"/>
      <c r="LAK120" s="10"/>
      <c r="LAL120" s="10"/>
      <c r="LAM120" s="10"/>
      <c r="LAN120" s="10"/>
      <c r="LAO120" s="10"/>
      <c r="LAP120" s="10"/>
      <c r="LAQ120" s="10"/>
      <c r="LAR120" s="10"/>
      <c r="LAS120" s="10"/>
      <c r="LAT120" s="10"/>
      <c r="LAU120" s="10"/>
      <c r="LAV120" s="10"/>
      <c r="LAW120" s="10"/>
      <c r="LAX120" s="10"/>
      <c r="LAY120" s="10"/>
      <c r="LAZ120" s="10"/>
      <c r="LBA120" s="10"/>
      <c r="LBB120" s="10"/>
      <c r="LBC120" s="10"/>
      <c r="LBD120" s="10"/>
      <c r="LBE120" s="10"/>
      <c r="LBF120" s="10"/>
      <c r="LBG120" s="10"/>
      <c r="LBH120" s="10"/>
      <c r="LBI120" s="10"/>
      <c r="LBJ120" s="10"/>
      <c r="LBK120" s="10"/>
      <c r="LBL120" s="10"/>
      <c r="LBM120" s="10"/>
      <c r="LBN120" s="10"/>
      <c r="LBO120" s="10"/>
      <c r="LBP120" s="10"/>
      <c r="LBQ120" s="10"/>
      <c r="LBR120" s="10"/>
      <c r="LBS120" s="10"/>
      <c r="LBT120" s="10"/>
      <c r="LBU120" s="10"/>
      <c r="LBV120" s="10"/>
      <c r="LBW120" s="10"/>
      <c r="LBX120" s="10"/>
      <c r="LBY120" s="10"/>
      <c r="LBZ120" s="10"/>
      <c r="LCA120" s="10"/>
      <c r="LCB120" s="10"/>
      <c r="LCC120" s="10"/>
      <c r="LCD120" s="10"/>
      <c r="LCE120" s="10"/>
      <c r="LCF120" s="10"/>
      <c r="LCG120" s="10"/>
      <c r="LCH120" s="10"/>
      <c r="LCI120" s="10"/>
      <c r="LCJ120" s="10"/>
      <c r="LCK120" s="10"/>
      <c r="LCL120" s="10"/>
      <c r="LCM120" s="10"/>
      <c r="LCN120" s="10"/>
      <c r="LCO120" s="10"/>
      <c r="LCP120" s="10"/>
      <c r="LCQ120" s="10"/>
      <c r="LCR120" s="10"/>
      <c r="LCS120" s="10"/>
      <c r="LCT120" s="10"/>
      <c r="LCU120" s="10"/>
      <c r="LCV120" s="10"/>
      <c r="LCW120" s="10"/>
      <c r="LCX120" s="10"/>
      <c r="LCY120" s="10"/>
      <c r="LCZ120" s="10"/>
      <c r="LDA120" s="10"/>
      <c r="LDB120" s="10"/>
      <c r="LDC120" s="10"/>
      <c r="LDD120" s="10"/>
      <c r="LDE120" s="10"/>
      <c r="LDF120" s="10"/>
      <c r="LDG120" s="10"/>
      <c r="LDH120" s="10"/>
      <c r="LDI120" s="10"/>
      <c r="LDJ120" s="10"/>
      <c r="LDK120" s="10"/>
      <c r="LDL120" s="10"/>
      <c r="LDM120" s="10"/>
      <c r="LDN120" s="10"/>
      <c r="LDO120" s="10"/>
      <c r="LDP120" s="10"/>
      <c r="LDQ120" s="10"/>
      <c r="LDR120" s="10"/>
      <c r="LDS120" s="10"/>
      <c r="LDT120" s="10"/>
      <c r="LDU120" s="10"/>
      <c r="LDV120" s="10"/>
      <c r="LDW120" s="10"/>
      <c r="LDX120" s="10"/>
      <c r="LDY120" s="10"/>
      <c r="LDZ120" s="10"/>
      <c r="LEA120" s="10"/>
      <c r="LEB120" s="10"/>
      <c r="LEC120" s="10"/>
      <c r="LED120" s="10"/>
      <c r="LEE120" s="10"/>
      <c r="LEF120" s="10"/>
      <c r="LEG120" s="10"/>
      <c r="LEH120" s="10"/>
      <c r="LEI120" s="10"/>
      <c r="LEJ120" s="10"/>
      <c r="LEK120" s="10"/>
      <c r="LEL120" s="10"/>
      <c r="LEM120" s="10"/>
      <c r="LEN120" s="10"/>
      <c r="LEO120" s="10"/>
      <c r="LEP120" s="10"/>
      <c r="LEQ120" s="10"/>
      <c r="LER120" s="10"/>
      <c r="LES120" s="10"/>
      <c r="LET120" s="10"/>
      <c r="LEU120" s="10"/>
      <c r="LEV120" s="10"/>
      <c r="LEW120" s="10"/>
      <c r="LEX120" s="10"/>
      <c r="LEY120" s="10"/>
      <c r="LEZ120" s="10"/>
      <c r="LFA120" s="10"/>
      <c r="LFB120" s="10"/>
      <c r="LFC120" s="10"/>
      <c r="LFD120" s="10"/>
      <c r="LFE120" s="10"/>
      <c r="LFF120" s="10"/>
      <c r="LFG120" s="10"/>
      <c r="LFH120" s="10"/>
      <c r="LFI120" s="10"/>
      <c r="LFJ120" s="10"/>
      <c r="LFK120" s="10"/>
      <c r="LFL120" s="10"/>
      <c r="LFM120" s="10"/>
      <c r="LFN120" s="10"/>
      <c r="LFO120" s="10"/>
      <c r="LFP120" s="10"/>
      <c r="LFQ120" s="10"/>
      <c r="LFR120" s="10"/>
      <c r="LFS120" s="10"/>
      <c r="LFT120" s="10"/>
      <c r="LFU120" s="10"/>
      <c r="LFV120" s="10"/>
      <c r="LFW120" s="10"/>
      <c r="LFX120" s="10"/>
      <c r="LFY120" s="10"/>
      <c r="LFZ120" s="10"/>
      <c r="LGA120" s="10"/>
      <c r="LGB120" s="10"/>
      <c r="LGC120" s="10"/>
      <c r="LGD120" s="10"/>
      <c r="LGE120" s="10"/>
      <c r="LGF120" s="10"/>
      <c r="LGG120" s="10"/>
      <c r="LGH120" s="10"/>
      <c r="LGI120" s="10"/>
      <c r="LGJ120" s="10"/>
      <c r="LGK120" s="10"/>
      <c r="LGL120" s="10"/>
      <c r="LGM120" s="10"/>
      <c r="LGN120" s="10"/>
      <c r="LGO120" s="10"/>
      <c r="LGP120" s="10"/>
      <c r="LGQ120" s="10"/>
      <c r="LGR120" s="10"/>
      <c r="LGS120" s="10"/>
      <c r="LGT120" s="10"/>
      <c r="LGU120" s="10"/>
      <c r="LGV120" s="10"/>
      <c r="LGW120" s="10"/>
      <c r="LGX120" s="10"/>
      <c r="LGY120" s="10"/>
      <c r="LGZ120" s="10"/>
      <c r="LHA120" s="10"/>
      <c r="LHB120" s="10"/>
      <c r="LHC120" s="10"/>
      <c r="LHD120" s="10"/>
      <c r="LHE120" s="10"/>
      <c r="LHF120" s="10"/>
      <c r="LHG120" s="10"/>
      <c r="LHH120" s="10"/>
      <c r="LHI120" s="10"/>
      <c r="LHJ120" s="10"/>
      <c r="LHK120" s="10"/>
      <c r="LHL120" s="10"/>
      <c r="LHM120" s="10"/>
      <c r="LHN120" s="10"/>
      <c r="LHO120" s="10"/>
      <c r="LHP120" s="10"/>
      <c r="LHQ120" s="10"/>
      <c r="LHR120" s="10"/>
      <c r="LHS120" s="10"/>
      <c r="LHT120" s="10"/>
      <c r="LHU120" s="10"/>
      <c r="LHV120" s="10"/>
      <c r="LHW120" s="10"/>
      <c r="LHX120" s="10"/>
      <c r="LHY120" s="10"/>
      <c r="LHZ120" s="10"/>
      <c r="LIA120" s="10"/>
      <c r="LIB120" s="10"/>
      <c r="LIC120" s="10"/>
      <c r="LID120" s="10"/>
      <c r="LIE120" s="10"/>
      <c r="LIF120" s="10"/>
      <c r="LIG120" s="10"/>
      <c r="LIH120" s="10"/>
      <c r="LII120" s="10"/>
      <c r="LIJ120" s="10"/>
      <c r="LIK120" s="10"/>
      <c r="LIL120" s="10"/>
      <c r="LIM120" s="10"/>
      <c r="LIN120" s="10"/>
      <c r="LIO120" s="10"/>
      <c r="LIP120" s="10"/>
      <c r="LIQ120" s="10"/>
      <c r="LIR120" s="10"/>
      <c r="LIS120" s="10"/>
      <c r="LIT120" s="10"/>
      <c r="LIU120" s="10"/>
      <c r="LIV120" s="10"/>
      <c r="LIW120" s="10"/>
      <c r="LIX120" s="10"/>
      <c r="LIY120" s="10"/>
      <c r="LIZ120" s="10"/>
      <c r="LJA120" s="10"/>
      <c r="LJB120" s="10"/>
      <c r="LJC120" s="10"/>
      <c r="LJD120" s="10"/>
      <c r="LJE120" s="10"/>
      <c r="LJF120" s="10"/>
      <c r="LJG120" s="10"/>
      <c r="LJH120" s="10"/>
      <c r="LJI120" s="10"/>
      <c r="LJJ120" s="10"/>
      <c r="LJK120" s="10"/>
      <c r="LJL120" s="10"/>
      <c r="LJM120" s="10"/>
      <c r="LJN120" s="10"/>
      <c r="LJO120" s="10"/>
      <c r="LJP120" s="10"/>
      <c r="LJQ120" s="10"/>
      <c r="LJR120" s="10"/>
      <c r="LJS120" s="10"/>
      <c r="LJT120" s="10"/>
      <c r="LJU120" s="10"/>
      <c r="LJV120" s="10"/>
      <c r="LJW120" s="10"/>
      <c r="LJX120" s="10"/>
      <c r="LJY120" s="10"/>
      <c r="LJZ120" s="10"/>
      <c r="LKA120" s="10"/>
      <c r="LKB120" s="10"/>
      <c r="LKC120" s="10"/>
      <c r="LKD120" s="10"/>
      <c r="LKE120" s="10"/>
      <c r="LKF120" s="10"/>
      <c r="LKG120" s="10"/>
      <c r="LKH120" s="10"/>
      <c r="LKI120" s="10"/>
      <c r="LKJ120" s="10"/>
      <c r="LKK120" s="10"/>
      <c r="LKL120" s="10"/>
      <c r="LKM120" s="10"/>
      <c r="LKN120" s="10"/>
      <c r="LKO120" s="10"/>
      <c r="LKP120" s="10"/>
      <c r="LKQ120" s="10"/>
      <c r="LKR120" s="10"/>
      <c r="LKS120" s="10"/>
      <c r="LKT120" s="10"/>
      <c r="LKU120" s="10"/>
      <c r="LKV120" s="10"/>
      <c r="LKW120" s="10"/>
      <c r="LKX120" s="10"/>
      <c r="LKY120" s="10"/>
      <c r="LKZ120" s="10"/>
      <c r="LLA120" s="10"/>
      <c r="LLB120" s="10"/>
      <c r="LLC120" s="10"/>
      <c r="LLD120" s="10"/>
      <c r="LLE120" s="10"/>
      <c r="LLF120" s="10"/>
      <c r="LLG120" s="10"/>
      <c r="LLH120" s="10"/>
      <c r="LLI120" s="10"/>
      <c r="LLJ120" s="10"/>
      <c r="LLK120" s="10"/>
      <c r="LLL120" s="10"/>
      <c r="LLM120" s="10"/>
      <c r="LLN120" s="10"/>
      <c r="LLO120" s="10"/>
      <c r="LLP120" s="10"/>
      <c r="LLQ120" s="10"/>
      <c r="LLR120" s="10"/>
      <c r="LLS120" s="10"/>
      <c r="LLT120" s="10"/>
      <c r="LLU120" s="10"/>
      <c r="LLV120" s="10"/>
      <c r="LLW120" s="10"/>
      <c r="LLX120" s="10"/>
      <c r="LLY120" s="10"/>
      <c r="LLZ120" s="10"/>
      <c r="LMA120" s="10"/>
      <c r="LMB120" s="10"/>
      <c r="LMC120" s="10"/>
      <c r="LMD120" s="10"/>
      <c r="LME120" s="10"/>
      <c r="LMF120" s="10"/>
      <c r="LMG120" s="10"/>
      <c r="LMH120" s="10"/>
      <c r="LMI120" s="10"/>
      <c r="LMJ120" s="10"/>
      <c r="LMK120" s="10"/>
      <c r="LML120" s="10"/>
      <c r="LMM120" s="10"/>
      <c r="LMN120" s="10"/>
      <c r="LMO120" s="10"/>
      <c r="LMP120" s="10"/>
      <c r="LMQ120" s="10"/>
      <c r="LMR120" s="10"/>
      <c r="LMS120" s="10"/>
      <c r="LMT120" s="10"/>
      <c r="LMU120" s="10"/>
      <c r="LMV120" s="10"/>
      <c r="LMW120" s="10"/>
      <c r="LMX120" s="10"/>
      <c r="LMY120" s="10"/>
      <c r="LMZ120" s="10"/>
      <c r="LNA120" s="10"/>
      <c r="LNB120" s="10"/>
      <c r="LNC120" s="10"/>
      <c r="LND120" s="10"/>
      <c r="LNE120" s="10"/>
      <c r="LNF120" s="10"/>
      <c r="LNG120" s="10"/>
      <c r="LNH120" s="10"/>
      <c r="LNI120" s="10"/>
      <c r="LNJ120" s="10"/>
      <c r="LNK120" s="10"/>
      <c r="LNL120" s="10"/>
      <c r="LNM120" s="10"/>
      <c r="LNN120" s="10"/>
      <c r="LNO120" s="10"/>
      <c r="LNP120" s="10"/>
      <c r="LNQ120" s="10"/>
      <c r="LNR120" s="10"/>
      <c r="LNS120" s="10"/>
      <c r="LNT120" s="10"/>
      <c r="LNU120" s="10"/>
      <c r="LNV120" s="10"/>
      <c r="LNW120" s="10"/>
      <c r="LNX120" s="10"/>
      <c r="LNY120" s="10"/>
      <c r="LNZ120" s="10"/>
      <c r="LOA120" s="10"/>
      <c r="LOB120" s="10"/>
      <c r="LOC120" s="10"/>
      <c r="LOD120" s="10"/>
      <c r="LOE120" s="10"/>
      <c r="LOF120" s="10"/>
      <c r="LOG120" s="10"/>
      <c r="LOH120" s="10"/>
      <c r="LOI120" s="10"/>
      <c r="LOJ120" s="10"/>
      <c r="LOK120" s="10"/>
      <c r="LOL120" s="10"/>
      <c r="LOM120" s="10"/>
      <c r="LON120" s="10"/>
      <c r="LOO120" s="10"/>
      <c r="LOP120" s="10"/>
      <c r="LOQ120" s="10"/>
      <c r="LOR120" s="10"/>
      <c r="LOS120" s="10"/>
      <c r="LOT120" s="10"/>
      <c r="LOU120" s="10"/>
      <c r="LOV120" s="10"/>
      <c r="LOW120" s="10"/>
      <c r="LOX120" s="10"/>
      <c r="LOY120" s="10"/>
      <c r="LOZ120" s="10"/>
      <c r="LPA120" s="10"/>
      <c r="LPB120" s="10"/>
      <c r="LPC120" s="10"/>
      <c r="LPD120" s="10"/>
      <c r="LPE120" s="10"/>
      <c r="LPF120" s="10"/>
      <c r="LPG120" s="10"/>
      <c r="LPH120" s="10"/>
      <c r="LPI120" s="10"/>
      <c r="LPJ120" s="10"/>
      <c r="LPK120" s="10"/>
      <c r="LPL120" s="10"/>
      <c r="LPM120" s="10"/>
      <c r="LPN120" s="10"/>
      <c r="LPO120" s="10"/>
      <c r="LPP120" s="10"/>
      <c r="LPQ120" s="10"/>
      <c r="LPR120" s="10"/>
      <c r="LPS120" s="10"/>
      <c r="LPT120" s="10"/>
      <c r="LPU120" s="10"/>
      <c r="LPV120" s="10"/>
      <c r="LPW120" s="10"/>
      <c r="LPX120" s="10"/>
      <c r="LPY120" s="10"/>
      <c r="LPZ120" s="10"/>
      <c r="LQA120" s="10"/>
      <c r="LQB120" s="10"/>
      <c r="LQC120" s="10"/>
      <c r="LQD120" s="10"/>
      <c r="LQE120" s="10"/>
      <c r="LQF120" s="10"/>
      <c r="LQG120" s="10"/>
      <c r="LQH120" s="10"/>
      <c r="LQI120" s="10"/>
      <c r="LQJ120" s="10"/>
      <c r="LQK120" s="10"/>
      <c r="LQL120" s="10"/>
      <c r="LQM120" s="10"/>
      <c r="LQN120" s="10"/>
      <c r="LQO120" s="10"/>
      <c r="LQP120" s="10"/>
      <c r="LQQ120" s="10"/>
      <c r="LQR120" s="10"/>
      <c r="LQS120" s="10"/>
      <c r="LQT120" s="10"/>
      <c r="LQU120" s="10"/>
      <c r="LQV120" s="10"/>
      <c r="LQW120" s="10"/>
      <c r="LQX120" s="10"/>
      <c r="LQY120" s="10"/>
      <c r="LQZ120" s="10"/>
      <c r="LRA120" s="10"/>
      <c r="LRB120" s="10"/>
      <c r="LRC120" s="10"/>
      <c r="LRD120" s="10"/>
      <c r="LRE120" s="10"/>
      <c r="LRF120" s="10"/>
      <c r="LRG120" s="10"/>
      <c r="LRH120" s="10"/>
      <c r="LRI120" s="10"/>
      <c r="LRJ120" s="10"/>
      <c r="LRK120" s="10"/>
      <c r="LRL120" s="10"/>
      <c r="LRM120" s="10"/>
      <c r="LRN120" s="10"/>
      <c r="LRO120" s="10"/>
      <c r="LRP120" s="10"/>
      <c r="LRQ120" s="10"/>
      <c r="LRR120" s="10"/>
      <c r="LRS120" s="10"/>
      <c r="LRT120" s="10"/>
      <c r="LRU120" s="10"/>
      <c r="LRV120" s="10"/>
      <c r="LRW120" s="10"/>
      <c r="LRX120" s="10"/>
      <c r="LRY120" s="10"/>
      <c r="LRZ120" s="10"/>
      <c r="LSA120" s="10"/>
      <c r="LSB120" s="10"/>
      <c r="LSC120" s="10"/>
      <c r="LSD120" s="10"/>
      <c r="LSE120" s="10"/>
      <c r="LSF120" s="10"/>
      <c r="LSG120" s="10"/>
      <c r="LSH120" s="10"/>
      <c r="LSI120" s="10"/>
      <c r="LSJ120" s="10"/>
      <c r="LSK120" s="10"/>
      <c r="LSL120" s="10"/>
      <c r="LSM120" s="10"/>
      <c r="LSN120" s="10"/>
      <c r="LSO120" s="10"/>
      <c r="LSP120" s="10"/>
      <c r="LSQ120" s="10"/>
      <c r="LSR120" s="10"/>
      <c r="LSS120" s="10"/>
      <c r="LST120" s="10"/>
      <c r="LSU120" s="10"/>
      <c r="LSV120" s="10"/>
      <c r="LSW120" s="10"/>
      <c r="LSX120" s="10"/>
      <c r="LSY120" s="10"/>
      <c r="LSZ120" s="10"/>
      <c r="LTA120" s="10"/>
      <c r="LTB120" s="10"/>
      <c r="LTC120" s="10"/>
      <c r="LTD120" s="10"/>
      <c r="LTE120" s="10"/>
      <c r="LTF120" s="10"/>
      <c r="LTG120" s="10"/>
      <c r="LTH120" s="10"/>
      <c r="LTI120" s="10"/>
      <c r="LTJ120" s="10"/>
      <c r="LTK120" s="10"/>
      <c r="LTL120" s="10"/>
      <c r="LTM120" s="10"/>
      <c r="LTN120" s="10"/>
      <c r="LTO120" s="10"/>
      <c r="LTP120" s="10"/>
      <c r="LTQ120" s="10"/>
      <c r="LTR120" s="10"/>
      <c r="LTS120" s="10"/>
      <c r="LTT120" s="10"/>
      <c r="LTU120" s="10"/>
      <c r="LTV120" s="10"/>
      <c r="LTW120" s="10"/>
      <c r="LTX120" s="10"/>
      <c r="LTY120" s="10"/>
      <c r="LTZ120" s="10"/>
      <c r="LUA120" s="10"/>
      <c r="LUB120" s="10"/>
      <c r="LUC120" s="10"/>
      <c r="LUD120" s="10"/>
      <c r="LUE120" s="10"/>
      <c r="LUF120" s="10"/>
      <c r="LUG120" s="10"/>
      <c r="LUH120" s="10"/>
      <c r="LUI120" s="10"/>
      <c r="LUJ120" s="10"/>
      <c r="LUK120" s="10"/>
      <c r="LUL120" s="10"/>
      <c r="LUM120" s="10"/>
      <c r="LUN120" s="10"/>
      <c r="LUO120" s="10"/>
      <c r="LUP120" s="10"/>
      <c r="LUQ120" s="10"/>
      <c r="LUR120" s="10"/>
      <c r="LUS120" s="10"/>
      <c r="LUT120" s="10"/>
      <c r="LUU120" s="10"/>
      <c r="LUV120" s="10"/>
      <c r="LUW120" s="10"/>
      <c r="LUX120" s="10"/>
      <c r="LUY120" s="10"/>
      <c r="LUZ120" s="10"/>
      <c r="LVA120" s="10"/>
      <c r="LVB120" s="10"/>
      <c r="LVC120" s="10"/>
      <c r="LVD120" s="10"/>
      <c r="LVE120" s="10"/>
      <c r="LVF120" s="10"/>
      <c r="LVG120" s="10"/>
      <c r="LVH120" s="10"/>
      <c r="LVI120" s="10"/>
      <c r="LVJ120" s="10"/>
      <c r="LVK120" s="10"/>
      <c r="LVL120" s="10"/>
      <c r="LVM120" s="10"/>
      <c r="LVN120" s="10"/>
      <c r="LVO120" s="10"/>
      <c r="LVP120" s="10"/>
      <c r="LVQ120" s="10"/>
      <c r="LVR120" s="10"/>
      <c r="LVS120" s="10"/>
      <c r="LVT120" s="10"/>
      <c r="LVU120" s="10"/>
      <c r="LVV120" s="10"/>
      <c r="LVW120" s="10"/>
      <c r="LVX120" s="10"/>
      <c r="LVY120" s="10"/>
      <c r="LVZ120" s="10"/>
      <c r="LWA120" s="10"/>
      <c r="LWB120" s="10"/>
      <c r="LWC120" s="10"/>
      <c r="LWD120" s="10"/>
      <c r="LWE120" s="10"/>
      <c r="LWF120" s="10"/>
      <c r="LWG120" s="10"/>
      <c r="LWH120" s="10"/>
      <c r="LWI120" s="10"/>
      <c r="LWJ120" s="10"/>
      <c r="LWK120" s="10"/>
      <c r="LWL120" s="10"/>
      <c r="LWM120" s="10"/>
      <c r="LWN120" s="10"/>
      <c r="LWO120" s="10"/>
      <c r="LWP120" s="10"/>
      <c r="LWQ120" s="10"/>
      <c r="LWR120" s="10"/>
      <c r="LWS120" s="10"/>
      <c r="LWT120" s="10"/>
      <c r="LWU120" s="10"/>
      <c r="LWV120" s="10"/>
      <c r="LWW120" s="10"/>
      <c r="LWX120" s="10"/>
      <c r="LWY120" s="10"/>
      <c r="LWZ120" s="10"/>
      <c r="LXA120" s="10"/>
      <c r="LXB120" s="10"/>
      <c r="LXC120" s="10"/>
      <c r="LXD120" s="10"/>
      <c r="LXE120" s="10"/>
      <c r="LXF120" s="10"/>
      <c r="LXG120" s="10"/>
      <c r="LXH120" s="10"/>
      <c r="LXI120" s="10"/>
      <c r="LXJ120" s="10"/>
      <c r="LXK120" s="10"/>
      <c r="LXL120" s="10"/>
      <c r="LXM120" s="10"/>
      <c r="LXN120" s="10"/>
      <c r="LXO120" s="10"/>
      <c r="LXP120" s="10"/>
      <c r="LXQ120" s="10"/>
      <c r="LXR120" s="10"/>
      <c r="LXS120" s="10"/>
      <c r="LXT120" s="10"/>
      <c r="LXU120" s="10"/>
      <c r="LXV120" s="10"/>
      <c r="LXW120" s="10"/>
      <c r="LXX120" s="10"/>
      <c r="LXY120" s="10"/>
      <c r="LXZ120" s="10"/>
      <c r="LYA120" s="10"/>
      <c r="LYB120" s="10"/>
      <c r="LYC120" s="10"/>
      <c r="LYD120" s="10"/>
      <c r="LYE120" s="10"/>
      <c r="LYF120" s="10"/>
      <c r="LYG120" s="10"/>
      <c r="LYH120" s="10"/>
      <c r="LYI120" s="10"/>
      <c r="LYJ120" s="10"/>
      <c r="LYK120" s="10"/>
      <c r="LYL120" s="10"/>
      <c r="LYM120" s="10"/>
      <c r="LYN120" s="10"/>
      <c r="LYO120" s="10"/>
      <c r="LYP120" s="10"/>
      <c r="LYQ120" s="10"/>
      <c r="LYR120" s="10"/>
      <c r="LYS120" s="10"/>
      <c r="LYT120" s="10"/>
      <c r="LYU120" s="10"/>
      <c r="LYV120" s="10"/>
      <c r="LYW120" s="10"/>
      <c r="LYX120" s="10"/>
      <c r="LYY120" s="10"/>
      <c r="LYZ120" s="10"/>
      <c r="LZA120" s="10"/>
      <c r="LZB120" s="10"/>
      <c r="LZC120" s="10"/>
      <c r="LZD120" s="10"/>
      <c r="LZE120" s="10"/>
      <c r="LZF120" s="10"/>
      <c r="LZG120" s="10"/>
      <c r="LZH120" s="10"/>
      <c r="LZI120" s="10"/>
      <c r="LZJ120" s="10"/>
      <c r="LZK120" s="10"/>
      <c r="LZL120" s="10"/>
      <c r="LZM120" s="10"/>
      <c r="LZN120" s="10"/>
      <c r="LZO120" s="10"/>
      <c r="LZP120" s="10"/>
      <c r="LZQ120" s="10"/>
      <c r="LZR120" s="10"/>
      <c r="LZS120" s="10"/>
      <c r="LZT120" s="10"/>
      <c r="LZU120" s="10"/>
      <c r="LZV120" s="10"/>
      <c r="LZW120" s="10"/>
      <c r="LZX120" s="10"/>
      <c r="LZY120" s="10"/>
      <c r="LZZ120" s="10"/>
      <c r="MAA120" s="10"/>
      <c r="MAB120" s="10"/>
      <c r="MAC120" s="10"/>
      <c r="MAD120" s="10"/>
      <c r="MAE120" s="10"/>
      <c r="MAF120" s="10"/>
      <c r="MAG120" s="10"/>
      <c r="MAH120" s="10"/>
      <c r="MAI120" s="10"/>
      <c r="MAJ120" s="10"/>
      <c r="MAK120" s="10"/>
      <c r="MAL120" s="10"/>
      <c r="MAM120" s="10"/>
      <c r="MAN120" s="10"/>
      <c r="MAO120" s="10"/>
      <c r="MAP120" s="10"/>
      <c r="MAQ120" s="10"/>
      <c r="MAR120" s="10"/>
      <c r="MAS120" s="10"/>
      <c r="MAT120" s="10"/>
      <c r="MAU120" s="10"/>
      <c r="MAV120" s="10"/>
      <c r="MAW120" s="10"/>
      <c r="MAX120" s="10"/>
      <c r="MAY120" s="10"/>
      <c r="MAZ120" s="10"/>
      <c r="MBA120" s="10"/>
      <c r="MBB120" s="10"/>
      <c r="MBC120" s="10"/>
      <c r="MBD120" s="10"/>
      <c r="MBE120" s="10"/>
      <c r="MBF120" s="10"/>
      <c r="MBG120" s="10"/>
      <c r="MBH120" s="10"/>
      <c r="MBI120" s="10"/>
      <c r="MBJ120" s="10"/>
      <c r="MBK120" s="10"/>
      <c r="MBL120" s="10"/>
      <c r="MBM120" s="10"/>
      <c r="MBN120" s="10"/>
      <c r="MBO120" s="10"/>
      <c r="MBP120" s="10"/>
      <c r="MBQ120" s="10"/>
      <c r="MBR120" s="10"/>
      <c r="MBS120" s="10"/>
      <c r="MBT120" s="10"/>
      <c r="MBU120" s="10"/>
      <c r="MBV120" s="10"/>
      <c r="MBW120" s="10"/>
      <c r="MBX120" s="10"/>
      <c r="MBY120" s="10"/>
      <c r="MBZ120" s="10"/>
      <c r="MCA120" s="10"/>
      <c r="MCB120" s="10"/>
      <c r="MCC120" s="10"/>
      <c r="MCD120" s="10"/>
      <c r="MCE120" s="10"/>
      <c r="MCF120" s="10"/>
      <c r="MCG120" s="10"/>
      <c r="MCH120" s="10"/>
      <c r="MCI120" s="10"/>
      <c r="MCJ120" s="10"/>
      <c r="MCK120" s="10"/>
      <c r="MCL120" s="10"/>
      <c r="MCM120" s="10"/>
      <c r="MCN120" s="10"/>
      <c r="MCO120" s="10"/>
      <c r="MCP120" s="10"/>
      <c r="MCQ120" s="10"/>
      <c r="MCR120" s="10"/>
      <c r="MCS120" s="10"/>
      <c r="MCT120" s="10"/>
      <c r="MCU120" s="10"/>
      <c r="MCV120" s="10"/>
      <c r="MCW120" s="10"/>
      <c r="MCX120" s="10"/>
      <c r="MCY120" s="10"/>
      <c r="MCZ120" s="10"/>
      <c r="MDA120" s="10"/>
      <c r="MDB120" s="10"/>
      <c r="MDC120" s="10"/>
      <c r="MDD120" s="10"/>
      <c r="MDE120" s="10"/>
      <c r="MDF120" s="10"/>
      <c r="MDG120" s="10"/>
      <c r="MDH120" s="10"/>
      <c r="MDI120" s="10"/>
      <c r="MDJ120" s="10"/>
      <c r="MDK120" s="10"/>
      <c r="MDL120" s="10"/>
      <c r="MDM120" s="10"/>
      <c r="MDN120" s="10"/>
      <c r="MDO120" s="10"/>
      <c r="MDP120" s="10"/>
      <c r="MDQ120" s="10"/>
      <c r="MDR120" s="10"/>
      <c r="MDS120" s="10"/>
      <c r="MDT120" s="10"/>
      <c r="MDU120" s="10"/>
      <c r="MDV120" s="10"/>
      <c r="MDW120" s="10"/>
      <c r="MDX120" s="10"/>
      <c r="MDY120" s="10"/>
      <c r="MDZ120" s="10"/>
      <c r="MEA120" s="10"/>
      <c r="MEB120" s="10"/>
      <c r="MEC120" s="10"/>
      <c r="MED120" s="10"/>
      <c r="MEE120" s="10"/>
      <c r="MEF120" s="10"/>
      <c r="MEG120" s="10"/>
      <c r="MEH120" s="10"/>
      <c r="MEI120" s="10"/>
      <c r="MEJ120" s="10"/>
      <c r="MEK120" s="10"/>
      <c r="MEL120" s="10"/>
      <c r="MEM120" s="10"/>
      <c r="MEN120" s="10"/>
      <c r="MEO120" s="10"/>
      <c r="MEP120" s="10"/>
      <c r="MEQ120" s="10"/>
      <c r="MER120" s="10"/>
      <c r="MES120" s="10"/>
      <c r="MET120" s="10"/>
      <c r="MEU120" s="10"/>
      <c r="MEV120" s="10"/>
      <c r="MEW120" s="10"/>
      <c r="MEX120" s="10"/>
      <c r="MEY120" s="10"/>
      <c r="MEZ120" s="10"/>
      <c r="MFA120" s="10"/>
      <c r="MFB120" s="10"/>
      <c r="MFC120" s="10"/>
      <c r="MFD120" s="10"/>
      <c r="MFE120" s="10"/>
      <c r="MFF120" s="10"/>
      <c r="MFG120" s="10"/>
      <c r="MFH120" s="10"/>
      <c r="MFI120" s="10"/>
      <c r="MFJ120" s="10"/>
      <c r="MFK120" s="10"/>
      <c r="MFL120" s="10"/>
      <c r="MFM120" s="10"/>
      <c r="MFN120" s="10"/>
      <c r="MFO120" s="10"/>
      <c r="MFP120" s="10"/>
      <c r="MFQ120" s="10"/>
      <c r="MFR120" s="10"/>
      <c r="MFS120" s="10"/>
      <c r="MFT120" s="10"/>
      <c r="MFU120" s="10"/>
      <c r="MFV120" s="10"/>
      <c r="MFW120" s="10"/>
      <c r="MFX120" s="10"/>
      <c r="MFY120" s="10"/>
      <c r="MFZ120" s="10"/>
      <c r="MGA120" s="10"/>
      <c r="MGB120" s="10"/>
      <c r="MGC120" s="10"/>
      <c r="MGD120" s="10"/>
      <c r="MGE120" s="10"/>
      <c r="MGF120" s="10"/>
      <c r="MGG120" s="10"/>
      <c r="MGH120" s="10"/>
      <c r="MGI120" s="10"/>
      <c r="MGJ120" s="10"/>
      <c r="MGK120" s="10"/>
      <c r="MGL120" s="10"/>
      <c r="MGM120" s="10"/>
      <c r="MGN120" s="10"/>
      <c r="MGO120" s="10"/>
      <c r="MGP120" s="10"/>
      <c r="MGQ120" s="10"/>
      <c r="MGR120" s="10"/>
      <c r="MGS120" s="10"/>
      <c r="MGT120" s="10"/>
      <c r="MGU120" s="10"/>
      <c r="MGV120" s="10"/>
      <c r="MGW120" s="10"/>
      <c r="MGX120" s="10"/>
      <c r="MGY120" s="10"/>
      <c r="MGZ120" s="10"/>
      <c r="MHA120" s="10"/>
      <c r="MHB120" s="10"/>
      <c r="MHC120" s="10"/>
      <c r="MHD120" s="10"/>
      <c r="MHE120" s="10"/>
      <c r="MHF120" s="10"/>
      <c r="MHG120" s="10"/>
      <c r="MHH120" s="10"/>
      <c r="MHI120" s="10"/>
      <c r="MHJ120" s="10"/>
      <c r="MHK120" s="10"/>
      <c r="MHL120" s="10"/>
      <c r="MHM120" s="10"/>
      <c r="MHN120" s="10"/>
      <c r="MHO120" s="10"/>
      <c r="MHP120" s="10"/>
      <c r="MHQ120" s="10"/>
      <c r="MHR120" s="10"/>
      <c r="MHS120" s="10"/>
      <c r="MHT120" s="10"/>
      <c r="MHU120" s="10"/>
      <c r="MHV120" s="10"/>
      <c r="MHW120" s="10"/>
      <c r="MHX120" s="10"/>
      <c r="MHY120" s="10"/>
      <c r="MHZ120" s="10"/>
      <c r="MIA120" s="10"/>
      <c r="MIB120" s="10"/>
      <c r="MIC120" s="10"/>
      <c r="MID120" s="10"/>
      <c r="MIE120" s="10"/>
      <c r="MIF120" s="10"/>
      <c r="MIG120" s="10"/>
      <c r="MIH120" s="10"/>
      <c r="MII120" s="10"/>
      <c r="MIJ120" s="10"/>
      <c r="MIK120" s="10"/>
      <c r="MIL120" s="10"/>
      <c r="MIM120" s="10"/>
      <c r="MIN120" s="10"/>
      <c r="MIO120" s="10"/>
      <c r="MIP120" s="10"/>
      <c r="MIQ120" s="10"/>
      <c r="MIR120" s="10"/>
      <c r="MIS120" s="10"/>
      <c r="MIT120" s="10"/>
      <c r="MIU120" s="10"/>
      <c r="MIV120" s="10"/>
      <c r="MIW120" s="10"/>
      <c r="MIX120" s="10"/>
      <c r="MIY120" s="10"/>
      <c r="MIZ120" s="10"/>
      <c r="MJA120" s="10"/>
      <c r="MJB120" s="10"/>
      <c r="MJC120" s="10"/>
      <c r="MJD120" s="10"/>
      <c r="MJE120" s="10"/>
      <c r="MJF120" s="10"/>
      <c r="MJG120" s="10"/>
      <c r="MJH120" s="10"/>
      <c r="MJI120" s="10"/>
      <c r="MJJ120" s="10"/>
      <c r="MJK120" s="10"/>
      <c r="MJL120" s="10"/>
      <c r="MJM120" s="10"/>
      <c r="MJN120" s="10"/>
      <c r="MJO120" s="10"/>
      <c r="MJP120" s="10"/>
      <c r="MJQ120" s="10"/>
      <c r="MJR120" s="10"/>
      <c r="MJS120" s="10"/>
      <c r="MJT120" s="10"/>
      <c r="MJU120" s="10"/>
      <c r="MJV120" s="10"/>
      <c r="MJW120" s="10"/>
      <c r="MJX120" s="10"/>
      <c r="MJY120" s="10"/>
      <c r="MJZ120" s="10"/>
      <c r="MKA120" s="10"/>
      <c r="MKB120" s="10"/>
      <c r="MKC120" s="10"/>
      <c r="MKD120" s="10"/>
      <c r="MKE120" s="10"/>
      <c r="MKF120" s="10"/>
      <c r="MKG120" s="10"/>
      <c r="MKH120" s="10"/>
      <c r="MKI120" s="10"/>
      <c r="MKJ120" s="10"/>
      <c r="MKK120" s="10"/>
      <c r="MKL120" s="10"/>
      <c r="MKM120" s="10"/>
      <c r="MKN120" s="10"/>
      <c r="MKO120" s="10"/>
      <c r="MKP120" s="10"/>
      <c r="MKQ120" s="10"/>
      <c r="MKR120" s="10"/>
      <c r="MKS120" s="10"/>
      <c r="MKT120" s="10"/>
      <c r="MKU120" s="10"/>
      <c r="MKV120" s="10"/>
      <c r="MKW120" s="10"/>
      <c r="MKX120" s="10"/>
      <c r="MKY120" s="10"/>
      <c r="MKZ120" s="10"/>
      <c r="MLA120" s="10"/>
      <c r="MLB120" s="10"/>
      <c r="MLC120" s="10"/>
      <c r="MLD120" s="10"/>
      <c r="MLE120" s="10"/>
      <c r="MLF120" s="10"/>
      <c r="MLG120" s="10"/>
      <c r="MLH120" s="10"/>
      <c r="MLI120" s="10"/>
      <c r="MLJ120" s="10"/>
      <c r="MLK120" s="10"/>
      <c r="MLL120" s="10"/>
      <c r="MLM120" s="10"/>
      <c r="MLN120" s="10"/>
      <c r="MLO120" s="10"/>
      <c r="MLP120" s="10"/>
      <c r="MLQ120" s="10"/>
      <c r="MLR120" s="10"/>
      <c r="MLS120" s="10"/>
      <c r="MLT120" s="10"/>
      <c r="MLU120" s="10"/>
      <c r="MLV120" s="10"/>
      <c r="MLW120" s="10"/>
      <c r="MLX120" s="10"/>
      <c r="MLY120" s="10"/>
      <c r="MLZ120" s="10"/>
      <c r="MMA120" s="10"/>
      <c r="MMB120" s="10"/>
      <c r="MMC120" s="10"/>
      <c r="MMD120" s="10"/>
      <c r="MME120" s="10"/>
      <c r="MMF120" s="10"/>
      <c r="MMG120" s="10"/>
      <c r="MMH120" s="10"/>
      <c r="MMI120" s="10"/>
      <c r="MMJ120" s="10"/>
      <c r="MMK120" s="10"/>
      <c r="MML120" s="10"/>
      <c r="MMM120" s="10"/>
      <c r="MMN120" s="10"/>
      <c r="MMO120" s="10"/>
      <c r="MMP120" s="10"/>
      <c r="MMQ120" s="10"/>
      <c r="MMR120" s="10"/>
      <c r="MMS120" s="10"/>
      <c r="MMT120" s="10"/>
      <c r="MMU120" s="10"/>
      <c r="MMV120" s="10"/>
      <c r="MMW120" s="10"/>
      <c r="MMX120" s="10"/>
      <c r="MMY120" s="10"/>
      <c r="MMZ120" s="10"/>
      <c r="MNA120" s="10"/>
      <c r="MNB120" s="10"/>
      <c r="MNC120" s="10"/>
      <c r="MND120" s="10"/>
      <c r="MNE120" s="10"/>
      <c r="MNF120" s="10"/>
      <c r="MNG120" s="10"/>
      <c r="MNH120" s="10"/>
      <c r="MNI120" s="10"/>
      <c r="MNJ120" s="10"/>
      <c r="MNK120" s="10"/>
      <c r="MNL120" s="10"/>
      <c r="MNM120" s="10"/>
      <c r="MNN120" s="10"/>
      <c r="MNO120" s="10"/>
      <c r="MNP120" s="10"/>
      <c r="MNQ120" s="10"/>
      <c r="MNR120" s="10"/>
      <c r="MNS120" s="10"/>
      <c r="MNT120" s="10"/>
      <c r="MNU120" s="10"/>
      <c r="MNV120" s="10"/>
      <c r="MNW120" s="10"/>
      <c r="MNX120" s="10"/>
      <c r="MNY120" s="10"/>
      <c r="MNZ120" s="10"/>
      <c r="MOA120" s="10"/>
      <c r="MOB120" s="10"/>
      <c r="MOC120" s="10"/>
      <c r="MOD120" s="10"/>
      <c r="MOE120" s="10"/>
      <c r="MOF120" s="10"/>
      <c r="MOG120" s="10"/>
      <c r="MOH120" s="10"/>
      <c r="MOI120" s="10"/>
      <c r="MOJ120" s="10"/>
      <c r="MOK120" s="10"/>
      <c r="MOL120" s="10"/>
      <c r="MOM120" s="10"/>
      <c r="MON120" s="10"/>
      <c r="MOO120" s="10"/>
      <c r="MOP120" s="10"/>
      <c r="MOQ120" s="10"/>
      <c r="MOR120" s="10"/>
      <c r="MOS120" s="10"/>
      <c r="MOT120" s="10"/>
      <c r="MOU120" s="10"/>
      <c r="MOV120" s="10"/>
      <c r="MOW120" s="10"/>
      <c r="MOX120" s="10"/>
      <c r="MOY120" s="10"/>
      <c r="MOZ120" s="10"/>
      <c r="MPA120" s="10"/>
      <c r="MPB120" s="10"/>
      <c r="MPC120" s="10"/>
      <c r="MPD120" s="10"/>
      <c r="MPE120" s="10"/>
      <c r="MPF120" s="10"/>
      <c r="MPG120" s="10"/>
      <c r="MPH120" s="10"/>
      <c r="MPI120" s="10"/>
      <c r="MPJ120" s="10"/>
      <c r="MPK120" s="10"/>
      <c r="MPL120" s="10"/>
      <c r="MPM120" s="10"/>
      <c r="MPN120" s="10"/>
      <c r="MPO120" s="10"/>
      <c r="MPP120" s="10"/>
      <c r="MPQ120" s="10"/>
      <c r="MPR120" s="10"/>
      <c r="MPS120" s="10"/>
      <c r="MPT120" s="10"/>
      <c r="MPU120" s="10"/>
      <c r="MPV120" s="10"/>
      <c r="MPW120" s="10"/>
      <c r="MPX120" s="10"/>
      <c r="MPY120" s="10"/>
      <c r="MPZ120" s="10"/>
      <c r="MQA120" s="10"/>
      <c r="MQB120" s="10"/>
      <c r="MQC120" s="10"/>
      <c r="MQD120" s="10"/>
      <c r="MQE120" s="10"/>
      <c r="MQF120" s="10"/>
      <c r="MQG120" s="10"/>
      <c r="MQH120" s="10"/>
      <c r="MQI120" s="10"/>
      <c r="MQJ120" s="10"/>
      <c r="MQK120" s="10"/>
      <c r="MQL120" s="10"/>
      <c r="MQM120" s="10"/>
      <c r="MQN120" s="10"/>
      <c r="MQO120" s="10"/>
      <c r="MQP120" s="10"/>
      <c r="MQQ120" s="10"/>
      <c r="MQR120" s="10"/>
      <c r="MQS120" s="10"/>
      <c r="MQT120" s="10"/>
      <c r="MQU120" s="10"/>
      <c r="MQV120" s="10"/>
      <c r="MQW120" s="10"/>
      <c r="MQX120" s="10"/>
      <c r="MQY120" s="10"/>
      <c r="MQZ120" s="10"/>
      <c r="MRA120" s="10"/>
      <c r="MRB120" s="10"/>
      <c r="MRC120" s="10"/>
      <c r="MRD120" s="10"/>
      <c r="MRE120" s="10"/>
      <c r="MRF120" s="10"/>
      <c r="MRG120" s="10"/>
      <c r="MRH120" s="10"/>
      <c r="MRI120" s="10"/>
      <c r="MRJ120" s="10"/>
      <c r="MRK120" s="10"/>
      <c r="MRL120" s="10"/>
      <c r="MRM120" s="10"/>
      <c r="MRN120" s="10"/>
      <c r="MRO120" s="10"/>
      <c r="MRP120" s="10"/>
      <c r="MRQ120" s="10"/>
      <c r="MRR120" s="10"/>
      <c r="MRS120" s="10"/>
      <c r="MRT120" s="10"/>
      <c r="MRU120" s="10"/>
      <c r="MRV120" s="10"/>
      <c r="MRW120" s="10"/>
      <c r="MRX120" s="10"/>
      <c r="MRY120" s="10"/>
      <c r="MRZ120" s="10"/>
      <c r="MSA120" s="10"/>
      <c r="MSB120" s="10"/>
      <c r="MSC120" s="10"/>
      <c r="MSD120" s="10"/>
      <c r="MSE120" s="10"/>
      <c r="MSF120" s="10"/>
      <c r="MSG120" s="10"/>
      <c r="MSH120" s="10"/>
      <c r="MSI120" s="10"/>
      <c r="MSJ120" s="10"/>
      <c r="MSK120" s="10"/>
      <c r="MSL120" s="10"/>
      <c r="MSM120" s="10"/>
      <c r="MSN120" s="10"/>
      <c r="MSO120" s="10"/>
      <c r="MSP120" s="10"/>
      <c r="MSQ120" s="10"/>
      <c r="MSR120" s="10"/>
      <c r="MSS120" s="10"/>
      <c r="MST120" s="10"/>
      <c r="MSU120" s="10"/>
      <c r="MSV120" s="10"/>
      <c r="MSW120" s="10"/>
      <c r="MSX120" s="10"/>
      <c r="MSY120" s="10"/>
      <c r="MSZ120" s="10"/>
      <c r="MTA120" s="10"/>
      <c r="MTB120" s="10"/>
      <c r="MTC120" s="10"/>
      <c r="MTD120" s="10"/>
      <c r="MTE120" s="10"/>
      <c r="MTF120" s="10"/>
      <c r="MTG120" s="10"/>
      <c r="MTH120" s="10"/>
      <c r="MTI120" s="10"/>
      <c r="MTJ120" s="10"/>
      <c r="MTK120" s="10"/>
      <c r="MTL120" s="10"/>
      <c r="MTM120" s="10"/>
      <c r="MTN120" s="10"/>
      <c r="MTO120" s="10"/>
      <c r="MTP120" s="10"/>
      <c r="MTQ120" s="10"/>
      <c r="MTR120" s="10"/>
      <c r="MTS120" s="10"/>
      <c r="MTT120" s="10"/>
      <c r="MTU120" s="10"/>
      <c r="MTV120" s="10"/>
      <c r="MTW120" s="10"/>
      <c r="MTX120" s="10"/>
      <c r="MTY120" s="10"/>
      <c r="MTZ120" s="10"/>
      <c r="MUA120" s="10"/>
      <c r="MUB120" s="10"/>
      <c r="MUC120" s="10"/>
      <c r="MUD120" s="10"/>
      <c r="MUE120" s="10"/>
      <c r="MUF120" s="10"/>
      <c r="MUG120" s="10"/>
      <c r="MUH120" s="10"/>
      <c r="MUI120" s="10"/>
      <c r="MUJ120" s="10"/>
      <c r="MUK120" s="10"/>
      <c r="MUL120" s="10"/>
      <c r="MUM120" s="10"/>
      <c r="MUN120" s="10"/>
      <c r="MUO120" s="10"/>
      <c r="MUP120" s="10"/>
      <c r="MUQ120" s="10"/>
      <c r="MUR120" s="10"/>
      <c r="MUS120" s="10"/>
      <c r="MUT120" s="10"/>
      <c r="MUU120" s="10"/>
      <c r="MUV120" s="10"/>
      <c r="MUW120" s="10"/>
      <c r="MUX120" s="10"/>
      <c r="MUY120" s="10"/>
      <c r="MUZ120" s="10"/>
      <c r="MVA120" s="10"/>
      <c r="MVB120" s="10"/>
      <c r="MVC120" s="10"/>
      <c r="MVD120" s="10"/>
      <c r="MVE120" s="10"/>
      <c r="MVF120" s="10"/>
      <c r="MVG120" s="10"/>
      <c r="MVH120" s="10"/>
      <c r="MVI120" s="10"/>
      <c r="MVJ120" s="10"/>
      <c r="MVK120" s="10"/>
      <c r="MVL120" s="10"/>
      <c r="MVM120" s="10"/>
      <c r="MVN120" s="10"/>
      <c r="MVO120" s="10"/>
      <c r="MVP120" s="10"/>
      <c r="MVQ120" s="10"/>
      <c r="MVR120" s="10"/>
      <c r="MVS120" s="10"/>
      <c r="MVT120" s="10"/>
      <c r="MVU120" s="10"/>
      <c r="MVV120" s="10"/>
      <c r="MVW120" s="10"/>
      <c r="MVX120" s="10"/>
      <c r="MVY120" s="10"/>
      <c r="MVZ120" s="10"/>
      <c r="MWA120" s="10"/>
      <c r="MWB120" s="10"/>
      <c r="MWC120" s="10"/>
      <c r="MWD120" s="10"/>
      <c r="MWE120" s="10"/>
      <c r="MWF120" s="10"/>
      <c r="MWG120" s="10"/>
      <c r="MWH120" s="10"/>
      <c r="MWI120" s="10"/>
      <c r="MWJ120" s="10"/>
      <c r="MWK120" s="10"/>
      <c r="MWL120" s="10"/>
      <c r="MWM120" s="10"/>
      <c r="MWN120" s="10"/>
      <c r="MWO120" s="10"/>
      <c r="MWP120" s="10"/>
      <c r="MWQ120" s="10"/>
      <c r="MWR120" s="10"/>
      <c r="MWS120" s="10"/>
      <c r="MWT120" s="10"/>
      <c r="MWU120" s="10"/>
      <c r="MWV120" s="10"/>
      <c r="MWW120" s="10"/>
      <c r="MWX120" s="10"/>
      <c r="MWY120" s="10"/>
      <c r="MWZ120" s="10"/>
      <c r="MXA120" s="10"/>
      <c r="MXB120" s="10"/>
      <c r="MXC120" s="10"/>
      <c r="MXD120" s="10"/>
      <c r="MXE120" s="10"/>
      <c r="MXF120" s="10"/>
      <c r="MXG120" s="10"/>
      <c r="MXH120" s="10"/>
      <c r="MXI120" s="10"/>
      <c r="MXJ120" s="10"/>
      <c r="MXK120" s="10"/>
      <c r="MXL120" s="10"/>
      <c r="MXM120" s="10"/>
      <c r="MXN120" s="10"/>
      <c r="MXO120" s="10"/>
      <c r="MXP120" s="10"/>
      <c r="MXQ120" s="10"/>
      <c r="MXR120" s="10"/>
      <c r="MXS120" s="10"/>
      <c r="MXT120" s="10"/>
      <c r="MXU120" s="10"/>
      <c r="MXV120" s="10"/>
      <c r="MXW120" s="10"/>
      <c r="MXX120" s="10"/>
      <c r="MXY120" s="10"/>
      <c r="MXZ120" s="10"/>
      <c r="MYA120" s="10"/>
      <c r="MYB120" s="10"/>
      <c r="MYC120" s="10"/>
      <c r="MYD120" s="10"/>
      <c r="MYE120" s="10"/>
      <c r="MYF120" s="10"/>
      <c r="MYG120" s="10"/>
      <c r="MYH120" s="10"/>
      <c r="MYI120" s="10"/>
      <c r="MYJ120" s="10"/>
      <c r="MYK120" s="10"/>
      <c r="MYL120" s="10"/>
      <c r="MYM120" s="10"/>
      <c r="MYN120" s="10"/>
      <c r="MYO120" s="10"/>
      <c r="MYP120" s="10"/>
      <c r="MYQ120" s="10"/>
      <c r="MYR120" s="10"/>
      <c r="MYS120" s="10"/>
      <c r="MYT120" s="10"/>
      <c r="MYU120" s="10"/>
      <c r="MYV120" s="10"/>
      <c r="MYW120" s="10"/>
      <c r="MYX120" s="10"/>
      <c r="MYY120" s="10"/>
      <c r="MYZ120" s="10"/>
      <c r="MZA120" s="10"/>
      <c r="MZB120" s="10"/>
      <c r="MZC120" s="10"/>
      <c r="MZD120" s="10"/>
      <c r="MZE120" s="10"/>
      <c r="MZF120" s="10"/>
      <c r="MZG120" s="10"/>
      <c r="MZH120" s="10"/>
      <c r="MZI120" s="10"/>
      <c r="MZJ120" s="10"/>
      <c r="MZK120" s="10"/>
      <c r="MZL120" s="10"/>
      <c r="MZM120" s="10"/>
      <c r="MZN120" s="10"/>
      <c r="MZO120" s="10"/>
      <c r="MZP120" s="10"/>
      <c r="MZQ120" s="10"/>
      <c r="MZR120" s="10"/>
      <c r="MZS120" s="10"/>
      <c r="MZT120" s="10"/>
      <c r="MZU120" s="10"/>
      <c r="MZV120" s="10"/>
      <c r="MZW120" s="10"/>
      <c r="MZX120" s="10"/>
      <c r="MZY120" s="10"/>
      <c r="MZZ120" s="10"/>
      <c r="NAA120" s="10"/>
      <c r="NAB120" s="10"/>
      <c r="NAC120" s="10"/>
      <c r="NAD120" s="10"/>
      <c r="NAE120" s="10"/>
      <c r="NAF120" s="10"/>
      <c r="NAG120" s="10"/>
      <c r="NAH120" s="10"/>
      <c r="NAI120" s="10"/>
      <c r="NAJ120" s="10"/>
      <c r="NAK120" s="10"/>
      <c r="NAL120" s="10"/>
      <c r="NAM120" s="10"/>
      <c r="NAN120" s="10"/>
      <c r="NAO120" s="10"/>
      <c r="NAP120" s="10"/>
      <c r="NAQ120" s="10"/>
      <c r="NAR120" s="10"/>
      <c r="NAS120" s="10"/>
      <c r="NAT120" s="10"/>
      <c r="NAU120" s="10"/>
      <c r="NAV120" s="10"/>
      <c r="NAW120" s="10"/>
      <c r="NAX120" s="10"/>
      <c r="NAY120" s="10"/>
      <c r="NAZ120" s="10"/>
      <c r="NBA120" s="10"/>
      <c r="NBB120" s="10"/>
      <c r="NBC120" s="10"/>
      <c r="NBD120" s="10"/>
      <c r="NBE120" s="10"/>
      <c r="NBF120" s="10"/>
      <c r="NBG120" s="10"/>
      <c r="NBH120" s="10"/>
      <c r="NBI120" s="10"/>
      <c r="NBJ120" s="10"/>
      <c r="NBK120" s="10"/>
      <c r="NBL120" s="10"/>
      <c r="NBM120" s="10"/>
      <c r="NBN120" s="10"/>
      <c r="NBO120" s="10"/>
      <c r="NBP120" s="10"/>
      <c r="NBQ120" s="10"/>
      <c r="NBR120" s="10"/>
      <c r="NBS120" s="10"/>
      <c r="NBT120" s="10"/>
      <c r="NBU120" s="10"/>
      <c r="NBV120" s="10"/>
      <c r="NBW120" s="10"/>
      <c r="NBX120" s="10"/>
      <c r="NBY120" s="10"/>
      <c r="NBZ120" s="10"/>
      <c r="NCA120" s="10"/>
      <c r="NCB120" s="10"/>
      <c r="NCC120" s="10"/>
      <c r="NCD120" s="10"/>
      <c r="NCE120" s="10"/>
      <c r="NCF120" s="10"/>
      <c r="NCG120" s="10"/>
      <c r="NCH120" s="10"/>
      <c r="NCI120" s="10"/>
      <c r="NCJ120" s="10"/>
      <c r="NCK120" s="10"/>
      <c r="NCL120" s="10"/>
      <c r="NCM120" s="10"/>
      <c r="NCN120" s="10"/>
      <c r="NCO120" s="10"/>
      <c r="NCP120" s="10"/>
      <c r="NCQ120" s="10"/>
      <c r="NCR120" s="10"/>
      <c r="NCS120" s="10"/>
      <c r="NCT120" s="10"/>
      <c r="NCU120" s="10"/>
      <c r="NCV120" s="10"/>
      <c r="NCW120" s="10"/>
      <c r="NCX120" s="10"/>
      <c r="NCY120" s="10"/>
      <c r="NCZ120" s="10"/>
      <c r="NDA120" s="10"/>
      <c r="NDB120" s="10"/>
      <c r="NDC120" s="10"/>
      <c r="NDD120" s="10"/>
      <c r="NDE120" s="10"/>
      <c r="NDF120" s="10"/>
      <c r="NDG120" s="10"/>
      <c r="NDH120" s="10"/>
      <c r="NDI120" s="10"/>
      <c r="NDJ120" s="10"/>
      <c r="NDK120" s="10"/>
      <c r="NDL120" s="10"/>
      <c r="NDM120" s="10"/>
      <c r="NDN120" s="10"/>
      <c r="NDO120" s="10"/>
      <c r="NDP120" s="10"/>
      <c r="NDQ120" s="10"/>
      <c r="NDR120" s="10"/>
      <c r="NDS120" s="10"/>
      <c r="NDT120" s="10"/>
      <c r="NDU120" s="10"/>
      <c r="NDV120" s="10"/>
      <c r="NDW120" s="10"/>
      <c r="NDX120" s="10"/>
      <c r="NDY120" s="10"/>
      <c r="NDZ120" s="10"/>
      <c r="NEA120" s="10"/>
      <c r="NEB120" s="10"/>
      <c r="NEC120" s="10"/>
      <c r="NED120" s="10"/>
      <c r="NEE120" s="10"/>
      <c r="NEF120" s="10"/>
      <c r="NEG120" s="10"/>
      <c r="NEH120" s="10"/>
      <c r="NEI120" s="10"/>
      <c r="NEJ120" s="10"/>
      <c r="NEK120" s="10"/>
      <c r="NEL120" s="10"/>
      <c r="NEM120" s="10"/>
      <c r="NEN120" s="10"/>
      <c r="NEO120" s="10"/>
      <c r="NEP120" s="10"/>
      <c r="NEQ120" s="10"/>
      <c r="NER120" s="10"/>
      <c r="NES120" s="10"/>
      <c r="NET120" s="10"/>
      <c r="NEU120" s="10"/>
      <c r="NEV120" s="10"/>
      <c r="NEW120" s="10"/>
      <c r="NEX120" s="10"/>
      <c r="NEY120" s="10"/>
      <c r="NEZ120" s="10"/>
      <c r="NFA120" s="10"/>
      <c r="NFB120" s="10"/>
      <c r="NFC120" s="10"/>
      <c r="NFD120" s="10"/>
      <c r="NFE120" s="10"/>
      <c r="NFF120" s="10"/>
      <c r="NFG120" s="10"/>
      <c r="NFH120" s="10"/>
      <c r="NFI120" s="10"/>
      <c r="NFJ120" s="10"/>
      <c r="NFK120" s="10"/>
      <c r="NFL120" s="10"/>
      <c r="NFM120" s="10"/>
      <c r="NFN120" s="10"/>
      <c r="NFO120" s="10"/>
      <c r="NFP120" s="10"/>
      <c r="NFQ120" s="10"/>
      <c r="NFR120" s="10"/>
      <c r="NFS120" s="10"/>
      <c r="NFT120" s="10"/>
      <c r="NFU120" s="10"/>
      <c r="NFV120" s="10"/>
      <c r="NFW120" s="10"/>
      <c r="NFX120" s="10"/>
      <c r="NFY120" s="10"/>
      <c r="NFZ120" s="10"/>
      <c r="NGA120" s="10"/>
      <c r="NGB120" s="10"/>
      <c r="NGC120" s="10"/>
      <c r="NGD120" s="10"/>
      <c r="NGE120" s="10"/>
      <c r="NGF120" s="10"/>
      <c r="NGG120" s="10"/>
      <c r="NGH120" s="10"/>
      <c r="NGI120" s="10"/>
      <c r="NGJ120" s="10"/>
      <c r="NGK120" s="10"/>
      <c r="NGL120" s="10"/>
      <c r="NGM120" s="10"/>
      <c r="NGN120" s="10"/>
      <c r="NGO120" s="10"/>
      <c r="NGP120" s="10"/>
      <c r="NGQ120" s="10"/>
      <c r="NGR120" s="10"/>
      <c r="NGS120" s="10"/>
      <c r="NGT120" s="10"/>
      <c r="NGU120" s="10"/>
      <c r="NGV120" s="10"/>
      <c r="NGW120" s="10"/>
      <c r="NGX120" s="10"/>
      <c r="NGY120" s="10"/>
      <c r="NGZ120" s="10"/>
      <c r="NHA120" s="10"/>
      <c r="NHB120" s="10"/>
      <c r="NHC120" s="10"/>
      <c r="NHD120" s="10"/>
      <c r="NHE120" s="10"/>
      <c r="NHF120" s="10"/>
      <c r="NHG120" s="10"/>
      <c r="NHH120" s="10"/>
      <c r="NHI120" s="10"/>
      <c r="NHJ120" s="10"/>
      <c r="NHK120" s="10"/>
      <c r="NHL120" s="10"/>
      <c r="NHM120" s="10"/>
      <c r="NHN120" s="10"/>
      <c r="NHO120" s="10"/>
      <c r="NHP120" s="10"/>
      <c r="NHQ120" s="10"/>
      <c r="NHR120" s="10"/>
      <c r="NHS120" s="10"/>
      <c r="NHT120" s="10"/>
      <c r="NHU120" s="10"/>
      <c r="NHV120" s="10"/>
      <c r="NHW120" s="10"/>
      <c r="NHX120" s="10"/>
      <c r="NHY120" s="10"/>
      <c r="NHZ120" s="10"/>
      <c r="NIA120" s="10"/>
      <c r="NIB120" s="10"/>
      <c r="NIC120" s="10"/>
      <c r="NID120" s="10"/>
      <c r="NIE120" s="10"/>
      <c r="NIF120" s="10"/>
      <c r="NIG120" s="10"/>
      <c r="NIH120" s="10"/>
      <c r="NII120" s="10"/>
      <c r="NIJ120" s="10"/>
      <c r="NIK120" s="10"/>
      <c r="NIL120" s="10"/>
      <c r="NIM120" s="10"/>
      <c r="NIN120" s="10"/>
      <c r="NIO120" s="10"/>
      <c r="NIP120" s="10"/>
      <c r="NIQ120" s="10"/>
      <c r="NIR120" s="10"/>
      <c r="NIS120" s="10"/>
      <c r="NIT120" s="10"/>
      <c r="NIU120" s="10"/>
      <c r="NIV120" s="10"/>
      <c r="NIW120" s="10"/>
      <c r="NIX120" s="10"/>
      <c r="NIY120" s="10"/>
      <c r="NIZ120" s="10"/>
      <c r="NJA120" s="10"/>
      <c r="NJB120" s="10"/>
      <c r="NJC120" s="10"/>
      <c r="NJD120" s="10"/>
      <c r="NJE120" s="10"/>
      <c r="NJF120" s="10"/>
      <c r="NJG120" s="10"/>
      <c r="NJH120" s="10"/>
      <c r="NJI120" s="10"/>
      <c r="NJJ120" s="10"/>
      <c r="NJK120" s="10"/>
      <c r="NJL120" s="10"/>
      <c r="NJM120" s="10"/>
      <c r="NJN120" s="10"/>
      <c r="NJO120" s="10"/>
      <c r="NJP120" s="10"/>
      <c r="NJQ120" s="10"/>
      <c r="NJR120" s="10"/>
      <c r="NJS120" s="10"/>
      <c r="NJT120" s="10"/>
      <c r="NJU120" s="10"/>
      <c r="NJV120" s="10"/>
      <c r="NJW120" s="10"/>
      <c r="NJX120" s="10"/>
      <c r="NJY120" s="10"/>
      <c r="NJZ120" s="10"/>
      <c r="NKA120" s="10"/>
      <c r="NKB120" s="10"/>
      <c r="NKC120" s="10"/>
      <c r="NKD120" s="10"/>
      <c r="NKE120" s="10"/>
      <c r="NKF120" s="10"/>
      <c r="NKG120" s="10"/>
      <c r="NKH120" s="10"/>
      <c r="NKI120" s="10"/>
      <c r="NKJ120" s="10"/>
      <c r="NKK120" s="10"/>
      <c r="NKL120" s="10"/>
      <c r="NKM120" s="10"/>
      <c r="NKN120" s="10"/>
      <c r="NKO120" s="10"/>
      <c r="NKP120" s="10"/>
      <c r="NKQ120" s="10"/>
      <c r="NKR120" s="10"/>
      <c r="NKS120" s="10"/>
      <c r="NKT120" s="10"/>
      <c r="NKU120" s="10"/>
      <c r="NKV120" s="10"/>
      <c r="NKW120" s="10"/>
      <c r="NKX120" s="10"/>
      <c r="NKY120" s="10"/>
      <c r="NKZ120" s="10"/>
      <c r="NLA120" s="10"/>
      <c r="NLB120" s="10"/>
      <c r="NLC120" s="10"/>
      <c r="NLD120" s="10"/>
      <c r="NLE120" s="10"/>
      <c r="NLF120" s="10"/>
      <c r="NLG120" s="10"/>
      <c r="NLH120" s="10"/>
      <c r="NLI120" s="10"/>
      <c r="NLJ120" s="10"/>
      <c r="NLK120" s="10"/>
      <c r="NLL120" s="10"/>
      <c r="NLM120" s="10"/>
      <c r="NLN120" s="10"/>
      <c r="NLO120" s="10"/>
      <c r="NLP120" s="10"/>
      <c r="NLQ120" s="10"/>
      <c r="NLR120" s="10"/>
      <c r="NLS120" s="10"/>
      <c r="NLT120" s="10"/>
      <c r="NLU120" s="10"/>
      <c r="NLV120" s="10"/>
      <c r="NLW120" s="10"/>
      <c r="NLX120" s="10"/>
      <c r="NLY120" s="10"/>
      <c r="NLZ120" s="10"/>
      <c r="NMA120" s="10"/>
      <c r="NMB120" s="10"/>
      <c r="NMC120" s="10"/>
      <c r="NMD120" s="10"/>
      <c r="NME120" s="10"/>
      <c r="NMF120" s="10"/>
      <c r="NMG120" s="10"/>
      <c r="NMH120" s="10"/>
      <c r="NMI120" s="10"/>
      <c r="NMJ120" s="10"/>
      <c r="NMK120" s="10"/>
      <c r="NML120" s="10"/>
      <c r="NMM120" s="10"/>
      <c r="NMN120" s="10"/>
      <c r="NMO120" s="10"/>
      <c r="NMP120" s="10"/>
      <c r="NMQ120" s="10"/>
      <c r="NMR120" s="10"/>
      <c r="NMS120" s="10"/>
      <c r="NMT120" s="10"/>
      <c r="NMU120" s="10"/>
      <c r="NMV120" s="10"/>
      <c r="NMW120" s="10"/>
      <c r="NMX120" s="10"/>
      <c r="NMY120" s="10"/>
      <c r="NMZ120" s="10"/>
      <c r="NNA120" s="10"/>
      <c r="NNB120" s="10"/>
      <c r="NNC120" s="10"/>
      <c r="NND120" s="10"/>
      <c r="NNE120" s="10"/>
      <c r="NNF120" s="10"/>
      <c r="NNG120" s="10"/>
      <c r="NNH120" s="10"/>
      <c r="NNI120" s="10"/>
      <c r="NNJ120" s="10"/>
      <c r="NNK120" s="10"/>
      <c r="NNL120" s="10"/>
      <c r="NNM120" s="10"/>
      <c r="NNN120" s="10"/>
      <c r="NNO120" s="10"/>
      <c r="NNP120" s="10"/>
      <c r="NNQ120" s="10"/>
      <c r="NNR120" s="10"/>
      <c r="NNS120" s="10"/>
      <c r="NNT120" s="10"/>
      <c r="NNU120" s="10"/>
      <c r="NNV120" s="10"/>
      <c r="NNW120" s="10"/>
      <c r="NNX120" s="10"/>
      <c r="NNY120" s="10"/>
      <c r="NNZ120" s="10"/>
      <c r="NOA120" s="10"/>
      <c r="NOB120" s="10"/>
      <c r="NOC120" s="10"/>
      <c r="NOD120" s="10"/>
      <c r="NOE120" s="10"/>
      <c r="NOF120" s="10"/>
      <c r="NOG120" s="10"/>
      <c r="NOH120" s="10"/>
      <c r="NOI120" s="10"/>
      <c r="NOJ120" s="10"/>
      <c r="NOK120" s="10"/>
      <c r="NOL120" s="10"/>
      <c r="NOM120" s="10"/>
      <c r="NON120" s="10"/>
      <c r="NOO120" s="10"/>
      <c r="NOP120" s="10"/>
      <c r="NOQ120" s="10"/>
      <c r="NOR120" s="10"/>
      <c r="NOS120" s="10"/>
      <c r="NOT120" s="10"/>
      <c r="NOU120" s="10"/>
      <c r="NOV120" s="10"/>
      <c r="NOW120" s="10"/>
      <c r="NOX120" s="10"/>
      <c r="NOY120" s="10"/>
      <c r="NOZ120" s="10"/>
      <c r="NPA120" s="10"/>
      <c r="NPB120" s="10"/>
      <c r="NPC120" s="10"/>
      <c r="NPD120" s="10"/>
      <c r="NPE120" s="10"/>
      <c r="NPF120" s="10"/>
      <c r="NPG120" s="10"/>
      <c r="NPH120" s="10"/>
      <c r="NPI120" s="10"/>
      <c r="NPJ120" s="10"/>
      <c r="NPK120" s="10"/>
      <c r="NPL120" s="10"/>
      <c r="NPM120" s="10"/>
      <c r="NPN120" s="10"/>
      <c r="NPO120" s="10"/>
      <c r="NPP120" s="10"/>
      <c r="NPQ120" s="10"/>
      <c r="NPR120" s="10"/>
      <c r="NPS120" s="10"/>
      <c r="NPT120" s="10"/>
      <c r="NPU120" s="10"/>
      <c r="NPV120" s="10"/>
      <c r="NPW120" s="10"/>
      <c r="NPX120" s="10"/>
      <c r="NPY120" s="10"/>
      <c r="NPZ120" s="10"/>
      <c r="NQA120" s="10"/>
      <c r="NQB120" s="10"/>
      <c r="NQC120" s="10"/>
      <c r="NQD120" s="10"/>
      <c r="NQE120" s="10"/>
      <c r="NQF120" s="10"/>
      <c r="NQG120" s="10"/>
      <c r="NQH120" s="10"/>
      <c r="NQI120" s="10"/>
      <c r="NQJ120" s="10"/>
      <c r="NQK120" s="10"/>
      <c r="NQL120" s="10"/>
      <c r="NQM120" s="10"/>
      <c r="NQN120" s="10"/>
      <c r="NQO120" s="10"/>
      <c r="NQP120" s="10"/>
      <c r="NQQ120" s="10"/>
      <c r="NQR120" s="10"/>
      <c r="NQS120" s="10"/>
      <c r="NQT120" s="10"/>
      <c r="NQU120" s="10"/>
      <c r="NQV120" s="10"/>
      <c r="NQW120" s="10"/>
      <c r="NQX120" s="10"/>
      <c r="NQY120" s="10"/>
      <c r="NQZ120" s="10"/>
      <c r="NRA120" s="10"/>
      <c r="NRB120" s="10"/>
      <c r="NRC120" s="10"/>
      <c r="NRD120" s="10"/>
      <c r="NRE120" s="10"/>
      <c r="NRF120" s="10"/>
      <c r="NRG120" s="10"/>
      <c r="NRH120" s="10"/>
      <c r="NRI120" s="10"/>
      <c r="NRJ120" s="10"/>
      <c r="NRK120" s="10"/>
      <c r="NRL120" s="10"/>
      <c r="NRM120" s="10"/>
      <c r="NRN120" s="10"/>
      <c r="NRO120" s="10"/>
      <c r="NRP120" s="10"/>
      <c r="NRQ120" s="10"/>
      <c r="NRR120" s="10"/>
      <c r="NRS120" s="10"/>
      <c r="NRT120" s="10"/>
      <c r="NRU120" s="10"/>
      <c r="NRV120" s="10"/>
      <c r="NRW120" s="10"/>
      <c r="NRX120" s="10"/>
      <c r="NRY120" s="10"/>
      <c r="NRZ120" s="10"/>
      <c r="NSA120" s="10"/>
      <c r="NSB120" s="10"/>
      <c r="NSC120" s="10"/>
      <c r="NSD120" s="10"/>
      <c r="NSE120" s="10"/>
      <c r="NSF120" s="10"/>
      <c r="NSG120" s="10"/>
      <c r="NSH120" s="10"/>
      <c r="NSI120" s="10"/>
      <c r="NSJ120" s="10"/>
      <c r="NSK120" s="10"/>
      <c r="NSL120" s="10"/>
      <c r="NSM120" s="10"/>
      <c r="NSN120" s="10"/>
      <c r="NSO120" s="10"/>
      <c r="NSP120" s="10"/>
      <c r="NSQ120" s="10"/>
      <c r="NSR120" s="10"/>
      <c r="NSS120" s="10"/>
      <c r="NST120" s="10"/>
      <c r="NSU120" s="10"/>
      <c r="NSV120" s="10"/>
      <c r="NSW120" s="10"/>
      <c r="NSX120" s="10"/>
      <c r="NSY120" s="10"/>
      <c r="NSZ120" s="10"/>
      <c r="NTA120" s="10"/>
      <c r="NTB120" s="10"/>
      <c r="NTC120" s="10"/>
      <c r="NTD120" s="10"/>
      <c r="NTE120" s="10"/>
      <c r="NTF120" s="10"/>
      <c r="NTG120" s="10"/>
      <c r="NTH120" s="10"/>
      <c r="NTI120" s="10"/>
      <c r="NTJ120" s="10"/>
      <c r="NTK120" s="10"/>
      <c r="NTL120" s="10"/>
      <c r="NTM120" s="10"/>
      <c r="NTN120" s="10"/>
      <c r="NTO120" s="10"/>
      <c r="NTP120" s="10"/>
      <c r="NTQ120" s="10"/>
      <c r="NTR120" s="10"/>
      <c r="NTS120" s="10"/>
      <c r="NTT120" s="10"/>
      <c r="NTU120" s="10"/>
      <c r="NTV120" s="10"/>
      <c r="NTW120" s="10"/>
      <c r="NTX120" s="10"/>
      <c r="NTY120" s="10"/>
      <c r="NTZ120" s="10"/>
      <c r="NUA120" s="10"/>
      <c r="NUB120" s="10"/>
      <c r="NUC120" s="10"/>
      <c r="NUD120" s="10"/>
      <c r="NUE120" s="10"/>
      <c r="NUF120" s="10"/>
      <c r="NUG120" s="10"/>
      <c r="NUH120" s="10"/>
      <c r="NUI120" s="10"/>
      <c r="NUJ120" s="10"/>
      <c r="NUK120" s="10"/>
      <c r="NUL120" s="10"/>
      <c r="NUM120" s="10"/>
      <c r="NUN120" s="10"/>
      <c r="NUO120" s="10"/>
      <c r="NUP120" s="10"/>
      <c r="NUQ120" s="10"/>
      <c r="NUR120" s="10"/>
      <c r="NUS120" s="10"/>
      <c r="NUT120" s="10"/>
      <c r="NUU120" s="10"/>
      <c r="NUV120" s="10"/>
      <c r="NUW120" s="10"/>
      <c r="NUX120" s="10"/>
      <c r="NUY120" s="10"/>
      <c r="NUZ120" s="10"/>
      <c r="NVA120" s="10"/>
      <c r="NVB120" s="10"/>
      <c r="NVC120" s="10"/>
      <c r="NVD120" s="10"/>
      <c r="NVE120" s="10"/>
      <c r="NVF120" s="10"/>
      <c r="NVG120" s="10"/>
      <c r="NVH120" s="10"/>
      <c r="NVI120" s="10"/>
      <c r="NVJ120" s="10"/>
      <c r="NVK120" s="10"/>
      <c r="NVL120" s="10"/>
      <c r="NVM120" s="10"/>
      <c r="NVN120" s="10"/>
      <c r="NVO120" s="10"/>
      <c r="NVP120" s="10"/>
      <c r="NVQ120" s="10"/>
      <c r="NVR120" s="10"/>
      <c r="NVS120" s="10"/>
      <c r="NVT120" s="10"/>
      <c r="NVU120" s="10"/>
      <c r="NVV120" s="10"/>
      <c r="NVW120" s="10"/>
      <c r="NVX120" s="10"/>
      <c r="NVY120" s="10"/>
      <c r="NVZ120" s="10"/>
      <c r="NWA120" s="10"/>
      <c r="NWB120" s="10"/>
      <c r="NWC120" s="10"/>
      <c r="NWD120" s="10"/>
      <c r="NWE120" s="10"/>
      <c r="NWF120" s="10"/>
      <c r="NWG120" s="10"/>
      <c r="NWH120" s="10"/>
      <c r="NWI120" s="10"/>
      <c r="NWJ120" s="10"/>
      <c r="NWK120" s="10"/>
      <c r="NWL120" s="10"/>
      <c r="NWM120" s="10"/>
      <c r="NWN120" s="10"/>
      <c r="NWO120" s="10"/>
      <c r="NWP120" s="10"/>
      <c r="NWQ120" s="10"/>
      <c r="NWR120" s="10"/>
      <c r="NWS120" s="10"/>
      <c r="NWT120" s="10"/>
      <c r="NWU120" s="10"/>
      <c r="NWV120" s="10"/>
      <c r="NWW120" s="10"/>
      <c r="NWX120" s="10"/>
      <c r="NWY120" s="10"/>
      <c r="NWZ120" s="10"/>
      <c r="NXA120" s="10"/>
      <c r="NXB120" s="10"/>
      <c r="NXC120" s="10"/>
      <c r="NXD120" s="10"/>
      <c r="NXE120" s="10"/>
      <c r="NXF120" s="10"/>
      <c r="NXG120" s="10"/>
      <c r="NXH120" s="10"/>
      <c r="NXI120" s="10"/>
      <c r="NXJ120" s="10"/>
      <c r="NXK120" s="10"/>
      <c r="NXL120" s="10"/>
      <c r="NXM120" s="10"/>
      <c r="NXN120" s="10"/>
      <c r="NXO120" s="10"/>
      <c r="NXP120" s="10"/>
      <c r="NXQ120" s="10"/>
      <c r="NXR120" s="10"/>
      <c r="NXS120" s="10"/>
      <c r="NXT120" s="10"/>
      <c r="NXU120" s="10"/>
      <c r="NXV120" s="10"/>
      <c r="NXW120" s="10"/>
      <c r="NXX120" s="10"/>
      <c r="NXY120" s="10"/>
      <c r="NXZ120" s="10"/>
      <c r="NYA120" s="10"/>
      <c r="NYB120" s="10"/>
      <c r="NYC120" s="10"/>
      <c r="NYD120" s="10"/>
      <c r="NYE120" s="10"/>
      <c r="NYF120" s="10"/>
      <c r="NYG120" s="10"/>
      <c r="NYH120" s="10"/>
      <c r="NYI120" s="10"/>
      <c r="NYJ120" s="10"/>
      <c r="NYK120" s="10"/>
      <c r="NYL120" s="10"/>
      <c r="NYM120" s="10"/>
      <c r="NYN120" s="10"/>
      <c r="NYO120" s="10"/>
      <c r="NYP120" s="10"/>
      <c r="NYQ120" s="10"/>
      <c r="NYR120" s="10"/>
      <c r="NYS120" s="10"/>
      <c r="NYT120" s="10"/>
      <c r="NYU120" s="10"/>
      <c r="NYV120" s="10"/>
      <c r="NYW120" s="10"/>
      <c r="NYX120" s="10"/>
      <c r="NYY120" s="10"/>
      <c r="NYZ120" s="10"/>
      <c r="NZA120" s="10"/>
      <c r="NZB120" s="10"/>
      <c r="NZC120" s="10"/>
      <c r="NZD120" s="10"/>
      <c r="NZE120" s="10"/>
      <c r="NZF120" s="10"/>
      <c r="NZG120" s="10"/>
      <c r="NZH120" s="10"/>
      <c r="NZI120" s="10"/>
      <c r="NZJ120" s="10"/>
      <c r="NZK120" s="10"/>
      <c r="NZL120" s="10"/>
      <c r="NZM120" s="10"/>
      <c r="NZN120" s="10"/>
      <c r="NZO120" s="10"/>
      <c r="NZP120" s="10"/>
      <c r="NZQ120" s="10"/>
      <c r="NZR120" s="10"/>
      <c r="NZS120" s="10"/>
      <c r="NZT120" s="10"/>
      <c r="NZU120" s="10"/>
      <c r="NZV120" s="10"/>
      <c r="NZW120" s="10"/>
      <c r="NZX120" s="10"/>
      <c r="NZY120" s="10"/>
      <c r="NZZ120" s="10"/>
      <c r="OAA120" s="10"/>
      <c r="OAB120" s="10"/>
      <c r="OAC120" s="10"/>
      <c r="OAD120" s="10"/>
      <c r="OAE120" s="10"/>
      <c r="OAF120" s="10"/>
      <c r="OAG120" s="10"/>
      <c r="OAH120" s="10"/>
      <c r="OAI120" s="10"/>
      <c r="OAJ120" s="10"/>
      <c r="OAK120" s="10"/>
      <c r="OAL120" s="10"/>
      <c r="OAM120" s="10"/>
      <c r="OAN120" s="10"/>
      <c r="OAO120" s="10"/>
      <c r="OAP120" s="10"/>
      <c r="OAQ120" s="10"/>
      <c r="OAR120" s="10"/>
      <c r="OAS120" s="10"/>
      <c r="OAT120" s="10"/>
      <c r="OAU120" s="10"/>
      <c r="OAV120" s="10"/>
      <c r="OAW120" s="10"/>
      <c r="OAX120" s="10"/>
      <c r="OAY120" s="10"/>
      <c r="OAZ120" s="10"/>
      <c r="OBA120" s="10"/>
      <c r="OBB120" s="10"/>
      <c r="OBC120" s="10"/>
      <c r="OBD120" s="10"/>
      <c r="OBE120" s="10"/>
      <c r="OBF120" s="10"/>
      <c r="OBG120" s="10"/>
      <c r="OBH120" s="10"/>
      <c r="OBI120" s="10"/>
      <c r="OBJ120" s="10"/>
      <c r="OBK120" s="10"/>
      <c r="OBL120" s="10"/>
      <c r="OBM120" s="10"/>
      <c r="OBN120" s="10"/>
      <c r="OBO120" s="10"/>
      <c r="OBP120" s="10"/>
      <c r="OBQ120" s="10"/>
      <c r="OBR120" s="10"/>
      <c r="OBS120" s="10"/>
      <c r="OBT120" s="10"/>
      <c r="OBU120" s="10"/>
      <c r="OBV120" s="10"/>
      <c r="OBW120" s="10"/>
      <c r="OBX120" s="10"/>
      <c r="OBY120" s="10"/>
      <c r="OBZ120" s="10"/>
      <c r="OCA120" s="10"/>
      <c r="OCB120" s="10"/>
      <c r="OCC120" s="10"/>
      <c r="OCD120" s="10"/>
      <c r="OCE120" s="10"/>
      <c r="OCF120" s="10"/>
      <c r="OCG120" s="10"/>
      <c r="OCH120" s="10"/>
      <c r="OCI120" s="10"/>
      <c r="OCJ120" s="10"/>
      <c r="OCK120" s="10"/>
      <c r="OCL120" s="10"/>
      <c r="OCM120" s="10"/>
      <c r="OCN120" s="10"/>
      <c r="OCO120" s="10"/>
      <c r="OCP120" s="10"/>
      <c r="OCQ120" s="10"/>
      <c r="OCR120" s="10"/>
      <c r="OCS120" s="10"/>
      <c r="OCT120" s="10"/>
      <c r="OCU120" s="10"/>
      <c r="OCV120" s="10"/>
      <c r="OCW120" s="10"/>
      <c r="OCX120" s="10"/>
      <c r="OCY120" s="10"/>
      <c r="OCZ120" s="10"/>
      <c r="ODA120" s="10"/>
      <c r="ODB120" s="10"/>
      <c r="ODC120" s="10"/>
      <c r="ODD120" s="10"/>
      <c r="ODE120" s="10"/>
      <c r="ODF120" s="10"/>
      <c r="ODG120" s="10"/>
      <c r="ODH120" s="10"/>
      <c r="ODI120" s="10"/>
      <c r="ODJ120" s="10"/>
      <c r="ODK120" s="10"/>
      <c r="ODL120" s="10"/>
      <c r="ODM120" s="10"/>
      <c r="ODN120" s="10"/>
      <c r="ODO120" s="10"/>
      <c r="ODP120" s="10"/>
      <c r="ODQ120" s="10"/>
      <c r="ODR120" s="10"/>
      <c r="ODS120" s="10"/>
      <c r="ODT120" s="10"/>
      <c r="ODU120" s="10"/>
      <c r="ODV120" s="10"/>
      <c r="ODW120" s="10"/>
      <c r="ODX120" s="10"/>
      <c r="ODY120" s="10"/>
      <c r="ODZ120" s="10"/>
      <c r="OEA120" s="10"/>
      <c r="OEB120" s="10"/>
      <c r="OEC120" s="10"/>
      <c r="OED120" s="10"/>
      <c r="OEE120" s="10"/>
      <c r="OEF120" s="10"/>
      <c r="OEG120" s="10"/>
      <c r="OEH120" s="10"/>
      <c r="OEI120" s="10"/>
      <c r="OEJ120" s="10"/>
      <c r="OEK120" s="10"/>
      <c r="OEL120" s="10"/>
      <c r="OEM120" s="10"/>
      <c r="OEN120" s="10"/>
      <c r="OEO120" s="10"/>
      <c r="OEP120" s="10"/>
      <c r="OEQ120" s="10"/>
      <c r="OER120" s="10"/>
      <c r="OES120" s="10"/>
      <c r="OET120" s="10"/>
      <c r="OEU120" s="10"/>
      <c r="OEV120" s="10"/>
      <c r="OEW120" s="10"/>
      <c r="OEX120" s="10"/>
      <c r="OEY120" s="10"/>
      <c r="OEZ120" s="10"/>
      <c r="OFA120" s="10"/>
      <c r="OFB120" s="10"/>
      <c r="OFC120" s="10"/>
      <c r="OFD120" s="10"/>
      <c r="OFE120" s="10"/>
      <c r="OFF120" s="10"/>
      <c r="OFG120" s="10"/>
      <c r="OFH120" s="10"/>
      <c r="OFI120" s="10"/>
      <c r="OFJ120" s="10"/>
      <c r="OFK120" s="10"/>
      <c r="OFL120" s="10"/>
      <c r="OFM120" s="10"/>
      <c r="OFN120" s="10"/>
      <c r="OFO120" s="10"/>
      <c r="OFP120" s="10"/>
      <c r="OFQ120" s="10"/>
      <c r="OFR120" s="10"/>
      <c r="OFS120" s="10"/>
      <c r="OFT120" s="10"/>
      <c r="OFU120" s="10"/>
      <c r="OFV120" s="10"/>
      <c r="OFW120" s="10"/>
      <c r="OFX120" s="10"/>
      <c r="OFY120" s="10"/>
      <c r="OFZ120" s="10"/>
      <c r="OGA120" s="10"/>
      <c r="OGB120" s="10"/>
      <c r="OGC120" s="10"/>
      <c r="OGD120" s="10"/>
      <c r="OGE120" s="10"/>
      <c r="OGF120" s="10"/>
      <c r="OGG120" s="10"/>
      <c r="OGH120" s="10"/>
      <c r="OGI120" s="10"/>
      <c r="OGJ120" s="10"/>
      <c r="OGK120" s="10"/>
      <c r="OGL120" s="10"/>
      <c r="OGM120" s="10"/>
      <c r="OGN120" s="10"/>
      <c r="OGO120" s="10"/>
      <c r="OGP120" s="10"/>
      <c r="OGQ120" s="10"/>
      <c r="OGR120" s="10"/>
      <c r="OGS120" s="10"/>
      <c r="OGT120" s="10"/>
      <c r="OGU120" s="10"/>
      <c r="OGV120" s="10"/>
      <c r="OGW120" s="10"/>
      <c r="OGX120" s="10"/>
      <c r="OGY120" s="10"/>
      <c r="OGZ120" s="10"/>
      <c r="OHA120" s="10"/>
      <c r="OHB120" s="10"/>
      <c r="OHC120" s="10"/>
      <c r="OHD120" s="10"/>
      <c r="OHE120" s="10"/>
      <c r="OHF120" s="10"/>
      <c r="OHG120" s="10"/>
      <c r="OHH120" s="10"/>
      <c r="OHI120" s="10"/>
      <c r="OHJ120" s="10"/>
      <c r="OHK120" s="10"/>
      <c r="OHL120" s="10"/>
      <c r="OHM120" s="10"/>
      <c r="OHN120" s="10"/>
      <c r="OHO120" s="10"/>
      <c r="OHP120" s="10"/>
      <c r="OHQ120" s="10"/>
      <c r="OHR120" s="10"/>
      <c r="OHS120" s="10"/>
      <c r="OHT120" s="10"/>
      <c r="OHU120" s="10"/>
      <c r="OHV120" s="10"/>
      <c r="OHW120" s="10"/>
      <c r="OHX120" s="10"/>
      <c r="OHY120" s="10"/>
      <c r="OHZ120" s="10"/>
      <c r="OIA120" s="10"/>
      <c r="OIB120" s="10"/>
      <c r="OIC120" s="10"/>
      <c r="OID120" s="10"/>
      <c r="OIE120" s="10"/>
      <c r="OIF120" s="10"/>
      <c r="OIG120" s="10"/>
      <c r="OIH120" s="10"/>
      <c r="OII120" s="10"/>
      <c r="OIJ120" s="10"/>
      <c r="OIK120" s="10"/>
      <c r="OIL120" s="10"/>
      <c r="OIM120" s="10"/>
      <c r="OIN120" s="10"/>
      <c r="OIO120" s="10"/>
      <c r="OIP120" s="10"/>
      <c r="OIQ120" s="10"/>
      <c r="OIR120" s="10"/>
      <c r="OIS120" s="10"/>
      <c r="OIT120" s="10"/>
      <c r="OIU120" s="10"/>
      <c r="OIV120" s="10"/>
      <c r="OIW120" s="10"/>
      <c r="OIX120" s="10"/>
      <c r="OIY120" s="10"/>
      <c r="OIZ120" s="10"/>
      <c r="OJA120" s="10"/>
      <c r="OJB120" s="10"/>
      <c r="OJC120" s="10"/>
      <c r="OJD120" s="10"/>
      <c r="OJE120" s="10"/>
      <c r="OJF120" s="10"/>
      <c r="OJG120" s="10"/>
      <c r="OJH120" s="10"/>
      <c r="OJI120" s="10"/>
      <c r="OJJ120" s="10"/>
      <c r="OJK120" s="10"/>
      <c r="OJL120" s="10"/>
      <c r="OJM120" s="10"/>
      <c r="OJN120" s="10"/>
      <c r="OJO120" s="10"/>
      <c r="OJP120" s="10"/>
      <c r="OJQ120" s="10"/>
      <c r="OJR120" s="10"/>
      <c r="OJS120" s="10"/>
      <c r="OJT120" s="10"/>
      <c r="OJU120" s="10"/>
      <c r="OJV120" s="10"/>
      <c r="OJW120" s="10"/>
      <c r="OJX120" s="10"/>
      <c r="OJY120" s="10"/>
      <c r="OJZ120" s="10"/>
      <c r="OKA120" s="10"/>
      <c r="OKB120" s="10"/>
      <c r="OKC120" s="10"/>
      <c r="OKD120" s="10"/>
      <c r="OKE120" s="10"/>
      <c r="OKF120" s="10"/>
      <c r="OKG120" s="10"/>
      <c r="OKH120" s="10"/>
      <c r="OKI120" s="10"/>
      <c r="OKJ120" s="10"/>
      <c r="OKK120" s="10"/>
      <c r="OKL120" s="10"/>
      <c r="OKM120" s="10"/>
      <c r="OKN120" s="10"/>
      <c r="OKO120" s="10"/>
      <c r="OKP120" s="10"/>
      <c r="OKQ120" s="10"/>
      <c r="OKR120" s="10"/>
      <c r="OKS120" s="10"/>
      <c r="OKT120" s="10"/>
      <c r="OKU120" s="10"/>
      <c r="OKV120" s="10"/>
      <c r="OKW120" s="10"/>
      <c r="OKX120" s="10"/>
      <c r="OKY120" s="10"/>
      <c r="OKZ120" s="10"/>
      <c r="OLA120" s="10"/>
      <c r="OLB120" s="10"/>
      <c r="OLC120" s="10"/>
      <c r="OLD120" s="10"/>
      <c r="OLE120" s="10"/>
      <c r="OLF120" s="10"/>
      <c r="OLG120" s="10"/>
      <c r="OLH120" s="10"/>
      <c r="OLI120" s="10"/>
      <c r="OLJ120" s="10"/>
      <c r="OLK120" s="10"/>
      <c r="OLL120" s="10"/>
      <c r="OLM120" s="10"/>
      <c r="OLN120" s="10"/>
      <c r="OLO120" s="10"/>
      <c r="OLP120" s="10"/>
      <c r="OLQ120" s="10"/>
      <c r="OLR120" s="10"/>
      <c r="OLS120" s="10"/>
      <c r="OLT120" s="10"/>
      <c r="OLU120" s="10"/>
      <c r="OLV120" s="10"/>
      <c r="OLW120" s="10"/>
      <c r="OLX120" s="10"/>
      <c r="OLY120" s="10"/>
      <c r="OLZ120" s="10"/>
      <c r="OMA120" s="10"/>
      <c r="OMB120" s="10"/>
      <c r="OMC120" s="10"/>
      <c r="OMD120" s="10"/>
      <c r="OME120" s="10"/>
      <c r="OMF120" s="10"/>
      <c r="OMG120" s="10"/>
      <c r="OMH120" s="10"/>
      <c r="OMI120" s="10"/>
      <c r="OMJ120" s="10"/>
      <c r="OMK120" s="10"/>
      <c r="OML120" s="10"/>
      <c r="OMM120" s="10"/>
      <c r="OMN120" s="10"/>
      <c r="OMO120" s="10"/>
      <c r="OMP120" s="10"/>
      <c r="OMQ120" s="10"/>
      <c r="OMR120" s="10"/>
      <c r="OMS120" s="10"/>
      <c r="OMT120" s="10"/>
      <c r="OMU120" s="10"/>
      <c r="OMV120" s="10"/>
      <c r="OMW120" s="10"/>
      <c r="OMX120" s="10"/>
      <c r="OMY120" s="10"/>
      <c r="OMZ120" s="10"/>
      <c r="ONA120" s="10"/>
      <c r="ONB120" s="10"/>
      <c r="ONC120" s="10"/>
      <c r="OND120" s="10"/>
      <c r="ONE120" s="10"/>
      <c r="ONF120" s="10"/>
      <c r="ONG120" s="10"/>
      <c r="ONH120" s="10"/>
      <c r="ONI120" s="10"/>
      <c r="ONJ120" s="10"/>
      <c r="ONK120" s="10"/>
      <c r="ONL120" s="10"/>
      <c r="ONM120" s="10"/>
      <c r="ONN120" s="10"/>
      <c r="ONO120" s="10"/>
      <c r="ONP120" s="10"/>
      <c r="ONQ120" s="10"/>
      <c r="ONR120" s="10"/>
      <c r="ONS120" s="10"/>
      <c r="ONT120" s="10"/>
      <c r="ONU120" s="10"/>
      <c r="ONV120" s="10"/>
      <c r="ONW120" s="10"/>
      <c r="ONX120" s="10"/>
      <c r="ONY120" s="10"/>
      <c r="ONZ120" s="10"/>
      <c r="OOA120" s="10"/>
      <c r="OOB120" s="10"/>
      <c r="OOC120" s="10"/>
      <c r="OOD120" s="10"/>
      <c r="OOE120" s="10"/>
      <c r="OOF120" s="10"/>
      <c r="OOG120" s="10"/>
      <c r="OOH120" s="10"/>
      <c r="OOI120" s="10"/>
      <c r="OOJ120" s="10"/>
      <c r="OOK120" s="10"/>
      <c r="OOL120" s="10"/>
      <c r="OOM120" s="10"/>
      <c r="OON120" s="10"/>
      <c r="OOO120" s="10"/>
      <c r="OOP120" s="10"/>
      <c r="OOQ120" s="10"/>
      <c r="OOR120" s="10"/>
      <c r="OOS120" s="10"/>
      <c r="OOT120" s="10"/>
      <c r="OOU120" s="10"/>
      <c r="OOV120" s="10"/>
      <c r="OOW120" s="10"/>
      <c r="OOX120" s="10"/>
      <c r="OOY120" s="10"/>
      <c r="OOZ120" s="10"/>
      <c r="OPA120" s="10"/>
      <c r="OPB120" s="10"/>
      <c r="OPC120" s="10"/>
      <c r="OPD120" s="10"/>
      <c r="OPE120" s="10"/>
      <c r="OPF120" s="10"/>
      <c r="OPG120" s="10"/>
      <c r="OPH120" s="10"/>
      <c r="OPI120" s="10"/>
      <c r="OPJ120" s="10"/>
      <c r="OPK120" s="10"/>
      <c r="OPL120" s="10"/>
      <c r="OPM120" s="10"/>
      <c r="OPN120" s="10"/>
      <c r="OPO120" s="10"/>
      <c r="OPP120" s="10"/>
      <c r="OPQ120" s="10"/>
      <c r="OPR120" s="10"/>
      <c r="OPS120" s="10"/>
      <c r="OPT120" s="10"/>
      <c r="OPU120" s="10"/>
      <c r="OPV120" s="10"/>
      <c r="OPW120" s="10"/>
      <c r="OPX120" s="10"/>
      <c r="OPY120" s="10"/>
      <c r="OPZ120" s="10"/>
      <c r="OQA120" s="10"/>
      <c r="OQB120" s="10"/>
      <c r="OQC120" s="10"/>
      <c r="OQD120" s="10"/>
      <c r="OQE120" s="10"/>
      <c r="OQF120" s="10"/>
      <c r="OQG120" s="10"/>
      <c r="OQH120" s="10"/>
      <c r="OQI120" s="10"/>
      <c r="OQJ120" s="10"/>
      <c r="OQK120" s="10"/>
      <c r="OQL120" s="10"/>
      <c r="OQM120" s="10"/>
      <c r="OQN120" s="10"/>
      <c r="OQO120" s="10"/>
      <c r="OQP120" s="10"/>
      <c r="OQQ120" s="10"/>
      <c r="OQR120" s="10"/>
      <c r="OQS120" s="10"/>
      <c r="OQT120" s="10"/>
      <c r="OQU120" s="10"/>
      <c r="OQV120" s="10"/>
      <c r="OQW120" s="10"/>
      <c r="OQX120" s="10"/>
      <c r="OQY120" s="10"/>
      <c r="OQZ120" s="10"/>
      <c r="ORA120" s="10"/>
      <c r="ORB120" s="10"/>
      <c r="ORC120" s="10"/>
      <c r="ORD120" s="10"/>
      <c r="ORE120" s="10"/>
      <c r="ORF120" s="10"/>
      <c r="ORG120" s="10"/>
      <c r="ORH120" s="10"/>
      <c r="ORI120" s="10"/>
      <c r="ORJ120" s="10"/>
      <c r="ORK120" s="10"/>
      <c r="ORL120" s="10"/>
      <c r="ORM120" s="10"/>
      <c r="ORN120" s="10"/>
      <c r="ORO120" s="10"/>
      <c r="ORP120" s="10"/>
      <c r="ORQ120" s="10"/>
      <c r="ORR120" s="10"/>
      <c r="ORS120" s="10"/>
      <c r="ORT120" s="10"/>
      <c r="ORU120" s="10"/>
      <c r="ORV120" s="10"/>
      <c r="ORW120" s="10"/>
      <c r="ORX120" s="10"/>
      <c r="ORY120" s="10"/>
      <c r="ORZ120" s="10"/>
      <c r="OSA120" s="10"/>
      <c r="OSB120" s="10"/>
      <c r="OSC120" s="10"/>
      <c r="OSD120" s="10"/>
      <c r="OSE120" s="10"/>
      <c r="OSF120" s="10"/>
      <c r="OSG120" s="10"/>
      <c r="OSH120" s="10"/>
      <c r="OSI120" s="10"/>
      <c r="OSJ120" s="10"/>
      <c r="OSK120" s="10"/>
      <c r="OSL120" s="10"/>
      <c r="OSM120" s="10"/>
      <c r="OSN120" s="10"/>
      <c r="OSO120" s="10"/>
      <c r="OSP120" s="10"/>
      <c r="OSQ120" s="10"/>
      <c r="OSR120" s="10"/>
      <c r="OSS120" s="10"/>
      <c r="OST120" s="10"/>
      <c r="OSU120" s="10"/>
      <c r="OSV120" s="10"/>
      <c r="OSW120" s="10"/>
      <c r="OSX120" s="10"/>
      <c r="OSY120" s="10"/>
      <c r="OSZ120" s="10"/>
      <c r="OTA120" s="10"/>
      <c r="OTB120" s="10"/>
      <c r="OTC120" s="10"/>
      <c r="OTD120" s="10"/>
      <c r="OTE120" s="10"/>
      <c r="OTF120" s="10"/>
      <c r="OTG120" s="10"/>
      <c r="OTH120" s="10"/>
      <c r="OTI120" s="10"/>
      <c r="OTJ120" s="10"/>
      <c r="OTK120" s="10"/>
      <c r="OTL120" s="10"/>
      <c r="OTM120" s="10"/>
      <c r="OTN120" s="10"/>
      <c r="OTO120" s="10"/>
      <c r="OTP120" s="10"/>
      <c r="OTQ120" s="10"/>
      <c r="OTR120" s="10"/>
      <c r="OTS120" s="10"/>
      <c r="OTT120" s="10"/>
      <c r="OTU120" s="10"/>
      <c r="OTV120" s="10"/>
      <c r="OTW120" s="10"/>
      <c r="OTX120" s="10"/>
      <c r="OTY120" s="10"/>
      <c r="OTZ120" s="10"/>
      <c r="OUA120" s="10"/>
      <c r="OUB120" s="10"/>
      <c r="OUC120" s="10"/>
      <c r="OUD120" s="10"/>
      <c r="OUE120" s="10"/>
      <c r="OUF120" s="10"/>
      <c r="OUG120" s="10"/>
      <c r="OUH120" s="10"/>
      <c r="OUI120" s="10"/>
      <c r="OUJ120" s="10"/>
      <c r="OUK120" s="10"/>
      <c r="OUL120" s="10"/>
      <c r="OUM120" s="10"/>
      <c r="OUN120" s="10"/>
      <c r="OUO120" s="10"/>
      <c r="OUP120" s="10"/>
      <c r="OUQ120" s="10"/>
      <c r="OUR120" s="10"/>
      <c r="OUS120" s="10"/>
      <c r="OUT120" s="10"/>
      <c r="OUU120" s="10"/>
      <c r="OUV120" s="10"/>
      <c r="OUW120" s="10"/>
      <c r="OUX120" s="10"/>
      <c r="OUY120" s="10"/>
      <c r="OUZ120" s="10"/>
      <c r="OVA120" s="10"/>
      <c r="OVB120" s="10"/>
      <c r="OVC120" s="10"/>
      <c r="OVD120" s="10"/>
      <c r="OVE120" s="10"/>
      <c r="OVF120" s="10"/>
      <c r="OVG120" s="10"/>
      <c r="OVH120" s="10"/>
      <c r="OVI120" s="10"/>
      <c r="OVJ120" s="10"/>
      <c r="OVK120" s="10"/>
      <c r="OVL120" s="10"/>
      <c r="OVM120" s="10"/>
      <c r="OVN120" s="10"/>
      <c r="OVO120" s="10"/>
      <c r="OVP120" s="10"/>
      <c r="OVQ120" s="10"/>
      <c r="OVR120" s="10"/>
      <c r="OVS120" s="10"/>
      <c r="OVT120" s="10"/>
      <c r="OVU120" s="10"/>
      <c r="OVV120" s="10"/>
      <c r="OVW120" s="10"/>
      <c r="OVX120" s="10"/>
      <c r="OVY120" s="10"/>
      <c r="OVZ120" s="10"/>
      <c r="OWA120" s="10"/>
      <c r="OWB120" s="10"/>
      <c r="OWC120" s="10"/>
      <c r="OWD120" s="10"/>
      <c r="OWE120" s="10"/>
      <c r="OWF120" s="10"/>
      <c r="OWG120" s="10"/>
      <c r="OWH120" s="10"/>
      <c r="OWI120" s="10"/>
      <c r="OWJ120" s="10"/>
      <c r="OWK120" s="10"/>
      <c r="OWL120" s="10"/>
      <c r="OWM120" s="10"/>
      <c r="OWN120" s="10"/>
      <c r="OWO120" s="10"/>
      <c r="OWP120" s="10"/>
      <c r="OWQ120" s="10"/>
      <c r="OWR120" s="10"/>
      <c r="OWS120" s="10"/>
      <c r="OWT120" s="10"/>
      <c r="OWU120" s="10"/>
      <c r="OWV120" s="10"/>
      <c r="OWW120" s="10"/>
      <c r="OWX120" s="10"/>
      <c r="OWY120" s="10"/>
      <c r="OWZ120" s="10"/>
      <c r="OXA120" s="10"/>
      <c r="OXB120" s="10"/>
      <c r="OXC120" s="10"/>
      <c r="OXD120" s="10"/>
      <c r="OXE120" s="10"/>
      <c r="OXF120" s="10"/>
      <c r="OXG120" s="10"/>
      <c r="OXH120" s="10"/>
      <c r="OXI120" s="10"/>
      <c r="OXJ120" s="10"/>
      <c r="OXK120" s="10"/>
      <c r="OXL120" s="10"/>
      <c r="OXM120" s="10"/>
      <c r="OXN120" s="10"/>
      <c r="OXO120" s="10"/>
      <c r="OXP120" s="10"/>
      <c r="OXQ120" s="10"/>
      <c r="OXR120" s="10"/>
      <c r="OXS120" s="10"/>
      <c r="OXT120" s="10"/>
      <c r="OXU120" s="10"/>
      <c r="OXV120" s="10"/>
      <c r="OXW120" s="10"/>
      <c r="OXX120" s="10"/>
      <c r="OXY120" s="10"/>
      <c r="OXZ120" s="10"/>
      <c r="OYA120" s="10"/>
      <c r="OYB120" s="10"/>
      <c r="OYC120" s="10"/>
      <c r="OYD120" s="10"/>
      <c r="OYE120" s="10"/>
      <c r="OYF120" s="10"/>
      <c r="OYG120" s="10"/>
      <c r="OYH120" s="10"/>
      <c r="OYI120" s="10"/>
      <c r="OYJ120" s="10"/>
      <c r="OYK120" s="10"/>
      <c r="OYL120" s="10"/>
      <c r="OYM120" s="10"/>
      <c r="OYN120" s="10"/>
      <c r="OYO120" s="10"/>
      <c r="OYP120" s="10"/>
      <c r="OYQ120" s="10"/>
      <c r="OYR120" s="10"/>
      <c r="OYS120" s="10"/>
      <c r="OYT120" s="10"/>
      <c r="OYU120" s="10"/>
      <c r="OYV120" s="10"/>
      <c r="OYW120" s="10"/>
      <c r="OYX120" s="10"/>
      <c r="OYY120" s="10"/>
      <c r="OYZ120" s="10"/>
      <c r="OZA120" s="10"/>
      <c r="OZB120" s="10"/>
      <c r="OZC120" s="10"/>
      <c r="OZD120" s="10"/>
      <c r="OZE120" s="10"/>
      <c r="OZF120" s="10"/>
      <c r="OZG120" s="10"/>
      <c r="OZH120" s="10"/>
      <c r="OZI120" s="10"/>
      <c r="OZJ120" s="10"/>
      <c r="OZK120" s="10"/>
      <c r="OZL120" s="10"/>
      <c r="OZM120" s="10"/>
      <c r="OZN120" s="10"/>
      <c r="OZO120" s="10"/>
      <c r="OZP120" s="10"/>
      <c r="OZQ120" s="10"/>
      <c r="OZR120" s="10"/>
      <c r="OZS120" s="10"/>
      <c r="OZT120" s="10"/>
      <c r="OZU120" s="10"/>
      <c r="OZV120" s="10"/>
      <c r="OZW120" s="10"/>
      <c r="OZX120" s="10"/>
      <c r="OZY120" s="10"/>
      <c r="OZZ120" s="10"/>
      <c r="PAA120" s="10"/>
      <c r="PAB120" s="10"/>
      <c r="PAC120" s="10"/>
      <c r="PAD120" s="10"/>
      <c r="PAE120" s="10"/>
      <c r="PAF120" s="10"/>
      <c r="PAG120" s="10"/>
      <c r="PAH120" s="10"/>
      <c r="PAI120" s="10"/>
      <c r="PAJ120" s="10"/>
      <c r="PAK120" s="10"/>
      <c r="PAL120" s="10"/>
      <c r="PAM120" s="10"/>
      <c r="PAN120" s="10"/>
      <c r="PAO120" s="10"/>
      <c r="PAP120" s="10"/>
      <c r="PAQ120" s="10"/>
      <c r="PAR120" s="10"/>
      <c r="PAS120" s="10"/>
      <c r="PAT120" s="10"/>
      <c r="PAU120" s="10"/>
      <c r="PAV120" s="10"/>
      <c r="PAW120" s="10"/>
      <c r="PAX120" s="10"/>
      <c r="PAY120" s="10"/>
      <c r="PAZ120" s="10"/>
      <c r="PBA120" s="10"/>
      <c r="PBB120" s="10"/>
      <c r="PBC120" s="10"/>
      <c r="PBD120" s="10"/>
      <c r="PBE120" s="10"/>
      <c r="PBF120" s="10"/>
      <c r="PBG120" s="10"/>
      <c r="PBH120" s="10"/>
      <c r="PBI120" s="10"/>
      <c r="PBJ120" s="10"/>
      <c r="PBK120" s="10"/>
      <c r="PBL120" s="10"/>
      <c r="PBM120" s="10"/>
      <c r="PBN120" s="10"/>
      <c r="PBO120" s="10"/>
      <c r="PBP120" s="10"/>
      <c r="PBQ120" s="10"/>
      <c r="PBR120" s="10"/>
      <c r="PBS120" s="10"/>
      <c r="PBT120" s="10"/>
      <c r="PBU120" s="10"/>
      <c r="PBV120" s="10"/>
      <c r="PBW120" s="10"/>
      <c r="PBX120" s="10"/>
      <c r="PBY120" s="10"/>
      <c r="PBZ120" s="10"/>
      <c r="PCA120" s="10"/>
      <c r="PCB120" s="10"/>
      <c r="PCC120" s="10"/>
      <c r="PCD120" s="10"/>
      <c r="PCE120" s="10"/>
      <c r="PCF120" s="10"/>
      <c r="PCG120" s="10"/>
      <c r="PCH120" s="10"/>
      <c r="PCI120" s="10"/>
      <c r="PCJ120" s="10"/>
      <c r="PCK120" s="10"/>
      <c r="PCL120" s="10"/>
      <c r="PCM120" s="10"/>
      <c r="PCN120" s="10"/>
      <c r="PCO120" s="10"/>
      <c r="PCP120" s="10"/>
      <c r="PCQ120" s="10"/>
      <c r="PCR120" s="10"/>
      <c r="PCS120" s="10"/>
      <c r="PCT120" s="10"/>
      <c r="PCU120" s="10"/>
      <c r="PCV120" s="10"/>
      <c r="PCW120" s="10"/>
      <c r="PCX120" s="10"/>
      <c r="PCY120" s="10"/>
      <c r="PCZ120" s="10"/>
      <c r="PDA120" s="10"/>
      <c r="PDB120" s="10"/>
      <c r="PDC120" s="10"/>
      <c r="PDD120" s="10"/>
      <c r="PDE120" s="10"/>
      <c r="PDF120" s="10"/>
      <c r="PDG120" s="10"/>
      <c r="PDH120" s="10"/>
      <c r="PDI120" s="10"/>
      <c r="PDJ120" s="10"/>
      <c r="PDK120" s="10"/>
      <c r="PDL120" s="10"/>
      <c r="PDM120" s="10"/>
      <c r="PDN120" s="10"/>
      <c r="PDO120" s="10"/>
      <c r="PDP120" s="10"/>
      <c r="PDQ120" s="10"/>
      <c r="PDR120" s="10"/>
      <c r="PDS120" s="10"/>
      <c r="PDT120" s="10"/>
      <c r="PDU120" s="10"/>
      <c r="PDV120" s="10"/>
      <c r="PDW120" s="10"/>
      <c r="PDX120" s="10"/>
      <c r="PDY120" s="10"/>
      <c r="PDZ120" s="10"/>
      <c r="PEA120" s="10"/>
      <c r="PEB120" s="10"/>
      <c r="PEC120" s="10"/>
      <c r="PED120" s="10"/>
      <c r="PEE120" s="10"/>
      <c r="PEF120" s="10"/>
      <c r="PEG120" s="10"/>
      <c r="PEH120" s="10"/>
      <c r="PEI120" s="10"/>
      <c r="PEJ120" s="10"/>
      <c r="PEK120" s="10"/>
      <c r="PEL120" s="10"/>
      <c r="PEM120" s="10"/>
      <c r="PEN120" s="10"/>
      <c r="PEO120" s="10"/>
      <c r="PEP120" s="10"/>
      <c r="PEQ120" s="10"/>
      <c r="PER120" s="10"/>
      <c r="PES120" s="10"/>
      <c r="PET120" s="10"/>
      <c r="PEU120" s="10"/>
      <c r="PEV120" s="10"/>
      <c r="PEW120" s="10"/>
      <c r="PEX120" s="10"/>
      <c r="PEY120" s="10"/>
      <c r="PEZ120" s="10"/>
      <c r="PFA120" s="10"/>
      <c r="PFB120" s="10"/>
      <c r="PFC120" s="10"/>
      <c r="PFD120" s="10"/>
      <c r="PFE120" s="10"/>
      <c r="PFF120" s="10"/>
      <c r="PFG120" s="10"/>
      <c r="PFH120" s="10"/>
      <c r="PFI120" s="10"/>
      <c r="PFJ120" s="10"/>
      <c r="PFK120" s="10"/>
      <c r="PFL120" s="10"/>
      <c r="PFM120" s="10"/>
      <c r="PFN120" s="10"/>
      <c r="PFO120" s="10"/>
      <c r="PFP120" s="10"/>
      <c r="PFQ120" s="10"/>
      <c r="PFR120" s="10"/>
      <c r="PFS120" s="10"/>
      <c r="PFT120" s="10"/>
      <c r="PFU120" s="10"/>
      <c r="PFV120" s="10"/>
      <c r="PFW120" s="10"/>
      <c r="PFX120" s="10"/>
      <c r="PFY120" s="10"/>
      <c r="PFZ120" s="10"/>
      <c r="PGA120" s="10"/>
      <c r="PGB120" s="10"/>
      <c r="PGC120" s="10"/>
      <c r="PGD120" s="10"/>
      <c r="PGE120" s="10"/>
      <c r="PGF120" s="10"/>
      <c r="PGG120" s="10"/>
      <c r="PGH120" s="10"/>
      <c r="PGI120" s="10"/>
      <c r="PGJ120" s="10"/>
      <c r="PGK120" s="10"/>
      <c r="PGL120" s="10"/>
      <c r="PGM120" s="10"/>
      <c r="PGN120" s="10"/>
      <c r="PGO120" s="10"/>
      <c r="PGP120" s="10"/>
      <c r="PGQ120" s="10"/>
      <c r="PGR120" s="10"/>
      <c r="PGS120" s="10"/>
      <c r="PGT120" s="10"/>
      <c r="PGU120" s="10"/>
      <c r="PGV120" s="10"/>
      <c r="PGW120" s="10"/>
      <c r="PGX120" s="10"/>
      <c r="PGY120" s="10"/>
      <c r="PGZ120" s="10"/>
      <c r="PHA120" s="10"/>
      <c r="PHB120" s="10"/>
      <c r="PHC120" s="10"/>
      <c r="PHD120" s="10"/>
      <c r="PHE120" s="10"/>
      <c r="PHF120" s="10"/>
      <c r="PHG120" s="10"/>
      <c r="PHH120" s="10"/>
      <c r="PHI120" s="10"/>
      <c r="PHJ120" s="10"/>
      <c r="PHK120" s="10"/>
      <c r="PHL120" s="10"/>
      <c r="PHM120" s="10"/>
      <c r="PHN120" s="10"/>
      <c r="PHO120" s="10"/>
      <c r="PHP120" s="10"/>
      <c r="PHQ120" s="10"/>
      <c r="PHR120" s="10"/>
      <c r="PHS120" s="10"/>
      <c r="PHT120" s="10"/>
      <c r="PHU120" s="10"/>
      <c r="PHV120" s="10"/>
      <c r="PHW120" s="10"/>
      <c r="PHX120" s="10"/>
      <c r="PHY120" s="10"/>
      <c r="PHZ120" s="10"/>
      <c r="PIA120" s="10"/>
      <c r="PIB120" s="10"/>
      <c r="PIC120" s="10"/>
      <c r="PID120" s="10"/>
      <c r="PIE120" s="10"/>
      <c r="PIF120" s="10"/>
      <c r="PIG120" s="10"/>
      <c r="PIH120" s="10"/>
      <c r="PII120" s="10"/>
      <c r="PIJ120" s="10"/>
      <c r="PIK120" s="10"/>
      <c r="PIL120" s="10"/>
      <c r="PIM120" s="10"/>
      <c r="PIN120" s="10"/>
      <c r="PIO120" s="10"/>
      <c r="PIP120" s="10"/>
      <c r="PIQ120" s="10"/>
      <c r="PIR120" s="10"/>
      <c r="PIS120" s="10"/>
      <c r="PIT120" s="10"/>
      <c r="PIU120" s="10"/>
      <c r="PIV120" s="10"/>
      <c r="PIW120" s="10"/>
      <c r="PIX120" s="10"/>
      <c r="PIY120" s="10"/>
      <c r="PIZ120" s="10"/>
      <c r="PJA120" s="10"/>
      <c r="PJB120" s="10"/>
      <c r="PJC120" s="10"/>
      <c r="PJD120" s="10"/>
      <c r="PJE120" s="10"/>
      <c r="PJF120" s="10"/>
      <c r="PJG120" s="10"/>
      <c r="PJH120" s="10"/>
      <c r="PJI120" s="10"/>
      <c r="PJJ120" s="10"/>
      <c r="PJK120" s="10"/>
      <c r="PJL120" s="10"/>
      <c r="PJM120" s="10"/>
      <c r="PJN120" s="10"/>
      <c r="PJO120" s="10"/>
      <c r="PJP120" s="10"/>
      <c r="PJQ120" s="10"/>
      <c r="PJR120" s="10"/>
      <c r="PJS120" s="10"/>
      <c r="PJT120" s="10"/>
      <c r="PJU120" s="10"/>
      <c r="PJV120" s="10"/>
      <c r="PJW120" s="10"/>
      <c r="PJX120" s="10"/>
      <c r="PJY120" s="10"/>
      <c r="PJZ120" s="10"/>
      <c r="PKA120" s="10"/>
      <c r="PKB120" s="10"/>
      <c r="PKC120" s="10"/>
      <c r="PKD120" s="10"/>
      <c r="PKE120" s="10"/>
      <c r="PKF120" s="10"/>
      <c r="PKG120" s="10"/>
      <c r="PKH120" s="10"/>
      <c r="PKI120" s="10"/>
      <c r="PKJ120" s="10"/>
      <c r="PKK120" s="10"/>
      <c r="PKL120" s="10"/>
      <c r="PKM120" s="10"/>
      <c r="PKN120" s="10"/>
      <c r="PKO120" s="10"/>
      <c r="PKP120" s="10"/>
      <c r="PKQ120" s="10"/>
      <c r="PKR120" s="10"/>
      <c r="PKS120" s="10"/>
      <c r="PKT120" s="10"/>
      <c r="PKU120" s="10"/>
      <c r="PKV120" s="10"/>
      <c r="PKW120" s="10"/>
      <c r="PKX120" s="10"/>
      <c r="PKY120" s="10"/>
      <c r="PKZ120" s="10"/>
      <c r="PLA120" s="10"/>
      <c r="PLB120" s="10"/>
      <c r="PLC120" s="10"/>
      <c r="PLD120" s="10"/>
      <c r="PLE120" s="10"/>
      <c r="PLF120" s="10"/>
      <c r="PLG120" s="10"/>
      <c r="PLH120" s="10"/>
      <c r="PLI120" s="10"/>
      <c r="PLJ120" s="10"/>
      <c r="PLK120" s="10"/>
      <c r="PLL120" s="10"/>
      <c r="PLM120" s="10"/>
      <c r="PLN120" s="10"/>
      <c r="PLO120" s="10"/>
      <c r="PLP120" s="10"/>
      <c r="PLQ120" s="10"/>
      <c r="PLR120" s="10"/>
      <c r="PLS120" s="10"/>
      <c r="PLT120" s="10"/>
      <c r="PLU120" s="10"/>
      <c r="PLV120" s="10"/>
      <c r="PLW120" s="10"/>
      <c r="PLX120" s="10"/>
      <c r="PLY120" s="10"/>
      <c r="PLZ120" s="10"/>
      <c r="PMA120" s="10"/>
      <c r="PMB120" s="10"/>
      <c r="PMC120" s="10"/>
      <c r="PMD120" s="10"/>
      <c r="PME120" s="10"/>
      <c r="PMF120" s="10"/>
      <c r="PMG120" s="10"/>
      <c r="PMH120" s="10"/>
      <c r="PMI120" s="10"/>
      <c r="PMJ120" s="10"/>
      <c r="PMK120" s="10"/>
      <c r="PML120" s="10"/>
      <c r="PMM120" s="10"/>
      <c r="PMN120" s="10"/>
      <c r="PMO120" s="10"/>
      <c r="PMP120" s="10"/>
      <c r="PMQ120" s="10"/>
      <c r="PMR120" s="10"/>
      <c r="PMS120" s="10"/>
      <c r="PMT120" s="10"/>
      <c r="PMU120" s="10"/>
      <c r="PMV120" s="10"/>
      <c r="PMW120" s="10"/>
      <c r="PMX120" s="10"/>
      <c r="PMY120" s="10"/>
      <c r="PMZ120" s="10"/>
      <c r="PNA120" s="10"/>
      <c r="PNB120" s="10"/>
      <c r="PNC120" s="10"/>
      <c r="PND120" s="10"/>
      <c r="PNE120" s="10"/>
      <c r="PNF120" s="10"/>
      <c r="PNG120" s="10"/>
      <c r="PNH120" s="10"/>
      <c r="PNI120" s="10"/>
      <c r="PNJ120" s="10"/>
      <c r="PNK120" s="10"/>
      <c r="PNL120" s="10"/>
      <c r="PNM120" s="10"/>
      <c r="PNN120" s="10"/>
      <c r="PNO120" s="10"/>
      <c r="PNP120" s="10"/>
      <c r="PNQ120" s="10"/>
      <c r="PNR120" s="10"/>
      <c r="PNS120" s="10"/>
      <c r="PNT120" s="10"/>
      <c r="PNU120" s="10"/>
      <c r="PNV120" s="10"/>
      <c r="PNW120" s="10"/>
      <c r="PNX120" s="10"/>
      <c r="PNY120" s="10"/>
      <c r="PNZ120" s="10"/>
      <c r="POA120" s="10"/>
      <c r="POB120" s="10"/>
      <c r="POC120" s="10"/>
      <c r="POD120" s="10"/>
      <c r="POE120" s="10"/>
      <c r="POF120" s="10"/>
      <c r="POG120" s="10"/>
      <c r="POH120" s="10"/>
      <c r="POI120" s="10"/>
      <c r="POJ120" s="10"/>
      <c r="POK120" s="10"/>
      <c r="POL120" s="10"/>
      <c r="POM120" s="10"/>
      <c r="PON120" s="10"/>
      <c r="POO120" s="10"/>
      <c r="POP120" s="10"/>
      <c r="POQ120" s="10"/>
      <c r="POR120" s="10"/>
      <c r="POS120" s="10"/>
      <c r="POT120" s="10"/>
      <c r="POU120" s="10"/>
      <c r="POV120" s="10"/>
      <c r="POW120" s="10"/>
      <c r="POX120" s="10"/>
      <c r="POY120" s="10"/>
      <c r="POZ120" s="10"/>
      <c r="PPA120" s="10"/>
      <c r="PPB120" s="10"/>
      <c r="PPC120" s="10"/>
      <c r="PPD120" s="10"/>
      <c r="PPE120" s="10"/>
      <c r="PPF120" s="10"/>
      <c r="PPG120" s="10"/>
      <c r="PPH120" s="10"/>
      <c r="PPI120" s="10"/>
      <c r="PPJ120" s="10"/>
      <c r="PPK120" s="10"/>
      <c r="PPL120" s="10"/>
      <c r="PPM120" s="10"/>
      <c r="PPN120" s="10"/>
      <c r="PPO120" s="10"/>
      <c r="PPP120" s="10"/>
      <c r="PPQ120" s="10"/>
      <c r="PPR120" s="10"/>
      <c r="PPS120" s="10"/>
      <c r="PPT120" s="10"/>
      <c r="PPU120" s="10"/>
      <c r="PPV120" s="10"/>
      <c r="PPW120" s="10"/>
      <c r="PPX120" s="10"/>
      <c r="PPY120" s="10"/>
      <c r="PPZ120" s="10"/>
      <c r="PQA120" s="10"/>
      <c r="PQB120" s="10"/>
      <c r="PQC120" s="10"/>
      <c r="PQD120" s="10"/>
      <c r="PQE120" s="10"/>
      <c r="PQF120" s="10"/>
      <c r="PQG120" s="10"/>
      <c r="PQH120" s="10"/>
      <c r="PQI120" s="10"/>
      <c r="PQJ120" s="10"/>
      <c r="PQK120" s="10"/>
      <c r="PQL120" s="10"/>
      <c r="PQM120" s="10"/>
      <c r="PQN120" s="10"/>
      <c r="PQO120" s="10"/>
      <c r="PQP120" s="10"/>
      <c r="PQQ120" s="10"/>
      <c r="PQR120" s="10"/>
      <c r="PQS120" s="10"/>
      <c r="PQT120" s="10"/>
      <c r="PQU120" s="10"/>
      <c r="PQV120" s="10"/>
      <c r="PQW120" s="10"/>
      <c r="PQX120" s="10"/>
      <c r="PQY120" s="10"/>
      <c r="PQZ120" s="10"/>
      <c r="PRA120" s="10"/>
      <c r="PRB120" s="10"/>
      <c r="PRC120" s="10"/>
      <c r="PRD120" s="10"/>
      <c r="PRE120" s="10"/>
      <c r="PRF120" s="10"/>
      <c r="PRG120" s="10"/>
      <c r="PRH120" s="10"/>
      <c r="PRI120" s="10"/>
      <c r="PRJ120" s="10"/>
      <c r="PRK120" s="10"/>
      <c r="PRL120" s="10"/>
      <c r="PRM120" s="10"/>
      <c r="PRN120" s="10"/>
      <c r="PRO120" s="10"/>
      <c r="PRP120" s="10"/>
      <c r="PRQ120" s="10"/>
      <c r="PRR120" s="10"/>
      <c r="PRS120" s="10"/>
      <c r="PRT120" s="10"/>
      <c r="PRU120" s="10"/>
      <c r="PRV120" s="10"/>
      <c r="PRW120" s="10"/>
      <c r="PRX120" s="10"/>
      <c r="PRY120" s="10"/>
      <c r="PRZ120" s="10"/>
      <c r="PSA120" s="10"/>
      <c r="PSB120" s="10"/>
      <c r="PSC120" s="10"/>
      <c r="PSD120" s="10"/>
      <c r="PSE120" s="10"/>
      <c r="PSF120" s="10"/>
      <c r="PSG120" s="10"/>
      <c r="PSH120" s="10"/>
      <c r="PSI120" s="10"/>
      <c r="PSJ120" s="10"/>
      <c r="PSK120" s="10"/>
      <c r="PSL120" s="10"/>
      <c r="PSM120" s="10"/>
      <c r="PSN120" s="10"/>
      <c r="PSO120" s="10"/>
      <c r="PSP120" s="10"/>
      <c r="PSQ120" s="10"/>
      <c r="PSR120" s="10"/>
      <c r="PSS120" s="10"/>
      <c r="PST120" s="10"/>
      <c r="PSU120" s="10"/>
      <c r="PSV120" s="10"/>
      <c r="PSW120" s="10"/>
      <c r="PSX120" s="10"/>
      <c r="PSY120" s="10"/>
      <c r="PSZ120" s="10"/>
      <c r="PTA120" s="10"/>
      <c r="PTB120" s="10"/>
      <c r="PTC120" s="10"/>
      <c r="PTD120" s="10"/>
      <c r="PTE120" s="10"/>
      <c r="PTF120" s="10"/>
      <c r="PTG120" s="10"/>
      <c r="PTH120" s="10"/>
      <c r="PTI120" s="10"/>
      <c r="PTJ120" s="10"/>
      <c r="PTK120" s="10"/>
      <c r="PTL120" s="10"/>
      <c r="PTM120" s="10"/>
      <c r="PTN120" s="10"/>
      <c r="PTO120" s="10"/>
      <c r="PTP120" s="10"/>
      <c r="PTQ120" s="10"/>
      <c r="PTR120" s="10"/>
      <c r="PTS120" s="10"/>
      <c r="PTT120" s="10"/>
      <c r="PTU120" s="10"/>
      <c r="PTV120" s="10"/>
      <c r="PTW120" s="10"/>
      <c r="PTX120" s="10"/>
      <c r="PTY120" s="10"/>
      <c r="PTZ120" s="10"/>
      <c r="PUA120" s="10"/>
      <c r="PUB120" s="10"/>
      <c r="PUC120" s="10"/>
      <c r="PUD120" s="10"/>
      <c r="PUE120" s="10"/>
      <c r="PUF120" s="10"/>
      <c r="PUG120" s="10"/>
      <c r="PUH120" s="10"/>
      <c r="PUI120" s="10"/>
      <c r="PUJ120" s="10"/>
      <c r="PUK120" s="10"/>
      <c r="PUL120" s="10"/>
      <c r="PUM120" s="10"/>
      <c r="PUN120" s="10"/>
      <c r="PUO120" s="10"/>
      <c r="PUP120" s="10"/>
      <c r="PUQ120" s="10"/>
      <c r="PUR120" s="10"/>
      <c r="PUS120" s="10"/>
      <c r="PUT120" s="10"/>
      <c r="PUU120" s="10"/>
      <c r="PUV120" s="10"/>
      <c r="PUW120" s="10"/>
      <c r="PUX120" s="10"/>
      <c r="PUY120" s="10"/>
      <c r="PUZ120" s="10"/>
      <c r="PVA120" s="10"/>
      <c r="PVB120" s="10"/>
      <c r="PVC120" s="10"/>
      <c r="PVD120" s="10"/>
      <c r="PVE120" s="10"/>
      <c r="PVF120" s="10"/>
      <c r="PVG120" s="10"/>
      <c r="PVH120" s="10"/>
      <c r="PVI120" s="10"/>
      <c r="PVJ120" s="10"/>
      <c r="PVK120" s="10"/>
      <c r="PVL120" s="10"/>
      <c r="PVM120" s="10"/>
      <c r="PVN120" s="10"/>
      <c r="PVO120" s="10"/>
      <c r="PVP120" s="10"/>
      <c r="PVQ120" s="10"/>
      <c r="PVR120" s="10"/>
      <c r="PVS120" s="10"/>
      <c r="PVT120" s="10"/>
      <c r="PVU120" s="10"/>
      <c r="PVV120" s="10"/>
      <c r="PVW120" s="10"/>
      <c r="PVX120" s="10"/>
      <c r="PVY120" s="10"/>
      <c r="PVZ120" s="10"/>
      <c r="PWA120" s="10"/>
      <c r="PWB120" s="10"/>
      <c r="PWC120" s="10"/>
      <c r="PWD120" s="10"/>
      <c r="PWE120" s="10"/>
      <c r="PWF120" s="10"/>
      <c r="PWG120" s="10"/>
      <c r="PWH120" s="10"/>
      <c r="PWI120" s="10"/>
      <c r="PWJ120" s="10"/>
      <c r="PWK120" s="10"/>
      <c r="PWL120" s="10"/>
      <c r="PWM120" s="10"/>
      <c r="PWN120" s="10"/>
      <c r="PWO120" s="10"/>
      <c r="PWP120" s="10"/>
      <c r="PWQ120" s="10"/>
      <c r="PWR120" s="10"/>
      <c r="PWS120" s="10"/>
      <c r="PWT120" s="10"/>
      <c r="PWU120" s="10"/>
      <c r="PWV120" s="10"/>
      <c r="PWW120" s="10"/>
      <c r="PWX120" s="10"/>
      <c r="PWY120" s="10"/>
      <c r="PWZ120" s="10"/>
      <c r="PXA120" s="10"/>
      <c r="PXB120" s="10"/>
      <c r="PXC120" s="10"/>
      <c r="PXD120" s="10"/>
      <c r="PXE120" s="10"/>
      <c r="PXF120" s="10"/>
      <c r="PXG120" s="10"/>
      <c r="PXH120" s="10"/>
      <c r="PXI120" s="10"/>
      <c r="PXJ120" s="10"/>
      <c r="PXK120" s="10"/>
      <c r="PXL120" s="10"/>
      <c r="PXM120" s="10"/>
      <c r="PXN120" s="10"/>
      <c r="PXO120" s="10"/>
      <c r="PXP120" s="10"/>
      <c r="PXQ120" s="10"/>
      <c r="PXR120" s="10"/>
      <c r="PXS120" s="10"/>
      <c r="PXT120" s="10"/>
      <c r="PXU120" s="10"/>
      <c r="PXV120" s="10"/>
      <c r="PXW120" s="10"/>
      <c r="PXX120" s="10"/>
      <c r="PXY120" s="10"/>
      <c r="PXZ120" s="10"/>
      <c r="PYA120" s="10"/>
      <c r="PYB120" s="10"/>
      <c r="PYC120" s="10"/>
      <c r="PYD120" s="10"/>
      <c r="PYE120" s="10"/>
      <c r="PYF120" s="10"/>
      <c r="PYG120" s="10"/>
      <c r="PYH120" s="10"/>
      <c r="PYI120" s="10"/>
      <c r="PYJ120" s="10"/>
      <c r="PYK120" s="10"/>
      <c r="PYL120" s="10"/>
      <c r="PYM120" s="10"/>
      <c r="PYN120" s="10"/>
      <c r="PYO120" s="10"/>
      <c r="PYP120" s="10"/>
      <c r="PYQ120" s="10"/>
      <c r="PYR120" s="10"/>
      <c r="PYS120" s="10"/>
      <c r="PYT120" s="10"/>
      <c r="PYU120" s="10"/>
      <c r="PYV120" s="10"/>
      <c r="PYW120" s="10"/>
      <c r="PYX120" s="10"/>
      <c r="PYY120" s="10"/>
      <c r="PYZ120" s="10"/>
      <c r="PZA120" s="10"/>
      <c r="PZB120" s="10"/>
      <c r="PZC120" s="10"/>
      <c r="PZD120" s="10"/>
      <c r="PZE120" s="10"/>
      <c r="PZF120" s="10"/>
      <c r="PZG120" s="10"/>
      <c r="PZH120" s="10"/>
      <c r="PZI120" s="10"/>
      <c r="PZJ120" s="10"/>
      <c r="PZK120" s="10"/>
      <c r="PZL120" s="10"/>
      <c r="PZM120" s="10"/>
      <c r="PZN120" s="10"/>
      <c r="PZO120" s="10"/>
      <c r="PZP120" s="10"/>
      <c r="PZQ120" s="10"/>
      <c r="PZR120" s="10"/>
      <c r="PZS120" s="10"/>
      <c r="PZT120" s="10"/>
      <c r="PZU120" s="10"/>
      <c r="PZV120" s="10"/>
      <c r="PZW120" s="10"/>
      <c r="PZX120" s="10"/>
      <c r="PZY120" s="10"/>
      <c r="PZZ120" s="10"/>
      <c r="QAA120" s="10"/>
      <c r="QAB120" s="10"/>
      <c r="QAC120" s="10"/>
      <c r="QAD120" s="10"/>
      <c r="QAE120" s="10"/>
      <c r="QAF120" s="10"/>
      <c r="QAG120" s="10"/>
      <c r="QAH120" s="10"/>
      <c r="QAI120" s="10"/>
      <c r="QAJ120" s="10"/>
      <c r="QAK120" s="10"/>
      <c r="QAL120" s="10"/>
      <c r="QAM120" s="10"/>
      <c r="QAN120" s="10"/>
      <c r="QAO120" s="10"/>
      <c r="QAP120" s="10"/>
      <c r="QAQ120" s="10"/>
      <c r="QAR120" s="10"/>
      <c r="QAS120" s="10"/>
      <c r="QAT120" s="10"/>
      <c r="QAU120" s="10"/>
      <c r="QAV120" s="10"/>
      <c r="QAW120" s="10"/>
      <c r="QAX120" s="10"/>
      <c r="QAY120" s="10"/>
      <c r="QAZ120" s="10"/>
      <c r="QBA120" s="10"/>
      <c r="QBB120" s="10"/>
      <c r="QBC120" s="10"/>
      <c r="QBD120" s="10"/>
      <c r="QBE120" s="10"/>
      <c r="QBF120" s="10"/>
      <c r="QBG120" s="10"/>
      <c r="QBH120" s="10"/>
      <c r="QBI120" s="10"/>
      <c r="QBJ120" s="10"/>
      <c r="QBK120" s="10"/>
      <c r="QBL120" s="10"/>
      <c r="QBM120" s="10"/>
      <c r="QBN120" s="10"/>
      <c r="QBO120" s="10"/>
      <c r="QBP120" s="10"/>
      <c r="QBQ120" s="10"/>
      <c r="QBR120" s="10"/>
      <c r="QBS120" s="10"/>
      <c r="QBT120" s="10"/>
      <c r="QBU120" s="10"/>
      <c r="QBV120" s="10"/>
      <c r="QBW120" s="10"/>
      <c r="QBX120" s="10"/>
      <c r="QBY120" s="10"/>
      <c r="QBZ120" s="10"/>
      <c r="QCA120" s="10"/>
      <c r="QCB120" s="10"/>
      <c r="QCC120" s="10"/>
      <c r="QCD120" s="10"/>
      <c r="QCE120" s="10"/>
      <c r="QCF120" s="10"/>
      <c r="QCG120" s="10"/>
      <c r="QCH120" s="10"/>
      <c r="QCI120" s="10"/>
      <c r="QCJ120" s="10"/>
      <c r="QCK120" s="10"/>
      <c r="QCL120" s="10"/>
      <c r="QCM120" s="10"/>
      <c r="QCN120" s="10"/>
      <c r="QCO120" s="10"/>
      <c r="QCP120" s="10"/>
      <c r="QCQ120" s="10"/>
      <c r="QCR120" s="10"/>
      <c r="QCS120" s="10"/>
      <c r="QCT120" s="10"/>
      <c r="QCU120" s="10"/>
      <c r="QCV120" s="10"/>
      <c r="QCW120" s="10"/>
      <c r="QCX120" s="10"/>
      <c r="QCY120" s="10"/>
      <c r="QCZ120" s="10"/>
      <c r="QDA120" s="10"/>
      <c r="QDB120" s="10"/>
      <c r="QDC120" s="10"/>
      <c r="QDD120" s="10"/>
      <c r="QDE120" s="10"/>
      <c r="QDF120" s="10"/>
      <c r="QDG120" s="10"/>
      <c r="QDH120" s="10"/>
      <c r="QDI120" s="10"/>
      <c r="QDJ120" s="10"/>
      <c r="QDK120" s="10"/>
      <c r="QDL120" s="10"/>
      <c r="QDM120" s="10"/>
      <c r="QDN120" s="10"/>
      <c r="QDO120" s="10"/>
      <c r="QDP120" s="10"/>
      <c r="QDQ120" s="10"/>
      <c r="QDR120" s="10"/>
      <c r="QDS120" s="10"/>
      <c r="QDT120" s="10"/>
      <c r="QDU120" s="10"/>
      <c r="QDV120" s="10"/>
      <c r="QDW120" s="10"/>
      <c r="QDX120" s="10"/>
      <c r="QDY120" s="10"/>
      <c r="QDZ120" s="10"/>
      <c r="QEA120" s="10"/>
      <c r="QEB120" s="10"/>
      <c r="QEC120" s="10"/>
      <c r="QED120" s="10"/>
      <c r="QEE120" s="10"/>
      <c r="QEF120" s="10"/>
      <c r="QEG120" s="10"/>
      <c r="QEH120" s="10"/>
      <c r="QEI120" s="10"/>
      <c r="QEJ120" s="10"/>
      <c r="QEK120" s="10"/>
      <c r="QEL120" s="10"/>
      <c r="QEM120" s="10"/>
      <c r="QEN120" s="10"/>
      <c r="QEO120" s="10"/>
      <c r="QEP120" s="10"/>
      <c r="QEQ120" s="10"/>
      <c r="QER120" s="10"/>
      <c r="QES120" s="10"/>
      <c r="QET120" s="10"/>
      <c r="QEU120" s="10"/>
      <c r="QEV120" s="10"/>
      <c r="QEW120" s="10"/>
      <c r="QEX120" s="10"/>
      <c r="QEY120" s="10"/>
      <c r="QEZ120" s="10"/>
      <c r="QFA120" s="10"/>
      <c r="QFB120" s="10"/>
      <c r="QFC120" s="10"/>
      <c r="QFD120" s="10"/>
      <c r="QFE120" s="10"/>
      <c r="QFF120" s="10"/>
      <c r="QFG120" s="10"/>
      <c r="QFH120" s="10"/>
      <c r="QFI120" s="10"/>
      <c r="QFJ120" s="10"/>
      <c r="QFK120" s="10"/>
      <c r="QFL120" s="10"/>
      <c r="QFM120" s="10"/>
      <c r="QFN120" s="10"/>
      <c r="QFO120" s="10"/>
      <c r="QFP120" s="10"/>
      <c r="QFQ120" s="10"/>
      <c r="QFR120" s="10"/>
      <c r="QFS120" s="10"/>
      <c r="QFT120" s="10"/>
      <c r="QFU120" s="10"/>
      <c r="QFV120" s="10"/>
      <c r="QFW120" s="10"/>
      <c r="QFX120" s="10"/>
      <c r="QFY120" s="10"/>
      <c r="QFZ120" s="10"/>
      <c r="QGA120" s="10"/>
      <c r="QGB120" s="10"/>
      <c r="QGC120" s="10"/>
      <c r="QGD120" s="10"/>
      <c r="QGE120" s="10"/>
      <c r="QGF120" s="10"/>
      <c r="QGG120" s="10"/>
      <c r="QGH120" s="10"/>
      <c r="QGI120" s="10"/>
      <c r="QGJ120" s="10"/>
      <c r="QGK120" s="10"/>
      <c r="QGL120" s="10"/>
      <c r="QGM120" s="10"/>
      <c r="QGN120" s="10"/>
      <c r="QGO120" s="10"/>
      <c r="QGP120" s="10"/>
      <c r="QGQ120" s="10"/>
      <c r="QGR120" s="10"/>
      <c r="QGS120" s="10"/>
      <c r="QGT120" s="10"/>
      <c r="QGU120" s="10"/>
      <c r="QGV120" s="10"/>
      <c r="QGW120" s="10"/>
      <c r="QGX120" s="10"/>
      <c r="QGY120" s="10"/>
      <c r="QGZ120" s="10"/>
      <c r="QHA120" s="10"/>
      <c r="QHB120" s="10"/>
      <c r="QHC120" s="10"/>
      <c r="QHD120" s="10"/>
      <c r="QHE120" s="10"/>
      <c r="QHF120" s="10"/>
      <c r="QHG120" s="10"/>
      <c r="QHH120" s="10"/>
      <c r="QHI120" s="10"/>
      <c r="QHJ120" s="10"/>
      <c r="QHK120" s="10"/>
      <c r="QHL120" s="10"/>
      <c r="QHM120" s="10"/>
      <c r="QHN120" s="10"/>
      <c r="QHO120" s="10"/>
      <c r="QHP120" s="10"/>
      <c r="QHQ120" s="10"/>
      <c r="QHR120" s="10"/>
      <c r="QHS120" s="10"/>
      <c r="QHT120" s="10"/>
      <c r="QHU120" s="10"/>
      <c r="QHV120" s="10"/>
      <c r="QHW120" s="10"/>
      <c r="QHX120" s="10"/>
      <c r="QHY120" s="10"/>
      <c r="QHZ120" s="10"/>
      <c r="QIA120" s="10"/>
      <c r="QIB120" s="10"/>
      <c r="QIC120" s="10"/>
      <c r="QID120" s="10"/>
      <c r="QIE120" s="10"/>
      <c r="QIF120" s="10"/>
      <c r="QIG120" s="10"/>
      <c r="QIH120" s="10"/>
      <c r="QII120" s="10"/>
      <c r="QIJ120" s="10"/>
      <c r="QIK120" s="10"/>
      <c r="QIL120" s="10"/>
      <c r="QIM120" s="10"/>
      <c r="QIN120" s="10"/>
      <c r="QIO120" s="10"/>
      <c r="QIP120" s="10"/>
      <c r="QIQ120" s="10"/>
      <c r="QIR120" s="10"/>
      <c r="QIS120" s="10"/>
      <c r="QIT120" s="10"/>
      <c r="QIU120" s="10"/>
      <c r="QIV120" s="10"/>
      <c r="QIW120" s="10"/>
      <c r="QIX120" s="10"/>
      <c r="QIY120" s="10"/>
      <c r="QIZ120" s="10"/>
      <c r="QJA120" s="10"/>
      <c r="QJB120" s="10"/>
      <c r="QJC120" s="10"/>
      <c r="QJD120" s="10"/>
      <c r="QJE120" s="10"/>
      <c r="QJF120" s="10"/>
      <c r="QJG120" s="10"/>
      <c r="QJH120" s="10"/>
      <c r="QJI120" s="10"/>
      <c r="QJJ120" s="10"/>
      <c r="QJK120" s="10"/>
      <c r="QJL120" s="10"/>
      <c r="QJM120" s="10"/>
      <c r="QJN120" s="10"/>
      <c r="QJO120" s="10"/>
      <c r="QJP120" s="10"/>
      <c r="QJQ120" s="10"/>
      <c r="QJR120" s="10"/>
      <c r="QJS120" s="10"/>
      <c r="QJT120" s="10"/>
      <c r="QJU120" s="10"/>
      <c r="QJV120" s="10"/>
      <c r="QJW120" s="10"/>
      <c r="QJX120" s="10"/>
      <c r="QJY120" s="10"/>
      <c r="QJZ120" s="10"/>
      <c r="QKA120" s="10"/>
      <c r="QKB120" s="10"/>
      <c r="QKC120" s="10"/>
      <c r="QKD120" s="10"/>
      <c r="QKE120" s="10"/>
      <c r="QKF120" s="10"/>
      <c r="QKG120" s="10"/>
      <c r="QKH120" s="10"/>
      <c r="QKI120" s="10"/>
      <c r="QKJ120" s="10"/>
      <c r="QKK120" s="10"/>
      <c r="QKL120" s="10"/>
      <c r="QKM120" s="10"/>
      <c r="QKN120" s="10"/>
      <c r="QKO120" s="10"/>
      <c r="QKP120" s="10"/>
      <c r="QKQ120" s="10"/>
      <c r="QKR120" s="10"/>
      <c r="QKS120" s="10"/>
      <c r="QKT120" s="10"/>
      <c r="QKU120" s="10"/>
      <c r="QKV120" s="10"/>
      <c r="QKW120" s="10"/>
      <c r="QKX120" s="10"/>
      <c r="QKY120" s="10"/>
      <c r="QKZ120" s="10"/>
      <c r="QLA120" s="10"/>
      <c r="QLB120" s="10"/>
      <c r="QLC120" s="10"/>
      <c r="QLD120" s="10"/>
      <c r="QLE120" s="10"/>
      <c r="QLF120" s="10"/>
      <c r="QLG120" s="10"/>
      <c r="QLH120" s="10"/>
      <c r="QLI120" s="10"/>
      <c r="QLJ120" s="10"/>
      <c r="QLK120" s="10"/>
      <c r="QLL120" s="10"/>
      <c r="QLM120" s="10"/>
      <c r="QLN120" s="10"/>
      <c r="QLO120" s="10"/>
      <c r="QLP120" s="10"/>
      <c r="QLQ120" s="10"/>
      <c r="QLR120" s="10"/>
      <c r="QLS120" s="10"/>
      <c r="QLT120" s="10"/>
      <c r="QLU120" s="10"/>
      <c r="QLV120" s="10"/>
      <c r="QLW120" s="10"/>
      <c r="QLX120" s="10"/>
      <c r="QLY120" s="10"/>
      <c r="QLZ120" s="10"/>
      <c r="QMA120" s="10"/>
      <c r="QMB120" s="10"/>
      <c r="QMC120" s="10"/>
      <c r="QMD120" s="10"/>
      <c r="QME120" s="10"/>
      <c r="QMF120" s="10"/>
      <c r="QMG120" s="10"/>
      <c r="QMH120" s="10"/>
      <c r="QMI120" s="10"/>
      <c r="QMJ120" s="10"/>
      <c r="QMK120" s="10"/>
      <c r="QML120" s="10"/>
      <c r="QMM120" s="10"/>
      <c r="QMN120" s="10"/>
      <c r="QMO120" s="10"/>
      <c r="QMP120" s="10"/>
      <c r="QMQ120" s="10"/>
      <c r="QMR120" s="10"/>
      <c r="QMS120" s="10"/>
      <c r="QMT120" s="10"/>
      <c r="QMU120" s="10"/>
      <c r="QMV120" s="10"/>
      <c r="QMW120" s="10"/>
      <c r="QMX120" s="10"/>
      <c r="QMY120" s="10"/>
      <c r="QMZ120" s="10"/>
      <c r="QNA120" s="10"/>
      <c r="QNB120" s="10"/>
      <c r="QNC120" s="10"/>
      <c r="QND120" s="10"/>
      <c r="QNE120" s="10"/>
      <c r="QNF120" s="10"/>
      <c r="QNG120" s="10"/>
      <c r="QNH120" s="10"/>
      <c r="QNI120" s="10"/>
      <c r="QNJ120" s="10"/>
      <c r="QNK120" s="10"/>
      <c r="QNL120" s="10"/>
      <c r="QNM120" s="10"/>
      <c r="QNN120" s="10"/>
      <c r="QNO120" s="10"/>
      <c r="QNP120" s="10"/>
      <c r="QNQ120" s="10"/>
      <c r="QNR120" s="10"/>
      <c r="QNS120" s="10"/>
      <c r="QNT120" s="10"/>
      <c r="QNU120" s="10"/>
      <c r="QNV120" s="10"/>
      <c r="QNW120" s="10"/>
      <c r="QNX120" s="10"/>
      <c r="QNY120" s="10"/>
      <c r="QNZ120" s="10"/>
      <c r="QOA120" s="10"/>
      <c r="QOB120" s="10"/>
      <c r="QOC120" s="10"/>
      <c r="QOD120" s="10"/>
      <c r="QOE120" s="10"/>
      <c r="QOF120" s="10"/>
      <c r="QOG120" s="10"/>
      <c r="QOH120" s="10"/>
      <c r="QOI120" s="10"/>
      <c r="QOJ120" s="10"/>
      <c r="QOK120" s="10"/>
      <c r="QOL120" s="10"/>
      <c r="QOM120" s="10"/>
      <c r="QON120" s="10"/>
      <c r="QOO120" s="10"/>
      <c r="QOP120" s="10"/>
      <c r="QOQ120" s="10"/>
      <c r="QOR120" s="10"/>
      <c r="QOS120" s="10"/>
      <c r="QOT120" s="10"/>
      <c r="QOU120" s="10"/>
      <c r="QOV120" s="10"/>
      <c r="QOW120" s="10"/>
      <c r="QOX120" s="10"/>
      <c r="QOY120" s="10"/>
      <c r="QOZ120" s="10"/>
      <c r="QPA120" s="10"/>
      <c r="QPB120" s="10"/>
      <c r="QPC120" s="10"/>
      <c r="QPD120" s="10"/>
      <c r="QPE120" s="10"/>
      <c r="QPF120" s="10"/>
      <c r="QPG120" s="10"/>
      <c r="QPH120" s="10"/>
      <c r="QPI120" s="10"/>
      <c r="QPJ120" s="10"/>
      <c r="QPK120" s="10"/>
      <c r="QPL120" s="10"/>
      <c r="QPM120" s="10"/>
      <c r="QPN120" s="10"/>
      <c r="QPO120" s="10"/>
      <c r="QPP120" s="10"/>
      <c r="QPQ120" s="10"/>
      <c r="QPR120" s="10"/>
      <c r="QPS120" s="10"/>
      <c r="QPT120" s="10"/>
      <c r="QPU120" s="10"/>
      <c r="QPV120" s="10"/>
      <c r="QPW120" s="10"/>
      <c r="QPX120" s="10"/>
      <c r="QPY120" s="10"/>
      <c r="QPZ120" s="10"/>
      <c r="QQA120" s="10"/>
      <c r="QQB120" s="10"/>
      <c r="QQC120" s="10"/>
      <c r="QQD120" s="10"/>
      <c r="QQE120" s="10"/>
      <c r="QQF120" s="10"/>
      <c r="QQG120" s="10"/>
      <c r="QQH120" s="10"/>
      <c r="QQI120" s="10"/>
      <c r="QQJ120" s="10"/>
      <c r="QQK120" s="10"/>
      <c r="QQL120" s="10"/>
      <c r="QQM120" s="10"/>
      <c r="QQN120" s="10"/>
      <c r="QQO120" s="10"/>
      <c r="QQP120" s="10"/>
      <c r="QQQ120" s="10"/>
      <c r="QQR120" s="10"/>
      <c r="QQS120" s="10"/>
      <c r="QQT120" s="10"/>
      <c r="QQU120" s="10"/>
      <c r="QQV120" s="10"/>
      <c r="QQW120" s="10"/>
      <c r="QQX120" s="10"/>
      <c r="QQY120" s="10"/>
      <c r="QQZ120" s="10"/>
      <c r="QRA120" s="10"/>
      <c r="QRB120" s="10"/>
      <c r="QRC120" s="10"/>
      <c r="QRD120" s="10"/>
      <c r="QRE120" s="10"/>
      <c r="QRF120" s="10"/>
      <c r="QRG120" s="10"/>
      <c r="QRH120" s="10"/>
      <c r="QRI120" s="10"/>
      <c r="QRJ120" s="10"/>
      <c r="QRK120" s="10"/>
      <c r="QRL120" s="10"/>
      <c r="QRM120" s="10"/>
      <c r="QRN120" s="10"/>
      <c r="QRO120" s="10"/>
      <c r="QRP120" s="10"/>
      <c r="QRQ120" s="10"/>
      <c r="QRR120" s="10"/>
      <c r="QRS120" s="10"/>
      <c r="QRT120" s="10"/>
      <c r="QRU120" s="10"/>
      <c r="QRV120" s="10"/>
      <c r="QRW120" s="10"/>
      <c r="QRX120" s="10"/>
      <c r="QRY120" s="10"/>
      <c r="QRZ120" s="10"/>
      <c r="QSA120" s="10"/>
      <c r="QSB120" s="10"/>
      <c r="QSC120" s="10"/>
      <c r="QSD120" s="10"/>
      <c r="QSE120" s="10"/>
      <c r="QSF120" s="10"/>
      <c r="QSG120" s="10"/>
      <c r="QSH120" s="10"/>
      <c r="QSI120" s="10"/>
      <c r="QSJ120" s="10"/>
      <c r="QSK120" s="10"/>
      <c r="QSL120" s="10"/>
      <c r="QSM120" s="10"/>
      <c r="QSN120" s="10"/>
      <c r="QSO120" s="10"/>
      <c r="QSP120" s="10"/>
      <c r="QSQ120" s="10"/>
      <c r="QSR120" s="10"/>
      <c r="QSS120" s="10"/>
      <c r="QST120" s="10"/>
      <c r="QSU120" s="10"/>
      <c r="QSV120" s="10"/>
      <c r="QSW120" s="10"/>
      <c r="QSX120" s="10"/>
      <c r="QSY120" s="10"/>
      <c r="QSZ120" s="10"/>
      <c r="QTA120" s="10"/>
      <c r="QTB120" s="10"/>
      <c r="QTC120" s="10"/>
      <c r="QTD120" s="10"/>
      <c r="QTE120" s="10"/>
      <c r="QTF120" s="10"/>
      <c r="QTG120" s="10"/>
      <c r="QTH120" s="10"/>
      <c r="QTI120" s="10"/>
      <c r="QTJ120" s="10"/>
      <c r="QTK120" s="10"/>
      <c r="QTL120" s="10"/>
      <c r="QTM120" s="10"/>
      <c r="QTN120" s="10"/>
      <c r="QTO120" s="10"/>
      <c r="QTP120" s="10"/>
      <c r="QTQ120" s="10"/>
      <c r="QTR120" s="10"/>
      <c r="QTS120" s="10"/>
      <c r="QTT120" s="10"/>
      <c r="QTU120" s="10"/>
      <c r="QTV120" s="10"/>
      <c r="QTW120" s="10"/>
      <c r="QTX120" s="10"/>
      <c r="QTY120" s="10"/>
      <c r="QTZ120" s="10"/>
      <c r="QUA120" s="10"/>
      <c r="QUB120" s="10"/>
      <c r="QUC120" s="10"/>
      <c r="QUD120" s="10"/>
      <c r="QUE120" s="10"/>
      <c r="QUF120" s="10"/>
      <c r="QUG120" s="10"/>
      <c r="QUH120" s="10"/>
      <c r="QUI120" s="10"/>
      <c r="QUJ120" s="10"/>
      <c r="QUK120" s="10"/>
      <c r="QUL120" s="10"/>
      <c r="QUM120" s="10"/>
      <c r="QUN120" s="10"/>
      <c r="QUO120" s="10"/>
      <c r="QUP120" s="10"/>
      <c r="QUQ120" s="10"/>
      <c r="QUR120" s="10"/>
      <c r="QUS120" s="10"/>
      <c r="QUT120" s="10"/>
      <c r="QUU120" s="10"/>
      <c r="QUV120" s="10"/>
      <c r="QUW120" s="10"/>
      <c r="QUX120" s="10"/>
      <c r="QUY120" s="10"/>
      <c r="QUZ120" s="10"/>
      <c r="QVA120" s="10"/>
      <c r="QVB120" s="10"/>
      <c r="QVC120" s="10"/>
      <c r="QVD120" s="10"/>
      <c r="QVE120" s="10"/>
      <c r="QVF120" s="10"/>
      <c r="QVG120" s="10"/>
      <c r="QVH120" s="10"/>
      <c r="QVI120" s="10"/>
      <c r="QVJ120" s="10"/>
      <c r="QVK120" s="10"/>
      <c r="QVL120" s="10"/>
      <c r="QVM120" s="10"/>
      <c r="QVN120" s="10"/>
      <c r="QVO120" s="10"/>
      <c r="QVP120" s="10"/>
      <c r="QVQ120" s="10"/>
      <c r="QVR120" s="10"/>
      <c r="QVS120" s="10"/>
      <c r="QVT120" s="10"/>
      <c r="QVU120" s="10"/>
      <c r="QVV120" s="10"/>
      <c r="QVW120" s="10"/>
      <c r="QVX120" s="10"/>
      <c r="QVY120" s="10"/>
      <c r="QVZ120" s="10"/>
      <c r="QWA120" s="10"/>
      <c r="QWB120" s="10"/>
      <c r="QWC120" s="10"/>
      <c r="QWD120" s="10"/>
      <c r="QWE120" s="10"/>
      <c r="QWF120" s="10"/>
      <c r="QWG120" s="10"/>
      <c r="QWH120" s="10"/>
      <c r="QWI120" s="10"/>
      <c r="QWJ120" s="10"/>
      <c r="QWK120" s="10"/>
      <c r="QWL120" s="10"/>
      <c r="QWM120" s="10"/>
      <c r="QWN120" s="10"/>
      <c r="QWO120" s="10"/>
      <c r="QWP120" s="10"/>
      <c r="QWQ120" s="10"/>
      <c r="QWR120" s="10"/>
      <c r="QWS120" s="10"/>
      <c r="QWT120" s="10"/>
      <c r="QWU120" s="10"/>
      <c r="QWV120" s="10"/>
      <c r="QWW120" s="10"/>
      <c r="QWX120" s="10"/>
      <c r="QWY120" s="10"/>
      <c r="QWZ120" s="10"/>
      <c r="QXA120" s="10"/>
      <c r="QXB120" s="10"/>
      <c r="QXC120" s="10"/>
      <c r="QXD120" s="10"/>
      <c r="QXE120" s="10"/>
      <c r="QXF120" s="10"/>
      <c r="QXG120" s="10"/>
      <c r="QXH120" s="10"/>
      <c r="QXI120" s="10"/>
      <c r="QXJ120" s="10"/>
      <c r="QXK120" s="10"/>
      <c r="QXL120" s="10"/>
      <c r="QXM120" s="10"/>
      <c r="QXN120" s="10"/>
      <c r="QXO120" s="10"/>
      <c r="QXP120" s="10"/>
      <c r="QXQ120" s="10"/>
      <c r="QXR120" s="10"/>
      <c r="QXS120" s="10"/>
      <c r="QXT120" s="10"/>
      <c r="QXU120" s="10"/>
      <c r="QXV120" s="10"/>
      <c r="QXW120" s="10"/>
      <c r="QXX120" s="10"/>
      <c r="QXY120" s="10"/>
      <c r="QXZ120" s="10"/>
      <c r="QYA120" s="10"/>
      <c r="QYB120" s="10"/>
      <c r="QYC120" s="10"/>
      <c r="QYD120" s="10"/>
      <c r="QYE120" s="10"/>
      <c r="QYF120" s="10"/>
      <c r="QYG120" s="10"/>
      <c r="QYH120" s="10"/>
      <c r="QYI120" s="10"/>
      <c r="QYJ120" s="10"/>
      <c r="QYK120" s="10"/>
      <c r="QYL120" s="10"/>
      <c r="QYM120" s="10"/>
      <c r="QYN120" s="10"/>
      <c r="QYO120" s="10"/>
      <c r="QYP120" s="10"/>
      <c r="QYQ120" s="10"/>
      <c r="QYR120" s="10"/>
      <c r="QYS120" s="10"/>
      <c r="QYT120" s="10"/>
      <c r="QYU120" s="10"/>
      <c r="QYV120" s="10"/>
      <c r="QYW120" s="10"/>
      <c r="QYX120" s="10"/>
      <c r="QYY120" s="10"/>
      <c r="QYZ120" s="10"/>
      <c r="QZA120" s="10"/>
      <c r="QZB120" s="10"/>
      <c r="QZC120" s="10"/>
      <c r="QZD120" s="10"/>
      <c r="QZE120" s="10"/>
      <c r="QZF120" s="10"/>
      <c r="QZG120" s="10"/>
      <c r="QZH120" s="10"/>
      <c r="QZI120" s="10"/>
      <c r="QZJ120" s="10"/>
      <c r="QZK120" s="10"/>
      <c r="QZL120" s="10"/>
      <c r="QZM120" s="10"/>
      <c r="QZN120" s="10"/>
      <c r="QZO120" s="10"/>
      <c r="QZP120" s="10"/>
      <c r="QZQ120" s="10"/>
      <c r="QZR120" s="10"/>
      <c r="QZS120" s="10"/>
      <c r="QZT120" s="10"/>
      <c r="QZU120" s="10"/>
      <c r="QZV120" s="10"/>
      <c r="QZW120" s="10"/>
      <c r="QZX120" s="10"/>
      <c r="QZY120" s="10"/>
      <c r="QZZ120" s="10"/>
      <c r="RAA120" s="10"/>
      <c r="RAB120" s="10"/>
      <c r="RAC120" s="10"/>
      <c r="RAD120" s="10"/>
      <c r="RAE120" s="10"/>
      <c r="RAF120" s="10"/>
      <c r="RAG120" s="10"/>
      <c r="RAH120" s="10"/>
      <c r="RAI120" s="10"/>
      <c r="RAJ120" s="10"/>
      <c r="RAK120" s="10"/>
      <c r="RAL120" s="10"/>
      <c r="RAM120" s="10"/>
      <c r="RAN120" s="10"/>
      <c r="RAO120" s="10"/>
      <c r="RAP120" s="10"/>
      <c r="RAQ120" s="10"/>
      <c r="RAR120" s="10"/>
      <c r="RAS120" s="10"/>
      <c r="RAT120" s="10"/>
      <c r="RAU120" s="10"/>
      <c r="RAV120" s="10"/>
      <c r="RAW120" s="10"/>
      <c r="RAX120" s="10"/>
      <c r="RAY120" s="10"/>
      <c r="RAZ120" s="10"/>
      <c r="RBA120" s="10"/>
      <c r="RBB120" s="10"/>
      <c r="RBC120" s="10"/>
      <c r="RBD120" s="10"/>
      <c r="RBE120" s="10"/>
      <c r="RBF120" s="10"/>
      <c r="RBG120" s="10"/>
      <c r="RBH120" s="10"/>
      <c r="RBI120" s="10"/>
      <c r="RBJ120" s="10"/>
      <c r="RBK120" s="10"/>
      <c r="RBL120" s="10"/>
      <c r="RBM120" s="10"/>
      <c r="RBN120" s="10"/>
      <c r="RBO120" s="10"/>
      <c r="RBP120" s="10"/>
      <c r="RBQ120" s="10"/>
      <c r="RBR120" s="10"/>
      <c r="RBS120" s="10"/>
      <c r="RBT120" s="10"/>
      <c r="RBU120" s="10"/>
      <c r="RBV120" s="10"/>
      <c r="RBW120" s="10"/>
      <c r="RBX120" s="10"/>
      <c r="RBY120" s="10"/>
      <c r="RBZ120" s="10"/>
      <c r="RCA120" s="10"/>
      <c r="RCB120" s="10"/>
      <c r="RCC120" s="10"/>
      <c r="RCD120" s="10"/>
      <c r="RCE120" s="10"/>
      <c r="RCF120" s="10"/>
      <c r="RCG120" s="10"/>
      <c r="RCH120" s="10"/>
      <c r="RCI120" s="10"/>
      <c r="RCJ120" s="10"/>
      <c r="RCK120" s="10"/>
      <c r="RCL120" s="10"/>
      <c r="RCM120" s="10"/>
      <c r="RCN120" s="10"/>
      <c r="RCO120" s="10"/>
      <c r="RCP120" s="10"/>
      <c r="RCQ120" s="10"/>
      <c r="RCR120" s="10"/>
      <c r="RCS120" s="10"/>
      <c r="RCT120" s="10"/>
      <c r="RCU120" s="10"/>
      <c r="RCV120" s="10"/>
      <c r="RCW120" s="10"/>
      <c r="RCX120" s="10"/>
      <c r="RCY120" s="10"/>
      <c r="RCZ120" s="10"/>
      <c r="RDA120" s="10"/>
      <c r="RDB120" s="10"/>
      <c r="RDC120" s="10"/>
      <c r="RDD120" s="10"/>
      <c r="RDE120" s="10"/>
      <c r="RDF120" s="10"/>
      <c r="RDG120" s="10"/>
      <c r="RDH120" s="10"/>
      <c r="RDI120" s="10"/>
      <c r="RDJ120" s="10"/>
      <c r="RDK120" s="10"/>
      <c r="RDL120" s="10"/>
      <c r="RDM120" s="10"/>
      <c r="RDN120" s="10"/>
      <c r="RDO120" s="10"/>
      <c r="RDP120" s="10"/>
      <c r="RDQ120" s="10"/>
      <c r="RDR120" s="10"/>
      <c r="RDS120" s="10"/>
      <c r="RDT120" s="10"/>
      <c r="RDU120" s="10"/>
      <c r="RDV120" s="10"/>
      <c r="RDW120" s="10"/>
      <c r="RDX120" s="10"/>
      <c r="RDY120" s="10"/>
      <c r="RDZ120" s="10"/>
      <c r="REA120" s="10"/>
      <c r="REB120" s="10"/>
      <c r="REC120" s="10"/>
      <c r="RED120" s="10"/>
      <c r="REE120" s="10"/>
      <c r="REF120" s="10"/>
      <c r="REG120" s="10"/>
      <c r="REH120" s="10"/>
      <c r="REI120" s="10"/>
      <c r="REJ120" s="10"/>
      <c r="REK120" s="10"/>
      <c r="REL120" s="10"/>
      <c r="REM120" s="10"/>
      <c r="REN120" s="10"/>
      <c r="REO120" s="10"/>
      <c r="REP120" s="10"/>
      <c r="REQ120" s="10"/>
      <c r="RER120" s="10"/>
      <c r="RES120" s="10"/>
      <c r="RET120" s="10"/>
      <c r="REU120" s="10"/>
      <c r="REV120" s="10"/>
      <c r="REW120" s="10"/>
      <c r="REX120" s="10"/>
      <c r="REY120" s="10"/>
      <c r="REZ120" s="10"/>
      <c r="RFA120" s="10"/>
      <c r="RFB120" s="10"/>
      <c r="RFC120" s="10"/>
      <c r="RFD120" s="10"/>
      <c r="RFE120" s="10"/>
      <c r="RFF120" s="10"/>
      <c r="RFG120" s="10"/>
      <c r="RFH120" s="10"/>
      <c r="RFI120" s="10"/>
      <c r="RFJ120" s="10"/>
      <c r="RFK120" s="10"/>
      <c r="RFL120" s="10"/>
      <c r="RFM120" s="10"/>
      <c r="RFN120" s="10"/>
      <c r="RFO120" s="10"/>
      <c r="RFP120" s="10"/>
      <c r="RFQ120" s="10"/>
      <c r="RFR120" s="10"/>
      <c r="RFS120" s="10"/>
      <c r="RFT120" s="10"/>
      <c r="RFU120" s="10"/>
      <c r="RFV120" s="10"/>
      <c r="RFW120" s="10"/>
      <c r="RFX120" s="10"/>
      <c r="RFY120" s="10"/>
      <c r="RFZ120" s="10"/>
      <c r="RGA120" s="10"/>
      <c r="RGB120" s="10"/>
      <c r="RGC120" s="10"/>
      <c r="RGD120" s="10"/>
      <c r="RGE120" s="10"/>
      <c r="RGF120" s="10"/>
      <c r="RGG120" s="10"/>
      <c r="RGH120" s="10"/>
      <c r="RGI120" s="10"/>
      <c r="RGJ120" s="10"/>
      <c r="RGK120" s="10"/>
      <c r="RGL120" s="10"/>
      <c r="RGM120" s="10"/>
      <c r="RGN120" s="10"/>
      <c r="RGO120" s="10"/>
      <c r="RGP120" s="10"/>
      <c r="RGQ120" s="10"/>
      <c r="RGR120" s="10"/>
      <c r="RGS120" s="10"/>
      <c r="RGT120" s="10"/>
      <c r="RGU120" s="10"/>
      <c r="RGV120" s="10"/>
      <c r="RGW120" s="10"/>
      <c r="RGX120" s="10"/>
      <c r="RGY120" s="10"/>
      <c r="RGZ120" s="10"/>
      <c r="RHA120" s="10"/>
      <c r="RHB120" s="10"/>
      <c r="RHC120" s="10"/>
      <c r="RHD120" s="10"/>
      <c r="RHE120" s="10"/>
      <c r="RHF120" s="10"/>
      <c r="RHG120" s="10"/>
      <c r="RHH120" s="10"/>
      <c r="RHI120" s="10"/>
      <c r="RHJ120" s="10"/>
      <c r="RHK120" s="10"/>
      <c r="RHL120" s="10"/>
      <c r="RHM120" s="10"/>
      <c r="RHN120" s="10"/>
      <c r="RHO120" s="10"/>
      <c r="RHP120" s="10"/>
      <c r="RHQ120" s="10"/>
      <c r="RHR120" s="10"/>
      <c r="RHS120" s="10"/>
      <c r="RHT120" s="10"/>
      <c r="RHU120" s="10"/>
      <c r="RHV120" s="10"/>
      <c r="RHW120" s="10"/>
      <c r="RHX120" s="10"/>
      <c r="RHY120" s="10"/>
      <c r="RHZ120" s="10"/>
      <c r="RIA120" s="10"/>
      <c r="RIB120" s="10"/>
      <c r="RIC120" s="10"/>
      <c r="RID120" s="10"/>
      <c r="RIE120" s="10"/>
      <c r="RIF120" s="10"/>
      <c r="RIG120" s="10"/>
      <c r="RIH120" s="10"/>
      <c r="RII120" s="10"/>
      <c r="RIJ120" s="10"/>
      <c r="RIK120" s="10"/>
      <c r="RIL120" s="10"/>
      <c r="RIM120" s="10"/>
      <c r="RIN120" s="10"/>
      <c r="RIO120" s="10"/>
      <c r="RIP120" s="10"/>
      <c r="RIQ120" s="10"/>
      <c r="RIR120" s="10"/>
      <c r="RIS120" s="10"/>
      <c r="RIT120" s="10"/>
      <c r="RIU120" s="10"/>
      <c r="RIV120" s="10"/>
      <c r="RIW120" s="10"/>
      <c r="RIX120" s="10"/>
      <c r="RIY120" s="10"/>
      <c r="RIZ120" s="10"/>
      <c r="RJA120" s="10"/>
      <c r="RJB120" s="10"/>
      <c r="RJC120" s="10"/>
      <c r="RJD120" s="10"/>
      <c r="RJE120" s="10"/>
      <c r="RJF120" s="10"/>
      <c r="RJG120" s="10"/>
      <c r="RJH120" s="10"/>
      <c r="RJI120" s="10"/>
      <c r="RJJ120" s="10"/>
      <c r="RJK120" s="10"/>
      <c r="RJL120" s="10"/>
      <c r="RJM120" s="10"/>
      <c r="RJN120" s="10"/>
      <c r="RJO120" s="10"/>
      <c r="RJP120" s="10"/>
      <c r="RJQ120" s="10"/>
      <c r="RJR120" s="10"/>
      <c r="RJS120" s="10"/>
      <c r="RJT120" s="10"/>
      <c r="RJU120" s="10"/>
      <c r="RJV120" s="10"/>
      <c r="RJW120" s="10"/>
      <c r="RJX120" s="10"/>
      <c r="RJY120" s="10"/>
      <c r="RJZ120" s="10"/>
      <c r="RKA120" s="10"/>
      <c r="RKB120" s="10"/>
      <c r="RKC120" s="10"/>
      <c r="RKD120" s="10"/>
      <c r="RKE120" s="10"/>
      <c r="RKF120" s="10"/>
      <c r="RKG120" s="10"/>
      <c r="RKH120" s="10"/>
      <c r="RKI120" s="10"/>
      <c r="RKJ120" s="10"/>
      <c r="RKK120" s="10"/>
      <c r="RKL120" s="10"/>
      <c r="RKM120" s="10"/>
      <c r="RKN120" s="10"/>
      <c r="RKO120" s="10"/>
      <c r="RKP120" s="10"/>
      <c r="RKQ120" s="10"/>
      <c r="RKR120" s="10"/>
      <c r="RKS120" s="10"/>
      <c r="RKT120" s="10"/>
      <c r="RKU120" s="10"/>
      <c r="RKV120" s="10"/>
      <c r="RKW120" s="10"/>
      <c r="RKX120" s="10"/>
      <c r="RKY120" s="10"/>
      <c r="RKZ120" s="10"/>
      <c r="RLA120" s="10"/>
      <c r="RLB120" s="10"/>
      <c r="RLC120" s="10"/>
      <c r="RLD120" s="10"/>
      <c r="RLE120" s="10"/>
      <c r="RLF120" s="10"/>
      <c r="RLG120" s="10"/>
      <c r="RLH120" s="10"/>
      <c r="RLI120" s="10"/>
      <c r="RLJ120" s="10"/>
      <c r="RLK120" s="10"/>
      <c r="RLL120" s="10"/>
      <c r="RLM120" s="10"/>
      <c r="RLN120" s="10"/>
      <c r="RLO120" s="10"/>
      <c r="RLP120" s="10"/>
      <c r="RLQ120" s="10"/>
      <c r="RLR120" s="10"/>
      <c r="RLS120" s="10"/>
      <c r="RLT120" s="10"/>
      <c r="RLU120" s="10"/>
      <c r="RLV120" s="10"/>
      <c r="RLW120" s="10"/>
      <c r="RLX120" s="10"/>
      <c r="RLY120" s="10"/>
      <c r="RLZ120" s="10"/>
      <c r="RMA120" s="10"/>
      <c r="RMB120" s="10"/>
      <c r="RMC120" s="10"/>
      <c r="RMD120" s="10"/>
      <c r="RME120" s="10"/>
      <c r="RMF120" s="10"/>
      <c r="RMG120" s="10"/>
      <c r="RMH120" s="10"/>
      <c r="RMI120" s="10"/>
      <c r="RMJ120" s="10"/>
      <c r="RMK120" s="10"/>
      <c r="RML120" s="10"/>
      <c r="RMM120" s="10"/>
      <c r="RMN120" s="10"/>
      <c r="RMO120" s="10"/>
      <c r="RMP120" s="10"/>
      <c r="RMQ120" s="10"/>
      <c r="RMR120" s="10"/>
      <c r="RMS120" s="10"/>
      <c r="RMT120" s="10"/>
      <c r="RMU120" s="10"/>
      <c r="RMV120" s="10"/>
      <c r="RMW120" s="10"/>
      <c r="RMX120" s="10"/>
      <c r="RMY120" s="10"/>
      <c r="RMZ120" s="10"/>
      <c r="RNA120" s="10"/>
      <c r="RNB120" s="10"/>
      <c r="RNC120" s="10"/>
      <c r="RND120" s="10"/>
      <c r="RNE120" s="10"/>
      <c r="RNF120" s="10"/>
      <c r="RNG120" s="10"/>
      <c r="RNH120" s="10"/>
      <c r="RNI120" s="10"/>
      <c r="RNJ120" s="10"/>
      <c r="RNK120" s="10"/>
      <c r="RNL120" s="10"/>
      <c r="RNM120" s="10"/>
      <c r="RNN120" s="10"/>
      <c r="RNO120" s="10"/>
      <c r="RNP120" s="10"/>
      <c r="RNQ120" s="10"/>
      <c r="RNR120" s="10"/>
      <c r="RNS120" s="10"/>
      <c r="RNT120" s="10"/>
      <c r="RNU120" s="10"/>
      <c r="RNV120" s="10"/>
      <c r="RNW120" s="10"/>
      <c r="RNX120" s="10"/>
      <c r="RNY120" s="10"/>
      <c r="RNZ120" s="10"/>
      <c r="ROA120" s="10"/>
      <c r="ROB120" s="10"/>
      <c r="ROC120" s="10"/>
      <c r="ROD120" s="10"/>
      <c r="ROE120" s="10"/>
      <c r="ROF120" s="10"/>
      <c r="ROG120" s="10"/>
      <c r="ROH120" s="10"/>
      <c r="ROI120" s="10"/>
      <c r="ROJ120" s="10"/>
      <c r="ROK120" s="10"/>
      <c r="ROL120" s="10"/>
      <c r="ROM120" s="10"/>
      <c r="RON120" s="10"/>
      <c r="ROO120" s="10"/>
      <c r="ROP120" s="10"/>
      <c r="ROQ120" s="10"/>
      <c r="ROR120" s="10"/>
      <c r="ROS120" s="10"/>
      <c r="ROT120" s="10"/>
      <c r="ROU120" s="10"/>
      <c r="ROV120" s="10"/>
      <c r="ROW120" s="10"/>
      <c r="ROX120" s="10"/>
      <c r="ROY120" s="10"/>
      <c r="ROZ120" s="10"/>
      <c r="RPA120" s="10"/>
      <c r="RPB120" s="10"/>
      <c r="RPC120" s="10"/>
      <c r="RPD120" s="10"/>
      <c r="RPE120" s="10"/>
      <c r="RPF120" s="10"/>
      <c r="RPG120" s="10"/>
      <c r="RPH120" s="10"/>
      <c r="RPI120" s="10"/>
      <c r="RPJ120" s="10"/>
      <c r="RPK120" s="10"/>
      <c r="RPL120" s="10"/>
      <c r="RPM120" s="10"/>
      <c r="RPN120" s="10"/>
      <c r="RPO120" s="10"/>
      <c r="RPP120" s="10"/>
      <c r="RPQ120" s="10"/>
      <c r="RPR120" s="10"/>
      <c r="RPS120" s="10"/>
      <c r="RPT120" s="10"/>
      <c r="RPU120" s="10"/>
      <c r="RPV120" s="10"/>
      <c r="RPW120" s="10"/>
      <c r="RPX120" s="10"/>
      <c r="RPY120" s="10"/>
      <c r="RPZ120" s="10"/>
      <c r="RQA120" s="10"/>
      <c r="RQB120" s="10"/>
      <c r="RQC120" s="10"/>
      <c r="RQD120" s="10"/>
      <c r="RQE120" s="10"/>
      <c r="RQF120" s="10"/>
      <c r="RQG120" s="10"/>
      <c r="RQH120" s="10"/>
      <c r="RQI120" s="10"/>
      <c r="RQJ120" s="10"/>
      <c r="RQK120" s="10"/>
      <c r="RQL120" s="10"/>
      <c r="RQM120" s="10"/>
      <c r="RQN120" s="10"/>
      <c r="RQO120" s="10"/>
      <c r="RQP120" s="10"/>
      <c r="RQQ120" s="10"/>
      <c r="RQR120" s="10"/>
      <c r="RQS120" s="10"/>
      <c r="RQT120" s="10"/>
      <c r="RQU120" s="10"/>
      <c r="RQV120" s="10"/>
      <c r="RQW120" s="10"/>
      <c r="RQX120" s="10"/>
      <c r="RQY120" s="10"/>
      <c r="RQZ120" s="10"/>
      <c r="RRA120" s="10"/>
      <c r="RRB120" s="10"/>
      <c r="RRC120" s="10"/>
      <c r="RRD120" s="10"/>
      <c r="RRE120" s="10"/>
      <c r="RRF120" s="10"/>
      <c r="RRG120" s="10"/>
      <c r="RRH120" s="10"/>
      <c r="RRI120" s="10"/>
      <c r="RRJ120" s="10"/>
      <c r="RRK120" s="10"/>
      <c r="RRL120" s="10"/>
      <c r="RRM120" s="10"/>
      <c r="RRN120" s="10"/>
      <c r="RRO120" s="10"/>
      <c r="RRP120" s="10"/>
      <c r="RRQ120" s="10"/>
      <c r="RRR120" s="10"/>
      <c r="RRS120" s="10"/>
      <c r="RRT120" s="10"/>
      <c r="RRU120" s="10"/>
      <c r="RRV120" s="10"/>
      <c r="RRW120" s="10"/>
      <c r="RRX120" s="10"/>
      <c r="RRY120" s="10"/>
      <c r="RRZ120" s="10"/>
      <c r="RSA120" s="10"/>
      <c r="RSB120" s="10"/>
      <c r="RSC120" s="10"/>
      <c r="RSD120" s="10"/>
      <c r="RSE120" s="10"/>
      <c r="RSF120" s="10"/>
      <c r="RSG120" s="10"/>
      <c r="RSH120" s="10"/>
      <c r="RSI120" s="10"/>
      <c r="RSJ120" s="10"/>
      <c r="RSK120" s="10"/>
      <c r="RSL120" s="10"/>
      <c r="RSM120" s="10"/>
      <c r="RSN120" s="10"/>
      <c r="RSO120" s="10"/>
      <c r="RSP120" s="10"/>
      <c r="RSQ120" s="10"/>
      <c r="RSR120" s="10"/>
      <c r="RSS120" s="10"/>
      <c r="RST120" s="10"/>
      <c r="RSU120" s="10"/>
      <c r="RSV120" s="10"/>
      <c r="RSW120" s="10"/>
      <c r="RSX120" s="10"/>
      <c r="RSY120" s="10"/>
      <c r="RSZ120" s="10"/>
      <c r="RTA120" s="10"/>
      <c r="RTB120" s="10"/>
      <c r="RTC120" s="10"/>
      <c r="RTD120" s="10"/>
      <c r="RTE120" s="10"/>
      <c r="RTF120" s="10"/>
      <c r="RTG120" s="10"/>
      <c r="RTH120" s="10"/>
      <c r="RTI120" s="10"/>
      <c r="RTJ120" s="10"/>
      <c r="RTK120" s="10"/>
      <c r="RTL120" s="10"/>
      <c r="RTM120" s="10"/>
      <c r="RTN120" s="10"/>
      <c r="RTO120" s="10"/>
      <c r="RTP120" s="10"/>
      <c r="RTQ120" s="10"/>
      <c r="RTR120" s="10"/>
      <c r="RTS120" s="10"/>
      <c r="RTT120" s="10"/>
      <c r="RTU120" s="10"/>
      <c r="RTV120" s="10"/>
      <c r="RTW120" s="10"/>
      <c r="RTX120" s="10"/>
      <c r="RTY120" s="10"/>
      <c r="RTZ120" s="10"/>
      <c r="RUA120" s="10"/>
      <c r="RUB120" s="10"/>
      <c r="RUC120" s="10"/>
      <c r="RUD120" s="10"/>
      <c r="RUE120" s="10"/>
      <c r="RUF120" s="10"/>
      <c r="RUG120" s="10"/>
      <c r="RUH120" s="10"/>
      <c r="RUI120" s="10"/>
      <c r="RUJ120" s="10"/>
      <c r="RUK120" s="10"/>
      <c r="RUL120" s="10"/>
      <c r="RUM120" s="10"/>
      <c r="RUN120" s="10"/>
      <c r="RUO120" s="10"/>
      <c r="RUP120" s="10"/>
      <c r="RUQ120" s="10"/>
      <c r="RUR120" s="10"/>
      <c r="RUS120" s="10"/>
      <c r="RUT120" s="10"/>
      <c r="RUU120" s="10"/>
      <c r="RUV120" s="10"/>
      <c r="RUW120" s="10"/>
      <c r="RUX120" s="10"/>
      <c r="RUY120" s="10"/>
      <c r="RUZ120" s="10"/>
      <c r="RVA120" s="10"/>
      <c r="RVB120" s="10"/>
      <c r="RVC120" s="10"/>
      <c r="RVD120" s="10"/>
      <c r="RVE120" s="10"/>
      <c r="RVF120" s="10"/>
      <c r="RVG120" s="10"/>
      <c r="RVH120" s="10"/>
      <c r="RVI120" s="10"/>
      <c r="RVJ120" s="10"/>
      <c r="RVK120" s="10"/>
      <c r="RVL120" s="10"/>
      <c r="RVM120" s="10"/>
      <c r="RVN120" s="10"/>
      <c r="RVO120" s="10"/>
      <c r="RVP120" s="10"/>
      <c r="RVQ120" s="10"/>
      <c r="RVR120" s="10"/>
      <c r="RVS120" s="10"/>
      <c r="RVT120" s="10"/>
      <c r="RVU120" s="10"/>
      <c r="RVV120" s="10"/>
      <c r="RVW120" s="10"/>
      <c r="RVX120" s="10"/>
      <c r="RVY120" s="10"/>
      <c r="RVZ120" s="10"/>
      <c r="RWA120" s="10"/>
      <c r="RWB120" s="10"/>
      <c r="RWC120" s="10"/>
      <c r="RWD120" s="10"/>
      <c r="RWE120" s="10"/>
      <c r="RWF120" s="10"/>
      <c r="RWG120" s="10"/>
      <c r="RWH120" s="10"/>
      <c r="RWI120" s="10"/>
      <c r="RWJ120" s="10"/>
      <c r="RWK120" s="10"/>
      <c r="RWL120" s="10"/>
      <c r="RWM120" s="10"/>
      <c r="RWN120" s="10"/>
      <c r="RWO120" s="10"/>
      <c r="RWP120" s="10"/>
      <c r="RWQ120" s="10"/>
      <c r="RWR120" s="10"/>
      <c r="RWS120" s="10"/>
      <c r="RWT120" s="10"/>
      <c r="RWU120" s="10"/>
      <c r="RWV120" s="10"/>
      <c r="RWW120" s="10"/>
      <c r="RWX120" s="10"/>
      <c r="RWY120" s="10"/>
      <c r="RWZ120" s="10"/>
      <c r="RXA120" s="10"/>
      <c r="RXB120" s="10"/>
      <c r="RXC120" s="10"/>
      <c r="RXD120" s="10"/>
      <c r="RXE120" s="10"/>
      <c r="RXF120" s="10"/>
      <c r="RXG120" s="10"/>
      <c r="RXH120" s="10"/>
      <c r="RXI120" s="10"/>
      <c r="RXJ120" s="10"/>
      <c r="RXK120" s="10"/>
      <c r="RXL120" s="10"/>
      <c r="RXM120" s="10"/>
      <c r="RXN120" s="10"/>
      <c r="RXO120" s="10"/>
      <c r="RXP120" s="10"/>
      <c r="RXQ120" s="10"/>
      <c r="RXR120" s="10"/>
      <c r="RXS120" s="10"/>
      <c r="RXT120" s="10"/>
      <c r="RXU120" s="10"/>
      <c r="RXV120" s="10"/>
      <c r="RXW120" s="10"/>
      <c r="RXX120" s="10"/>
      <c r="RXY120" s="10"/>
      <c r="RXZ120" s="10"/>
      <c r="RYA120" s="10"/>
      <c r="RYB120" s="10"/>
      <c r="RYC120" s="10"/>
      <c r="RYD120" s="10"/>
      <c r="RYE120" s="10"/>
      <c r="RYF120" s="10"/>
      <c r="RYG120" s="10"/>
      <c r="RYH120" s="10"/>
      <c r="RYI120" s="10"/>
      <c r="RYJ120" s="10"/>
      <c r="RYK120" s="10"/>
      <c r="RYL120" s="10"/>
      <c r="RYM120" s="10"/>
      <c r="RYN120" s="10"/>
      <c r="RYO120" s="10"/>
      <c r="RYP120" s="10"/>
      <c r="RYQ120" s="10"/>
      <c r="RYR120" s="10"/>
      <c r="RYS120" s="10"/>
      <c r="RYT120" s="10"/>
      <c r="RYU120" s="10"/>
      <c r="RYV120" s="10"/>
      <c r="RYW120" s="10"/>
      <c r="RYX120" s="10"/>
      <c r="RYY120" s="10"/>
      <c r="RYZ120" s="10"/>
      <c r="RZA120" s="10"/>
      <c r="RZB120" s="10"/>
      <c r="RZC120" s="10"/>
      <c r="RZD120" s="10"/>
      <c r="RZE120" s="10"/>
      <c r="RZF120" s="10"/>
      <c r="RZG120" s="10"/>
      <c r="RZH120" s="10"/>
      <c r="RZI120" s="10"/>
      <c r="RZJ120" s="10"/>
      <c r="RZK120" s="10"/>
      <c r="RZL120" s="10"/>
      <c r="RZM120" s="10"/>
      <c r="RZN120" s="10"/>
      <c r="RZO120" s="10"/>
      <c r="RZP120" s="10"/>
      <c r="RZQ120" s="10"/>
      <c r="RZR120" s="10"/>
      <c r="RZS120" s="10"/>
      <c r="RZT120" s="10"/>
      <c r="RZU120" s="10"/>
      <c r="RZV120" s="10"/>
      <c r="RZW120" s="10"/>
      <c r="RZX120" s="10"/>
      <c r="RZY120" s="10"/>
      <c r="RZZ120" s="10"/>
      <c r="SAA120" s="10"/>
      <c r="SAB120" s="10"/>
      <c r="SAC120" s="10"/>
      <c r="SAD120" s="10"/>
      <c r="SAE120" s="10"/>
      <c r="SAF120" s="10"/>
      <c r="SAG120" s="10"/>
      <c r="SAH120" s="10"/>
      <c r="SAI120" s="10"/>
      <c r="SAJ120" s="10"/>
      <c r="SAK120" s="10"/>
      <c r="SAL120" s="10"/>
      <c r="SAM120" s="10"/>
      <c r="SAN120" s="10"/>
      <c r="SAO120" s="10"/>
      <c r="SAP120" s="10"/>
      <c r="SAQ120" s="10"/>
      <c r="SAR120" s="10"/>
      <c r="SAS120" s="10"/>
      <c r="SAT120" s="10"/>
      <c r="SAU120" s="10"/>
      <c r="SAV120" s="10"/>
      <c r="SAW120" s="10"/>
      <c r="SAX120" s="10"/>
      <c r="SAY120" s="10"/>
      <c r="SAZ120" s="10"/>
      <c r="SBA120" s="10"/>
      <c r="SBB120" s="10"/>
      <c r="SBC120" s="10"/>
      <c r="SBD120" s="10"/>
      <c r="SBE120" s="10"/>
      <c r="SBF120" s="10"/>
      <c r="SBG120" s="10"/>
      <c r="SBH120" s="10"/>
      <c r="SBI120" s="10"/>
      <c r="SBJ120" s="10"/>
      <c r="SBK120" s="10"/>
      <c r="SBL120" s="10"/>
      <c r="SBM120" s="10"/>
      <c r="SBN120" s="10"/>
      <c r="SBO120" s="10"/>
      <c r="SBP120" s="10"/>
      <c r="SBQ120" s="10"/>
      <c r="SBR120" s="10"/>
      <c r="SBS120" s="10"/>
      <c r="SBT120" s="10"/>
      <c r="SBU120" s="10"/>
      <c r="SBV120" s="10"/>
      <c r="SBW120" s="10"/>
      <c r="SBX120" s="10"/>
      <c r="SBY120" s="10"/>
      <c r="SBZ120" s="10"/>
      <c r="SCA120" s="10"/>
      <c r="SCB120" s="10"/>
      <c r="SCC120" s="10"/>
      <c r="SCD120" s="10"/>
      <c r="SCE120" s="10"/>
      <c r="SCF120" s="10"/>
      <c r="SCG120" s="10"/>
      <c r="SCH120" s="10"/>
      <c r="SCI120" s="10"/>
      <c r="SCJ120" s="10"/>
      <c r="SCK120" s="10"/>
      <c r="SCL120" s="10"/>
      <c r="SCM120" s="10"/>
      <c r="SCN120" s="10"/>
      <c r="SCO120" s="10"/>
      <c r="SCP120" s="10"/>
      <c r="SCQ120" s="10"/>
      <c r="SCR120" s="10"/>
      <c r="SCS120" s="10"/>
      <c r="SCT120" s="10"/>
      <c r="SCU120" s="10"/>
      <c r="SCV120" s="10"/>
      <c r="SCW120" s="10"/>
      <c r="SCX120" s="10"/>
      <c r="SCY120" s="10"/>
      <c r="SCZ120" s="10"/>
      <c r="SDA120" s="10"/>
      <c r="SDB120" s="10"/>
      <c r="SDC120" s="10"/>
      <c r="SDD120" s="10"/>
      <c r="SDE120" s="10"/>
      <c r="SDF120" s="10"/>
      <c r="SDG120" s="10"/>
      <c r="SDH120" s="10"/>
      <c r="SDI120" s="10"/>
      <c r="SDJ120" s="10"/>
      <c r="SDK120" s="10"/>
      <c r="SDL120" s="10"/>
      <c r="SDM120" s="10"/>
      <c r="SDN120" s="10"/>
      <c r="SDO120" s="10"/>
      <c r="SDP120" s="10"/>
      <c r="SDQ120" s="10"/>
      <c r="SDR120" s="10"/>
      <c r="SDS120" s="10"/>
      <c r="SDT120" s="10"/>
      <c r="SDU120" s="10"/>
      <c r="SDV120" s="10"/>
      <c r="SDW120" s="10"/>
      <c r="SDX120" s="10"/>
      <c r="SDY120" s="10"/>
      <c r="SDZ120" s="10"/>
      <c r="SEA120" s="10"/>
      <c r="SEB120" s="10"/>
      <c r="SEC120" s="10"/>
      <c r="SED120" s="10"/>
      <c r="SEE120" s="10"/>
      <c r="SEF120" s="10"/>
      <c r="SEG120" s="10"/>
      <c r="SEH120" s="10"/>
      <c r="SEI120" s="10"/>
      <c r="SEJ120" s="10"/>
      <c r="SEK120" s="10"/>
      <c r="SEL120" s="10"/>
      <c r="SEM120" s="10"/>
      <c r="SEN120" s="10"/>
      <c r="SEO120" s="10"/>
      <c r="SEP120" s="10"/>
      <c r="SEQ120" s="10"/>
      <c r="SER120" s="10"/>
      <c r="SES120" s="10"/>
      <c r="SET120" s="10"/>
      <c r="SEU120" s="10"/>
      <c r="SEV120" s="10"/>
      <c r="SEW120" s="10"/>
      <c r="SEX120" s="10"/>
      <c r="SEY120" s="10"/>
      <c r="SEZ120" s="10"/>
      <c r="SFA120" s="10"/>
      <c r="SFB120" s="10"/>
      <c r="SFC120" s="10"/>
      <c r="SFD120" s="10"/>
      <c r="SFE120" s="10"/>
      <c r="SFF120" s="10"/>
      <c r="SFG120" s="10"/>
      <c r="SFH120" s="10"/>
      <c r="SFI120" s="10"/>
      <c r="SFJ120" s="10"/>
      <c r="SFK120" s="10"/>
      <c r="SFL120" s="10"/>
      <c r="SFM120" s="10"/>
      <c r="SFN120" s="10"/>
      <c r="SFO120" s="10"/>
      <c r="SFP120" s="10"/>
      <c r="SFQ120" s="10"/>
      <c r="SFR120" s="10"/>
      <c r="SFS120" s="10"/>
      <c r="SFT120" s="10"/>
      <c r="SFU120" s="10"/>
      <c r="SFV120" s="10"/>
      <c r="SFW120" s="10"/>
      <c r="SFX120" s="10"/>
      <c r="SFY120" s="10"/>
      <c r="SFZ120" s="10"/>
      <c r="SGA120" s="10"/>
      <c r="SGB120" s="10"/>
      <c r="SGC120" s="10"/>
      <c r="SGD120" s="10"/>
      <c r="SGE120" s="10"/>
      <c r="SGF120" s="10"/>
      <c r="SGG120" s="10"/>
      <c r="SGH120" s="10"/>
      <c r="SGI120" s="10"/>
      <c r="SGJ120" s="10"/>
      <c r="SGK120" s="10"/>
      <c r="SGL120" s="10"/>
      <c r="SGM120" s="10"/>
      <c r="SGN120" s="10"/>
      <c r="SGO120" s="10"/>
      <c r="SGP120" s="10"/>
      <c r="SGQ120" s="10"/>
      <c r="SGR120" s="10"/>
      <c r="SGS120" s="10"/>
      <c r="SGT120" s="10"/>
      <c r="SGU120" s="10"/>
      <c r="SGV120" s="10"/>
      <c r="SGW120" s="10"/>
      <c r="SGX120" s="10"/>
      <c r="SGY120" s="10"/>
      <c r="SGZ120" s="10"/>
      <c r="SHA120" s="10"/>
      <c r="SHB120" s="10"/>
      <c r="SHC120" s="10"/>
      <c r="SHD120" s="10"/>
      <c r="SHE120" s="10"/>
      <c r="SHF120" s="10"/>
      <c r="SHG120" s="10"/>
      <c r="SHH120" s="10"/>
      <c r="SHI120" s="10"/>
      <c r="SHJ120" s="10"/>
      <c r="SHK120" s="10"/>
      <c r="SHL120" s="10"/>
      <c r="SHM120" s="10"/>
      <c r="SHN120" s="10"/>
      <c r="SHO120" s="10"/>
      <c r="SHP120" s="10"/>
      <c r="SHQ120" s="10"/>
      <c r="SHR120" s="10"/>
      <c r="SHS120" s="10"/>
      <c r="SHT120" s="10"/>
      <c r="SHU120" s="10"/>
      <c r="SHV120" s="10"/>
      <c r="SHW120" s="10"/>
      <c r="SHX120" s="10"/>
      <c r="SHY120" s="10"/>
      <c r="SHZ120" s="10"/>
      <c r="SIA120" s="10"/>
      <c r="SIB120" s="10"/>
      <c r="SIC120" s="10"/>
      <c r="SID120" s="10"/>
      <c r="SIE120" s="10"/>
      <c r="SIF120" s="10"/>
      <c r="SIG120" s="10"/>
      <c r="SIH120" s="10"/>
      <c r="SII120" s="10"/>
      <c r="SIJ120" s="10"/>
      <c r="SIK120" s="10"/>
      <c r="SIL120" s="10"/>
      <c r="SIM120" s="10"/>
      <c r="SIN120" s="10"/>
      <c r="SIO120" s="10"/>
      <c r="SIP120" s="10"/>
      <c r="SIQ120" s="10"/>
      <c r="SIR120" s="10"/>
      <c r="SIS120" s="10"/>
      <c r="SIT120" s="10"/>
      <c r="SIU120" s="10"/>
      <c r="SIV120" s="10"/>
      <c r="SIW120" s="10"/>
      <c r="SIX120" s="10"/>
      <c r="SIY120" s="10"/>
      <c r="SIZ120" s="10"/>
      <c r="SJA120" s="10"/>
      <c r="SJB120" s="10"/>
      <c r="SJC120" s="10"/>
      <c r="SJD120" s="10"/>
      <c r="SJE120" s="10"/>
      <c r="SJF120" s="10"/>
      <c r="SJG120" s="10"/>
      <c r="SJH120" s="10"/>
      <c r="SJI120" s="10"/>
      <c r="SJJ120" s="10"/>
      <c r="SJK120" s="10"/>
      <c r="SJL120" s="10"/>
      <c r="SJM120" s="10"/>
      <c r="SJN120" s="10"/>
      <c r="SJO120" s="10"/>
      <c r="SJP120" s="10"/>
      <c r="SJQ120" s="10"/>
      <c r="SJR120" s="10"/>
      <c r="SJS120" s="10"/>
      <c r="SJT120" s="10"/>
      <c r="SJU120" s="10"/>
      <c r="SJV120" s="10"/>
      <c r="SJW120" s="10"/>
      <c r="SJX120" s="10"/>
      <c r="SJY120" s="10"/>
      <c r="SJZ120" s="10"/>
      <c r="SKA120" s="10"/>
      <c r="SKB120" s="10"/>
      <c r="SKC120" s="10"/>
      <c r="SKD120" s="10"/>
      <c r="SKE120" s="10"/>
      <c r="SKF120" s="10"/>
      <c r="SKG120" s="10"/>
      <c r="SKH120" s="10"/>
      <c r="SKI120" s="10"/>
      <c r="SKJ120" s="10"/>
      <c r="SKK120" s="10"/>
      <c r="SKL120" s="10"/>
      <c r="SKM120" s="10"/>
      <c r="SKN120" s="10"/>
      <c r="SKO120" s="10"/>
      <c r="SKP120" s="10"/>
      <c r="SKQ120" s="10"/>
      <c r="SKR120" s="10"/>
      <c r="SKS120" s="10"/>
      <c r="SKT120" s="10"/>
      <c r="SKU120" s="10"/>
      <c r="SKV120" s="10"/>
      <c r="SKW120" s="10"/>
      <c r="SKX120" s="10"/>
      <c r="SKY120" s="10"/>
      <c r="SKZ120" s="10"/>
      <c r="SLA120" s="10"/>
      <c r="SLB120" s="10"/>
      <c r="SLC120" s="10"/>
      <c r="SLD120" s="10"/>
      <c r="SLE120" s="10"/>
      <c r="SLF120" s="10"/>
      <c r="SLG120" s="10"/>
      <c r="SLH120" s="10"/>
      <c r="SLI120" s="10"/>
      <c r="SLJ120" s="10"/>
      <c r="SLK120" s="10"/>
      <c r="SLL120" s="10"/>
      <c r="SLM120" s="10"/>
      <c r="SLN120" s="10"/>
      <c r="SLO120" s="10"/>
      <c r="SLP120" s="10"/>
      <c r="SLQ120" s="10"/>
      <c r="SLR120" s="10"/>
      <c r="SLS120" s="10"/>
      <c r="SLT120" s="10"/>
      <c r="SLU120" s="10"/>
      <c r="SLV120" s="10"/>
      <c r="SLW120" s="10"/>
      <c r="SLX120" s="10"/>
      <c r="SLY120" s="10"/>
      <c r="SLZ120" s="10"/>
      <c r="SMA120" s="10"/>
      <c r="SMB120" s="10"/>
      <c r="SMC120" s="10"/>
      <c r="SMD120" s="10"/>
      <c r="SME120" s="10"/>
      <c r="SMF120" s="10"/>
      <c r="SMG120" s="10"/>
      <c r="SMH120" s="10"/>
      <c r="SMI120" s="10"/>
      <c r="SMJ120" s="10"/>
      <c r="SMK120" s="10"/>
      <c r="SML120" s="10"/>
      <c r="SMM120" s="10"/>
      <c r="SMN120" s="10"/>
      <c r="SMO120" s="10"/>
      <c r="SMP120" s="10"/>
      <c r="SMQ120" s="10"/>
      <c r="SMR120" s="10"/>
      <c r="SMS120" s="10"/>
      <c r="SMT120" s="10"/>
      <c r="SMU120" s="10"/>
      <c r="SMV120" s="10"/>
      <c r="SMW120" s="10"/>
      <c r="SMX120" s="10"/>
      <c r="SMY120" s="10"/>
      <c r="SMZ120" s="10"/>
      <c r="SNA120" s="10"/>
      <c r="SNB120" s="10"/>
      <c r="SNC120" s="10"/>
      <c r="SND120" s="10"/>
      <c r="SNE120" s="10"/>
      <c r="SNF120" s="10"/>
      <c r="SNG120" s="10"/>
      <c r="SNH120" s="10"/>
      <c r="SNI120" s="10"/>
      <c r="SNJ120" s="10"/>
      <c r="SNK120" s="10"/>
      <c r="SNL120" s="10"/>
      <c r="SNM120" s="10"/>
      <c r="SNN120" s="10"/>
      <c r="SNO120" s="10"/>
      <c r="SNP120" s="10"/>
      <c r="SNQ120" s="10"/>
      <c r="SNR120" s="10"/>
      <c r="SNS120" s="10"/>
      <c r="SNT120" s="10"/>
      <c r="SNU120" s="10"/>
      <c r="SNV120" s="10"/>
      <c r="SNW120" s="10"/>
      <c r="SNX120" s="10"/>
      <c r="SNY120" s="10"/>
      <c r="SNZ120" s="10"/>
      <c r="SOA120" s="10"/>
      <c r="SOB120" s="10"/>
      <c r="SOC120" s="10"/>
      <c r="SOD120" s="10"/>
      <c r="SOE120" s="10"/>
      <c r="SOF120" s="10"/>
      <c r="SOG120" s="10"/>
      <c r="SOH120" s="10"/>
      <c r="SOI120" s="10"/>
      <c r="SOJ120" s="10"/>
      <c r="SOK120" s="10"/>
      <c r="SOL120" s="10"/>
      <c r="SOM120" s="10"/>
      <c r="SON120" s="10"/>
      <c r="SOO120" s="10"/>
      <c r="SOP120" s="10"/>
      <c r="SOQ120" s="10"/>
      <c r="SOR120" s="10"/>
      <c r="SOS120" s="10"/>
      <c r="SOT120" s="10"/>
      <c r="SOU120" s="10"/>
      <c r="SOV120" s="10"/>
      <c r="SOW120" s="10"/>
      <c r="SOX120" s="10"/>
      <c r="SOY120" s="10"/>
      <c r="SOZ120" s="10"/>
      <c r="SPA120" s="10"/>
      <c r="SPB120" s="10"/>
      <c r="SPC120" s="10"/>
      <c r="SPD120" s="10"/>
      <c r="SPE120" s="10"/>
      <c r="SPF120" s="10"/>
      <c r="SPG120" s="10"/>
      <c r="SPH120" s="10"/>
      <c r="SPI120" s="10"/>
      <c r="SPJ120" s="10"/>
      <c r="SPK120" s="10"/>
      <c r="SPL120" s="10"/>
      <c r="SPM120" s="10"/>
      <c r="SPN120" s="10"/>
      <c r="SPO120" s="10"/>
      <c r="SPP120" s="10"/>
      <c r="SPQ120" s="10"/>
      <c r="SPR120" s="10"/>
      <c r="SPS120" s="10"/>
      <c r="SPT120" s="10"/>
      <c r="SPU120" s="10"/>
      <c r="SPV120" s="10"/>
      <c r="SPW120" s="10"/>
      <c r="SPX120" s="10"/>
      <c r="SPY120" s="10"/>
      <c r="SPZ120" s="10"/>
      <c r="SQA120" s="10"/>
      <c r="SQB120" s="10"/>
      <c r="SQC120" s="10"/>
      <c r="SQD120" s="10"/>
      <c r="SQE120" s="10"/>
      <c r="SQF120" s="10"/>
      <c r="SQG120" s="10"/>
      <c r="SQH120" s="10"/>
      <c r="SQI120" s="10"/>
      <c r="SQJ120" s="10"/>
      <c r="SQK120" s="10"/>
      <c r="SQL120" s="10"/>
      <c r="SQM120" s="10"/>
      <c r="SQN120" s="10"/>
      <c r="SQO120" s="10"/>
      <c r="SQP120" s="10"/>
      <c r="SQQ120" s="10"/>
      <c r="SQR120" s="10"/>
      <c r="SQS120" s="10"/>
      <c r="SQT120" s="10"/>
      <c r="SQU120" s="10"/>
      <c r="SQV120" s="10"/>
      <c r="SQW120" s="10"/>
      <c r="SQX120" s="10"/>
      <c r="SQY120" s="10"/>
      <c r="SQZ120" s="10"/>
      <c r="SRA120" s="10"/>
      <c r="SRB120" s="10"/>
      <c r="SRC120" s="10"/>
      <c r="SRD120" s="10"/>
      <c r="SRE120" s="10"/>
      <c r="SRF120" s="10"/>
      <c r="SRG120" s="10"/>
      <c r="SRH120" s="10"/>
      <c r="SRI120" s="10"/>
      <c r="SRJ120" s="10"/>
      <c r="SRK120" s="10"/>
      <c r="SRL120" s="10"/>
      <c r="SRM120" s="10"/>
      <c r="SRN120" s="10"/>
      <c r="SRO120" s="10"/>
      <c r="SRP120" s="10"/>
      <c r="SRQ120" s="10"/>
      <c r="SRR120" s="10"/>
      <c r="SRS120" s="10"/>
      <c r="SRT120" s="10"/>
      <c r="SRU120" s="10"/>
      <c r="SRV120" s="10"/>
      <c r="SRW120" s="10"/>
      <c r="SRX120" s="10"/>
      <c r="SRY120" s="10"/>
      <c r="SRZ120" s="10"/>
      <c r="SSA120" s="10"/>
      <c r="SSB120" s="10"/>
      <c r="SSC120" s="10"/>
      <c r="SSD120" s="10"/>
      <c r="SSE120" s="10"/>
      <c r="SSF120" s="10"/>
      <c r="SSG120" s="10"/>
      <c r="SSH120" s="10"/>
      <c r="SSI120" s="10"/>
      <c r="SSJ120" s="10"/>
      <c r="SSK120" s="10"/>
      <c r="SSL120" s="10"/>
      <c r="SSM120" s="10"/>
      <c r="SSN120" s="10"/>
      <c r="SSO120" s="10"/>
      <c r="SSP120" s="10"/>
      <c r="SSQ120" s="10"/>
      <c r="SSR120" s="10"/>
      <c r="SSS120" s="10"/>
      <c r="SST120" s="10"/>
      <c r="SSU120" s="10"/>
      <c r="SSV120" s="10"/>
      <c r="SSW120" s="10"/>
      <c r="SSX120" s="10"/>
      <c r="SSY120" s="10"/>
      <c r="SSZ120" s="10"/>
      <c r="STA120" s="10"/>
      <c r="STB120" s="10"/>
      <c r="STC120" s="10"/>
      <c r="STD120" s="10"/>
      <c r="STE120" s="10"/>
      <c r="STF120" s="10"/>
      <c r="STG120" s="10"/>
      <c r="STH120" s="10"/>
      <c r="STI120" s="10"/>
      <c r="STJ120" s="10"/>
      <c r="STK120" s="10"/>
      <c r="STL120" s="10"/>
      <c r="STM120" s="10"/>
      <c r="STN120" s="10"/>
      <c r="STO120" s="10"/>
      <c r="STP120" s="10"/>
      <c r="STQ120" s="10"/>
      <c r="STR120" s="10"/>
      <c r="STS120" s="10"/>
      <c r="STT120" s="10"/>
      <c r="STU120" s="10"/>
      <c r="STV120" s="10"/>
      <c r="STW120" s="10"/>
      <c r="STX120" s="10"/>
      <c r="STY120" s="10"/>
      <c r="STZ120" s="10"/>
      <c r="SUA120" s="10"/>
      <c r="SUB120" s="10"/>
      <c r="SUC120" s="10"/>
      <c r="SUD120" s="10"/>
      <c r="SUE120" s="10"/>
      <c r="SUF120" s="10"/>
      <c r="SUG120" s="10"/>
      <c r="SUH120" s="10"/>
      <c r="SUI120" s="10"/>
      <c r="SUJ120" s="10"/>
      <c r="SUK120" s="10"/>
      <c r="SUL120" s="10"/>
      <c r="SUM120" s="10"/>
      <c r="SUN120" s="10"/>
      <c r="SUO120" s="10"/>
      <c r="SUP120" s="10"/>
      <c r="SUQ120" s="10"/>
      <c r="SUR120" s="10"/>
      <c r="SUS120" s="10"/>
      <c r="SUT120" s="10"/>
      <c r="SUU120" s="10"/>
      <c r="SUV120" s="10"/>
      <c r="SUW120" s="10"/>
      <c r="SUX120" s="10"/>
      <c r="SUY120" s="10"/>
      <c r="SUZ120" s="10"/>
      <c r="SVA120" s="10"/>
      <c r="SVB120" s="10"/>
      <c r="SVC120" s="10"/>
      <c r="SVD120" s="10"/>
      <c r="SVE120" s="10"/>
      <c r="SVF120" s="10"/>
      <c r="SVG120" s="10"/>
      <c r="SVH120" s="10"/>
      <c r="SVI120" s="10"/>
      <c r="SVJ120" s="10"/>
      <c r="SVK120" s="10"/>
      <c r="SVL120" s="10"/>
      <c r="SVM120" s="10"/>
      <c r="SVN120" s="10"/>
      <c r="SVO120" s="10"/>
      <c r="SVP120" s="10"/>
      <c r="SVQ120" s="10"/>
      <c r="SVR120" s="10"/>
      <c r="SVS120" s="10"/>
      <c r="SVT120" s="10"/>
      <c r="SVU120" s="10"/>
      <c r="SVV120" s="10"/>
      <c r="SVW120" s="10"/>
      <c r="SVX120" s="10"/>
      <c r="SVY120" s="10"/>
      <c r="SVZ120" s="10"/>
      <c r="SWA120" s="10"/>
      <c r="SWB120" s="10"/>
      <c r="SWC120" s="10"/>
      <c r="SWD120" s="10"/>
      <c r="SWE120" s="10"/>
      <c r="SWF120" s="10"/>
      <c r="SWG120" s="10"/>
      <c r="SWH120" s="10"/>
      <c r="SWI120" s="10"/>
      <c r="SWJ120" s="10"/>
      <c r="SWK120" s="10"/>
      <c r="SWL120" s="10"/>
      <c r="SWM120" s="10"/>
      <c r="SWN120" s="10"/>
      <c r="SWO120" s="10"/>
      <c r="SWP120" s="10"/>
      <c r="SWQ120" s="10"/>
      <c r="SWR120" s="10"/>
      <c r="SWS120" s="10"/>
      <c r="SWT120" s="10"/>
      <c r="SWU120" s="10"/>
      <c r="SWV120" s="10"/>
      <c r="SWW120" s="10"/>
      <c r="SWX120" s="10"/>
      <c r="SWY120" s="10"/>
      <c r="SWZ120" s="10"/>
      <c r="SXA120" s="10"/>
      <c r="SXB120" s="10"/>
      <c r="SXC120" s="10"/>
      <c r="SXD120" s="10"/>
      <c r="SXE120" s="10"/>
      <c r="SXF120" s="10"/>
      <c r="SXG120" s="10"/>
      <c r="SXH120" s="10"/>
      <c r="SXI120" s="10"/>
      <c r="SXJ120" s="10"/>
      <c r="SXK120" s="10"/>
      <c r="SXL120" s="10"/>
      <c r="SXM120" s="10"/>
      <c r="SXN120" s="10"/>
      <c r="SXO120" s="10"/>
      <c r="SXP120" s="10"/>
      <c r="SXQ120" s="10"/>
      <c r="SXR120" s="10"/>
      <c r="SXS120" s="10"/>
      <c r="SXT120" s="10"/>
      <c r="SXU120" s="10"/>
      <c r="SXV120" s="10"/>
      <c r="SXW120" s="10"/>
      <c r="SXX120" s="10"/>
      <c r="SXY120" s="10"/>
      <c r="SXZ120" s="10"/>
      <c r="SYA120" s="10"/>
      <c r="SYB120" s="10"/>
      <c r="SYC120" s="10"/>
      <c r="SYD120" s="10"/>
      <c r="SYE120" s="10"/>
      <c r="SYF120" s="10"/>
      <c r="SYG120" s="10"/>
      <c r="SYH120" s="10"/>
      <c r="SYI120" s="10"/>
      <c r="SYJ120" s="10"/>
      <c r="SYK120" s="10"/>
      <c r="SYL120" s="10"/>
      <c r="SYM120" s="10"/>
      <c r="SYN120" s="10"/>
      <c r="SYO120" s="10"/>
      <c r="SYP120" s="10"/>
      <c r="SYQ120" s="10"/>
      <c r="SYR120" s="10"/>
      <c r="SYS120" s="10"/>
      <c r="SYT120" s="10"/>
      <c r="SYU120" s="10"/>
      <c r="SYV120" s="10"/>
      <c r="SYW120" s="10"/>
      <c r="SYX120" s="10"/>
      <c r="SYY120" s="10"/>
      <c r="SYZ120" s="10"/>
      <c r="SZA120" s="10"/>
      <c r="SZB120" s="10"/>
      <c r="SZC120" s="10"/>
      <c r="SZD120" s="10"/>
      <c r="SZE120" s="10"/>
      <c r="SZF120" s="10"/>
      <c r="SZG120" s="10"/>
      <c r="SZH120" s="10"/>
      <c r="SZI120" s="10"/>
      <c r="SZJ120" s="10"/>
      <c r="SZK120" s="10"/>
      <c r="SZL120" s="10"/>
      <c r="SZM120" s="10"/>
      <c r="SZN120" s="10"/>
      <c r="SZO120" s="10"/>
      <c r="SZP120" s="10"/>
      <c r="SZQ120" s="10"/>
      <c r="SZR120" s="10"/>
      <c r="SZS120" s="10"/>
      <c r="SZT120" s="10"/>
      <c r="SZU120" s="10"/>
      <c r="SZV120" s="10"/>
      <c r="SZW120" s="10"/>
      <c r="SZX120" s="10"/>
      <c r="SZY120" s="10"/>
      <c r="SZZ120" s="10"/>
      <c r="TAA120" s="10"/>
      <c r="TAB120" s="10"/>
      <c r="TAC120" s="10"/>
      <c r="TAD120" s="10"/>
      <c r="TAE120" s="10"/>
      <c r="TAF120" s="10"/>
      <c r="TAG120" s="10"/>
      <c r="TAH120" s="10"/>
      <c r="TAI120" s="10"/>
      <c r="TAJ120" s="10"/>
      <c r="TAK120" s="10"/>
      <c r="TAL120" s="10"/>
      <c r="TAM120" s="10"/>
      <c r="TAN120" s="10"/>
      <c r="TAO120" s="10"/>
      <c r="TAP120" s="10"/>
      <c r="TAQ120" s="10"/>
      <c r="TAR120" s="10"/>
      <c r="TAS120" s="10"/>
      <c r="TAT120" s="10"/>
      <c r="TAU120" s="10"/>
      <c r="TAV120" s="10"/>
      <c r="TAW120" s="10"/>
      <c r="TAX120" s="10"/>
      <c r="TAY120" s="10"/>
      <c r="TAZ120" s="10"/>
      <c r="TBA120" s="10"/>
      <c r="TBB120" s="10"/>
      <c r="TBC120" s="10"/>
      <c r="TBD120" s="10"/>
      <c r="TBE120" s="10"/>
      <c r="TBF120" s="10"/>
      <c r="TBG120" s="10"/>
      <c r="TBH120" s="10"/>
      <c r="TBI120" s="10"/>
      <c r="TBJ120" s="10"/>
      <c r="TBK120" s="10"/>
      <c r="TBL120" s="10"/>
      <c r="TBM120" s="10"/>
      <c r="TBN120" s="10"/>
      <c r="TBO120" s="10"/>
      <c r="TBP120" s="10"/>
      <c r="TBQ120" s="10"/>
      <c r="TBR120" s="10"/>
      <c r="TBS120" s="10"/>
      <c r="TBT120" s="10"/>
      <c r="TBU120" s="10"/>
      <c r="TBV120" s="10"/>
      <c r="TBW120" s="10"/>
      <c r="TBX120" s="10"/>
      <c r="TBY120" s="10"/>
      <c r="TBZ120" s="10"/>
      <c r="TCA120" s="10"/>
      <c r="TCB120" s="10"/>
      <c r="TCC120" s="10"/>
      <c r="TCD120" s="10"/>
      <c r="TCE120" s="10"/>
      <c r="TCF120" s="10"/>
      <c r="TCG120" s="10"/>
      <c r="TCH120" s="10"/>
      <c r="TCI120" s="10"/>
      <c r="TCJ120" s="10"/>
      <c r="TCK120" s="10"/>
      <c r="TCL120" s="10"/>
      <c r="TCM120" s="10"/>
      <c r="TCN120" s="10"/>
      <c r="TCO120" s="10"/>
      <c r="TCP120" s="10"/>
      <c r="TCQ120" s="10"/>
      <c r="TCR120" s="10"/>
      <c r="TCS120" s="10"/>
      <c r="TCT120" s="10"/>
      <c r="TCU120" s="10"/>
      <c r="TCV120" s="10"/>
      <c r="TCW120" s="10"/>
      <c r="TCX120" s="10"/>
      <c r="TCY120" s="10"/>
      <c r="TCZ120" s="10"/>
      <c r="TDA120" s="10"/>
      <c r="TDB120" s="10"/>
      <c r="TDC120" s="10"/>
      <c r="TDD120" s="10"/>
      <c r="TDE120" s="10"/>
      <c r="TDF120" s="10"/>
      <c r="TDG120" s="10"/>
      <c r="TDH120" s="10"/>
      <c r="TDI120" s="10"/>
      <c r="TDJ120" s="10"/>
      <c r="TDK120" s="10"/>
      <c r="TDL120" s="10"/>
      <c r="TDM120" s="10"/>
      <c r="TDN120" s="10"/>
      <c r="TDO120" s="10"/>
      <c r="TDP120" s="10"/>
      <c r="TDQ120" s="10"/>
      <c r="TDR120" s="10"/>
      <c r="TDS120" s="10"/>
      <c r="TDT120" s="10"/>
      <c r="TDU120" s="10"/>
      <c r="TDV120" s="10"/>
      <c r="TDW120" s="10"/>
      <c r="TDX120" s="10"/>
      <c r="TDY120" s="10"/>
      <c r="TDZ120" s="10"/>
      <c r="TEA120" s="10"/>
      <c r="TEB120" s="10"/>
      <c r="TEC120" s="10"/>
      <c r="TED120" s="10"/>
      <c r="TEE120" s="10"/>
      <c r="TEF120" s="10"/>
      <c r="TEG120" s="10"/>
      <c r="TEH120" s="10"/>
      <c r="TEI120" s="10"/>
      <c r="TEJ120" s="10"/>
      <c r="TEK120" s="10"/>
      <c r="TEL120" s="10"/>
      <c r="TEM120" s="10"/>
      <c r="TEN120" s="10"/>
      <c r="TEO120" s="10"/>
      <c r="TEP120" s="10"/>
      <c r="TEQ120" s="10"/>
      <c r="TER120" s="10"/>
      <c r="TES120" s="10"/>
      <c r="TET120" s="10"/>
      <c r="TEU120" s="10"/>
      <c r="TEV120" s="10"/>
      <c r="TEW120" s="10"/>
      <c r="TEX120" s="10"/>
      <c r="TEY120" s="10"/>
      <c r="TEZ120" s="10"/>
      <c r="TFA120" s="10"/>
      <c r="TFB120" s="10"/>
      <c r="TFC120" s="10"/>
      <c r="TFD120" s="10"/>
      <c r="TFE120" s="10"/>
      <c r="TFF120" s="10"/>
      <c r="TFG120" s="10"/>
      <c r="TFH120" s="10"/>
      <c r="TFI120" s="10"/>
      <c r="TFJ120" s="10"/>
      <c r="TFK120" s="10"/>
      <c r="TFL120" s="10"/>
      <c r="TFM120" s="10"/>
      <c r="TFN120" s="10"/>
      <c r="TFO120" s="10"/>
      <c r="TFP120" s="10"/>
      <c r="TFQ120" s="10"/>
      <c r="TFR120" s="10"/>
      <c r="TFS120" s="10"/>
      <c r="TFT120" s="10"/>
      <c r="TFU120" s="10"/>
      <c r="TFV120" s="10"/>
      <c r="TFW120" s="10"/>
      <c r="TFX120" s="10"/>
      <c r="TFY120" s="10"/>
      <c r="TFZ120" s="10"/>
      <c r="TGA120" s="10"/>
      <c r="TGB120" s="10"/>
      <c r="TGC120" s="10"/>
      <c r="TGD120" s="10"/>
      <c r="TGE120" s="10"/>
      <c r="TGF120" s="10"/>
      <c r="TGG120" s="10"/>
      <c r="TGH120" s="10"/>
      <c r="TGI120" s="10"/>
      <c r="TGJ120" s="10"/>
      <c r="TGK120" s="10"/>
      <c r="TGL120" s="10"/>
      <c r="TGM120" s="10"/>
      <c r="TGN120" s="10"/>
      <c r="TGO120" s="10"/>
      <c r="TGP120" s="10"/>
      <c r="TGQ120" s="10"/>
      <c r="TGR120" s="10"/>
      <c r="TGS120" s="10"/>
      <c r="TGT120" s="10"/>
      <c r="TGU120" s="10"/>
      <c r="TGV120" s="10"/>
      <c r="TGW120" s="10"/>
      <c r="TGX120" s="10"/>
      <c r="TGY120" s="10"/>
      <c r="TGZ120" s="10"/>
      <c r="THA120" s="10"/>
      <c r="THB120" s="10"/>
      <c r="THC120" s="10"/>
      <c r="THD120" s="10"/>
      <c r="THE120" s="10"/>
      <c r="THF120" s="10"/>
      <c r="THG120" s="10"/>
      <c r="THH120" s="10"/>
      <c r="THI120" s="10"/>
      <c r="THJ120" s="10"/>
      <c r="THK120" s="10"/>
      <c r="THL120" s="10"/>
      <c r="THM120" s="10"/>
      <c r="THN120" s="10"/>
      <c r="THO120" s="10"/>
      <c r="THP120" s="10"/>
      <c r="THQ120" s="10"/>
      <c r="THR120" s="10"/>
      <c r="THS120" s="10"/>
      <c r="THT120" s="10"/>
      <c r="THU120" s="10"/>
      <c r="THV120" s="10"/>
      <c r="THW120" s="10"/>
      <c r="THX120" s="10"/>
      <c r="THY120" s="10"/>
      <c r="THZ120" s="10"/>
      <c r="TIA120" s="10"/>
      <c r="TIB120" s="10"/>
      <c r="TIC120" s="10"/>
      <c r="TID120" s="10"/>
      <c r="TIE120" s="10"/>
      <c r="TIF120" s="10"/>
      <c r="TIG120" s="10"/>
      <c r="TIH120" s="10"/>
      <c r="TII120" s="10"/>
      <c r="TIJ120" s="10"/>
      <c r="TIK120" s="10"/>
      <c r="TIL120" s="10"/>
      <c r="TIM120" s="10"/>
      <c r="TIN120" s="10"/>
      <c r="TIO120" s="10"/>
      <c r="TIP120" s="10"/>
      <c r="TIQ120" s="10"/>
      <c r="TIR120" s="10"/>
      <c r="TIS120" s="10"/>
      <c r="TIT120" s="10"/>
      <c r="TIU120" s="10"/>
      <c r="TIV120" s="10"/>
      <c r="TIW120" s="10"/>
      <c r="TIX120" s="10"/>
      <c r="TIY120" s="10"/>
      <c r="TIZ120" s="10"/>
      <c r="TJA120" s="10"/>
      <c r="TJB120" s="10"/>
      <c r="TJC120" s="10"/>
      <c r="TJD120" s="10"/>
      <c r="TJE120" s="10"/>
      <c r="TJF120" s="10"/>
      <c r="TJG120" s="10"/>
      <c r="TJH120" s="10"/>
      <c r="TJI120" s="10"/>
      <c r="TJJ120" s="10"/>
      <c r="TJK120" s="10"/>
      <c r="TJL120" s="10"/>
      <c r="TJM120" s="10"/>
      <c r="TJN120" s="10"/>
      <c r="TJO120" s="10"/>
      <c r="TJP120" s="10"/>
      <c r="TJQ120" s="10"/>
      <c r="TJR120" s="10"/>
      <c r="TJS120" s="10"/>
      <c r="TJT120" s="10"/>
      <c r="TJU120" s="10"/>
      <c r="TJV120" s="10"/>
      <c r="TJW120" s="10"/>
      <c r="TJX120" s="10"/>
      <c r="TJY120" s="10"/>
      <c r="TJZ120" s="10"/>
      <c r="TKA120" s="10"/>
      <c r="TKB120" s="10"/>
      <c r="TKC120" s="10"/>
      <c r="TKD120" s="10"/>
      <c r="TKE120" s="10"/>
      <c r="TKF120" s="10"/>
      <c r="TKG120" s="10"/>
      <c r="TKH120" s="10"/>
      <c r="TKI120" s="10"/>
      <c r="TKJ120" s="10"/>
      <c r="TKK120" s="10"/>
      <c r="TKL120" s="10"/>
      <c r="TKM120" s="10"/>
      <c r="TKN120" s="10"/>
      <c r="TKO120" s="10"/>
      <c r="TKP120" s="10"/>
      <c r="TKQ120" s="10"/>
      <c r="TKR120" s="10"/>
      <c r="TKS120" s="10"/>
      <c r="TKT120" s="10"/>
      <c r="TKU120" s="10"/>
      <c r="TKV120" s="10"/>
      <c r="TKW120" s="10"/>
      <c r="TKX120" s="10"/>
      <c r="TKY120" s="10"/>
      <c r="TKZ120" s="10"/>
      <c r="TLA120" s="10"/>
      <c r="TLB120" s="10"/>
      <c r="TLC120" s="10"/>
      <c r="TLD120" s="10"/>
      <c r="TLE120" s="10"/>
      <c r="TLF120" s="10"/>
      <c r="TLG120" s="10"/>
      <c r="TLH120" s="10"/>
      <c r="TLI120" s="10"/>
      <c r="TLJ120" s="10"/>
      <c r="TLK120" s="10"/>
      <c r="TLL120" s="10"/>
      <c r="TLM120" s="10"/>
      <c r="TLN120" s="10"/>
      <c r="TLO120" s="10"/>
      <c r="TLP120" s="10"/>
      <c r="TLQ120" s="10"/>
      <c r="TLR120" s="10"/>
      <c r="TLS120" s="10"/>
      <c r="TLT120" s="10"/>
      <c r="TLU120" s="10"/>
      <c r="TLV120" s="10"/>
      <c r="TLW120" s="10"/>
      <c r="TLX120" s="10"/>
      <c r="TLY120" s="10"/>
      <c r="TLZ120" s="10"/>
      <c r="TMA120" s="10"/>
      <c r="TMB120" s="10"/>
      <c r="TMC120" s="10"/>
      <c r="TMD120" s="10"/>
      <c r="TME120" s="10"/>
      <c r="TMF120" s="10"/>
      <c r="TMG120" s="10"/>
      <c r="TMH120" s="10"/>
      <c r="TMI120" s="10"/>
      <c r="TMJ120" s="10"/>
      <c r="TMK120" s="10"/>
      <c r="TML120" s="10"/>
      <c r="TMM120" s="10"/>
      <c r="TMN120" s="10"/>
      <c r="TMO120" s="10"/>
      <c r="TMP120" s="10"/>
      <c r="TMQ120" s="10"/>
      <c r="TMR120" s="10"/>
      <c r="TMS120" s="10"/>
      <c r="TMT120" s="10"/>
      <c r="TMU120" s="10"/>
      <c r="TMV120" s="10"/>
      <c r="TMW120" s="10"/>
      <c r="TMX120" s="10"/>
      <c r="TMY120" s="10"/>
      <c r="TMZ120" s="10"/>
      <c r="TNA120" s="10"/>
      <c r="TNB120" s="10"/>
      <c r="TNC120" s="10"/>
      <c r="TND120" s="10"/>
      <c r="TNE120" s="10"/>
      <c r="TNF120" s="10"/>
      <c r="TNG120" s="10"/>
      <c r="TNH120" s="10"/>
      <c r="TNI120" s="10"/>
      <c r="TNJ120" s="10"/>
      <c r="TNK120" s="10"/>
      <c r="TNL120" s="10"/>
      <c r="TNM120" s="10"/>
      <c r="TNN120" s="10"/>
      <c r="TNO120" s="10"/>
      <c r="TNP120" s="10"/>
      <c r="TNQ120" s="10"/>
      <c r="TNR120" s="10"/>
      <c r="TNS120" s="10"/>
      <c r="TNT120" s="10"/>
      <c r="TNU120" s="10"/>
      <c r="TNV120" s="10"/>
      <c r="TNW120" s="10"/>
      <c r="TNX120" s="10"/>
      <c r="TNY120" s="10"/>
      <c r="TNZ120" s="10"/>
      <c r="TOA120" s="10"/>
      <c r="TOB120" s="10"/>
      <c r="TOC120" s="10"/>
      <c r="TOD120" s="10"/>
      <c r="TOE120" s="10"/>
      <c r="TOF120" s="10"/>
      <c r="TOG120" s="10"/>
      <c r="TOH120" s="10"/>
      <c r="TOI120" s="10"/>
      <c r="TOJ120" s="10"/>
      <c r="TOK120" s="10"/>
      <c r="TOL120" s="10"/>
      <c r="TOM120" s="10"/>
      <c r="TON120" s="10"/>
      <c r="TOO120" s="10"/>
      <c r="TOP120" s="10"/>
      <c r="TOQ120" s="10"/>
      <c r="TOR120" s="10"/>
      <c r="TOS120" s="10"/>
      <c r="TOT120" s="10"/>
      <c r="TOU120" s="10"/>
      <c r="TOV120" s="10"/>
      <c r="TOW120" s="10"/>
      <c r="TOX120" s="10"/>
      <c r="TOY120" s="10"/>
      <c r="TOZ120" s="10"/>
      <c r="TPA120" s="10"/>
      <c r="TPB120" s="10"/>
      <c r="TPC120" s="10"/>
      <c r="TPD120" s="10"/>
      <c r="TPE120" s="10"/>
      <c r="TPF120" s="10"/>
      <c r="TPG120" s="10"/>
      <c r="TPH120" s="10"/>
      <c r="TPI120" s="10"/>
      <c r="TPJ120" s="10"/>
      <c r="TPK120" s="10"/>
      <c r="TPL120" s="10"/>
      <c r="TPM120" s="10"/>
      <c r="TPN120" s="10"/>
      <c r="TPO120" s="10"/>
      <c r="TPP120" s="10"/>
      <c r="TPQ120" s="10"/>
      <c r="TPR120" s="10"/>
      <c r="TPS120" s="10"/>
      <c r="TPT120" s="10"/>
      <c r="TPU120" s="10"/>
      <c r="TPV120" s="10"/>
      <c r="TPW120" s="10"/>
      <c r="TPX120" s="10"/>
      <c r="TPY120" s="10"/>
      <c r="TPZ120" s="10"/>
      <c r="TQA120" s="10"/>
      <c r="TQB120" s="10"/>
      <c r="TQC120" s="10"/>
      <c r="TQD120" s="10"/>
      <c r="TQE120" s="10"/>
      <c r="TQF120" s="10"/>
      <c r="TQG120" s="10"/>
      <c r="TQH120" s="10"/>
      <c r="TQI120" s="10"/>
      <c r="TQJ120" s="10"/>
      <c r="TQK120" s="10"/>
      <c r="TQL120" s="10"/>
      <c r="TQM120" s="10"/>
      <c r="TQN120" s="10"/>
      <c r="TQO120" s="10"/>
      <c r="TQP120" s="10"/>
      <c r="TQQ120" s="10"/>
      <c r="TQR120" s="10"/>
      <c r="TQS120" s="10"/>
      <c r="TQT120" s="10"/>
      <c r="TQU120" s="10"/>
      <c r="TQV120" s="10"/>
      <c r="TQW120" s="10"/>
      <c r="TQX120" s="10"/>
      <c r="TQY120" s="10"/>
      <c r="TQZ120" s="10"/>
      <c r="TRA120" s="10"/>
      <c r="TRB120" s="10"/>
      <c r="TRC120" s="10"/>
      <c r="TRD120" s="10"/>
      <c r="TRE120" s="10"/>
      <c r="TRF120" s="10"/>
      <c r="TRG120" s="10"/>
      <c r="TRH120" s="10"/>
      <c r="TRI120" s="10"/>
      <c r="TRJ120" s="10"/>
      <c r="TRK120" s="10"/>
      <c r="TRL120" s="10"/>
      <c r="TRM120" s="10"/>
      <c r="TRN120" s="10"/>
      <c r="TRO120" s="10"/>
      <c r="TRP120" s="10"/>
      <c r="TRQ120" s="10"/>
      <c r="TRR120" s="10"/>
      <c r="TRS120" s="10"/>
      <c r="TRT120" s="10"/>
      <c r="TRU120" s="10"/>
      <c r="TRV120" s="10"/>
      <c r="TRW120" s="10"/>
      <c r="TRX120" s="10"/>
      <c r="TRY120" s="10"/>
      <c r="TRZ120" s="10"/>
      <c r="TSA120" s="10"/>
      <c r="TSB120" s="10"/>
      <c r="TSC120" s="10"/>
      <c r="TSD120" s="10"/>
      <c r="TSE120" s="10"/>
      <c r="TSF120" s="10"/>
      <c r="TSG120" s="10"/>
      <c r="TSH120" s="10"/>
      <c r="TSI120" s="10"/>
      <c r="TSJ120" s="10"/>
      <c r="TSK120" s="10"/>
      <c r="TSL120" s="10"/>
      <c r="TSM120" s="10"/>
      <c r="TSN120" s="10"/>
      <c r="TSO120" s="10"/>
      <c r="TSP120" s="10"/>
      <c r="TSQ120" s="10"/>
      <c r="TSR120" s="10"/>
      <c r="TSS120" s="10"/>
      <c r="TST120" s="10"/>
      <c r="TSU120" s="10"/>
      <c r="TSV120" s="10"/>
      <c r="TSW120" s="10"/>
      <c r="TSX120" s="10"/>
      <c r="TSY120" s="10"/>
      <c r="TSZ120" s="10"/>
      <c r="TTA120" s="10"/>
      <c r="TTB120" s="10"/>
      <c r="TTC120" s="10"/>
      <c r="TTD120" s="10"/>
      <c r="TTE120" s="10"/>
      <c r="TTF120" s="10"/>
      <c r="TTG120" s="10"/>
      <c r="TTH120" s="10"/>
      <c r="TTI120" s="10"/>
      <c r="TTJ120" s="10"/>
      <c r="TTK120" s="10"/>
      <c r="TTL120" s="10"/>
      <c r="TTM120" s="10"/>
      <c r="TTN120" s="10"/>
      <c r="TTO120" s="10"/>
      <c r="TTP120" s="10"/>
      <c r="TTQ120" s="10"/>
      <c r="TTR120" s="10"/>
      <c r="TTS120" s="10"/>
      <c r="TTT120" s="10"/>
      <c r="TTU120" s="10"/>
      <c r="TTV120" s="10"/>
      <c r="TTW120" s="10"/>
      <c r="TTX120" s="10"/>
      <c r="TTY120" s="10"/>
      <c r="TTZ120" s="10"/>
      <c r="TUA120" s="10"/>
      <c r="TUB120" s="10"/>
      <c r="TUC120" s="10"/>
      <c r="TUD120" s="10"/>
      <c r="TUE120" s="10"/>
      <c r="TUF120" s="10"/>
      <c r="TUG120" s="10"/>
      <c r="TUH120" s="10"/>
      <c r="TUI120" s="10"/>
      <c r="TUJ120" s="10"/>
      <c r="TUK120" s="10"/>
      <c r="TUL120" s="10"/>
      <c r="TUM120" s="10"/>
      <c r="TUN120" s="10"/>
      <c r="TUO120" s="10"/>
      <c r="TUP120" s="10"/>
      <c r="TUQ120" s="10"/>
      <c r="TUR120" s="10"/>
      <c r="TUS120" s="10"/>
      <c r="TUT120" s="10"/>
      <c r="TUU120" s="10"/>
      <c r="TUV120" s="10"/>
      <c r="TUW120" s="10"/>
      <c r="TUX120" s="10"/>
      <c r="TUY120" s="10"/>
      <c r="TUZ120" s="10"/>
      <c r="TVA120" s="10"/>
      <c r="TVB120" s="10"/>
      <c r="TVC120" s="10"/>
      <c r="TVD120" s="10"/>
      <c r="TVE120" s="10"/>
      <c r="TVF120" s="10"/>
      <c r="TVG120" s="10"/>
      <c r="TVH120" s="10"/>
      <c r="TVI120" s="10"/>
      <c r="TVJ120" s="10"/>
      <c r="TVK120" s="10"/>
      <c r="TVL120" s="10"/>
      <c r="TVM120" s="10"/>
      <c r="TVN120" s="10"/>
      <c r="TVO120" s="10"/>
      <c r="TVP120" s="10"/>
      <c r="TVQ120" s="10"/>
      <c r="TVR120" s="10"/>
      <c r="TVS120" s="10"/>
      <c r="TVT120" s="10"/>
      <c r="TVU120" s="10"/>
      <c r="TVV120" s="10"/>
      <c r="TVW120" s="10"/>
      <c r="TVX120" s="10"/>
      <c r="TVY120" s="10"/>
      <c r="TVZ120" s="10"/>
      <c r="TWA120" s="10"/>
      <c r="TWB120" s="10"/>
      <c r="TWC120" s="10"/>
      <c r="TWD120" s="10"/>
      <c r="TWE120" s="10"/>
      <c r="TWF120" s="10"/>
      <c r="TWG120" s="10"/>
      <c r="TWH120" s="10"/>
      <c r="TWI120" s="10"/>
      <c r="TWJ120" s="10"/>
      <c r="TWK120" s="10"/>
      <c r="TWL120" s="10"/>
      <c r="TWM120" s="10"/>
      <c r="TWN120" s="10"/>
      <c r="TWO120" s="10"/>
      <c r="TWP120" s="10"/>
      <c r="TWQ120" s="10"/>
      <c r="TWR120" s="10"/>
      <c r="TWS120" s="10"/>
      <c r="TWT120" s="10"/>
      <c r="TWU120" s="10"/>
      <c r="TWV120" s="10"/>
      <c r="TWW120" s="10"/>
      <c r="TWX120" s="10"/>
      <c r="TWY120" s="10"/>
      <c r="TWZ120" s="10"/>
      <c r="TXA120" s="10"/>
      <c r="TXB120" s="10"/>
      <c r="TXC120" s="10"/>
      <c r="TXD120" s="10"/>
      <c r="TXE120" s="10"/>
      <c r="TXF120" s="10"/>
      <c r="TXG120" s="10"/>
      <c r="TXH120" s="10"/>
      <c r="TXI120" s="10"/>
      <c r="TXJ120" s="10"/>
      <c r="TXK120" s="10"/>
      <c r="TXL120" s="10"/>
      <c r="TXM120" s="10"/>
      <c r="TXN120" s="10"/>
      <c r="TXO120" s="10"/>
      <c r="TXP120" s="10"/>
      <c r="TXQ120" s="10"/>
      <c r="TXR120" s="10"/>
      <c r="TXS120" s="10"/>
      <c r="TXT120" s="10"/>
      <c r="TXU120" s="10"/>
      <c r="TXV120" s="10"/>
      <c r="TXW120" s="10"/>
      <c r="TXX120" s="10"/>
      <c r="TXY120" s="10"/>
      <c r="TXZ120" s="10"/>
      <c r="TYA120" s="10"/>
      <c r="TYB120" s="10"/>
      <c r="TYC120" s="10"/>
      <c r="TYD120" s="10"/>
      <c r="TYE120" s="10"/>
      <c r="TYF120" s="10"/>
      <c r="TYG120" s="10"/>
      <c r="TYH120" s="10"/>
      <c r="TYI120" s="10"/>
      <c r="TYJ120" s="10"/>
      <c r="TYK120" s="10"/>
      <c r="TYL120" s="10"/>
      <c r="TYM120" s="10"/>
      <c r="TYN120" s="10"/>
      <c r="TYO120" s="10"/>
      <c r="TYP120" s="10"/>
      <c r="TYQ120" s="10"/>
      <c r="TYR120" s="10"/>
      <c r="TYS120" s="10"/>
      <c r="TYT120" s="10"/>
      <c r="TYU120" s="10"/>
      <c r="TYV120" s="10"/>
      <c r="TYW120" s="10"/>
      <c r="TYX120" s="10"/>
      <c r="TYY120" s="10"/>
      <c r="TYZ120" s="10"/>
      <c r="TZA120" s="10"/>
      <c r="TZB120" s="10"/>
      <c r="TZC120" s="10"/>
      <c r="TZD120" s="10"/>
      <c r="TZE120" s="10"/>
      <c r="TZF120" s="10"/>
      <c r="TZG120" s="10"/>
      <c r="TZH120" s="10"/>
      <c r="TZI120" s="10"/>
      <c r="TZJ120" s="10"/>
      <c r="TZK120" s="10"/>
      <c r="TZL120" s="10"/>
      <c r="TZM120" s="10"/>
      <c r="TZN120" s="10"/>
      <c r="TZO120" s="10"/>
      <c r="TZP120" s="10"/>
      <c r="TZQ120" s="10"/>
      <c r="TZR120" s="10"/>
      <c r="TZS120" s="10"/>
      <c r="TZT120" s="10"/>
      <c r="TZU120" s="10"/>
      <c r="TZV120" s="10"/>
      <c r="TZW120" s="10"/>
      <c r="TZX120" s="10"/>
      <c r="TZY120" s="10"/>
      <c r="TZZ120" s="10"/>
      <c r="UAA120" s="10"/>
      <c r="UAB120" s="10"/>
      <c r="UAC120" s="10"/>
      <c r="UAD120" s="10"/>
      <c r="UAE120" s="10"/>
      <c r="UAF120" s="10"/>
      <c r="UAG120" s="10"/>
      <c r="UAH120" s="10"/>
      <c r="UAI120" s="10"/>
      <c r="UAJ120" s="10"/>
      <c r="UAK120" s="10"/>
      <c r="UAL120" s="10"/>
      <c r="UAM120" s="10"/>
      <c r="UAN120" s="10"/>
      <c r="UAO120" s="10"/>
      <c r="UAP120" s="10"/>
      <c r="UAQ120" s="10"/>
      <c r="UAR120" s="10"/>
      <c r="UAS120" s="10"/>
      <c r="UAT120" s="10"/>
      <c r="UAU120" s="10"/>
      <c r="UAV120" s="10"/>
      <c r="UAW120" s="10"/>
      <c r="UAX120" s="10"/>
      <c r="UAY120" s="10"/>
      <c r="UAZ120" s="10"/>
      <c r="UBA120" s="10"/>
      <c r="UBB120" s="10"/>
      <c r="UBC120" s="10"/>
      <c r="UBD120" s="10"/>
      <c r="UBE120" s="10"/>
      <c r="UBF120" s="10"/>
      <c r="UBG120" s="10"/>
      <c r="UBH120" s="10"/>
      <c r="UBI120" s="10"/>
      <c r="UBJ120" s="10"/>
      <c r="UBK120" s="10"/>
      <c r="UBL120" s="10"/>
      <c r="UBM120" s="10"/>
      <c r="UBN120" s="10"/>
      <c r="UBO120" s="10"/>
      <c r="UBP120" s="10"/>
      <c r="UBQ120" s="10"/>
      <c r="UBR120" s="10"/>
      <c r="UBS120" s="10"/>
      <c r="UBT120" s="10"/>
      <c r="UBU120" s="10"/>
      <c r="UBV120" s="10"/>
      <c r="UBW120" s="10"/>
      <c r="UBX120" s="10"/>
      <c r="UBY120" s="10"/>
      <c r="UBZ120" s="10"/>
      <c r="UCA120" s="10"/>
      <c r="UCB120" s="10"/>
      <c r="UCC120" s="10"/>
      <c r="UCD120" s="10"/>
      <c r="UCE120" s="10"/>
      <c r="UCF120" s="10"/>
      <c r="UCG120" s="10"/>
      <c r="UCH120" s="10"/>
      <c r="UCI120" s="10"/>
      <c r="UCJ120" s="10"/>
      <c r="UCK120" s="10"/>
      <c r="UCL120" s="10"/>
      <c r="UCM120" s="10"/>
      <c r="UCN120" s="10"/>
      <c r="UCO120" s="10"/>
      <c r="UCP120" s="10"/>
      <c r="UCQ120" s="10"/>
      <c r="UCR120" s="10"/>
      <c r="UCS120" s="10"/>
      <c r="UCT120" s="10"/>
      <c r="UCU120" s="10"/>
      <c r="UCV120" s="10"/>
      <c r="UCW120" s="10"/>
      <c r="UCX120" s="10"/>
      <c r="UCY120" s="10"/>
      <c r="UCZ120" s="10"/>
      <c r="UDA120" s="10"/>
      <c r="UDB120" s="10"/>
      <c r="UDC120" s="10"/>
      <c r="UDD120" s="10"/>
      <c r="UDE120" s="10"/>
      <c r="UDF120" s="10"/>
      <c r="UDG120" s="10"/>
      <c r="UDH120" s="10"/>
      <c r="UDI120" s="10"/>
      <c r="UDJ120" s="10"/>
      <c r="UDK120" s="10"/>
      <c r="UDL120" s="10"/>
      <c r="UDM120" s="10"/>
      <c r="UDN120" s="10"/>
      <c r="UDO120" s="10"/>
      <c r="UDP120" s="10"/>
      <c r="UDQ120" s="10"/>
      <c r="UDR120" s="10"/>
      <c r="UDS120" s="10"/>
      <c r="UDT120" s="10"/>
      <c r="UDU120" s="10"/>
      <c r="UDV120" s="10"/>
      <c r="UDW120" s="10"/>
      <c r="UDX120" s="10"/>
      <c r="UDY120" s="10"/>
      <c r="UDZ120" s="10"/>
      <c r="UEA120" s="10"/>
      <c r="UEB120" s="10"/>
      <c r="UEC120" s="10"/>
      <c r="UED120" s="10"/>
      <c r="UEE120" s="10"/>
      <c r="UEF120" s="10"/>
      <c r="UEG120" s="10"/>
      <c r="UEH120" s="10"/>
      <c r="UEI120" s="10"/>
      <c r="UEJ120" s="10"/>
      <c r="UEK120" s="10"/>
      <c r="UEL120" s="10"/>
      <c r="UEM120" s="10"/>
      <c r="UEN120" s="10"/>
      <c r="UEO120" s="10"/>
      <c r="UEP120" s="10"/>
      <c r="UEQ120" s="10"/>
      <c r="UER120" s="10"/>
      <c r="UES120" s="10"/>
      <c r="UET120" s="10"/>
      <c r="UEU120" s="10"/>
      <c r="UEV120" s="10"/>
      <c r="UEW120" s="10"/>
      <c r="UEX120" s="10"/>
      <c r="UEY120" s="10"/>
      <c r="UEZ120" s="10"/>
      <c r="UFA120" s="10"/>
      <c r="UFB120" s="10"/>
      <c r="UFC120" s="10"/>
      <c r="UFD120" s="10"/>
      <c r="UFE120" s="10"/>
      <c r="UFF120" s="10"/>
      <c r="UFG120" s="10"/>
      <c r="UFH120" s="10"/>
      <c r="UFI120" s="10"/>
      <c r="UFJ120" s="10"/>
      <c r="UFK120" s="10"/>
      <c r="UFL120" s="10"/>
      <c r="UFM120" s="10"/>
      <c r="UFN120" s="10"/>
      <c r="UFO120" s="10"/>
      <c r="UFP120" s="10"/>
      <c r="UFQ120" s="10"/>
      <c r="UFR120" s="10"/>
      <c r="UFS120" s="10"/>
      <c r="UFT120" s="10"/>
      <c r="UFU120" s="10"/>
      <c r="UFV120" s="10"/>
      <c r="UFW120" s="10"/>
      <c r="UFX120" s="10"/>
      <c r="UFY120" s="10"/>
      <c r="UFZ120" s="10"/>
      <c r="UGA120" s="10"/>
      <c r="UGB120" s="10"/>
      <c r="UGC120" s="10"/>
      <c r="UGD120" s="10"/>
      <c r="UGE120" s="10"/>
      <c r="UGF120" s="10"/>
      <c r="UGG120" s="10"/>
      <c r="UGH120" s="10"/>
      <c r="UGI120" s="10"/>
      <c r="UGJ120" s="10"/>
      <c r="UGK120" s="10"/>
      <c r="UGL120" s="10"/>
      <c r="UGM120" s="10"/>
      <c r="UGN120" s="10"/>
      <c r="UGO120" s="10"/>
      <c r="UGP120" s="10"/>
      <c r="UGQ120" s="10"/>
      <c r="UGR120" s="10"/>
      <c r="UGS120" s="10"/>
      <c r="UGT120" s="10"/>
      <c r="UGU120" s="10"/>
      <c r="UGV120" s="10"/>
      <c r="UGW120" s="10"/>
      <c r="UGX120" s="10"/>
      <c r="UGY120" s="10"/>
      <c r="UGZ120" s="10"/>
      <c r="UHA120" s="10"/>
      <c r="UHB120" s="10"/>
      <c r="UHC120" s="10"/>
      <c r="UHD120" s="10"/>
      <c r="UHE120" s="10"/>
      <c r="UHF120" s="10"/>
      <c r="UHG120" s="10"/>
      <c r="UHH120" s="10"/>
      <c r="UHI120" s="10"/>
      <c r="UHJ120" s="10"/>
      <c r="UHK120" s="10"/>
      <c r="UHL120" s="10"/>
      <c r="UHM120" s="10"/>
      <c r="UHN120" s="10"/>
      <c r="UHO120" s="10"/>
      <c r="UHP120" s="10"/>
      <c r="UHQ120" s="10"/>
      <c r="UHR120" s="10"/>
      <c r="UHS120" s="10"/>
      <c r="UHT120" s="10"/>
      <c r="UHU120" s="10"/>
      <c r="UHV120" s="10"/>
      <c r="UHW120" s="10"/>
      <c r="UHX120" s="10"/>
      <c r="UHY120" s="10"/>
      <c r="UHZ120" s="10"/>
      <c r="UIA120" s="10"/>
      <c r="UIB120" s="10"/>
      <c r="UIC120" s="10"/>
      <c r="UID120" s="10"/>
      <c r="UIE120" s="10"/>
      <c r="UIF120" s="10"/>
      <c r="UIG120" s="10"/>
      <c r="UIH120" s="10"/>
      <c r="UII120" s="10"/>
      <c r="UIJ120" s="10"/>
      <c r="UIK120" s="10"/>
      <c r="UIL120" s="10"/>
      <c r="UIM120" s="10"/>
      <c r="UIN120" s="10"/>
      <c r="UIO120" s="10"/>
      <c r="UIP120" s="10"/>
      <c r="UIQ120" s="10"/>
      <c r="UIR120" s="10"/>
      <c r="UIS120" s="10"/>
      <c r="UIT120" s="10"/>
      <c r="UIU120" s="10"/>
      <c r="UIV120" s="10"/>
      <c r="UIW120" s="10"/>
      <c r="UIX120" s="10"/>
      <c r="UIY120" s="10"/>
      <c r="UIZ120" s="10"/>
      <c r="UJA120" s="10"/>
      <c r="UJB120" s="10"/>
      <c r="UJC120" s="10"/>
      <c r="UJD120" s="10"/>
      <c r="UJE120" s="10"/>
      <c r="UJF120" s="10"/>
      <c r="UJG120" s="10"/>
      <c r="UJH120" s="10"/>
      <c r="UJI120" s="10"/>
      <c r="UJJ120" s="10"/>
      <c r="UJK120" s="10"/>
      <c r="UJL120" s="10"/>
      <c r="UJM120" s="10"/>
      <c r="UJN120" s="10"/>
      <c r="UJO120" s="10"/>
      <c r="UJP120" s="10"/>
      <c r="UJQ120" s="10"/>
      <c r="UJR120" s="10"/>
      <c r="UJS120" s="10"/>
      <c r="UJT120" s="10"/>
      <c r="UJU120" s="10"/>
      <c r="UJV120" s="10"/>
      <c r="UJW120" s="10"/>
      <c r="UJX120" s="10"/>
      <c r="UJY120" s="10"/>
      <c r="UJZ120" s="10"/>
      <c r="UKA120" s="10"/>
      <c r="UKB120" s="10"/>
      <c r="UKC120" s="10"/>
      <c r="UKD120" s="10"/>
      <c r="UKE120" s="10"/>
      <c r="UKF120" s="10"/>
      <c r="UKG120" s="10"/>
      <c r="UKH120" s="10"/>
      <c r="UKI120" s="10"/>
      <c r="UKJ120" s="10"/>
      <c r="UKK120" s="10"/>
      <c r="UKL120" s="10"/>
      <c r="UKM120" s="10"/>
      <c r="UKN120" s="10"/>
      <c r="UKO120" s="10"/>
      <c r="UKP120" s="10"/>
      <c r="UKQ120" s="10"/>
      <c r="UKR120" s="10"/>
      <c r="UKS120" s="10"/>
      <c r="UKT120" s="10"/>
      <c r="UKU120" s="10"/>
      <c r="UKV120" s="10"/>
      <c r="UKW120" s="10"/>
      <c r="UKX120" s="10"/>
      <c r="UKY120" s="10"/>
      <c r="UKZ120" s="10"/>
      <c r="ULA120" s="10"/>
      <c r="ULB120" s="10"/>
      <c r="ULC120" s="10"/>
      <c r="ULD120" s="10"/>
      <c r="ULE120" s="10"/>
      <c r="ULF120" s="10"/>
      <c r="ULG120" s="10"/>
      <c r="ULH120" s="10"/>
      <c r="ULI120" s="10"/>
      <c r="ULJ120" s="10"/>
      <c r="ULK120" s="10"/>
      <c r="ULL120" s="10"/>
      <c r="ULM120" s="10"/>
      <c r="ULN120" s="10"/>
      <c r="ULO120" s="10"/>
      <c r="ULP120" s="10"/>
      <c r="ULQ120" s="10"/>
      <c r="ULR120" s="10"/>
      <c r="ULS120" s="10"/>
      <c r="ULT120" s="10"/>
      <c r="ULU120" s="10"/>
      <c r="ULV120" s="10"/>
      <c r="ULW120" s="10"/>
      <c r="ULX120" s="10"/>
      <c r="ULY120" s="10"/>
      <c r="ULZ120" s="10"/>
      <c r="UMA120" s="10"/>
      <c r="UMB120" s="10"/>
      <c r="UMC120" s="10"/>
      <c r="UMD120" s="10"/>
      <c r="UME120" s="10"/>
      <c r="UMF120" s="10"/>
      <c r="UMG120" s="10"/>
      <c r="UMH120" s="10"/>
      <c r="UMI120" s="10"/>
      <c r="UMJ120" s="10"/>
      <c r="UMK120" s="10"/>
      <c r="UML120" s="10"/>
      <c r="UMM120" s="10"/>
      <c r="UMN120" s="10"/>
      <c r="UMO120" s="10"/>
      <c r="UMP120" s="10"/>
      <c r="UMQ120" s="10"/>
      <c r="UMR120" s="10"/>
      <c r="UMS120" s="10"/>
      <c r="UMT120" s="10"/>
      <c r="UMU120" s="10"/>
      <c r="UMV120" s="10"/>
      <c r="UMW120" s="10"/>
      <c r="UMX120" s="10"/>
      <c r="UMY120" s="10"/>
      <c r="UMZ120" s="10"/>
      <c r="UNA120" s="10"/>
      <c r="UNB120" s="10"/>
      <c r="UNC120" s="10"/>
      <c r="UND120" s="10"/>
      <c r="UNE120" s="10"/>
      <c r="UNF120" s="10"/>
      <c r="UNG120" s="10"/>
      <c r="UNH120" s="10"/>
      <c r="UNI120" s="10"/>
      <c r="UNJ120" s="10"/>
      <c r="UNK120" s="10"/>
      <c r="UNL120" s="10"/>
      <c r="UNM120" s="10"/>
      <c r="UNN120" s="10"/>
      <c r="UNO120" s="10"/>
      <c r="UNP120" s="10"/>
      <c r="UNQ120" s="10"/>
      <c r="UNR120" s="10"/>
      <c r="UNS120" s="10"/>
      <c r="UNT120" s="10"/>
      <c r="UNU120" s="10"/>
      <c r="UNV120" s="10"/>
      <c r="UNW120" s="10"/>
      <c r="UNX120" s="10"/>
      <c r="UNY120" s="10"/>
      <c r="UNZ120" s="10"/>
      <c r="UOA120" s="10"/>
      <c r="UOB120" s="10"/>
      <c r="UOC120" s="10"/>
      <c r="UOD120" s="10"/>
      <c r="UOE120" s="10"/>
      <c r="UOF120" s="10"/>
      <c r="UOG120" s="10"/>
      <c r="UOH120" s="10"/>
      <c r="UOI120" s="10"/>
      <c r="UOJ120" s="10"/>
      <c r="UOK120" s="10"/>
      <c r="UOL120" s="10"/>
      <c r="UOM120" s="10"/>
      <c r="UON120" s="10"/>
      <c r="UOO120" s="10"/>
      <c r="UOP120" s="10"/>
      <c r="UOQ120" s="10"/>
      <c r="UOR120" s="10"/>
      <c r="UOS120" s="10"/>
      <c r="UOT120" s="10"/>
      <c r="UOU120" s="10"/>
      <c r="UOV120" s="10"/>
      <c r="UOW120" s="10"/>
      <c r="UOX120" s="10"/>
      <c r="UOY120" s="10"/>
      <c r="UOZ120" s="10"/>
      <c r="UPA120" s="10"/>
      <c r="UPB120" s="10"/>
      <c r="UPC120" s="10"/>
      <c r="UPD120" s="10"/>
      <c r="UPE120" s="10"/>
      <c r="UPF120" s="10"/>
      <c r="UPG120" s="10"/>
      <c r="UPH120" s="10"/>
      <c r="UPI120" s="10"/>
      <c r="UPJ120" s="10"/>
      <c r="UPK120" s="10"/>
      <c r="UPL120" s="10"/>
      <c r="UPM120" s="10"/>
      <c r="UPN120" s="10"/>
      <c r="UPO120" s="10"/>
      <c r="UPP120" s="10"/>
      <c r="UPQ120" s="10"/>
      <c r="UPR120" s="10"/>
      <c r="UPS120" s="10"/>
      <c r="UPT120" s="10"/>
      <c r="UPU120" s="10"/>
      <c r="UPV120" s="10"/>
      <c r="UPW120" s="10"/>
      <c r="UPX120" s="10"/>
      <c r="UPY120" s="10"/>
      <c r="UPZ120" s="10"/>
      <c r="UQA120" s="10"/>
      <c r="UQB120" s="10"/>
      <c r="UQC120" s="10"/>
      <c r="UQD120" s="10"/>
      <c r="UQE120" s="10"/>
      <c r="UQF120" s="10"/>
      <c r="UQG120" s="10"/>
      <c r="UQH120" s="10"/>
      <c r="UQI120" s="10"/>
      <c r="UQJ120" s="10"/>
      <c r="UQK120" s="10"/>
      <c r="UQL120" s="10"/>
      <c r="UQM120" s="10"/>
      <c r="UQN120" s="10"/>
      <c r="UQO120" s="10"/>
      <c r="UQP120" s="10"/>
      <c r="UQQ120" s="10"/>
      <c r="UQR120" s="10"/>
      <c r="UQS120" s="10"/>
      <c r="UQT120" s="10"/>
      <c r="UQU120" s="10"/>
      <c r="UQV120" s="10"/>
      <c r="UQW120" s="10"/>
      <c r="UQX120" s="10"/>
      <c r="UQY120" s="10"/>
      <c r="UQZ120" s="10"/>
      <c r="URA120" s="10"/>
      <c r="URB120" s="10"/>
      <c r="URC120" s="10"/>
      <c r="URD120" s="10"/>
      <c r="URE120" s="10"/>
      <c r="URF120" s="10"/>
      <c r="URG120" s="10"/>
      <c r="URH120" s="10"/>
      <c r="URI120" s="10"/>
      <c r="URJ120" s="10"/>
      <c r="URK120" s="10"/>
      <c r="URL120" s="10"/>
      <c r="URM120" s="10"/>
      <c r="URN120" s="10"/>
      <c r="URO120" s="10"/>
      <c r="URP120" s="10"/>
      <c r="URQ120" s="10"/>
      <c r="URR120" s="10"/>
      <c r="URS120" s="10"/>
      <c r="URT120" s="10"/>
      <c r="URU120" s="10"/>
      <c r="URV120" s="10"/>
      <c r="URW120" s="10"/>
      <c r="URX120" s="10"/>
      <c r="URY120" s="10"/>
      <c r="URZ120" s="10"/>
      <c r="USA120" s="10"/>
      <c r="USB120" s="10"/>
      <c r="USC120" s="10"/>
      <c r="USD120" s="10"/>
      <c r="USE120" s="10"/>
      <c r="USF120" s="10"/>
      <c r="USG120" s="10"/>
      <c r="USH120" s="10"/>
      <c r="USI120" s="10"/>
      <c r="USJ120" s="10"/>
      <c r="USK120" s="10"/>
      <c r="USL120" s="10"/>
      <c r="USM120" s="10"/>
      <c r="USN120" s="10"/>
      <c r="USO120" s="10"/>
      <c r="USP120" s="10"/>
      <c r="USQ120" s="10"/>
      <c r="USR120" s="10"/>
      <c r="USS120" s="10"/>
      <c r="UST120" s="10"/>
      <c r="USU120" s="10"/>
      <c r="USV120" s="10"/>
      <c r="USW120" s="10"/>
      <c r="USX120" s="10"/>
      <c r="USY120" s="10"/>
      <c r="USZ120" s="10"/>
      <c r="UTA120" s="10"/>
      <c r="UTB120" s="10"/>
      <c r="UTC120" s="10"/>
      <c r="UTD120" s="10"/>
      <c r="UTE120" s="10"/>
      <c r="UTF120" s="10"/>
      <c r="UTG120" s="10"/>
      <c r="UTH120" s="10"/>
      <c r="UTI120" s="10"/>
      <c r="UTJ120" s="10"/>
      <c r="UTK120" s="10"/>
      <c r="UTL120" s="10"/>
      <c r="UTM120" s="10"/>
      <c r="UTN120" s="10"/>
      <c r="UTO120" s="10"/>
      <c r="UTP120" s="10"/>
      <c r="UTQ120" s="10"/>
      <c r="UTR120" s="10"/>
      <c r="UTS120" s="10"/>
      <c r="UTT120" s="10"/>
      <c r="UTU120" s="10"/>
      <c r="UTV120" s="10"/>
      <c r="UTW120" s="10"/>
      <c r="UTX120" s="10"/>
      <c r="UTY120" s="10"/>
      <c r="UTZ120" s="10"/>
      <c r="UUA120" s="10"/>
      <c r="UUB120" s="10"/>
      <c r="UUC120" s="10"/>
      <c r="UUD120" s="10"/>
      <c r="UUE120" s="10"/>
      <c r="UUF120" s="10"/>
      <c r="UUG120" s="10"/>
      <c r="UUH120" s="10"/>
      <c r="UUI120" s="10"/>
      <c r="UUJ120" s="10"/>
      <c r="UUK120" s="10"/>
      <c r="UUL120" s="10"/>
      <c r="UUM120" s="10"/>
      <c r="UUN120" s="10"/>
      <c r="UUO120" s="10"/>
      <c r="UUP120" s="10"/>
      <c r="UUQ120" s="10"/>
      <c r="UUR120" s="10"/>
      <c r="UUS120" s="10"/>
      <c r="UUT120" s="10"/>
      <c r="UUU120" s="10"/>
      <c r="UUV120" s="10"/>
      <c r="UUW120" s="10"/>
      <c r="UUX120" s="10"/>
      <c r="UUY120" s="10"/>
      <c r="UUZ120" s="10"/>
      <c r="UVA120" s="10"/>
      <c r="UVB120" s="10"/>
      <c r="UVC120" s="10"/>
      <c r="UVD120" s="10"/>
      <c r="UVE120" s="10"/>
      <c r="UVF120" s="10"/>
      <c r="UVG120" s="10"/>
      <c r="UVH120" s="10"/>
      <c r="UVI120" s="10"/>
      <c r="UVJ120" s="10"/>
      <c r="UVK120" s="10"/>
      <c r="UVL120" s="10"/>
      <c r="UVM120" s="10"/>
      <c r="UVN120" s="10"/>
      <c r="UVO120" s="10"/>
      <c r="UVP120" s="10"/>
      <c r="UVQ120" s="10"/>
      <c r="UVR120" s="10"/>
      <c r="UVS120" s="10"/>
      <c r="UVT120" s="10"/>
      <c r="UVU120" s="10"/>
      <c r="UVV120" s="10"/>
      <c r="UVW120" s="10"/>
      <c r="UVX120" s="10"/>
      <c r="UVY120" s="10"/>
      <c r="UVZ120" s="10"/>
      <c r="UWA120" s="10"/>
      <c r="UWB120" s="10"/>
      <c r="UWC120" s="10"/>
      <c r="UWD120" s="10"/>
      <c r="UWE120" s="10"/>
      <c r="UWF120" s="10"/>
      <c r="UWG120" s="10"/>
      <c r="UWH120" s="10"/>
      <c r="UWI120" s="10"/>
      <c r="UWJ120" s="10"/>
      <c r="UWK120" s="10"/>
      <c r="UWL120" s="10"/>
      <c r="UWM120" s="10"/>
      <c r="UWN120" s="10"/>
      <c r="UWO120" s="10"/>
      <c r="UWP120" s="10"/>
      <c r="UWQ120" s="10"/>
      <c r="UWR120" s="10"/>
      <c r="UWS120" s="10"/>
      <c r="UWT120" s="10"/>
      <c r="UWU120" s="10"/>
      <c r="UWV120" s="10"/>
      <c r="UWW120" s="10"/>
      <c r="UWX120" s="10"/>
      <c r="UWY120" s="10"/>
      <c r="UWZ120" s="10"/>
      <c r="UXA120" s="10"/>
      <c r="UXB120" s="10"/>
      <c r="UXC120" s="10"/>
      <c r="UXD120" s="10"/>
      <c r="UXE120" s="10"/>
      <c r="UXF120" s="10"/>
      <c r="UXG120" s="10"/>
      <c r="UXH120" s="10"/>
      <c r="UXI120" s="10"/>
      <c r="UXJ120" s="10"/>
      <c r="UXK120" s="10"/>
      <c r="UXL120" s="10"/>
      <c r="UXM120" s="10"/>
      <c r="UXN120" s="10"/>
      <c r="UXO120" s="10"/>
      <c r="UXP120" s="10"/>
      <c r="UXQ120" s="10"/>
      <c r="UXR120" s="10"/>
      <c r="UXS120" s="10"/>
      <c r="UXT120" s="10"/>
      <c r="UXU120" s="10"/>
      <c r="UXV120" s="10"/>
      <c r="UXW120" s="10"/>
      <c r="UXX120" s="10"/>
      <c r="UXY120" s="10"/>
      <c r="UXZ120" s="10"/>
      <c r="UYA120" s="10"/>
      <c r="UYB120" s="10"/>
      <c r="UYC120" s="10"/>
      <c r="UYD120" s="10"/>
      <c r="UYE120" s="10"/>
      <c r="UYF120" s="10"/>
      <c r="UYG120" s="10"/>
      <c r="UYH120" s="10"/>
      <c r="UYI120" s="10"/>
      <c r="UYJ120" s="10"/>
      <c r="UYK120" s="10"/>
      <c r="UYL120" s="10"/>
      <c r="UYM120" s="10"/>
      <c r="UYN120" s="10"/>
      <c r="UYO120" s="10"/>
      <c r="UYP120" s="10"/>
      <c r="UYQ120" s="10"/>
      <c r="UYR120" s="10"/>
      <c r="UYS120" s="10"/>
      <c r="UYT120" s="10"/>
      <c r="UYU120" s="10"/>
      <c r="UYV120" s="10"/>
      <c r="UYW120" s="10"/>
      <c r="UYX120" s="10"/>
      <c r="UYY120" s="10"/>
      <c r="UYZ120" s="10"/>
      <c r="UZA120" s="10"/>
      <c r="UZB120" s="10"/>
      <c r="UZC120" s="10"/>
      <c r="UZD120" s="10"/>
      <c r="UZE120" s="10"/>
      <c r="UZF120" s="10"/>
      <c r="UZG120" s="10"/>
      <c r="UZH120" s="10"/>
      <c r="UZI120" s="10"/>
      <c r="UZJ120" s="10"/>
      <c r="UZK120" s="10"/>
      <c r="UZL120" s="10"/>
      <c r="UZM120" s="10"/>
      <c r="UZN120" s="10"/>
      <c r="UZO120" s="10"/>
      <c r="UZP120" s="10"/>
      <c r="UZQ120" s="10"/>
      <c r="UZR120" s="10"/>
      <c r="UZS120" s="10"/>
      <c r="UZT120" s="10"/>
      <c r="UZU120" s="10"/>
      <c r="UZV120" s="10"/>
      <c r="UZW120" s="10"/>
      <c r="UZX120" s="10"/>
      <c r="UZY120" s="10"/>
      <c r="UZZ120" s="10"/>
      <c r="VAA120" s="10"/>
      <c r="VAB120" s="10"/>
      <c r="VAC120" s="10"/>
      <c r="VAD120" s="10"/>
      <c r="VAE120" s="10"/>
      <c r="VAF120" s="10"/>
      <c r="VAG120" s="10"/>
      <c r="VAH120" s="10"/>
      <c r="VAI120" s="10"/>
      <c r="VAJ120" s="10"/>
      <c r="VAK120" s="10"/>
      <c r="VAL120" s="10"/>
      <c r="VAM120" s="10"/>
      <c r="VAN120" s="10"/>
      <c r="VAO120" s="10"/>
      <c r="VAP120" s="10"/>
      <c r="VAQ120" s="10"/>
      <c r="VAR120" s="10"/>
      <c r="VAS120" s="10"/>
      <c r="VAT120" s="10"/>
      <c r="VAU120" s="10"/>
      <c r="VAV120" s="10"/>
      <c r="VAW120" s="10"/>
      <c r="VAX120" s="10"/>
      <c r="VAY120" s="10"/>
      <c r="VAZ120" s="10"/>
      <c r="VBA120" s="10"/>
      <c r="VBB120" s="10"/>
      <c r="VBC120" s="10"/>
      <c r="VBD120" s="10"/>
      <c r="VBE120" s="10"/>
      <c r="VBF120" s="10"/>
      <c r="VBG120" s="10"/>
      <c r="VBH120" s="10"/>
      <c r="VBI120" s="10"/>
      <c r="VBJ120" s="10"/>
      <c r="VBK120" s="10"/>
      <c r="VBL120" s="10"/>
      <c r="VBM120" s="10"/>
      <c r="VBN120" s="10"/>
      <c r="VBO120" s="10"/>
      <c r="VBP120" s="10"/>
      <c r="VBQ120" s="10"/>
      <c r="VBR120" s="10"/>
      <c r="VBS120" s="10"/>
      <c r="VBT120" s="10"/>
      <c r="VBU120" s="10"/>
      <c r="VBV120" s="10"/>
      <c r="VBW120" s="10"/>
      <c r="VBX120" s="10"/>
      <c r="VBY120" s="10"/>
      <c r="VBZ120" s="10"/>
      <c r="VCA120" s="10"/>
      <c r="VCB120" s="10"/>
      <c r="VCC120" s="10"/>
      <c r="VCD120" s="10"/>
      <c r="VCE120" s="10"/>
      <c r="VCF120" s="10"/>
      <c r="VCG120" s="10"/>
      <c r="VCH120" s="10"/>
      <c r="VCI120" s="10"/>
      <c r="VCJ120" s="10"/>
      <c r="VCK120" s="10"/>
      <c r="VCL120" s="10"/>
      <c r="VCM120" s="10"/>
      <c r="VCN120" s="10"/>
      <c r="VCO120" s="10"/>
      <c r="VCP120" s="10"/>
      <c r="VCQ120" s="10"/>
      <c r="VCR120" s="10"/>
      <c r="VCS120" s="10"/>
      <c r="VCT120" s="10"/>
      <c r="VCU120" s="10"/>
      <c r="VCV120" s="10"/>
      <c r="VCW120" s="10"/>
      <c r="VCX120" s="10"/>
      <c r="VCY120" s="10"/>
      <c r="VCZ120" s="10"/>
      <c r="VDA120" s="10"/>
      <c r="VDB120" s="10"/>
      <c r="VDC120" s="10"/>
      <c r="VDD120" s="10"/>
      <c r="VDE120" s="10"/>
      <c r="VDF120" s="10"/>
      <c r="VDG120" s="10"/>
      <c r="VDH120" s="10"/>
      <c r="VDI120" s="10"/>
      <c r="VDJ120" s="10"/>
      <c r="VDK120" s="10"/>
      <c r="VDL120" s="10"/>
      <c r="VDM120" s="10"/>
      <c r="VDN120" s="10"/>
      <c r="VDO120" s="10"/>
      <c r="VDP120" s="10"/>
      <c r="VDQ120" s="10"/>
      <c r="VDR120" s="10"/>
      <c r="VDS120" s="10"/>
      <c r="VDT120" s="10"/>
      <c r="VDU120" s="10"/>
      <c r="VDV120" s="10"/>
      <c r="VDW120" s="10"/>
      <c r="VDX120" s="10"/>
      <c r="VDY120" s="10"/>
      <c r="VDZ120" s="10"/>
      <c r="VEA120" s="10"/>
      <c r="VEB120" s="10"/>
      <c r="VEC120" s="10"/>
      <c r="VED120" s="10"/>
      <c r="VEE120" s="10"/>
      <c r="VEF120" s="10"/>
      <c r="VEG120" s="10"/>
      <c r="VEH120" s="10"/>
      <c r="VEI120" s="10"/>
      <c r="VEJ120" s="10"/>
      <c r="VEK120" s="10"/>
      <c r="VEL120" s="10"/>
      <c r="VEM120" s="10"/>
      <c r="VEN120" s="10"/>
      <c r="VEO120" s="10"/>
      <c r="VEP120" s="10"/>
      <c r="VEQ120" s="10"/>
      <c r="VER120" s="10"/>
      <c r="VES120" s="10"/>
      <c r="VET120" s="10"/>
      <c r="VEU120" s="10"/>
      <c r="VEV120" s="10"/>
      <c r="VEW120" s="10"/>
      <c r="VEX120" s="10"/>
      <c r="VEY120" s="10"/>
      <c r="VEZ120" s="10"/>
      <c r="VFA120" s="10"/>
      <c r="VFB120" s="10"/>
      <c r="VFC120" s="10"/>
      <c r="VFD120" s="10"/>
      <c r="VFE120" s="10"/>
      <c r="VFF120" s="10"/>
      <c r="VFG120" s="10"/>
      <c r="VFH120" s="10"/>
      <c r="VFI120" s="10"/>
      <c r="VFJ120" s="10"/>
      <c r="VFK120" s="10"/>
      <c r="VFL120" s="10"/>
      <c r="VFM120" s="10"/>
      <c r="VFN120" s="10"/>
      <c r="VFO120" s="10"/>
      <c r="VFP120" s="10"/>
      <c r="VFQ120" s="10"/>
      <c r="VFR120" s="10"/>
      <c r="VFS120" s="10"/>
      <c r="VFT120" s="10"/>
      <c r="VFU120" s="10"/>
      <c r="VFV120" s="10"/>
      <c r="VFW120" s="10"/>
      <c r="VFX120" s="10"/>
      <c r="VFY120" s="10"/>
      <c r="VFZ120" s="10"/>
      <c r="VGA120" s="10"/>
      <c r="VGB120" s="10"/>
      <c r="VGC120" s="10"/>
      <c r="VGD120" s="10"/>
      <c r="VGE120" s="10"/>
      <c r="VGF120" s="10"/>
      <c r="VGG120" s="10"/>
      <c r="VGH120" s="10"/>
      <c r="VGI120" s="10"/>
      <c r="VGJ120" s="10"/>
      <c r="VGK120" s="10"/>
      <c r="VGL120" s="10"/>
      <c r="VGM120" s="10"/>
      <c r="VGN120" s="10"/>
      <c r="VGO120" s="10"/>
      <c r="VGP120" s="10"/>
      <c r="VGQ120" s="10"/>
      <c r="VGR120" s="10"/>
      <c r="VGS120" s="10"/>
      <c r="VGT120" s="10"/>
      <c r="VGU120" s="10"/>
      <c r="VGV120" s="10"/>
      <c r="VGW120" s="10"/>
      <c r="VGX120" s="10"/>
      <c r="VGY120" s="10"/>
      <c r="VGZ120" s="10"/>
      <c r="VHA120" s="10"/>
      <c r="VHB120" s="10"/>
      <c r="VHC120" s="10"/>
      <c r="VHD120" s="10"/>
      <c r="VHE120" s="10"/>
      <c r="VHF120" s="10"/>
      <c r="VHG120" s="10"/>
      <c r="VHH120" s="10"/>
      <c r="VHI120" s="10"/>
      <c r="VHJ120" s="10"/>
      <c r="VHK120" s="10"/>
      <c r="VHL120" s="10"/>
      <c r="VHM120" s="10"/>
      <c r="VHN120" s="10"/>
      <c r="VHO120" s="10"/>
      <c r="VHP120" s="10"/>
      <c r="VHQ120" s="10"/>
      <c r="VHR120" s="10"/>
      <c r="VHS120" s="10"/>
      <c r="VHT120" s="10"/>
      <c r="VHU120" s="10"/>
      <c r="VHV120" s="10"/>
      <c r="VHW120" s="10"/>
      <c r="VHX120" s="10"/>
      <c r="VHY120" s="10"/>
      <c r="VHZ120" s="10"/>
      <c r="VIA120" s="10"/>
      <c r="VIB120" s="10"/>
      <c r="VIC120" s="10"/>
      <c r="VID120" s="10"/>
      <c r="VIE120" s="10"/>
      <c r="VIF120" s="10"/>
      <c r="VIG120" s="10"/>
      <c r="VIH120" s="10"/>
      <c r="VII120" s="10"/>
      <c r="VIJ120" s="10"/>
      <c r="VIK120" s="10"/>
      <c r="VIL120" s="10"/>
      <c r="VIM120" s="10"/>
      <c r="VIN120" s="10"/>
      <c r="VIO120" s="10"/>
      <c r="VIP120" s="10"/>
      <c r="VIQ120" s="10"/>
      <c r="VIR120" s="10"/>
      <c r="VIS120" s="10"/>
      <c r="VIT120" s="10"/>
      <c r="VIU120" s="10"/>
      <c r="VIV120" s="10"/>
      <c r="VIW120" s="10"/>
      <c r="VIX120" s="10"/>
      <c r="VIY120" s="10"/>
      <c r="VIZ120" s="10"/>
      <c r="VJA120" s="10"/>
      <c r="VJB120" s="10"/>
      <c r="VJC120" s="10"/>
      <c r="VJD120" s="10"/>
      <c r="VJE120" s="10"/>
      <c r="VJF120" s="10"/>
      <c r="VJG120" s="10"/>
      <c r="VJH120" s="10"/>
      <c r="VJI120" s="10"/>
      <c r="VJJ120" s="10"/>
      <c r="VJK120" s="10"/>
      <c r="VJL120" s="10"/>
      <c r="VJM120" s="10"/>
      <c r="VJN120" s="10"/>
      <c r="VJO120" s="10"/>
      <c r="VJP120" s="10"/>
      <c r="VJQ120" s="10"/>
      <c r="VJR120" s="10"/>
      <c r="VJS120" s="10"/>
      <c r="VJT120" s="10"/>
      <c r="VJU120" s="10"/>
      <c r="VJV120" s="10"/>
      <c r="VJW120" s="10"/>
      <c r="VJX120" s="10"/>
      <c r="VJY120" s="10"/>
      <c r="VJZ120" s="10"/>
      <c r="VKA120" s="10"/>
      <c r="VKB120" s="10"/>
      <c r="VKC120" s="10"/>
      <c r="VKD120" s="10"/>
      <c r="VKE120" s="10"/>
      <c r="VKF120" s="10"/>
      <c r="VKG120" s="10"/>
      <c r="VKH120" s="10"/>
      <c r="VKI120" s="10"/>
      <c r="VKJ120" s="10"/>
      <c r="VKK120" s="10"/>
      <c r="VKL120" s="10"/>
      <c r="VKM120" s="10"/>
      <c r="VKN120" s="10"/>
      <c r="VKO120" s="10"/>
      <c r="VKP120" s="10"/>
      <c r="VKQ120" s="10"/>
      <c r="VKR120" s="10"/>
      <c r="VKS120" s="10"/>
      <c r="VKT120" s="10"/>
      <c r="VKU120" s="10"/>
      <c r="VKV120" s="10"/>
      <c r="VKW120" s="10"/>
      <c r="VKX120" s="10"/>
      <c r="VKY120" s="10"/>
      <c r="VKZ120" s="10"/>
      <c r="VLA120" s="10"/>
      <c r="VLB120" s="10"/>
      <c r="VLC120" s="10"/>
      <c r="VLD120" s="10"/>
      <c r="VLE120" s="10"/>
      <c r="VLF120" s="10"/>
      <c r="VLG120" s="10"/>
      <c r="VLH120" s="10"/>
      <c r="VLI120" s="10"/>
      <c r="VLJ120" s="10"/>
      <c r="VLK120" s="10"/>
      <c r="VLL120" s="10"/>
      <c r="VLM120" s="10"/>
      <c r="VLN120" s="10"/>
      <c r="VLO120" s="10"/>
      <c r="VLP120" s="10"/>
      <c r="VLQ120" s="10"/>
      <c r="VLR120" s="10"/>
      <c r="VLS120" s="10"/>
      <c r="VLT120" s="10"/>
      <c r="VLU120" s="10"/>
      <c r="VLV120" s="10"/>
      <c r="VLW120" s="10"/>
      <c r="VLX120" s="10"/>
      <c r="VLY120" s="10"/>
      <c r="VLZ120" s="10"/>
      <c r="VMA120" s="10"/>
      <c r="VMB120" s="10"/>
      <c r="VMC120" s="10"/>
      <c r="VMD120" s="10"/>
      <c r="VME120" s="10"/>
      <c r="VMF120" s="10"/>
      <c r="VMG120" s="10"/>
      <c r="VMH120" s="10"/>
      <c r="VMI120" s="10"/>
      <c r="VMJ120" s="10"/>
      <c r="VMK120" s="10"/>
      <c r="VML120" s="10"/>
      <c r="VMM120" s="10"/>
      <c r="VMN120" s="10"/>
      <c r="VMO120" s="10"/>
      <c r="VMP120" s="10"/>
      <c r="VMQ120" s="10"/>
      <c r="VMR120" s="10"/>
      <c r="VMS120" s="10"/>
      <c r="VMT120" s="10"/>
      <c r="VMU120" s="10"/>
      <c r="VMV120" s="10"/>
      <c r="VMW120" s="10"/>
      <c r="VMX120" s="10"/>
      <c r="VMY120" s="10"/>
      <c r="VMZ120" s="10"/>
      <c r="VNA120" s="10"/>
      <c r="VNB120" s="10"/>
      <c r="VNC120" s="10"/>
      <c r="VND120" s="10"/>
      <c r="VNE120" s="10"/>
      <c r="VNF120" s="10"/>
      <c r="VNG120" s="10"/>
      <c r="VNH120" s="10"/>
      <c r="VNI120" s="10"/>
      <c r="VNJ120" s="10"/>
      <c r="VNK120" s="10"/>
      <c r="VNL120" s="10"/>
      <c r="VNM120" s="10"/>
      <c r="VNN120" s="10"/>
      <c r="VNO120" s="10"/>
      <c r="VNP120" s="10"/>
      <c r="VNQ120" s="10"/>
      <c r="VNR120" s="10"/>
      <c r="VNS120" s="10"/>
      <c r="VNT120" s="10"/>
      <c r="VNU120" s="10"/>
      <c r="VNV120" s="10"/>
      <c r="VNW120" s="10"/>
      <c r="VNX120" s="10"/>
      <c r="VNY120" s="10"/>
      <c r="VNZ120" s="10"/>
      <c r="VOA120" s="10"/>
      <c r="VOB120" s="10"/>
      <c r="VOC120" s="10"/>
      <c r="VOD120" s="10"/>
      <c r="VOE120" s="10"/>
      <c r="VOF120" s="10"/>
      <c r="VOG120" s="10"/>
      <c r="VOH120" s="10"/>
      <c r="VOI120" s="10"/>
      <c r="VOJ120" s="10"/>
      <c r="VOK120" s="10"/>
      <c r="VOL120" s="10"/>
      <c r="VOM120" s="10"/>
      <c r="VON120" s="10"/>
      <c r="VOO120" s="10"/>
      <c r="VOP120" s="10"/>
      <c r="VOQ120" s="10"/>
      <c r="VOR120" s="10"/>
      <c r="VOS120" s="10"/>
      <c r="VOT120" s="10"/>
      <c r="VOU120" s="10"/>
      <c r="VOV120" s="10"/>
      <c r="VOW120" s="10"/>
      <c r="VOX120" s="10"/>
      <c r="VOY120" s="10"/>
      <c r="VOZ120" s="10"/>
      <c r="VPA120" s="10"/>
      <c r="VPB120" s="10"/>
      <c r="VPC120" s="10"/>
      <c r="VPD120" s="10"/>
      <c r="VPE120" s="10"/>
      <c r="VPF120" s="10"/>
      <c r="VPG120" s="10"/>
      <c r="VPH120" s="10"/>
      <c r="VPI120" s="10"/>
      <c r="VPJ120" s="10"/>
      <c r="VPK120" s="10"/>
      <c r="VPL120" s="10"/>
      <c r="VPM120" s="10"/>
      <c r="VPN120" s="10"/>
      <c r="VPO120" s="10"/>
      <c r="VPP120" s="10"/>
      <c r="VPQ120" s="10"/>
      <c r="VPR120" s="10"/>
      <c r="VPS120" s="10"/>
      <c r="VPT120" s="10"/>
      <c r="VPU120" s="10"/>
      <c r="VPV120" s="10"/>
      <c r="VPW120" s="10"/>
      <c r="VPX120" s="10"/>
      <c r="VPY120" s="10"/>
      <c r="VPZ120" s="10"/>
      <c r="VQA120" s="10"/>
      <c r="VQB120" s="10"/>
      <c r="VQC120" s="10"/>
      <c r="VQD120" s="10"/>
      <c r="VQE120" s="10"/>
      <c r="VQF120" s="10"/>
      <c r="VQG120" s="10"/>
      <c r="VQH120" s="10"/>
      <c r="VQI120" s="10"/>
      <c r="VQJ120" s="10"/>
      <c r="VQK120" s="10"/>
      <c r="VQL120" s="10"/>
      <c r="VQM120" s="10"/>
      <c r="VQN120" s="10"/>
      <c r="VQO120" s="10"/>
      <c r="VQP120" s="10"/>
      <c r="VQQ120" s="10"/>
      <c r="VQR120" s="10"/>
      <c r="VQS120" s="10"/>
      <c r="VQT120" s="10"/>
      <c r="VQU120" s="10"/>
      <c r="VQV120" s="10"/>
      <c r="VQW120" s="10"/>
      <c r="VQX120" s="10"/>
      <c r="VQY120" s="10"/>
      <c r="VQZ120" s="10"/>
      <c r="VRA120" s="10"/>
      <c r="VRB120" s="10"/>
      <c r="VRC120" s="10"/>
      <c r="VRD120" s="10"/>
      <c r="VRE120" s="10"/>
      <c r="VRF120" s="10"/>
      <c r="VRG120" s="10"/>
      <c r="VRH120" s="10"/>
      <c r="VRI120" s="10"/>
      <c r="VRJ120" s="10"/>
      <c r="VRK120" s="10"/>
      <c r="VRL120" s="10"/>
      <c r="VRM120" s="10"/>
      <c r="VRN120" s="10"/>
      <c r="VRO120" s="10"/>
      <c r="VRP120" s="10"/>
      <c r="VRQ120" s="10"/>
      <c r="VRR120" s="10"/>
      <c r="VRS120" s="10"/>
      <c r="VRT120" s="10"/>
      <c r="VRU120" s="10"/>
      <c r="VRV120" s="10"/>
      <c r="VRW120" s="10"/>
      <c r="VRX120" s="10"/>
      <c r="VRY120" s="10"/>
      <c r="VRZ120" s="10"/>
      <c r="VSA120" s="10"/>
      <c r="VSB120" s="10"/>
      <c r="VSC120" s="10"/>
      <c r="VSD120" s="10"/>
      <c r="VSE120" s="10"/>
      <c r="VSF120" s="10"/>
      <c r="VSG120" s="10"/>
      <c r="VSH120" s="10"/>
      <c r="VSI120" s="10"/>
      <c r="VSJ120" s="10"/>
      <c r="VSK120" s="10"/>
      <c r="VSL120" s="10"/>
      <c r="VSM120" s="10"/>
      <c r="VSN120" s="10"/>
      <c r="VSO120" s="10"/>
      <c r="VSP120" s="10"/>
      <c r="VSQ120" s="10"/>
      <c r="VSR120" s="10"/>
      <c r="VSS120" s="10"/>
      <c r="VST120" s="10"/>
      <c r="VSU120" s="10"/>
      <c r="VSV120" s="10"/>
      <c r="VSW120" s="10"/>
      <c r="VSX120" s="10"/>
      <c r="VSY120" s="10"/>
      <c r="VSZ120" s="10"/>
      <c r="VTA120" s="10"/>
      <c r="VTB120" s="10"/>
      <c r="VTC120" s="10"/>
      <c r="VTD120" s="10"/>
      <c r="VTE120" s="10"/>
      <c r="VTF120" s="10"/>
      <c r="VTG120" s="10"/>
      <c r="VTH120" s="10"/>
      <c r="VTI120" s="10"/>
      <c r="VTJ120" s="10"/>
      <c r="VTK120" s="10"/>
      <c r="VTL120" s="10"/>
      <c r="VTM120" s="10"/>
      <c r="VTN120" s="10"/>
      <c r="VTO120" s="10"/>
      <c r="VTP120" s="10"/>
      <c r="VTQ120" s="10"/>
      <c r="VTR120" s="10"/>
      <c r="VTS120" s="10"/>
      <c r="VTT120" s="10"/>
      <c r="VTU120" s="10"/>
      <c r="VTV120" s="10"/>
      <c r="VTW120" s="10"/>
      <c r="VTX120" s="10"/>
      <c r="VTY120" s="10"/>
      <c r="VTZ120" s="10"/>
      <c r="VUA120" s="10"/>
      <c r="VUB120" s="10"/>
      <c r="VUC120" s="10"/>
      <c r="VUD120" s="10"/>
      <c r="VUE120" s="10"/>
      <c r="VUF120" s="10"/>
      <c r="VUG120" s="10"/>
      <c r="VUH120" s="10"/>
      <c r="VUI120" s="10"/>
      <c r="VUJ120" s="10"/>
      <c r="VUK120" s="10"/>
      <c r="VUL120" s="10"/>
      <c r="VUM120" s="10"/>
      <c r="VUN120" s="10"/>
      <c r="VUO120" s="10"/>
      <c r="VUP120" s="10"/>
      <c r="VUQ120" s="10"/>
      <c r="VUR120" s="10"/>
      <c r="VUS120" s="10"/>
      <c r="VUT120" s="10"/>
      <c r="VUU120" s="10"/>
      <c r="VUV120" s="10"/>
      <c r="VUW120" s="10"/>
      <c r="VUX120" s="10"/>
      <c r="VUY120" s="10"/>
      <c r="VUZ120" s="10"/>
      <c r="VVA120" s="10"/>
      <c r="VVB120" s="10"/>
      <c r="VVC120" s="10"/>
      <c r="VVD120" s="10"/>
      <c r="VVE120" s="10"/>
      <c r="VVF120" s="10"/>
      <c r="VVG120" s="10"/>
      <c r="VVH120" s="10"/>
      <c r="VVI120" s="10"/>
      <c r="VVJ120" s="10"/>
      <c r="VVK120" s="10"/>
      <c r="VVL120" s="10"/>
      <c r="VVM120" s="10"/>
      <c r="VVN120" s="10"/>
      <c r="VVO120" s="10"/>
      <c r="VVP120" s="10"/>
      <c r="VVQ120" s="10"/>
      <c r="VVR120" s="10"/>
      <c r="VVS120" s="10"/>
      <c r="VVT120" s="10"/>
      <c r="VVU120" s="10"/>
      <c r="VVV120" s="10"/>
      <c r="VVW120" s="10"/>
      <c r="VVX120" s="10"/>
      <c r="VVY120" s="10"/>
      <c r="VVZ120" s="10"/>
      <c r="VWA120" s="10"/>
      <c r="VWB120" s="10"/>
      <c r="VWC120" s="10"/>
      <c r="VWD120" s="10"/>
      <c r="VWE120" s="10"/>
      <c r="VWF120" s="10"/>
      <c r="VWG120" s="10"/>
      <c r="VWH120" s="10"/>
      <c r="VWI120" s="10"/>
      <c r="VWJ120" s="10"/>
      <c r="VWK120" s="10"/>
      <c r="VWL120" s="10"/>
      <c r="VWM120" s="10"/>
      <c r="VWN120" s="10"/>
      <c r="VWO120" s="10"/>
      <c r="VWP120" s="10"/>
      <c r="VWQ120" s="10"/>
      <c r="VWR120" s="10"/>
      <c r="VWS120" s="10"/>
      <c r="VWT120" s="10"/>
      <c r="VWU120" s="10"/>
      <c r="VWV120" s="10"/>
      <c r="VWW120" s="10"/>
      <c r="VWX120" s="10"/>
      <c r="VWY120" s="10"/>
      <c r="VWZ120" s="10"/>
      <c r="VXA120" s="10"/>
      <c r="VXB120" s="10"/>
      <c r="VXC120" s="10"/>
      <c r="VXD120" s="10"/>
      <c r="VXE120" s="10"/>
      <c r="VXF120" s="10"/>
      <c r="VXG120" s="10"/>
      <c r="VXH120" s="10"/>
      <c r="VXI120" s="10"/>
      <c r="VXJ120" s="10"/>
      <c r="VXK120" s="10"/>
      <c r="VXL120" s="10"/>
      <c r="VXM120" s="10"/>
      <c r="VXN120" s="10"/>
      <c r="VXO120" s="10"/>
      <c r="VXP120" s="10"/>
      <c r="VXQ120" s="10"/>
      <c r="VXR120" s="10"/>
      <c r="VXS120" s="10"/>
      <c r="VXT120" s="10"/>
      <c r="VXU120" s="10"/>
      <c r="VXV120" s="10"/>
      <c r="VXW120" s="10"/>
      <c r="VXX120" s="10"/>
      <c r="VXY120" s="10"/>
      <c r="VXZ120" s="10"/>
      <c r="VYA120" s="10"/>
      <c r="VYB120" s="10"/>
      <c r="VYC120" s="10"/>
      <c r="VYD120" s="10"/>
      <c r="VYE120" s="10"/>
      <c r="VYF120" s="10"/>
      <c r="VYG120" s="10"/>
      <c r="VYH120" s="10"/>
      <c r="VYI120" s="10"/>
      <c r="VYJ120" s="10"/>
      <c r="VYK120" s="10"/>
      <c r="VYL120" s="10"/>
      <c r="VYM120" s="10"/>
      <c r="VYN120" s="10"/>
      <c r="VYO120" s="10"/>
      <c r="VYP120" s="10"/>
      <c r="VYQ120" s="10"/>
      <c r="VYR120" s="10"/>
      <c r="VYS120" s="10"/>
      <c r="VYT120" s="10"/>
      <c r="VYU120" s="10"/>
      <c r="VYV120" s="10"/>
      <c r="VYW120" s="10"/>
      <c r="VYX120" s="10"/>
      <c r="VYY120" s="10"/>
      <c r="VYZ120" s="10"/>
      <c r="VZA120" s="10"/>
      <c r="VZB120" s="10"/>
      <c r="VZC120" s="10"/>
      <c r="VZD120" s="10"/>
      <c r="VZE120" s="10"/>
      <c r="VZF120" s="10"/>
      <c r="VZG120" s="10"/>
      <c r="VZH120" s="10"/>
      <c r="VZI120" s="10"/>
      <c r="VZJ120" s="10"/>
      <c r="VZK120" s="10"/>
      <c r="VZL120" s="10"/>
      <c r="VZM120" s="10"/>
      <c r="VZN120" s="10"/>
      <c r="VZO120" s="10"/>
      <c r="VZP120" s="10"/>
      <c r="VZQ120" s="10"/>
      <c r="VZR120" s="10"/>
      <c r="VZS120" s="10"/>
      <c r="VZT120" s="10"/>
      <c r="VZU120" s="10"/>
      <c r="VZV120" s="10"/>
      <c r="VZW120" s="10"/>
      <c r="VZX120" s="10"/>
      <c r="VZY120" s="10"/>
      <c r="VZZ120" s="10"/>
      <c r="WAA120" s="10"/>
      <c r="WAB120" s="10"/>
      <c r="WAC120" s="10"/>
      <c r="WAD120" s="10"/>
      <c r="WAE120" s="10"/>
      <c r="WAF120" s="10"/>
      <c r="WAG120" s="10"/>
      <c r="WAH120" s="10"/>
      <c r="WAI120" s="10"/>
      <c r="WAJ120" s="10"/>
      <c r="WAK120" s="10"/>
      <c r="WAL120" s="10"/>
      <c r="WAM120" s="10"/>
      <c r="WAN120" s="10"/>
      <c r="WAO120" s="10"/>
      <c r="WAP120" s="10"/>
      <c r="WAQ120" s="10"/>
      <c r="WAR120" s="10"/>
      <c r="WAS120" s="10"/>
      <c r="WAT120" s="10"/>
      <c r="WAU120" s="10"/>
      <c r="WAV120" s="10"/>
      <c r="WAW120" s="10"/>
      <c r="WAX120" s="10"/>
      <c r="WAY120" s="10"/>
      <c r="WAZ120" s="10"/>
      <c r="WBA120" s="10"/>
      <c r="WBB120" s="10"/>
      <c r="WBC120" s="10"/>
      <c r="WBD120" s="10"/>
      <c r="WBE120" s="10"/>
      <c r="WBF120" s="10"/>
      <c r="WBG120" s="10"/>
      <c r="WBH120" s="10"/>
      <c r="WBI120" s="10"/>
      <c r="WBJ120" s="10"/>
      <c r="WBK120" s="10"/>
      <c r="WBL120" s="10"/>
      <c r="WBM120" s="10"/>
      <c r="WBN120" s="10"/>
      <c r="WBO120" s="10"/>
      <c r="WBP120" s="10"/>
      <c r="WBQ120" s="10"/>
      <c r="WBR120" s="10"/>
      <c r="WBS120" s="10"/>
      <c r="WBT120" s="10"/>
      <c r="WBU120" s="10"/>
      <c r="WBV120" s="10"/>
      <c r="WBW120" s="10"/>
      <c r="WBX120" s="10"/>
      <c r="WBY120" s="10"/>
      <c r="WBZ120" s="10"/>
      <c r="WCA120" s="10"/>
      <c r="WCB120" s="10"/>
      <c r="WCC120" s="10"/>
      <c r="WCD120" s="10"/>
      <c r="WCE120" s="10"/>
      <c r="WCF120" s="10"/>
      <c r="WCG120" s="10"/>
      <c r="WCH120" s="10"/>
      <c r="WCI120" s="10"/>
      <c r="WCJ120" s="10"/>
      <c r="WCK120" s="10"/>
      <c r="WCL120" s="10"/>
      <c r="WCM120" s="10"/>
      <c r="WCN120" s="10"/>
      <c r="WCO120" s="10"/>
      <c r="WCP120" s="10"/>
      <c r="WCQ120" s="10"/>
      <c r="WCR120" s="10"/>
      <c r="WCS120" s="10"/>
      <c r="WCT120" s="10"/>
      <c r="WCU120" s="10"/>
      <c r="WCV120" s="10"/>
      <c r="WCW120" s="10"/>
      <c r="WCX120" s="10"/>
      <c r="WCY120" s="10"/>
      <c r="WCZ120" s="10"/>
      <c r="WDA120" s="10"/>
      <c r="WDB120" s="10"/>
      <c r="WDC120" s="10"/>
      <c r="WDD120" s="10"/>
      <c r="WDE120" s="10"/>
      <c r="WDF120" s="10"/>
      <c r="WDG120" s="10"/>
      <c r="WDH120" s="10"/>
      <c r="WDI120" s="10"/>
      <c r="WDJ120" s="10"/>
      <c r="WDK120" s="10"/>
      <c r="WDL120" s="10"/>
      <c r="WDM120" s="10"/>
      <c r="WDN120" s="10"/>
      <c r="WDO120" s="10"/>
      <c r="WDP120" s="10"/>
      <c r="WDQ120" s="10"/>
      <c r="WDR120" s="10"/>
      <c r="WDS120" s="10"/>
      <c r="WDT120" s="10"/>
      <c r="WDU120" s="10"/>
      <c r="WDV120" s="10"/>
      <c r="WDW120" s="10"/>
      <c r="WDX120" s="10"/>
      <c r="WDY120" s="10"/>
      <c r="WDZ120" s="10"/>
      <c r="WEA120" s="10"/>
      <c r="WEB120" s="10"/>
      <c r="WEC120" s="10"/>
      <c r="WED120" s="10"/>
      <c r="WEE120" s="10"/>
      <c r="WEF120" s="10"/>
      <c r="WEG120" s="10"/>
      <c r="WEH120" s="10"/>
      <c r="WEI120" s="10"/>
      <c r="WEJ120" s="10"/>
      <c r="WEK120" s="10"/>
      <c r="WEL120" s="10"/>
      <c r="WEM120" s="10"/>
      <c r="WEN120" s="10"/>
      <c r="WEO120" s="10"/>
      <c r="WEP120" s="10"/>
      <c r="WEQ120" s="10"/>
      <c r="WER120" s="10"/>
      <c r="WES120" s="10"/>
      <c r="WET120" s="10"/>
      <c r="WEU120" s="10"/>
      <c r="WEV120" s="10"/>
      <c r="WEW120" s="10"/>
      <c r="WEX120" s="10"/>
      <c r="WEY120" s="10"/>
      <c r="WEZ120" s="10"/>
      <c r="WFA120" s="10"/>
      <c r="WFB120" s="10"/>
      <c r="WFC120" s="10"/>
      <c r="WFD120" s="10"/>
      <c r="WFE120" s="10"/>
      <c r="WFF120" s="10"/>
      <c r="WFG120" s="10"/>
      <c r="WFH120" s="10"/>
      <c r="WFI120" s="10"/>
      <c r="WFJ120" s="10"/>
      <c r="WFK120" s="10"/>
      <c r="WFL120" s="10"/>
      <c r="WFM120" s="10"/>
      <c r="WFN120" s="10"/>
      <c r="WFO120" s="10"/>
      <c r="WFP120" s="10"/>
      <c r="WFQ120" s="10"/>
      <c r="WFR120" s="10"/>
      <c r="WFS120" s="10"/>
      <c r="WFT120" s="10"/>
      <c r="WFU120" s="10"/>
      <c r="WFV120" s="10"/>
      <c r="WFW120" s="10"/>
      <c r="WFX120" s="10"/>
      <c r="WFY120" s="10"/>
      <c r="WFZ120" s="10"/>
      <c r="WGA120" s="10"/>
      <c r="WGB120" s="10"/>
      <c r="WGC120" s="10"/>
      <c r="WGD120" s="10"/>
      <c r="WGE120" s="10"/>
      <c r="WGF120" s="10"/>
      <c r="WGG120" s="10"/>
      <c r="WGH120" s="10"/>
      <c r="WGI120" s="10"/>
      <c r="WGJ120" s="10"/>
      <c r="WGK120" s="10"/>
      <c r="WGL120" s="10"/>
      <c r="WGM120" s="10"/>
      <c r="WGN120" s="10"/>
      <c r="WGO120" s="10"/>
      <c r="WGP120" s="10"/>
      <c r="WGQ120" s="10"/>
      <c r="WGR120" s="10"/>
      <c r="WGS120" s="10"/>
      <c r="WGT120" s="10"/>
      <c r="WGU120" s="10"/>
      <c r="WGV120" s="10"/>
      <c r="WGW120" s="10"/>
      <c r="WGX120" s="10"/>
      <c r="WGY120" s="10"/>
      <c r="WGZ120" s="10"/>
      <c r="WHA120" s="10"/>
      <c r="WHB120" s="10"/>
      <c r="WHC120" s="10"/>
      <c r="WHD120" s="10"/>
      <c r="WHE120" s="10"/>
      <c r="WHF120" s="10"/>
      <c r="WHG120" s="10"/>
      <c r="WHH120" s="10"/>
      <c r="WHI120" s="10"/>
      <c r="WHJ120" s="10"/>
      <c r="WHK120" s="10"/>
      <c r="WHL120" s="10"/>
      <c r="WHM120" s="10"/>
      <c r="WHN120" s="10"/>
      <c r="WHO120" s="10"/>
      <c r="WHP120" s="10"/>
      <c r="WHQ120" s="10"/>
      <c r="WHR120" s="10"/>
      <c r="WHS120" s="10"/>
      <c r="WHT120" s="10"/>
      <c r="WHU120" s="10"/>
      <c r="WHV120" s="10"/>
      <c r="WHW120" s="10"/>
      <c r="WHX120" s="10"/>
      <c r="WHY120" s="10"/>
      <c r="WHZ120" s="10"/>
      <c r="WIA120" s="10"/>
      <c r="WIB120" s="10"/>
      <c r="WIC120" s="10"/>
      <c r="WID120" s="10"/>
      <c r="WIE120" s="10"/>
      <c r="WIF120" s="10"/>
      <c r="WIG120" s="10"/>
      <c r="WIH120" s="10"/>
      <c r="WII120" s="10"/>
      <c r="WIJ120" s="10"/>
      <c r="WIK120" s="10"/>
      <c r="WIL120" s="10"/>
      <c r="WIM120" s="10"/>
      <c r="WIN120" s="10"/>
      <c r="WIO120" s="10"/>
      <c r="WIP120" s="10"/>
      <c r="WIQ120" s="10"/>
      <c r="WIR120" s="10"/>
      <c r="WIS120" s="10"/>
      <c r="WIT120" s="10"/>
      <c r="WIU120" s="10"/>
      <c r="WIV120" s="10"/>
      <c r="WIW120" s="10"/>
      <c r="WIX120" s="10"/>
      <c r="WIY120" s="10"/>
      <c r="WIZ120" s="10"/>
      <c r="WJA120" s="10"/>
      <c r="WJB120" s="10"/>
      <c r="WJC120" s="10"/>
      <c r="WJD120" s="10"/>
      <c r="WJE120" s="10"/>
      <c r="WJF120" s="10"/>
      <c r="WJG120" s="10"/>
      <c r="WJH120" s="10"/>
      <c r="WJI120" s="10"/>
      <c r="WJJ120" s="10"/>
      <c r="WJK120" s="10"/>
      <c r="WJL120" s="10"/>
      <c r="WJM120" s="10"/>
      <c r="WJN120" s="10"/>
      <c r="WJO120" s="10"/>
      <c r="WJP120" s="10"/>
      <c r="WJQ120" s="10"/>
      <c r="WJR120" s="10"/>
      <c r="WJS120" s="10"/>
      <c r="WJT120" s="10"/>
      <c r="WJU120" s="10"/>
      <c r="WJV120" s="10"/>
      <c r="WJW120" s="10"/>
      <c r="WJX120" s="10"/>
      <c r="WJY120" s="10"/>
      <c r="WJZ120" s="10"/>
      <c r="WKA120" s="10"/>
      <c r="WKB120" s="10"/>
      <c r="WKC120" s="10"/>
      <c r="WKD120" s="10"/>
      <c r="WKE120" s="10"/>
      <c r="WKF120" s="10"/>
      <c r="WKG120" s="10"/>
      <c r="WKH120" s="10"/>
      <c r="WKI120" s="10"/>
      <c r="WKJ120" s="10"/>
      <c r="WKK120" s="10"/>
      <c r="WKL120" s="10"/>
      <c r="WKM120" s="10"/>
      <c r="WKN120" s="10"/>
      <c r="WKO120" s="10"/>
      <c r="WKP120" s="10"/>
      <c r="WKQ120" s="10"/>
      <c r="WKR120" s="10"/>
      <c r="WKS120" s="10"/>
      <c r="WKT120" s="10"/>
      <c r="WKU120" s="10"/>
      <c r="WKV120" s="10"/>
      <c r="WKW120" s="10"/>
      <c r="WKX120" s="10"/>
      <c r="WKY120" s="10"/>
      <c r="WKZ120" s="10"/>
      <c r="WLA120" s="10"/>
      <c r="WLB120" s="10"/>
      <c r="WLC120" s="10"/>
      <c r="WLD120" s="10"/>
      <c r="WLE120" s="10"/>
      <c r="WLF120" s="10"/>
      <c r="WLG120" s="10"/>
      <c r="WLH120" s="10"/>
      <c r="WLI120" s="10"/>
      <c r="WLJ120" s="10"/>
      <c r="WLK120" s="10"/>
      <c r="WLL120" s="10"/>
      <c r="WLM120" s="10"/>
      <c r="WLN120" s="10"/>
      <c r="WLO120" s="10"/>
      <c r="WLP120" s="10"/>
      <c r="WLQ120" s="10"/>
      <c r="WLR120" s="10"/>
      <c r="WLS120" s="10"/>
      <c r="WLT120" s="10"/>
      <c r="WLU120" s="10"/>
      <c r="WLV120" s="10"/>
      <c r="WLW120" s="10"/>
      <c r="WLX120" s="10"/>
      <c r="WLY120" s="10"/>
      <c r="WLZ120" s="10"/>
      <c r="WMA120" s="10"/>
      <c r="WMB120" s="10"/>
      <c r="WMC120" s="10"/>
      <c r="WMD120" s="10"/>
      <c r="WME120" s="10"/>
      <c r="WMF120" s="10"/>
      <c r="WMG120" s="10"/>
      <c r="WMH120" s="10"/>
      <c r="WMI120" s="10"/>
      <c r="WMJ120" s="10"/>
      <c r="WMK120" s="10"/>
      <c r="WML120" s="10"/>
      <c r="WMM120" s="10"/>
      <c r="WMN120" s="10"/>
      <c r="WMO120" s="10"/>
      <c r="WMP120" s="10"/>
      <c r="WMQ120" s="10"/>
      <c r="WMR120" s="10"/>
      <c r="WMS120" s="10"/>
      <c r="WMT120" s="10"/>
      <c r="WMU120" s="10"/>
      <c r="WMV120" s="10"/>
      <c r="WMW120" s="10"/>
      <c r="WMX120" s="10"/>
      <c r="WMY120" s="10"/>
      <c r="WMZ120" s="10"/>
      <c r="WNA120" s="10"/>
      <c r="WNB120" s="10"/>
      <c r="WNC120" s="10"/>
      <c r="WND120" s="10"/>
      <c r="WNE120" s="10"/>
      <c r="WNF120" s="10"/>
      <c r="WNG120" s="10"/>
      <c r="WNH120" s="10"/>
      <c r="WNI120" s="10"/>
      <c r="WNJ120" s="10"/>
      <c r="WNK120" s="10"/>
      <c r="WNL120" s="10"/>
      <c r="WNM120" s="10"/>
      <c r="WNN120" s="10"/>
      <c r="WNO120" s="10"/>
      <c r="WNP120" s="10"/>
      <c r="WNQ120" s="10"/>
      <c r="WNR120" s="10"/>
      <c r="WNS120" s="10"/>
      <c r="WNT120" s="10"/>
      <c r="WNU120" s="10"/>
      <c r="WNV120" s="10"/>
      <c r="WNW120" s="10"/>
      <c r="WNX120" s="10"/>
      <c r="WNY120" s="10"/>
      <c r="WNZ120" s="10"/>
      <c r="WOA120" s="10"/>
      <c r="WOB120" s="10"/>
      <c r="WOC120" s="10"/>
      <c r="WOD120" s="10"/>
      <c r="WOE120" s="10"/>
      <c r="WOF120" s="10"/>
      <c r="WOG120" s="10"/>
      <c r="WOH120" s="10"/>
      <c r="WOI120" s="10"/>
      <c r="WOJ120" s="10"/>
      <c r="WOK120" s="10"/>
      <c r="WOL120" s="10"/>
      <c r="WOM120" s="10"/>
      <c r="WON120" s="10"/>
      <c r="WOO120" s="10"/>
      <c r="WOP120" s="10"/>
      <c r="WOQ120" s="10"/>
      <c r="WOR120" s="10"/>
      <c r="WOS120" s="10"/>
      <c r="WOT120" s="10"/>
      <c r="WOU120" s="10"/>
      <c r="WOV120" s="10"/>
      <c r="WOW120" s="10"/>
      <c r="WOX120" s="10"/>
      <c r="WOY120" s="10"/>
      <c r="WOZ120" s="10"/>
      <c r="WPA120" s="10"/>
      <c r="WPB120" s="10"/>
      <c r="WPC120" s="10"/>
      <c r="WPD120" s="10"/>
      <c r="WPE120" s="10"/>
      <c r="WPF120" s="10"/>
      <c r="WPG120" s="10"/>
      <c r="WPH120" s="10"/>
      <c r="WPI120" s="10"/>
      <c r="WPJ120" s="10"/>
      <c r="WPK120" s="10"/>
      <c r="WPL120" s="10"/>
      <c r="WPM120" s="10"/>
      <c r="WPN120" s="10"/>
      <c r="WPO120" s="10"/>
      <c r="WPP120" s="10"/>
      <c r="WPQ120" s="10"/>
      <c r="WPR120" s="10"/>
      <c r="WPS120" s="10"/>
      <c r="WPT120" s="10"/>
      <c r="WPU120" s="10"/>
      <c r="WPV120" s="10"/>
      <c r="WPW120" s="10"/>
      <c r="WPX120" s="10"/>
      <c r="WPY120" s="10"/>
      <c r="WPZ120" s="10"/>
      <c r="WQA120" s="10"/>
      <c r="WQB120" s="10"/>
      <c r="WQC120" s="10"/>
      <c r="WQD120" s="10"/>
      <c r="WQE120" s="10"/>
      <c r="WQF120" s="10"/>
      <c r="WQG120" s="10"/>
      <c r="WQH120" s="10"/>
      <c r="WQI120" s="10"/>
      <c r="WQJ120" s="10"/>
      <c r="WQK120" s="10"/>
      <c r="WQL120" s="10"/>
      <c r="WQM120" s="10"/>
      <c r="WQN120" s="10"/>
      <c r="WQO120" s="10"/>
      <c r="WQP120" s="10"/>
      <c r="WQQ120" s="10"/>
      <c r="WQR120" s="10"/>
      <c r="WQS120" s="10"/>
      <c r="WQT120" s="10"/>
      <c r="WQU120" s="10"/>
      <c r="WQV120" s="10"/>
      <c r="WQW120" s="10"/>
      <c r="WQX120" s="10"/>
      <c r="WQY120" s="10"/>
      <c r="WQZ120" s="10"/>
      <c r="WRA120" s="10"/>
      <c r="WRB120" s="10"/>
      <c r="WRC120" s="10"/>
      <c r="WRD120" s="10"/>
      <c r="WRE120" s="10"/>
      <c r="WRF120" s="10"/>
      <c r="WRG120" s="10"/>
      <c r="WRH120" s="10"/>
      <c r="WRI120" s="10"/>
      <c r="WRJ120" s="10"/>
      <c r="WRK120" s="10"/>
      <c r="WRL120" s="10"/>
      <c r="WRM120" s="10"/>
      <c r="WRN120" s="10"/>
      <c r="WRO120" s="10"/>
      <c r="WRP120" s="10"/>
      <c r="WRQ120" s="10"/>
      <c r="WRR120" s="10"/>
      <c r="WRS120" s="10"/>
      <c r="WRT120" s="10"/>
      <c r="WRU120" s="10"/>
      <c r="WRV120" s="10"/>
      <c r="WRW120" s="10"/>
      <c r="WRX120" s="10"/>
      <c r="WRY120" s="10"/>
      <c r="WRZ120" s="10"/>
      <c r="WSA120" s="10"/>
      <c r="WSB120" s="10"/>
      <c r="WSC120" s="10"/>
      <c r="WSD120" s="10"/>
      <c r="WSE120" s="10"/>
      <c r="WSF120" s="10"/>
      <c r="WSG120" s="10"/>
      <c r="WSH120" s="10"/>
      <c r="WSI120" s="10"/>
      <c r="WSJ120" s="10"/>
      <c r="WSK120" s="10"/>
      <c r="WSL120" s="10"/>
      <c r="WSM120" s="10"/>
      <c r="WSN120" s="10"/>
      <c r="WSO120" s="10"/>
      <c r="WSP120" s="10"/>
      <c r="WSQ120" s="10"/>
      <c r="WSR120" s="10"/>
      <c r="WSS120" s="10"/>
      <c r="WST120" s="10"/>
      <c r="WSU120" s="10"/>
      <c r="WSV120" s="10"/>
      <c r="WSW120" s="10"/>
      <c r="WSX120" s="10"/>
      <c r="WSY120" s="10"/>
      <c r="WSZ120" s="10"/>
      <c r="WTA120" s="10"/>
      <c r="WTB120" s="10"/>
      <c r="WTC120" s="10"/>
      <c r="WTD120" s="10"/>
      <c r="WTE120" s="10"/>
      <c r="WTF120" s="10"/>
      <c r="WTG120" s="10"/>
      <c r="WTH120" s="10"/>
      <c r="WTI120" s="10"/>
      <c r="WTJ120" s="10"/>
      <c r="WTK120" s="10"/>
      <c r="WTL120" s="10"/>
      <c r="WTM120" s="10"/>
      <c r="WTN120" s="10"/>
      <c r="WTO120" s="10"/>
      <c r="WTP120" s="10"/>
      <c r="WTQ120" s="10"/>
      <c r="WTR120" s="10"/>
      <c r="WTS120" s="10"/>
      <c r="WTT120" s="10"/>
      <c r="WTU120" s="10"/>
      <c r="WTV120" s="10"/>
      <c r="WTW120" s="10"/>
      <c r="WTX120" s="10"/>
      <c r="WTY120" s="10"/>
      <c r="WTZ120" s="10"/>
      <c r="WUA120" s="10"/>
      <c r="WUB120" s="10"/>
      <c r="WUC120" s="10"/>
      <c r="WUD120" s="10"/>
      <c r="WUE120" s="10"/>
      <c r="WUF120" s="10"/>
      <c r="WUG120" s="10"/>
      <c r="WUH120" s="10"/>
      <c r="WUI120" s="10"/>
      <c r="WUJ120" s="10"/>
      <c r="WUK120" s="10"/>
      <c r="WUL120" s="10"/>
      <c r="WUM120" s="10"/>
      <c r="WUN120" s="10"/>
      <c r="WUO120" s="10"/>
      <c r="WUP120" s="10"/>
      <c r="WUQ120" s="10"/>
      <c r="WUR120" s="10"/>
      <c r="WUS120" s="10"/>
      <c r="WUT120" s="10"/>
      <c r="WUU120" s="10"/>
      <c r="WUV120" s="10"/>
      <c r="WUW120" s="10"/>
      <c r="WUX120" s="10"/>
      <c r="WUY120" s="10"/>
      <c r="WUZ120" s="10"/>
      <c r="WVA120" s="10"/>
      <c r="WVB120" s="10"/>
      <c r="WVC120" s="10"/>
      <c r="WVD120" s="10"/>
      <c r="WVE120" s="10"/>
      <c r="WVF120" s="10"/>
      <c r="WVG120" s="10"/>
      <c r="WVH120" s="10"/>
      <c r="WVI120" s="10"/>
      <c r="WVJ120" s="10"/>
      <c r="WVK120" s="10"/>
      <c r="WVL120" s="10"/>
      <c r="WVM120" s="10"/>
      <c r="WVN120" s="10"/>
      <c r="WVO120" s="10"/>
      <c r="WVP120" s="10"/>
      <c r="WVQ120" s="10"/>
      <c r="WVR120" s="10"/>
      <c r="WVS120" s="10"/>
      <c r="WVT120" s="10"/>
      <c r="WVU120" s="10"/>
      <c r="WVV120" s="10"/>
      <c r="WVW120" s="10"/>
      <c r="WVX120" s="10"/>
      <c r="WVY120" s="10"/>
      <c r="WVZ120" s="10"/>
      <c r="WWA120" s="10"/>
      <c r="WWB120" s="10"/>
      <c r="WWC120" s="10"/>
      <c r="WWD120" s="10"/>
      <c r="WWE120" s="10"/>
      <c r="WWF120" s="10"/>
      <c r="WWG120" s="10"/>
      <c r="WWH120" s="10"/>
      <c r="WWI120" s="10"/>
      <c r="WWJ120" s="10"/>
      <c r="WWK120" s="10"/>
      <c r="WWL120" s="10"/>
      <c r="WWM120" s="10"/>
      <c r="WWN120" s="10"/>
      <c r="WWO120" s="10"/>
      <c r="WWP120" s="10"/>
      <c r="WWQ120" s="10"/>
      <c r="WWR120" s="10"/>
      <c r="WWS120" s="10"/>
      <c r="WWT120" s="10"/>
      <c r="WWU120" s="10"/>
      <c r="WWV120" s="10"/>
      <c r="WWW120" s="10"/>
      <c r="WWX120" s="10"/>
      <c r="WWY120" s="10"/>
      <c r="WWZ120" s="10"/>
      <c r="WXA120" s="10"/>
      <c r="WXB120" s="10"/>
      <c r="WXC120" s="10"/>
      <c r="WXD120" s="10"/>
      <c r="WXE120" s="10"/>
      <c r="WXF120" s="10"/>
      <c r="WXG120" s="10"/>
      <c r="WXH120" s="10"/>
      <c r="WXI120" s="10"/>
      <c r="WXJ120" s="10"/>
      <c r="WXK120" s="10"/>
      <c r="WXL120" s="10"/>
      <c r="WXM120" s="10"/>
      <c r="WXN120" s="10"/>
      <c r="WXO120" s="10"/>
      <c r="WXP120" s="10"/>
      <c r="WXQ120" s="10"/>
      <c r="WXR120" s="10"/>
      <c r="WXS120" s="10"/>
      <c r="WXT120" s="10"/>
      <c r="WXU120" s="10"/>
      <c r="WXV120" s="10"/>
      <c r="WXW120" s="10"/>
      <c r="WXX120" s="10"/>
      <c r="WXY120" s="10"/>
      <c r="WXZ120" s="10"/>
      <c r="WYA120" s="10"/>
      <c r="WYB120" s="10"/>
      <c r="WYC120" s="10"/>
    </row>
    <row r="121" spans="2:16201" x14ac:dyDescent="0.3">
      <c r="L121" s="83"/>
      <c r="M121" s="83"/>
      <c r="N121" s="83"/>
      <c r="O121" s="83"/>
      <c r="P121" s="83"/>
      <c r="Q121" s="83"/>
    </row>
  </sheetData>
  <conditionalFormatting sqref="BL8:BL56">
    <cfRule type="cellIs" dxfId="2" priority="1" operator="notEqual">
      <formula>0</formula>
    </cfRule>
  </conditionalFormatting>
  <dataValidations count="2">
    <dataValidation type="list" showInputMessage="1" showErrorMessage="1" sqref="WVI983039 IW1 SS1 ACO1 AMK1 AWG1 BGC1 BPY1 BZU1 CJQ1 CTM1 DDI1 DNE1 DXA1 EGW1 EQS1 FAO1 FKK1 FUG1 GEC1 GNY1 GXU1 HHQ1 HRM1 IBI1 ILE1 IVA1 JEW1 JOS1 JYO1 KIK1 KSG1 LCC1 LLY1 LVU1 MFQ1 MPM1 MZI1 NJE1 NTA1 OCW1 OMS1 OWO1 PGK1 PQG1 QAC1 QJY1 QTU1 RDQ1 RNM1 RXI1 SHE1 SRA1 TAW1 TKS1 TUO1 UEK1 UOG1 UYC1 VHY1 VRU1 WBQ1 WLM1 WVI1 A65535 IW65535 SS65535 ACO65535 AMK65535 AWG65535 BGC65535 BPY65535 BZU65535 CJQ65535 CTM65535 DDI65535 DNE65535 DXA65535 EGW65535 EQS65535 FAO65535 FKK65535 FUG65535 GEC65535 GNY65535 GXU65535 HHQ65535 HRM65535 IBI65535 ILE65535 IVA65535 JEW65535 JOS65535 JYO65535 KIK65535 KSG65535 LCC65535 LLY65535 LVU65535 MFQ65535 MPM65535 MZI65535 NJE65535 NTA65535 OCW65535 OMS65535 OWO65535 PGK65535 PQG65535 QAC65535 QJY65535 QTU65535 RDQ65535 RNM65535 RXI65535 SHE65535 SRA65535 TAW65535 TKS65535 TUO65535 UEK65535 UOG65535 UYC65535 VHY65535 VRU65535 WBQ65535 WLM65535 WVI65535 A131071 IW131071 SS131071 ACO131071 AMK131071 AWG131071 BGC131071 BPY131071 BZU131071 CJQ131071 CTM131071 DDI131071 DNE131071 DXA131071 EGW131071 EQS131071 FAO131071 FKK131071 FUG131071 GEC131071 GNY131071 GXU131071 HHQ131071 HRM131071 IBI131071 ILE131071 IVA131071 JEW131071 JOS131071 JYO131071 KIK131071 KSG131071 LCC131071 LLY131071 LVU131071 MFQ131071 MPM131071 MZI131071 NJE131071 NTA131071 OCW131071 OMS131071 OWO131071 PGK131071 PQG131071 QAC131071 QJY131071 QTU131071 RDQ131071 RNM131071 RXI131071 SHE131071 SRA131071 TAW131071 TKS131071 TUO131071 UEK131071 UOG131071 UYC131071 VHY131071 VRU131071 WBQ131071 WLM131071 WVI131071 A196607 IW196607 SS196607 ACO196607 AMK196607 AWG196607 BGC196607 BPY196607 BZU196607 CJQ196607 CTM196607 DDI196607 DNE196607 DXA196607 EGW196607 EQS196607 FAO196607 FKK196607 FUG196607 GEC196607 GNY196607 GXU196607 HHQ196607 HRM196607 IBI196607 ILE196607 IVA196607 JEW196607 JOS196607 JYO196607 KIK196607 KSG196607 LCC196607 LLY196607 LVU196607 MFQ196607 MPM196607 MZI196607 NJE196607 NTA196607 OCW196607 OMS196607 OWO196607 PGK196607 PQG196607 QAC196607 QJY196607 QTU196607 RDQ196607 RNM196607 RXI196607 SHE196607 SRA196607 TAW196607 TKS196607 TUO196607 UEK196607 UOG196607 UYC196607 VHY196607 VRU196607 WBQ196607 WLM196607 WVI196607 A262143 IW262143 SS262143 ACO262143 AMK262143 AWG262143 BGC262143 BPY262143 BZU262143 CJQ262143 CTM262143 DDI262143 DNE262143 DXA262143 EGW262143 EQS262143 FAO262143 FKK262143 FUG262143 GEC262143 GNY262143 GXU262143 HHQ262143 HRM262143 IBI262143 ILE262143 IVA262143 JEW262143 JOS262143 JYO262143 KIK262143 KSG262143 LCC262143 LLY262143 LVU262143 MFQ262143 MPM262143 MZI262143 NJE262143 NTA262143 OCW262143 OMS262143 OWO262143 PGK262143 PQG262143 QAC262143 QJY262143 QTU262143 RDQ262143 RNM262143 RXI262143 SHE262143 SRA262143 TAW262143 TKS262143 TUO262143 UEK262143 UOG262143 UYC262143 VHY262143 VRU262143 WBQ262143 WLM262143 WVI262143 A327679 IW327679 SS327679 ACO327679 AMK327679 AWG327679 BGC327679 BPY327679 BZU327679 CJQ327679 CTM327679 DDI327679 DNE327679 DXA327679 EGW327679 EQS327679 FAO327679 FKK327679 FUG327679 GEC327679 GNY327679 GXU327679 HHQ327679 HRM327679 IBI327679 ILE327679 IVA327679 JEW327679 JOS327679 JYO327679 KIK327679 KSG327679 LCC327679 LLY327679 LVU327679 MFQ327679 MPM327679 MZI327679 NJE327679 NTA327679 OCW327679 OMS327679 OWO327679 PGK327679 PQG327679 QAC327679 QJY327679 QTU327679 RDQ327679 RNM327679 RXI327679 SHE327679 SRA327679 TAW327679 TKS327679 TUO327679 UEK327679 UOG327679 UYC327679 VHY327679 VRU327679 WBQ327679 WLM327679 WVI327679 A393215 IW393215 SS393215 ACO393215 AMK393215 AWG393215 BGC393215 BPY393215 BZU393215 CJQ393215 CTM393215 DDI393215 DNE393215 DXA393215 EGW393215 EQS393215 FAO393215 FKK393215 FUG393215 GEC393215 GNY393215 GXU393215 HHQ393215 HRM393215 IBI393215 ILE393215 IVA393215 JEW393215 JOS393215 JYO393215 KIK393215 KSG393215 LCC393215 LLY393215 LVU393215 MFQ393215 MPM393215 MZI393215 NJE393215 NTA393215 OCW393215 OMS393215 OWO393215 PGK393215 PQG393215 QAC393215 QJY393215 QTU393215 RDQ393215 RNM393215 RXI393215 SHE393215 SRA393215 TAW393215 TKS393215 TUO393215 UEK393215 UOG393215 UYC393215 VHY393215 VRU393215 WBQ393215 WLM393215 WVI393215 A458751 IW458751 SS458751 ACO458751 AMK458751 AWG458751 BGC458751 BPY458751 BZU458751 CJQ458751 CTM458751 DDI458751 DNE458751 DXA458751 EGW458751 EQS458751 FAO458751 FKK458751 FUG458751 GEC458751 GNY458751 GXU458751 HHQ458751 HRM458751 IBI458751 ILE458751 IVA458751 JEW458751 JOS458751 JYO458751 KIK458751 KSG458751 LCC458751 LLY458751 LVU458751 MFQ458751 MPM458751 MZI458751 NJE458751 NTA458751 OCW458751 OMS458751 OWO458751 PGK458751 PQG458751 QAC458751 QJY458751 QTU458751 RDQ458751 RNM458751 RXI458751 SHE458751 SRA458751 TAW458751 TKS458751 TUO458751 UEK458751 UOG458751 UYC458751 VHY458751 VRU458751 WBQ458751 WLM458751 WVI458751 A524287 IW524287 SS524287 ACO524287 AMK524287 AWG524287 BGC524287 BPY524287 BZU524287 CJQ524287 CTM524287 DDI524287 DNE524287 DXA524287 EGW524287 EQS524287 FAO524287 FKK524287 FUG524287 GEC524287 GNY524287 GXU524287 HHQ524287 HRM524287 IBI524287 ILE524287 IVA524287 JEW524287 JOS524287 JYO524287 KIK524287 KSG524287 LCC524287 LLY524287 LVU524287 MFQ524287 MPM524287 MZI524287 NJE524287 NTA524287 OCW524287 OMS524287 OWO524287 PGK524287 PQG524287 QAC524287 QJY524287 QTU524287 RDQ524287 RNM524287 RXI524287 SHE524287 SRA524287 TAW524287 TKS524287 TUO524287 UEK524287 UOG524287 UYC524287 VHY524287 VRU524287 WBQ524287 WLM524287 WVI524287 A589823 IW589823 SS589823 ACO589823 AMK589823 AWG589823 BGC589823 BPY589823 BZU589823 CJQ589823 CTM589823 DDI589823 DNE589823 DXA589823 EGW589823 EQS589823 FAO589823 FKK589823 FUG589823 GEC589823 GNY589823 GXU589823 HHQ589823 HRM589823 IBI589823 ILE589823 IVA589823 JEW589823 JOS589823 JYO589823 KIK589823 KSG589823 LCC589823 LLY589823 LVU589823 MFQ589823 MPM589823 MZI589823 NJE589823 NTA589823 OCW589823 OMS589823 OWO589823 PGK589823 PQG589823 QAC589823 QJY589823 QTU589823 RDQ589823 RNM589823 RXI589823 SHE589823 SRA589823 TAW589823 TKS589823 TUO589823 UEK589823 UOG589823 UYC589823 VHY589823 VRU589823 WBQ589823 WLM589823 WVI589823 A655359 IW655359 SS655359 ACO655359 AMK655359 AWG655359 BGC655359 BPY655359 BZU655359 CJQ655359 CTM655359 DDI655359 DNE655359 DXA655359 EGW655359 EQS655359 FAO655359 FKK655359 FUG655359 GEC655359 GNY655359 GXU655359 HHQ655359 HRM655359 IBI655359 ILE655359 IVA655359 JEW655359 JOS655359 JYO655359 KIK655359 KSG655359 LCC655359 LLY655359 LVU655359 MFQ655359 MPM655359 MZI655359 NJE655359 NTA655359 OCW655359 OMS655359 OWO655359 PGK655359 PQG655359 QAC655359 QJY655359 QTU655359 RDQ655359 RNM655359 RXI655359 SHE655359 SRA655359 TAW655359 TKS655359 TUO655359 UEK655359 UOG655359 UYC655359 VHY655359 VRU655359 WBQ655359 WLM655359 WVI655359 A720895 IW720895 SS720895 ACO720895 AMK720895 AWG720895 BGC720895 BPY720895 BZU720895 CJQ720895 CTM720895 DDI720895 DNE720895 DXA720895 EGW720895 EQS720895 FAO720895 FKK720895 FUG720895 GEC720895 GNY720895 GXU720895 HHQ720895 HRM720895 IBI720895 ILE720895 IVA720895 JEW720895 JOS720895 JYO720895 KIK720895 KSG720895 LCC720895 LLY720895 LVU720895 MFQ720895 MPM720895 MZI720895 NJE720895 NTA720895 OCW720895 OMS720895 OWO720895 PGK720895 PQG720895 QAC720895 QJY720895 QTU720895 RDQ720895 RNM720895 RXI720895 SHE720895 SRA720895 TAW720895 TKS720895 TUO720895 UEK720895 UOG720895 UYC720895 VHY720895 VRU720895 WBQ720895 WLM720895 WVI720895 A786431 IW786431 SS786431 ACO786431 AMK786431 AWG786431 BGC786431 BPY786431 BZU786431 CJQ786431 CTM786431 DDI786431 DNE786431 DXA786431 EGW786431 EQS786431 FAO786431 FKK786431 FUG786431 GEC786431 GNY786431 GXU786431 HHQ786431 HRM786431 IBI786431 ILE786431 IVA786431 JEW786431 JOS786431 JYO786431 KIK786431 KSG786431 LCC786431 LLY786431 LVU786431 MFQ786431 MPM786431 MZI786431 NJE786431 NTA786431 OCW786431 OMS786431 OWO786431 PGK786431 PQG786431 QAC786431 QJY786431 QTU786431 RDQ786431 RNM786431 RXI786431 SHE786431 SRA786431 TAW786431 TKS786431 TUO786431 UEK786431 UOG786431 UYC786431 VHY786431 VRU786431 WBQ786431 WLM786431 WVI786431 A851967 IW851967 SS851967 ACO851967 AMK851967 AWG851967 BGC851967 BPY851967 BZU851967 CJQ851967 CTM851967 DDI851967 DNE851967 DXA851967 EGW851967 EQS851967 FAO851967 FKK851967 FUG851967 GEC851967 GNY851967 GXU851967 HHQ851967 HRM851967 IBI851967 ILE851967 IVA851967 JEW851967 JOS851967 JYO851967 KIK851967 KSG851967 LCC851967 LLY851967 LVU851967 MFQ851967 MPM851967 MZI851967 NJE851967 NTA851967 OCW851967 OMS851967 OWO851967 PGK851967 PQG851967 QAC851967 QJY851967 QTU851967 RDQ851967 RNM851967 RXI851967 SHE851967 SRA851967 TAW851967 TKS851967 TUO851967 UEK851967 UOG851967 UYC851967 VHY851967 VRU851967 WBQ851967 WLM851967 WVI851967 A917503 IW917503 SS917503 ACO917503 AMK917503 AWG917503 BGC917503 BPY917503 BZU917503 CJQ917503 CTM917503 DDI917503 DNE917503 DXA917503 EGW917503 EQS917503 FAO917503 FKK917503 FUG917503 GEC917503 GNY917503 GXU917503 HHQ917503 HRM917503 IBI917503 ILE917503 IVA917503 JEW917503 JOS917503 JYO917503 KIK917503 KSG917503 LCC917503 LLY917503 LVU917503 MFQ917503 MPM917503 MZI917503 NJE917503 NTA917503 OCW917503 OMS917503 OWO917503 PGK917503 PQG917503 QAC917503 QJY917503 QTU917503 RDQ917503 RNM917503 RXI917503 SHE917503 SRA917503 TAW917503 TKS917503 TUO917503 UEK917503 UOG917503 UYC917503 VHY917503 VRU917503 WBQ917503 WLM917503 WVI917503 A983039 IW983039 SS983039 ACO983039 AMK983039 AWG983039 BGC983039 BPY983039 BZU983039 CJQ983039 CTM983039 DDI983039 DNE983039 DXA983039 EGW983039 EQS983039 FAO983039 FKK983039 FUG983039 GEC983039 GNY983039 GXU983039 HHQ983039 HRM983039 IBI983039 ILE983039 IVA983039 JEW983039 JOS983039 JYO983039 KIK983039 KSG983039 LCC983039 LLY983039 LVU983039 MFQ983039 MPM983039 MZI983039 NJE983039 NTA983039 OCW983039 OMS983039 OWO983039 PGK983039 PQG983039 QAC983039 QJY983039 QTU983039 RDQ983039 RNM983039 RXI983039 SHE983039 SRA983039 TAW983039 TKS983039 TUO983039 UEK983039 UOG983039 UYC983039 VHY983039 VRU983039 WBQ983039 WLM983039" xr:uid="{00000000-0002-0000-1200-000000000000}">
      <formula1>"1996,1997,1998,1999,2000,2001,2002,2003,2004,2005,2007,2008,2009,2010,2011,2012,2013,2014,2015,2016"</formula1>
    </dataValidation>
    <dataValidation type="list" allowBlank="1" showInputMessage="1" showErrorMessage="1" sqref="WVI983040 IW2 SS2 ACO2 AMK2 AWG2 BGC2 BPY2 BZU2 CJQ2 CTM2 DDI2 DNE2 DXA2 EGW2 EQS2 FAO2 FKK2 FUG2 GEC2 GNY2 GXU2 HHQ2 HRM2 IBI2 ILE2 IVA2 JEW2 JOS2 JYO2 KIK2 KSG2 LCC2 LLY2 LVU2 MFQ2 MPM2 MZI2 NJE2 NTA2 OCW2 OMS2 OWO2 PGK2 PQG2 QAC2 QJY2 QTU2 RDQ2 RNM2 RXI2 SHE2 SRA2 TAW2 TKS2 TUO2 UEK2 UOG2 UYC2 VHY2 VRU2 WBQ2 WLM2 WVI2 A65536 IW65536 SS65536 ACO65536 AMK65536 AWG65536 BGC65536 BPY65536 BZU65536 CJQ65536 CTM65536 DDI65536 DNE65536 DXA65536 EGW65536 EQS65536 FAO65536 FKK65536 FUG65536 GEC65536 GNY65536 GXU65536 HHQ65536 HRM65536 IBI65536 ILE65536 IVA65536 JEW65536 JOS65536 JYO65536 KIK65536 KSG65536 LCC65536 LLY65536 LVU65536 MFQ65536 MPM65536 MZI65536 NJE65536 NTA65536 OCW65536 OMS65536 OWO65536 PGK65536 PQG65536 QAC65536 QJY65536 QTU65536 RDQ65536 RNM65536 RXI65536 SHE65536 SRA65536 TAW65536 TKS65536 TUO65536 UEK65536 UOG65536 UYC65536 VHY65536 VRU65536 WBQ65536 WLM65536 WVI65536 A131072 IW131072 SS131072 ACO131072 AMK131072 AWG131072 BGC131072 BPY131072 BZU131072 CJQ131072 CTM131072 DDI131072 DNE131072 DXA131072 EGW131072 EQS131072 FAO131072 FKK131072 FUG131072 GEC131072 GNY131072 GXU131072 HHQ131072 HRM131072 IBI131072 ILE131072 IVA131072 JEW131072 JOS131072 JYO131072 KIK131072 KSG131072 LCC131072 LLY131072 LVU131072 MFQ131072 MPM131072 MZI131072 NJE131072 NTA131072 OCW131072 OMS131072 OWO131072 PGK131072 PQG131072 QAC131072 QJY131072 QTU131072 RDQ131072 RNM131072 RXI131072 SHE131072 SRA131072 TAW131072 TKS131072 TUO131072 UEK131072 UOG131072 UYC131072 VHY131072 VRU131072 WBQ131072 WLM131072 WVI131072 A196608 IW196608 SS196608 ACO196608 AMK196608 AWG196608 BGC196608 BPY196608 BZU196608 CJQ196608 CTM196608 DDI196608 DNE196608 DXA196608 EGW196608 EQS196608 FAO196608 FKK196608 FUG196608 GEC196608 GNY196608 GXU196608 HHQ196608 HRM196608 IBI196608 ILE196608 IVA196608 JEW196608 JOS196608 JYO196608 KIK196608 KSG196608 LCC196608 LLY196608 LVU196608 MFQ196608 MPM196608 MZI196608 NJE196608 NTA196608 OCW196608 OMS196608 OWO196608 PGK196608 PQG196608 QAC196608 QJY196608 QTU196608 RDQ196608 RNM196608 RXI196608 SHE196608 SRA196608 TAW196608 TKS196608 TUO196608 UEK196608 UOG196608 UYC196608 VHY196608 VRU196608 WBQ196608 WLM196608 WVI196608 A262144 IW262144 SS262144 ACO262144 AMK262144 AWG262144 BGC262144 BPY262144 BZU262144 CJQ262144 CTM262144 DDI262144 DNE262144 DXA262144 EGW262144 EQS262144 FAO262144 FKK262144 FUG262144 GEC262144 GNY262144 GXU262144 HHQ262144 HRM262144 IBI262144 ILE262144 IVA262144 JEW262144 JOS262144 JYO262144 KIK262144 KSG262144 LCC262144 LLY262144 LVU262144 MFQ262144 MPM262144 MZI262144 NJE262144 NTA262144 OCW262144 OMS262144 OWO262144 PGK262144 PQG262144 QAC262144 QJY262144 QTU262144 RDQ262144 RNM262144 RXI262144 SHE262144 SRA262144 TAW262144 TKS262144 TUO262144 UEK262144 UOG262144 UYC262144 VHY262144 VRU262144 WBQ262144 WLM262144 WVI262144 A327680 IW327680 SS327680 ACO327680 AMK327680 AWG327680 BGC327680 BPY327680 BZU327680 CJQ327680 CTM327680 DDI327680 DNE327680 DXA327680 EGW327680 EQS327680 FAO327680 FKK327680 FUG327680 GEC327680 GNY327680 GXU327680 HHQ327680 HRM327680 IBI327680 ILE327680 IVA327680 JEW327680 JOS327680 JYO327680 KIK327680 KSG327680 LCC327680 LLY327680 LVU327680 MFQ327680 MPM327680 MZI327680 NJE327680 NTA327680 OCW327680 OMS327680 OWO327680 PGK327680 PQG327680 QAC327680 QJY327680 QTU327680 RDQ327680 RNM327680 RXI327680 SHE327680 SRA327680 TAW327680 TKS327680 TUO327680 UEK327680 UOG327680 UYC327680 VHY327680 VRU327680 WBQ327680 WLM327680 WVI327680 A393216 IW393216 SS393216 ACO393216 AMK393216 AWG393216 BGC393216 BPY393216 BZU393216 CJQ393216 CTM393216 DDI393216 DNE393216 DXA393216 EGW393216 EQS393216 FAO393216 FKK393216 FUG393216 GEC393216 GNY393216 GXU393216 HHQ393216 HRM393216 IBI393216 ILE393216 IVA393216 JEW393216 JOS393216 JYO393216 KIK393216 KSG393216 LCC393216 LLY393216 LVU393216 MFQ393216 MPM393216 MZI393216 NJE393216 NTA393216 OCW393216 OMS393216 OWO393216 PGK393216 PQG393216 QAC393216 QJY393216 QTU393216 RDQ393216 RNM393216 RXI393216 SHE393216 SRA393216 TAW393216 TKS393216 TUO393216 UEK393216 UOG393216 UYC393216 VHY393216 VRU393216 WBQ393216 WLM393216 WVI393216 A458752 IW458752 SS458752 ACO458752 AMK458752 AWG458752 BGC458752 BPY458752 BZU458752 CJQ458752 CTM458752 DDI458752 DNE458752 DXA458752 EGW458752 EQS458752 FAO458752 FKK458752 FUG458752 GEC458752 GNY458752 GXU458752 HHQ458752 HRM458752 IBI458752 ILE458752 IVA458752 JEW458752 JOS458752 JYO458752 KIK458752 KSG458752 LCC458752 LLY458752 LVU458752 MFQ458752 MPM458752 MZI458752 NJE458752 NTA458752 OCW458752 OMS458752 OWO458752 PGK458752 PQG458752 QAC458752 QJY458752 QTU458752 RDQ458752 RNM458752 RXI458752 SHE458752 SRA458752 TAW458752 TKS458752 TUO458752 UEK458752 UOG458752 UYC458752 VHY458752 VRU458752 WBQ458752 WLM458752 WVI458752 A524288 IW524288 SS524288 ACO524288 AMK524288 AWG524288 BGC524288 BPY524288 BZU524288 CJQ524288 CTM524288 DDI524288 DNE524288 DXA524288 EGW524288 EQS524288 FAO524288 FKK524288 FUG524288 GEC524288 GNY524288 GXU524288 HHQ524288 HRM524288 IBI524288 ILE524288 IVA524288 JEW524288 JOS524288 JYO524288 KIK524288 KSG524288 LCC524288 LLY524288 LVU524288 MFQ524288 MPM524288 MZI524288 NJE524288 NTA524288 OCW524288 OMS524288 OWO524288 PGK524288 PQG524288 QAC524288 QJY524288 QTU524288 RDQ524288 RNM524288 RXI524288 SHE524288 SRA524288 TAW524288 TKS524288 TUO524288 UEK524288 UOG524288 UYC524288 VHY524288 VRU524288 WBQ524288 WLM524288 WVI524288 A589824 IW589824 SS589824 ACO589824 AMK589824 AWG589824 BGC589824 BPY589824 BZU589824 CJQ589824 CTM589824 DDI589824 DNE589824 DXA589824 EGW589824 EQS589824 FAO589824 FKK589824 FUG589824 GEC589824 GNY589824 GXU589824 HHQ589824 HRM589824 IBI589824 ILE589824 IVA589824 JEW589824 JOS589824 JYO589824 KIK589824 KSG589824 LCC589824 LLY589824 LVU589824 MFQ589824 MPM589824 MZI589824 NJE589824 NTA589824 OCW589824 OMS589824 OWO589824 PGK589824 PQG589824 QAC589824 QJY589824 QTU589824 RDQ589824 RNM589824 RXI589824 SHE589824 SRA589824 TAW589824 TKS589824 TUO589824 UEK589824 UOG589824 UYC589824 VHY589824 VRU589824 WBQ589824 WLM589824 WVI589824 A655360 IW655360 SS655360 ACO655360 AMK655360 AWG655360 BGC655360 BPY655360 BZU655360 CJQ655360 CTM655360 DDI655360 DNE655360 DXA655360 EGW655360 EQS655360 FAO655360 FKK655360 FUG655360 GEC655360 GNY655360 GXU655360 HHQ655360 HRM655360 IBI655360 ILE655360 IVA655360 JEW655360 JOS655360 JYO655360 KIK655360 KSG655360 LCC655360 LLY655360 LVU655360 MFQ655360 MPM655360 MZI655360 NJE655360 NTA655360 OCW655360 OMS655360 OWO655360 PGK655360 PQG655360 QAC655360 QJY655360 QTU655360 RDQ655360 RNM655360 RXI655360 SHE655360 SRA655360 TAW655360 TKS655360 TUO655360 UEK655360 UOG655360 UYC655360 VHY655360 VRU655360 WBQ655360 WLM655360 WVI655360 A720896 IW720896 SS720896 ACO720896 AMK720896 AWG720896 BGC720896 BPY720896 BZU720896 CJQ720896 CTM720896 DDI720896 DNE720896 DXA720896 EGW720896 EQS720896 FAO720896 FKK720896 FUG720896 GEC720896 GNY720896 GXU720896 HHQ720896 HRM720896 IBI720896 ILE720896 IVA720896 JEW720896 JOS720896 JYO720896 KIK720896 KSG720896 LCC720896 LLY720896 LVU720896 MFQ720896 MPM720896 MZI720896 NJE720896 NTA720896 OCW720896 OMS720896 OWO720896 PGK720896 PQG720896 QAC720896 QJY720896 QTU720896 RDQ720896 RNM720896 RXI720896 SHE720896 SRA720896 TAW720896 TKS720896 TUO720896 UEK720896 UOG720896 UYC720896 VHY720896 VRU720896 WBQ720896 WLM720896 WVI720896 A786432 IW786432 SS786432 ACO786432 AMK786432 AWG786432 BGC786432 BPY786432 BZU786432 CJQ786432 CTM786432 DDI786432 DNE786432 DXA786432 EGW786432 EQS786432 FAO786432 FKK786432 FUG786432 GEC786432 GNY786432 GXU786432 HHQ786432 HRM786432 IBI786432 ILE786432 IVA786432 JEW786432 JOS786432 JYO786432 KIK786432 KSG786432 LCC786432 LLY786432 LVU786432 MFQ786432 MPM786432 MZI786432 NJE786432 NTA786432 OCW786432 OMS786432 OWO786432 PGK786432 PQG786432 QAC786432 QJY786432 QTU786432 RDQ786432 RNM786432 RXI786432 SHE786432 SRA786432 TAW786432 TKS786432 TUO786432 UEK786432 UOG786432 UYC786432 VHY786432 VRU786432 WBQ786432 WLM786432 WVI786432 A851968 IW851968 SS851968 ACO851968 AMK851968 AWG851968 BGC851968 BPY851968 BZU851968 CJQ851968 CTM851968 DDI851968 DNE851968 DXA851968 EGW851968 EQS851968 FAO851968 FKK851968 FUG851968 GEC851968 GNY851968 GXU851968 HHQ851968 HRM851968 IBI851968 ILE851968 IVA851968 JEW851968 JOS851968 JYO851968 KIK851968 KSG851968 LCC851968 LLY851968 LVU851968 MFQ851968 MPM851968 MZI851968 NJE851968 NTA851968 OCW851968 OMS851968 OWO851968 PGK851968 PQG851968 QAC851968 QJY851968 QTU851968 RDQ851968 RNM851968 RXI851968 SHE851968 SRA851968 TAW851968 TKS851968 TUO851968 UEK851968 UOG851968 UYC851968 VHY851968 VRU851968 WBQ851968 WLM851968 WVI851968 A917504 IW917504 SS917504 ACO917504 AMK917504 AWG917504 BGC917504 BPY917504 BZU917504 CJQ917504 CTM917504 DDI917504 DNE917504 DXA917504 EGW917504 EQS917504 FAO917504 FKK917504 FUG917504 GEC917504 GNY917504 GXU917504 HHQ917504 HRM917504 IBI917504 ILE917504 IVA917504 JEW917504 JOS917504 JYO917504 KIK917504 KSG917504 LCC917504 LLY917504 LVU917504 MFQ917504 MPM917504 MZI917504 NJE917504 NTA917504 OCW917504 OMS917504 OWO917504 PGK917504 PQG917504 QAC917504 QJY917504 QTU917504 RDQ917504 RNM917504 RXI917504 SHE917504 SRA917504 TAW917504 TKS917504 TUO917504 UEK917504 UOG917504 UYC917504 VHY917504 VRU917504 WBQ917504 WLM917504 WVI917504 A983040 IW983040 SS983040 ACO983040 AMK983040 AWG983040 BGC983040 BPY983040 BZU983040 CJQ983040 CTM983040 DDI983040 DNE983040 DXA983040 EGW983040 EQS983040 FAO983040 FKK983040 FUG983040 GEC983040 GNY983040 GXU983040 HHQ983040 HRM983040 IBI983040 ILE983040 IVA983040 JEW983040 JOS983040 JYO983040 KIK983040 KSG983040 LCC983040 LLY983040 LVU983040 MFQ983040 MPM983040 MZI983040 NJE983040 NTA983040 OCW983040 OMS983040 OWO983040 PGK983040 PQG983040 QAC983040 QJY983040 QTU983040 RDQ983040 RNM983040 RXI983040 SHE983040 SRA983040 TAW983040 TKS983040 TUO983040 UEK983040 UOG983040 UYC983040 VHY983040 VRU983040 WBQ983040 WLM983040" xr:uid="{00000000-0002-0000-1200-000001000000}">
      <formula1>"CONSTANT,COURANT"</formula1>
    </dataValidation>
  </dataValidations>
  <printOptions gridLines="1"/>
  <pageMargins left="0.19685039370078741" right="0.19685039370078741" top="0.59055118110236227" bottom="0.31496062992125984" header="0.51181102362204722" footer="0.23622047244094491"/>
  <pageSetup paperSize="9" fitToWidth="3" orientation="landscape" horizontalDpi="300" verticalDpi="30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euil2"/>
  <dimension ref="A1:WYC121"/>
  <sheetViews>
    <sheetView topLeftCell="C104" zoomScale="89" zoomScaleNormal="89" workbookViewId="0">
      <selection activeCell="L121" sqref="L121:BH124"/>
    </sheetView>
  </sheetViews>
  <sheetFormatPr baseColWidth="10" defaultColWidth="9.109375" defaultRowHeight="14.4" x14ac:dyDescent="0.3"/>
  <cols>
    <col min="1" max="1" width="9.109375" style="10" customWidth="1"/>
    <col min="2" max="2" width="37.6640625" style="10" customWidth="1"/>
    <col min="3" max="3" width="10.88671875" style="10" customWidth="1"/>
    <col min="4" max="4" width="10.33203125" style="10" customWidth="1"/>
    <col min="5" max="10" width="9.6640625" style="10" customWidth="1"/>
    <col min="11" max="11" width="13.6640625" style="10" customWidth="1"/>
    <col min="12" max="61" width="12.6640625" style="10" customWidth="1"/>
    <col min="62" max="62" width="9.6640625" style="10" customWidth="1"/>
    <col min="63" max="63" width="11.109375" style="10" customWidth="1"/>
    <col min="64" max="64" width="11" style="10" customWidth="1"/>
    <col min="65" max="65" width="9.6640625" style="10" customWidth="1"/>
    <col min="66" max="66" width="10.5546875" style="10" customWidth="1"/>
    <col min="67" max="67" width="10.88671875" style="10" customWidth="1"/>
    <col min="68" max="70" width="9.6640625" style="10" customWidth="1"/>
    <col min="71" max="71" width="10.44140625" style="10" customWidth="1"/>
    <col min="72" max="72" width="14.6640625" style="10" customWidth="1"/>
    <col min="73" max="73" width="11" style="12" customWidth="1"/>
    <col min="74" max="74" width="9.109375" style="10"/>
    <col min="75" max="75" width="20.6640625" customWidth="1"/>
    <col min="78" max="78" width="14.6640625" customWidth="1"/>
    <col min="79" max="79" width="14.6640625" style="1" customWidth="1"/>
    <col min="80" max="257" width="9.109375" style="1"/>
    <col min="258" max="258" width="37.6640625" style="1" customWidth="1"/>
    <col min="259" max="259" width="10.88671875" style="1" customWidth="1"/>
    <col min="260" max="260" width="10.33203125" style="1" customWidth="1"/>
    <col min="261" max="266" width="9.6640625" style="1" customWidth="1"/>
    <col min="267" max="267" width="13.6640625" style="1" customWidth="1"/>
    <col min="268" max="317" width="12.6640625" style="1" customWidth="1"/>
    <col min="318" max="318" width="9.6640625" style="1" customWidth="1"/>
    <col min="319" max="319" width="11.109375" style="1" customWidth="1"/>
    <col min="320" max="320" width="11" style="1" customWidth="1"/>
    <col min="321" max="321" width="9.6640625" style="1" customWidth="1"/>
    <col min="322" max="322" width="10.5546875" style="1" customWidth="1"/>
    <col min="323" max="323" width="10.88671875" style="1" customWidth="1"/>
    <col min="324" max="326" width="9.6640625" style="1" customWidth="1"/>
    <col min="327" max="327" width="10.44140625" style="1" customWidth="1"/>
    <col min="328" max="328" width="14.6640625" style="1" customWidth="1"/>
    <col min="329" max="329" width="11" style="1" customWidth="1"/>
    <col min="330" max="513" width="9.109375" style="1"/>
    <col min="514" max="514" width="37.6640625" style="1" customWidth="1"/>
    <col min="515" max="515" width="10.88671875" style="1" customWidth="1"/>
    <col min="516" max="516" width="10.33203125" style="1" customWidth="1"/>
    <col min="517" max="522" width="9.6640625" style="1" customWidth="1"/>
    <col min="523" max="523" width="13.6640625" style="1" customWidth="1"/>
    <col min="524" max="573" width="12.6640625" style="1" customWidth="1"/>
    <col min="574" max="574" width="9.6640625" style="1" customWidth="1"/>
    <col min="575" max="575" width="11.109375" style="1" customWidth="1"/>
    <col min="576" max="576" width="11" style="1" customWidth="1"/>
    <col min="577" max="577" width="9.6640625" style="1" customWidth="1"/>
    <col min="578" max="578" width="10.5546875" style="1" customWidth="1"/>
    <col min="579" max="579" width="10.88671875" style="1" customWidth="1"/>
    <col min="580" max="582" width="9.6640625" style="1" customWidth="1"/>
    <col min="583" max="583" width="10.44140625" style="1" customWidth="1"/>
    <col min="584" max="584" width="14.6640625" style="1" customWidth="1"/>
    <col min="585" max="585" width="11" style="1" customWidth="1"/>
    <col min="586" max="769" width="9.109375" style="1"/>
    <col min="770" max="770" width="37.6640625" style="1" customWidth="1"/>
    <col min="771" max="771" width="10.88671875" style="1" customWidth="1"/>
    <col min="772" max="772" width="10.33203125" style="1" customWidth="1"/>
    <col min="773" max="778" width="9.6640625" style="1" customWidth="1"/>
    <col min="779" max="779" width="13.6640625" style="1" customWidth="1"/>
    <col min="780" max="829" width="12.6640625" style="1" customWidth="1"/>
    <col min="830" max="830" width="9.6640625" style="1" customWidth="1"/>
    <col min="831" max="831" width="11.109375" style="1" customWidth="1"/>
    <col min="832" max="832" width="11" style="1" customWidth="1"/>
    <col min="833" max="833" width="9.6640625" style="1" customWidth="1"/>
    <col min="834" max="834" width="10.5546875" style="1" customWidth="1"/>
    <col min="835" max="835" width="10.88671875" style="1" customWidth="1"/>
    <col min="836" max="838" width="9.6640625" style="1" customWidth="1"/>
    <col min="839" max="839" width="10.44140625" style="1" customWidth="1"/>
    <col min="840" max="840" width="14.6640625" style="1" customWidth="1"/>
    <col min="841" max="841" width="11" style="1" customWidth="1"/>
    <col min="842" max="1025" width="9.109375" style="1"/>
    <col min="1026" max="1026" width="37.6640625" style="1" customWidth="1"/>
    <col min="1027" max="1027" width="10.88671875" style="1" customWidth="1"/>
    <col min="1028" max="1028" width="10.33203125" style="1" customWidth="1"/>
    <col min="1029" max="1034" width="9.6640625" style="1" customWidth="1"/>
    <col min="1035" max="1035" width="13.6640625" style="1" customWidth="1"/>
    <col min="1036" max="1085" width="12.6640625" style="1" customWidth="1"/>
    <col min="1086" max="1086" width="9.6640625" style="1" customWidth="1"/>
    <col min="1087" max="1087" width="11.109375" style="1" customWidth="1"/>
    <col min="1088" max="1088" width="11" style="1" customWidth="1"/>
    <col min="1089" max="1089" width="9.6640625" style="1" customWidth="1"/>
    <col min="1090" max="1090" width="10.5546875" style="1" customWidth="1"/>
    <col min="1091" max="1091" width="10.88671875" style="1" customWidth="1"/>
    <col min="1092" max="1094" width="9.6640625" style="1" customWidth="1"/>
    <col min="1095" max="1095" width="10.44140625" style="1" customWidth="1"/>
    <col min="1096" max="1096" width="14.6640625" style="1" customWidth="1"/>
    <col min="1097" max="1097" width="11" style="1" customWidth="1"/>
    <col min="1098" max="1281" width="9.109375" style="1"/>
    <col min="1282" max="1282" width="37.6640625" style="1" customWidth="1"/>
    <col min="1283" max="1283" width="10.88671875" style="1" customWidth="1"/>
    <col min="1284" max="1284" width="10.33203125" style="1" customWidth="1"/>
    <col min="1285" max="1290" width="9.6640625" style="1" customWidth="1"/>
    <col min="1291" max="1291" width="13.6640625" style="1" customWidth="1"/>
    <col min="1292" max="1341" width="12.6640625" style="1" customWidth="1"/>
    <col min="1342" max="1342" width="9.6640625" style="1" customWidth="1"/>
    <col min="1343" max="1343" width="11.109375" style="1" customWidth="1"/>
    <col min="1344" max="1344" width="11" style="1" customWidth="1"/>
    <col min="1345" max="1345" width="9.6640625" style="1" customWidth="1"/>
    <col min="1346" max="1346" width="10.5546875" style="1" customWidth="1"/>
    <col min="1347" max="1347" width="10.88671875" style="1" customWidth="1"/>
    <col min="1348" max="1350" width="9.6640625" style="1" customWidth="1"/>
    <col min="1351" max="1351" width="10.44140625" style="1" customWidth="1"/>
    <col min="1352" max="1352" width="14.6640625" style="1" customWidth="1"/>
    <col min="1353" max="1353" width="11" style="1" customWidth="1"/>
    <col min="1354" max="1537" width="9.109375" style="1"/>
    <col min="1538" max="1538" width="37.6640625" style="1" customWidth="1"/>
    <col min="1539" max="1539" width="10.88671875" style="1" customWidth="1"/>
    <col min="1540" max="1540" width="10.33203125" style="1" customWidth="1"/>
    <col min="1541" max="1546" width="9.6640625" style="1" customWidth="1"/>
    <col min="1547" max="1547" width="13.6640625" style="1" customWidth="1"/>
    <col min="1548" max="1597" width="12.6640625" style="1" customWidth="1"/>
    <col min="1598" max="1598" width="9.6640625" style="1" customWidth="1"/>
    <col min="1599" max="1599" width="11.109375" style="1" customWidth="1"/>
    <col min="1600" max="1600" width="11" style="1" customWidth="1"/>
    <col min="1601" max="1601" width="9.6640625" style="1" customWidth="1"/>
    <col min="1602" max="1602" width="10.5546875" style="1" customWidth="1"/>
    <col min="1603" max="1603" width="10.88671875" style="1" customWidth="1"/>
    <col min="1604" max="1606" width="9.6640625" style="1" customWidth="1"/>
    <col min="1607" max="1607" width="10.44140625" style="1" customWidth="1"/>
    <col min="1608" max="1608" width="14.6640625" style="1" customWidth="1"/>
    <col min="1609" max="1609" width="11" style="1" customWidth="1"/>
    <col min="1610" max="1793" width="9.109375" style="1"/>
    <col min="1794" max="1794" width="37.6640625" style="1" customWidth="1"/>
    <col min="1795" max="1795" width="10.88671875" style="1" customWidth="1"/>
    <col min="1796" max="1796" width="10.33203125" style="1" customWidth="1"/>
    <col min="1797" max="1802" width="9.6640625" style="1" customWidth="1"/>
    <col min="1803" max="1803" width="13.6640625" style="1" customWidth="1"/>
    <col min="1804" max="1853" width="12.6640625" style="1" customWidth="1"/>
    <col min="1854" max="1854" width="9.6640625" style="1" customWidth="1"/>
    <col min="1855" max="1855" width="11.109375" style="1" customWidth="1"/>
    <col min="1856" max="1856" width="11" style="1" customWidth="1"/>
    <col min="1857" max="1857" width="9.6640625" style="1" customWidth="1"/>
    <col min="1858" max="1858" width="10.5546875" style="1" customWidth="1"/>
    <col min="1859" max="1859" width="10.88671875" style="1" customWidth="1"/>
    <col min="1860" max="1862" width="9.6640625" style="1" customWidth="1"/>
    <col min="1863" max="1863" width="10.44140625" style="1" customWidth="1"/>
    <col min="1864" max="1864" width="14.6640625" style="1" customWidth="1"/>
    <col min="1865" max="1865" width="11" style="1" customWidth="1"/>
    <col min="1866" max="2049" width="9.109375" style="1"/>
    <col min="2050" max="2050" width="37.6640625" style="1" customWidth="1"/>
    <col min="2051" max="2051" width="10.88671875" style="1" customWidth="1"/>
    <col min="2052" max="2052" width="10.33203125" style="1" customWidth="1"/>
    <col min="2053" max="2058" width="9.6640625" style="1" customWidth="1"/>
    <col min="2059" max="2059" width="13.6640625" style="1" customWidth="1"/>
    <col min="2060" max="2109" width="12.6640625" style="1" customWidth="1"/>
    <col min="2110" max="2110" width="9.6640625" style="1" customWidth="1"/>
    <col min="2111" max="2111" width="11.109375" style="1" customWidth="1"/>
    <col min="2112" max="2112" width="11" style="1" customWidth="1"/>
    <col min="2113" max="2113" width="9.6640625" style="1" customWidth="1"/>
    <col min="2114" max="2114" width="10.5546875" style="1" customWidth="1"/>
    <col min="2115" max="2115" width="10.88671875" style="1" customWidth="1"/>
    <col min="2116" max="2118" width="9.6640625" style="1" customWidth="1"/>
    <col min="2119" max="2119" width="10.44140625" style="1" customWidth="1"/>
    <col min="2120" max="2120" width="14.6640625" style="1" customWidth="1"/>
    <col min="2121" max="2121" width="11" style="1" customWidth="1"/>
    <col min="2122" max="2305" width="9.109375" style="1"/>
    <col min="2306" max="2306" width="37.6640625" style="1" customWidth="1"/>
    <col min="2307" max="2307" width="10.88671875" style="1" customWidth="1"/>
    <col min="2308" max="2308" width="10.33203125" style="1" customWidth="1"/>
    <col min="2309" max="2314" width="9.6640625" style="1" customWidth="1"/>
    <col min="2315" max="2315" width="13.6640625" style="1" customWidth="1"/>
    <col min="2316" max="2365" width="12.6640625" style="1" customWidth="1"/>
    <col min="2366" max="2366" width="9.6640625" style="1" customWidth="1"/>
    <col min="2367" max="2367" width="11.109375" style="1" customWidth="1"/>
    <col min="2368" max="2368" width="11" style="1" customWidth="1"/>
    <col min="2369" max="2369" width="9.6640625" style="1" customWidth="1"/>
    <col min="2370" max="2370" width="10.5546875" style="1" customWidth="1"/>
    <col min="2371" max="2371" width="10.88671875" style="1" customWidth="1"/>
    <col min="2372" max="2374" width="9.6640625" style="1" customWidth="1"/>
    <col min="2375" max="2375" width="10.44140625" style="1" customWidth="1"/>
    <col min="2376" max="2376" width="14.6640625" style="1" customWidth="1"/>
    <col min="2377" max="2377" width="11" style="1" customWidth="1"/>
    <col min="2378" max="2561" width="9.109375" style="1"/>
    <col min="2562" max="2562" width="37.6640625" style="1" customWidth="1"/>
    <col min="2563" max="2563" width="10.88671875" style="1" customWidth="1"/>
    <col min="2564" max="2564" width="10.33203125" style="1" customWidth="1"/>
    <col min="2565" max="2570" width="9.6640625" style="1" customWidth="1"/>
    <col min="2571" max="2571" width="13.6640625" style="1" customWidth="1"/>
    <col min="2572" max="2621" width="12.6640625" style="1" customWidth="1"/>
    <col min="2622" max="2622" width="9.6640625" style="1" customWidth="1"/>
    <col min="2623" max="2623" width="11.109375" style="1" customWidth="1"/>
    <col min="2624" max="2624" width="11" style="1" customWidth="1"/>
    <col min="2625" max="2625" width="9.6640625" style="1" customWidth="1"/>
    <col min="2626" max="2626" width="10.5546875" style="1" customWidth="1"/>
    <col min="2627" max="2627" width="10.88671875" style="1" customWidth="1"/>
    <col min="2628" max="2630" width="9.6640625" style="1" customWidth="1"/>
    <col min="2631" max="2631" width="10.44140625" style="1" customWidth="1"/>
    <col min="2632" max="2632" width="14.6640625" style="1" customWidth="1"/>
    <col min="2633" max="2633" width="11" style="1" customWidth="1"/>
    <col min="2634" max="2817" width="9.109375" style="1"/>
    <col min="2818" max="2818" width="37.6640625" style="1" customWidth="1"/>
    <col min="2819" max="2819" width="10.88671875" style="1" customWidth="1"/>
    <col min="2820" max="2820" width="10.33203125" style="1" customWidth="1"/>
    <col min="2821" max="2826" width="9.6640625" style="1" customWidth="1"/>
    <col min="2827" max="2827" width="13.6640625" style="1" customWidth="1"/>
    <col min="2828" max="2877" width="12.6640625" style="1" customWidth="1"/>
    <col min="2878" max="2878" width="9.6640625" style="1" customWidth="1"/>
    <col min="2879" max="2879" width="11.109375" style="1" customWidth="1"/>
    <col min="2880" max="2880" width="11" style="1" customWidth="1"/>
    <col min="2881" max="2881" width="9.6640625" style="1" customWidth="1"/>
    <col min="2882" max="2882" width="10.5546875" style="1" customWidth="1"/>
    <col min="2883" max="2883" width="10.88671875" style="1" customWidth="1"/>
    <col min="2884" max="2886" width="9.6640625" style="1" customWidth="1"/>
    <col min="2887" max="2887" width="10.44140625" style="1" customWidth="1"/>
    <col min="2888" max="2888" width="14.6640625" style="1" customWidth="1"/>
    <col min="2889" max="2889" width="11" style="1" customWidth="1"/>
    <col min="2890" max="3073" width="9.109375" style="1"/>
    <col min="3074" max="3074" width="37.6640625" style="1" customWidth="1"/>
    <col min="3075" max="3075" width="10.88671875" style="1" customWidth="1"/>
    <col min="3076" max="3076" width="10.33203125" style="1" customWidth="1"/>
    <col min="3077" max="3082" width="9.6640625" style="1" customWidth="1"/>
    <col min="3083" max="3083" width="13.6640625" style="1" customWidth="1"/>
    <col min="3084" max="3133" width="12.6640625" style="1" customWidth="1"/>
    <col min="3134" max="3134" width="9.6640625" style="1" customWidth="1"/>
    <col min="3135" max="3135" width="11.109375" style="1" customWidth="1"/>
    <col min="3136" max="3136" width="11" style="1" customWidth="1"/>
    <col min="3137" max="3137" width="9.6640625" style="1" customWidth="1"/>
    <col min="3138" max="3138" width="10.5546875" style="1" customWidth="1"/>
    <col min="3139" max="3139" width="10.88671875" style="1" customWidth="1"/>
    <col min="3140" max="3142" width="9.6640625" style="1" customWidth="1"/>
    <col min="3143" max="3143" width="10.44140625" style="1" customWidth="1"/>
    <col min="3144" max="3144" width="14.6640625" style="1" customWidth="1"/>
    <col min="3145" max="3145" width="11" style="1" customWidth="1"/>
    <col min="3146" max="3329" width="9.109375" style="1"/>
    <col min="3330" max="3330" width="37.6640625" style="1" customWidth="1"/>
    <col min="3331" max="3331" width="10.88671875" style="1" customWidth="1"/>
    <col min="3332" max="3332" width="10.33203125" style="1" customWidth="1"/>
    <col min="3333" max="3338" width="9.6640625" style="1" customWidth="1"/>
    <col min="3339" max="3339" width="13.6640625" style="1" customWidth="1"/>
    <col min="3340" max="3389" width="12.6640625" style="1" customWidth="1"/>
    <col min="3390" max="3390" width="9.6640625" style="1" customWidth="1"/>
    <col min="3391" max="3391" width="11.109375" style="1" customWidth="1"/>
    <col min="3392" max="3392" width="11" style="1" customWidth="1"/>
    <col min="3393" max="3393" width="9.6640625" style="1" customWidth="1"/>
    <col min="3394" max="3394" width="10.5546875" style="1" customWidth="1"/>
    <col min="3395" max="3395" width="10.88671875" style="1" customWidth="1"/>
    <col min="3396" max="3398" width="9.6640625" style="1" customWidth="1"/>
    <col min="3399" max="3399" width="10.44140625" style="1" customWidth="1"/>
    <col min="3400" max="3400" width="14.6640625" style="1" customWidth="1"/>
    <col min="3401" max="3401" width="11" style="1" customWidth="1"/>
    <col min="3402" max="3585" width="9.109375" style="1"/>
    <col min="3586" max="3586" width="37.6640625" style="1" customWidth="1"/>
    <col min="3587" max="3587" width="10.88671875" style="1" customWidth="1"/>
    <col min="3588" max="3588" width="10.33203125" style="1" customWidth="1"/>
    <col min="3589" max="3594" width="9.6640625" style="1" customWidth="1"/>
    <col min="3595" max="3595" width="13.6640625" style="1" customWidth="1"/>
    <col min="3596" max="3645" width="12.6640625" style="1" customWidth="1"/>
    <col min="3646" max="3646" width="9.6640625" style="1" customWidth="1"/>
    <col min="3647" max="3647" width="11.109375" style="1" customWidth="1"/>
    <col min="3648" max="3648" width="11" style="1" customWidth="1"/>
    <col min="3649" max="3649" width="9.6640625" style="1" customWidth="1"/>
    <col min="3650" max="3650" width="10.5546875" style="1" customWidth="1"/>
    <col min="3651" max="3651" width="10.88671875" style="1" customWidth="1"/>
    <col min="3652" max="3654" width="9.6640625" style="1" customWidth="1"/>
    <col min="3655" max="3655" width="10.44140625" style="1" customWidth="1"/>
    <col min="3656" max="3656" width="14.6640625" style="1" customWidth="1"/>
    <col min="3657" max="3657" width="11" style="1" customWidth="1"/>
    <col min="3658" max="3841" width="9.109375" style="1"/>
    <col min="3842" max="3842" width="37.6640625" style="1" customWidth="1"/>
    <col min="3843" max="3843" width="10.88671875" style="1" customWidth="1"/>
    <col min="3844" max="3844" width="10.33203125" style="1" customWidth="1"/>
    <col min="3845" max="3850" width="9.6640625" style="1" customWidth="1"/>
    <col min="3851" max="3851" width="13.6640625" style="1" customWidth="1"/>
    <col min="3852" max="3901" width="12.6640625" style="1" customWidth="1"/>
    <col min="3902" max="3902" width="9.6640625" style="1" customWidth="1"/>
    <col min="3903" max="3903" width="11.109375" style="1" customWidth="1"/>
    <col min="3904" max="3904" width="11" style="1" customWidth="1"/>
    <col min="3905" max="3905" width="9.6640625" style="1" customWidth="1"/>
    <col min="3906" max="3906" width="10.5546875" style="1" customWidth="1"/>
    <col min="3907" max="3907" width="10.88671875" style="1" customWidth="1"/>
    <col min="3908" max="3910" width="9.6640625" style="1" customWidth="1"/>
    <col min="3911" max="3911" width="10.44140625" style="1" customWidth="1"/>
    <col min="3912" max="3912" width="14.6640625" style="1" customWidth="1"/>
    <col min="3913" max="3913" width="11" style="1" customWidth="1"/>
    <col min="3914" max="4097" width="9.109375" style="1"/>
    <col min="4098" max="4098" width="37.6640625" style="1" customWidth="1"/>
    <col min="4099" max="4099" width="10.88671875" style="1" customWidth="1"/>
    <col min="4100" max="4100" width="10.33203125" style="1" customWidth="1"/>
    <col min="4101" max="4106" width="9.6640625" style="1" customWidth="1"/>
    <col min="4107" max="4107" width="13.6640625" style="1" customWidth="1"/>
    <col min="4108" max="4157" width="12.6640625" style="1" customWidth="1"/>
    <col min="4158" max="4158" width="9.6640625" style="1" customWidth="1"/>
    <col min="4159" max="4159" width="11.109375" style="1" customWidth="1"/>
    <col min="4160" max="4160" width="11" style="1" customWidth="1"/>
    <col min="4161" max="4161" width="9.6640625" style="1" customWidth="1"/>
    <col min="4162" max="4162" width="10.5546875" style="1" customWidth="1"/>
    <col min="4163" max="4163" width="10.88671875" style="1" customWidth="1"/>
    <col min="4164" max="4166" width="9.6640625" style="1" customWidth="1"/>
    <col min="4167" max="4167" width="10.44140625" style="1" customWidth="1"/>
    <col min="4168" max="4168" width="14.6640625" style="1" customWidth="1"/>
    <col min="4169" max="4169" width="11" style="1" customWidth="1"/>
    <col min="4170" max="4353" width="9.109375" style="1"/>
    <col min="4354" max="4354" width="37.6640625" style="1" customWidth="1"/>
    <col min="4355" max="4355" width="10.88671875" style="1" customWidth="1"/>
    <col min="4356" max="4356" width="10.33203125" style="1" customWidth="1"/>
    <col min="4357" max="4362" width="9.6640625" style="1" customWidth="1"/>
    <col min="4363" max="4363" width="13.6640625" style="1" customWidth="1"/>
    <col min="4364" max="4413" width="12.6640625" style="1" customWidth="1"/>
    <col min="4414" max="4414" width="9.6640625" style="1" customWidth="1"/>
    <col min="4415" max="4415" width="11.109375" style="1" customWidth="1"/>
    <col min="4416" max="4416" width="11" style="1" customWidth="1"/>
    <col min="4417" max="4417" width="9.6640625" style="1" customWidth="1"/>
    <col min="4418" max="4418" width="10.5546875" style="1" customWidth="1"/>
    <col min="4419" max="4419" width="10.88671875" style="1" customWidth="1"/>
    <col min="4420" max="4422" width="9.6640625" style="1" customWidth="1"/>
    <col min="4423" max="4423" width="10.44140625" style="1" customWidth="1"/>
    <col min="4424" max="4424" width="14.6640625" style="1" customWidth="1"/>
    <col min="4425" max="4425" width="11" style="1" customWidth="1"/>
    <col min="4426" max="4609" width="9.109375" style="1"/>
    <col min="4610" max="4610" width="37.6640625" style="1" customWidth="1"/>
    <col min="4611" max="4611" width="10.88671875" style="1" customWidth="1"/>
    <col min="4612" max="4612" width="10.33203125" style="1" customWidth="1"/>
    <col min="4613" max="4618" width="9.6640625" style="1" customWidth="1"/>
    <col min="4619" max="4619" width="13.6640625" style="1" customWidth="1"/>
    <col min="4620" max="4669" width="12.6640625" style="1" customWidth="1"/>
    <col min="4670" max="4670" width="9.6640625" style="1" customWidth="1"/>
    <col min="4671" max="4671" width="11.109375" style="1" customWidth="1"/>
    <col min="4672" max="4672" width="11" style="1" customWidth="1"/>
    <col min="4673" max="4673" width="9.6640625" style="1" customWidth="1"/>
    <col min="4674" max="4674" width="10.5546875" style="1" customWidth="1"/>
    <col min="4675" max="4675" width="10.88671875" style="1" customWidth="1"/>
    <col min="4676" max="4678" width="9.6640625" style="1" customWidth="1"/>
    <col min="4679" max="4679" width="10.44140625" style="1" customWidth="1"/>
    <col min="4680" max="4680" width="14.6640625" style="1" customWidth="1"/>
    <col min="4681" max="4681" width="11" style="1" customWidth="1"/>
    <col min="4682" max="4865" width="9.109375" style="1"/>
    <col min="4866" max="4866" width="37.6640625" style="1" customWidth="1"/>
    <col min="4867" max="4867" width="10.88671875" style="1" customWidth="1"/>
    <col min="4868" max="4868" width="10.33203125" style="1" customWidth="1"/>
    <col min="4869" max="4874" width="9.6640625" style="1" customWidth="1"/>
    <col min="4875" max="4875" width="13.6640625" style="1" customWidth="1"/>
    <col min="4876" max="4925" width="12.6640625" style="1" customWidth="1"/>
    <col min="4926" max="4926" width="9.6640625" style="1" customWidth="1"/>
    <col min="4927" max="4927" width="11.109375" style="1" customWidth="1"/>
    <col min="4928" max="4928" width="11" style="1" customWidth="1"/>
    <col min="4929" max="4929" width="9.6640625" style="1" customWidth="1"/>
    <col min="4930" max="4930" width="10.5546875" style="1" customWidth="1"/>
    <col min="4931" max="4931" width="10.88671875" style="1" customWidth="1"/>
    <col min="4932" max="4934" width="9.6640625" style="1" customWidth="1"/>
    <col min="4935" max="4935" width="10.44140625" style="1" customWidth="1"/>
    <col min="4936" max="4936" width="14.6640625" style="1" customWidth="1"/>
    <col min="4937" max="4937" width="11" style="1" customWidth="1"/>
    <col min="4938" max="5121" width="9.109375" style="1"/>
    <col min="5122" max="5122" width="37.6640625" style="1" customWidth="1"/>
    <col min="5123" max="5123" width="10.88671875" style="1" customWidth="1"/>
    <col min="5124" max="5124" width="10.33203125" style="1" customWidth="1"/>
    <col min="5125" max="5130" width="9.6640625" style="1" customWidth="1"/>
    <col min="5131" max="5131" width="13.6640625" style="1" customWidth="1"/>
    <col min="5132" max="5181" width="12.6640625" style="1" customWidth="1"/>
    <col min="5182" max="5182" width="9.6640625" style="1" customWidth="1"/>
    <col min="5183" max="5183" width="11.109375" style="1" customWidth="1"/>
    <col min="5184" max="5184" width="11" style="1" customWidth="1"/>
    <col min="5185" max="5185" width="9.6640625" style="1" customWidth="1"/>
    <col min="5186" max="5186" width="10.5546875" style="1" customWidth="1"/>
    <col min="5187" max="5187" width="10.88671875" style="1" customWidth="1"/>
    <col min="5188" max="5190" width="9.6640625" style="1" customWidth="1"/>
    <col min="5191" max="5191" width="10.44140625" style="1" customWidth="1"/>
    <col min="5192" max="5192" width="14.6640625" style="1" customWidth="1"/>
    <col min="5193" max="5193" width="11" style="1" customWidth="1"/>
    <col min="5194" max="5377" width="9.109375" style="1"/>
    <col min="5378" max="5378" width="37.6640625" style="1" customWidth="1"/>
    <col min="5379" max="5379" width="10.88671875" style="1" customWidth="1"/>
    <col min="5380" max="5380" width="10.33203125" style="1" customWidth="1"/>
    <col min="5381" max="5386" width="9.6640625" style="1" customWidth="1"/>
    <col min="5387" max="5387" width="13.6640625" style="1" customWidth="1"/>
    <col min="5388" max="5437" width="12.6640625" style="1" customWidth="1"/>
    <col min="5438" max="5438" width="9.6640625" style="1" customWidth="1"/>
    <col min="5439" max="5439" width="11.109375" style="1" customWidth="1"/>
    <col min="5440" max="5440" width="11" style="1" customWidth="1"/>
    <col min="5441" max="5441" width="9.6640625" style="1" customWidth="1"/>
    <col min="5442" max="5442" width="10.5546875" style="1" customWidth="1"/>
    <col min="5443" max="5443" width="10.88671875" style="1" customWidth="1"/>
    <col min="5444" max="5446" width="9.6640625" style="1" customWidth="1"/>
    <col min="5447" max="5447" width="10.44140625" style="1" customWidth="1"/>
    <col min="5448" max="5448" width="14.6640625" style="1" customWidth="1"/>
    <col min="5449" max="5449" width="11" style="1" customWidth="1"/>
    <col min="5450" max="5633" width="9.109375" style="1"/>
    <col min="5634" max="5634" width="37.6640625" style="1" customWidth="1"/>
    <col min="5635" max="5635" width="10.88671875" style="1" customWidth="1"/>
    <col min="5636" max="5636" width="10.33203125" style="1" customWidth="1"/>
    <col min="5637" max="5642" width="9.6640625" style="1" customWidth="1"/>
    <col min="5643" max="5643" width="13.6640625" style="1" customWidth="1"/>
    <col min="5644" max="5693" width="12.6640625" style="1" customWidth="1"/>
    <col min="5694" max="5694" width="9.6640625" style="1" customWidth="1"/>
    <col min="5695" max="5695" width="11.109375" style="1" customWidth="1"/>
    <col min="5696" max="5696" width="11" style="1" customWidth="1"/>
    <col min="5697" max="5697" width="9.6640625" style="1" customWidth="1"/>
    <col min="5698" max="5698" width="10.5546875" style="1" customWidth="1"/>
    <col min="5699" max="5699" width="10.88671875" style="1" customWidth="1"/>
    <col min="5700" max="5702" width="9.6640625" style="1" customWidth="1"/>
    <col min="5703" max="5703" width="10.44140625" style="1" customWidth="1"/>
    <col min="5704" max="5704" width="14.6640625" style="1" customWidth="1"/>
    <col min="5705" max="5705" width="11" style="1" customWidth="1"/>
    <col min="5706" max="5889" width="9.109375" style="1"/>
    <col min="5890" max="5890" width="37.6640625" style="1" customWidth="1"/>
    <col min="5891" max="5891" width="10.88671875" style="1" customWidth="1"/>
    <col min="5892" max="5892" width="10.33203125" style="1" customWidth="1"/>
    <col min="5893" max="5898" width="9.6640625" style="1" customWidth="1"/>
    <col min="5899" max="5899" width="13.6640625" style="1" customWidth="1"/>
    <col min="5900" max="5949" width="12.6640625" style="1" customWidth="1"/>
    <col min="5950" max="5950" width="9.6640625" style="1" customWidth="1"/>
    <col min="5951" max="5951" width="11.109375" style="1" customWidth="1"/>
    <col min="5952" max="5952" width="11" style="1" customWidth="1"/>
    <col min="5953" max="5953" width="9.6640625" style="1" customWidth="1"/>
    <col min="5954" max="5954" width="10.5546875" style="1" customWidth="1"/>
    <col min="5955" max="5955" width="10.88671875" style="1" customWidth="1"/>
    <col min="5956" max="5958" width="9.6640625" style="1" customWidth="1"/>
    <col min="5959" max="5959" width="10.44140625" style="1" customWidth="1"/>
    <col min="5960" max="5960" width="14.6640625" style="1" customWidth="1"/>
    <col min="5961" max="5961" width="11" style="1" customWidth="1"/>
    <col min="5962" max="6145" width="9.109375" style="1"/>
    <col min="6146" max="6146" width="37.6640625" style="1" customWidth="1"/>
    <col min="6147" max="6147" width="10.88671875" style="1" customWidth="1"/>
    <col min="6148" max="6148" width="10.33203125" style="1" customWidth="1"/>
    <col min="6149" max="6154" width="9.6640625" style="1" customWidth="1"/>
    <col min="6155" max="6155" width="13.6640625" style="1" customWidth="1"/>
    <col min="6156" max="6205" width="12.6640625" style="1" customWidth="1"/>
    <col min="6206" max="6206" width="9.6640625" style="1" customWidth="1"/>
    <col min="6207" max="6207" width="11.109375" style="1" customWidth="1"/>
    <col min="6208" max="6208" width="11" style="1" customWidth="1"/>
    <col min="6209" max="6209" width="9.6640625" style="1" customWidth="1"/>
    <col min="6210" max="6210" width="10.5546875" style="1" customWidth="1"/>
    <col min="6211" max="6211" width="10.88671875" style="1" customWidth="1"/>
    <col min="6212" max="6214" width="9.6640625" style="1" customWidth="1"/>
    <col min="6215" max="6215" width="10.44140625" style="1" customWidth="1"/>
    <col min="6216" max="6216" width="14.6640625" style="1" customWidth="1"/>
    <col min="6217" max="6217" width="11" style="1" customWidth="1"/>
    <col min="6218" max="6401" width="9.109375" style="1"/>
    <col min="6402" max="6402" width="37.6640625" style="1" customWidth="1"/>
    <col min="6403" max="6403" width="10.88671875" style="1" customWidth="1"/>
    <col min="6404" max="6404" width="10.33203125" style="1" customWidth="1"/>
    <col min="6405" max="6410" width="9.6640625" style="1" customWidth="1"/>
    <col min="6411" max="6411" width="13.6640625" style="1" customWidth="1"/>
    <col min="6412" max="6461" width="12.6640625" style="1" customWidth="1"/>
    <col min="6462" max="6462" width="9.6640625" style="1" customWidth="1"/>
    <col min="6463" max="6463" width="11.109375" style="1" customWidth="1"/>
    <col min="6464" max="6464" width="11" style="1" customWidth="1"/>
    <col min="6465" max="6465" width="9.6640625" style="1" customWidth="1"/>
    <col min="6466" max="6466" width="10.5546875" style="1" customWidth="1"/>
    <col min="6467" max="6467" width="10.88671875" style="1" customWidth="1"/>
    <col min="6468" max="6470" width="9.6640625" style="1" customWidth="1"/>
    <col min="6471" max="6471" width="10.44140625" style="1" customWidth="1"/>
    <col min="6472" max="6472" width="14.6640625" style="1" customWidth="1"/>
    <col min="6473" max="6473" width="11" style="1" customWidth="1"/>
    <col min="6474" max="6657" width="9.109375" style="1"/>
    <col min="6658" max="6658" width="37.6640625" style="1" customWidth="1"/>
    <col min="6659" max="6659" width="10.88671875" style="1" customWidth="1"/>
    <col min="6660" max="6660" width="10.33203125" style="1" customWidth="1"/>
    <col min="6661" max="6666" width="9.6640625" style="1" customWidth="1"/>
    <col min="6667" max="6667" width="13.6640625" style="1" customWidth="1"/>
    <col min="6668" max="6717" width="12.6640625" style="1" customWidth="1"/>
    <col min="6718" max="6718" width="9.6640625" style="1" customWidth="1"/>
    <col min="6719" max="6719" width="11.109375" style="1" customWidth="1"/>
    <col min="6720" max="6720" width="11" style="1" customWidth="1"/>
    <col min="6721" max="6721" width="9.6640625" style="1" customWidth="1"/>
    <col min="6722" max="6722" width="10.5546875" style="1" customWidth="1"/>
    <col min="6723" max="6723" width="10.88671875" style="1" customWidth="1"/>
    <col min="6724" max="6726" width="9.6640625" style="1" customWidth="1"/>
    <col min="6727" max="6727" width="10.44140625" style="1" customWidth="1"/>
    <col min="6728" max="6728" width="14.6640625" style="1" customWidth="1"/>
    <col min="6729" max="6729" width="11" style="1" customWidth="1"/>
    <col min="6730" max="6913" width="9.109375" style="1"/>
    <col min="6914" max="6914" width="37.6640625" style="1" customWidth="1"/>
    <col min="6915" max="6915" width="10.88671875" style="1" customWidth="1"/>
    <col min="6916" max="6916" width="10.33203125" style="1" customWidth="1"/>
    <col min="6917" max="6922" width="9.6640625" style="1" customWidth="1"/>
    <col min="6923" max="6923" width="13.6640625" style="1" customWidth="1"/>
    <col min="6924" max="6973" width="12.6640625" style="1" customWidth="1"/>
    <col min="6974" max="6974" width="9.6640625" style="1" customWidth="1"/>
    <col min="6975" max="6975" width="11.109375" style="1" customWidth="1"/>
    <col min="6976" max="6976" width="11" style="1" customWidth="1"/>
    <col min="6977" max="6977" width="9.6640625" style="1" customWidth="1"/>
    <col min="6978" max="6978" width="10.5546875" style="1" customWidth="1"/>
    <col min="6979" max="6979" width="10.88671875" style="1" customWidth="1"/>
    <col min="6980" max="6982" width="9.6640625" style="1" customWidth="1"/>
    <col min="6983" max="6983" width="10.44140625" style="1" customWidth="1"/>
    <col min="6984" max="6984" width="14.6640625" style="1" customWidth="1"/>
    <col min="6985" max="6985" width="11" style="1" customWidth="1"/>
    <col min="6986" max="7169" width="9.109375" style="1"/>
    <col min="7170" max="7170" width="37.6640625" style="1" customWidth="1"/>
    <col min="7171" max="7171" width="10.88671875" style="1" customWidth="1"/>
    <col min="7172" max="7172" width="10.33203125" style="1" customWidth="1"/>
    <col min="7173" max="7178" width="9.6640625" style="1" customWidth="1"/>
    <col min="7179" max="7179" width="13.6640625" style="1" customWidth="1"/>
    <col min="7180" max="7229" width="12.6640625" style="1" customWidth="1"/>
    <col min="7230" max="7230" width="9.6640625" style="1" customWidth="1"/>
    <col min="7231" max="7231" width="11.109375" style="1" customWidth="1"/>
    <col min="7232" max="7232" width="11" style="1" customWidth="1"/>
    <col min="7233" max="7233" width="9.6640625" style="1" customWidth="1"/>
    <col min="7234" max="7234" width="10.5546875" style="1" customWidth="1"/>
    <col min="7235" max="7235" width="10.88671875" style="1" customWidth="1"/>
    <col min="7236" max="7238" width="9.6640625" style="1" customWidth="1"/>
    <col min="7239" max="7239" width="10.44140625" style="1" customWidth="1"/>
    <col min="7240" max="7240" width="14.6640625" style="1" customWidth="1"/>
    <col min="7241" max="7241" width="11" style="1" customWidth="1"/>
    <col min="7242" max="7425" width="9.109375" style="1"/>
    <col min="7426" max="7426" width="37.6640625" style="1" customWidth="1"/>
    <col min="7427" max="7427" width="10.88671875" style="1" customWidth="1"/>
    <col min="7428" max="7428" width="10.33203125" style="1" customWidth="1"/>
    <col min="7429" max="7434" width="9.6640625" style="1" customWidth="1"/>
    <col min="7435" max="7435" width="13.6640625" style="1" customWidth="1"/>
    <col min="7436" max="7485" width="12.6640625" style="1" customWidth="1"/>
    <col min="7486" max="7486" width="9.6640625" style="1" customWidth="1"/>
    <col min="7487" max="7487" width="11.109375" style="1" customWidth="1"/>
    <col min="7488" max="7488" width="11" style="1" customWidth="1"/>
    <col min="7489" max="7489" width="9.6640625" style="1" customWidth="1"/>
    <col min="7490" max="7490" width="10.5546875" style="1" customWidth="1"/>
    <col min="7491" max="7491" width="10.88671875" style="1" customWidth="1"/>
    <col min="7492" max="7494" width="9.6640625" style="1" customWidth="1"/>
    <col min="7495" max="7495" width="10.44140625" style="1" customWidth="1"/>
    <col min="7496" max="7496" width="14.6640625" style="1" customWidth="1"/>
    <col min="7497" max="7497" width="11" style="1" customWidth="1"/>
    <col min="7498" max="7681" width="9.109375" style="1"/>
    <col min="7682" max="7682" width="37.6640625" style="1" customWidth="1"/>
    <col min="7683" max="7683" width="10.88671875" style="1" customWidth="1"/>
    <col min="7684" max="7684" width="10.33203125" style="1" customWidth="1"/>
    <col min="7685" max="7690" width="9.6640625" style="1" customWidth="1"/>
    <col min="7691" max="7691" width="13.6640625" style="1" customWidth="1"/>
    <col min="7692" max="7741" width="12.6640625" style="1" customWidth="1"/>
    <col min="7742" max="7742" width="9.6640625" style="1" customWidth="1"/>
    <col min="7743" max="7743" width="11.109375" style="1" customWidth="1"/>
    <col min="7744" max="7744" width="11" style="1" customWidth="1"/>
    <col min="7745" max="7745" width="9.6640625" style="1" customWidth="1"/>
    <col min="7746" max="7746" width="10.5546875" style="1" customWidth="1"/>
    <col min="7747" max="7747" width="10.88671875" style="1" customWidth="1"/>
    <col min="7748" max="7750" width="9.6640625" style="1" customWidth="1"/>
    <col min="7751" max="7751" width="10.44140625" style="1" customWidth="1"/>
    <col min="7752" max="7752" width="14.6640625" style="1" customWidth="1"/>
    <col min="7753" max="7753" width="11" style="1" customWidth="1"/>
    <col min="7754" max="7937" width="9.109375" style="1"/>
    <col min="7938" max="7938" width="37.6640625" style="1" customWidth="1"/>
    <col min="7939" max="7939" width="10.88671875" style="1" customWidth="1"/>
    <col min="7940" max="7940" width="10.33203125" style="1" customWidth="1"/>
    <col min="7941" max="7946" width="9.6640625" style="1" customWidth="1"/>
    <col min="7947" max="7947" width="13.6640625" style="1" customWidth="1"/>
    <col min="7948" max="7997" width="12.6640625" style="1" customWidth="1"/>
    <col min="7998" max="7998" width="9.6640625" style="1" customWidth="1"/>
    <col min="7999" max="7999" width="11.109375" style="1" customWidth="1"/>
    <col min="8000" max="8000" width="11" style="1" customWidth="1"/>
    <col min="8001" max="8001" width="9.6640625" style="1" customWidth="1"/>
    <col min="8002" max="8002" width="10.5546875" style="1" customWidth="1"/>
    <col min="8003" max="8003" width="10.88671875" style="1" customWidth="1"/>
    <col min="8004" max="8006" width="9.6640625" style="1" customWidth="1"/>
    <col min="8007" max="8007" width="10.44140625" style="1" customWidth="1"/>
    <col min="8008" max="8008" width="14.6640625" style="1" customWidth="1"/>
    <col min="8009" max="8009" width="11" style="1" customWidth="1"/>
    <col min="8010" max="8193" width="9.109375" style="1"/>
    <col min="8194" max="8194" width="37.6640625" style="1" customWidth="1"/>
    <col min="8195" max="8195" width="10.88671875" style="1" customWidth="1"/>
    <col min="8196" max="8196" width="10.33203125" style="1" customWidth="1"/>
    <col min="8197" max="8202" width="9.6640625" style="1" customWidth="1"/>
    <col min="8203" max="8203" width="13.6640625" style="1" customWidth="1"/>
    <col min="8204" max="8253" width="12.6640625" style="1" customWidth="1"/>
    <col min="8254" max="8254" width="9.6640625" style="1" customWidth="1"/>
    <col min="8255" max="8255" width="11.109375" style="1" customWidth="1"/>
    <col min="8256" max="8256" width="11" style="1" customWidth="1"/>
    <col min="8257" max="8257" width="9.6640625" style="1" customWidth="1"/>
    <col min="8258" max="8258" width="10.5546875" style="1" customWidth="1"/>
    <col min="8259" max="8259" width="10.88671875" style="1" customWidth="1"/>
    <col min="8260" max="8262" width="9.6640625" style="1" customWidth="1"/>
    <col min="8263" max="8263" width="10.44140625" style="1" customWidth="1"/>
    <col min="8264" max="8264" width="14.6640625" style="1" customWidth="1"/>
    <col min="8265" max="8265" width="11" style="1" customWidth="1"/>
    <col min="8266" max="8449" width="9.109375" style="1"/>
    <col min="8450" max="8450" width="37.6640625" style="1" customWidth="1"/>
    <col min="8451" max="8451" width="10.88671875" style="1" customWidth="1"/>
    <col min="8452" max="8452" width="10.33203125" style="1" customWidth="1"/>
    <col min="8453" max="8458" width="9.6640625" style="1" customWidth="1"/>
    <col min="8459" max="8459" width="13.6640625" style="1" customWidth="1"/>
    <col min="8460" max="8509" width="12.6640625" style="1" customWidth="1"/>
    <col min="8510" max="8510" width="9.6640625" style="1" customWidth="1"/>
    <col min="8511" max="8511" width="11.109375" style="1" customWidth="1"/>
    <col min="8512" max="8512" width="11" style="1" customWidth="1"/>
    <col min="8513" max="8513" width="9.6640625" style="1" customWidth="1"/>
    <col min="8514" max="8514" width="10.5546875" style="1" customWidth="1"/>
    <col min="8515" max="8515" width="10.88671875" style="1" customWidth="1"/>
    <col min="8516" max="8518" width="9.6640625" style="1" customWidth="1"/>
    <col min="8519" max="8519" width="10.44140625" style="1" customWidth="1"/>
    <col min="8520" max="8520" width="14.6640625" style="1" customWidth="1"/>
    <col min="8521" max="8521" width="11" style="1" customWidth="1"/>
    <col min="8522" max="8705" width="9.109375" style="1"/>
    <col min="8706" max="8706" width="37.6640625" style="1" customWidth="1"/>
    <col min="8707" max="8707" width="10.88671875" style="1" customWidth="1"/>
    <col min="8708" max="8708" width="10.33203125" style="1" customWidth="1"/>
    <col min="8709" max="8714" width="9.6640625" style="1" customWidth="1"/>
    <col min="8715" max="8715" width="13.6640625" style="1" customWidth="1"/>
    <col min="8716" max="8765" width="12.6640625" style="1" customWidth="1"/>
    <col min="8766" max="8766" width="9.6640625" style="1" customWidth="1"/>
    <col min="8767" max="8767" width="11.109375" style="1" customWidth="1"/>
    <col min="8768" max="8768" width="11" style="1" customWidth="1"/>
    <col min="8769" max="8769" width="9.6640625" style="1" customWidth="1"/>
    <col min="8770" max="8770" width="10.5546875" style="1" customWidth="1"/>
    <col min="8771" max="8771" width="10.88671875" style="1" customWidth="1"/>
    <col min="8772" max="8774" width="9.6640625" style="1" customWidth="1"/>
    <col min="8775" max="8775" width="10.44140625" style="1" customWidth="1"/>
    <col min="8776" max="8776" width="14.6640625" style="1" customWidth="1"/>
    <col min="8777" max="8777" width="11" style="1" customWidth="1"/>
    <col min="8778" max="8961" width="9.109375" style="1"/>
    <col min="8962" max="8962" width="37.6640625" style="1" customWidth="1"/>
    <col min="8963" max="8963" width="10.88671875" style="1" customWidth="1"/>
    <col min="8964" max="8964" width="10.33203125" style="1" customWidth="1"/>
    <col min="8965" max="8970" width="9.6640625" style="1" customWidth="1"/>
    <col min="8971" max="8971" width="13.6640625" style="1" customWidth="1"/>
    <col min="8972" max="9021" width="12.6640625" style="1" customWidth="1"/>
    <col min="9022" max="9022" width="9.6640625" style="1" customWidth="1"/>
    <col min="9023" max="9023" width="11.109375" style="1" customWidth="1"/>
    <col min="9024" max="9024" width="11" style="1" customWidth="1"/>
    <col min="9025" max="9025" width="9.6640625" style="1" customWidth="1"/>
    <col min="9026" max="9026" width="10.5546875" style="1" customWidth="1"/>
    <col min="9027" max="9027" width="10.88671875" style="1" customWidth="1"/>
    <col min="9028" max="9030" width="9.6640625" style="1" customWidth="1"/>
    <col min="9031" max="9031" width="10.44140625" style="1" customWidth="1"/>
    <col min="9032" max="9032" width="14.6640625" style="1" customWidth="1"/>
    <col min="9033" max="9033" width="11" style="1" customWidth="1"/>
    <col min="9034" max="9217" width="9.109375" style="1"/>
    <col min="9218" max="9218" width="37.6640625" style="1" customWidth="1"/>
    <col min="9219" max="9219" width="10.88671875" style="1" customWidth="1"/>
    <col min="9220" max="9220" width="10.33203125" style="1" customWidth="1"/>
    <col min="9221" max="9226" width="9.6640625" style="1" customWidth="1"/>
    <col min="9227" max="9227" width="13.6640625" style="1" customWidth="1"/>
    <col min="9228" max="9277" width="12.6640625" style="1" customWidth="1"/>
    <col min="9278" max="9278" width="9.6640625" style="1" customWidth="1"/>
    <col min="9279" max="9279" width="11.109375" style="1" customWidth="1"/>
    <col min="9280" max="9280" width="11" style="1" customWidth="1"/>
    <col min="9281" max="9281" width="9.6640625" style="1" customWidth="1"/>
    <col min="9282" max="9282" width="10.5546875" style="1" customWidth="1"/>
    <col min="9283" max="9283" width="10.88671875" style="1" customWidth="1"/>
    <col min="9284" max="9286" width="9.6640625" style="1" customWidth="1"/>
    <col min="9287" max="9287" width="10.44140625" style="1" customWidth="1"/>
    <col min="9288" max="9288" width="14.6640625" style="1" customWidth="1"/>
    <col min="9289" max="9289" width="11" style="1" customWidth="1"/>
    <col min="9290" max="9473" width="9.109375" style="1"/>
    <col min="9474" max="9474" width="37.6640625" style="1" customWidth="1"/>
    <col min="9475" max="9475" width="10.88671875" style="1" customWidth="1"/>
    <col min="9476" max="9476" width="10.33203125" style="1" customWidth="1"/>
    <col min="9477" max="9482" width="9.6640625" style="1" customWidth="1"/>
    <col min="9483" max="9483" width="13.6640625" style="1" customWidth="1"/>
    <col min="9484" max="9533" width="12.6640625" style="1" customWidth="1"/>
    <col min="9534" max="9534" width="9.6640625" style="1" customWidth="1"/>
    <col min="9535" max="9535" width="11.109375" style="1" customWidth="1"/>
    <col min="9536" max="9536" width="11" style="1" customWidth="1"/>
    <col min="9537" max="9537" width="9.6640625" style="1" customWidth="1"/>
    <col min="9538" max="9538" width="10.5546875" style="1" customWidth="1"/>
    <col min="9539" max="9539" width="10.88671875" style="1" customWidth="1"/>
    <col min="9540" max="9542" width="9.6640625" style="1" customWidth="1"/>
    <col min="9543" max="9543" width="10.44140625" style="1" customWidth="1"/>
    <col min="9544" max="9544" width="14.6640625" style="1" customWidth="1"/>
    <col min="9545" max="9545" width="11" style="1" customWidth="1"/>
    <col min="9546" max="9729" width="9.109375" style="1"/>
    <col min="9730" max="9730" width="37.6640625" style="1" customWidth="1"/>
    <col min="9731" max="9731" width="10.88671875" style="1" customWidth="1"/>
    <col min="9732" max="9732" width="10.33203125" style="1" customWidth="1"/>
    <col min="9733" max="9738" width="9.6640625" style="1" customWidth="1"/>
    <col min="9739" max="9739" width="13.6640625" style="1" customWidth="1"/>
    <col min="9740" max="9789" width="12.6640625" style="1" customWidth="1"/>
    <col min="9790" max="9790" width="9.6640625" style="1" customWidth="1"/>
    <col min="9791" max="9791" width="11.109375" style="1" customWidth="1"/>
    <col min="9792" max="9792" width="11" style="1" customWidth="1"/>
    <col min="9793" max="9793" width="9.6640625" style="1" customWidth="1"/>
    <col min="9794" max="9794" width="10.5546875" style="1" customWidth="1"/>
    <col min="9795" max="9795" width="10.88671875" style="1" customWidth="1"/>
    <col min="9796" max="9798" width="9.6640625" style="1" customWidth="1"/>
    <col min="9799" max="9799" width="10.44140625" style="1" customWidth="1"/>
    <col min="9800" max="9800" width="14.6640625" style="1" customWidth="1"/>
    <col min="9801" max="9801" width="11" style="1" customWidth="1"/>
    <col min="9802" max="9985" width="9.109375" style="1"/>
    <col min="9986" max="9986" width="37.6640625" style="1" customWidth="1"/>
    <col min="9987" max="9987" width="10.88671875" style="1" customWidth="1"/>
    <col min="9988" max="9988" width="10.33203125" style="1" customWidth="1"/>
    <col min="9989" max="9994" width="9.6640625" style="1" customWidth="1"/>
    <col min="9995" max="9995" width="13.6640625" style="1" customWidth="1"/>
    <col min="9996" max="10045" width="12.6640625" style="1" customWidth="1"/>
    <col min="10046" max="10046" width="9.6640625" style="1" customWidth="1"/>
    <col min="10047" max="10047" width="11.109375" style="1" customWidth="1"/>
    <col min="10048" max="10048" width="11" style="1" customWidth="1"/>
    <col min="10049" max="10049" width="9.6640625" style="1" customWidth="1"/>
    <col min="10050" max="10050" width="10.5546875" style="1" customWidth="1"/>
    <col min="10051" max="10051" width="10.88671875" style="1" customWidth="1"/>
    <col min="10052" max="10054" width="9.6640625" style="1" customWidth="1"/>
    <col min="10055" max="10055" width="10.44140625" style="1" customWidth="1"/>
    <col min="10056" max="10056" width="14.6640625" style="1" customWidth="1"/>
    <col min="10057" max="10057" width="11" style="1" customWidth="1"/>
    <col min="10058" max="10241" width="9.109375" style="1"/>
    <col min="10242" max="10242" width="37.6640625" style="1" customWidth="1"/>
    <col min="10243" max="10243" width="10.88671875" style="1" customWidth="1"/>
    <col min="10244" max="10244" width="10.33203125" style="1" customWidth="1"/>
    <col min="10245" max="10250" width="9.6640625" style="1" customWidth="1"/>
    <col min="10251" max="10251" width="13.6640625" style="1" customWidth="1"/>
    <col min="10252" max="10301" width="12.6640625" style="1" customWidth="1"/>
    <col min="10302" max="10302" width="9.6640625" style="1" customWidth="1"/>
    <col min="10303" max="10303" width="11.109375" style="1" customWidth="1"/>
    <col min="10304" max="10304" width="11" style="1" customWidth="1"/>
    <col min="10305" max="10305" width="9.6640625" style="1" customWidth="1"/>
    <col min="10306" max="10306" width="10.5546875" style="1" customWidth="1"/>
    <col min="10307" max="10307" width="10.88671875" style="1" customWidth="1"/>
    <col min="10308" max="10310" width="9.6640625" style="1" customWidth="1"/>
    <col min="10311" max="10311" width="10.44140625" style="1" customWidth="1"/>
    <col min="10312" max="10312" width="14.6640625" style="1" customWidth="1"/>
    <col min="10313" max="10313" width="11" style="1" customWidth="1"/>
    <col min="10314" max="10497" width="9.109375" style="1"/>
    <col min="10498" max="10498" width="37.6640625" style="1" customWidth="1"/>
    <col min="10499" max="10499" width="10.88671875" style="1" customWidth="1"/>
    <col min="10500" max="10500" width="10.33203125" style="1" customWidth="1"/>
    <col min="10501" max="10506" width="9.6640625" style="1" customWidth="1"/>
    <col min="10507" max="10507" width="13.6640625" style="1" customWidth="1"/>
    <col min="10508" max="10557" width="12.6640625" style="1" customWidth="1"/>
    <col min="10558" max="10558" width="9.6640625" style="1" customWidth="1"/>
    <col min="10559" max="10559" width="11.109375" style="1" customWidth="1"/>
    <col min="10560" max="10560" width="11" style="1" customWidth="1"/>
    <col min="10561" max="10561" width="9.6640625" style="1" customWidth="1"/>
    <col min="10562" max="10562" width="10.5546875" style="1" customWidth="1"/>
    <col min="10563" max="10563" width="10.88671875" style="1" customWidth="1"/>
    <col min="10564" max="10566" width="9.6640625" style="1" customWidth="1"/>
    <col min="10567" max="10567" width="10.44140625" style="1" customWidth="1"/>
    <col min="10568" max="10568" width="14.6640625" style="1" customWidth="1"/>
    <col min="10569" max="10569" width="11" style="1" customWidth="1"/>
    <col min="10570" max="10753" width="9.109375" style="1"/>
    <col min="10754" max="10754" width="37.6640625" style="1" customWidth="1"/>
    <col min="10755" max="10755" width="10.88671875" style="1" customWidth="1"/>
    <col min="10756" max="10756" width="10.33203125" style="1" customWidth="1"/>
    <col min="10757" max="10762" width="9.6640625" style="1" customWidth="1"/>
    <col min="10763" max="10763" width="13.6640625" style="1" customWidth="1"/>
    <col min="10764" max="10813" width="12.6640625" style="1" customWidth="1"/>
    <col min="10814" max="10814" width="9.6640625" style="1" customWidth="1"/>
    <col min="10815" max="10815" width="11.109375" style="1" customWidth="1"/>
    <col min="10816" max="10816" width="11" style="1" customWidth="1"/>
    <col min="10817" max="10817" width="9.6640625" style="1" customWidth="1"/>
    <col min="10818" max="10818" width="10.5546875" style="1" customWidth="1"/>
    <col min="10819" max="10819" width="10.88671875" style="1" customWidth="1"/>
    <col min="10820" max="10822" width="9.6640625" style="1" customWidth="1"/>
    <col min="10823" max="10823" width="10.44140625" style="1" customWidth="1"/>
    <col min="10824" max="10824" width="14.6640625" style="1" customWidth="1"/>
    <col min="10825" max="10825" width="11" style="1" customWidth="1"/>
    <col min="10826" max="11009" width="9.109375" style="1"/>
    <col min="11010" max="11010" width="37.6640625" style="1" customWidth="1"/>
    <col min="11011" max="11011" width="10.88671875" style="1" customWidth="1"/>
    <col min="11012" max="11012" width="10.33203125" style="1" customWidth="1"/>
    <col min="11013" max="11018" width="9.6640625" style="1" customWidth="1"/>
    <col min="11019" max="11019" width="13.6640625" style="1" customWidth="1"/>
    <col min="11020" max="11069" width="12.6640625" style="1" customWidth="1"/>
    <col min="11070" max="11070" width="9.6640625" style="1" customWidth="1"/>
    <col min="11071" max="11071" width="11.109375" style="1" customWidth="1"/>
    <col min="11072" max="11072" width="11" style="1" customWidth="1"/>
    <col min="11073" max="11073" width="9.6640625" style="1" customWidth="1"/>
    <col min="11074" max="11074" width="10.5546875" style="1" customWidth="1"/>
    <col min="11075" max="11075" width="10.88671875" style="1" customWidth="1"/>
    <col min="11076" max="11078" width="9.6640625" style="1" customWidth="1"/>
    <col min="11079" max="11079" width="10.44140625" style="1" customWidth="1"/>
    <col min="11080" max="11080" width="14.6640625" style="1" customWidth="1"/>
    <col min="11081" max="11081" width="11" style="1" customWidth="1"/>
    <col min="11082" max="11265" width="9.109375" style="1"/>
    <col min="11266" max="11266" width="37.6640625" style="1" customWidth="1"/>
    <col min="11267" max="11267" width="10.88671875" style="1" customWidth="1"/>
    <col min="11268" max="11268" width="10.33203125" style="1" customWidth="1"/>
    <col min="11269" max="11274" width="9.6640625" style="1" customWidth="1"/>
    <col min="11275" max="11275" width="13.6640625" style="1" customWidth="1"/>
    <col min="11276" max="11325" width="12.6640625" style="1" customWidth="1"/>
    <col min="11326" max="11326" width="9.6640625" style="1" customWidth="1"/>
    <col min="11327" max="11327" width="11.109375" style="1" customWidth="1"/>
    <col min="11328" max="11328" width="11" style="1" customWidth="1"/>
    <col min="11329" max="11329" width="9.6640625" style="1" customWidth="1"/>
    <col min="11330" max="11330" width="10.5546875" style="1" customWidth="1"/>
    <col min="11331" max="11331" width="10.88671875" style="1" customWidth="1"/>
    <col min="11332" max="11334" width="9.6640625" style="1" customWidth="1"/>
    <col min="11335" max="11335" width="10.44140625" style="1" customWidth="1"/>
    <col min="11336" max="11336" width="14.6640625" style="1" customWidth="1"/>
    <col min="11337" max="11337" width="11" style="1" customWidth="1"/>
    <col min="11338" max="11521" width="9.109375" style="1"/>
    <col min="11522" max="11522" width="37.6640625" style="1" customWidth="1"/>
    <col min="11523" max="11523" width="10.88671875" style="1" customWidth="1"/>
    <col min="11524" max="11524" width="10.33203125" style="1" customWidth="1"/>
    <col min="11525" max="11530" width="9.6640625" style="1" customWidth="1"/>
    <col min="11531" max="11531" width="13.6640625" style="1" customWidth="1"/>
    <col min="11532" max="11581" width="12.6640625" style="1" customWidth="1"/>
    <col min="11582" max="11582" width="9.6640625" style="1" customWidth="1"/>
    <col min="11583" max="11583" width="11.109375" style="1" customWidth="1"/>
    <col min="11584" max="11584" width="11" style="1" customWidth="1"/>
    <col min="11585" max="11585" width="9.6640625" style="1" customWidth="1"/>
    <col min="11586" max="11586" width="10.5546875" style="1" customWidth="1"/>
    <col min="11587" max="11587" width="10.88671875" style="1" customWidth="1"/>
    <col min="11588" max="11590" width="9.6640625" style="1" customWidth="1"/>
    <col min="11591" max="11591" width="10.44140625" style="1" customWidth="1"/>
    <col min="11592" max="11592" width="14.6640625" style="1" customWidth="1"/>
    <col min="11593" max="11593" width="11" style="1" customWidth="1"/>
    <col min="11594" max="11777" width="9.109375" style="1"/>
    <col min="11778" max="11778" width="37.6640625" style="1" customWidth="1"/>
    <col min="11779" max="11779" width="10.88671875" style="1" customWidth="1"/>
    <col min="11780" max="11780" width="10.33203125" style="1" customWidth="1"/>
    <col min="11781" max="11786" width="9.6640625" style="1" customWidth="1"/>
    <col min="11787" max="11787" width="13.6640625" style="1" customWidth="1"/>
    <col min="11788" max="11837" width="12.6640625" style="1" customWidth="1"/>
    <col min="11838" max="11838" width="9.6640625" style="1" customWidth="1"/>
    <col min="11839" max="11839" width="11.109375" style="1" customWidth="1"/>
    <col min="11840" max="11840" width="11" style="1" customWidth="1"/>
    <col min="11841" max="11841" width="9.6640625" style="1" customWidth="1"/>
    <col min="11842" max="11842" width="10.5546875" style="1" customWidth="1"/>
    <col min="11843" max="11843" width="10.88671875" style="1" customWidth="1"/>
    <col min="11844" max="11846" width="9.6640625" style="1" customWidth="1"/>
    <col min="11847" max="11847" width="10.44140625" style="1" customWidth="1"/>
    <col min="11848" max="11848" width="14.6640625" style="1" customWidth="1"/>
    <col min="11849" max="11849" width="11" style="1" customWidth="1"/>
    <col min="11850" max="12033" width="9.109375" style="1"/>
    <col min="12034" max="12034" width="37.6640625" style="1" customWidth="1"/>
    <col min="12035" max="12035" width="10.88671875" style="1" customWidth="1"/>
    <col min="12036" max="12036" width="10.33203125" style="1" customWidth="1"/>
    <col min="12037" max="12042" width="9.6640625" style="1" customWidth="1"/>
    <col min="12043" max="12043" width="13.6640625" style="1" customWidth="1"/>
    <col min="12044" max="12093" width="12.6640625" style="1" customWidth="1"/>
    <col min="12094" max="12094" width="9.6640625" style="1" customWidth="1"/>
    <col min="12095" max="12095" width="11.109375" style="1" customWidth="1"/>
    <col min="12096" max="12096" width="11" style="1" customWidth="1"/>
    <col min="12097" max="12097" width="9.6640625" style="1" customWidth="1"/>
    <col min="12098" max="12098" width="10.5546875" style="1" customWidth="1"/>
    <col min="12099" max="12099" width="10.88671875" style="1" customWidth="1"/>
    <col min="12100" max="12102" width="9.6640625" style="1" customWidth="1"/>
    <col min="12103" max="12103" width="10.44140625" style="1" customWidth="1"/>
    <col min="12104" max="12104" width="14.6640625" style="1" customWidth="1"/>
    <col min="12105" max="12105" width="11" style="1" customWidth="1"/>
    <col min="12106" max="12289" width="9.109375" style="1"/>
    <col min="12290" max="12290" width="37.6640625" style="1" customWidth="1"/>
    <col min="12291" max="12291" width="10.88671875" style="1" customWidth="1"/>
    <col min="12292" max="12292" width="10.33203125" style="1" customWidth="1"/>
    <col min="12293" max="12298" width="9.6640625" style="1" customWidth="1"/>
    <col min="12299" max="12299" width="13.6640625" style="1" customWidth="1"/>
    <col min="12300" max="12349" width="12.6640625" style="1" customWidth="1"/>
    <col min="12350" max="12350" width="9.6640625" style="1" customWidth="1"/>
    <col min="12351" max="12351" width="11.109375" style="1" customWidth="1"/>
    <col min="12352" max="12352" width="11" style="1" customWidth="1"/>
    <col min="12353" max="12353" width="9.6640625" style="1" customWidth="1"/>
    <col min="12354" max="12354" width="10.5546875" style="1" customWidth="1"/>
    <col min="12355" max="12355" width="10.88671875" style="1" customWidth="1"/>
    <col min="12356" max="12358" width="9.6640625" style="1" customWidth="1"/>
    <col min="12359" max="12359" width="10.44140625" style="1" customWidth="1"/>
    <col min="12360" max="12360" width="14.6640625" style="1" customWidth="1"/>
    <col min="12361" max="12361" width="11" style="1" customWidth="1"/>
    <col min="12362" max="12545" width="9.109375" style="1"/>
    <col min="12546" max="12546" width="37.6640625" style="1" customWidth="1"/>
    <col min="12547" max="12547" width="10.88671875" style="1" customWidth="1"/>
    <col min="12548" max="12548" width="10.33203125" style="1" customWidth="1"/>
    <col min="12549" max="12554" width="9.6640625" style="1" customWidth="1"/>
    <col min="12555" max="12555" width="13.6640625" style="1" customWidth="1"/>
    <col min="12556" max="12605" width="12.6640625" style="1" customWidth="1"/>
    <col min="12606" max="12606" width="9.6640625" style="1" customWidth="1"/>
    <col min="12607" max="12607" width="11.109375" style="1" customWidth="1"/>
    <col min="12608" max="12608" width="11" style="1" customWidth="1"/>
    <col min="12609" max="12609" width="9.6640625" style="1" customWidth="1"/>
    <col min="12610" max="12610" width="10.5546875" style="1" customWidth="1"/>
    <col min="12611" max="12611" width="10.88671875" style="1" customWidth="1"/>
    <col min="12612" max="12614" width="9.6640625" style="1" customWidth="1"/>
    <col min="12615" max="12615" width="10.44140625" style="1" customWidth="1"/>
    <col min="12616" max="12616" width="14.6640625" style="1" customWidth="1"/>
    <col min="12617" max="12617" width="11" style="1" customWidth="1"/>
    <col min="12618" max="12801" width="9.109375" style="1"/>
    <col min="12802" max="12802" width="37.6640625" style="1" customWidth="1"/>
    <col min="12803" max="12803" width="10.88671875" style="1" customWidth="1"/>
    <col min="12804" max="12804" width="10.33203125" style="1" customWidth="1"/>
    <col min="12805" max="12810" width="9.6640625" style="1" customWidth="1"/>
    <col min="12811" max="12811" width="13.6640625" style="1" customWidth="1"/>
    <col min="12812" max="12861" width="12.6640625" style="1" customWidth="1"/>
    <col min="12862" max="12862" width="9.6640625" style="1" customWidth="1"/>
    <col min="12863" max="12863" width="11.109375" style="1" customWidth="1"/>
    <col min="12864" max="12864" width="11" style="1" customWidth="1"/>
    <col min="12865" max="12865" width="9.6640625" style="1" customWidth="1"/>
    <col min="12866" max="12866" width="10.5546875" style="1" customWidth="1"/>
    <col min="12867" max="12867" width="10.88671875" style="1" customWidth="1"/>
    <col min="12868" max="12870" width="9.6640625" style="1" customWidth="1"/>
    <col min="12871" max="12871" width="10.44140625" style="1" customWidth="1"/>
    <col min="12872" max="12872" width="14.6640625" style="1" customWidth="1"/>
    <col min="12873" max="12873" width="11" style="1" customWidth="1"/>
    <col min="12874" max="13057" width="9.109375" style="1"/>
    <col min="13058" max="13058" width="37.6640625" style="1" customWidth="1"/>
    <col min="13059" max="13059" width="10.88671875" style="1" customWidth="1"/>
    <col min="13060" max="13060" width="10.33203125" style="1" customWidth="1"/>
    <col min="13061" max="13066" width="9.6640625" style="1" customWidth="1"/>
    <col min="13067" max="13067" width="13.6640625" style="1" customWidth="1"/>
    <col min="13068" max="13117" width="12.6640625" style="1" customWidth="1"/>
    <col min="13118" max="13118" width="9.6640625" style="1" customWidth="1"/>
    <col min="13119" max="13119" width="11.109375" style="1" customWidth="1"/>
    <col min="13120" max="13120" width="11" style="1" customWidth="1"/>
    <col min="13121" max="13121" width="9.6640625" style="1" customWidth="1"/>
    <col min="13122" max="13122" width="10.5546875" style="1" customWidth="1"/>
    <col min="13123" max="13123" width="10.88671875" style="1" customWidth="1"/>
    <col min="13124" max="13126" width="9.6640625" style="1" customWidth="1"/>
    <col min="13127" max="13127" width="10.44140625" style="1" customWidth="1"/>
    <col min="13128" max="13128" width="14.6640625" style="1" customWidth="1"/>
    <col min="13129" max="13129" width="11" style="1" customWidth="1"/>
    <col min="13130" max="13313" width="9.109375" style="1"/>
    <col min="13314" max="13314" width="37.6640625" style="1" customWidth="1"/>
    <col min="13315" max="13315" width="10.88671875" style="1" customWidth="1"/>
    <col min="13316" max="13316" width="10.33203125" style="1" customWidth="1"/>
    <col min="13317" max="13322" width="9.6640625" style="1" customWidth="1"/>
    <col min="13323" max="13323" width="13.6640625" style="1" customWidth="1"/>
    <col min="13324" max="13373" width="12.6640625" style="1" customWidth="1"/>
    <col min="13374" max="13374" width="9.6640625" style="1" customWidth="1"/>
    <col min="13375" max="13375" width="11.109375" style="1" customWidth="1"/>
    <col min="13376" max="13376" width="11" style="1" customWidth="1"/>
    <col min="13377" max="13377" width="9.6640625" style="1" customWidth="1"/>
    <col min="13378" max="13378" width="10.5546875" style="1" customWidth="1"/>
    <col min="13379" max="13379" width="10.88671875" style="1" customWidth="1"/>
    <col min="13380" max="13382" width="9.6640625" style="1" customWidth="1"/>
    <col min="13383" max="13383" width="10.44140625" style="1" customWidth="1"/>
    <col min="13384" max="13384" width="14.6640625" style="1" customWidth="1"/>
    <col min="13385" max="13385" width="11" style="1" customWidth="1"/>
    <col min="13386" max="13569" width="9.109375" style="1"/>
    <col min="13570" max="13570" width="37.6640625" style="1" customWidth="1"/>
    <col min="13571" max="13571" width="10.88671875" style="1" customWidth="1"/>
    <col min="13572" max="13572" width="10.33203125" style="1" customWidth="1"/>
    <col min="13573" max="13578" width="9.6640625" style="1" customWidth="1"/>
    <col min="13579" max="13579" width="13.6640625" style="1" customWidth="1"/>
    <col min="13580" max="13629" width="12.6640625" style="1" customWidth="1"/>
    <col min="13630" max="13630" width="9.6640625" style="1" customWidth="1"/>
    <col min="13631" max="13631" width="11.109375" style="1" customWidth="1"/>
    <col min="13632" max="13632" width="11" style="1" customWidth="1"/>
    <col min="13633" max="13633" width="9.6640625" style="1" customWidth="1"/>
    <col min="13634" max="13634" width="10.5546875" style="1" customWidth="1"/>
    <col min="13635" max="13635" width="10.88671875" style="1" customWidth="1"/>
    <col min="13636" max="13638" width="9.6640625" style="1" customWidth="1"/>
    <col min="13639" max="13639" width="10.44140625" style="1" customWidth="1"/>
    <col min="13640" max="13640" width="14.6640625" style="1" customWidth="1"/>
    <col min="13641" max="13641" width="11" style="1" customWidth="1"/>
    <col min="13642" max="13825" width="9.109375" style="1"/>
    <col min="13826" max="13826" width="37.6640625" style="1" customWidth="1"/>
    <col min="13827" max="13827" width="10.88671875" style="1" customWidth="1"/>
    <col min="13828" max="13828" width="10.33203125" style="1" customWidth="1"/>
    <col min="13829" max="13834" width="9.6640625" style="1" customWidth="1"/>
    <col min="13835" max="13835" width="13.6640625" style="1" customWidth="1"/>
    <col min="13836" max="13885" width="12.6640625" style="1" customWidth="1"/>
    <col min="13886" max="13886" width="9.6640625" style="1" customWidth="1"/>
    <col min="13887" max="13887" width="11.109375" style="1" customWidth="1"/>
    <col min="13888" max="13888" width="11" style="1" customWidth="1"/>
    <col min="13889" max="13889" width="9.6640625" style="1" customWidth="1"/>
    <col min="13890" max="13890" width="10.5546875" style="1" customWidth="1"/>
    <col min="13891" max="13891" width="10.88671875" style="1" customWidth="1"/>
    <col min="13892" max="13894" width="9.6640625" style="1" customWidth="1"/>
    <col min="13895" max="13895" width="10.44140625" style="1" customWidth="1"/>
    <col min="13896" max="13896" width="14.6640625" style="1" customWidth="1"/>
    <col min="13897" max="13897" width="11" style="1" customWidth="1"/>
    <col min="13898" max="14081" width="9.109375" style="1"/>
    <col min="14082" max="14082" width="37.6640625" style="1" customWidth="1"/>
    <col min="14083" max="14083" width="10.88671875" style="1" customWidth="1"/>
    <col min="14084" max="14084" width="10.33203125" style="1" customWidth="1"/>
    <col min="14085" max="14090" width="9.6640625" style="1" customWidth="1"/>
    <col min="14091" max="14091" width="13.6640625" style="1" customWidth="1"/>
    <col min="14092" max="14141" width="12.6640625" style="1" customWidth="1"/>
    <col min="14142" max="14142" width="9.6640625" style="1" customWidth="1"/>
    <col min="14143" max="14143" width="11.109375" style="1" customWidth="1"/>
    <col min="14144" max="14144" width="11" style="1" customWidth="1"/>
    <col min="14145" max="14145" width="9.6640625" style="1" customWidth="1"/>
    <col min="14146" max="14146" width="10.5546875" style="1" customWidth="1"/>
    <col min="14147" max="14147" width="10.88671875" style="1" customWidth="1"/>
    <col min="14148" max="14150" width="9.6640625" style="1" customWidth="1"/>
    <col min="14151" max="14151" width="10.44140625" style="1" customWidth="1"/>
    <col min="14152" max="14152" width="14.6640625" style="1" customWidth="1"/>
    <col min="14153" max="14153" width="11" style="1" customWidth="1"/>
    <col min="14154" max="14337" width="9.109375" style="1"/>
    <col min="14338" max="14338" width="37.6640625" style="1" customWidth="1"/>
    <col min="14339" max="14339" width="10.88671875" style="1" customWidth="1"/>
    <col min="14340" max="14340" width="10.33203125" style="1" customWidth="1"/>
    <col min="14341" max="14346" width="9.6640625" style="1" customWidth="1"/>
    <col min="14347" max="14347" width="13.6640625" style="1" customWidth="1"/>
    <col min="14348" max="14397" width="12.6640625" style="1" customWidth="1"/>
    <col min="14398" max="14398" width="9.6640625" style="1" customWidth="1"/>
    <col min="14399" max="14399" width="11.109375" style="1" customWidth="1"/>
    <col min="14400" max="14400" width="11" style="1" customWidth="1"/>
    <col min="14401" max="14401" width="9.6640625" style="1" customWidth="1"/>
    <col min="14402" max="14402" width="10.5546875" style="1" customWidth="1"/>
    <col min="14403" max="14403" width="10.88671875" style="1" customWidth="1"/>
    <col min="14404" max="14406" width="9.6640625" style="1" customWidth="1"/>
    <col min="14407" max="14407" width="10.44140625" style="1" customWidth="1"/>
    <col min="14408" max="14408" width="14.6640625" style="1" customWidth="1"/>
    <col min="14409" max="14409" width="11" style="1" customWidth="1"/>
    <col min="14410" max="14593" width="9.109375" style="1"/>
    <col min="14594" max="14594" width="37.6640625" style="1" customWidth="1"/>
    <col min="14595" max="14595" width="10.88671875" style="1" customWidth="1"/>
    <col min="14596" max="14596" width="10.33203125" style="1" customWidth="1"/>
    <col min="14597" max="14602" width="9.6640625" style="1" customWidth="1"/>
    <col min="14603" max="14603" width="13.6640625" style="1" customWidth="1"/>
    <col min="14604" max="14653" width="12.6640625" style="1" customWidth="1"/>
    <col min="14654" max="14654" width="9.6640625" style="1" customWidth="1"/>
    <col min="14655" max="14655" width="11.109375" style="1" customWidth="1"/>
    <col min="14656" max="14656" width="11" style="1" customWidth="1"/>
    <col min="14657" max="14657" width="9.6640625" style="1" customWidth="1"/>
    <col min="14658" max="14658" width="10.5546875" style="1" customWidth="1"/>
    <col min="14659" max="14659" width="10.88671875" style="1" customWidth="1"/>
    <col min="14660" max="14662" width="9.6640625" style="1" customWidth="1"/>
    <col min="14663" max="14663" width="10.44140625" style="1" customWidth="1"/>
    <col min="14664" max="14664" width="14.6640625" style="1" customWidth="1"/>
    <col min="14665" max="14665" width="11" style="1" customWidth="1"/>
    <col min="14666" max="14849" width="9.109375" style="1"/>
    <col min="14850" max="14850" width="37.6640625" style="1" customWidth="1"/>
    <col min="14851" max="14851" width="10.88671875" style="1" customWidth="1"/>
    <col min="14852" max="14852" width="10.33203125" style="1" customWidth="1"/>
    <col min="14853" max="14858" width="9.6640625" style="1" customWidth="1"/>
    <col min="14859" max="14859" width="13.6640625" style="1" customWidth="1"/>
    <col min="14860" max="14909" width="12.6640625" style="1" customWidth="1"/>
    <col min="14910" max="14910" width="9.6640625" style="1" customWidth="1"/>
    <col min="14911" max="14911" width="11.109375" style="1" customWidth="1"/>
    <col min="14912" max="14912" width="11" style="1" customWidth="1"/>
    <col min="14913" max="14913" width="9.6640625" style="1" customWidth="1"/>
    <col min="14914" max="14914" width="10.5546875" style="1" customWidth="1"/>
    <col min="14915" max="14915" width="10.88671875" style="1" customWidth="1"/>
    <col min="14916" max="14918" width="9.6640625" style="1" customWidth="1"/>
    <col min="14919" max="14919" width="10.44140625" style="1" customWidth="1"/>
    <col min="14920" max="14920" width="14.6640625" style="1" customWidth="1"/>
    <col min="14921" max="14921" width="11" style="1" customWidth="1"/>
    <col min="14922" max="15105" width="9.109375" style="1"/>
    <col min="15106" max="15106" width="37.6640625" style="1" customWidth="1"/>
    <col min="15107" max="15107" width="10.88671875" style="1" customWidth="1"/>
    <col min="15108" max="15108" width="10.33203125" style="1" customWidth="1"/>
    <col min="15109" max="15114" width="9.6640625" style="1" customWidth="1"/>
    <col min="15115" max="15115" width="13.6640625" style="1" customWidth="1"/>
    <col min="15116" max="15165" width="12.6640625" style="1" customWidth="1"/>
    <col min="15166" max="15166" width="9.6640625" style="1" customWidth="1"/>
    <col min="15167" max="15167" width="11.109375" style="1" customWidth="1"/>
    <col min="15168" max="15168" width="11" style="1" customWidth="1"/>
    <col min="15169" max="15169" width="9.6640625" style="1" customWidth="1"/>
    <col min="15170" max="15170" width="10.5546875" style="1" customWidth="1"/>
    <col min="15171" max="15171" width="10.88671875" style="1" customWidth="1"/>
    <col min="15172" max="15174" width="9.6640625" style="1" customWidth="1"/>
    <col min="15175" max="15175" width="10.44140625" style="1" customWidth="1"/>
    <col min="15176" max="15176" width="14.6640625" style="1" customWidth="1"/>
    <col min="15177" max="15177" width="11" style="1" customWidth="1"/>
    <col min="15178" max="15361" width="9.109375" style="1"/>
    <col min="15362" max="15362" width="37.6640625" style="1" customWidth="1"/>
    <col min="15363" max="15363" width="10.88671875" style="1" customWidth="1"/>
    <col min="15364" max="15364" width="10.33203125" style="1" customWidth="1"/>
    <col min="15365" max="15370" width="9.6640625" style="1" customWidth="1"/>
    <col min="15371" max="15371" width="13.6640625" style="1" customWidth="1"/>
    <col min="15372" max="15421" width="12.6640625" style="1" customWidth="1"/>
    <col min="15422" max="15422" width="9.6640625" style="1" customWidth="1"/>
    <col min="15423" max="15423" width="11.109375" style="1" customWidth="1"/>
    <col min="15424" max="15424" width="11" style="1" customWidth="1"/>
    <col min="15425" max="15425" width="9.6640625" style="1" customWidth="1"/>
    <col min="15426" max="15426" width="10.5546875" style="1" customWidth="1"/>
    <col min="15427" max="15427" width="10.88671875" style="1" customWidth="1"/>
    <col min="15428" max="15430" width="9.6640625" style="1" customWidth="1"/>
    <col min="15431" max="15431" width="10.44140625" style="1" customWidth="1"/>
    <col min="15432" max="15432" width="14.6640625" style="1" customWidth="1"/>
    <col min="15433" max="15433" width="11" style="1" customWidth="1"/>
    <col min="15434" max="15617" width="9.109375" style="1"/>
    <col min="15618" max="15618" width="37.6640625" style="1" customWidth="1"/>
    <col min="15619" max="15619" width="10.88671875" style="1" customWidth="1"/>
    <col min="15620" max="15620" width="10.33203125" style="1" customWidth="1"/>
    <col min="15621" max="15626" width="9.6640625" style="1" customWidth="1"/>
    <col min="15627" max="15627" width="13.6640625" style="1" customWidth="1"/>
    <col min="15628" max="15677" width="12.6640625" style="1" customWidth="1"/>
    <col min="15678" max="15678" width="9.6640625" style="1" customWidth="1"/>
    <col min="15679" max="15679" width="11.109375" style="1" customWidth="1"/>
    <col min="15680" max="15680" width="11" style="1" customWidth="1"/>
    <col min="15681" max="15681" width="9.6640625" style="1" customWidth="1"/>
    <col min="15682" max="15682" width="10.5546875" style="1" customWidth="1"/>
    <col min="15683" max="15683" width="10.88671875" style="1" customWidth="1"/>
    <col min="15684" max="15686" width="9.6640625" style="1" customWidth="1"/>
    <col min="15687" max="15687" width="10.44140625" style="1" customWidth="1"/>
    <col min="15688" max="15688" width="14.6640625" style="1" customWidth="1"/>
    <col min="15689" max="15689" width="11" style="1" customWidth="1"/>
    <col min="15690" max="15873" width="9.109375" style="1"/>
    <col min="15874" max="15874" width="37.6640625" style="1" customWidth="1"/>
    <col min="15875" max="15875" width="10.88671875" style="1" customWidth="1"/>
    <col min="15876" max="15876" width="10.33203125" style="1" customWidth="1"/>
    <col min="15877" max="15882" width="9.6640625" style="1" customWidth="1"/>
    <col min="15883" max="15883" width="13.6640625" style="1" customWidth="1"/>
    <col min="15884" max="15933" width="12.6640625" style="1" customWidth="1"/>
    <col min="15934" max="15934" width="9.6640625" style="1" customWidth="1"/>
    <col min="15935" max="15935" width="11.109375" style="1" customWidth="1"/>
    <col min="15936" max="15936" width="11" style="1" customWidth="1"/>
    <col min="15937" max="15937" width="9.6640625" style="1" customWidth="1"/>
    <col min="15938" max="15938" width="10.5546875" style="1" customWidth="1"/>
    <col min="15939" max="15939" width="10.88671875" style="1" customWidth="1"/>
    <col min="15940" max="15942" width="9.6640625" style="1" customWidth="1"/>
    <col min="15943" max="15943" width="10.44140625" style="1" customWidth="1"/>
    <col min="15944" max="15944" width="14.6640625" style="1" customWidth="1"/>
    <col min="15945" max="15945" width="11" style="1" customWidth="1"/>
    <col min="15946" max="16129" width="9.109375" style="1"/>
    <col min="16130" max="16130" width="37.6640625" style="1" customWidth="1"/>
    <col min="16131" max="16131" width="10.88671875" style="1" customWidth="1"/>
    <col min="16132" max="16132" width="10.33203125" style="1" customWidth="1"/>
    <col min="16133" max="16138" width="9.6640625" style="1" customWidth="1"/>
    <col min="16139" max="16139" width="13.6640625" style="1" customWidth="1"/>
    <col min="16140" max="16189" width="12.6640625" style="1" customWidth="1"/>
    <col min="16190" max="16190" width="9.6640625" style="1" customWidth="1"/>
    <col min="16191" max="16191" width="11.109375" style="1" customWidth="1"/>
    <col min="16192" max="16192" width="11" style="1" customWidth="1"/>
    <col min="16193" max="16193" width="9.6640625" style="1" customWidth="1"/>
    <col min="16194" max="16194" width="10.5546875" style="1" customWidth="1"/>
    <col min="16195" max="16195" width="10.88671875" style="1" customWidth="1"/>
    <col min="16196" max="16198" width="9.6640625" style="1" customWidth="1"/>
    <col min="16199" max="16199" width="10.44140625" style="1" customWidth="1"/>
    <col min="16200" max="16200" width="14.6640625" style="1" customWidth="1"/>
    <col min="16201" max="16201" width="11" style="1" customWidth="1"/>
    <col min="16202" max="16384" width="9.109375" style="10"/>
  </cols>
  <sheetData>
    <row r="1" spans="1:78" s="10" customFormat="1" ht="15.6" x14ac:dyDescent="0.3">
      <c r="G1" s="11" t="s">
        <v>187</v>
      </c>
      <c r="H1" s="11"/>
      <c r="N1" s="10" t="s">
        <v>186</v>
      </c>
      <c r="BU1" s="12"/>
      <c r="BW1"/>
      <c r="BX1"/>
      <c r="BY1"/>
      <c r="BZ1"/>
    </row>
    <row r="2" spans="1:78" s="10" customFormat="1" x14ac:dyDescent="0.3">
      <c r="N2" s="10" t="s">
        <v>185</v>
      </c>
      <c r="BU2" s="12"/>
      <c r="BW2"/>
      <c r="BX2"/>
      <c r="BY2"/>
      <c r="BZ2"/>
    </row>
    <row r="3" spans="1:78" s="10" customFormat="1" ht="15" thickBot="1" x14ac:dyDescent="0.35">
      <c r="C3" s="13" t="s">
        <v>184</v>
      </c>
      <c r="BI3" s="13"/>
      <c r="BO3" s="13"/>
      <c r="BU3" s="12"/>
      <c r="BW3"/>
      <c r="BX3"/>
      <c r="BY3"/>
      <c r="BZ3"/>
    </row>
    <row r="4" spans="1:78" s="10" customFormat="1" ht="15.6" thickTop="1" thickBot="1" x14ac:dyDescent="0.35">
      <c r="L4" s="14" t="s">
        <v>183</v>
      </c>
      <c r="M4" s="15"/>
      <c r="N4" s="15"/>
      <c r="O4" s="15"/>
      <c r="P4" s="15"/>
      <c r="Q4" s="15"/>
      <c r="R4" s="15"/>
      <c r="S4" s="15"/>
      <c r="T4" s="15"/>
      <c r="U4" s="15"/>
      <c r="V4" s="15"/>
      <c r="W4" s="15"/>
      <c r="X4" s="15"/>
      <c r="Y4" s="15"/>
      <c r="Z4" s="15"/>
      <c r="AA4" s="15"/>
      <c r="AB4" s="15"/>
      <c r="AC4" s="15"/>
      <c r="AD4" s="15"/>
      <c r="AE4" s="15"/>
      <c r="AF4" s="15"/>
      <c r="AG4" s="15"/>
      <c r="AH4" s="15"/>
      <c r="AI4" s="15"/>
      <c r="AJ4" s="15"/>
      <c r="AK4" s="15"/>
      <c r="AL4" s="15"/>
      <c r="AM4" s="15"/>
      <c r="AN4" s="15"/>
      <c r="AO4" s="15"/>
      <c r="AP4" s="15"/>
      <c r="AQ4" s="15"/>
      <c r="AR4" s="15"/>
      <c r="AS4" s="15"/>
      <c r="AT4" s="15"/>
      <c r="AU4" s="15"/>
      <c r="AV4" s="15"/>
      <c r="AW4" s="15"/>
      <c r="AX4" s="15"/>
      <c r="AY4" s="15"/>
      <c r="AZ4" s="15"/>
      <c r="BA4" s="15"/>
      <c r="BB4" s="15"/>
      <c r="BC4" s="15"/>
      <c r="BD4" s="15"/>
      <c r="BE4" s="15"/>
      <c r="BF4" s="15"/>
      <c r="BG4" s="15"/>
      <c r="BH4" s="16"/>
      <c r="BT4" s="12"/>
      <c r="BW4"/>
      <c r="BX4"/>
      <c r="BY4"/>
      <c r="BZ4"/>
    </row>
    <row r="5" spans="1:78" s="10" customFormat="1" ht="70.5" customHeight="1" thickTop="1" x14ac:dyDescent="0.3">
      <c r="A5" s="17" t="s">
        <v>182</v>
      </c>
      <c r="B5" s="18"/>
      <c r="C5" s="19" t="s">
        <v>181</v>
      </c>
      <c r="D5" s="19" t="s">
        <v>175</v>
      </c>
      <c r="E5" s="19" t="s">
        <v>174</v>
      </c>
      <c r="F5" s="19" t="s">
        <v>173</v>
      </c>
      <c r="G5" s="19" t="s">
        <v>172</v>
      </c>
      <c r="H5" s="19" t="s">
        <v>171</v>
      </c>
      <c r="I5" s="19" t="s">
        <v>170</v>
      </c>
      <c r="J5" s="20" t="s">
        <v>169</v>
      </c>
      <c r="K5" s="21" t="s">
        <v>168</v>
      </c>
      <c r="L5" s="22" t="s">
        <v>167</v>
      </c>
      <c r="M5" s="23" t="s">
        <v>166</v>
      </c>
      <c r="N5" s="23" t="s">
        <v>165</v>
      </c>
      <c r="O5" s="23" t="s">
        <v>164</v>
      </c>
      <c r="P5" s="23" t="s">
        <v>163</v>
      </c>
      <c r="Q5" s="23" t="s">
        <v>162</v>
      </c>
      <c r="R5" s="23" t="s">
        <v>161</v>
      </c>
      <c r="S5" s="23" t="s">
        <v>160</v>
      </c>
      <c r="T5" s="23" t="s">
        <v>159</v>
      </c>
      <c r="U5" s="23" t="s">
        <v>158</v>
      </c>
      <c r="V5" s="23" t="s">
        <v>157</v>
      </c>
      <c r="W5" s="23" t="s">
        <v>156</v>
      </c>
      <c r="X5" s="23" t="s">
        <v>155</v>
      </c>
      <c r="Y5" s="23" t="s">
        <v>154</v>
      </c>
      <c r="Z5" s="23" t="s">
        <v>153</v>
      </c>
      <c r="AA5" s="23" t="s">
        <v>85</v>
      </c>
      <c r="AB5" s="23" t="s">
        <v>152</v>
      </c>
      <c r="AC5" s="23" t="s">
        <v>151</v>
      </c>
      <c r="AD5" s="23" t="s">
        <v>150</v>
      </c>
      <c r="AE5" s="23" t="s">
        <v>149</v>
      </c>
      <c r="AF5" s="23" t="s">
        <v>148</v>
      </c>
      <c r="AG5" s="23" t="s">
        <v>147</v>
      </c>
      <c r="AH5" s="23" t="s">
        <v>146</v>
      </c>
      <c r="AI5" s="23" t="s">
        <v>145</v>
      </c>
      <c r="AJ5" s="23" t="s">
        <v>144</v>
      </c>
      <c r="AK5" s="23" t="s">
        <v>143</v>
      </c>
      <c r="AL5" s="23" t="s">
        <v>142</v>
      </c>
      <c r="AM5" s="23" t="s">
        <v>141</v>
      </c>
      <c r="AN5" s="23" t="s">
        <v>140</v>
      </c>
      <c r="AO5" s="23" t="s">
        <v>57</v>
      </c>
      <c r="AP5" s="23" t="s">
        <v>55</v>
      </c>
      <c r="AQ5" s="23" t="s">
        <v>53</v>
      </c>
      <c r="AR5" s="23" t="s">
        <v>139</v>
      </c>
      <c r="AS5" s="23" t="s">
        <v>217</v>
      </c>
      <c r="AT5" s="23" t="s">
        <v>138</v>
      </c>
      <c r="AU5" s="23" t="s">
        <v>137</v>
      </c>
      <c r="AV5" s="23" t="s">
        <v>136</v>
      </c>
      <c r="AW5" s="23" t="s">
        <v>135</v>
      </c>
      <c r="AX5" s="23" t="s">
        <v>134</v>
      </c>
      <c r="AY5" s="23" t="s">
        <v>38</v>
      </c>
      <c r="AZ5" s="23" t="s">
        <v>36</v>
      </c>
      <c r="BA5" s="23" t="s">
        <v>34</v>
      </c>
      <c r="BB5" s="23" t="s">
        <v>32</v>
      </c>
      <c r="BC5" s="23" t="s">
        <v>133</v>
      </c>
      <c r="BD5" s="23" t="s">
        <v>28</v>
      </c>
      <c r="BE5" s="23" t="s">
        <v>26</v>
      </c>
      <c r="BF5" s="23" t="s">
        <v>24</v>
      </c>
      <c r="BG5" s="19" t="s">
        <v>22</v>
      </c>
      <c r="BH5" s="21" t="s">
        <v>132</v>
      </c>
      <c r="BI5" s="24" t="s">
        <v>180</v>
      </c>
      <c r="BJ5" s="114" t="s">
        <v>179</v>
      </c>
      <c r="BW5"/>
      <c r="BX5"/>
      <c r="BY5"/>
      <c r="BZ5"/>
    </row>
    <row r="6" spans="1:78" s="10" customFormat="1" ht="15" customHeight="1" x14ac:dyDescent="0.3">
      <c r="A6" s="26"/>
      <c r="B6" s="27"/>
      <c r="C6" s="28"/>
      <c r="D6" s="27"/>
      <c r="E6" s="27"/>
      <c r="F6" s="27"/>
      <c r="G6" s="27"/>
      <c r="H6" s="27"/>
      <c r="I6" s="27"/>
      <c r="J6" s="27"/>
      <c r="K6" s="27"/>
      <c r="L6" s="29"/>
      <c r="M6" s="28"/>
      <c r="N6" s="28"/>
      <c r="O6" s="28"/>
      <c r="P6" s="28"/>
      <c r="Q6" s="28"/>
      <c r="R6" s="28"/>
      <c r="S6" s="28"/>
      <c r="T6" s="28"/>
      <c r="U6" s="28"/>
      <c r="V6" s="28"/>
      <c r="W6" s="28"/>
      <c r="X6" s="28"/>
      <c r="Y6" s="28"/>
      <c r="Z6" s="28"/>
      <c r="AA6" s="28"/>
      <c r="AB6" s="28"/>
      <c r="AC6" s="28"/>
      <c r="AD6" s="28"/>
      <c r="AE6" s="28"/>
      <c r="AF6" s="28"/>
      <c r="AG6" s="28"/>
      <c r="AH6" s="28"/>
      <c r="AI6" s="28"/>
      <c r="AJ6" s="28"/>
      <c r="AK6" s="28"/>
      <c r="AL6" s="28"/>
      <c r="AM6" s="28"/>
      <c r="AN6" s="28"/>
      <c r="AO6" s="28"/>
      <c r="AP6" s="28"/>
      <c r="AQ6" s="28"/>
      <c r="AR6" s="28"/>
      <c r="AS6" s="28"/>
      <c r="AT6" s="28"/>
      <c r="AU6" s="28"/>
      <c r="AV6" s="28"/>
      <c r="AW6" s="28"/>
      <c r="AX6" s="28"/>
      <c r="AY6" s="28"/>
      <c r="AZ6" s="28"/>
      <c r="BA6" s="28"/>
      <c r="BB6" s="28"/>
      <c r="BC6" s="28"/>
      <c r="BD6" s="28"/>
      <c r="BE6" s="28"/>
      <c r="BF6" s="28"/>
      <c r="BG6" s="28"/>
      <c r="BH6" s="30"/>
      <c r="BI6" s="31"/>
      <c r="BJ6" s="32"/>
      <c r="BW6"/>
      <c r="BX6"/>
      <c r="BY6"/>
      <c r="BZ6"/>
    </row>
    <row r="7" spans="1:78" s="10" customFormat="1" ht="15" customHeight="1" thickBot="1" x14ac:dyDescent="0.35">
      <c r="A7" s="33"/>
      <c r="B7" s="34"/>
      <c r="C7" s="35"/>
      <c r="D7" s="34"/>
      <c r="E7" s="34"/>
      <c r="F7" s="34"/>
      <c r="G7" s="34"/>
      <c r="H7" s="34"/>
      <c r="I7" s="34"/>
      <c r="J7" s="34"/>
      <c r="K7" s="34"/>
      <c r="L7" s="36" t="s">
        <v>116</v>
      </c>
      <c r="M7" s="35" t="s">
        <v>114</v>
      </c>
      <c r="N7" s="35" t="s">
        <v>112</v>
      </c>
      <c r="O7" s="35" t="s">
        <v>110</v>
      </c>
      <c r="P7" s="35" t="s">
        <v>108</v>
      </c>
      <c r="Q7" s="35" t="s">
        <v>106</v>
      </c>
      <c r="R7" s="35" t="s">
        <v>104</v>
      </c>
      <c r="S7" s="35" t="s">
        <v>102</v>
      </c>
      <c r="T7" s="35" t="s">
        <v>100</v>
      </c>
      <c r="U7" s="35" t="s">
        <v>98</v>
      </c>
      <c r="V7" s="35" t="s">
        <v>96</v>
      </c>
      <c r="W7" s="35" t="s">
        <v>94</v>
      </c>
      <c r="X7" s="35" t="s">
        <v>92</v>
      </c>
      <c r="Y7" s="35" t="s">
        <v>90</v>
      </c>
      <c r="Z7" s="35" t="s">
        <v>88</v>
      </c>
      <c r="AA7" s="35" t="s">
        <v>86</v>
      </c>
      <c r="AB7" s="35" t="s">
        <v>84</v>
      </c>
      <c r="AC7" s="35" t="s">
        <v>82</v>
      </c>
      <c r="AD7" s="35" t="s">
        <v>80</v>
      </c>
      <c r="AE7" s="35" t="s">
        <v>78</v>
      </c>
      <c r="AF7" s="35" t="s">
        <v>76</v>
      </c>
      <c r="AG7" s="35" t="s">
        <v>74</v>
      </c>
      <c r="AH7" s="35" t="s">
        <v>72</v>
      </c>
      <c r="AI7" s="35" t="s">
        <v>70</v>
      </c>
      <c r="AJ7" s="35" t="s">
        <v>68</v>
      </c>
      <c r="AK7" s="35" t="s">
        <v>66</v>
      </c>
      <c r="AL7" s="35" t="s">
        <v>64</v>
      </c>
      <c r="AM7" s="35" t="s">
        <v>62</v>
      </c>
      <c r="AN7" s="35" t="s">
        <v>60</v>
      </c>
      <c r="AO7" s="35" t="s">
        <v>58</v>
      </c>
      <c r="AP7" s="35" t="s">
        <v>56</v>
      </c>
      <c r="AQ7" s="35" t="s">
        <v>54</v>
      </c>
      <c r="AR7" s="35" t="s">
        <v>52</v>
      </c>
      <c r="AS7" s="35" t="s">
        <v>50</v>
      </c>
      <c r="AT7" s="35" t="s">
        <v>49</v>
      </c>
      <c r="AU7" s="35" t="s">
        <v>47</v>
      </c>
      <c r="AV7" s="35" t="s">
        <v>45</v>
      </c>
      <c r="AW7" s="35" t="s">
        <v>43</v>
      </c>
      <c r="AX7" s="35" t="s">
        <v>41</v>
      </c>
      <c r="AY7" s="35" t="s">
        <v>39</v>
      </c>
      <c r="AZ7" s="35" t="s">
        <v>37</v>
      </c>
      <c r="BA7" s="35" t="s">
        <v>35</v>
      </c>
      <c r="BB7" s="35" t="s">
        <v>33</v>
      </c>
      <c r="BC7" s="35" t="s">
        <v>31</v>
      </c>
      <c r="BD7" s="35" t="s">
        <v>29</v>
      </c>
      <c r="BE7" s="35" t="s">
        <v>27</v>
      </c>
      <c r="BF7" s="35" t="s">
        <v>25</v>
      </c>
      <c r="BG7" s="35" t="s">
        <v>23</v>
      </c>
      <c r="BH7" s="37"/>
      <c r="BI7" s="31"/>
      <c r="BJ7" s="32"/>
      <c r="BW7"/>
      <c r="BX7"/>
      <c r="BY7"/>
      <c r="BZ7"/>
    </row>
    <row r="8" spans="1:78" s="10" customFormat="1" ht="15" thickTop="1" x14ac:dyDescent="0.3">
      <c r="A8" s="115" t="s">
        <v>116</v>
      </c>
      <c r="B8" s="38" t="s">
        <v>115</v>
      </c>
      <c r="C8" s="39">
        <v>1197652</v>
      </c>
      <c r="D8" s="38">
        <v>454249</v>
      </c>
      <c r="E8" s="38">
        <v>0</v>
      </c>
      <c r="F8" s="38">
        <v>0</v>
      </c>
      <c r="G8" s="38"/>
      <c r="H8" s="38">
        <v>0</v>
      </c>
      <c r="I8" s="38">
        <v>0</v>
      </c>
      <c r="J8" s="38">
        <v>1201</v>
      </c>
      <c r="K8" s="38">
        <v>742202</v>
      </c>
      <c r="L8" s="40">
        <v>691975</v>
      </c>
      <c r="M8" s="39">
        <v>16446</v>
      </c>
      <c r="N8" s="39">
        <v>0</v>
      </c>
      <c r="O8" s="39">
        <v>0</v>
      </c>
      <c r="P8" s="39">
        <v>0</v>
      </c>
      <c r="Q8" s="39">
        <v>0</v>
      </c>
      <c r="R8" s="39">
        <v>0</v>
      </c>
      <c r="S8" s="39">
        <v>0</v>
      </c>
      <c r="T8" s="39">
        <v>0</v>
      </c>
      <c r="U8" s="39">
        <v>0</v>
      </c>
      <c r="V8" s="39">
        <v>0</v>
      </c>
      <c r="W8" s="39">
        <v>0</v>
      </c>
      <c r="X8" s="39">
        <v>0</v>
      </c>
      <c r="Y8" s="39">
        <v>69</v>
      </c>
      <c r="Z8" s="39">
        <v>0</v>
      </c>
      <c r="AA8" s="39">
        <v>0</v>
      </c>
      <c r="AB8" s="39">
        <v>0</v>
      </c>
      <c r="AC8" s="39">
        <v>0</v>
      </c>
      <c r="AD8" s="39">
        <v>0</v>
      </c>
      <c r="AE8" s="39">
        <v>0</v>
      </c>
      <c r="AF8" s="39">
        <v>0</v>
      </c>
      <c r="AG8" s="39">
        <v>0</v>
      </c>
      <c r="AH8" s="39">
        <v>0</v>
      </c>
      <c r="AI8" s="39">
        <v>0</v>
      </c>
      <c r="AJ8" s="39">
        <v>0</v>
      </c>
      <c r="AK8" s="39">
        <v>0</v>
      </c>
      <c r="AL8" s="39">
        <v>0</v>
      </c>
      <c r="AM8" s="39">
        <v>0</v>
      </c>
      <c r="AN8" s="39">
        <v>0</v>
      </c>
      <c r="AO8" s="39">
        <v>0</v>
      </c>
      <c r="AP8" s="39">
        <v>0</v>
      </c>
      <c r="AQ8" s="39">
        <v>0</v>
      </c>
      <c r="AR8" s="39">
        <v>0</v>
      </c>
      <c r="AS8" s="39">
        <v>0</v>
      </c>
      <c r="AT8" s="39">
        <v>0</v>
      </c>
      <c r="AU8" s="39">
        <v>0</v>
      </c>
      <c r="AV8" s="39">
        <v>0</v>
      </c>
      <c r="AW8" s="39">
        <v>0</v>
      </c>
      <c r="AX8" s="39">
        <v>0</v>
      </c>
      <c r="AY8" s="39">
        <v>0</v>
      </c>
      <c r="AZ8" s="39">
        <v>0</v>
      </c>
      <c r="BA8" s="39">
        <v>0</v>
      </c>
      <c r="BB8" s="39">
        <v>0</v>
      </c>
      <c r="BC8" s="39">
        <v>0</v>
      </c>
      <c r="BD8" s="39">
        <v>0</v>
      </c>
      <c r="BE8" s="39">
        <v>0</v>
      </c>
      <c r="BF8" s="39">
        <v>0</v>
      </c>
      <c r="BG8" s="39">
        <v>0</v>
      </c>
      <c r="BH8" s="41">
        <v>708490</v>
      </c>
      <c r="BI8" s="42"/>
      <c r="BJ8" s="41">
        <v>33712</v>
      </c>
      <c r="BL8" s="83">
        <v>0</v>
      </c>
      <c r="BW8"/>
      <c r="BX8"/>
      <c r="BY8"/>
      <c r="BZ8"/>
    </row>
    <row r="9" spans="1:78" s="10" customFormat="1" x14ac:dyDescent="0.3">
      <c r="A9" s="115" t="s">
        <v>114</v>
      </c>
      <c r="B9" s="38" t="s">
        <v>113</v>
      </c>
      <c r="C9" s="39">
        <v>1306330</v>
      </c>
      <c r="D9" s="38">
        <v>201534</v>
      </c>
      <c r="E9" s="38">
        <v>0</v>
      </c>
      <c r="F9" s="38">
        <v>0</v>
      </c>
      <c r="G9" s="38"/>
      <c r="H9" s="38">
        <v>103</v>
      </c>
      <c r="I9" s="38">
        <v>247516</v>
      </c>
      <c r="J9" s="38">
        <v>2312</v>
      </c>
      <c r="K9" s="38">
        <v>854865</v>
      </c>
      <c r="L9" s="40">
        <v>11713</v>
      </c>
      <c r="M9" s="39">
        <v>801789</v>
      </c>
      <c r="N9" s="39">
        <v>841</v>
      </c>
      <c r="O9" s="39">
        <v>320</v>
      </c>
      <c r="P9" s="39">
        <v>0</v>
      </c>
      <c r="Q9" s="39">
        <v>0</v>
      </c>
      <c r="R9" s="39">
        <v>0</v>
      </c>
      <c r="S9" s="39">
        <v>0</v>
      </c>
      <c r="T9" s="39">
        <v>550</v>
      </c>
      <c r="U9" s="39">
        <v>8</v>
      </c>
      <c r="V9" s="39">
        <v>0</v>
      </c>
      <c r="W9" s="39">
        <v>0</v>
      </c>
      <c r="X9" s="39">
        <v>1072</v>
      </c>
      <c r="Y9" s="39">
        <v>1</v>
      </c>
      <c r="Z9" s="39">
        <v>0</v>
      </c>
      <c r="AA9" s="39">
        <v>172</v>
      </c>
      <c r="AB9" s="39">
        <v>421</v>
      </c>
      <c r="AC9" s="39">
        <v>0</v>
      </c>
      <c r="AD9" s="39">
        <v>71</v>
      </c>
      <c r="AE9" s="39">
        <v>1</v>
      </c>
      <c r="AF9" s="39">
        <v>827</v>
      </c>
      <c r="AG9" s="39">
        <v>21474</v>
      </c>
      <c r="AH9" s="39">
        <v>13</v>
      </c>
      <c r="AI9" s="39">
        <v>781</v>
      </c>
      <c r="AJ9" s="39">
        <v>0</v>
      </c>
      <c r="AK9" s="39">
        <v>17</v>
      </c>
      <c r="AL9" s="39">
        <v>0</v>
      </c>
      <c r="AM9" s="39">
        <v>0</v>
      </c>
      <c r="AN9" s="39">
        <v>960</v>
      </c>
      <c r="AO9" s="39">
        <v>0</v>
      </c>
      <c r="AP9" s="39">
        <v>0</v>
      </c>
      <c r="AQ9" s="39">
        <v>0</v>
      </c>
      <c r="AR9" s="39">
        <v>0</v>
      </c>
      <c r="AS9" s="39">
        <v>22</v>
      </c>
      <c r="AT9" s="39">
        <v>0</v>
      </c>
      <c r="AU9" s="39">
        <v>0</v>
      </c>
      <c r="AV9" s="39">
        <v>127</v>
      </c>
      <c r="AW9" s="39">
        <v>0</v>
      </c>
      <c r="AX9" s="39">
        <v>0</v>
      </c>
      <c r="AY9" s="39">
        <v>86</v>
      </c>
      <c r="AZ9" s="39">
        <v>76</v>
      </c>
      <c r="BA9" s="39">
        <v>0</v>
      </c>
      <c r="BB9" s="39">
        <v>0</v>
      </c>
      <c r="BC9" s="39">
        <v>0</v>
      </c>
      <c r="BD9" s="39">
        <v>0</v>
      </c>
      <c r="BE9" s="39">
        <v>1</v>
      </c>
      <c r="BF9" s="39">
        <v>0</v>
      </c>
      <c r="BG9" s="39">
        <v>0</v>
      </c>
      <c r="BH9" s="41">
        <v>841343</v>
      </c>
      <c r="BI9" s="42"/>
      <c r="BJ9" s="41">
        <v>13522</v>
      </c>
      <c r="BL9" s="83">
        <v>0</v>
      </c>
      <c r="BW9"/>
      <c r="BX9"/>
      <c r="BY9"/>
      <c r="BZ9"/>
    </row>
    <row r="10" spans="1:78" s="10" customFormat="1" x14ac:dyDescent="0.3">
      <c r="A10" s="115" t="s">
        <v>112</v>
      </c>
      <c r="B10" s="38" t="s">
        <v>111</v>
      </c>
      <c r="C10" s="39">
        <v>459147</v>
      </c>
      <c r="D10" s="38">
        <v>72761</v>
      </c>
      <c r="E10" s="38">
        <v>0</v>
      </c>
      <c r="F10" s="38">
        <v>0</v>
      </c>
      <c r="G10" s="38"/>
      <c r="H10" s="38">
        <v>0</v>
      </c>
      <c r="I10" s="38">
        <v>0</v>
      </c>
      <c r="J10" s="38">
        <v>16</v>
      </c>
      <c r="K10" s="38">
        <v>386370</v>
      </c>
      <c r="L10" s="40">
        <v>0</v>
      </c>
      <c r="M10" s="39">
        <v>0</v>
      </c>
      <c r="N10" s="39">
        <v>350836</v>
      </c>
      <c r="O10" s="39">
        <v>0</v>
      </c>
      <c r="P10" s="39">
        <v>0</v>
      </c>
      <c r="Q10" s="39">
        <v>0</v>
      </c>
      <c r="R10" s="39">
        <v>0</v>
      </c>
      <c r="S10" s="39">
        <v>0</v>
      </c>
      <c r="T10" s="39">
        <v>0</v>
      </c>
      <c r="U10" s="39">
        <v>0</v>
      </c>
      <c r="V10" s="39">
        <v>0</v>
      </c>
      <c r="W10" s="39">
        <v>0</v>
      </c>
      <c r="X10" s="39">
        <v>180</v>
      </c>
      <c r="Y10" s="39">
        <v>0</v>
      </c>
      <c r="Z10" s="39">
        <v>0</v>
      </c>
      <c r="AA10" s="39">
        <v>0</v>
      </c>
      <c r="AB10" s="39">
        <v>0</v>
      </c>
      <c r="AC10" s="39">
        <v>0</v>
      </c>
      <c r="AD10" s="39">
        <v>0</v>
      </c>
      <c r="AE10" s="39">
        <v>0</v>
      </c>
      <c r="AF10" s="39">
        <v>0</v>
      </c>
      <c r="AG10" s="39">
        <v>0</v>
      </c>
      <c r="AH10" s="39">
        <v>0</v>
      </c>
      <c r="AI10" s="39">
        <v>0</v>
      </c>
      <c r="AJ10" s="39">
        <v>0</v>
      </c>
      <c r="AK10" s="39">
        <v>0</v>
      </c>
      <c r="AL10" s="39">
        <v>0</v>
      </c>
      <c r="AM10" s="39">
        <v>0</v>
      </c>
      <c r="AN10" s="39">
        <v>0</v>
      </c>
      <c r="AO10" s="39">
        <v>0</v>
      </c>
      <c r="AP10" s="39">
        <v>0</v>
      </c>
      <c r="AQ10" s="39">
        <v>0</v>
      </c>
      <c r="AR10" s="39">
        <v>0</v>
      </c>
      <c r="AS10" s="39">
        <v>0</v>
      </c>
      <c r="AT10" s="39">
        <v>0</v>
      </c>
      <c r="AU10" s="39">
        <v>0</v>
      </c>
      <c r="AV10" s="39">
        <v>0</v>
      </c>
      <c r="AW10" s="39">
        <v>0</v>
      </c>
      <c r="AX10" s="39">
        <v>0</v>
      </c>
      <c r="AY10" s="39">
        <v>0</v>
      </c>
      <c r="AZ10" s="39">
        <v>0</v>
      </c>
      <c r="BA10" s="39">
        <v>0</v>
      </c>
      <c r="BB10" s="39">
        <v>0</v>
      </c>
      <c r="BC10" s="39">
        <v>0</v>
      </c>
      <c r="BD10" s="39">
        <v>0</v>
      </c>
      <c r="BE10" s="39">
        <v>0</v>
      </c>
      <c r="BF10" s="39">
        <v>0</v>
      </c>
      <c r="BG10" s="39">
        <v>0</v>
      </c>
      <c r="BH10" s="41">
        <v>351016</v>
      </c>
      <c r="BI10" s="42"/>
      <c r="BJ10" s="41">
        <v>35354</v>
      </c>
      <c r="BL10" s="83">
        <v>0</v>
      </c>
      <c r="BW10"/>
      <c r="BX10"/>
      <c r="BY10"/>
      <c r="BZ10"/>
    </row>
    <row r="11" spans="1:78" s="10" customFormat="1" x14ac:dyDescent="0.3">
      <c r="A11" s="115" t="s">
        <v>110</v>
      </c>
      <c r="B11" s="38" t="s">
        <v>109</v>
      </c>
      <c r="C11" s="39">
        <v>330310</v>
      </c>
      <c r="D11" s="38">
        <v>0</v>
      </c>
      <c r="E11" s="38">
        <v>0</v>
      </c>
      <c r="F11" s="38">
        <v>292</v>
      </c>
      <c r="G11" s="38"/>
      <c r="H11" s="38">
        <v>0</v>
      </c>
      <c r="I11" s="38">
        <v>3935</v>
      </c>
      <c r="J11" s="38">
        <v>14</v>
      </c>
      <c r="K11" s="38">
        <v>326069</v>
      </c>
      <c r="L11" s="40">
        <v>0</v>
      </c>
      <c r="M11" s="39">
        <v>0</v>
      </c>
      <c r="N11" s="39">
        <v>0</v>
      </c>
      <c r="O11" s="39">
        <v>222702</v>
      </c>
      <c r="P11" s="39">
        <v>0</v>
      </c>
      <c r="Q11" s="39">
        <v>0</v>
      </c>
      <c r="R11" s="39">
        <v>0</v>
      </c>
      <c r="S11" s="39">
        <v>0</v>
      </c>
      <c r="T11" s="39">
        <v>27</v>
      </c>
      <c r="U11" s="39">
        <v>7266</v>
      </c>
      <c r="V11" s="39">
        <v>0</v>
      </c>
      <c r="W11" s="39">
        <v>0</v>
      </c>
      <c r="X11" s="39">
        <v>0</v>
      </c>
      <c r="Y11" s="39">
        <v>0</v>
      </c>
      <c r="Z11" s="39">
        <v>0</v>
      </c>
      <c r="AA11" s="39">
        <v>94268</v>
      </c>
      <c r="AB11" s="39">
        <v>0</v>
      </c>
      <c r="AC11" s="39">
        <v>0</v>
      </c>
      <c r="AD11" s="39">
        <v>0</v>
      </c>
      <c r="AE11" s="39">
        <v>0</v>
      </c>
      <c r="AF11" s="39">
        <v>974</v>
      </c>
      <c r="AG11" s="39">
        <v>0</v>
      </c>
      <c r="AH11" s="39">
        <v>11</v>
      </c>
      <c r="AI11" s="39">
        <v>0</v>
      </c>
      <c r="AJ11" s="39">
        <v>0</v>
      </c>
      <c r="AK11" s="39">
        <v>0</v>
      </c>
      <c r="AL11" s="39">
        <v>0</v>
      </c>
      <c r="AM11" s="39">
        <v>0</v>
      </c>
      <c r="AN11" s="39">
        <v>6</v>
      </c>
      <c r="AO11" s="39">
        <v>0</v>
      </c>
      <c r="AP11" s="39">
        <v>0</v>
      </c>
      <c r="AQ11" s="39">
        <v>0</v>
      </c>
      <c r="AR11" s="39">
        <v>0</v>
      </c>
      <c r="AS11" s="39">
        <v>806</v>
      </c>
      <c r="AT11" s="39">
        <v>0</v>
      </c>
      <c r="AU11" s="39">
        <v>0</v>
      </c>
      <c r="AV11" s="39">
        <v>0</v>
      </c>
      <c r="AW11" s="39">
        <v>0</v>
      </c>
      <c r="AX11" s="39">
        <v>0</v>
      </c>
      <c r="AY11" s="39">
        <v>0</v>
      </c>
      <c r="AZ11" s="39">
        <v>0</v>
      </c>
      <c r="BA11" s="39">
        <v>0</v>
      </c>
      <c r="BB11" s="39">
        <v>0</v>
      </c>
      <c r="BC11" s="39">
        <v>0</v>
      </c>
      <c r="BD11" s="39">
        <v>0</v>
      </c>
      <c r="BE11" s="39">
        <v>0</v>
      </c>
      <c r="BF11" s="39">
        <v>0</v>
      </c>
      <c r="BG11" s="39">
        <v>0</v>
      </c>
      <c r="BH11" s="41">
        <v>326060</v>
      </c>
      <c r="BI11" s="42"/>
      <c r="BJ11" s="41">
        <v>9</v>
      </c>
      <c r="BL11" s="83">
        <v>0</v>
      </c>
      <c r="BW11"/>
      <c r="BX11"/>
      <c r="BY11"/>
      <c r="BZ11"/>
    </row>
    <row r="12" spans="1:78" s="10" customFormat="1" x14ac:dyDescent="0.3">
      <c r="A12" s="115" t="s">
        <v>108</v>
      </c>
      <c r="B12" s="38" t="s">
        <v>107</v>
      </c>
      <c r="C12" s="39">
        <v>136839</v>
      </c>
      <c r="D12" s="38">
        <v>0</v>
      </c>
      <c r="E12" s="38">
        <v>0</v>
      </c>
      <c r="F12" s="38">
        <v>0</v>
      </c>
      <c r="G12" s="38"/>
      <c r="H12" s="38">
        <v>501</v>
      </c>
      <c r="I12" s="38">
        <v>0</v>
      </c>
      <c r="J12" s="38">
        <v>6</v>
      </c>
      <c r="K12" s="38">
        <v>136332</v>
      </c>
      <c r="L12" s="40">
        <v>0</v>
      </c>
      <c r="M12" s="39">
        <v>3</v>
      </c>
      <c r="N12" s="39">
        <v>0</v>
      </c>
      <c r="O12" s="39">
        <v>0</v>
      </c>
      <c r="P12" s="39">
        <v>135611</v>
      </c>
      <c r="Q12" s="39">
        <v>0</v>
      </c>
      <c r="R12" s="39">
        <v>0</v>
      </c>
      <c r="S12" s="39">
        <v>0</v>
      </c>
      <c r="T12" s="39">
        <v>0</v>
      </c>
      <c r="U12" s="39">
        <v>0</v>
      </c>
      <c r="V12" s="39">
        <v>0</v>
      </c>
      <c r="W12" s="39">
        <v>0</v>
      </c>
      <c r="X12" s="39">
        <v>0</v>
      </c>
      <c r="Y12" s="39">
        <v>0</v>
      </c>
      <c r="Z12" s="39">
        <v>0</v>
      </c>
      <c r="AA12" s="39">
        <v>0</v>
      </c>
      <c r="AB12" s="39">
        <v>0</v>
      </c>
      <c r="AC12" s="39">
        <v>515</v>
      </c>
      <c r="AD12" s="39">
        <v>0</v>
      </c>
      <c r="AE12" s="39">
        <v>0</v>
      </c>
      <c r="AF12" s="39">
        <v>0</v>
      </c>
      <c r="AG12" s="39">
        <v>0</v>
      </c>
      <c r="AH12" s="39">
        <v>0</v>
      </c>
      <c r="AI12" s="39">
        <v>0</v>
      </c>
      <c r="AJ12" s="39">
        <v>0</v>
      </c>
      <c r="AK12" s="39">
        <v>0</v>
      </c>
      <c r="AL12" s="39">
        <v>0</v>
      </c>
      <c r="AM12" s="39">
        <v>0</v>
      </c>
      <c r="AN12" s="39">
        <v>0</v>
      </c>
      <c r="AO12" s="39">
        <v>0</v>
      </c>
      <c r="AP12" s="39">
        <v>0</v>
      </c>
      <c r="AQ12" s="39">
        <v>0</v>
      </c>
      <c r="AR12" s="39">
        <v>0</v>
      </c>
      <c r="AS12" s="39">
        <v>203</v>
      </c>
      <c r="AT12" s="39">
        <v>0</v>
      </c>
      <c r="AU12" s="39">
        <v>0</v>
      </c>
      <c r="AV12" s="39">
        <v>0</v>
      </c>
      <c r="AW12" s="39">
        <v>0</v>
      </c>
      <c r="AX12" s="39">
        <v>0</v>
      </c>
      <c r="AY12" s="39">
        <v>0</v>
      </c>
      <c r="AZ12" s="39">
        <v>0</v>
      </c>
      <c r="BA12" s="39">
        <v>0</v>
      </c>
      <c r="BB12" s="39">
        <v>0</v>
      </c>
      <c r="BC12" s="39">
        <v>0</v>
      </c>
      <c r="BD12" s="39">
        <v>0</v>
      </c>
      <c r="BE12" s="39">
        <v>0</v>
      </c>
      <c r="BF12" s="39">
        <v>0</v>
      </c>
      <c r="BG12" s="39">
        <v>0</v>
      </c>
      <c r="BH12" s="41">
        <v>136332</v>
      </c>
      <c r="BI12" s="42"/>
      <c r="BJ12" s="41">
        <v>0</v>
      </c>
      <c r="BL12" s="83">
        <v>0</v>
      </c>
      <c r="BW12"/>
      <c r="BX12"/>
      <c r="BY12"/>
      <c r="BZ12"/>
    </row>
    <row r="13" spans="1:78" s="10" customFormat="1" x14ac:dyDescent="0.3">
      <c r="A13" s="115" t="s">
        <v>106</v>
      </c>
      <c r="B13" s="38" t="s">
        <v>105</v>
      </c>
      <c r="C13" s="39">
        <v>139081</v>
      </c>
      <c r="D13" s="38">
        <v>47807</v>
      </c>
      <c r="E13" s="38">
        <v>0</v>
      </c>
      <c r="F13" s="38">
        <v>0</v>
      </c>
      <c r="G13" s="38"/>
      <c r="H13" s="38">
        <v>0</v>
      </c>
      <c r="I13" s="38">
        <v>0</v>
      </c>
      <c r="J13" s="38">
        <v>54</v>
      </c>
      <c r="K13" s="38">
        <v>91220</v>
      </c>
      <c r="L13" s="40">
        <v>0</v>
      </c>
      <c r="M13" s="39">
        <v>0</v>
      </c>
      <c r="N13" s="39">
        <v>0</v>
      </c>
      <c r="O13" s="39">
        <v>0</v>
      </c>
      <c r="P13" s="39">
        <v>0</v>
      </c>
      <c r="Q13" s="39">
        <v>90829</v>
      </c>
      <c r="R13" s="39">
        <v>0</v>
      </c>
      <c r="S13" s="39">
        <v>0</v>
      </c>
      <c r="T13" s="39">
        <v>0</v>
      </c>
      <c r="U13" s="39">
        <v>0</v>
      </c>
      <c r="V13" s="39">
        <v>0</v>
      </c>
      <c r="W13" s="39">
        <v>0</v>
      </c>
      <c r="X13" s="39">
        <v>0</v>
      </c>
      <c r="Y13" s="39">
        <v>0</v>
      </c>
      <c r="Z13" s="39">
        <v>0</v>
      </c>
      <c r="AA13" s="39">
        <v>0</v>
      </c>
      <c r="AB13" s="39">
        <v>0</v>
      </c>
      <c r="AC13" s="39">
        <v>0</v>
      </c>
      <c r="AD13" s="39">
        <v>0</v>
      </c>
      <c r="AE13" s="39">
        <v>0</v>
      </c>
      <c r="AF13" s="39">
        <v>0</v>
      </c>
      <c r="AG13" s="39">
        <v>0</v>
      </c>
      <c r="AH13" s="39">
        <v>0</v>
      </c>
      <c r="AI13" s="39">
        <v>0</v>
      </c>
      <c r="AJ13" s="39">
        <v>0</v>
      </c>
      <c r="AK13" s="39">
        <v>0</v>
      </c>
      <c r="AL13" s="39">
        <v>0</v>
      </c>
      <c r="AM13" s="39">
        <v>0</v>
      </c>
      <c r="AN13" s="39">
        <v>0</v>
      </c>
      <c r="AO13" s="39">
        <v>0</v>
      </c>
      <c r="AP13" s="39">
        <v>0</v>
      </c>
      <c r="AQ13" s="39">
        <v>0</v>
      </c>
      <c r="AR13" s="39">
        <v>0</v>
      </c>
      <c r="AS13" s="39">
        <v>0</v>
      </c>
      <c r="AT13" s="39">
        <v>0</v>
      </c>
      <c r="AU13" s="39">
        <v>0</v>
      </c>
      <c r="AV13" s="39">
        <v>0</v>
      </c>
      <c r="AW13" s="39">
        <v>0</v>
      </c>
      <c r="AX13" s="39">
        <v>0</v>
      </c>
      <c r="AY13" s="39">
        <v>0</v>
      </c>
      <c r="AZ13" s="39">
        <v>0</v>
      </c>
      <c r="BA13" s="39">
        <v>0</v>
      </c>
      <c r="BB13" s="39">
        <v>0</v>
      </c>
      <c r="BC13" s="39">
        <v>0</v>
      </c>
      <c r="BD13" s="39">
        <v>0</v>
      </c>
      <c r="BE13" s="39">
        <v>0</v>
      </c>
      <c r="BF13" s="39">
        <v>0</v>
      </c>
      <c r="BG13" s="39">
        <v>0</v>
      </c>
      <c r="BH13" s="41">
        <v>90829</v>
      </c>
      <c r="BI13" s="42"/>
      <c r="BJ13" s="41">
        <v>391</v>
      </c>
      <c r="BL13" s="83">
        <v>0</v>
      </c>
      <c r="BW13"/>
      <c r="BX13"/>
      <c r="BY13"/>
      <c r="BZ13"/>
    </row>
    <row r="14" spans="1:78" s="10" customFormat="1" x14ac:dyDescent="0.3">
      <c r="A14" s="115" t="s">
        <v>104</v>
      </c>
      <c r="B14" s="38" t="s">
        <v>103</v>
      </c>
      <c r="C14" s="39">
        <v>336328</v>
      </c>
      <c r="D14" s="38">
        <v>3742</v>
      </c>
      <c r="E14" s="38">
        <v>400</v>
      </c>
      <c r="F14" s="38">
        <v>266</v>
      </c>
      <c r="G14" s="38"/>
      <c r="H14" s="38">
        <v>0</v>
      </c>
      <c r="I14" s="38">
        <v>0</v>
      </c>
      <c r="J14" s="38">
        <v>364</v>
      </c>
      <c r="K14" s="38">
        <v>331556</v>
      </c>
      <c r="L14" s="40">
        <v>0</v>
      </c>
      <c r="M14" s="39">
        <v>0</v>
      </c>
      <c r="N14" s="39">
        <v>0</v>
      </c>
      <c r="O14" s="39">
        <v>0</v>
      </c>
      <c r="P14" s="39">
        <v>0</v>
      </c>
      <c r="Q14" s="39">
        <v>0</v>
      </c>
      <c r="R14" s="39">
        <v>57877</v>
      </c>
      <c r="S14" s="39">
        <v>0</v>
      </c>
      <c r="T14" s="39">
        <v>300</v>
      </c>
      <c r="U14" s="39">
        <v>0</v>
      </c>
      <c r="V14" s="39">
        <v>0</v>
      </c>
      <c r="W14" s="39">
        <v>0</v>
      </c>
      <c r="X14" s="39">
        <v>0</v>
      </c>
      <c r="Y14" s="39">
        <v>0</v>
      </c>
      <c r="Z14" s="39">
        <v>0</v>
      </c>
      <c r="AA14" s="39">
        <v>0</v>
      </c>
      <c r="AB14" s="39">
        <v>0</v>
      </c>
      <c r="AC14" s="39">
        <v>0</v>
      </c>
      <c r="AD14" s="39">
        <v>0</v>
      </c>
      <c r="AE14" s="39">
        <v>0</v>
      </c>
      <c r="AF14" s="39">
        <v>0</v>
      </c>
      <c r="AG14" s="39">
        <v>0</v>
      </c>
      <c r="AH14" s="39">
        <v>0</v>
      </c>
      <c r="AI14" s="39">
        <v>0</v>
      </c>
      <c r="AJ14" s="39">
        <v>0</v>
      </c>
      <c r="AK14" s="39">
        <v>0</v>
      </c>
      <c r="AL14" s="39">
        <v>0</v>
      </c>
      <c r="AM14" s="39">
        <v>0</v>
      </c>
      <c r="AN14" s="39">
        <v>0</v>
      </c>
      <c r="AO14" s="39">
        <v>0</v>
      </c>
      <c r="AP14" s="39">
        <v>0</v>
      </c>
      <c r="AQ14" s="39">
        <v>0</v>
      </c>
      <c r="AR14" s="39">
        <v>24676</v>
      </c>
      <c r="AS14" s="39">
        <v>0</v>
      </c>
      <c r="AT14" s="39">
        <v>0</v>
      </c>
      <c r="AU14" s="39">
        <v>0</v>
      </c>
      <c r="AV14" s="39">
        <v>0</v>
      </c>
      <c r="AW14" s="39">
        <v>0</v>
      </c>
      <c r="AX14" s="39">
        <v>0</v>
      </c>
      <c r="AY14" s="39">
        <v>0</v>
      </c>
      <c r="AZ14" s="39">
        <v>0</v>
      </c>
      <c r="BA14" s="39">
        <v>0</v>
      </c>
      <c r="BB14" s="39">
        <v>0</v>
      </c>
      <c r="BC14" s="39">
        <v>0</v>
      </c>
      <c r="BD14" s="39">
        <v>0</v>
      </c>
      <c r="BE14" s="39">
        <v>0</v>
      </c>
      <c r="BF14" s="39">
        <v>0</v>
      </c>
      <c r="BG14" s="39">
        <v>0</v>
      </c>
      <c r="BH14" s="41">
        <v>82853</v>
      </c>
      <c r="BI14" s="42"/>
      <c r="BJ14" s="41">
        <v>248703</v>
      </c>
      <c r="BL14" s="83">
        <v>0</v>
      </c>
      <c r="BW14"/>
      <c r="BX14"/>
      <c r="BY14"/>
      <c r="BZ14"/>
    </row>
    <row r="15" spans="1:78" s="10" customFormat="1" x14ac:dyDescent="0.3">
      <c r="A15" s="115" t="s">
        <v>102</v>
      </c>
      <c r="B15" s="38" t="s">
        <v>101</v>
      </c>
      <c r="C15" s="39">
        <v>795467</v>
      </c>
      <c r="D15" s="38">
        <v>194555</v>
      </c>
      <c r="E15" s="38">
        <v>0</v>
      </c>
      <c r="F15" s="38">
        <v>352</v>
      </c>
      <c r="G15" s="38"/>
      <c r="H15" s="38">
        <v>2627</v>
      </c>
      <c r="I15" s="38">
        <v>0</v>
      </c>
      <c r="J15" s="38">
        <v>5169</v>
      </c>
      <c r="K15" s="38">
        <v>592764</v>
      </c>
      <c r="L15" s="40">
        <v>0</v>
      </c>
      <c r="M15" s="39">
        <v>0</v>
      </c>
      <c r="N15" s="39">
        <v>0</v>
      </c>
      <c r="O15" s="39">
        <v>0</v>
      </c>
      <c r="P15" s="39">
        <v>0</v>
      </c>
      <c r="Q15" s="39">
        <v>0</v>
      </c>
      <c r="R15" s="39">
        <v>0</v>
      </c>
      <c r="S15" s="39">
        <v>403636</v>
      </c>
      <c r="T15" s="39">
        <v>0</v>
      </c>
      <c r="U15" s="39">
        <v>0</v>
      </c>
      <c r="V15" s="39">
        <v>0</v>
      </c>
      <c r="W15" s="39">
        <v>0</v>
      </c>
      <c r="X15" s="39">
        <v>2339</v>
      </c>
      <c r="Y15" s="39">
        <v>0</v>
      </c>
      <c r="Z15" s="39">
        <v>0</v>
      </c>
      <c r="AA15" s="39">
        <v>0</v>
      </c>
      <c r="AB15" s="39">
        <v>0</v>
      </c>
      <c r="AC15" s="39">
        <v>0</v>
      </c>
      <c r="AD15" s="39">
        <v>0</v>
      </c>
      <c r="AE15" s="39">
        <v>0</v>
      </c>
      <c r="AF15" s="39">
        <v>0</v>
      </c>
      <c r="AG15" s="39">
        <v>0</v>
      </c>
      <c r="AH15" s="39">
        <v>0</v>
      </c>
      <c r="AI15" s="39">
        <v>0</v>
      </c>
      <c r="AJ15" s="39">
        <v>0</v>
      </c>
      <c r="AK15" s="39">
        <v>0</v>
      </c>
      <c r="AL15" s="39">
        <v>0</v>
      </c>
      <c r="AM15" s="39">
        <v>0</v>
      </c>
      <c r="AN15" s="39">
        <v>0</v>
      </c>
      <c r="AO15" s="39">
        <v>0</v>
      </c>
      <c r="AP15" s="39">
        <v>0</v>
      </c>
      <c r="AQ15" s="39">
        <v>0</v>
      </c>
      <c r="AR15" s="39">
        <v>0</v>
      </c>
      <c r="AS15" s="39">
        <v>0</v>
      </c>
      <c r="AT15" s="39">
        <v>0</v>
      </c>
      <c r="AU15" s="39">
        <v>0</v>
      </c>
      <c r="AV15" s="39">
        <v>0</v>
      </c>
      <c r="AW15" s="39">
        <v>0</v>
      </c>
      <c r="AX15" s="39">
        <v>0</v>
      </c>
      <c r="AY15" s="39">
        <v>0</v>
      </c>
      <c r="AZ15" s="39">
        <v>0</v>
      </c>
      <c r="BA15" s="39">
        <v>0</v>
      </c>
      <c r="BB15" s="39">
        <v>0</v>
      </c>
      <c r="BC15" s="39">
        <v>0</v>
      </c>
      <c r="BD15" s="39">
        <v>0</v>
      </c>
      <c r="BE15" s="39">
        <v>0</v>
      </c>
      <c r="BF15" s="39">
        <v>0</v>
      </c>
      <c r="BG15" s="39">
        <v>0</v>
      </c>
      <c r="BH15" s="41">
        <v>405975</v>
      </c>
      <c r="BI15" s="42"/>
      <c r="BJ15" s="41">
        <v>186789</v>
      </c>
      <c r="BL15" s="83">
        <v>0</v>
      </c>
      <c r="BW15"/>
      <c r="BX15"/>
      <c r="BY15"/>
      <c r="BZ15"/>
    </row>
    <row r="16" spans="1:78" s="10" customFormat="1" x14ac:dyDescent="0.3">
      <c r="A16" s="115" t="s">
        <v>100</v>
      </c>
      <c r="B16" s="38" t="s">
        <v>99</v>
      </c>
      <c r="C16" s="39">
        <v>163675</v>
      </c>
      <c r="D16" s="38">
        <v>27628</v>
      </c>
      <c r="E16" s="38">
        <v>0</v>
      </c>
      <c r="F16" s="38">
        <v>3633</v>
      </c>
      <c r="G16" s="38"/>
      <c r="H16" s="38">
        <v>0</v>
      </c>
      <c r="I16" s="38">
        <v>0</v>
      </c>
      <c r="J16" s="38">
        <v>80</v>
      </c>
      <c r="K16" s="38">
        <v>132334</v>
      </c>
      <c r="L16" s="40">
        <v>0</v>
      </c>
      <c r="M16" s="39">
        <v>0</v>
      </c>
      <c r="N16" s="39">
        <v>0</v>
      </c>
      <c r="O16" s="39">
        <v>0</v>
      </c>
      <c r="P16" s="39">
        <v>0</v>
      </c>
      <c r="Q16" s="39">
        <v>0</v>
      </c>
      <c r="R16" s="39">
        <v>0</v>
      </c>
      <c r="S16" s="39">
        <v>0</v>
      </c>
      <c r="T16" s="39">
        <v>127480</v>
      </c>
      <c r="U16" s="39">
        <v>0</v>
      </c>
      <c r="V16" s="39">
        <v>0</v>
      </c>
      <c r="W16" s="39">
        <v>0</v>
      </c>
      <c r="X16" s="39">
        <v>26</v>
      </c>
      <c r="Y16" s="39">
        <v>0</v>
      </c>
      <c r="Z16" s="39">
        <v>0</v>
      </c>
      <c r="AA16" s="39">
        <v>0</v>
      </c>
      <c r="AB16" s="39">
        <v>0</v>
      </c>
      <c r="AC16" s="39">
        <v>0</v>
      </c>
      <c r="AD16" s="39">
        <v>0</v>
      </c>
      <c r="AE16" s="39">
        <v>0</v>
      </c>
      <c r="AF16" s="39">
        <v>0</v>
      </c>
      <c r="AG16" s="39">
        <v>0</v>
      </c>
      <c r="AH16" s="39">
        <v>0</v>
      </c>
      <c r="AI16" s="39">
        <v>0</v>
      </c>
      <c r="AJ16" s="39">
        <v>0</v>
      </c>
      <c r="AK16" s="39">
        <v>0</v>
      </c>
      <c r="AL16" s="39">
        <v>0</v>
      </c>
      <c r="AM16" s="39">
        <v>0</v>
      </c>
      <c r="AN16" s="39">
        <v>0</v>
      </c>
      <c r="AO16" s="39">
        <v>0</v>
      </c>
      <c r="AP16" s="39">
        <v>0</v>
      </c>
      <c r="AQ16" s="39">
        <v>0</v>
      </c>
      <c r="AR16" s="39">
        <v>0</v>
      </c>
      <c r="AS16" s="39">
        <v>0</v>
      </c>
      <c r="AT16" s="39">
        <v>0</v>
      </c>
      <c r="AU16" s="39">
        <v>0</v>
      </c>
      <c r="AV16" s="39">
        <v>0</v>
      </c>
      <c r="AW16" s="39">
        <v>0</v>
      </c>
      <c r="AX16" s="39">
        <v>0</v>
      </c>
      <c r="AY16" s="39">
        <v>0</v>
      </c>
      <c r="AZ16" s="39">
        <v>0</v>
      </c>
      <c r="BA16" s="39">
        <v>0</v>
      </c>
      <c r="BB16" s="39">
        <v>0</v>
      </c>
      <c r="BC16" s="39">
        <v>0</v>
      </c>
      <c r="BD16" s="39">
        <v>0</v>
      </c>
      <c r="BE16" s="39">
        <v>0</v>
      </c>
      <c r="BF16" s="39">
        <v>0</v>
      </c>
      <c r="BG16" s="39">
        <v>0</v>
      </c>
      <c r="BH16" s="41">
        <v>127506</v>
      </c>
      <c r="BI16" s="42"/>
      <c r="BJ16" s="41">
        <v>4828</v>
      </c>
      <c r="BL16" s="83">
        <v>0</v>
      </c>
      <c r="BW16"/>
      <c r="BX16"/>
      <c r="BY16"/>
      <c r="BZ16"/>
    </row>
    <row r="17" spans="1:78" s="10" customFormat="1" x14ac:dyDescent="0.3">
      <c r="A17" s="115" t="s">
        <v>98</v>
      </c>
      <c r="B17" s="38" t="s">
        <v>97</v>
      </c>
      <c r="C17" s="39">
        <v>728911</v>
      </c>
      <c r="D17" s="38">
        <v>204548</v>
      </c>
      <c r="E17" s="38">
        <v>11912</v>
      </c>
      <c r="F17" s="38">
        <v>313</v>
      </c>
      <c r="G17" s="38"/>
      <c r="H17" s="38">
        <v>0</v>
      </c>
      <c r="I17" s="38">
        <v>0</v>
      </c>
      <c r="J17" s="38">
        <v>6886</v>
      </c>
      <c r="K17" s="38">
        <v>505252</v>
      </c>
      <c r="L17" s="40">
        <v>0</v>
      </c>
      <c r="M17" s="39">
        <v>0</v>
      </c>
      <c r="N17" s="39">
        <v>0</v>
      </c>
      <c r="O17" s="39">
        <v>6183</v>
      </c>
      <c r="P17" s="39">
        <v>0</v>
      </c>
      <c r="Q17" s="39">
        <v>0</v>
      </c>
      <c r="R17" s="39">
        <v>0</v>
      </c>
      <c r="S17" s="39">
        <v>0</v>
      </c>
      <c r="T17" s="39">
        <v>0</v>
      </c>
      <c r="U17" s="39">
        <v>439744</v>
      </c>
      <c r="V17" s="39">
        <v>0</v>
      </c>
      <c r="W17" s="39">
        <v>1918</v>
      </c>
      <c r="X17" s="39">
        <v>33</v>
      </c>
      <c r="Y17" s="39">
        <v>0</v>
      </c>
      <c r="Z17" s="39">
        <v>0</v>
      </c>
      <c r="AA17" s="39">
        <v>0</v>
      </c>
      <c r="AB17" s="39">
        <v>0</v>
      </c>
      <c r="AC17" s="39">
        <v>0</v>
      </c>
      <c r="AD17" s="39">
        <v>0</v>
      </c>
      <c r="AE17" s="39">
        <v>0</v>
      </c>
      <c r="AF17" s="39">
        <v>0</v>
      </c>
      <c r="AG17" s="39">
        <v>0</v>
      </c>
      <c r="AH17" s="39">
        <v>0</v>
      </c>
      <c r="AI17" s="39">
        <v>0</v>
      </c>
      <c r="AJ17" s="39">
        <v>0</v>
      </c>
      <c r="AK17" s="39">
        <v>0</v>
      </c>
      <c r="AL17" s="39">
        <v>0</v>
      </c>
      <c r="AM17" s="39">
        <v>0</v>
      </c>
      <c r="AN17" s="39">
        <v>0</v>
      </c>
      <c r="AO17" s="39">
        <v>0</v>
      </c>
      <c r="AP17" s="39">
        <v>0</v>
      </c>
      <c r="AQ17" s="39">
        <v>0</v>
      </c>
      <c r="AR17" s="39">
        <v>0</v>
      </c>
      <c r="AS17" s="39">
        <v>0</v>
      </c>
      <c r="AT17" s="39">
        <v>0</v>
      </c>
      <c r="AU17" s="39">
        <v>0</v>
      </c>
      <c r="AV17" s="39">
        <v>0</v>
      </c>
      <c r="AW17" s="39">
        <v>0</v>
      </c>
      <c r="AX17" s="39">
        <v>0</v>
      </c>
      <c r="AY17" s="39">
        <v>0</v>
      </c>
      <c r="AZ17" s="39">
        <v>0</v>
      </c>
      <c r="BA17" s="39">
        <v>0</v>
      </c>
      <c r="BB17" s="39">
        <v>0</v>
      </c>
      <c r="BC17" s="39">
        <v>0</v>
      </c>
      <c r="BD17" s="39">
        <v>0</v>
      </c>
      <c r="BE17" s="39">
        <v>0</v>
      </c>
      <c r="BF17" s="39">
        <v>0</v>
      </c>
      <c r="BG17" s="39">
        <v>0</v>
      </c>
      <c r="BH17" s="41">
        <v>447878</v>
      </c>
      <c r="BI17" s="42"/>
      <c r="BJ17" s="41">
        <v>57374</v>
      </c>
      <c r="BL17" s="83">
        <v>0</v>
      </c>
      <c r="BW17"/>
      <c r="BX17"/>
      <c r="BY17"/>
      <c r="BZ17"/>
    </row>
    <row r="18" spans="1:78" s="10" customFormat="1" x14ac:dyDescent="0.3">
      <c r="A18" s="115" t="s">
        <v>96</v>
      </c>
      <c r="B18" s="38" t="s">
        <v>95</v>
      </c>
      <c r="C18" s="39">
        <v>94696</v>
      </c>
      <c r="D18" s="38">
        <v>11207</v>
      </c>
      <c r="E18" s="38">
        <v>0</v>
      </c>
      <c r="F18" s="38">
        <v>1339</v>
      </c>
      <c r="G18" s="38"/>
      <c r="H18" s="38">
        <v>0</v>
      </c>
      <c r="I18" s="38">
        <v>0</v>
      </c>
      <c r="J18" s="38">
        <v>777</v>
      </c>
      <c r="K18" s="38">
        <v>81373</v>
      </c>
      <c r="L18" s="40">
        <v>0</v>
      </c>
      <c r="M18" s="39">
        <v>0</v>
      </c>
      <c r="N18" s="39">
        <v>0</v>
      </c>
      <c r="O18" s="39">
        <v>0</v>
      </c>
      <c r="P18" s="39">
        <v>0</v>
      </c>
      <c r="Q18" s="39">
        <v>0</v>
      </c>
      <c r="R18" s="39">
        <v>0</v>
      </c>
      <c r="S18" s="39">
        <v>0</v>
      </c>
      <c r="T18" s="39">
        <v>0</v>
      </c>
      <c r="U18" s="39">
        <v>0</v>
      </c>
      <c r="V18" s="39">
        <v>72863</v>
      </c>
      <c r="W18" s="39">
        <v>0</v>
      </c>
      <c r="X18" s="39">
        <v>0</v>
      </c>
      <c r="Y18" s="39">
        <v>0</v>
      </c>
      <c r="Z18" s="39">
        <v>0</v>
      </c>
      <c r="AA18" s="39">
        <v>0</v>
      </c>
      <c r="AB18" s="39">
        <v>0</v>
      </c>
      <c r="AC18" s="39">
        <v>0</v>
      </c>
      <c r="AD18" s="39">
        <v>0</v>
      </c>
      <c r="AE18" s="39">
        <v>0</v>
      </c>
      <c r="AF18" s="39">
        <v>0</v>
      </c>
      <c r="AG18" s="39">
        <v>0</v>
      </c>
      <c r="AH18" s="39">
        <v>0</v>
      </c>
      <c r="AI18" s="39">
        <v>0</v>
      </c>
      <c r="AJ18" s="39">
        <v>0</v>
      </c>
      <c r="AK18" s="39">
        <v>0</v>
      </c>
      <c r="AL18" s="39">
        <v>0</v>
      </c>
      <c r="AM18" s="39">
        <v>0</v>
      </c>
      <c r="AN18" s="39">
        <v>0</v>
      </c>
      <c r="AO18" s="39">
        <v>0</v>
      </c>
      <c r="AP18" s="39">
        <v>0</v>
      </c>
      <c r="AQ18" s="39">
        <v>0</v>
      </c>
      <c r="AR18" s="39">
        <v>0</v>
      </c>
      <c r="AS18" s="39">
        <v>0</v>
      </c>
      <c r="AT18" s="39">
        <v>0</v>
      </c>
      <c r="AU18" s="39">
        <v>0</v>
      </c>
      <c r="AV18" s="39">
        <v>0</v>
      </c>
      <c r="AW18" s="39">
        <v>0</v>
      </c>
      <c r="AX18" s="39">
        <v>0</v>
      </c>
      <c r="AY18" s="39">
        <v>0</v>
      </c>
      <c r="AZ18" s="39">
        <v>0</v>
      </c>
      <c r="BA18" s="39">
        <v>0</v>
      </c>
      <c r="BB18" s="39">
        <v>0</v>
      </c>
      <c r="BC18" s="39">
        <v>0</v>
      </c>
      <c r="BD18" s="39">
        <v>0</v>
      </c>
      <c r="BE18" s="39">
        <v>0</v>
      </c>
      <c r="BF18" s="39">
        <v>0</v>
      </c>
      <c r="BG18" s="39">
        <v>0</v>
      </c>
      <c r="BH18" s="41">
        <v>72863</v>
      </c>
      <c r="BI18" s="42"/>
      <c r="BJ18" s="41">
        <v>8510</v>
      </c>
      <c r="BL18" s="83">
        <v>0</v>
      </c>
      <c r="BW18"/>
      <c r="BX18"/>
      <c r="BY18"/>
      <c r="BZ18"/>
    </row>
    <row r="19" spans="1:78" s="10" customFormat="1" x14ac:dyDescent="0.3">
      <c r="A19" s="115" t="s">
        <v>94</v>
      </c>
      <c r="B19" s="38" t="s">
        <v>93</v>
      </c>
      <c r="C19" s="39">
        <v>198949</v>
      </c>
      <c r="D19" s="38">
        <v>3628</v>
      </c>
      <c r="E19" s="38">
        <v>0</v>
      </c>
      <c r="F19" s="38">
        <v>2557</v>
      </c>
      <c r="G19" s="38"/>
      <c r="H19" s="38">
        <v>0</v>
      </c>
      <c r="I19" s="38">
        <v>9878</v>
      </c>
      <c r="J19" s="38">
        <v>249</v>
      </c>
      <c r="K19" s="38">
        <v>182637</v>
      </c>
      <c r="L19" s="40">
        <v>0</v>
      </c>
      <c r="M19" s="39">
        <v>0</v>
      </c>
      <c r="N19" s="39">
        <v>0</v>
      </c>
      <c r="O19" s="39">
        <v>0</v>
      </c>
      <c r="P19" s="39">
        <v>0</v>
      </c>
      <c r="Q19" s="39">
        <v>0</v>
      </c>
      <c r="R19" s="39">
        <v>0</v>
      </c>
      <c r="S19" s="39">
        <v>0</v>
      </c>
      <c r="T19" s="39">
        <v>0</v>
      </c>
      <c r="U19" s="39">
        <v>0</v>
      </c>
      <c r="V19" s="39">
        <v>112</v>
      </c>
      <c r="W19" s="39">
        <v>178851</v>
      </c>
      <c r="X19" s="39">
        <v>3024</v>
      </c>
      <c r="Y19" s="39">
        <v>0</v>
      </c>
      <c r="Z19" s="39">
        <v>0</v>
      </c>
      <c r="AA19" s="39">
        <v>0</v>
      </c>
      <c r="AB19" s="39">
        <v>0</v>
      </c>
      <c r="AC19" s="39">
        <v>0</v>
      </c>
      <c r="AD19" s="39">
        <v>0</v>
      </c>
      <c r="AE19" s="39">
        <v>0</v>
      </c>
      <c r="AF19" s="39">
        <v>0</v>
      </c>
      <c r="AG19" s="39">
        <v>0</v>
      </c>
      <c r="AH19" s="39">
        <v>0</v>
      </c>
      <c r="AI19" s="39">
        <v>0</v>
      </c>
      <c r="AJ19" s="39">
        <v>0</v>
      </c>
      <c r="AK19" s="39">
        <v>0</v>
      </c>
      <c r="AL19" s="39">
        <v>0</v>
      </c>
      <c r="AM19" s="39">
        <v>0</v>
      </c>
      <c r="AN19" s="39">
        <v>0</v>
      </c>
      <c r="AO19" s="39">
        <v>0</v>
      </c>
      <c r="AP19" s="39">
        <v>0</v>
      </c>
      <c r="AQ19" s="39">
        <v>0</v>
      </c>
      <c r="AR19" s="39">
        <v>0</v>
      </c>
      <c r="AS19" s="39">
        <v>0</v>
      </c>
      <c r="AT19" s="39">
        <v>0</v>
      </c>
      <c r="AU19" s="39">
        <v>0</v>
      </c>
      <c r="AV19" s="39">
        <v>0</v>
      </c>
      <c r="AW19" s="39">
        <v>0</v>
      </c>
      <c r="AX19" s="39">
        <v>0</v>
      </c>
      <c r="AY19" s="39">
        <v>0</v>
      </c>
      <c r="AZ19" s="39">
        <v>0</v>
      </c>
      <c r="BA19" s="39">
        <v>0</v>
      </c>
      <c r="BB19" s="39">
        <v>0</v>
      </c>
      <c r="BC19" s="39">
        <v>0</v>
      </c>
      <c r="BD19" s="39">
        <v>0</v>
      </c>
      <c r="BE19" s="39">
        <v>0</v>
      </c>
      <c r="BF19" s="39">
        <v>0</v>
      </c>
      <c r="BG19" s="39">
        <v>0</v>
      </c>
      <c r="BH19" s="41">
        <v>181987</v>
      </c>
      <c r="BI19" s="42"/>
      <c r="BJ19" s="41">
        <v>650</v>
      </c>
      <c r="BL19" s="83">
        <v>0</v>
      </c>
      <c r="BW19"/>
      <c r="BX19"/>
      <c r="BY19"/>
      <c r="BZ19"/>
    </row>
    <row r="20" spans="1:78" s="10" customFormat="1" x14ac:dyDescent="0.3">
      <c r="A20" s="115" t="s">
        <v>92</v>
      </c>
      <c r="B20" s="38" t="s">
        <v>91</v>
      </c>
      <c r="C20" s="39">
        <v>303336</v>
      </c>
      <c r="D20" s="38">
        <v>96325</v>
      </c>
      <c r="E20" s="38">
        <v>0</v>
      </c>
      <c r="F20" s="38">
        <v>12267</v>
      </c>
      <c r="G20" s="38"/>
      <c r="H20" s="38">
        <v>0</v>
      </c>
      <c r="I20" s="38">
        <v>0</v>
      </c>
      <c r="J20" s="38">
        <v>7866</v>
      </c>
      <c r="K20" s="38">
        <v>186878</v>
      </c>
      <c r="L20" s="40">
        <v>0</v>
      </c>
      <c r="M20" s="39">
        <v>1695</v>
      </c>
      <c r="N20" s="39">
        <v>0</v>
      </c>
      <c r="O20" s="39">
        <v>0</v>
      </c>
      <c r="P20" s="39">
        <v>0</v>
      </c>
      <c r="Q20" s="39">
        <v>0</v>
      </c>
      <c r="R20" s="39">
        <v>0</v>
      </c>
      <c r="S20" s="39">
        <v>0</v>
      </c>
      <c r="T20" s="39">
        <v>518</v>
      </c>
      <c r="U20" s="39">
        <v>0</v>
      </c>
      <c r="V20" s="39">
        <v>2</v>
      </c>
      <c r="W20" s="39">
        <v>20874</v>
      </c>
      <c r="X20" s="39">
        <v>116394</v>
      </c>
      <c r="Y20" s="39">
        <v>0</v>
      </c>
      <c r="Z20" s="39">
        <v>0</v>
      </c>
      <c r="AA20" s="39">
        <v>0</v>
      </c>
      <c r="AB20" s="39">
        <v>0</v>
      </c>
      <c r="AC20" s="39">
        <v>0</v>
      </c>
      <c r="AD20" s="39">
        <v>0</v>
      </c>
      <c r="AE20" s="39">
        <v>0</v>
      </c>
      <c r="AF20" s="39">
        <v>500</v>
      </c>
      <c r="AG20" s="39">
        <v>0</v>
      </c>
      <c r="AH20" s="39">
        <v>0</v>
      </c>
      <c r="AI20" s="39">
        <v>0</v>
      </c>
      <c r="AJ20" s="39">
        <v>0</v>
      </c>
      <c r="AK20" s="39">
        <v>0</v>
      </c>
      <c r="AL20" s="39">
        <v>0</v>
      </c>
      <c r="AM20" s="39">
        <v>0</v>
      </c>
      <c r="AN20" s="39">
        <v>4</v>
      </c>
      <c r="AO20" s="39">
        <v>0</v>
      </c>
      <c r="AP20" s="39">
        <v>0</v>
      </c>
      <c r="AQ20" s="39">
        <v>0</v>
      </c>
      <c r="AR20" s="39">
        <v>0</v>
      </c>
      <c r="AS20" s="39">
        <v>0</v>
      </c>
      <c r="AT20" s="39">
        <v>0</v>
      </c>
      <c r="AU20" s="39">
        <v>0</v>
      </c>
      <c r="AV20" s="39">
        <v>0</v>
      </c>
      <c r="AW20" s="39">
        <v>0</v>
      </c>
      <c r="AX20" s="39">
        <v>0</v>
      </c>
      <c r="AY20" s="39">
        <v>0</v>
      </c>
      <c r="AZ20" s="39">
        <v>0</v>
      </c>
      <c r="BA20" s="39">
        <v>0</v>
      </c>
      <c r="BB20" s="39">
        <v>0</v>
      </c>
      <c r="BC20" s="39">
        <v>0</v>
      </c>
      <c r="BD20" s="39">
        <v>0</v>
      </c>
      <c r="BE20" s="39">
        <v>0</v>
      </c>
      <c r="BF20" s="39">
        <v>0</v>
      </c>
      <c r="BG20" s="39">
        <v>0</v>
      </c>
      <c r="BH20" s="41">
        <v>139987</v>
      </c>
      <c r="BI20" s="42"/>
      <c r="BJ20" s="41">
        <v>46891</v>
      </c>
      <c r="BL20" s="83">
        <v>0</v>
      </c>
      <c r="BW20"/>
      <c r="BX20"/>
      <c r="BY20"/>
      <c r="BZ20"/>
    </row>
    <row r="21" spans="1:78" s="10" customFormat="1" x14ac:dyDescent="0.3">
      <c r="A21" s="115" t="s">
        <v>90</v>
      </c>
      <c r="B21" s="38" t="s">
        <v>89</v>
      </c>
      <c r="C21" s="39">
        <v>118743</v>
      </c>
      <c r="D21" s="38">
        <v>32312</v>
      </c>
      <c r="E21" s="38">
        <v>0</v>
      </c>
      <c r="F21" s="38">
        <v>7233</v>
      </c>
      <c r="G21" s="38"/>
      <c r="H21" s="38">
        <v>0</v>
      </c>
      <c r="I21" s="38">
        <v>0</v>
      </c>
      <c r="J21" s="38">
        <v>6695</v>
      </c>
      <c r="K21" s="38">
        <v>72503</v>
      </c>
      <c r="L21" s="40">
        <v>0</v>
      </c>
      <c r="M21" s="39">
        <v>0</v>
      </c>
      <c r="N21" s="39">
        <v>0</v>
      </c>
      <c r="O21" s="39">
        <v>0</v>
      </c>
      <c r="P21" s="39">
        <v>0</v>
      </c>
      <c r="Q21" s="39">
        <v>0</v>
      </c>
      <c r="R21" s="39">
        <v>0</v>
      </c>
      <c r="S21" s="39">
        <v>0</v>
      </c>
      <c r="T21" s="39">
        <v>0</v>
      </c>
      <c r="U21" s="39">
        <v>0</v>
      </c>
      <c r="V21" s="39">
        <v>0</v>
      </c>
      <c r="W21" s="39">
        <v>0</v>
      </c>
      <c r="X21" s="39">
        <v>104</v>
      </c>
      <c r="Y21" s="39">
        <v>60395</v>
      </c>
      <c r="Z21" s="39">
        <v>0</v>
      </c>
      <c r="AA21" s="39">
        <v>0</v>
      </c>
      <c r="AB21" s="39">
        <v>0</v>
      </c>
      <c r="AC21" s="39">
        <v>0</v>
      </c>
      <c r="AD21" s="39">
        <v>0</v>
      </c>
      <c r="AE21" s="39">
        <v>0</v>
      </c>
      <c r="AF21" s="39">
        <v>0</v>
      </c>
      <c r="AG21" s="39">
        <v>0</v>
      </c>
      <c r="AH21" s="39">
        <v>0</v>
      </c>
      <c r="AI21" s="39">
        <v>0</v>
      </c>
      <c r="AJ21" s="39">
        <v>0</v>
      </c>
      <c r="AK21" s="39">
        <v>0</v>
      </c>
      <c r="AL21" s="39">
        <v>0</v>
      </c>
      <c r="AM21" s="39">
        <v>0</v>
      </c>
      <c r="AN21" s="39">
        <v>0</v>
      </c>
      <c r="AO21" s="39">
        <v>0</v>
      </c>
      <c r="AP21" s="39">
        <v>0</v>
      </c>
      <c r="AQ21" s="39">
        <v>0</v>
      </c>
      <c r="AR21" s="39">
        <v>0</v>
      </c>
      <c r="AS21" s="39">
        <v>0</v>
      </c>
      <c r="AT21" s="39">
        <v>0</v>
      </c>
      <c r="AU21" s="39">
        <v>0</v>
      </c>
      <c r="AV21" s="39">
        <v>0</v>
      </c>
      <c r="AW21" s="39">
        <v>0</v>
      </c>
      <c r="AX21" s="39">
        <v>0</v>
      </c>
      <c r="AY21" s="39">
        <v>0</v>
      </c>
      <c r="AZ21" s="39">
        <v>0</v>
      </c>
      <c r="BA21" s="39">
        <v>0</v>
      </c>
      <c r="BB21" s="39">
        <v>0</v>
      </c>
      <c r="BC21" s="39">
        <v>0</v>
      </c>
      <c r="BD21" s="39">
        <v>0</v>
      </c>
      <c r="BE21" s="39">
        <v>0</v>
      </c>
      <c r="BF21" s="39">
        <v>0</v>
      </c>
      <c r="BG21" s="39">
        <v>0</v>
      </c>
      <c r="BH21" s="41">
        <v>60499</v>
      </c>
      <c r="BI21" s="42"/>
      <c r="BJ21" s="41">
        <v>12004</v>
      </c>
      <c r="BL21" s="83">
        <v>0</v>
      </c>
      <c r="BW21"/>
      <c r="BX21"/>
      <c r="BY21"/>
      <c r="BZ21"/>
    </row>
    <row r="22" spans="1:78" s="10" customFormat="1" x14ac:dyDescent="0.3">
      <c r="A22" s="115" t="s">
        <v>88</v>
      </c>
      <c r="B22" s="38" t="s">
        <v>87</v>
      </c>
      <c r="C22" s="39">
        <v>89223</v>
      </c>
      <c r="D22" s="38">
        <v>27260</v>
      </c>
      <c r="E22" s="38">
        <v>0</v>
      </c>
      <c r="F22" s="38">
        <v>2415</v>
      </c>
      <c r="G22" s="38"/>
      <c r="H22" s="38">
        <v>9194</v>
      </c>
      <c r="I22" s="38">
        <v>0</v>
      </c>
      <c r="J22" s="38">
        <v>110</v>
      </c>
      <c r="K22" s="38">
        <v>50244</v>
      </c>
      <c r="L22" s="40">
        <v>0</v>
      </c>
      <c r="M22" s="39">
        <v>0</v>
      </c>
      <c r="N22" s="39">
        <v>0</v>
      </c>
      <c r="O22" s="39">
        <v>0</v>
      </c>
      <c r="P22" s="39">
        <v>0</v>
      </c>
      <c r="Q22" s="39">
        <v>0</v>
      </c>
      <c r="R22" s="39">
        <v>0</v>
      </c>
      <c r="S22" s="39">
        <v>0</v>
      </c>
      <c r="T22" s="39">
        <v>0</v>
      </c>
      <c r="U22" s="39">
        <v>0</v>
      </c>
      <c r="V22" s="39">
        <v>0</v>
      </c>
      <c r="W22" s="39">
        <v>0</v>
      </c>
      <c r="X22" s="39">
        <v>0</v>
      </c>
      <c r="Y22" s="39">
        <v>0</v>
      </c>
      <c r="Z22" s="39">
        <v>49773</v>
      </c>
      <c r="AA22" s="39">
        <v>0</v>
      </c>
      <c r="AB22" s="39">
        <v>0</v>
      </c>
      <c r="AC22" s="39">
        <v>0</v>
      </c>
      <c r="AD22" s="39">
        <v>0</v>
      </c>
      <c r="AE22" s="39">
        <v>0</v>
      </c>
      <c r="AF22" s="39">
        <v>0</v>
      </c>
      <c r="AG22" s="39">
        <v>0</v>
      </c>
      <c r="AH22" s="39">
        <v>0</v>
      </c>
      <c r="AI22" s="39">
        <v>0</v>
      </c>
      <c r="AJ22" s="39">
        <v>0</v>
      </c>
      <c r="AK22" s="39">
        <v>0</v>
      </c>
      <c r="AL22" s="39">
        <v>0</v>
      </c>
      <c r="AM22" s="39">
        <v>0</v>
      </c>
      <c r="AN22" s="39">
        <v>0</v>
      </c>
      <c r="AO22" s="39">
        <v>0</v>
      </c>
      <c r="AP22" s="39">
        <v>0</v>
      </c>
      <c r="AQ22" s="39">
        <v>0</v>
      </c>
      <c r="AR22" s="39">
        <v>0</v>
      </c>
      <c r="AS22" s="39">
        <v>0</v>
      </c>
      <c r="AT22" s="39">
        <v>0</v>
      </c>
      <c r="AU22" s="39">
        <v>0</v>
      </c>
      <c r="AV22" s="39">
        <v>0</v>
      </c>
      <c r="AW22" s="39">
        <v>0</v>
      </c>
      <c r="AX22" s="39">
        <v>0</v>
      </c>
      <c r="AY22" s="39">
        <v>0</v>
      </c>
      <c r="AZ22" s="39">
        <v>0</v>
      </c>
      <c r="BA22" s="39">
        <v>0</v>
      </c>
      <c r="BB22" s="39">
        <v>0</v>
      </c>
      <c r="BC22" s="39">
        <v>0</v>
      </c>
      <c r="BD22" s="39">
        <v>0</v>
      </c>
      <c r="BE22" s="39">
        <v>0</v>
      </c>
      <c r="BF22" s="39">
        <v>0</v>
      </c>
      <c r="BG22" s="39">
        <v>0</v>
      </c>
      <c r="BH22" s="41">
        <v>49773</v>
      </c>
      <c r="BI22" s="42"/>
      <c r="BJ22" s="41">
        <v>471</v>
      </c>
      <c r="BL22" s="83">
        <v>0</v>
      </c>
      <c r="BW22"/>
      <c r="BX22"/>
      <c r="BY22"/>
      <c r="BZ22"/>
    </row>
    <row r="23" spans="1:78" s="10" customFormat="1" x14ac:dyDescent="0.3">
      <c r="A23" s="115" t="s">
        <v>86</v>
      </c>
      <c r="B23" s="38" t="s">
        <v>85</v>
      </c>
      <c r="C23" s="39">
        <v>591581</v>
      </c>
      <c r="D23" s="38">
        <v>142588</v>
      </c>
      <c r="E23" s="38">
        <v>0</v>
      </c>
      <c r="F23" s="38">
        <v>11625</v>
      </c>
      <c r="G23" s="38"/>
      <c r="H23" s="38">
        <v>0</v>
      </c>
      <c r="I23" s="38">
        <v>0</v>
      </c>
      <c r="J23" s="38">
        <v>6515</v>
      </c>
      <c r="K23" s="38">
        <v>430853</v>
      </c>
      <c r="L23" s="40">
        <v>0</v>
      </c>
      <c r="M23" s="39">
        <v>0</v>
      </c>
      <c r="N23" s="39">
        <v>0</v>
      </c>
      <c r="O23" s="39">
        <v>253338</v>
      </c>
      <c r="P23" s="39">
        <v>0</v>
      </c>
      <c r="Q23" s="39">
        <v>0</v>
      </c>
      <c r="R23" s="39">
        <v>0</v>
      </c>
      <c r="S23" s="39">
        <v>0</v>
      </c>
      <c r="T23" s="39">
        <v>39</v>
      </c>
      <c r="U23" s="39">
        <v>0</v>
      </c>
      <c r="V23" s="39">
        <v>0</v>
      </c>
      <c r="W23" s="39">
        <v>0</v>
      </c>
      <c r="X23" s="39">
        <v>0</v>
      </c>
      <c r="Y23" s="39">
        <v>0</v>
      </c>
      <c r="Z23" s="39">
        <v>0</v>
      </c>
      <c r="AA23" s="39">
        <v>135992</v>
      </c>
      <c r="AB23" s="39">
        <v>0</v>
      </c>
      <c r="AC23" s="39">
        <v>0</v>
      </c>
      <c r="AD23" s="39">
        <v>0</v>
      </c>
      <c r="AE23" s="39">
        <v>0</v>
      </c>
      <c r="AF23" s="39">
        <v>1396</v>
      </c>
      <c r="AG23" s="39">
        <v>0</v>
      </c>
      <c r="AH23" s="39">
        <v>15</v>
      </c>
      <c r="AI23" s="39">
        <v>0</v>
      </c>
      <c r="AJ23" s="39">
        <v>0</v>
      </c>
      <c r="AK23" s="39">
        <v>0</v>
      </c>
      <c r="AL23" s="39">
        <v>0</v>
      </c>
      <c r="AM23" s="39">
        <v>0</v>
      </c>
      <c r="AN23" s="39">
        <v>10</v>
      </c>
      <c r="AO23" s="39">
        <v>0</v>
      </c>
      <c r="AP23" s="39">
        <v>0</v>
      </c>
      <c r="AQ23" s="39">
        <v>350</v>
      </c>
      <c r="AR23" s="39">
        <v>0</v>
      </c>
      <c r="AS23" s="39">
        <v>1158</v>
      </c>
      <c r="AT23" s="39">
        <v>0</v>
      </c>
      <c r="AU23" s="39">
        <v>0</v>
      </c>
      <c r="AV23" s="39">
        <v>352</v>
      </c>
      <c r="AW23" s="39">
        <v>0</v>
      </c>
      <c r="AX23" s="39">
        <v>0</v>
      </c>
      <c r="AY23" s="39">
        <v>0</v>
      </c>
      <c r="AZ23" s="39">
        <v>0</v>
      </c>
      <c r="BA23" s="39">
        <v>0</v>
      </c>
      <c r="BB23" s="39">
        <v>0</v>
      </c>
      <c r="BC23" s="39">
        <v>0</v>
      </c>
      <c r="BD23" s="39">
        <v>149</v>
      </c>
      <c r="BE23" s="39">
        <v>415</v>
      </c>
      <c r="BF23" s="39">
        <v>8889</v>
      </c>
      <c r="BG23" s="39">
        <v>0</v>
      </c>
      <c r="BH23" s="41">
        <v>402103</v>
      </c>
      <c r="BI23" s="42"/>
      <c r="BJ23" s="41">
        <v>28750</v>
      </c>
      <c r="BL23" s="83">
        <v>0</v>
      </c>
      <c r="BW23"/>
      <c r="BX23"/>
      <c r="BY23"/>
      <c r="BZ23"/>
    </row>
    <row r="24" spans="1:78" s="10" customFormat="1" x14ac:dyDescent="0.3">
      <c r="A24" s="115" t="s">
        <v>84</v>
      </c>
      <c r="B24" s="38" t="s">
        <v>83</v>
      </c>
      <c r="C24" s="39">
        <v>59997</v>
      </c>
      <c r="D24" s="38">
        <v>30279</v>
      </c>
      <c r="E24" s="38">
        <v>0</v>
      </c>
      <c r="F24" s="38">
        <v>1850</v>
      </c>
      <c r="G24" s="38"/>
      <c r="H24" s="38">
        <v>0</v>
      </c>
      <c r="I24" s="38">
        <v>0</v>
      </c>
      <c r="J24" s="38">
        <v>1212</v>
      </c>
      <c r="K24" s="38">
        <v>26656</v>
      </c>
      <c r="L24" s="40">
        <v>0</v>
      </c>
      <c r="M24" s="39">
        <v>261</v>
      </c>
      <c r="N24" s="39">
        <v>0</v>
      </c>
      <c r="O24" s="39">
        <v>0</v>
      </c>
      <c r="P24" s="39">
        <v>0</v>
      </c>
      <c r="Q24" s="39">
        <v>0</v>
      </c>
      <c r="R24" s="39">
        <v>0</v>
      </c>
      <c r="S24" s="39">
        <v>0</v>
      </c>
      <c r="T24" s="39">
        <v>0</v>
      </c>
      <c r="U24" s="39">
        <v>0</v>
      </c>
      <c r="V24" s="39">
        <v>0</v>
      </c>
      <c r="W24" s="39">
        <v>0</v>
      </c>
      <c r="X24" s="39">
        <v>0</v>
      </c>
      <c r="Y24" s="39">
        <v>0</v>
      </c>
      <c r="Z24" s="39">
        <v>0</v>
      </c>
      <c r="AA24" s="39">
        <v>0</v>
      </c>
      <c r="AB24" s="39">
        <v>20681</v>
      </c>
      <c r="AC24" s="39">
        <v>0</v>
      </c>
      <c r="AD24" s="39">
        <v>0</v>
      </c>
      <c r="AE24" s="39">
        <v>0</v>
      </c>
      <c r="AF24" s="39">
        <v>0</v>
      </c>
      <c r="AG24" s="39">
        <v>121</v>
      </c>
      <c r="AH24" s="39">
        <v>0</v>
      </c>
      <c r="AI24" s="39">
        <v>0</v>
      </c>
      <c r="AJ24" s="39">
        <v>0</v>
      </c>
      <c r="AK24" s="39">
        <v>0</v>
      </c>
      <c r="AL24" s="39">
        <v>0</v>
      </c>
      <c r="AM24" s="39">
        <v>0</v>
      </c>
      <c r="AN24" s="39">
        <v>0</v>
      </c>
      <c r="AO24" s="39">
        <v>0</v>
      </c>
      <c r="AP24" s="39">
        <v>0</v>
      </c>
      <c r="AQ24" s="39">
        <v>0</v>
      </c>
      <c r="AR24" s="39">
        <v>0</v>
      </c>
      <c r="AS24" s="39">
        <v>0</v>
      </c>
      <c r="AT24" s="39">
        <v>0</v>
      </c>
      <c r="AU24" s="39">
        <v>0</v>
      </c>
      <c r="AV24" s="39">
        <v>0</v>
      </c>
      <c r="AW24" s="39">
        <v>0</v>
      </c>
      <c r="AX24" s="39">
        <v>0</v>
      </c>
      <c r="AY24" s="39">
        <v>0</v>
      </c>
      <c r="AZ24" s="39">
        <v>0</v>
      </c>
      <c r="BA24" s="39">
        <v>0</v>
      </c>
      <c r="BB24" s="39">
        <v>0</v>
      </c>
      <c r="BC24" s="39">
        <v>0</v>
      </c>
      <c r="BD24" s="39">
        <v>0</v>
      </c>
      <c r="BE24" s="39">
        <v>0</v>
      </c>
      <c r="BF24" s="39">
        <v>0</v>
      </c>
      <c r="BG24" s="39">
        <v>0</v>
      </c>
      <c r="BH24" s="41">
        <v>21063</v>
      </c>
      <c r="BI24" s="42"/>
      <c r="BJ24" s="41">
        <v>5593</v>
      </c>
      <c r="BL24" s="83">
        <v>0</v>
      </c>
      <c r="BW24"/>
      <c r="BX24"/>
      <c r="BY24"/>
      <c r="BZ24"/>
    </row>
    <row r="25" spans="1:78" s="10" customFormat="1" x14ac:dyDescent="0.3">
      <c r="A25" s="115" t="s">
        <v>82</v>
      </c>
      <c r="B25" s="38" t="s">
        <v>81</v>
      </c>
      <c r="C25" s="39">
        <v>273954</v>
      </c>
      <c r="D25" s="38">
        <v>50004</v>
      </c>
      <c r="E25" s="38">
        <v>0</v>
      </c>
      <c r="F25" s="38">
        <v>227</v>
      </c>
      <c r="G25" s="38"/>
      <c r="H25" s="38">
        <v>0</v>
      </c>
      <c r="I25" s="38">
        <v>9964</v>
      </c>
      <c r="J25" s="38">
        <v>133</v>
      </c>
      <c r="K25" s="38">
        <v>213626</v>
      </c>
      <c r="L25" s="40">
        <v>0</v>
      </c>
      <c r="M25" s="39">
        <v>0</v>
      </c>
      <c r="N25" s="39">
        <v>0</v>
      </c>
      <c r="O25" s="39">
        <v>0</v>
      </c>
      <c r="P25" s="39">
        <v>0</v>
      </c>
      <c r="Q25" s="39">
        <v>0</v>
      </c>
      <c r="R25" s="39">
        <v>0</v>
      </c>
      <c r="S25" s="39">
        <v>0</v>
      </c>
      <c r="T25" s="39">
        <v>0</v>
      </c>
      <c r="U25" s="39">
        <v>0</v>
      </c>
      <c r="V25" s="39">
        <v>0</v>
      </c>
      <c r="W25" s="39">
        <v>0</v>
      </c>
      <c r="X25" s="39">
        <v>0</v>
      </c>
      <c r="Y25" s="39">
        <v>0</v>
      </c>
      <c r="Z25" s="39">
        <v>0</v>
      </c>
      <c r="AA25" s="39">
        <v>40</v>
      </c>
      <c r="AB25" s="39">
        <v>0</v>
      </c>
      <c r="AC25" s="39">
        <v>211291</v>
      </c>
      <c r="AD25" s="39">
        <v>0</v>
      </c>
      <c r="AE25" s="39">
        <v>0</v>
      </c>
      <c r="AF25" s="39">
        <v>37</v>
      </c>
      <c r="AG25" s="39">
        <v>0</v>
      </c>
      <c r="AH25" s="39">
        <v>43</v>
      </c>
      <c r="AI25" s="39">
        <v>0</v>
      </c>
      <c r="AJ25" s="39">
        <v>0</v>
      </c>
      <c r="AK25" s="39">
        <v>0</v>
      </c>
      <c r="AL25" s="39">
        <v>0</v>
      </c>
      <c r="AM25" s="39">
        <v>0</v>
      </c>
      <c r="AN25" s="39">
        <v>0</v>
      </c>
      <c r="AO25" s="39">
        <v>0</v>
      </c>
      <c r="AP25" s="39">
        <v>0</v>
      </c>
      <c r="AQ25" s="39">
        <v>17</v>
      </c>
      <c r="AR25" s="39">
        <v>0</v>
      </c>
      <c r="AS25" s="39">
        <v>15</v>
      </c>
      <c r="AT25" s="39">
        <v>0</v>
      </c>
      <c r="AU25" s="39">
        <v>0</v>
      </c>
      <c r="AV25" s="39">
        <v>17</v>
      </c>
      <c r="AW25" s="39">
        <v>0</v>
      </c>
      <c r="AX25" s="39">
        <v>0</v>
      </c>
      <c r="AY25" s="39">
        <v>0</v>
      </c>
      <c r="AZ25" s="39">
        <v>0</v>
      </c>
      <c r="BA25" s="39">
        <v>0</v>
      </c>
      <c r="BB25" s="39">
        <v>0</v>
      </c>
      <c r="BC25" s="39">
        <v>0</v>
      </c>
      <c r="BD25" s="39">
        <v>7</v>
      </c>
      <c r="BE25" s="39">
        <v>20</v>
      </c>
      <c r="BF25" s="39">
        <v>423</v>
      </c>
      <c r="BG25" s="39">
        <v>0</v>
      </c>
      <c r="BH25" s="41">
        <v>211910</v>
      </c>
      <c r="BI25" s="42"/>
      <c r="BJ25" s="41">
        <v>1716</v>
      </c>
      <c r="BL25" s="83">
        <v>0</v>
      </c>
      <c r="BW25"/>
      <c r="BX25"/>
      <c r="BY25"/>
      <c r="BZ25"/>
    </row>
    <row r="26" spans="1:78" s="10" customFormat="1" x14ac:dyDescent="0.3">
      <c r="A26" s="115" t="s">
        <v>80</v>
      </c>
      <c r="B26" s="38" t="s">
        <v>79</v>
      </c>
      <c r="C26" s="39">
        <v>121054</v>
      </c>
      <c r="D26" s="38">
        <v>30896</v>
      </c>
      <c r="E26" s="38">
        <v>0</v>
      </c>
      <c r="F26" s="38">
        <v>11159</v>
      </c>
      <c r="G26" s="38"/>
      <c r="H26" s="38">
        <v>0</v>
      </c>
      <c r="I26" s="38">
        <v>0</v>
      </c>
      <c r="J26" s="38">
        <v>4517</v>
      </c>
      <c r="K26" s="38">
        <v>74482</v>
      </c>
      <c r="L26" s="40">
        <v>0</v>
      </c>
      <c r="M26" s="39">
        <v>0</v>
      </c>
      <c r="N26" s="39">
        <v>0</v>
      </c>
      <c r="O26" s="39">
        <v>0</v>
      </c>
      <c r="P26" s="39">
        <v>0</v>
      </c>
      <c r="Q26" s="39">
        <v>0</v>
      </c>
      <c r="R26" s="39">
        <v>0</v>
      </c>
      <c r="S26" s="39">
        <v>0</v>
      </c>
      <c r="T26" s="39">
        <v>0</v>
      </c>
      <c r="U26" s="39">
        <v>0</v>
      </c>
      <c r="V26" s="39">
        <v>0</v>
      </c>
      <c r="W26" s="39">
        <v>0</v>
      </c>
      <c r="X26" s="39">
        <v>0</v>
      </c>
      <c r="Y26" s="39">
        <v>0</v>
      </c>
      <c r="Z26" s="39">
        <v>0</v>
      </c>
      <c r="AA26" s="39">
        <v>0</v>
      </c>
      <c r="AB26" s="39">
        <v>0</v>
      </c>
      <c r="AC26" s="39">
        <v>0</v>
      </c>
      <c r="AD26" s="39">
        <v>13022</v>
      </c>
      <c r="AE26" s="39">
        <v>1</v>
      </c>
      <c r="AF26" s="39">
        <v>0</v>
      </c>
      <c r="AG26" s="39">
        <v>0</v>
      </c>
      <c r="AH26" s="39">
        <v>0</v>
      </c>
      <c r="AI26" s="39">
        <v>0</v>
      </c>
      <c r="AJ26" s="39">
        <v>0</v>
      </c>
      <c r="AK26" s="39">
        <v>0</v>
      </c>
      <c r="AL26" s="39">
        <v>0</v>
      </c>
      <c r="AM26" s="39">
        <v>0</v>
      </c>
      <c r="AN26" s="39">
        <v>0</v>
      </c>
      <c r="AO26" s="39">
        <v>0</v>
      </c>
      <c r="AP26" s="39">
        <v>0</v>
      </c>
      <c r="AQ26" s="39">
        <v>0</v>
      </c>
      <c r="AR26" s="39">
        <v>0</v>
      </c>
      <c r="AS26" s="39">
        <v>42</v>
      </c>
      <c r="AT26" s="39">
        <v>0</v>
      </c>
      <c r="AU26" s="39">
        <v>0</v>
      </c>
      <c r="AV26" s="39">
        <v>20579</v>
      </c>
      <c r="AW26" s="39">
        <v>0</v>
      </c>
      <c r="AX26" s="39">
        <v>0</v>
      </c>
      <c r="AY26" s="39">
        <v>40</v>
      </c>
      <c r="AZ26" s="39">
        <v>35</v>
      </c>
      <c r="BA26" s="39">
        <v>0</v>
      </c>
      <c r="BB26" s="39">
        <v>0</v>
      </c>
      <c r="BC26" s="39">
        <v>0</v>
      </c>
      <c r="BD26" s="39">
        <v>0</v>
      </c>
      <c r="BE26" s="39">
        <v>0</v>
      </c>
      <c r="BF26" s="39">
        <v>0</v>
      </c>
      <c r="BG26" s="39">
        <v>0</v>
      </c>
      <c r="BH26" s="41">
        <v>33719</v>
      </c>
      <c r="BI26" s="42"/>
      <c r="BJ26" s="41">
        <v>40763</v>
      </c>
      <c r="BL26" s="83">
        <v>0</v>
      </c>
      <c r="BW26"/>
      <c r="BX26"/>
      <c r="BY26"/>
      <c r="BZ26"/>
    </row>
    <row r="27" spans="1:78" s="10" customFormat="1" x14ac:dyDescent="0.3">
      <c r="A27" s="115" t="s">
        <v>78</v>
      </c>
      <c r="B27" s="38" t="s">
        <v>77</v>
      </c>
      <c r="C27" s="39">
        <v>744635</v>
      </c>
      <c r="D27" s="38">
        <v>102694</v>
      </c>
      <c r="E27" s="38">
        <v>25276</v>
      </c>
      <c r="F27" s="38">
        <v>23715</v>
      </c>
      <c r="G27" s="38"/>
      <c r="H27" s="38">
        <v>18275</v>
      </c>
      <c r="I27" s="38">
        <v>67</v>
      </c>
      <c r="J27" s="38">
        <v>1128</v>
      </c>
      <c r="K27" s="38">
        <v>573480</v>
      </c>
      <c r="L27" s="40">
        <v>0</v>
      </c>
      <c r="M27" s="39">
        <v>9</v>
      </c>
      <c r="N27" s="39">
        <v>0</v>
      </c>
      <c r="O27" s="39">
        <v>651</v>
      </c>
      <c r="P27" s="39">
        <v>0</v>
      </c>
      <c r="Q27" s="39">
        <v>0</v>
      </c>
      <c r="R27" s="39">
        <v>13</v>
      </c>
      <c r="S27" s="39">
        <v>0</v>
      </c>
      <c r="T27" s="39">
        <v>34</v>
      </c>
      <c r="U27" s="39">
        <v>0</v>
      </c>
      <c r="V27" s="39">
        <v>0</v>
      </c>
      <c r="W27" s="39">
        <v>7</v>
      </c>
      <c r="X27" s="39">
        <v>4</v>
      </c>
      <c r="Y27" s="39">
        <v>3</v>
      </c>
      <c r="Z27" s="39">
        <v>1</v>
      </c>
      <c r="AA27" s="39">
        <v>347</v>
      </c>
      <c r="AB27" s="39">
        <v>0</v>
      </c>
      <c r="AC27" s="39">
        <v>28</v>
      </c>
      <c r="AD27" s="39">
        <v>0</v>
      </c>
      <c r="AE27" s="39">
        <v>471077</v>
      </c>
      <c r="AF27" s="39">
        <v>2</v>
      </c>
      <c r="AG27" s="39">
        <v>0</v>
      </c>
      <c r="AH27" s="39">
        <v>0</v>
      </c>
      <c r="AI27" s="39">
        <v>36</v>
      </c>
      <c r="AJ27" s="39">
        <v>0</v>
      </c>
      <c r="AK27" s="39">
        <v>0</v>
      </c>
      <c r="AL27" s="39">
        <v>0</v>
      </c>
      <c r="AM27" s="39">
        <v>1</v>
      </c>
      <c r="AN27" s="39">
        <v>1</v>
      </c>
      <c r="AO27" s="39">
        <v>0</v>
      </c>
      <c r="AP27" s="39">
        <v>233</v>
      </c>
      <c r="AQ27" s="39">
        <v>68</v>
      </c>
      <c r="AR27" s="39">
        <v>32</v>
      </c>
      <c r="AS27" s="39">
        <v>2399</v>
      </c>
      <c r="AT27" s="39">
        <v>132</v>
      </c>
      <c r="AU27" s="39">
        <v>0</v>
      </c>
      <c r="AV27" s="39">
        <v>657</v>
      </c>
      <c r="AW27" s="39">
        <v>0</v>
      </c>
      <c r="AX27" s="39">
        <v>0</v>
      </c>
      <c r="AY27" s="39">
        <v>3618</v>
      </c>
      <c r="AZ27" s="39">
        <v>3229</v>
      </c>
      <c r="BA27" s="39">
        <v>0</v>
      </c>
      <c r="BB27" s="39">
        <v>3</v>
      </c>
      <c r="BC27" s="39">
        <v>0</v>
      </c>
      <c r="BD27" s="39">
        <v>0</v>
      </c>
      <c r="BE27" s="39">
        <v>30</v>
      </c>
      <c r="BF27" s="39">
        <v>0</v>
      </c>
      <c r="BG27" s="39">
        <v>0</v>
      </c>
      <c r="BH27" s="41">
        <v>482615</v>
      </c>
      <c r="BI27" s="42"/>
      <c r="BJ27" s="41">
        <v>90865</v>
      </c>
      <c r="BL27" s="83">
        <v>0</v>
      </c>
      <c r="BW27"/>
      <c r="BX27"/>
      <c r="BY27"/>
      <c r="BZ27"/>
    </row>
    <row r="28" spans="1:78" s="10" customFormat="1" x14ac:dyDescent="0.3">
      <c r="A28" s="115" t="s">
        <v>76</v>
      </c>
      <c r="B28" s="38" t="s">
        <v>75</v>
      </c>
      <c r="C28" s="39">
        <v>772160</v>
      </c>
      <c r="D28" s="38">
        <v>276950</v>
      </c>
      <c r="E28" s="38">
        <v>0</v>
      </c>
      <c r="F28" s="38">
        <v>29407</v>
      </c>
      <c r="G28" s="38"/>
      <c r="H28" s="38">
        <v>-295</v>
      </c>
      <c r="I28" s="38">
        <v>0</v>
      </c>
      <c r="J28" s="38">
        <v>12858</v>
      </c>
      <c r="K28" s="38">
        <v>453240</v>
      </c>
      <c r="L28" s="40">
        <v>0</v>
      </c>
      <c r="M28" s="39">
        <v>15</v>
      </c>
      <c r="N28" s="39">
        <v>0</v>
      </c>
      <c r="O28" s="39">
        <v>23</v>
      </c>
      <c r="P28" s="39">
        <v>0</v>
      </c>
      <c r="Q28" s="39">
        <v>0</v>
      </c>
      <c r="R28" s="39">
        <v>0</v>
      </c>
      <c r="S28" s="39">
        <v>0</v>
      </c>
      <c r="T28" s="39">
        <v>24416</v>
      </c>
      <c r="U28" s="39">
        <v>0</v>
      </c>
      <c r="V28" s="39">
        <v>0</v>
      </c>
      <c r="W28" s="39">
        <v>0</v>
      </c>
      <c r="X28" s="39">
        <v>0</v>
      </c>
      <c r="Y28" s="39">
        <v>0</v>
      </c>
      <c r="Z28" s="39">
        <v>0</v>
      </c>
      <c r="AA28" s="39">
        <v>11</v>
      </c>
      <c r="AB28" s="39">
        <v>8</v>
      </c>
      <c r="AC28" s="39">
        <v>64</v>
      </c>
      <c r="AD28" s="39">
        <v>0</v>
      </c>
      <c r="AE28" s="39">
        <v>0</v>
      </c>
      <c r="AF28" s="39">
        <v>180530</v>
      </c>
      <c r="AG28" s="39">
        <v>7</v>
      </c>
      <c r="AH28" s="39">
        <v>123</v>
      </c>
      <c r="AI28" s="39">
        <v>53</v>
      </c>
      <c r="AJ28" s="39">
        <v>0</v>
      </c>
      <c r="AK28" s="39">
        <v>17</v>
      </c>
      <c r="AL28" s="39">
        <v>0</v>
      </c>
      <c r="AM28" s="39">
        <v>0</v>
      </c>
      <c r="AN28" s="39">
        <v>1220</v>
      </c>
      <c r="AO28" s="39">
        <v>0</v>
      </c>
      <c r="AP28" s="39">
        <v>0</v>
      </c>
      <c r="AQ28" s="39">
        <v>0</v>
      </c>
      <c r="AR28" s="39">
        <v>0</v>
      </c>
      <c r="AS28" s="39">
        <v>233</v>
      </c>
      <c r="AT28" s="39">
        <v>0</v>
      </c>
      <c r="AU28" s="39">
        <v>0</v>
      </c>
      <c r="AV28" s="39">
        <v>0</v>
      </c>
      <c r="AW28" s="39">
        <v>0</v>
      </c>
      <c r="AX28" s="39">
        <v>0</v>
      </c>
      <c r="AY28" s="39">
        <v>0</v>
      </c>
      <c r="AZ28" s="39">
        <v>0</v>
      </c>
      <c r="BA28" s="39">
        <v>0</v>
      </c>
      <c r="BB28" s="39">
        <v>0</v>
      </c>
      <c r="BC28" s="39">
        <v>0</v>
      </c>
      <c r="BD28" s="39">
        <v>0</v>
      </c>
      <c r="BE28" s="39">
        <v>0</v>
      </c>
      <c r="BF28" s="39">
        <v>0</v>
      </c>
      <c r="BG28" s="39">
        <v>0</v>
      </c>
      <c r="BH28" s="41">
        <v>206720</v>
      </c>
      <c r="BI28" s="42"/>
      <c r="BJ28" s="41">
        <v>246520</v>
      </c>
      <c r="BL28" s="83">
        <v>0</v>
      </c>
      <c r="BW28"/>
      <c r="BX28"/>
      <c r="BY28"/>
      <c r="BZ28"/>
    </row>
    <row r="29" spans="1:78" s="10" customFormat="1" x14ac:dyDescent="0.3">
      <c r="A29" s="115" t="s">
        <v>74</v>
      </c>
      <c r="B29" s="38" t="s">
        <v>73</v>
      </c>
      <c r="C29" s="39">
        <v>101625</v>
      </c>
      <c r="D29" s="38">
        <v>14637</v>
      </c>
      <c r="E29" s="38">
        <v>0</v>
      </c>
      <c r="F29" s="38">
        <v>11067</v>
      </c>
      <c r="G29" s="38"/>
      <c r="H29" s="38">
        <v>0</v>
      </c>
      <c r="I29" s="38">
        <v>0</v>
      </c>
      <c r="J29" s="38">
        <v>5537</v>
      </c>
      <c r="K29" s="38">
        <v>70384</v>
      </c>
      <c r="L29" s="40">
        <v>0</v>
      </c>
      <c r="M29" s="39">
        <v>22586</v>
      </c>
      <c r="N29" s="39">
        <v>0</v>
      </c>
      <c r="O29" s="39">
        <v>147</v>
      </c>
      <c r="P29" s="39">
        <v>0</v>
      </c>
      <c r="Q29" s="39">
        <v>0</v>
      </c>
      <c r="R29" s="39">
        <v>0</v>
      </c>
      <c r="S29" s="39">
        <v>0</v>
      </c>
      <c r="T29" s="39">
        <v>0</v>
      </c>
      <c r="U29" s="39">
        <v>0</v>
      </c>
      <c r="V29" s="39">
        <v>0</v>
      </c>
      <c r="W29" s="39">
        <v>0</v>
      </c>
      <c r="X29" s="39">
        <v>0</v>
      </c>
      <c r="Y29" s="39">
        <v>0</v>
      </c>
      <c r="Z29" s="39">
        <v>0</v>
      </c>
      <c r="AA29" s="39">
        <v>78</v>
      </c>
      <c r="AB29" s="39">
        <v>204</v>
      </c>
      <c r="AC29" s="39">
        <v>0</v>
      </c>
      <c r="AD29" s="39">
        <v>34</v>
      </c>
      <c r="AE29" s="39">
        <v>0</v>
      </c>
      <c r="AF29" s="39">
        <v>402</v>
      </c>
      <c r="AG29" s="39">
        <v>10435</v>
      </c>
      <c r="AH29" s="39">
        <v>6</v>
      </c>
      <c r="AI29" s="39">
        <v>379</v>
      </c>
      <c r="AJ29" s="39">
        <v>0</v>
      </c>
      <c r="AK29" s="39">
        <v>0</v>
      </c>
      <c r="AL29" s="39">
        <v>0</v>
      </c>
      <c r="AM29" s="39">
        <v>0</v>
      </c>
      <c r="AN29" s="39">
        <v>467</v>
      </c>
      <c r="AO29" s="39">
        <v>0</v>
      </c>
      <c r="AP29" s="39">
        <v>0</v>
      </c>
      <c r="AQ29" s="39">
        <v>0</v>
      </c>
      <c r="AR29" s="39">
        <v>0</v>
      </c>
      <c r="AS29" s="39">
        <v>10</v>
      </c>
      <c r="AT29" s="39">
        <v>0</v>
      </c>
      <c r="AU29" s="39">
        <v>0</v>
      </c>
      <c r="AV29" s="39">
        <v>54</v>
      </c>
      <c r="AW29" s="39">
        <v>0</v>
      </c>
      <c r="AX29" s="39">
        <v>0</v>
      </c>
      <c r="AY29" s="39">
        <v>0</v>
      </c>
      <c r="AZ29" s="39">
        <v>0</v>
      </c>
      <c r="BA29" s="39">
        <v>0</v>
      </c>
      <c r="BB29" s="39">
        <v>0</v>
      </c>
      <c r="BC29" s="39">
        <v>0</v>
      </c>
      <c r="BD29" s="39">
        <v>0</v>
      </c>
      <c r="BE29" s="39">
        <v>0</v>
      </c>
      <c r="BF29" s="39">
        <v>0</v>
      </c>
      <c r="BG29" s="39">
        <v>0</v>
      </c>
      <c r="BH29" s="41">
        <v>34802</v>
      </c>
      <c r="BI29" s="42"/>
      <c r="BJ29" s="41">
        <v>35582</v>
      </c>
      <c r="BL29" s="83">
        <v>0</v>
      </c>
      <c r="BW29"/>
      <c r="BX29"/>
      <c r="BY29"/>
      <c r="BZ29"/>
    </row>
    <row r="30" spans="1:78" s="10" customFormat="1" x14ac:dyDescent="0.3">
      <c r="A30" s="115" t="s">
        <v>72</v>
      </c>
      <c r="B30" s="38" t="s">
        <v>71</v>
      </c>
      <c r="C30" s="39">
        <v>242254</v>
      </c>
      <c r="D30" s="38">
        <v>61264</v>
      </c>
      <c r="E30" s="38">
        <v>18031</v>
      </c>
      <c r="F30" s="38">
        <v>6209</v>
      </c>
      <c r="G30" s="38"/>
      <c r="H30" s="38">
        <v>0</v>
      </c>
      <c r="I30" s="38">
        <v>1</v>
      </c>
      <c r="J30" s="38">
        <v>3879</v>
      </c>
      <c r="K30" s="38">
        <v>152870</v>
      </c>
      <c r="L30" s="40">
        <v>0</v>
      </c>
      <c r="M30" s="39">
        <v>0</v>
      </c>
      <c r="N30" s="39">
        <v>0</v>
      </c>
      <c r="O30" s="39">
        <v>0</v>
      </c>
      <c r="P30" s="39">
        <v>0</v>
      </c>
      <c r="Q30" s="39">
        <v>0</v>
      </c>
      <c r="R30" s="39">
        <v>0</v>
      </c>
      <c r="S30" s="39">
        <v>0</v>
      </c>
      <c r="T30" s="39">
        <v>0</v>
      </c>
      <c r="U30" s="39">
        <v>0</v>
      </c>
      <c r="V30" s="39">
        <v>0</v>
      </c>
      <c r="W30" s="39">
        <v>0</v>
      </c>
      <c r="X30" s="39">
        <v>0</v>
      </c>
      <c r="Y30" s="39">
        <v>0</v>
      </c>
      <c r="Z30" s="39">
        <v>0</v>
      </c>
      <c r="AA30" s="39">
        <v>0</v>
      </c>
      <c r="AB30" s="39">
        <v>0</v>
      </c>
      <c r="AC30" s="39">
        <v>0</v>
      </c>
      <c r="AD30" s="39">
        <v>0</v>
      </c>
      <c r="AE30" s="39">
        <v>0</v>
      </c>
      <c r="AF30" s="39">
        <v>0</v>
      </c>
      <c r="AG30" s="39">
        <v>0</v>
      </c>
      <c r="AH30" s="39">
        <v>106226</v>
      </c>
      <c r="AI30" s="39">
        <v>0</v>
      </c>
      <c r="AJ30" s="39">
        <v>0</v>
      </c>
      <c r="AK30" s="39">
        <v>0</v>
      </c>
      <c r="AL30" s="39">
        <v>0</v>
      </c>
      <c r="AM30" s="39">
        <v>0</v>
      </c>
      <c r="AN30" s="39">
        <v>0</v>
      </c>
      <c r="AO30" s="39">
        <v>0</v>
      </c>
      <c r="AP30" s="39">
        <v>0</v>
      </c>
      <c r="AQ30" s="39">
        <v>0</v>
      </c>
      <c r="AR30" s="39">
        <v>0</v>
      </c>
      <c r="AS30" s="39">
        <v>15</v>
      </c>
      <c r="AT30" s="39">
        <v>0</v>
      </c>
      <c r="AU30" s="39">
        <v>0</v>
      </c>
      <c r="AV30" s="39">
        <v>0</v>
      </c>
      <c r="AW30" s="39">
        <v>0</v>
      </c>
      <c r="AX30" s="39">
        <v>0</v>
      </c>
      <c r="AY30" s="39">
        <v>0</v>
      </c>
      <c r="AZ30" s="39">
        <v>0</v>
      </c>
      <c r="BA30" s="39">
        <v>0</v>
      </c>
      <c r="BB30" s="39">
        <v>0</v>
      </c>
      <c r="BC30" s="39">
        <v>0</v>
      </c>
      <c r="BD30" s="39">
        <v>0</v>
      </c>
      <c r="BE30" s="39">
        <v>0</v>
      </c>
      <c r="BF30" s="39">
        <v>0</v>
      </c>
      <c r="BG30" s="39">
        <v>0</v>
      </c>
      <c r="BH30" s="41">
        <v>106241</v>
      </c>
      <c r="BI30" s="42"/>
      <c r="BJ30" s="41">
        <v>46629</v>
      </c>
      <c r="BL30" s="83">
        <v>0</v>
      </c>
      <c r="BW30"/>
      <c r="BX30"/>
      <c r="BY30"/>
      <c r="BZ30"/>
    </row>
    <row r="31" spans="1:78" s="10" customFormat="1" x14ac:dyDescent="0.3">
      <c r="A31" s="115" t="s">
        <v>70</v>
      </c>
      <c r="B31" s="38" t="s">
        <v>69</v>
      </c>
      <c r="C31" s="39">
        <v>1126631</v>
      </c>
      <c r="D31" s="38">
        <v>55968</v>
      </c>
      <c r="E31" s="38">
        <v>2571</v>
      </c>
      <c r="F31" s="38">
        <v>20179</v>
      </c>
      <c r="G31" s="38"/>
      <c r="H31" s="38">
        <v>0</v>
      </c>
      <c r="I31" s="38">
        <v>0</v>
      </c>
      <c r="J31" s="38">
        <v>12664</v>
      </c>
      <c r="K31" s="38">
        <v>1035249</v>
      </c>
      <c r="L31" s="40">
        <v>0</v>
      </c>
      <c r="M31" s="39">
        <v>0</v>
      </c>
      <c r="N31" s="39">
        <v>0</v>
      </c>
      <c r="O31" s="39">
        <v>0</v>
      </c>
      <c r="P31" s="39">
        <v>0</v>
      </c>
      <c r="Q31" s="39">
        <v>0</v>
      </c>
      <c r="R31" s="39">
        <v>0</v>
      </c>
      <c r="S31" s="39">
        <v>0</v>
      </c>
      <c r="T31" s="39">
        <v>1779</v>
      </c>
      <c r="U31" s="39">
        <v>0</v>
      </c>
      <c r="V31" s="39">
        <v>0</v>
      </c>
      <c r="W31" s="39">
        <v>0</v>
      </c>
      <c r="X31" s="39">
        <v>0</v>
      </c>
      <c r="Y31" s="39">
        <v>0</v>
      </c>
      <c r="Z31" s="39">
        <v>325</v>
      </c>
      <c r="AA31" s="39">
        <v>0</v>
      </c>
      <c r="AB31" s="39">
        <v>0</v>
      </c>
      <c r="AC31" s="39">
        <v>0</v>
      </c>
      <c r="AD31" s="39">
        <v>0</v>
      </c>
      <c r="AE31" s="39">
        <v>0</v>
      </c>
      <c r="AF31" s="39">
        <v>0</v>
      </c>
      <c r="AG31" s="39">
        <v>0</v>
      </c>
      <c r="AH31" s="39">
        <v>40</v>
      </c>
      <c r="AI31" s="39">
        <v>875032</v>
      </c>
      <c r="AJ31" s="39">
        <v>1</v>
      </c>
      <c r="AK31" s="39">
        <v>27531</v>
      </c>
      <c r="AL31" s="39">
        <v>2054</v>
      </c>
      <c r="AM31" s="39">
        <v>0</v>
      </c>
      <c r="AN31" s="39">
        <v>464</v>
      </c>
      <c r="AO31" s="39">
        <v>0</v>
      </c>
      <c r="AP31" s="39">
        <v>1206</v>
      </c>
      <c r="AQ31" s="39">
        <v>356</v>
      </c>
      <c r="AR31" s="39">
        <v>0</v>
      </c>
      <c r="AS31" s="39">
        <v>0</v>
      </c>
      <c r="AT31" s="39">
        <v>0</v>
      </c>
      <c r="AU31" s="39">
        <v>0</v>
      </c>
      <c r="AV31" s="39">
        <v>0</v>
      </c>
      <c r="AW31" s="39">
        <v>0</v>
      </c>
      <c r="AX31" s="39">
        <v>0</v>
      </c>
      <c r="AY31" s="39">
        <v>0</v>
      </c>
      <c r="AZ31" s="39">
        <v>0</v>
      </c>
      <c r="BA31" s="39">
        <v>0</v>
      </c>
      <c r="BB31" s="39">
        <v>0</v>
      </c>
      <c r="BC31" s="39">
        <v>0</v>
      </c>
      <c r="BD31" s="39">
        <v>0</v>
      </c>
      <c r="BE31" s="39">
        <v>0</v>
      </c>
      <c r="BF31" s="39">
        <v>0</v>
      </c>
      <c r="BG31" s="39">
        <v>0</v>
      </c>
      <c r="BH31" s="41">
        <v>908788</v>
      </c>
      <c r="BI31" s="42"/>
      <c r="BJ31" s="41">
        <v>126461</v>
      </c>
      <c r="BL31" s="83">
        <v>0</v>
      </c>
      <c r="BW31"/>
      <c r="BX31"/>
      <c r="BY31"/>
      <c r="BZ31"/>
    </row>
    <row r="32" spans="1:78" s="10" customFormat="1" x14ac:dyDescent="0.3">
      <c r="A32" s="115" t="s">
        <v>68</v>
      </c>
      <c r="B32" s="38" t="s">
        <v>67</v>
      </c>
      <c r="C32" s="39">
        <v>88570</v>
      </c>
      <c r="D32" s="38">
        <v>15337</v>
      </c>
      <c r="E32" s="38">
        <v>0</v>
      </c>
      <c r="F32" s="38">
        <v>11380</v>
      </c>
      <c r="G32" s="38"/>
      <c r="H32" s="38">
        <v>0</v>
      </c>
      <c r="I32" s="38">
        <v>0</v>
      </c>
      <c r="J32" s="38">
        <v>7315</v>
      </c>
      <c r="K32" s="38">
        <v>54538</v>
      </c>
      <c r="L32" s="40">
        <v>0</v>
      </c>
      <c r="M32" s="39">
        <v>0</v>
      </c>
      <c r="N32" s="39">
        <v>0</v>
      </c>
      <c r="O32" s="39">
        <v>0</v>
      </c>
      <c r="P32" s="39">
        <v>0</v>
      </c>
      <c r="Q32" s="39">
        <v>0</v>
      </c>
      <c r="R32" s="39">
        <v>0</v>
      </c>
      <c r="S32" s="39">
        <v>0</v>
      </c>
      <c r="T32" s="39">
        <v>0</v>
      </c>
      <c r="U32" s="39">
        <v>0</v>
      </c>
      <c r="V32" s="39">
        <v>0</v>
      </c>
      <c r="W32" s="39">
        <v>0</v>
      </c>
      <c r="X32" s="39">
        <v>0</v>
      </c>
      <c r="Y32" s="39">
        <v>0</v>
      </c>
      <c r="Z32" s="39">
        <v>0</v>
      </c>
      <c r="AA32" s="39">
        <v>0</v>
      </c>
      <c r="AB32" s="39">
        <v>0</v>
      </c>
      <c r="AC32" s="39">
        <v>0</v>
      </c>
      <c r="AD32" s="39">
        <v>0</v>
      </c>
      <c r="AE32" s="39">
        <v>0</v>
      </c>
      <c r="AF32" s="39">
        <v>0</v>
      </c>
      <c r="AG32" s="39">
        <v>0</v>
      </c>
      <c r="AH32" s="39">
        <v>0</v>
      </c>
      <c r="AI32" s="39">
        <v>15</v>
      </c>
      <c r="AJ32" s="39">
        <v>94</v>
      </c>
      <c r="AK32" s="39">
        <v>0</v>
      </c>
      <c r="AL32" s="39">
        <v>0</v>
      </c>
      <c r="AM32" s="39">
        <v>0</v>
      </c>
      <c r="AN32" s="39">
        <v>0</v>
      </c>
      <c r="AO32" s="39">
        <v>0</v>
      </c>
      <c r="AP32" s="39">
        <v>0</v>
      </c>
      <c r="AQ32" s="39">
        <v>0</v>
      </c>
      <c r="AR32" s="39">
        <v>0</v>
      </c>
      <c r="AS32" s="39">
        <v>0</v>
      </c>
      <c r="AT32" s="39">
        <v>0</v>
      </c>
      <c r="AU32" s="39">
        <v>0</v>
      </c>
      <c r="AV32" s="39">
        <v>0</v>
      </c>
      <c r="AW32" s="39">
        <v>0</v>
      </c>
      <c r="AX32" s="39">
        <v>0</v>
      </c>
      <c r="AY32" s="39">
        <v>0</v>
      </c>
      <c r="AZ32" s="39">
        <v>0</v>
      </c>
      <c r="BA32" s="39">
        <v>0</v>
      </c>
      <c r="BB32" s="39">
        <v>0</v>
      </c>
      <c r="BC32" s="39">
        <v>0</v>
      </c>
      <c r="BD32" s="39">
        <v>0</v>
      </c>
      <c r="BE32" s="39">
        <v>0</v>
      </c>
      <c r="BF32" s="39">
        <v>0</v>
      </c>
      <c r="BG32" s="39">
        <v>0</v>
      </c>
      <c r="BH32" s="41">
        <v>109</v>
      </c>
      <c r="BI32" s="42"/>
      <c r="BJ32" s="41">
        <v>54429</v>
      </c>
      <c r="BL32" s="83">
        <v>0</v>
      </c>
      <c r="BW32"/>
      <c r="BX32"/>
      <c r="BY32"/>
      <c r="BZ32"/>
    </row>
    <row r="33" spans="1:78" s="10" customFormat="1" x14ac:dyDescent="0.3">
      <c r="A33" s="115" t="s">
        <v>66</v>
      </c>
      <c r="B33" s="38" t="s">
        <v>65</v>
      </c>
      <c r="C33" s="39">
        <v>127188</v>
      </c>
      <c r="D33" s="38">
        <v>53662</v>
      </c>
      <c r="E33" s="38">
        <v>0</v>
      </c>
      <c r="F33" s="38">
        <v>10983</v>
      </c>
      <c r="G33" s="38"/>
      <c r="H33" s="38">
        <v>0</v>
      </c>
      <c r="I33" s="38">
        <v>0</v>
      </c>
      <c r="J33" s="38">
        <v>7660</v>
      </c>
      <c r="K33" s="38">
        <v>54883</v>
      </c>
      <c r="L33" s="40">
        <v>0</v>
      </c>
      <c r="M33" s="39">
        <v>0</v>
      </c>
      <c r="N33" s="39">
        <v>0</v>
      </c>
      <c r="O33" s="39">
        <v>0</v>
      </c>
      <c r="P33" s="39">
        <v>0</v>
      </c>
      <c r="Q33" s="39">
        <v>0</v>
      </c>
      <c r="R33" s="39">
        <v>0</v>
      </c>
      <c r="S33" s="39">
        <v>0</v>
      </c>
      <c r="T33" s="39">
        <v>0</v>
      </c>
      <c r="U33" s="39">
        <v>0</v>
      </c>
      <c r="V33" s="39">
        <v>0</v>
      </c>
      <c r="W33" s="39">
        <v>0</v>
      </c>
      <c r="X33" s="39">
        <v>0</v>
      </c>
      <c r="Y33" s="39">
        <v>0</v>
      </c>
      <c r="Z33" s="39">
        <v>21</v>
      </c>
      <c r="AA33" s="39">
        <v>0</v>
      </c>
      <c r="AB33" s="39">
        <v>0</v>
      </c>
      <c r="AC33" s="39">
        <v>0</v>
      </c>
      <c r="AD33" s="39">
        <v>0</v>
      </c>
      <c r="AE33" s="39">
        <v>0</v>
      </c>
      <c r="AF33" s="39">
        <v>0</v>
      </c>
      <c r="AG33" s="39">
        <v>0</v>
      </c>
      <c r="AH33" s="39">
        <v>1</v>
      </c>
      <c r="AI33" s="39">
        <v>5856</v>
      </c>
      <c r="AJ33" s="39">
        <v>0</v>
      </c>
      <c r="AK33" s="39">
        <v>1761</v>
      </c>
      <c r="AL33" s="39">
        <v>138</v>
      </c>
      <c r="AM33" s="39">
        <v>0</v>
      </c>
      <c r="AN33" s="39">
        <v>30</v>
      </c>
      <c r="AO33" s="39">
        <v>0</v>
      </c>
      <c r="AP33" s="39">
        <v>9</v>
      </c>
      <c r="AQ33" s="39">
        <v>2</v>
      </c>
      <c r="AR33" s="39">
        <v>0</v>
      </c>
      <c r="AS33" s="39">
        <v>0</v>
      </c>
      <c r="AT33" s="39">
        <v>0</v>
      </c>
      <c r="AU33" s="39">
        <v>0</v>
      </c>
      <c r="AV33" s="39">
        <v>0</v>
      </c>
      <c r="AW33" s="39">
        <v>0</v>
      </c>
      <c r="AX33" s="39">
        <v>0</v>
      </c>
      <c r="AY33" s="39">
        <v>0</v>
      </c>
      <c r="AZ33" s="39">
        <v>0</v>
      </c>
      <c r="BA33" s="39">
        <v>0</v>
      </c>
      <c r="BB33" s="39">
        <v>0</v>
      </c>
      <c r="BC33" s="39">
        <v>0</v>
      </c>
      <c r="BD33" s="39">
        <v>0</v>
      </c>
      <c r="BE33" s="39">
        <v>0</v>
      </c>
      <c r="BF33" s="39">
        <v>0</v>
      </c>
      <c r="BG33" s="39">
        <v>0</v>
      </c>
      <c r="BH33" s="41">
        <v>7818</v>
      </c>
      <c r="BI33" s="42"/>
      <c r="BJ33" s="41">
        <v>47065</v>
      </c>
      <c r="BL33" s="83">
        <v>0</v>
      </c>
      <c r="BW33"/>
      <c r="BX33"/>
      <c r="BY33"/>
      <c r="BZ33"/>
    </row>
    <row r="34" spans="1:78" s="10" customFormat="1" x14ac:dyDescent="0.3">
      <c r="A34" s="115" t="s">
        <v>64</v>
      </c>
      <c r="B34" s="38" t="s">
        <v>63</v>
      </c>
      <c r="C34" s="39">
        <v>205170</v>
      </c>
      <c r="D34" s="38">
        <v>9634</v>
      </c>
      <c r="E34" s="38">
        <v>0</v>
      </c>
      <c r="F34" s="38">
        <v>11579</v>
      </c>
      <c r="G34" s="38"/>
      <c r="H34" s="38">
        <v>0</v>
      </c>
      <c r="I34" s="38">
        <v>0</v>
      </c>
      <c r="J34" s="38">
        <v>5820</v>
      </c>
      <c r="K34" s="38">
        <v>178137</v>
      </c>
      <c r="L34" s="40">
        <v>0</v>
      </c>
      <c r="M34" s="39">
        <v>0</v>
      </c>
      <c r="N34" s="39">
        <v>0</v>
      </c>
      <c r="O34" s="39">
        <v>0</v>
      </c>
      <c r="P34" s="39">
        <v>0</v>
      </c>
      <c r="Q34" s="39">
        <v>0</v>
      </c>
      <c r="R34" s="39">
        <v>0</v>
      </c>
      <c r="S34" s="39">
        <v>0</v>
      </c>
      <c r="T34" s="39">
        <v>0</v>
      </c>
      <c r="U34" s="39">
        <v>0</v>
      </c>
      <c r="V34" s="39">
        <v>0</v>
      </c>
      <c r="W34" s="39">
        <v>0</v>
      </c>
      <c r="X34" s="39">
        <v>0</v>
      </c>
      <c r="Y34" s="39">
        <v>0</v>
      </c>
      <c r="Z34" s="39">
        <v>2</v>
      </c>
      <c r="AA34" s="39">
        <v>0</v>
      </c>
      <c r="AB34" s="39">
        <v>0</v>
      </c>
      <c r="AC34" s="39">
        <v>0</v>
      </c>
      <c r="AD34" s="39">
        <v>0</v>
      </c>
      <c r="AE34" s="39">
        <v>0</v>
      </c>
      <c r="AF34" s="39">
        <v>0</v>
      </c>
      <c r="AG34" s="39">
        <v>0</v>
      </c>
      <c r="AH34" s="39">
        <v>0</v>
      </c>
      <c r="AI34" s="39">
        <v>736</v>
      </c>
      <c r="AJ34" s="39">
        <v>0</v>
      </c>
      <c r="AK34" s="39">
        <v>224</v>
      </c>
      <c r="AL34" s="39">
        <v>17</v>
      </c>
      <c r="AM34" s="39">
        <v>0</v>
      </c>
      <c r="AN34" s="39">
        <v>4</v>
      </c>
      <c r="AO34" s="39">
        <v>0</v>
      </c>
      <c r="AP34" s="39">
        <v>1</v>
      </c>
      <c r="AQ34" s="39">
        <v>0</v>
      </c>
      <c r="AR34" s="39">
        <v>0</v>
      </c>
      <c r="AS34" s="39">
        <v>0</v>
      </c>
      <c r="AT34" s="39">
        <v>0</v>
      </c>
      <c r="AU34" s="39">
        <v>0</v>
      </c>
      <c r="AV34" s="39">
        <v>0</v>
      </c>
      <c r="AW34" s="39">
        <v>0</v>
      </c>
      <c r="AX34" s="39">
        <v>0</v>
      </c>
      <c r="AY34" s="39">
        <v>0</v>
      </c>
      <c r="AZ34" s="39">
        <v>0</v>
      </c>
      <c r="BA34" s="39">
        <v>0</v>
      </c>
      <c r="BB34" s="39">
        <v>0</v>
      </c>
      <c r="BC34" s="39">
        <v>0</v>
      </c>
      <c r="BD34" s="39">
        <v>0</v>
      </c>
      <c r="BE34" s="39">
        <v>0</v>
      </c>
      <c r="BF34" s="39">
        <v>0</v>
      </c>
      <c r="BG34" s="39">
        <v>0</v>
      </c>
      <c r="BH34" s="41">
        <v>984</v>
      </c>
      <c r="BI34" s="42"/>
      <c r="BJ34" s="41">
        <v>177153</v>
      </c>
      <c r="BL34" s="83">
        <v>0</v>
      </c>
      <c r="BW34"/>
      <c r="BX34"/>
      <c r="BY34"/>
      <c r="BZ34"/>
    </row>
    <row r="35" spans="1:78" s="10" customFormat="1" x14ac:dyDescent="0.3">
      <c r="A35" s="115" t="s">
        <v>62</v>
      </c>
      <c r="B35" s="38" t="s">
        <v>61</v>
      </c>
      <c r="C35" s="39">
        <v>193665</v>
      </c>
      <c r="D35" s="38">
        <v>17287</v>
      </c>
      <c r="E35" s="38">
        <v>0</v>
      </c>
      <c r="F35" s="38">
        <v>35319</v>
      </c>
      <c r="G35" s="38"/>
      <c r="H35" s="38">
        <v>0</v>
      </c>
      <c r="I35" s="38">
        <v>0</v>
      </c>
      <c r="J35" s="38">
        <v>14478</v>
      </c>
      <c r="K35" s="38">
        <v>126581</v>
      </c>
      <c r="L35" s="40">
        <v>0</v>
      </c>
      <c r="M35" s="39">
        <v>0</v>
      </c>
      <c r="N35" s="39">
        <v>0</v>
      </c>
      <c r="O35" s="39">
        <v>0</v>
      </c>
      <c r="P35" s="39">
        <v>0</v>
      </c>
      <c r="Q35" s="39">
        <v>0</v>
      </c>
      <c r="R35" s="39">
        <v>0</v>
      </c>
      <c r="S35" s="39">
        <v>0</v>
      </c>
      <c r="T35" s="39">
        <v>0</v>
      </c>
      <c r="U35" s="39">
        <v>0</v>
      </c>
      <c r="V35" s="39">
        <v>0</v>
      </c>
      <c r="W35" s="39">
        <v>0</v>
      </c>
      <c r="X35" s="39">
        <v>0</v>
      </c>
      <c r="Y35" s="39">
        <v>0</v>
      </c>
      <c r="Z35" s="39">
        <v>0</v>
      </c>
      <c r="AA35" s="39">
        <v>0</v>
      </c>
      <c r="AB35" s="39">
        <v>0</v>
      </c>
      <c r="AC35" s="39">
        <v>0</v>
      </c>
      <c r="AD35" s="39">
        <v>0</v>
      </c>
      <c r="AE35" s="39">
        <v>0</v>
      </c>
      <c r="AF35" s="39">
        <v>28</v>
      </c>
      <c r="AG35" s="39">
        <v>0</v>
      </c>
      <c r="AH35" s="39">
        <v>0</v>
      </c>
      <c r="AI35" s="39">
        <v>0</v>
      </c>
      <c r="AJ35" s="39">
        <v>0</v>
      </c>
      <c r="AK35" s="39">
        <v>0</v>
      </c>
      <c r="AL35" s="39">
        <v>0</v>
      </c>
      <c r="AM35" s="39">
        <v>13609</v>
      </c>
      <c r="AN35" s="39">
        <v>0</v>
      </c>
      <c r="AO35" s="39">
        <v>0</v>
      </c>
      <c r="AP35" s="39">
        <v>0</v>
      </c>
      <c r="AQ35" s="39">
        <v>0</v>
      </c>
      <c r="AR35" s="39">
        <v>480</v>
      </c>
      <c r="AS35" s="39">
        <v>0</v>
      </c>
      <c r="AT35" s="39">
        <v>0</v>
      </c>
      <c r="AU35" s="39">
        <v>0</v>
      </c>
      <c r="AV35" s="39">
        <v>0</v>
      </c>
      <c r="AW35" s="39">
        <v>0</v>
      </c>
      <c r="AX35" s="39">
        <v>0</v>
      </c>
      <c r="AY35" s="39">
        <v>0</v>
      </c>
      <c r="AZ35" s="39">
        <v>0</v>
      </c>
      <c r="BA35" s="39">
        <v>0</v>
      </c>
      <c r="BB35" s="39">
        <v>0</v>
      </c>
      <c r="BC35" s="39">
        <v>0</v>
      </c>
      <c r="BD35" s="39">
        <v>0</v>
      </c>
      <c r="BE35" s="39">
        <v>0</v>
      </c>
      <c r="BF35" s="39">
        <v>0</v>
      </c>
      <c r="BG35" s="39">
        <v>0</v>
      </c>
      <c r="BH35" s="41">
        <v>14117</v>
      </c>
      <c r="BI35" s="42"/>
      <c r="BJ35" s="41">
        <v>112464</v>
      </c>
      <c r="BL35" s="83">
        <v>0</v>
      </c>
      <c r="BW35"/>
      <c r="BX35"/>
      <c r="BY35"/>
      <c r="BZ35"/>
    </row>
    <row r="36" spans="1:78" s="10" customFormat="1" x14ac:dyDescent="0.3">
      <c r="A36" s="115" t="s">
        <v>60</v>
      </c>
      <c r="B36" s="38" t="s">
        <v>59</v>
      </c>
      <c r="C36" s="39">
        <v>201846</v>
      </c>
      <c r="D36" s="38">
        <v>32699</v>
      </c>
      <c r="E36" s="38">
        <v>0</v>
      </c>
      <c r="F36" s="38">
        <v>4227</v>
      </c>
      <c r="G36" s="38"/>
      <c r="H36" s="38">
        <v>0</v>
      </c>
      <c r="I36" s="38">
        <v>0</v>
      </c>
      <c r="J36" s="38">
        <v>2903</v>
      </c>
      <c r="K36" s="38">
        <v>162017</v>
      </c>
      <c r="L36" s="40">
        <v>0</v>
      </c>
      <c r="M36" s="39">
        <v>0</v>
      </c>
      <c r="N36" s="39">
        <v>0</v>
      </c>
      <c r="O36" s="39">
        <v>0</v>
      </c>
      <c r="P36" s="39">
        <v>0</v>
      </c>
      <c r="Q36" s="39">
        <v>0</v>
      </c>
      <c r="R36" s="39">
        <v>0</v>
      </c>
      <c r="S36" s="39">
        <v>0</v>
      </c>
      <c r="T36" s="39">
        <v>241</v>
      </c>
      <c r="U36" s="39">
        <v>0</v>
      </c>
      <c r="V36" s="39">
        <v>0</v>
      </c>
      <c r="W36" s="39">
        <v>0</v>
      </c>
      <c r="X36" s="39">
        <v>0</v>
      </c>
      <c r="Y36" s="39">
        <v>358</v>
      </c>
      <c r="Z36" s="39">
        <v>6</v>
      </c>
      <c r="AA36" s="39">
        <v>0</v>
      </c>
      <c r="AB36" s="39">
        <v>0</v>
      </c>
      <c r="AC36" s="39">
        <v>1</v>
      </c>
      <c r="AD36" s="39">
        <v>0</v>
      </c>
      <c r="AE36" s="39">
        <v>0</v>
      </c>
      <c r="AF36" s="39">
        <v>2015</v>
      </c>
      <c r="AG36" s="39">
        <v>0</v>
      </c>
      <c r="AH36" s="39">
        <v>2</v>
      </c>
      <c r="AI36" s="39">
        <v>1773</v>
      </c>
      <c r="AJ36" s="39">
        <v>0</v>
      </c>
      <c r="AK36" s="39">
        <v>535</v>
      </c>
      <c r="AL36" s="39">
        <v>34</v>
      </c>
      <c r="AM36" s="39">
        <v>0</v>
      </c>
      <c r="AN36" s="39">
        <v>137382</v>
      </c>
      <c r="AO36" s="39">
        <v>0</v>
      </c>
      <c r="AP36" s="39">
        <v>3</v>
      </c>
      <c r="AQ36" s="39">
        <v>0</v>
      </c>
      <c r="AR36" s="39">
        <v>0</v>
      </c>
      <c r="AS36" s="39">
        <v>2</v>
      </c>
      <c r="AT36" s="39">
        <v>0</v>
      </c>
      <c r="AU36" s="39">
        <v>0</v>
      </c>
      <c r="AV36" s="39">
        <v>0</v>
      </c>
      <c r="AW36" s="39">
        <v>0</v>
      </c>
      <c r="AX36" s="39">
        <v>0</v>
      </c>
      <c r="AY36" s="39">
        <v>0</v>
      </c>
      <c r="AZ36" s="39">
        <v>0</v>
      </c>
      <c r="BA36" s="39">
        <v>0</v>
      </c>
      <c r="BB36" s="39">
        <v>0</v>
      </c>
      <c r="BC36" s="39">
        <v>0</v>
      </c>
      <c r="BD36" s="39">
        <v>0</v>
      </c>
      <c r="BE36" s="39">
        <v>0</v>
      </c>
      <c r="BF36" s="39">
        <v>0</v>
      </c>
      <c r="BG36" s="39">
        <v>0</v>
      </c>
      <c r="BH36" s="41">
        <v>142352</v>
      </c>
      <c r="BI36" s="42"/>
      <c r="BJ36" s="41">
        <v>19665</v>
      </c>
      <c r="BL36" s="83">
        <v>0</v>
      </c>
      <c r="BW36"/>
      <c r="BX36"/>
      <c r="BY36"/>
      <c r="BZ36"/>
    </row>
    <row r="37" spans="1:78" s="10" customFormat="1" x14ac:dyDescent="0.3">
      <c r="A37" s="115" t="s">
        <v>58</v>
      </c>
      <c r="B37" s="38" t="s">
        <v>57</v>
      </c>
      <c r="C37" s="39">
        <v>99951</v>
      </c>
      <c r="D37" s="38">
        <v>0</v>
      </c>
      <c r="E37" s="38">
        <v>0</v>
      </c>
      <c r="F37" s="38">
        <v>786</v>
      </c>
      <c r="G37" s="38"/>
      <c r="H37" s="38">
        <v>618</v>
      </c>
      <c r="I37" s="38">
        <v>0</v>
      </c>
      <c r="J37" s="38">
        <v>0</v>
      </c>
      <c r="K37" s="38">
        <v>98547</v>
      </c>
      <c r="L37" s="40">
        <v>0</v>
      </c>
      <c r="M37" s="39">
        <v>139</v>
      </c>
      <c r="N37" s="39">
        <v>0</v>
      </c>
      <c r="O37" s="39">
        <v>0</v>
      </c>
      <c r="P37" s="39">
        <v>0</v>
      </c>
      <c r="Q37" s="39">
        <v>0</v>
      </c>
      <c r="R37" s="39">
        <v>0</v>
      </c>
      <c r="S37" s="39">
        <v>0</v>
      </c>
      <c r="T37" s="39">
        <v>0</v>
      </c>
      <c r="U37" s="39">
        <v>0</v>
      </c>
      <c r="V37" s="39">
        <v>0</v>
      </c>
      <c r="W37" s="39">
        <v>0</v>
      </c>
      <c r="X37" s="39">
        <v>0</v>
      </c>
      <c r="Y37" s="39">
        <v>0</v>
      </c>
      <c r="Z37" s="39">
        <v>0</v>
      </c>
      <c r="AA37" s="39">
        <v>0</v>
      </c>
      <c r="AB37" s="39">
        <v>0</v>
      </c>
      <c r="AC37" s="39">
        <v>0</v>
      </c>
      <c r="AD37" s="39">
        <v>0</v>
      </c>
      <c r="AE37" s="39">
        <v>0</v>
      </c>
      <c r="AF37" s="39">
        <v>0</v>
      </c>
      <c r="AG37" s="39">
        <v>64</v>
      </c>
      <c r="AH37" s="39">
        <v>0</v>
      </c>
      <c r="AI37" s="39">
        <v>0</v>
      </c>
      <c r="AJ37" s="39">
        <v>0</v>
      </c>
      <c r="AK37" s="39">
        <v>0</v>
      </c>
      <c r="AL37" s="39">
        <v>0</v>
      </c>
      <c r="AM37" s="39">
        <v>18</v>
      </c>
      <c r="AN37" s="39">
        <v>0</v>
      </c>
      <c r="AO37" s="39">
        <v>23361</v>
      </c>
      <c r="AP37" s="39">
        <v>0</v>
      </c>
      <c r="AQ37" s="39">
        <v>0</v>
      </c>
      <c r="AR37" s="39">
        <v>8</v>
      </c>
      <c r="AS37" s="39">
        <v>69777</v>
      </c>
      <c r="AT37" s="39">
        <v>42</v>
      </c>
      <c r="AU37" s="39">
        <v>0</v>
      </c>
      <c r="AV37" s="39">
        <v>0</v>
      </c>
      <c r="AW37" s="39">
        <v>4</v>
      </c>
      <c r="AX37" s="39">
        <v>0</v>
      </c>
      <c r="AY37" s="39">
        <v>0</v>
      </c>
      <c r="AZ37" s="39">
        <v>0</v>
      </c>
      <c r="BA37" s="39">
        <v>0</v>
      </c>
      <c r="BB37" s="39">
        <v>0</v>
      </c>
      <c r="BC37" s="39">
        <v>0</v>
      </c>
      <c r="BD37" s="39">
        <v>0</v>
      </c>
      <c r="BE37" s="39">
        <v>698</v>
      </c>
      <c r="BF37" s="39">
        <v>0</v>
      </c>
      <c r="BG37" s="39">
        <v>0</v>
      </c>
      <c r="BH37" s="41">
        <v>94111</v>
      </c>
      <c r="BI37" s="42"/>
      <c r="BJ37" s="41">
        <v>4436</v>
      </c>
      <c r="BL37" s="83">
        <v>0</v>
      </c>
      <c r="BW37"/>
      <c r="BX37"/>
      <c r="BY37"/>
      <c r="BZ37"/>
    </row>
    <row r="38" spans="1:78" s="10" customFormat="1" x14ac:dyDescent="0.3">
      <c r="A38" s="115" t="s">
        <v>56</v>
      </c>
      <c r="B38" s="38" t="s">
        <v>55</v>
      </c>
      <c r="C38" s="39">
        <v>193144</v>
      </c>
      <c r="D38" s="38">
        <v>0</v>
      </c>
      <c r="E38" s="38">
        <v>0</v>
      </c>
      <c r="F38" s="38">
        <v>3667</v>
      </c>
      <c r="G38" s="38"/>
      <c r="H38" s="38">
        <v>1898</v>
      </c>
      <c r="I38" s="38">
        <v>0</v>
      </c>
      <c r="J38" s="38">
        <v>0</v>
      </c>
      <c r="K38" s="38">
        <v>187579</v>
      </c>
      <c r="L38" s="40">
        <v>0</v>
      </c>
      <c r="M38" s="39">
        <v>0</v>
      </c>
      <c r="N38" s="39">
        <v>0</v>
      </c>
      <c r="O38" s="39">
        <v>0</v>
      </c>
      <c r="P38" s="39">
        <v>0</v>
      </c>
      <c r="Q38" s="39">
        <v>0</v>
      </c>
      <c r="R38" s="39">
        <v>0</v>
      </c>
      <c r="S38" s="39">
        <v>0</v>
      </c>
      <c r="T38" s="39">
        <v>0</v>
      </c>
      <c r="U38" s="39">
        <v>0</v>
      </c>
      <c r="V38" s="39">
        <v>0</v>
      </c>
      <c r="W38" s="39">
        <v>0</v>
      </c>
      <c r="X38" s="39">
        <v>0</v>
      </c>
      <c r="Y38" s="39">
        <v>47</v>
      </c>
      <c r="Z38" s="39">
        <v>0</v>
      </c>
      <c r="AA38" s="39">
        <v>0</v>
      </c>
      <c r="AB38" s="39">
        <v>0</v>
      </c>
      <c r="AC38" s="39">
        <v>0</v>
      </c>
      <c r="AD38" s="39">
        <v>0</v>
      </c>
      <c r="AE38" s="39">
        <v>0</v>
      </c>
      <c r="AF38" s="39">
        <v>0</v>
      </c>
      <c r="AG38" s="39">
        <v>0</v>
      </c>
      <c r="AH38" s="39">
        <v>32</v>
      </c>
      <c r="AI38" s="39">
        <v>0</v>
      </c>
      <c r="AJ38" s="39">
        <v>0</v>
      </c>
      <c r="AK38" s="39">
        <v>0</v>
      </c>
      <c r="AL38" s="39">
        <v>0</v>
      </c>
      <c r="AM38" s="39">
        <v>0</v>
      </c>
      <c r="AN38" s="39">
        <v>0</v>
      </c>
      <c r="AO38" s="39">
        <v>0</v>
      </c>
      <c r="AP38" s="39">
        <v>143793</v>
      </c>
      <c r="AQ38" s="39">
        <v>42286</v>
      </c>
      <c r="AR38" s="39">
        <v>0</v>
      </c>
      <c r="AS38" s="39">
        <v>0</v>
      </c>
      <c r="AT38" s="39">
        <v>1195</v>
      </c>
      <c r="AU38" s="39">
        <v>0</v>
      </c>
      <c r="AV38" s="39">
        <v>0</v>
      </c>
      <c r="AW38" s="39">
        <v>0</v>
      </c>
      <c r="AX38" s="39">
        <v>0</v>
      </c>
      <c r="AY38" s="39">
        <v>0</v>
      </c>
      <c r="AZ38" s="39">
        <v>3</v>
      </c>
      <c r="BA38" s="39">
        <v>0</v>
      </c>
      <c r="BB38" s="39">
        <v>0</v>
      </c>
      <c r="BC38" s="39">
        <v>0</v>
      </c>
      <c r="BD38" s="39">
        <v>0</v>
      </c>
      <c r="BE38" s="39">
        <v>0</v>
      </c>
      <c r="BF38" s="39">
        <v>0</v>
      </c>
      <c r="BG38" s="39">
        <v>0</v>
      </c>
      <c r="BH38" s="41">
        <v>187356</v>
      </c>
      <c r="BI38" s="42"/>
      <c r="BJ38" s="41">
        <v>223</v>
      </c>
      <c r="BL38" s="83">
        <v>0</v>
      </c>
      <c r="BW38"/>
      <c r="BX38"/>
      <c r="BY38"/>
      <c r="BZ38"/>
    </row>
    <row r="39" spans="1:78" s="10" customFormat="1" x14ac:dyDescent="0.3">
      <c r="A39" s="115" t="s">
        <v>54</v>
      </c>
      <c r="B39" s="38" t="s">
        <v>53</v>
      </c>
      <c r="C39" s="39">
        <v>51116</v>
      </c>
      <c r="D39" s="38">
        <v>0</v>
      </c>
      <c r="E39" s="38">
        <v>0</v>
      </c>
      <c r="F39" s="38">
        <v>530</v>
      </c>
      <c r="G39" s="38"/>
      <c r="H39" s="38">
        <v>0</v>
      </c>
      <c r="I39" s="38">
        <v>0</v>
      </c>
      <c r="J39" s="38">
        <v>0</v>
      </c>
      <c r="K39" s="38">
        <v>50586</v>
      </c>
      <c r="L39" s="40">
        <v>0</v>
      </c>
      <c r="M39" s="39">
        <v>0</v>
      </c>
      <c r="N39" s="39">
        <v>0</v>
      </c>
      <c r="O39" s="39">
        <v>0</v>
      </c>
      <c r="P39" s="39">
        <v>0</v>
      </c>
      <c r="Q39" s="39">
        <v>0</v>
      </c>
      <c r="R39" s="39">
        <v>0</v>
      </c>
      <c r="S39" s="39">
        <v>0</v>
      </c>
      <c r="T39" s="39">
        <v>0</v>
      </c>
      <c r="U39" s="39">
        <v>0</v>
      </c>
      <c r="V39" s="39">
        <v>0</v>
      </c>
      <c r="W39" s="39">
        <v>0</v>
      </c>
      <c r="X39" s="39">
        <v>0</v>
      </c>
      <c r="Y39" s="39">
        <v>11</v>
      </c>
      <c r="Z39" s="39">
        <v>0</v>
      </c>
      <c r="AA39" s="39">
        <v>594</v>
      </c>
      <c r="AB39" s="39">
        <v>0</v>
      </c>
      <c r="AC39" s="39">
        <v>0</v>
      </c>
      <c r="AD39" s="39">
        <v>0</v>
      </c>
      <c r="AE39" s="39">
        <v>0</v>
      </c>
      <c r="AF39" s="39">
        <v>0</v>
      </c>
      <c r="AG39" s="39">
        <v>0</v>
      </c>
      <c r="AH39" s="39">
        <v>7</v>
      </c>
      <c r="AI39" s="39">
        <v>0</v>
      </c>
      <c r="AJ39" s="39">
        <v>0</v>
      </c>
      <c r="AK39" s="39">
        <v>0</v>
      </c>
      <c r="AL39" s="39">
        <v>0</v>
      </c>
      <c r="AM39" s="39">
        <v>0</v>
      </c>
      <c r="AN39" s="39">
        <v>0</v>
      </c>
      <c r="AO39" s="39">
        <v>0</v>
      </c>
      <c r="AP39" s="39">
        <v>32795</v>
      </c>
      <c r="AQ39" s="39">
        <v>9894</v>
      </c>
      <c r="AR39" s="39">
        <v>0</v>
      </c>
      <c r="AS39" s="39">
        <v>2</v>
      </c>
      <c r="AT39" s="39">
        <v>274</v>
      </c>
      <c r="AU39" s="39">
        <v>0</v>
      </c>
      <c r="AV39" s="39">
        <v>251</v>
      </c>
      <c r="AW39" s="39">
        <v>0</v>
      </c>
      <c r="AX39" s="39">
        <v>0</v>
      </c>
      <c r="AY39" s="39">
        <v>0</v>
      </c>
      <c r="AZ39" s="39">
        <v>0</v>
      </c>
      <c r="BA39" s="39">
        <v>0</v>
      </c>
      <c r="BB39" s="39">
        <v>0</v>
      </c>
      <c r="BC39" s="39">
        <v>0</v>
      </c>
      <c r="BD39" s="39">
        <v>107</v>
      </c>
      <c r="BE39" s="39">
        <v>297</v>
      </c>
      <c r="BF39" s="39">
        <v>6354</v>
      </c>
      <c r="BG39" s="39">
        <v>0</v>
      </c>
      <c r="BH39" s="41">
        <v>50586</v>
      </c>
      <c r="BI39" s="42"/>
      <c r="BJ39" s="41">
        <v>0</v>
      </c>
      <c r="BL39" s="83">
        <v>0</v>
      </c>
      <c r="BW39"/>
      <c r="BX39"/>
      <c r="BY39"/>
      <c r="BZ39"/>
    </row>
    <row r="40" spans="1:78" s="122" customFormat="1" x14ac:dyDescent="0.3">
      <c r="A40" s="116" t="s">
        <v>52</v>
      </c>
      <c r="B40" s="117" t="s">
        <v>51</v>
      </c>
      <c r="C40" s="118">
        <v>895924</v>
      </c>
      <c r="D40" s="117">
        <v>0</v>
      </c>
      <c r="E40" s="117">
        <v>0</v>
      </c>
      <c r="F40" s="117">
        <v>5137</v>
      </c>
      <c r="G40" s="117"/>
      <c r="H40" s="117">
        <v>0</v>
      </c>
      <c r="I40" s="117">
        <v>0</v>
      </c>
      <c r="J40" s="117">
        <v>0</v>
      </c>
      <c r="K40" s="117">
        <v>890787</v>
      </c>
      <c r="L40" s="119">
        <v>0</v>
      </c>
      <c r="M40" s="118">
        <v>0</v>
      </c>
      <c r="N40" s="118">
        <v>0</v>
      </c>
      <c r="O40" s="118">
        <v>0</v>
      </c>
      <c r="P40" s="118">
        <v>0</v>
      </c>
      <c r="Q40" s="118">
        <v>0</v>
      </c>
      <c r="R40" s="118">
        <v>0</v>
      </c>
      <c r="S40" s="118">
        <v>0</v>
      </c>
      <c r="T40" s="118">
        <v>0</v>
      </c>
      <c r="U40" s="118">
        <v>0</v>
      </c>
      <c r="V40" s="118">
        <v>0</v>
      </c>
      <c r="W40" s="118">
        <v>0</v>
      </c>
      <c r="X40" s="118">
        <v>0</v>
      </c>
      <c r="Y40" s="118">
        <v>0</v>
      </c>
      <c r="Z40" s="118">
        <v>0</v>
      </c>
      <c r="AA40" s="118">
        <v>0</v>
      </c>
      <c r="AB40" s="118">
        <v>0</v>
      </c>
      <c r="AC40" s="118">
        <v>0</v>
      </c>
      <c r="AD40" s="118">
        <v>0</v>
      </c>
      <c r="AE40" s="118">
        <v>0</v>
      </c>
      <c r="AF40" s="118">
        <v>10</v>
      </c>
      <c r="AG40" s="118">
        <v>0</v>
      </c>
      <c r="AH40" s="118">
        <v>0</v>
      </c>
      <c r="AI40" s="118">
        <v>0</v>
      </c>
      <c r="AJ40" s="118">
        <v>0</v>
      </c>
      <c r="AK40" s="118">
        <v>0</v>
      </c>
      <c r="AL40" s="118">
        <v>0</v>
      </c>
      <c r="AM40" s="118">
        <v>10</v>
      </c>
      <c r="AN40" s="118">
        <v>0</v>
      </c>
      <c r="AO40" s="118">
        <v>0</v>
      </c>
      <c r="AP40" s="118">
        <v>7958</v>
      </c>
      <c r="AQ40" s="118">
        <v>2340</v>
      </c>
      <c r="AR40" s="118">
        <v>870864</v>
      </c>
      <c r="AS40" s="118">
        <v>1682</v>
      </c>
      <c r="AT40" s="118">
        <v>7642</v>
      </c>
      <c r="AU40" s="118">
        <v>0</v>
      </c>
      <c r="AV40" s="118">
        <v>0</v>
      </c>
      <c r="AW40" s="118">
        <v>0</v>
      </c>
      <c r="AX40" s="118">
        <v>264</v>
      </c>
      <c r="AY40" s="118">
        <v>0</v>
      </c>
      <c r="AZ40" s="118">
        <v>17</v>
      </c>
      <c r="BA40" s="118">
        <v>0</v>
      </c>
      <c r="BB40" s="118">
        <v>0</v>
      </c>
      <c r="BC40" s="118">
        <v>0</v>
      </c>
      <c r="BD40" s="118">
        <v>0</v>
      </c>
      <c r="BE40" s="118">
        <v>0</v>
      </c>
      <c r="BF40" s="118">
        <v>0</v>
      </c>
      <c r="BG40" s="118">
        <v>0</v>
      </c>
      <c r="BH40" s="120">
        <v>890787</v>
      </c>
      <c r="BI40" s="121"/>
      <c r="BJ40" s="120">
        <v>0</v>
      </c>
      <c r="BL40" s="123">
        <v>0</v>
      </c>
      <c r="BW40" s="124"/>
      <c r="BX40" s="124"/>
      <c r="BY40" s="124"/>
      <c r="BZ40" s="124"/>
    </row>
    <row r="41" spans="1:78" s="10" customFormat="1" x14ac:dyDescent="0.3">
      <c r="A41" s="26" t="s">
        <v>50</v>
      </c>
      <c r="B41" s="38" t="s">
        <v>217</v>
      </c>
      <c r="C41" s="39">
        <v>381880</v>
      </c>
      <c r="D41" s="38">
        <v>-2273359</v>
      </c>
      <c r="E41" s="38">
        <v>0</v>
      </c>
      <c r="F41" s="38">
        <v>0</v>
      </c>
      <c r="G41" s="38"/>
      <c r="H41" s="38">
        <v>618</v>
      </c>
      <c r="I41" s="38">
        <v>0</v>
      </c>
      <c r="J41" s="38">
        <v>0</v>
      </c>
      <c r="K41" s="38">
        <v>2654621</v>
      </c>
      <c r="L41" s="40">
        <v>0</v>
      </c>
      <c r="M41" s="39">
        <v>369</v>
      </c>
      <c r="N41" s="39">
        <v>0</v>
      </c>
      <c r="O41" s="39">
        <v>0</v>
      </c>
      <c r="P41" s="39">
        <v>0</v>
      </c>
      <c r="Q41" s="39">
        <v>0</v>
      </c>
      <c r="R41" s="39">
        <v>0</v>
      </c>
      <c r="S41" s="39">
        <v>0</v>
      </c>
      <c r="T41" s="39">
        <v>0</v>
      </c>
      <c r="U41" s="39">
        <v>0</v>
      </c>
      <c r="V41" s="39">
        <v>0</v>
      </c>
      <c r="W41" s="39">
        <v>0</v>
      </c>
      <c r="X41" s="39">
        <v>0</v>
      </c>
      <c r="Y41" s="39">
        <v>0</v>
      </c>
      <c r="Z41" s="39">
        <v>0</v>
      </c>
      <c r="AA41" s="39">
        <v>0</v>
      </c>
      <c r="AB41" s="39">
        <v>0</v>
      </c>
      <c r="AC41" s="39">
        <v>0</v>
      </c>
      <c r="AD41" s="39">
        <v>0</v>
      </c>
      <c r="AE41" s="39">
        <v>0</v>
      </c>
      <c r="AF41" s="39">
        <v>0</v>
      </c>
      <c r="AG41" s="39">
        <v>170</v>
      </c>
      <c r="AH41" s="39">
        <v>0</v>
      </c>
      <c r="AI41" s="39">
        <v>0</v>
      </c>
      <c r="AJ41" s="39">
        <v>0</v>
      </c>
      <c r="AK41" s="39">
        <v>0</v>
      </c>
      <c r="AL41" s="39">
        <v>0</v>
      </c>
      <c r="AM41" s="39">
        <v>47</v>
      </c>
      <c r="AN41" s="39">
        <v>0</v>
      </c>
      <c r="AO41" s="39">
        <v>61778</v>
      </c>
      <c r="AP41" s="39">
        <v>0</v>
      </c>
      <c r="AQ41" s="39">
        <v>0</v>
      </c>
      <c r="AR41" s="39">
        <v>21</v>
      </c>
      <c r="AS41" s="39">
        <v>2590265</v>
      </c>
      <c r="AT41" s="39">
        <v>113</v>
      </c>
      <c r="AU41" s="39">
        <v>0</v>
      </c>
      <c r="AV41" s="39">
        <v>0</v>
      </c>
      <c r="AW41" s="39">
        <v>11</v>
      </c>
      <c r="AX41" s="39">
        <v>0</v>
      </c>
      <c r="AY41" s="39">
        <v>0</v>
      </c>
      <c r="AZ41" s="39">
        <v>0</v>
      </c>
      <c r="BA41" s="39">
        <v>0</v>
      </c>
      <c r="BB41" s="39">
        <v>0</v>
      </c>
      <c r="BC41" s="39">
        <v>0</v>
      </c>
      <c r="BD41" s="39">
        <v>0</v>
      </c>
      <c r="BE41" s="39">
        <v>1847</v>
      </c>
      <c r="BF41" s="39">
        <v>0</v>
      </c>
      <c r="BG41" s="39">
        <v>0</v>
      </c>
      <c r="BH41" s="41">
        <v>2654621</v>
      </c>
      <c r="BI41" s="42"/>
      <c r="BJ41" s="41">
        <v>0</v>
      </c>
      <c r="BL41" s="83">
        <v>0</v>
      </c>
      <c r="BW41"/>
      <c r="BX41"/>
      <c r="BY41"/>
      <c r="BZ41"/>
    </row>
    <row r="42" spans="1:78" s="10" customFormat="1" x14ac:dyDescent="0.3">
      <c r="A42" s="26" t="s">
        <v>49</v>
      </c>
      <c r="B42" s="38" t="s">
        <v>48</v>
      </c>
      <c r="C42" s="39">
        <v>1993366</v>
      </c>
      <c r="D42" s="38">
        <v>0</v>
      </c>
      <c r="E42" s="38">
        <v>-58190</v>
      </c>
      <c r="F42" s="38">
        <v>15840</v>
      </c>
      <c r="G42" s="38"/>
      <c r="H42" s="38">
        <v>526</v>
      </c>
      <c r="I42" s="38">
        <v>0</v>
      </c>
      <c r="J42" s="38">
        <v>0</v>
      </c>
      <c r="K42" s="38">
        <v>2035190</v>
      </c>
      <c r="L42" s="40">
        <v>0</v>
      </c>
      <c r="M42" s="39">
        <v>265</v>
      </c>
      <c r="N42" s="39">
        <v>0</v>
      </c>
      <c r="O42" s="39">
        <v>0</v>
      </c>
      <c r="P42" s="39">
        <v>81</v>
      </c>
      <c r="Q42" s="39">
        <v>0</v>
      </c>
      <c r="R42" s="39">
        <v>0</v>
      </c>
      <c r="S42" s="39">
        <v>0</v>
      </c>
      <c r="T42" s="39">
        <v>0</v>
      </c>
      <c r="U42" s="39">
        <v>36</v>
      </c>
      <c r="V42" s="39">
        <v>0</v>
      </c>
      <c r="W42" s="39">
        <v>0</v>
      </c>
      <c r="X42" s="39">
        <v>0</v>
      </c>
      <c r="Y42" s="39">
        <v>0</v>
      </c>
      <c r="Z42" s="39">
        <v>0</v>
      </c>
      <c r="AA42" s="39">
        <v>0</v>
      </c>
      <c r="AB42" s="39">
        <v>0</v>
      </c>
      <c r="AC42" s="39">
        <v>120</v>
      </c>
      <c r="AD42" s="39">
        <v>0</v>
      </c>
      <c r="AE42" s="39">
        <v>0</v>
      </c>
      <c r="AF42" s="39">
        <v>179</v>
      </c>
      <c r="AG42" s="39">
        <v>0</v>
      </c>
      <c r="AH42" s="39">
        <v>0</v>
      </c>
      <c r="AI42" s="39">
        <v>0</v>
      </c>
      <c r="AJ42" s="39">
        <v>0</v>
      </c>
      <c r="AK42" s="39">
        <v>0</v>
      </c>
      <c r="AL42" s="39">
        <v>0</v>
      </c>
      <c r="AM42" s="39">
        <v>0</v>
      </c>
      <c r="AN42" s="39">
        <v>1</v>
      </c>
      <c r="AO42" s="39">
        <v>0</v>
      </c>
      <c r="AP42" s="39">
        <v>0</v>
      </c>
      <c r="AQ42" s="39">
        <v>0</v>
      </c>
      <c r="AR42" s="39">
        <v>115</v>
      </c>
      <c r="AS42" s="39">
        <v>31863</v>
      </c>
      <c r="AT42" s="39">
        <v>1816733</v>
      </c>
      <c r="AU42" s="39">
        <v>0</v>
      </c>
      <c r="AV42" s="39">
        <v>2042</v>
      </c>
      <c r="AW42" s="39">
        <v>0</v>
      </c>
      <c r="AX42" s="39">
        <v>0</v>
      </c>
      <c r="AY42" s="39">
        <v>1</v>
      </c>
      <c r="AZ42" s="39">
        <v>4078</v>
      </c>
      <c r="BA42" s="39">
        <v>0</v>
      </c>
      <c r="BB42" s="39">
        <v>0</v>
      </c>
      <c r="BC42" s="39">
        <v>0</v>
      </c>
      <c r="BD42" s="39">
        <v>0</v>
      </c>
      <c r="BE42" s="39">
        <v>0</v>
      </c>
      <c r="BF42" s="39">
        <v>0</v>
      </c>
      <c r="BG42" s="39">
        <v>0</v>
      </c>
      <c r="BH42" s="41">
        <v>1855514</v>
      </c>
      <c r="BI42" s="42"/>
      <c r="BJ42" s="41">
        <v>179676</v>
      </c>
      <c r="BL42" s="83">
        <v>0</v>
      </c>
      <c r="BW42"/>
      <c r="BX42"/>
      <c r="BY42"/>
      <c r="BZ42"/>
    </row>
    <row r="43" spans="1:78" s="10" customFormat="1" x14ac:dyDescent="0.3">
      <c r="A43" s="26" t="s">
        <v>47</v>
      </c>
      <c r="B43" s="38" t="s">
        <v>46</v>
      </c>
      <c r="C43" s="39">
        <v>1266864</v>
      </c>
      <c r="D43" s="38">
        <v>0</v>
      </c>
      <c r="E43" s="38">
        <v>0</v>
      </c>
      <c r="F43" s="38">
        <v>620</v>
      </c>
      <c r="G43" s="38"/>
      <c r="H43" s="38">
        <v>763</v>
      </c>
      <c r="I43" s="38">
        <v>0</v>
      </c>
      <c r="J43" s="38">
        <v>0</v>
      </c>
      <c r="K43" s="38">
        <v>1265481</v>
      </c>
      <c r="L43" s="40">
        <v>0</v>
      </c>
      <c r="M43" s="39">
        <v>0</v>
      </c>
      <c r="N43" s="39">
        <v>127</v>
      </c>
      <c r="O43" s="39">
        <v>0</v>
      </c>
      <c r="P43" s="39">
        <v>0</v>
      </c>
      <c r="Q43" s="39">
        <v>0</v>
      </c>
      <c r="R43" s="39">
        <v>0</v>
      </c>
      <c r="S43" s="39">
        <v>0</v>
      </c>
      <c r="T43" s="39">
        <v>0</v>
      </c>
      <c r="U43" s="39">
        <v>0</v>
      </c>
      <c r="V43" s="39">
        <v>215</v>
      </c>
      <c r="W43" s="39">
        <v>0</v>
      </c>
      <c r="X43" s="39">
        <v>0</v>
      </c>
      <c r="Y43" s="39">
        <v>0</v>
      </c>
      <c r="Z43" s="39">
        <v>0</v>
      </c>
      <c r="AA43" s="39">
        <v>0</v>
      </c>
      <c r="AB43" s="39">
        <v>0</v>
      </c>
      <c r="AC43" s="39">
        <v>0</v>
      </c>
      <c r="AD43" s="39">
        <v>0</v>
      </c>
      <c r="AE43" s="39">
        <v>0</v>
      </c>
      <c r="AF43" s="39">
        <v>0</v>
      </c>
      <c r="AG43" s="39">
        <v>0</v>
      </c>
      <c r="AH43" s="39">
        <v>0</v>
      </c>
      <c r="AI43" s="39">
        <v>0</v>
      </c>
      <c r="AJ43" s="39">
        <v>0</v>
      </c>
      <c r="AK43" s="39">
        <v>0</v>
      </c>
      <c r="AL43" s="39">
        <v>0</v>
      </c>
      <c r="AM43" s="39">
        <v>0</v>
      </c>
      <c r="AN43" s="39">
        <v>0</v>
      </c>
      <c r="AO43" s="39">
        <v>0</v>
      </c>
      <c r="AP43" s="39">
        <v>0</v>
      </c>
      <c r="AQ43" s="39">
        <v>0</v>
      </c>
      <c r="AR43" s="39">
        <v>0</v>
      </c>
      <c r="AS43" s="39">
        <v>0</v>
      </c>
      <c r="AT43" s="39">
        <v>0</v>
      </c>
      <c r="AU43" s="39">
        <v>1265139</v>
      </c>
      <c r="AV43" s="39">
        <v>0</v>
      </c>
      <c r="AW43" s="39">
        <v>0</v>
      </c>
      <c r="AX43" s="39">
        <v>0</v>
      </c>
      <c r="AY43" s="39">
        <v>0</v>
      </c>
      <c r="AZ43" s="39">
        <v>0</v>
      </c>
      <c r="BA43" s="39">
        <v>0</v>
      </c>
      <c r="BB43" s="39">
        <v>0</v>
      </c>
      <c r="BC43" s="39">
        <v>0</v>
      </c>
      <c r="BD43" s="39">
        <v>0</v>
      </c>
      <c r="BE43" s="39">
        <v>0</v>
      </c>
      <c r="BF43" s="39">
        <v>0</v>
      </c>
      <c r="BG43" s="39">
        <v>0</v>
      </c>
      <c r="BH43" s="41">
        <v>1265481</v>
      </c>
      <c r="BI43" s="42"/>
      <c r="BJ43" s="41">
        <v>0</v>
      </c>
      <c r="BL43" s="83">
        <v>0</v>
      </c>
      <c r="BW43"/>
      <c r="BX43"/>
      <c r="BY43"/>
      <c r="BZ43"/>
    </row>
    <row r="44" spans="1:78" s="10" customFormat="1" x14ac:dyDescent="0.3">
      <c r="A44" s="26" t="s">
        <v>45</v>
      </c>
      <c r="B44" s="38" t="s">
        <v>44</v>
      </c>
      <c r="C44" s="39">
        <v>261785</v>
      </c>
      <c r="D44" s="38">
        <v>1904</v>
      </c>
      <c r="E44" s="38">
        <v>0</v>
      </c>
      <c r="F44" s="38">
        <v>1500</v>
      </c>
      <c r="G44" s="38"/>
      <c r="H44" s="38">
        <v>1111</v>
      </c>
      <c r="I44" s="38">
        <v>0</v>
      </c>
      <c r="J44" s="38">
        <v>135</v>
      </c>
      <c r="K44" s="38">
        <v>257135</v>
      </c>
      <c r="L44" s="40">
        <v>0</v>
      </c>
      <c r="M44" s="39">
        <v>56</v>
      </c>
      <c r="N44" s="39">
        <v>0</v>
      </c>
      <c r="O44" s="39">
        <v>344</v>
      </c>
      <c r="P44" s="39">
        <v>0</v>
      </c>
      <c r="Q44" s="39">
        <v>0</v>
      </c>
      <c r="R44" s="39">
        <v>82</v>
      </c>
      <c r="S44" s="39">
        <v>3</v>
      </c>
      <c r="T44" s="39">
        <v>208</v>
      </c>
      <c r="U44" s="39">
        <v>0</v>
      </c>
      <c r="V44" s="39">
        <v>0</v>
      </c>
      <c r="W44" s="39">
        <v>46</v>
      </c>
      <c r="X44" s="39">
        <v>22</v>
      </c>
      <c r="Y44" s="39">
        <v>19</v>
      </c>
      <c r="Z44" s="39">
        <v>7</v>
      </c>
      <c r="AA44" s="39">
        <v>1214</v>
      </c>
      <c r="AB44" s="39">
        <v>0</v>
      </c>
      <c r="AC44" s="39">
        <v>170</v>
      </c>
      <c r="AD44" s="39">
        <v>18125</v>
      </c>
      <c r="AE44" s="39">
        <v>468</v>
      </c>
      <c r="AF44" s="39">
        <v>12</v>
      </c>
      <c r="AG44" s="39">
        <v>3</v>
      </c>
      <c r="AH44" s="39">
        <v>0</v>
      </c>
      <c r="AI44" s="39">
        <v>229</v>
      </c>
      <c r="AJ44" s="39">
        <v>0</v>
      </c>
      <c r="AK44" s="39">
        <v>69</v>
      </c>
      <c r="AL44" s="39">
        <v>0</v>
      </c>
      <c r="AM44" s="39">
        <v>2</v>
      </c>
      <c r="AN44" s="39">
        <v>10</v>
      </c>
      <c r="AO44" s="39">
        <v>0</v>
      </c>
      <c r="AP44" s="39">
        <v>1434</v>
      </c>
      <c r="AQ44" s="39">
        <v>857</v>
      </c>
      <c r="AR44" s="39">
        <v>196</v>
      </c>
      <c r="AS44" s="39">
        <v>6236</v>
      </c>
      <c r="AT44" s="39">
        <v>5103</v>
      </c>
      <c r="AU44" s="39">
        <v>0</v>
      </c>
      <c r="AV44" s="39">
        <v>154576</v>
      </c>
      <c r="AW44" s="39">
        <v>1</v>
      </c>
      <c r="AX44" s="39">
        <v>0</v>
      </c>
      <c r="AY44" s="39">
        <v>22246</v>
      </c>
      <c r="AZ44" s="39">
        <v>19860</v>
      </c>
      <c r="BA44" s="39">
        <v>0</v>
      </c>
      <c r="BB44" s="39">
        <v>23</v>
      </c>
      <c r="BC44" s="39">
        <v>0</v>
      </c>
      <c r="BD44" s="39">
        <v>186</v>
      </c>
      <c r="BE44" s="39">
        <v>702</v>
      </c>
      <c r="BF44" s="39">
        <v>11035</v>
      </c>
      <c r="BG44" s="39">
        <v>0</v>
      </c>
      <c r="BH44" s="41">
        <v>243544</v>
      </c>
      <c r="BI44" s="42"/>
      <c r="BJ44" s="41">
        <v>13591</v>
      </c>
      <c r="BL44" s="83">
        <v>0</v>
      </c>
      <c r="BW44"/>
      <c r="BX44"/>
      <c r="BY44"/>
      <c r="BZ44"/>
    </row>
    <row r="45" spans="1:78" s="10" customFormat="1" x14ac:dyDescent="0.3">
      <c r="A45" s="26" t="s">
        <v>43</v>
      </c>
      <c r="B45" s="38" t="s">
        <v>42</v>
      </c>
      <c r="C45" s="39">
        <v>349109</v>
      </c>
      <c r="D45" s="38">
        <v>0</v>
      </c>
      <c r="E45" s="38">
        <v>0</v>
      </c>
      <c r="F45" s="38">
        <v>3727</v>
      </c>
      <c r="G45" s="38"/>
      <c r="H45" s="38">
        <v>1856</v>
      </c>
      <c r="I45" s="38">
        <v>0</v>
      </c>
      <c r="J45" s="38">
        <v>0</v>
      </c>
      <c r="K45" s="38">
        <v>343526</v>
      </c>
      <c r="L45" s="40">
        <v>0</v>
      </c>
      <c r="M45" s="39">
        <v>0</v>
      </c>
      <c r="N45" s="39">
        <v>0</v>
      </c>
      <c r="O45" s="39">
        <v>0</v>
      </c>
      <c r="P45" s="39">
        <v>0</v>
      </c>
      <c r="Q45" s="39">
        <v>0</v>
      </c>
      <c r="R45" s="39">
        <v>313</v>
      </c>
      <c r="S45" s="39">
        <v>0</v>
      </c>
      <c r="T45" s="39">
        <v>0</v>
      </c>
      <c r="U45" s="39">
        <v>0</v>
      </c>
      <c r="V45" s="39">
        <v>0</v>
      </c>
      <c r="W45" s="39">
        <v>0</v>
      </c>
      <c r="X45" s="39">
        <v>0</v>
      </c>
      <c r="Y45" s="39">
        <v>0</v>
      </c>
      <c r="Z45" s="39">
        <v>0</v>
      </c>
      <c r="AA45" s="39">
        <v>0</v>
      </c>
      <c r="AB45" s="39">
        <v>0</v>
      </c>
      <c r="AC45" s="39">
        <v>0</v>
      </c>
      <c r="AD45" s="39">
        <v>0</v>
      </c>
      <c r="AE45" s="39">
        <v>0</v>
      </c>
      <c r="AF45" s="39">
        <v>0</v>
      </c>
      <c r="AG45" s="39">
        <v>0</v>
      </c>
      <c r="AH45" s="39">
        <v>0</v>
      </c>
      <c r="AI45" s="39">
        <v>0</v>
      </c>
      <c r="AJ45" s="39">
        <v>0</v>
      </c>
      <c r="AK45" s="39">
        <v>0</v>
      </c>
      <c r="AL45" s="39">
        <v>0</v>
      </c>
      <c r="AM45" s="39">
        <v>0</v>
      </c>
      <c r="AN45" s="39">
        <v>0</v>
      </c>
      <c r="AO45" s="39">
        <v>0</v>
      </c>
      <c r="AP45" s="39">
        <v>0</v>
      </c>
      <c r="AQ45" s="39">
        <v>0</v>
      </c>
      <c r="AR45" s="39">
        <v>0</v>
      </c>
      <c r="AS45" s="39">
        <v>0</v>
      </c>
      <c r="AT45" s="39">
        <v>1797</v>
      </c>
      <c r="AU45" s="39">
        <v>0</v>
      </c>
      <c r="AV45" s="39">
        <v>2</v>
      </c>
      <c r="AW45" s="39">
        <v>290387</v>
      </c>
      <c r="AX45" s="39">
        <v>0</v>
      </c>
      <c r="AY45" s="39">
        <v>10</v>
      </c>
      <c r="AZ45" s="39">
        <v>13</v>
      </c>
      <c r="BA45" s="39">
        <v>0</v>
      </c>
      <c r="BB45" s="39">
        <v>0</v>
      </c>
      <c r="BC45" s="39">
        <v>0</v>
      </c>
      <c r="BD45" s="39">
        <v>0</v>
      </c>
      <c r="BE45" s="39">
        <v>0</v>
      </c>
      <c r="BF45" s="39">
        <v>0</v>
      </c>
      <c r="BG45" s="39">
        <v>0</v>
      </c>
      <c r="BH45" s="41">
        <v>292522</v>
      </c>
      <c r="BI45" s="42"/>
      <c r="BJ45" s="41">
        <v>51004</v>
      </c>
      <c r="BL45" s="83">
        <v>0</v>
      </c>
      <c r="BW45"/>
      <c r="BX45"/>
      <c r="BY45"/>
      <c r="BZ45"/>
    </row>
    <row r="46" spans="1:78" s="10" customFormat="1" x14ac:dyDescent="0.3">
      <c r="A46" s="26" t="s">
        <v>41</v>
      </c>
      <c r="B46" s="38" t="s">
        <v>40</v>
      </c>
      <c r="C46" s="39">
        <v>631895</v>
      </c>
      <c r="D46" s="38">
        <v>0</v>
      </c>
      <c r="E46" s="38">
        <v>0</v>
      </c>
      <c r="F46" s="38">
        <v>2842</v>
      </c>
      <c r="G46" s="38"/>
      <c r="H46" s="38">
        <v>0</v>
      </c>
      <c r="I46" s="38">
        <v>0</v>
      </c>
      <c r="J46" s="38">
        <v>0</v>
      </c>
      <c r="K46" s="38">
        <v>629053</v>
      </c>
      <c r="L46" s="40">
        <v>0</v>
      </c>
      <c r="M46" s="39">
        <v>94</v>
      </c>
      <c r="N46" s="39">
        <v>0</v>
      </c>
      <c r="O46" s="39">
        <v>23</v>
      </c>
      <c r="P46" s="39">
        <v>0</v>
      </c>
      <c r="Q46" s="39">
        <v>0</v>
      </c>
      <c r="R46" s="39">
        <v>618</v>
      </c>
      <c r="S46" s="39">
        <v>0</v>
      </c>
      <c r="T46" s="39">
        <v>13</v>
      </c>
      <c r="U46" s="39">
        <v>0</v>
      </c>
      <c r="V46" s="39">
        <v>4</v>
      </c>
      <c r="W46" s="39">
        <v>19</v>
      </c>
      <c r="X46" s="39">
        <v>0</v>
      </c>
      <c r="Y46" s="39">
        <v>65</v>
      </c>
      <c r="Z46" s="39">
        <v>60</v>
      </c>
      <c r="AA46" s="39">
        <v>13</v>
      </c>
      <c r="AB46" s="39">
        <v>0</v>
      </c>
      <c r="AC46" s="39">
        <v>27</v>
      </c>
      <c r="AD46" s="39">
        <v>0</v>
      </c>
      <c r="AE46" s="39">
        <v>25</v>
      </c>
      <c r="AF46" s="39">
        <v>36</v>
      </c>
      <c r="AG46" s="39">
        <v>24</v>
      </c>
      <c r="AH46" s="39">
        <v>3</v>
      </c>
      <c r="AI46" s="39">
        <v>233</v>
      </c>
      <c r="AJ46" s="39">
        <v>0</v>
      </c>
      <c r="AK46" s="39">
        <v>0</v>
      </c>
      <c r="AL46" s="39">
        <v>0</v>
      </c>
      <c r="AM46" s="39">
        <v>3</v>
      </c>
      <c r="AN46" s="39">
        <v>3</v>
      </c>
      <c r="AO46" s="39">
        <v>0</v>
      </c>
      <c r="AP46" s="39">
        <v>105</v>
      </c>
      <c r="AQ46" s="39">
        <v>32</v>
      </c>
      <c r="AR46" s="39">
        <v>128</v>
      </c>
      <c r="AS46" s="39">
        <v>2297</v>
      </c>
      <c r="AT46" s="39">
        <v>2397</v>
      </c>
      <c r="AU46" s="39">
        <v>679</v>
      </c>
      <c r="AV46" s="39">
        <v>43</v>
      </c>
      <c r="AW46" s="39">
        <v>0</v>
      </c>
      <c r="AX46" s="39">
        <v>621643</v>
      </c>
      <c r="AY46" s="39">
        <v>238</v>
      </c>
      <c r="AZ46" s="39">
        <v>218</v>
      </c>
      <c r="BA46" s="39">
        <v>0</v>
      </c>
      <c r="BB46" s="39">
        <v>0</v>
      </c>
      <c r="BC46" s="39">
        <v>0</v>
      </c>
      <c r="BD46" s="39">
        <v>0</v>
      </c>
      <c r="BE46" s="39">
        <v>2</v>
      </c>
      <c r="BF46" s="39">
        <v>8</v>
      </c>
      <c r="BG46" s="39">
        <v>0</v>
      </c>
      <c r="BH46" s="41">
        <v>629053</v>
      </c>
      <c r="BI46" s="42"/>
      <c r="BJ46" s="41">
        <v>0</v>
      </c>
      <c r="BL46" s="83">
        <v>0</v>
      </c>
      <c r="BW46"/>
      <c r="BX46"/>
      <c r="BY46"/>
      <c r="BZ46"/>
    </row>
    <row r="47" spans="1:78" s="10" customFormat="1" x14ac:dyDescent="0.3">
      <c r="A47" s="26" t="s">
        <v>39</v>
      </c>
      <c r="B47" s="38" t="s">
        <v>38</v>
      </c>
      <c r="C47" s="39">
        <v>365276</v>
      </c>
      <c r="D47" s="38">
        <v>0</v>
      </c>
      <c r="E47" s="38">
        <v>0</v>
      </c>
      <c r="F47" s="38">
        <v>4234</v>
      </c>
      <c r="G47" s="38"/>
      <c r="H47" s="38">
        <v>1392</v>
      </c>
      <c r="I47" s="38">
        <v>0</v>
      </c>
      <c r="J47" s="38">
        <v>0</v>
      </c>
      <c r="K47" s="38">
        <v>359650</v>
      </c>
      <c r="L47" s="40">
        <v>0</v>
      </c>
      <c r="M47" s="39">
        <v>287</v>
      </c>
      <c r="N47" s="39">
        <v>0</v>
      </c>
      <c r="O47" s="39">
        <v>1739</v>
      </c>
      <c r="P47" s="39">
        <v>0</v>
      </c>
      <c r="Q47" s="39">
        <v>0</v>
      </c>
      <c r="R47" s="39">
        <v>417</v>
      </c>
      <c r="S47" s="39">
        <v>17</v>
      </c>
      <c r="T47" s="39">
        <v>1059</v>
      </c>
      <c r="U47" s="39">
        <v>0</v>
      </c>
      <c r="V47" s="39">
        <v>0</v>
      </c>
      <c r="W47" s="39">
        <v>232</v>
      </c>
      <c r="X47" s="39">
        <v>114</v>
      </c>
      <c r="Y47" s="39">
        <v>101</v>
      </c>
      <c r="Z47" s="39">
        <v>36</v>
      </c>
      <c r="AA47" s="39">
        <v>928</v>
      </c>
      <c r="AB47" s="39">
        <v>0</v>
      </c>
      <c r="AC47" s="39">
        <v>867</v>
      </c>
      <c r="AD47" s="39">
        <v>8</v>
      </c>
      <c r="AE47" s="39">
        <v>2371</v>
      </c>
      <c r="AF47" s="39">
        <v>56</v>
      </c>
      <c r="AG47" s="39">
        <v>15</v>
      </c>
      <c r="AH47" s="39">
        <v>0</v>
      </c>
      <c r="AI47" s="39">
        <v>1157</v>
      </c>
      <c r="AJ47" s="39">
        <v>0</v>
      </c>
      <c r="AK47" s="39">
        <v>345</v>
      </c>
      <c r="AL47" s="39">
        <v>34</v>
      </c>
      <c r="AM47" s="39">
        <v>13</v>
      </c>
      <c r="AN47" s="39">
        <v>48</v>
      </c>
      <c r="AO47" s="39">
        <v>0</v>
      </c>
      <c r="AP47" s="39">
        <v>7283</v>
      </c>
      <c r="AQ47" s="39">
        <v>2141</v>
      </c>
      <c r="AR47" s="39">
        <v>991</v>
      </c>
      <c r="AS47" s="39">
        <v>9735</v>
      </c>
      <c r="AT47" s="39">
        <v>4116</v>
      </c>
      <c r="AU47" s="39">
        <v>0</v>
      </c>
      <c r="AV47" s="39">
        <v>20449</v>
      </c>
      <c r="AW47" s="39">
        <v>4</v>
      </c>
      <c r="AX47" s="39">
        <v>0</v>
      </c>
      <c r="AY47" s="39">
        <v>112698</v>
      </c>
      <c r="AZ47" s="39">
        <v>100610</v>
      </c>
      <c r="BA47" s="39">
        <v>0</v>
      </c>
      <c r="BB47" s="39">
        <v>116</v>
      </c>
      <c r="BC47" s="39">
        <v>208</v>
      </c>
      <c r="BD47" s="39">
        <v>0</v>
      </c>
      <c r="BE47" s="39">
        <v>948</v>
      </c>
      <c r="BF47" s="39">
        <v>0</v>
      </c>
      <c r="BG47" s="39">
        <v>0</v>
      </c>
      <c r="BH47" s="41">
        <v>269143</v>
      </c>
      <c r="BI47" s="42"/>
      <c r="BJ47" s="41">
        <v>90507</v>
      </c>
      <c r="BL47" s="83">
        <v>0</v>
      </c>
      <c r="BW47"/>
      <c r="BX47"/>
      <c r="BY47"/>
      <c r="BZ47"/>
    </row>
    <row r="48" spans="1:78" s="10" customFormat="1" x14ac:dyDescent="0.3">
      <c r="A48" s="26" t="s">
        <v>37</v>
      </c>
      <c r="B48" s="38" t="s">
        <v>36</v>
      </c>
      <c r="C48" s="39">
        <v>218075</v>
      </c>
      <c r="D48" s="38">
        <v>0</v>
      </c>
      <c r="E48" s="38">
        <v>0</v>
      </c>
      <c r="F48" s="38">
        <v>4221</v>
      </c>
      <c r="G48" s="38"/>
      <c r="H48" s="38">
        <v>265</v>
      </c>
      <c r="I48" s="38">
        <v>0</v>
      </c>
      <c r="J48" s="38">
        <v>0</v>
      </c>
      <c r="K48" s="38">
        <v>213589</v>
      </c>
      <c r="L48" s="40">
        <v>0</v>
      </c>
      <c r="M48" s="39">
        <v>174</v>
      </c>
      <c r="N48" s="39">
        <v>0</v>
      </c>
      <c r="O48" s="39">
        <v>1048</v>
      </c>
      <c r="P48" s="39">
        <v>1</v>
      </c>
      <c r="Q48" s="39">
        <v>0</v>
      </c>
      <c r="R48" s="39">
        <v>251</v>
      </c>
      <c r="S48" s="39">
        <v>10</v>
      </c>
      <c r="T48" s="39">
        <v>638</v>
      </c>
      <c r="U48" s="39">
        <v>0</v>
      </c>
      <c r="V48" s="39">
        <v>0</v>
      </c>
      <c r="W48" s="39">
        <v>140</v>
      </c>
      <c r="X48" s="39">
        <v>69</v>
      </c>
      <c r="Y48" s="39">
        <v>61</v>
      </c>
      <c r="Z48" s="39">
        <v>22</v>
      </c>
      <c r="AA48" s="39">
        <v>560</v>
      </c>
      <c r="AB48" s="39">
        <v>0</v>
      </c>
      <c r="AC48" s="39">
        <v>523</v>
      </c>
      <c r="AD48" s="39">
        <v>5</v>
      </c>
      <c r="AE48" s="39">
        <v>1429</v>
      </c>
      <c r="AF48" s="39">
        <v>35</v>
      </c>
      <c r="AG48" s="39">
        <v>9</v>
      </c>
      <c r="AH48" s="39">
        <v>0</v>
      </c>
      <c r="AI48" s="39">
        <v>699</v>
      </c>
      <c r="AJ48" s="39">
        <v>0</v>
      </c>
      <c r="AK48" s="39">
        <v>207</v>
      </c>
      <c r="AL48" s="39">
        <v>17</v>
      </c>
      <c r="AM48" s="39">
        <v>8</v>
      </c>
      <c r="AN48" s="39">
        <v>29</v>
      </c>
      <c r="AO48" s="39">
        <v>0</v>
      </c>
      <c r="AP48" s="39">
        <v>4391</v>
      </c>
      <c r="AQ48" s="39">
        <v>1290</v>
      </c>
      <c r="AR48" s="39">
        <v>598</v>
      </c>
      <c r="AS48" s="39">
        <v>6022</v>
      </c>
      <c r="AT48" s="39">
        <v>11312</v>
      </c>
      <c r="AU48" s="39">
        <v>0</v>
      </c>
      <c r="AV48" s="39">
        <v>12328</v>
      </c>
      <c r="AW48" s="39">
        <v>3</v>
      </c>
      <c r="AX48" s="39">
        <v>0</v>
      </c>
      <c r="AY48" s="39">
        <v>67940</v>
      </c>
      <c r="AZ48" s="39">
        <v>60674</v>
      </c>
      <c r="BA48" s="39">
        <v>0</v>
      </c>
      <c r="BB48" s="39">
        <v>70</v>
      </c>
      <c r="BC48" s="39">
        <v>0</v>
      </c>
      <c r="BD48" s="39">
        <v>0</v>
      </c>
      <c r="BE48" s="39">
        <v>572</v>
      </c>
      <c r="BF48" s="39">
        <v>0</v>
      </c>
      <c r="BG48" s="39">
        <v>0</v>
      </c>
      <c r="BH48" s="41">
        <v>171135</v>
      </c>
      <c r="BI48" s="42"/>
      <c r="BJ48" s="41">
        <v>42454</v>
      </c>
      <c r="BL48" s="83">
        <v>0</v>
      </c>
      <c r="BW48"/>
      <c r="BX48"/>
      <c r="BY48"/>
      <c r="BZ48"/>
    </row>
    <row r="49" spans="1:78" s="10" customFormat="1" x14ac:dyDescent="0.3">
      <c r="A49" s="26" t="s">
        <v>35</v>
      </c>
      <c r="B49" s="38" t="s">
        <v>34</v>
      </c>
      <c r="C49" s="39">
        <v>619235</v>
      </c>
      <c r="D49" s="38">
        <v>0</v>
      </c>
      <c r="E49" s="38">
        <v>0</v>
      </c>
      <c r="F49" s="38">
        <v>0</v>
      </c>
      <c r="G49" s="38"/>
      <c r="H49" s="38">
        <v>0</v>
      </c>
      <c r="I49" s="38">
        <v>0</v>
      </c>
      <c r="J49" s="38">
        <v>0</v>
      </c>
      <c r="K49" s="38">
        <v>619235</v>
      </c>
      <c r="L49" s="40">
        <v>0</v>
      </c>
      <c r="M49" s="39">
        <v>0</v>
      </c>
      <c r="N49" s="39">
        <v>0</v>
      </c>
      <c r="O49" s="39">
        <v>0</v>
      </c>
      <c r="P49" s="39">
        <v>0</v>
      </c>
      <c r="Q49" s="39">
        <v>0</v>
      </c>
      <c r="R49" s="39">
        <v>0</v>
      </c>
      <c r="S49" s="39">
        <v>0</v>
      </c>
      <c r="T49" s="39">
        <v>0</v>
      </c>
      <c r="U49" s="39">
        <v>0</v>
      </c>
      <c r="V49" s="39">
        <v>0</v>
      </c>
      <c r="W49" s="39">
        <v>0</v>
      </c>
      <c r="X49" s="39">
        <v>0</v>
      </c>
      <c r="Y49" s="39">
        <v>0</v>
      </c>
      <c r="Z49" s="39">
        <v>0</v>
      </c>
      <c r="AA49" s="39">
        <v>0</v>
      </c>
      <c r="AB49" s="39">
        <v>0</v>
      </c>
      <c r="AC49" s="39">
        <v>0</v>
      </c>
      <c r="AD49" s="39">
        <v>0</v>
      </c>
      <c r="AE49" s="39">
        <v>0</v>
      </c>
      <c r="AF49" s="39">
        <v>0</v>
      </c>
      <c r="AG49" s="39">
        <v>0</v>
      </c>
      <c r="AH49" s="39">
        <v>0</v>
      </c>
      <c r="AI49" s="39">
        <v>0</v>
      </c>
      <c r="AJ49" s="39">
        <v>0</v>
      </c>
      <c r="AK49" s="39">
        <v>0</v>
      </c>
      <c r="AL49" s="39">
        <v>0</v>
      </c>
      <c r="AM49" s="39">
        <v>0</v>
      </c>
      <c r="AN49" s="39">
        <v>0</v>
      </c>
      <c r="AO49" s="39">
        <v>0</v>
      </c>
      <c r="AP49" s="39">
        <v>0</v>
      </c>
      <c r="AQ49" s="39">
        <v>0</v>
      </c>
      <c r="AR49" s="39">
        <v>0</v>
      </c>
      <c r="AS49" s="39">
        <v>0</v>
      </c>
      <c r="AT49" s="39">
        <v>0</v>
      </c>
      <c r="AU49" s="39">
        <v>0</v>
      </c>
      <c r="AV49" s="39">
        <v>0</v>
      </c>
      <c r="AW49" s="39">
        <v>0</v>
      </c>
      <c r="AX49" s="39">
        <v>0</v>
      </c>
      <c r="AY49" s="39">
        <v>0</v>
      </c>
      <c r="AZ49" s="39">
        <v>0</v>
      </c>
      <c r="BA49" s="39">
        <v>619235</v>
      </c>
      <c r="BB49" s="39">
        <v>0</v>
      </c>
      <c r="BC49" s="39">
        <v>0</v>
      </c>
      <c r="BD49" s="39">
        <v>0</v>
      </c>
      <c r="BE49" s="39">
        <v>0</v>
      </c>
      <c r="BF49" s="39">
        <v>0</v>
      </c>
      <c r="BG49" s="39">
        <v>0</v>
      </c>
      <c r="BH49" s="41">
        <v>619235</v>
      </c>
      <c r="BI49" s="42"/>
      <c r="BJ49" s="41">
        <v>0</v>
      </c>
      <c r="BL49" s="83">
        <v>0</v>
      </c>
      <c r="BW49"/>
      <c r="BX49"/>
      <c r="BY49"/>
      <c r="BZ49"/>
    </row>
    <row r="50" spans="1:78" s="10" customFormat="1" x14ac:dyDescent="0.3">
      <c r="A50" s="26" t="s">
        <v>33</v>
      </c>
      <c r="B50" s="38" t="s">
        <v>32</v>
      </c>
      <c r="C50" s="39">
        <v>490448</v>
      </c>
      <c r="D50" s="38">
        <v>0</v>
      </c>
      <c r="E50" s="38">
        <v>0</v>
      </c>
      <c r="F50" s="38">
        <v>0</v>
      </c>
      <c r="G50" s="38"/>
      <c r="H50" s="38">
        <v>-3132</v>
      </c>
      <c r="I50" s="38">
        <v>0</v>
      </c>
      <c r="J50" s="38">
        <v>0</v>
      </c>
      <c r="K50" s="38">
        <v>493580</v>
      </c>
      <c r="L50" s="40">
        <v>0</v>
      </c>
      <c r="M50" s="39">
        <v>0</v>
      </c>
      <c r="N50" s="39">
        <v>0</v>
      </c>
      <c r="O50" s="39">
        <v>0</v>
      </c>
      <c r="P50" s="39">
        <v>0</v>
      </c>
      <c r="Q50" s="39">
        <v>0</v>
      </c>
      <c r="R50" s="39">
        <v>0</v>
      </c>
      <c r="S50" s="39">
        <v>0</v>
      </c>
      <c r="T50" s="39">
        <v>0</v>
      </c>
      <c r="U50" s="39">
        <v>0</v>
      </c>
      <c r="V50" s="39">
        <v>0</v>
      </c>
      <c r="W50" s="39">
        <v>0</v>
      </c>
      <c r="X50" s="39">
        <v>0</v>
      </c>
      <c r="Y50" s="39">
        <v>0</v>
      </c>
      <c r="Z50" s="39">
        <v>0</v>
      </c>
      <c r="AA50" s="39">
        <v>0</v>
      </c>
      <c r="AB50" s="39">
        <v>0</v>
      </c>
      <c r="AC50" s="39">
        <v>0</v>
      </c>
      <c r="AD50" s="39">
        <v>0</v>
      </c>
      <c r="AE50" s="39">
        <v>0</v>
      </c>
      <c r="AF50" s="39">
        <v>0</v>
      </c>
      <c r="AG50" s="39">
        <v>0</v>
      </c>
      <c r="AH50" s="39">
        <v>0</v>
      </c>
      <c r="AI50" s="39">
        <v>0</v>
      </c>
      <c r="AJ50" s="39">
        <v>0</v>
      </c>
      <c r="AK50" s="39">
        <v>0</v>
      </c>
      <c r="AL50" s="39">
        <v>0</v>
      </c>
      <c r="AM50" s="39">
        <v>0</v>
      </c>
      <c r="AN50" s="39">
        <v>0</v>
      </c>
      <c r="AO50" s="39">
        <v>0</v>
      </c>
      <c r="AP50" s="39">
        <v>0</v>
      </c>
      <c r="AQ50" s="39">
        <v>0</v>
      </c>
      <c r="AR50" s="39">
        <v>0</v>
      </c>
      <c r="AS50" s="39">
        <v>1744</v>
      </c>
      <c r="AT50" s="39">
        <v>0</v>
      </c>
      <c r="AU50" s="39">
        <v>0</v>
      </c>
      <c r="AV50" s="39">
        <v>0</v>
      </c>
      <c r="AW50" s="39">
        <v>0</v>
      </c>
      <c r="AX50" s="39">
        <v>0</v>
      </c>
      <c r="AY50" s="39">
        <v>0</v>
      </c>
      <c r="AZ50" s="39">
        <v>0</v>
      </c>
      <c r="BA50" s="39">
        <v>0</v>
      </c>
      <c r="BB50" s="39">
        <v>491801</v>
      </c>
      <c r="BC50" s="39">
        <v>0</v>
      </c>
      <c r="BD50" s="39">
        <v>0</v>
      </c>
      <c r="BE50" s="39">
        <v>0</v>
      </c>
      <c r="BF50" s="39">
        <v>0</v>
      </c>
      <c r="BG50" s="39">
        <v>0</v>
      </c>
      <c r="BH50" s="41">
        <v>493545</v>
      </c>
      <c r="BI50" s="42"/>
      <c r="BJ50" s="41">
        <v>35</v>
      </c>
      <c r="BL50" s="83">
        <v>0</v>
      </c>
      <c r="BW50"/>
      <c r="BX50"/>
      <c r="BY50"/>
      <c r="BZ50"/>
    </row>
    <row r="51" spans="1:78" s="10" customFormat="1" x14ac:dyDescent="0.3">
      <c r="A51" s="26" t="s">
        <v>31</v>
      </c>
      <c r="B51" s="38" t="s">
        <v>30</v>
      </c>
      <c r="C51" s="39">
        <v>165735</v>
      </c>
      <c r="D51" s="38">
        <v>0</v>
      </c>
      <c r="E51" s="38">
        <v>0</v>
      </c>
      <c r="F51" s="38">
        <v>0</v>
      </c>
      <c r="G51" s="38"/>
      <c r="H51" s="38">
        <v>0</v>
      </c>
      <c r="I51" s="38">
        <v>0</v>
      </c>
      <c r="J51" s="38">
        <v>0</v>
      </c>
      <c r="K51" s="38">
        <v>165735</v>
      </c>
      <c r="L51" s="40">
        <v>0</v>
      </c>
      <c r="M51" s="39">
        <v>0</v>
      </c>
      <c r="N51" s="39">
        <v>0</v>
      </c>
      <c r="O51" s="39">
        <v>0</v>
      </c>
      <c r="P51" s="39">
        <v>0</v>
      </c>
      <c r="Q51" s="39">
        <v>0</v>
      </c>
      <c r="R51" s="39">
        <v>0</v>
      </c>
      <c r="S51" s="39">
        <v>0</v>
      </c>
      <c r="T51" s="39">
        <v>0</v>
      </c>
      <c r="U51" s="39">
        <v>0</v>
      </c>
      <c r="V51" s="39">
        <v>0</v>
      </c>
      <c r="W51" s="39">
        <v>0</v>
      </c>
      <c r="X51" s="39">
        <v>0</v>
      </c>
      <c r="Y51" s="39">
        <v>0</v>
      </c>
      <c r="Z51" s="39">
        <v>0</v>
      </c>
      <c r="AA51" s="39">
        <v>0</v>
      </c>
      <c r="AB51" s="39">
        <v>0</v>
      </c>
      <c r="AC51" s="39">
        <v>0</v>
      </c>
      <c r="AD51" s="39">
        <v>0</v>
      </c>
      <c r="AE51" s="39">
        <v>0</v>
      </c>
      <c r="AF51" s="39">
        <v>0</v>
      </c>
      <c r="AG51" s="39">
        <v>0</v>
      </c>
      <c r="AH51" s="39">
        <v>0</v>
      </c>
      <c r="AI51" s="39">
        <v>0</v>
      </c>
      <c r="AJ51" s="39">
        <v>0</v>
      </c>
      <c r="AK51" s="39">
        <v>0</v>
      </c>
      <c r="AL51" s="39">
        <v>0</v>
      </c>
      <c r="AM51" s="39">
        <v>0</v>
      </c>
      <c r="AN51" s="39">
        <v>0</v>
      </c>
      <c r="AO51" s="39">
        <v>9</v>
      </c>
      <c r="AP51" s="39">
        <v>0</v>
      </c>
      <c r="AQ51" s="39">
        <v>0</v>
      </c>
      <c r="AR51" s="39">
        <v>0</v>
      </c>
      <c r="AS51" s="39">
        <v>99</v>
      </c>
      <c r="AT51" s="39">
        <v>0</v>
      </c>
      <c r="AU51" s="39">
        <v>0</v>
      </c>
      <c r="AV51" s="39">
        <v>0</v>
      </c>
      <c r="AW51" s="39">
        <v>0</v>
      </c>
      <c r="AX51" s="39">
        <v>0</v>
      </c>
      <c r="AY51" s="39">
        <v>124</v>
      </c>
      <c r="AZ51" s="39">
        <v>0</v>
      </c>
      <c r="BA51" s="39">
        <v>0</v>
      </c>
      <c r="BB51" s="39">
        <v>0</v>
      </c>
      <c r="BC51" s="39">
        <v>165503</v>
      </c>
      <c r="BD51" s="39">
        <v>0</v>
      </c>
      <c r="BE51" s="39">
        <v>0</v>
      </c>
      <c r="BF51" s="39">
        <v>0</v>
      </c>
      <c r="BG51" s="39">
        <v>0</v>
      </c>
      <c r="BH51" s="41">
        <v>165735</v>
      </c>
      <c r="BI51" s="42"/>
      <c r="BJ51" s="41">
        <v>0</v>
      </c>
      <c r="BL51" s="83">
        <v>0</v>
      </c>
      <c r="BW51"/>
      <c r="BX51"/>
      <c r="BY51"/>
      <c r="BZ51"/>
    </row>
    <row r="52" spans="1:78" s="10" customFormat="1" x14ac:dyDescent="0.3">
      <c r="A52" s="26" t="s">
        <v>29</v>
      </c>
      <c r="B52" s="38" t="s">
        <v>28</v>
      </c>
      <c r="C52" s="39">
        <v>21759</v>
      </c>
      <c r="D52" s="38">
        <v>0</v>
      </c>
      <c r="E52" s="38">
        <v>0</v>
      </c>
      <c r="F52" s="38">
        <v>5</v>
      </c>
      <c r="G52" s="38"/>
      <c r="H52" s="38">
        <v>0</v>
      </c>
      <c r="I52" s="38">
        <v>0</v>
      </c>
      <c r="J52" s="38">
        <v>0</v>
      </c>
      <c r="K52" s="38">
        <v>21754</v>
      </c>
      <c r="L52" s="40">
        <v>0</v>
      </c>
      <c r="M52" s="39">
        <v>0</v>
      </c>
      <c r="N52" s="39">
        <v>0</v>
      </c>
      <c r="O52" s="39">
        <v>0</v>
      </c>
      <c r="P52" s="39">
        <v>0</v>
      </c>
      <c r="Q52" s="39">
        <v>0</v>
      </c>
      <c r="R52" s="39">
        <v>0</v>
      </c>
      <c r="S52" s="39">
        <v>0</v>
      </c>
      <c r="T52" s="39">
        <v>0</v>
      </c>
      <c r="U52" s="39">
        <v>0</v>
      </c>
      <c r="V52" s="39">
        <v>0</v>
      </c>
      <c r="W52" s="39">
        <v>0</v>
      </c>
      <c r="X52" s="39">
        <v>0</v>
      </c>
      <c r="Y52" s="39">
        <v>0</v>
      </c>
      <c r="Z52" s="39">
        <v>0</v>
      </c>
      <c r="AA52" s="39">
        <v>1645</v>
      </c>
      <c r="AB52" s="39">
        <v>0</v>
      </c>
      <c r="AC52" s="39">
        <v>0</v>
      </c>
      <c r="AD52" s="39">
        <v>0</v>
      </c>
      <c r="AE52" s="39">
        <v>0</v>
      </c>
      <c r="AF52" s="39">
        <v>0</v>
      </c>
      <c r="AG52" s="39">
        <v>0</v>
      </c>
      <c r="AH52" s="39">
        <v>0</v>
      </c>
      <c r="AI52" s="39">
        <v>0</v>
      </c>
      <c r="AJ52" s="39">
        <v>0</v>
      </c>
      <c r="AK52" s="39">
        <v>0</v>
      </c>
      <c r="AL52" s="39">
        <v>0</v>
      </c>
      <c r="AM52" s="39">
        <v>0</v>
      </c>
      <c r="AN52" s="39">
        <v>0</v>
      </c>
      <c r="AO52" s="39">
        <v>0</v>
      </c>
      <c r="AP52" s="39">
        <v>0</v>
      </c>
      <c r="AQ52" s="39">
        <v>693</v>
      </c>
      <c r="AR52" s="39">
        <v>0</v>
      </c>
      <c r="AS52" s="39">
        <v>7</v>
      </c>
      <c r="AT52" s="39">
        <v>0</v>
      </c>
      <c r="AU52" s="39">
        <v>0</v>
      </c>
      <c r="AV52" s="39">
        <v>696</v>
      </c>
      <c r="AW52" s="39">
        <v>0</v>
      </c>
      <c r="AX52" s="39">
        <v>0</v>
      </c>
      <c r="AY52" s="39">
        <v>0</v>
      </c>
      <c r="AZ52" s="39">
        <v>0</v>
      </c>
      <c r="BA52" s="39">
        <v>0</v>
      </c>
      <c r="BB52" s="39">
        <v>0</v>
      </c>
      <c r="BC52" s="39">
        <v>0</v>
      </c>
      <c r="BD52" s="39">
        <v>296</v>
      </c>
      <c r="BE52" s="39">
        <v>821</v>
      </c>
      <c r="BF52" s="39">
        <v>17596</v>
      </c>
      <c r="BG52" s="39">
        <v>0</v>
      </c>
      <c r="BH52" s="41">
        <v>21754</v>
      </c>
      <c r="BI52" s="42"/>
      <c r="BJ52" s="41">
        <v>0</v>
      </c>
      <c r="BL52" s="83">
        <v>0</v>
      </c>
      <c r="BW52"/>
      <c r="BX52"/>
      <c r="BY52"/>
      <c r="BZ52"/>
    </row>
    <row r="53" spans="1:78" s="10" customFormat="1" x14ac:dyDescent="0.3">
      <c r="A53" s="26" t="s">
        <v>27</v>
      </c>
      <c r="B53" s="38" t="s">
        <v>26</v>
      </c>
      <c r="C53" s="39">
        <v>275427</v>
      </c>
      <c r="D53" s="38">
        <v>0</v>
      </c>
      <c r="E53" s="38">
        <v>0</v>
      </c>
      <c r="F53" s="38">
        <v>15</v>
      </c>
      <c r="G53" s="38"/>
      <c r="H53" s="38">
        <v>618</v>
      </c>
      <c r="I53" s="38">
        <v>0</v>
      </c>
      <c r="J53" s="38">
        <v>0</v>
      </c>
      <c r="K53" s="38">
        <v>274794</v>
      </c>
      <c r="L53" s="40">
        <v>0</v>
      </c>
      <c r="M53" s="39">
        <v>72</v>
      </c>
      <c r="N53" s="39">
        <v>0</v>
      </c>
      <c r="O53" s="39">
        <v>97</v>
      </c>
      <c r="P53" s="39">
        <v>0</v>
      </c>
      <c r="Q53" s="39">
        <v>0</v>
      </c>
      <c r="R53" s="39">
        <v>22</v>
      </c>
      <c r="S53" s="39">
        <v>1</v>
      </c>
      <c r="T53" s="39">
        <v>58</v>
      </c>
      <c r="U53" s="39">
        <v>0</v>
      </c>
      <c r="V53" s="39">
        <v>2</v>
      </c>
      <c r="W53" s="39">
        <v>12</v>
      </c>
      <c r="X53" s="39">
        <v>7</v>
      </c>
      <c r="Y53" s="39">
        <v>5</v>
      </c>
      <c r="Z53" s="39">
        <v>2</v>
      </c>
      <c r="AA53" s="39">
        <v>7082</v>
      </c>
      <c r="AB53" s="39">
        <v>0</v>
      </c>
      <c r="AC53" s="39">
        <v>48</v>
      </c>
      <c r="AD53" s="39">
        <v>0</v>
      </c>
      <c r="AE53" s="39">
        <v>130</v>
      </c>
      <c r="AF53" s="39">
        <v>3</v>
      </c>
      <c r="AG53" s="39">
        <v>27</v>
      </c>
      <c r="AH53" s="39">
        <v>0</v>
      </c>
      <c r="AI53" s="39">
        <v>64</v>
      </c>
      <c r="AJ53" s="39">
        <v>0</v>
      </c>
      <c r="AK53" s="39">
        <v>17</v>
      </c>
      <c r="AL53" s="39">
        <v>0</v>
      </c>
      <c r="AM53" s="39">
        <v>8</v>
      </c>
      <c r="AN53" s="39">
        <v>3</v>
      </c>
      <c r="AO53" s="39">
        <v>9492</v>
      </c>
      <c r="AP53" s="39">
        <v>400</v>
      </c>
      <c r="AQ53" s="39">
        <v>3079</v>
      </c>
      <c r="AR53" s="39">
        <v>57</v>
      </c>
      <c r="AS53" s="39">
        <v>28916</v>
      </c>
      <c r="AT53" s="39">
        <v>244</v>
      </c>
      <c r="AU53" s="39">
        <v>0</v>
      </c>
      <c r="AV53" s="39">
        <v>4097</v>
      </c>
      <c r="AW53" s="39">
        <v>2</v>
      </c>
      <c r="AX53" s="39">
        <v>0</v>
      </c>
      <c r="AY53" s="39">
        <v>6183</v>
      </c>
      <c r="AZ53" s="39">
        <v>5521</v>
      </c>
      <c r="BA53" s="39">
        <v>0</v>
      </c>
      <c r="BB53" s="39">
        <v>7</v>
      </c>
      <c r="BC53" s="39">
        <v>0</v>
      </c>
      <c r="BD53" s="39">
        <v>1266</v>
      </c>
      <c r="BE53" s="39">
        <v>132621</v>
      </c>
      <c r="BF53" s="39">
        <v>75249</v>
      </c>
      <c r="BG53" s="39">
        <v>0</v>
      </c>
      <c r="BH53" s="41">
        <v>274794</v>
      </c>
      <c r="BI53" s="42"/>
      <c r="BJ53" s="41">
        <v>0</v>
      </c>
      <c r="BL53" s="83">
        <v>0</v>
      </c>
      <c r="BW53"/>
      <c r="BX53"/>
      <c r="BY53"/>
      <c r="BZ53"/>
    </row>
    <row r="54" spans="1:78" s="10" customFormat="1" x14ac:dyDescent="0.3">
      <c r="A54" s="26" t="s">
        <v>25</v>
      </c>
      <c r="B54" s="38" t="s">
        <v>24</v>
      </c>
      <c r="C54" s="39">
        <v>44666</v>
      </c>
      <c r="D54" s="38">
        <v>0</v>
      </c>
      <c r="E54" s="38">
        <v>0</v>
      </c>
      <c r="F54" s="38">
        <v>0</v>
      </c>
      <c r="G54" s="38"/>
      <c r="H54" s="38">
        <v>0</v>
      </c>
      <c r="I54" s="38">
        <v>0</v>
      </c>
      <c r="J54" s="38">
        <v>0</v>
      </c>
      <c r="K54" s="38">
        <v>44666</v>
      </c>
      <c r="L54" s="40">
        <v>0</v>
      </c>
      <c r="M54" s="39">
        <v>0</v>
      </c>
      <c r="N54" s="39">
        <v>0</v>
      </c>
      <c r="O54" s="39">
        <v>0</v>
      </c>
      <c r="P54" s="39">
        <v>0</v>
      </c>
      <c r="Q54" s="39">
        <v>0</v>
      </c>
      <c r="R54" s="39">
        <v>0</v>
      </c>
      <c r="S54" s="39">
        <v>0</v>
      </c>
      <c r="T54" s="39">
        <v>0</v>
      </c>
      <c r="U54" s="39">
        <v>0</v>
      </c>
      <c r="V54" s="39">
        <v>1</v>
      </c>
      <c r="W54" s="39">
        <v>0</v>
      </c>
      <c r="X54" s="39">
        <v>0</v>
      </c>
      <c r="Y54" s="39">
        <v>0</v>
      </c>
      <c r="Z54" s="39">
        <v>0</v>
      </c>
      <c r="AA54" s="39">
        <v>3376</v>
      </c>
      <c r="AB54" s="39">
        <v>0</v>
      </c>
      <c r="AC54" s="39">
        <v>0</v>
      </c>
      <c r="AD54" s="39">
        <v>0</v>
      </c>
      <c r="AE54" s="39">
        <v>0</v>
      </c>
      <c r="AF54" s="39">
        <v>0</v>
      </c>
      <c r="AG54" s="39">
        <v>0</v>
      </c>
      <c r="AH54" s="39">
        <v>0</v>
      </c>
      <c r="AI54" s="39">
        <v>0</v>
      </c>
      <c r="AJ54" s="39">
        <v>0</v>
      </c>
      <c r="AK54" s="39">
        <v>0</v>
      </c>
      <c r="AL54" s="39">
        <v>0</v>
      </c>
      <c r="AM54" s="39">
        <v>0</v>
      </c>
      <c r="AN54" s="39">
        <v>0</v>
      </c>
      <c r="AO54" s="39">
        <v>0</v>
      </c>
      <c r="AP54" s="39">
        <v>0</v>
      </c>
      <c r="AQ54" s="39">
        <v>1422</v>
      </c>
      <c r="AR54" s="39">
        <v>0</v>
      </c>
      <c r="AS54" s="39">
        <v>15</v>
      </c>
      <c r="AT54" s="39">
        <v>0</v>
      </c>
      <c r="AU54" s="39">
        <v>0</v>
      </c>
      <c r="AV54" s="39">
        <v>1429</v>
      </c>
      <c r="AW54" s="39">
        <v>0</v>
      </c>
      <c r="AX54" s="39">
        <v>0</v>
      </c>
      <c r="AY54" s="39">
        <v>0</v>
      </c>
      <c r="AZ54" s="39">
        <v>0</v>
      </c>
      <c r="BA54" s="39">
        <v>0</v>
      </c>
      <c r="BB54" s="39">
        <v>0</v>
      </c>
      <c r="BC54" s="39">
        <v>0</v>
      </c>
      <c r="BD54" s="39">
        <v>608</v>
      </c>
      <c r="BE54" s="39">
        <v>1686</v>
      </c>
      <c r="BF54" s="39">
        <v>36129</v>
      </c>
      <c r="BG54" s="39">
        <v>0</v>
      </c>
      <c r="BH54" s="41">
        <v>44666</v>
      </c>
      <c r="BI54" s="42"/>
      <c r="BJ54" s="41">
        <v>0</v>
      </c>
      <c r="BL54" s="83">
        <v>0</v>
      </c>
      <c r="BW54"/>
      <c r="BX54"/>
      <c r="BY54"/>
      <c r="BZ54"/>
    </row>
    <row r="55" spans="1:78" s="10" customFormat="1" ht="15" thickBot="1" x14ac:dyDescent="0.35">
      <c r="A55" s="33" t="s">
        <v>23</v>
      </c>
      <c r="B55" s="38" t="s">
        <v>22</v>
      </c>
      <c r="C55" s="39">
        <v>139087</v>
      </c>
      <c r="D55" s="38">
        <v>0</v>
      </c>
      <c r="E55" s="38">
        <v>0</v>
      </c>
      <c r="F55" s="38">
        <v>0</v>
      </c>
      <c r="G55" s="38"/>
      <c r="H55" s="38">
        <v>0</v>
      </c>
      <c r="I55" s="38">
        <v>0</v>
      </c>
      <c r="J55" s="38">
        <v>0</v>
      </c>
      <c r="K55" s="38">
        <v>139087</v>
      </c>
      <c r="L55" s="40">
        <v>0</v>
      </c>
      <c r="M55" s="39">
        <v>0</v>
      </c>
      <c r="N55" s="39">
        <v>0</v>
      </c>
      <c r="O55" s="39">
        <v>0</v>
      </c>
      <c r="P55" s="39">
        <v>0</v>
      </c>
      <c r="Q55" s="39">
        <v>0</v>
      </c>
      <c r="R55" s="39">
        <v>0</v>
      </c>
      <c r="S55" s="39">
        <v>0</v>
      </c>
      <c r="T55" s="39">
        <v>0</v>
      </c>
      <c r="U55" s="39">
        <v>0</v>
      </c>
      <c r="V55" s="39">
        <v>0</v>
      </c>
      <c r="W55" s="39">
        <v>0</v>
      </c>
      <c r="X55" s="39">
        <v>0</v>
      </c>
      <c r="Y55" s="39">
        <v>0</v>
      </c>
      <c r="Z55" s="39">
        <v>0</v>
      </c>
      <c r="AA55" s="39">
        <v>0</v>
      </c>
      <c r="AB55" s="39">
        <v>0</v>
      </c>
      <c r="AC55" s="39">
        <v>0</v>
      </c>
      <c r="AD55" s="39">
        <v>0</v>
      </c>
      <c r="AE55" s="39">
        <v>0</v>
      </c>
      <c r="AF55" s="39">
        <v>0</v>
      </c>
      <c r="AG55" s="39">
        <v>0</v>
      </c>
      <c r="AH55" s="39">
        <v>0</v>
      </c>
      <c r="AI55" s="39">
        <v>0</v>
      </c>
      <c r="AJ55" s="39">
        <v>0</v>
      </c>
      <c r="AK55" s="39">
        <v>0</v>
      </c>
      <c r="AL55" s="39">
        <v>0</v>
      </c>
      <c r="AM55" s="39">
        <v>0</v>
      </c>
      <c r="AN55" s="39">
        <v>0</v>
      </c>
      <c r="AO55" s="39">
        <v>0</v>
      </c>
      <c r="AP55" s="39">
        <v>0</v>
      </c>
      <c r="AQ55" s="39">
        <v>0</v>
      </c>
      <c r="AR55" s="39">
        <v>0</v>
      </c>
      <c r="AS55" s="39">
        <v>0</v>
      </c>
      <c r="AT55" s="39">
        <v>0</v>
      </c>
      <c r="AU55" s="39">
        <v>0</v>
      </c>
      <c r="AV55" s="39">
        <v>0</v>
      </c>
      <c r="AW55" s="39">
        <v>0</v>
      </c>
      <c r="AX55" s="39">
        <v>0</v>
      </c>
      <c r="AY55" s="39">
        <v>0</v>
      </c>
      <c r="AZ55" s="39">
        <v>0</v>
      </c>
      <c r="BA55" s="39">
        <v>0</v>
      </c>
      <c r="BB55" s="39">
        <v>0</v>
      </c>
      <c r="BC55" s="39">
        <v>0</v>
      </c>
      <c r="BD55" s="39">
        <v>0</v>
      </c>
      <c r="BE55" s="39">
        <v>0</v>
      </c>
      <c r="BF55" s="39">
        <v>0</v>
      </c>
      <c r="BG55" s="39">
        <v>0</v>
      </c>
      <c r="BH55" s="41">
        <v>0</v>
      </c>
      <c r="BI55" s="44"/>
      <c r="BJ55" s="45">
        <v>139087</v>
      </c>
      <c r="BL55" s="83">
        <v>0</v>
      </c>
      <c r="BW55"/>
      <c r="BX55"/>
      <c r="BY55"/>
      <c r="BZ55"/>
    </row>
    <row r="56" spans="1:78" s="51" customFormat="1" ht="21.75" customHeight="1" thickTop="1" thickBot="1" x14ac:dyDescent="0.3">
      <c r="A56" s="46"/>
      <c r="B56" s="47">
        <v>0</v>
      </c>
      <c r="C56" s="48">
        <v>19713759</v>
      </c>
      <c r="D56" s="48">
        <v>0</v>
      </c>
      <c r="E56" s="48">
        <v>0</v>
      </c>
      <c r="F56" s="48">
        <v>262717</v>
      </c>
      <c r="G56" s="48">
        <v>0</v>
      </c>
      <c r="H56" s="48">
        <v>36938</v>
      </c>
      <c r="I56" s="48">
        <v>271361</v>
      </c>
      <c r="J56" s="48">
        <v>118553</v>
      </c>
      <c r="K56" s="49">
        <v>19024190</v>
      </c>
      <c r="L56" s="47">
        <v>703688</v>
      </c>
      <c r="M56" s="47">
        <v>844260</v>
      </c>
      <c r="N56" s="47">
        <v>351804</v>
      </c>
      <c r="O56" s="47">
        <v>486615</v>
      </c>
      <c r="P56" s="47">
        <v>135693</v>
      </c>
      <c r="Q56" s="47">
        <v>90829</v>
      </c>
      <c r="R56" s="47">
        <v>59593</v>
      </c>
      <c r="S56" s="47">
        <v>403667</v>
      </c>
      <c r="T56" s="47">
        <v>157360</v>
      </c>
      <c r="U56" s="47">
        <v>447054</v>
      </c>
      <c r="V56" s="47">
        <v>73199</v>
      </c>
      <c r="W56" s="47">
        <v>202099</v>
      </c>
      <c r="X56" s="47">
        <v>123388</v>
      </c>
      <c r="Y56" s="47">
        <v>61135</v>
      </c>
      <c r="Z56" s="47">
        <v>50255</v>
      </c>
      <c r="AA56" s="47">
        <v>246320</v>
      </c>
      <c r="AB56" s="47">
        <v>21314</v>
      </c>
      <c r="AC56" s="47">
        <v>213654</v>
      </c>
      <c r="AD56" s="47">
        <v>31265</v>
      </c>
      <c r="AE56" s="47">
        <v>475502</v>
      </c>
      <c r="AF56" s="47">
        <v>187042</v>
      </c>
      <c r="AG56" s="47">
        <v>32349</v>
      </c>
      <c r="AH56" s="47">
        <v>106522</v>
      </c>
      <c r="AI56" s="47">
        <v>887043</v>
      </c>
      <c r="AJ56" s="47">
        <v>95</v>
      </c>
      <c r="AK56" s="47">
        <v>30723</v>
      </c>
      <c r="AL56" s="47">
        <v>2294</v>
      </c>
      <c r="AM56" s="47">
        <v>13719</v>
      </c>
      <c r="AN56" s="47">
        <v>140642</v>
      </c>
      <c r="AO56" s="47">
        <v>94640</v>
      </c>
      <c r="AP56" s="47">
        <v>199611</v>
      </c>
      <c r="AQ56" s="47">
        <v>64827</v>
      </c>
      <c r="AR56" s="47">
        <v>898166</v>
      </c>
      <c r="AS56" s="47">
        <v>2753565</v>
      </c>
      <c r="AT56" s="47">
        <v>1851100</v>
      </c>
      <c r="AU56" s="47">
        <v>1265818</v>
      </c>
      <c r="AV56" s="47">
        <v>217699</v>
      </c>
      <c r="AW56" s="47">
        <v>290412</v>
      </c>
      <c r="AX56" s="47">
        <v>621907</v>
      </c>
      <c r="AY56" s="47">
        <v>213184</v>
      </c>
      <c r="AZ56" s="47">
        <v>194334</v>
      </c>
      <c r="BA56" s="47">
        <v>619235</v>
      </c>
      <c r="BB56" s="47">
        <v>492020</v>
      </c>
      <c r="BC56" s="47">
        <v>165711</v>
      </c>
      <c r="BD56" s="47">
        <v>2619</v>
      </c>
      <c r="BE56" s="47">
        <v>140660</v>
      </c>
      <c r="BF56" s="47">
        <v>155683</v>
      </c>
      <c r="BG56" s="47">
        <v>0</v>
      </c>
      <c r="BH56" s="47">
        <v>16820314</v>
      </c>
      <c r="BI56" s="50">
        <v>0</v>
      </c>
      <c r="BJ56" s="49">
        <v>2203876</v>
      </c>
      <c r="BK56" s="10"/>
      <c r="BL56" s="83">
        <v>0</v>
      </c>
      <c r="BM56" s="10"/>
      <c r="BN56" s="10"/>
      <c r="BO56" s="10"/>
      <c r="BP56" s="10"/>
      <c r="BQ56" s="10"/>
      <c r="BR56" s="10"/>
      <c r="BS56" s="10"/>
    </row>
    <row r="57" spans="1:78" s="51" customFormat="1" ht="21.75" customHeight="1" thickTop="1" thickBot="1" x14ac:dyDescent="0.35">
      <c r="B57" s="52"/>
      <c r="C57" s="52"/>
      <c r="D57" s="52"/>
      <c r="E57" s="52"/>
      <c r="F57" s="52"/>
      <c r="G57" s="52"/>
      <c r="H57" s="52"/>
      <c r="I57" s="52"/>
      <c r="J57" s="52"/>
      <c r="K57" s="52"/>
      <c r="L57" s="52"/>
      <c r="M57" s="52"/>
      <c r="N57" s="52"/>
      <c r="O57" s="52"/>
      <c r="P57" s="52"/>
      <c r="Q57" s="52"/>
      <c r="R57" s="52"/>
      <c r="S57" s="52"/>
      <c r="T57" s="52"/>
      <c r="U57" s="52"/>
      <c r="V57" s="52"/>
      <c r="W57" s="52"/>
      <c r="X57" s="52"/>
      <c r="Y57" s="52"/>
      <c r="Z57" s="52"/>
      <c r="AA57" s="52"/>
      <c r="AB57" s="52"/>
      <c r="AC57" s="52"/>
      <c r="AD57" s="52"/>
      <c r="AE57" s="52"/>
      <c r="AF57" s="52"/>
      <c r="AG57" s="52"/>
      <c r="AH57" s="52"/>
      <c r="AI57" s="52"/>
      <c r="AJ57" s="52"/>
      <c r="AK57" s="52"/>
      <c r="AL57" s="52"/>
      <c r="AM57" s="52"/>
      <c r="AN57" s="52"/>
      <c r="AO57" s="52"/>
      <c r="AP57" s="52"/>
      <c r="AQ57" s="52"/>
      <c r="AR57" s="52"/>
      <c r="AS57" s="52"/>
      <c r="AT57" s="52"/>
      <c r="AU57" s="52"/>
      <c r="AV57" s="52"/>
      <c r="AW57" s="52"/>
      <c r="AX57" s="52"/>
      <c r="AY57" s="52"/>
      <c r="AZ57" s="52"/>
      <c r="BA57" s="52"/>
      <c r="BB57" s="52"/>
      <c r="BC57" s="52"/>
      <c r="BD57" s="52"/>
      <c r="BE57" s="52"/>
      <c r="BF57" s="52"/>
      <c r="BG57" s="52"/>
      <c r="BH57" s="52"/>
      <c r="BI57" s="52"/>
      <c r="BJ57" s="52"/>
      <c r="BK57" s="52"/>
      <c r="BL57" s="52"/>
      <c r="BM57" s="53"/>
      <c r="BN57" s="52"/>
      <c r="BO57" s="52"/>
      <c r="BP57" s="52"/>
      <c r="BQ57" s="53"/>
      <c r="BR57" s="53"/>
    </row>
    <row r="58" spans="1:78" s="10" customFormat="1" ht="15.6" thickTop="1" thickBot="1" x14ac:dyDescent="0.35">
      <c r="L58" s="14" t="s">
        <v>178</v>
      </c>
      <c r="M58" s="15"/>
      <c r="N58" s="15"/>
      <c r="O58" s="15"/>
      <c r="P58" s="15"/>
      <c r="Q58" s="15"/>
      <c r="R58" s="15"/>
      <c r="S58" s="15"/>
      <c r="T58" s="15"/>
      <c r="U58" s="15"/>
      <c r="V58" s="15"/>
      <c r="W58" s="15"/>
      <c r="X58" s="15"/>
      <c r="Y58" s="15"/>
      <c r="Z58" s="15"/>
      <c r="AA58" s="15"/>
      <c r="AB58" s="15"/>
      <c r="AC58" s="15"/>
      <c r="AD58" s="15"/>
      <c r="AE58" s="15"/>
      <c r="AF58" s="15"/>
      <c r="AG58" s="15"/>
      <c r="AH58" s="15"/>
      <c r="AI58" s="15"/>
      <c r="AJ58" s="15"/>
      <c r="AK58" s="15"/>
      <c r="AL58" s="15"/>
      <c r="AM58" s="15"/>
      <c r="AN58" s="15"/>
      <c r="AO58" s="15"/>
      <c r="AP58" s="15"/>
      <c r="AQ58" s="15"/>
      <c r="AR58" s="15"/>
      <c r="AS58" s="15"/>
      <c r="AT58" s="15"/>
      <c r="AU58" s="15"/>
      <c r="AV58" s="15"/>
      <c r="AW58" s="15"/>
      <c r="AX58" s="15"/>
      <c r="AY58" s="15"/>
      <c r="AZ58" s="15"/>
      <c r="BA58" s="15"/>
      <c r="BB58" s="15"/>
      <c r="BC58" s="15"/>
      <c r="BD58" s="15"/>
      <c r="BE58" s="15"/>
      <c r="BF58" s="15"/>
      <c r="BG58" s="15"/>
      <c r="BH58" s="16"/>
      <c r="BT58" s="12"/>
      <c r="BW58"/>
      <c r="BX58"/>
      <c r="BY58"/>
      <c r="BZ58"/>
    </row>
    <row r="59" spans="1:78" s="10" customFormat="1" ht="80.400000000000006" thickTop="1" thickBot="1" x14ac:dyDescent="0.35">
      <c r="A59" s="17" t="s">
        <v>177</v>
      </c>
      <c r="B59" s="54"/>
      <c r="C59" s="19" t="s">
        <v>176</v>
      </c>
      <c r="D59" s="19" t="s">
        <v>175</v>
      </c>
      <c r="E59" s="19" t="s">
        <v>174</v>
      </c>
      <c r="F59" s="19" t="s">
        <v>173</v>
      </c>
      <c r="G59" s="19" t="s">
        <v>172</v>
      </c>
      <c r="H59" s="19" t="s">
        <v>171</v>
      </c>
      <c r="I59" s="19" t="s">
        <v>170</v>
      </c>
      <c r="J59" s="20" t="s">
        <v>169</v>
      </c>
      <c r="K59" s="21" t="s">
        <v>168</v>
      </c>
      <c r="L59" s="22" t="s">
        <v>167</v>
      </c>
      <c r="M59" s="23" t="s">
        <v>166</v>
      </c>
      <c r="N59" s="23" t="s">
        <v>165</v>
      </c>
      <c r="O59" s="23" t="s">
        <v>164</v>
      </c>
      <c r="P59" s="23" t="s">
        <v>163</v>
      </c>
      <c r="Q59" s="23" t="s">
        <v>162</v>
      </c>
      <c r="R59" s="23" t="s">
        <v>161</v>
      </c>
      <c r="S59" s="23" t="s">
        <v>160</v>
      </c>
      <c r="T59" s="23" t="s">
        <v>159</v>
      </c>
      <c r="U59" s="23" t="s">
        <v>158</v>
      </c>
      <c r="V59" s="23" t="s">
        <v>157</v>
      </c>
      <c r="W59" s="23" t="s">
        <v>156</v>
      </c>
      <c r="X59" s="23" t="s">
        <v>155</v>
      </c>
      <c r="Y59" s="23" t="s">
        <v>154</v>
      </c>
      <c r="Z59" s="23" t="s">
        <v>153</v>
      </c>
      <c r="AA59" s="23" t="s">
        <v>85</v>
      </c>
      <c r="AB59" s="23" t="s">
        <v>152</v>
      </c>
      <c r="AC59" s="23" t="s">
        <v>151</v>
      </c>
      <c r="AD59" s="23" t="s">
        <v>150</v>
      </c>
      <c r="AE59" s="23" t="s">
        <v>149</v>
      </c>
      <c r="AF59" s="23" t="s">
        <v>148</v>
      </c>
      <c r="AG59" s="23" t="s">
        <v>147</v>
      </c>
      <c r="AH59" s="23" t="s">
        <v>146</v>
      </c>
      <c r="AI59" s="23" t="s">
        <v>145</v>
      </c>
      <c r="AJ59" s="23" t="s">
        <v>144</v>
      </c>
      <c r="AK59" s="23" t="s">
        <v>143</v>
      </c>
      <c r="AL59" s="23" t="s">
        <v>142</v>
      </c>
      <c r="AM59" s="23" t="s">
        <v>141</v>
      </c>
      <c r="AN59" s="23" t="s">
        <v>140</v>
      </c>
      <c r="AO59" s="23" t="s">
        <v>57</v>
      </c>
      <c r="AP59" s="23" t="s">
        <v>55</v>
      </c>
      <c r="AQ59" s="23" t="s">
        <v>53</v>
      </c>
      <c r="AR59" s="23" t="s">
        <v>139</v>
      </c>
      <c r="AS59" s="23" t="s">
        <v>217</v>
      </c>
      <c r="AT59" s="23" t="s">
        <v>138</v>
      </c>
      <c r="AU59" s="23" t="s">
        <v>137</v>
      </c>
      <c r="AV59" s="23" t="s">
        <v>136</v>
      </c>
      <c r="AW59" s="23" t="s">
        <v>135</v>
      </c>
      <c r="AX59" s="23" t="s">
        <v>134</v>
      </c>
      <c r="AY59" s="23" t="s">
        <v>38</v>
      </c>
      <c r="AZ59" s="23" t="s">
        <v>36</v>
      </c>
      <c r="BA59" s="23" t="s">
        <v>34</v>
      </c>
      <c r="BB59" s="23" t="s">
        <v>32</v>
      </c>
      <c r="BC59" s="23" t="s">
        <v>133</v>
      </c>
      <c r="BD59" s="23" t="s">
        <v>28</v>
      </c>
      <c r="BE59" s="23" t="s">
        <v>26</v>
      </c>
      <c r="BF59" s="23" t="s">
        <v>24</v>
      </c>
      <c r="BG59" s="23" t="s">
        <v>22</v>
      </c>
      <c r="BH59" s="21" t="s">
        <v>132</v>
      </c>
      <c r="BI59" s="25" t="s">
        <v>131</v>
      </c>
      <c r="BJ59" s="125" t="s">
        <v>130</v>
      </c>
      <c r="BK59" s="55" t="s">
        <v>129</v>
      </c>
      <c r="BL59" s="56"/>
      <c r="BM59" s="57"/>
      <c r="BN59" s="58"/>
      <c r="BO59" s="58"/>
      <c r="BP59" s="58"/>
      <c r="BQ59" s="59" t="s">
        <v>128</v>
      </c>
      <c r="BR59" s="19" t="s">
        <v>127</v>
      </c>
      <c r="BS59" s="21" t="s">
        <v>126</v>
      </c>
      <c r="BW59"/>
      <c r="BX59"/>
      <c r="BY59"/>
      <c r="BZ59"/>
    </row>
    <row r="60" spans="1:78" s="10" customFormat="1" ht="15" thickTop="1" x14ac:dyDescent="0.3">
      <c r="A60" s="60"/>
      <c r="B60" s="61"/>
      <c r="C60" s="28"/>
      <c r="D60" s="27"/>
      <c r="E60" s="27"/>
      <c r="F60" s="27"/>
      <c r="G60" s="27"/>
      <c r="H60" s="27"/>
      <c r="I60" s="27"/>
      <c r="J60" s="27"/>
      <c r="K60" s="27"/>
      <c r="L60" s="29"/>
      <c r="M60" s="28"/>
      <c r="N60" s="28"/>
      <c r="O60" s="28"/>
      <c r="P60" s="28"/>
      <c r="Q60" s="28"/>
      <c r="R60" s="28"/>
      <c r="S60" s="28"/>
      <c r="T60" s="28"/>
      <c r="U60" s="28"/>
      <c r="V60" s="28"/>
      <c r="W60" s="28"/>
      <c r="X60" s="28"/>
      <c r="Y60" s="28"/>
      <c r="Z60" s="28"/>
      <c r="AA60" s="28"/>
      <c r="AB60" s="28"/>
      <c r="AC60" s="28"/>
      <c r="AD60" s="28"/>
      <c r="AE60" s="28"/>
      <c r="AF60" s="28"/>
      <c r="AG60" s="28"/>
      <c r="AH60" s="28"/>
      <c r="AI60" s="28"/>
      <c r="AJ60" s="28"/>
      <c r="AK60" s="28"/>
      <c r="AL60" s="28"/>
      <c r="AM60" s="28"/>
      <c r="AN60" s="28"/>
      <c r="AO60" s="28"/>
      <c r="AP60" s="28"/>
      <c r="AQ60" s="28"/>
      <c r="AR60" s="28"/>
      <c r="AS60" s="28"/>
      <c r="AT60" s="28"/>
      <c r="AU60" s="28"/>
      <c r="AV60" s="28"/>
      <c r="AW60" s="28"/>
      <c r="AX60" s="28"/>
      <c r="AY60" s="28"/>
      <c r="AZ60" s="28"/>
      <c r="BA60" s="28"/>
      <c r="BB60" s="28"/>
      <c r="BC60" s="28"/>
      <c r="BD60" s="28"/>
      <c r="BE60" s="28"/>
      <c r="BF60" s="28"/>
      <c r="BG60" s="62"/>
      <c r="BH60" s="63"/>
      <c r="BI60" s="43"/>
      <c r="BJ60" s="64"/>
      <c r="BK60" s="65" t="s">
        <v>125</v>
      </c>
      <c r="BL60" s="66" t="s">
        <v>124</v>
      </c>
      <c r="BM60" s="67"/>
      <c r="BN60" s="68"/>
      <c r="BO60" s="69" t="s">
        <v>123</v>
      </c>
      <c r="BP60" s="70" t="s">
        <v>122</v>
      </c>
      <c r="BQ60" s="27"/>
      <c r="BR60" s="71"/>
      <c r="BS60" s="30"/>
      <c r="BW60"/>
      <c r="BX60"/>
      <c r="BY60"/>
      <c r="BZ60"/>
    </row>
    <row r="61" spans="1:78" s="10" customFormat="1" ht="15" thickBot="1" x14ac:dyDescent="0.35">
      <c r="A61" s="72"/>
      <c r="B61" s="73"/>
      <c r="C61" s="35"/>
      <c r="D61" s="34"/>
      <c r="E61" s="34"/>
      <c r="F61" s="34"/>
      <c r="G61" s="34"/>
      <c r="H61" s="34"/>
      <c r="I61" s="34"/>
      <c r="J61" s="34"/>
      <c r="K61" s="34"/>
      <c r="L61" s="36" t="s">
        <v>116</v>
      </c>
      <c r="M61" s="35" t="s">
        <v>114</v>
      </c>
      <c r="N61" s="35" t="s">
        <v>112</v>
      </c>
      <c r="O61" s="35" t="s">
        <v>110</v>
      </c>
      <c r="P61" s="35" t="s">
        <v>108</v>
      </c>
      <c r="Q61" s="35" t="s">
        <v>106</v>
      </c>
      <c r="R61" s="35" t="s">
        <v>104</v>
      </c>
      <c r="S61" s="35" t="s">
        <v>102</v>
      </c>
      <c r="T61" s="35" t="s">
        <v>100</v>
      </c>
      <c r="U61" s="35" t="s">
        <v>98</v>
      </c>
      <c r="V61" s="35" t="s">
        <v>96</v>
      </c>
      <c r="W61" s="35" t="s">
        <v>94</v>
      </c>
      <c r="X61" s="35" t="s">
        <v>92</v>
      </c>
      <c r="Y61" s="35" t="s">
        <v>90</v>
      </c>
      <c r="Z61" s="35" t="s">
        <v>88</v>
      </c>
      <c r="AA61" s="35" t="s">
        <v>86</v>
      </c>
      <c r="AB61" s="35" t="s">
        <v>84</v>
      </c>
      <c r="AC61" s="35" t="s">
        <v>82</v>
      </c>
      <c r="AD61" s="35" t="s">
        <v>80</v>
      </c>
      <c r="AE61" s="35" t="s">
        <v>78</v>
      </c>
      <c r="AF61" s="35" t="s">
        <v>76</v>
      </c>
      <c r="AG61" s="35" t="s">
        <v>74</v>
      </c>
      <c r="AH61" s="35" t="s">
        <v>72</v>
      </c>
      <c r="AI61" s="35" t="s">
        <v>70</v>
      </c>
      <c r="AJ61" s="35" t="s">
        <v>68</v>
      </c>
      <c r="AK61" s="35" t="s">
        <v>66</v>
      </c>
      <c r="AL61" s="35" t="s">
        <v>64</v>
      </c>
      <c r="AM61" s="35" t="s">
        <v>62</v>
      </c>
      <c r="AN61" s="35" t="s">
        <v>60</v>
      </c>
      <c r="AO61" s="35" t="s">
        <v>58</v>
      </c>
      <c r="AP61" s="35" t="s">
        <v>56</v>
      </c>
      <c r="AQ61" s="35" t="s">
        <v>54</v>
      </c>
      <c r="AR61" s="35" t="s">
        <v>52</v>
      </c>
      <c r="AS61" s="35" t="s">
        <v>50</v>
      </c>
      <c r="AT61" s="35" t="s">
        <v>49</v>
      </c>
      <c r="AU61" s="35" t="s">
        <v>47</v>
      </c>
      <c r="AV61" s="35" t="s">
        <v>45</v>
      </c>
      <c r="AW61" s="35" t="s">
        <v>43</v>
      </c>
      <c r="AX61" s="35" t="s">
        <v>41</v>
      </c>
      <c r="AY61" s="35" t="s">
        <v>39</v>
      </c>
      <c r="AZ61" s="35" t="s">
        <v>37</v>
      </c>
      <c r="BA61" s="35" t="s">
        <v>35</v>
      </c>
      <c r="BB61" s="35" t="s">
        <v>33</v>
      </c>
      <c r="BC61" s="35" t="s">
        <v>31</v>
      </c>
      <c r="BD61" s="35" t="s">
        <v>29</v>
      </c>
      <c r="BE61" s="35" t="s">
        <v>27</v>
      </c>
      <c r="BF61" s="35" t="s">
        <v>25</v>
      </c>
      <c r="BG61" s="35" t="s">
        <v>23</v>
      </c>
      <c r="BH61" s="73"/>
      <c r="BI61" s="45"/>
      <c r="BJ61" s="74"/>
      <c r="BK61" s="75" t="s">
        <v>121</v>
      </c>
      <c r="BL61" s="111" t="s">
        <v>120</v>
      </c>
      <c r="BM61" s="76" t="s">
        <v>119</v>
      </c>
      <c r="BN61" s="77" t="s">
        <v>118</v>
      </c>
      <c r="BO61" s="78" t="s">
        <v>117</v>
      </c>
      <c r="BP61" s="78"/>
      <c r="BQ61" s="74"/>
      <c r="BR61" s="79"/>
      <c r="BS61" s="45"/>
      <c r="BW61"/>
      <c r="BX61"/>
      <c r="BY61"/>
      <c r="BZ61"/>
    </row>
    <row r="62" spans="1:78" s="10" customFormat="1" ht="15" thickTop="1" x14ac:dyDescent="0.3">
      <c r="A62" s="60" t="s">
        <v>116</v>
      </c>
      <c r="B62" s="41" t="s">
        <v>115</v>
      </c>
      <c r="C62" s="39">
        <v>1197652</v>
      </c>
      <c r="D62" s="38"/>
      <c r="E62" s="38"/>
      <c r="F62" s="38"/>
      <c r="G62" s="38"/>
      <c r="H62" s="38"/>
      <c r="I62" s="38"/>
      <c r="J62" s="38"/>
      <c r="K62" s="38"/>
      <c r="L62" s="40">
        <v>55301</v>
      </c>
      <c r="M62" s="39">
        <v>1318</v>
      </c>
      <c r="N62" s="39">
        <v>9213</v>
      </c>
      <c r="O62" s="39">
        <v>65</v>
      </c>
      <c r="P62" s="39">
        <v>0</v>
      </c>
      <c r="Q62" s="39">
        <v>0</v>
      </c>
      <c r="R62" s="39">
        <v>0</v>
      </c>
      <c r="S62" s="39">
        <v>172</v>
      </c>
      <c r="T62" s="39">
        <v>0</v>
      </c>
      <c r="U62" s="39">
        <v>303171</v>
      </c>
      <c r="V62" s="39">
        <v>54</v>
      </c>
      <c r="W62" s="39">
        <v>0</v>
      </c>
      <c r="X62" s="39">
        <v>3674</v>
      </c>
      <c r="Y62" s="39">
        <v>2621</v>
      </c>
      <c r="Z62" s="39">
        <v>0</v>
      </c>
      <c r="AA62" s="39">
        <v>35</v>
      </c>
      <c r="AB62" s="39">
        <v>0</v>
      </c>
      <c r="AC62" s="39">
        <v>0</v>
      </c>
      <c r="AD62" s="39">
        <v>0</v>
      </c>
      <c r="AE62" s="39">
        <v>0</v>
      </c>
      <c r="AF62" s="39">
        <v>929</v>
      </c>
      <c r="AG62" s="39">
        <v>0</v>
      </c>
      <c r="AH62" s="39">
        <v>0</v>
      </c>
      <c r="AI62" s="39">
        <v>0</v>
      </c>
      <c r="AJ62" s="39">
        <v>0</v>
      </c>
      <c r="AK62" s="39">
        <v>0</v>
      </c>
      <c r="AL62" s="39">
        <v>0</v>
      </c>
      <c r="AM62" s="39">
        <v>0</v>
      </c>
      <c r="AN62" s="39">
        <v>6</v>
      </c>
      <c r="AO62" s="39">
        <v>0</v>
      </c>
      <c r="AP62" s="39">
        <v>0</v>
      </c>
      <c r="AQ62" s="39">
        <v>0</v>
      </c>
      <c r="AR62" s="39">
        <v>0</v>
      </c>
      <c r="AS62" s="39">
        <v>0</v>
      </c>
      <c r="AT62" s="39">
        <v>0</v>
      </c>
      <c r="AU62" s="39">
        <v>157097</v>
      </c>
      <c r="AV62" s="39">
        <v>0</v>
      </c>
      <c r="AW62" s="39">
        <v>0</v>
      </c>
      <c r="AX62" s="39">
        <v>0</v>
      </c>
      <c r="AY62" s="39">
        <v>0</v>
      </c>
      <c r="AZ62" s="39">
        <v>0</v>
      </c>
      <c r="BA62" s="39">
        <v>0</v>
      </c>
      <c r="BB62" s="39">
        <v>0</v>
      </c>
      <c r="BC62" s="39">
        <v>0</v>
      </c>
      <c r="BD62" s="39">
        <v>0</v>
      </c>
      <c r="BE62" s="39">
        <v>0</v>
      </c>
      <c r="BF62" s="39">
        <v>0</v>
      </c>
      <c r="BG62" s="80">
        <v>0</v>
      </c>
      <c r="BH62" s="81">
        <v>533656</v>
      </c>
      <c r="BI62" s="41"/>
      <c r="BJ62" s="38">
        <v>4467</v>
      </c>
      <c r="BK62" s="82">
        <v>695261</v>
      </c>
      <c r="BL62" s="40">
        <v>695261</v>
      </c>
      <c r="BM62" s="83">
        <v>214321</v>
      </c>
      <c r="BN62" s="38">
        <v>480940</v>
      </c>
      <c r="BO62" s="84">
        <v>0</v>
      </c>
      <c r="BP62" s="84">
        <v>0</v>
      </c>
      <c r="BQ62" s="38">
        <v>5148</v>
      </c>
      <c r="BR62" s="85">
        <v>-40880</v>
      </c>
      <c r="BS62" s="41">
        <v>0</v>
      </c>
      <c r="BW62"/>
      <c r="BX62"/>
      <c r="BY62"/>
      <c r="BZ62"/>
    </row>
    <row r="63" spans="1:78" s="10" customFormat="1" x14ac:dyDescent="0.3">
      <c r="A63" s="60" t="s">
        <v>114</v>
      </c>
      <c r="B63" s="41" t="s">
        <v>113</v>
      </c>
      <c r="C63" s="39">
        <v>1306330</v>
      </c>
      <c r="D63" s="38"/>
      <c r="E63" s="38"/>
      <c r="F63" s="38"/>
      <c r="G63" s="38"/>
      <c r="H63" s="38"/>
      <c r="I63" s="38"/>
      <c r="J63" s="38"/>
      <c r="K63" s="38"/>
      <c r="L63" s="40">
        <v>53</v>
      </c>
      <c r="M63" s="39">
        <v>22523</v>
      </c>
      <c r="N63" s="39">
        <v>17</v>
      </c>
      <c r="O63" s="39">
        <v>41956</v>
      </c>
      <c r="P63" s="39">
        <v>1754</v>
      </c>
      <c r="Q63" s="39">
        <v>39</v>
      </c>
      <c r="R63" s="39">
        <v>511</v>
      </c>
      <c r="S63" s="39">
        <v>176</v>
      </c>
      <c r="T63" s="39">
        <v>7755</v>
      </c>
      <c r="U63" s="39">
        <v>291</v>
      </c>
      <c r="V63" s="39">
        <v>212</v>
      </c>
      <c r="W63" s="39">
        <v>81900</v>
      </c>
      <c r="X63" s="39">
        <v>21400</v>
      </c>
      <c r="Y63" s="39">
        <v>596</v>
      </c>
      <c r="Z63" s="39">
        <v>8913</v>
      </c>
      <c r="AA63" s="39">
        <v>22389</v>
      </c>
      <c r="AB63" s="39">
        <v>17</v>
      </c>
      <c r="AC63" s="39">
        <v>548</v>
      </c>
      <c r="AD63" s="39">
        <v>875</v>
      </c>
      <c r="AE63" s="39">
        <v>823</v>
      </c>
      <c r="AF63" s="39">
        <v>3776</v>
      </c>
      <c r="AG63" s="39">
        <v>6731</v>
      </c>
      <c r="AH63" s="39">
        <v>46</v>
      </c>
      <c r="AI63" s="39">
        <v>672</v>
      </c>
      <c r="AJ63" s="39">
        <v>0</v>
      </c>
      <c r="AK63" s="39">
        <v>125</v>
      </c>
      <c r="AL63" s="39">
        <v>9</v>
      </c>
      <c r="AM63" s="39">
        <v>19</v>
      </c>
      <c r="AN63" s="39">
        <v>613</v>
      </c>
      <c r="AO63" s="39">
        <v>134</v>
      </c>
      <c r="AP63" s="39">
        <v>661</v>
      </c>
      <c r="AQ63" s="39">
        <v>196</v>
      </c>
      <c r="AR63" s="39">
        <v>3374</v>
      </c>
      <c r="AS63" s="39">
        <v>1921</v>
      </c>
      <c r="AT63" s="39">
        <v>23867</v>
      </c>
      <c r="AU63" s="39">
        <v>198</v>
      </c>
      <c r="AV63" s="39">
        <v>1429</v>
      </c>
      <c r="AW63" s="39">
        <v>13</v>
      </c>
      <c r="AX63" s="39">
        <v>1</v>
      </c>
      <c r="AY63" s="39">
        <v>242</v>
      </c>
      <c r="AZ63" s="39">
        <v>270</v>
      </c>
      <c r="BA63" s="39">
        <v>641</v>
      </c>
      <c r="BB63" s="39">
        <v>9</v>
      </c>
      <c r="BC63" s="39">
        <v>0</v>
      </c>
      <c r="BD63" s="39">
        <v>1</v>
      </c>
      <c r="BE63" s="39">
        <v>95</v>
      </c>
      <c r="BF63" s="39">
        <v>41</v>
      </c>
      <c r="BG63" s="80">
        <v>0</v>
      </c>
      <c r="BH63" s="81">
        <v>257832</v>
      </c>
      <c r="BI63" s="41"/>
      <c r="BJ63" s="38">
        <v>1036447</v>
      </c>
      <c r="BK63" s="82">
        <v>67648</v>
      </c>
      <c r="BL63" s="40">
        <v>67648</v>
      </c>
      <c r="BM63" s="83">
        <v>16309</v>
      </c>
      <c r="BN63" s="38">
        <v>51339</v>
      </c>
      <c r="BO63" s="84">
        <v>0</v>
      </c>
      <c r="BP63" s="84">
        <v>0</v>
      </c>
      <c r="BQ63" s="38">
        <v>71669</v>
      </c>
      <c r="BR63" s="85">
        <v>-127266</v>
      </c>
      <c r="BS63" s="41">
        <v>0</v>
      </c>
      <c r="BW63"/>
      <c r="BX63"/>
      <c r="BY63"/>
      <c r="BZ63"/>
    </row>
    <row r="64" spans="1:78" s="10" customFormat="1" x14ac:dyDescent="0.3">
      <c r="A64" s="60" t="s">
        <v>112</v>
      </c>
      <c r="B64" s="41" t="s">
        <v>111</v>
      </c>
      <c r="C64" s="39">
        <v>459147</v>
      </c>
      <c r="D64" s="38"/>
      <c r="E64" s="38"/>
      <c r="F64" s="38"/>
      <c r="G64" s="38"/>
      <c r="H64" s="38"/>
      <c r="I64" s="38"/>
      <c r="J64" s="38"/>
      <c r="K64" s="38"/>
      <c r="L64" s="40">
        <v>0</v>
      </c>
      <c r="M64" s="39">
        <v>0</v>
      </c>
      <c r="N64" s="39">
        <v>8635</v>
      </c>
      <c r="O64" s="39">
        <v>0</v>
      </c>
      <c r="P64" s="39">
        <v>0</v>
      </c>
      <c r="Q64" s="39">
        <v>0</v>
      </c>
      <c r="R64" s="39">
        <v>0</v>
      </c>
      <c r="S64" s="39">
        <v>65116</v>
      </c>
      <c r="T64" s="39">
        <v>0</v>
      </c>
      <c r="U64" s="39">
        <v>0</v>
      </c>
      <c r="V64" s="39">
        <v>21</v>
      </c>
      <c r="W64" s="39">
        <v>0</v>
      </c>
      <c r="X64" s="39">
        <v>1026</v>
      </c>
      <c r="Y64" s="39">
        <v>0</v>
      </c>
      <c r="Z64" s="39">
        <v>0</v>
      </c>
      <c r="AA64" s="39">
        <v>0</v>
      </c>
      <c r="AB64" s="39">
        <v>0</v>
      </c>
      <c r="AC64" s="39">
        <v>0</v>
      </c>
      <c r="AD64" s="39">
        <v>0</v>
      </c>
      <c r="AE64" s="39">
        <v>0</v>
      </c>
      <c r="AF64" s="39">
        <v>0</v>
      </c>
      <c r="AG64" s="39">
        <v>0</v>
      </c>
      <c r="AH64" s="39">
        <v>0</v>
      </c>
      <c r="AI64" s="39">
        <v>0</v>
      </c>
      <c r="AJ64" s="39">
        <v>0</v>
      </c>
      <c r="AK64" s="39">
        <v>0</v>
      </c>
      <c r="AL64" s="39">
        <v>0</v>
      </c>
      <c r="AM64" s="39">
        <v>0</v>
      </c>
      <c r="AN64" s="39">
        <v>0</v>
      </c>
      <c r="AO64" s="39">
        <v>0</v>
      </c>
      <c r="AP64" s="39">
        <v>0</v>
      </c>
      <c r="AQ64" s="39">
        <v>0</v>
      </c>
      <c r="AR64" s="39">
        <v>0</v>
      </c>
      <c r="AS64" s="39">
        <v>0</v>
      </c>
      <c r="AT64" s="39">
        <v>0</v>
      </c>
      <c r="AU64" s="39">
        <v>11288</v>
      </c>
      <c r="AV64" s="39">
        <v>0</v>
      </c>
      <c r="AW64" s="39">
        <v>0</v>
      </c>
      <c r="AX64" s="39">
        <v>0</v>
      </c>
      <c r="AY64" s="39">
        <v>0</v>
      </c>
      <c r="AZ64" s="39">
        <v>0</v>
      </c>
      <c r="BA64" s="39">
        <v>0</v>
      </c>
      <c r="BB64" s="39">
        <v>0</v>
      </c>
      <c r="BC64" s="39">
        <v>0</v>
      </c>
      <c r="BD64" s="39">
        <v>0</v>
      </c>
      <c r="BE64" s="39">
        <v>0</v>
      </c>
      <c r="BF64" s="39">
        <v>0</v>
      </c>
      <c r="BG64" s="80">
        <v>0</v>
      </c>
      <c r="BH64" s="81">
        <v>86086</v>
      </c>
      <c r="BI64" s="41"/>
      <c r="BJ64" s="38">
        <v>155</v>
      </c>
      <c r="BK64" s="82">
        <v>227588</v>
      </c>
      <c r="BL64" s="40">
        <v>227588</v>
      </c>
      <c r="BM64" s="83">
        <v>52479</v>
      </c>
      <c r="BN64" s="38">
        <v>175109</v>
      </c>
      <c r="BO64" s="84">
        <v>0</v>
      </c>
      <c r="BP64" s="84">
        <v>0</v>
      </c>
      <c r="BQ64" s="38">
        <v>0</v>
      </c>
      <c r="BR64" s="85">
        <v>145318</v>
      </c>
      <c r="BS64" s="41">
        <v>0</v>
      </c>
      <c r="BW64"/>
      <c r="BX64"/>
      <c r="BY64"/>
      <c r="BZ64"/>
    </row>
    <row r="65" spans="1:78" s="10" customFormat="1" x14ac:dyDescent="0.3">
      <c r="A65" s="60" t="s">
        <v>110</v>
      </c>
      <c r="B65" s="41" t="s">
        <v>109</v>
      </c>
      <c r="C65" s="39">
        <v>330310</v>
      </c>
      <c r="D65" s="38"/>
      <c r="E65" s="38"/>
      <c r="F65" s="38"/>
      <c r="G65" s="38"/>
      <c r="H65" s="38"/>
      <c r="I65" s="38"/>
      <c r="J65" s="38"/>
      <c r="K65" s="38"/>
      <c r="L65" s="40">
        <v>48798</v>
      </c>
      <c r="M65" s="39">
        <v>83950</v>
      </c>
      <c r="N65" s="39">
        <v>459</v>
      </c>
      <c r="O65" s="39">
        <v>341</v>
      </c>
      <c r="P65" s="39">
        <v>0</v>
      </c>
      <c r="Q65" s="39">
        <v>1827</v>
      </c>
      <c r="R65" s="39">
        <v>0</v>
      </c>
      <c r="S65" s="39">
        <v>12</v>
      </c>
      <c r="T65" s="39">
        <v>311</v>
      </c>
      <c r="U65" s="39">
        <v>618</v>
      </c>
      <c r="V65" s="39">
        <v>0</v>
      </c>
      <c r="W65" s="39">
        <v>17</v>
      </c>
      <c r="X65" s="39">
        <v>0</v>
      </c>
      <c r="Y65" s="39">
        <v>1</v>
      </c>
      <c r="Z65" s="39">
        <v>0</v>
      </c>
      <c r="AA65" s="39">
        <v>921</v>
      </c>
      <c r="AB65" s="39">
        <v>56</v>
      </c>
      <c r="AC65" s="39">
        <v>114</v>
      </c>
      <c r="AD65" s="39">
        <v>3</v>
      </c>
      <c r="AE65" s="39">
        <v>0</v>
      </c>
      <c r="AF65" s="39">
        <v>54</v>
      </c>
      <c r="AG65" s="39">
        <v>2</v>
      </c>
      <c r="AH65" s="39">
        <v>307</v>
      </c>
      <c r="AI65" s="39">
        <v>0</v>
      </c>
      <c r="AJ65" s="39">
        <v>0</v>
      </c>
      <c r="AK65" s="39">
        <v>0</v>
      </c>
      <c r="AL65" s="39">
        <v>0</v>
      </c>
      <c r="AM65" s="39">
        <v>31</v>
      </c>
      <c r="AN65" s="39">
        <v>3</v>
      </c>
      <c r="AO65" s="39">
        <v>0</v>
      </c>
      <c r="AP65" s="39">
        <v>0</v>
      </c>
      <c r="AQ65" s="39">
        <v>0</v>
      </c>
      <c r="AR65" s="39">
        <v>0</v>
      </c>
      <c r="AS65" s="39">
        <v>117020</v>
      </c>
      <c r="AT65" s="39">
        <v>0</v>
      </c>
      <c r="AU65" s="39">
        <v>1149</v>
      </c>
      <c r="AV65" s="39">
        <v>5</v>
      </c>
      <c r="AW65" s="39">
        <v>0</v>
      </c>
      <c r="AX65" s="39">
        <v>0</v>
      </c>
      <c r="AY65" s="39">
        <v>0</v>
      </c>
      <c r="AZ65" s="39">
        <v>0</v>
      </c>
      <c r="BA65" s="39">
        <v>56</v>
      </c>
      <c r="BB65" s="39">
        <v>0</v>
      </c>
      <c r="BC65" s="39">
        <v>0</v>
      </c>
      <c r="BD65" s="39">
        <v>0</v>
      </c>
      <c r="BE65" s="39">
        <v>0</v>
      </c>
      <c r="BF65" s="39">
        <v>0</v>
      </c>
      <c r="BG65" s="80">
        <v>0</v>
      </c>
      <c r="BH65" s="81">
        <v>256055</v>
      </c>
      <c r="BI65" s="41"/>
      <c r="BJ65" s="38">
        <v>66722</v>
      </c>
      <c r="BK65" s="82">
        <v>0</v>
      </c>
      <c r="BL65" s="40">
        <v>0</v>
      </c>
      <c r="BM65" s="83">
        <v>0</v>
      </c>
      <c r="BN65" s="38">
        <v>0</v>
      </c>
      <c r="BO65" s="84">
        <v>0</v>
      </c>
      <c r="BP65" s="84">
        <v>0</v>
      </c>
      <c r="BQ65" s="38">
        <v>0</v>
      </c>
      <c r="BR65" s="85">
        <v>7533</v>
      </c>
      <c r="BS65" s="41">
        <v>0</v>
      </c>
      <c r="BW65"/>
      <c r="BX65"/>
      <c r="BY65"/>
      <c r="BZ65"/>
    </row>
    <row r="66" spans="1:78" s="10" customFormat="1" x14ac:dyDescent="0.3">
      <c r="A66" s="60" t="s">
        <v>108</v>
      </c>
      <c r="B66" s="41" t="s">
        <v>107</v>
      </c>
      <c r="C66" s="39">
        <v>136839</v>
      </c>
      <c r="D66" s="38"/>
      <c r="E66" s="38"/>
      <c r="F66" s="38"/>
      <c r="G66" s="38"/>
      <c r="H66" s="38"/>
      <c r="I66" s="38"/>
      <c r="J66" s="38"/>
      <c r="K66" s="38"/>
      <c r="L66" s="40">
        <v>0</v>
      </c>
      <c r="M66" s="39">
        <v>0</v>
      </c>
      <c r="N66" s="39">
        <v>0</v>
      </c>
      <c r="O66" s="39">
        <v>0</v>
      </c>
      <c r="P66" s="39">
        <v>0</v>
      </c>
      <c r="Q66" s="39">
        <v>0</v>
      </c>
      <c r="R66" s="39">
        <v>0</v>
      </c>
      <c r="S66" s="39">
        <v>0</v>
      </c>
      <c r="T66" s="39">
        <v>0</v>
      </c>
      <c r="U66" s="39">
        <v>0</v>
      </c>
      <c r="V66" s="39">
        <v>2978</v>
      </c>
      <c r="W66" s="39">
        <v>0</v>
      </c>
      <c r="X66" s="39">
        <v>0</v>
      </c>
      <c r="Y66" s="39">
        <v>0</v>
      </c>
      <c r="Z66" s="39">
        <v>0</v>
      </c>
      <c r="AA66" s="39">
        <v>0</v>
      </c>
      <c r="AB66" s="39">
        <v>0</v>
      </c>
      <c r="AC66" s="39">
        <v>103011</v>
      </c>
      <c r="AD66" s="39">
        <v>0</v>
      </c>
      <c r="AE66" s="39">
        <v>0</v>
      </c>
      <c r="AF66" s="39">
        <v>0</v>
      </c>
      <c r="AG66" s="39">
        <v>0</v>
      </c>
      <c r="AH66" s="39">
        <v>0</v>
      </c>
      <c r="AI66" s="39">
        <v>0</v>
      </c>
      <c r="AJ66" s="39">
        <v>0</v>
      </c>
      <c r="AK66" s="39">
        <v>0</v>
      </c>
      <c r="AL66" s="39">
        <v>0</v>
      </c>
      <c r="AM66" s="39">
        <v>0</v>
      </c>
      <c r="AN66" s="39">
        <v>165</v>
      </c>
      <c r="AO66" s="39">
        <v>0</v>
      </c>
      <c r="AP66" s="39">
        <v>0</v>
      </c>
      <c r="AQ66" s="39">
        <v>0</v>
      </c>
      <c r="AR66" s="39">
        <v>4226</v>
      </c>
      <c r="AS66" s="39">
        <v>0</v>
      </c>
      <c r="AT66" s="39">
        <v>0</v>
      </c>
      <c r="AU66" s="39">
        <v>1821</v>
      </c>
      <c r="AV66" s="39">
        <v>0</v>
      </c>
      <c r="AW66" s="39">
        <v>0</v>
      </c>
      <c r="AX66" s="39">
        <v>0</v>
      </c>
      <c r="AY66" s="39">
        <v>0</v>
      </c>
      <c r="AZ66" s="39">
        <v>0</v>
      </c>
      <c r="BA66" s="39">
        <v>0</v>
      </c>
      <c r="BB66" s="39">
        <v>0</v>
      </c>
      <c r="BC66" s="39">
        <v>0</v>
      </c>
      <c r="BD66" s="39">
        <v>0</v>
      </c>
      <c r="BE66" s="39">
        <v>0</v>
      </c>
      <c r="BF66" s="39">
        <v>0</v>
      </c>
      <c r="BG66" s="80">
        <v>0</v>
      </c>
      <c r="BH66" s="81">
        <v>112201</v>
      </c>
      <c r="BI66" s="41"/>
      <c r="BJ66" s="38">
        <v>3919</v>
      </c>
      <c r="BK66" s="82">
        <v>101021</v>
      </c>
      <c r="BL66" s="40">
        <v>101021</v>
      </c>
      <c r="BM66" s="83">
        <v>48318</v>
      </c>
      <c r="BN66" s="38">
        <v>52703</v>
      </c>
      <c r="BO66" s="84">
        <v>0</v>
      </c>
      <c r="BP66" s="84">
        <v>0</v>
      </c>
      <c r="BQ66" s="38">
        <v>5478</v>
      </c>
      <c r="BR66" s="85">
        <v>-85780</v>
      </c>
      <c r="BS66" s="41">
        <v>0</v>
      </c>
      <c r="BW66"/>
      <c r="BX66"/>
      <c r="BY66"/>
      <c r="BZ66"/>
    </row>
    <row r="67" spans="1:78" s="10" customFormat="1" x14ac:dyDescent="0.3">
      <c r="A67" s="60" t="s">
        <v>106</v>
      </c>
      <c r="B67" s="41" t="s">
        <v>105</v>
      </c>
      <c r="C67" s="39">
        <v>139081</v>
      </c>
      <c r="D67" s="38"/>
      <c r="E67" s="38"/>
      <c r="F67" s="38"/>
      <c r="G67" s="38"/>
      <c r="H67" s="38"/>
      <c r="I67" s="38"/>
      <c r="J67" s="38"/>
      <c r="K67" s="38"/>
      <c r="L67" s="40">
        <v>0</v>
      </c>
      <c r="M67" s="39">
        <v>0</v>
      </c>
      <c r="N67" s="39">
        <v>20</v>
      </c>
      <c r="O67" s="39">
        <v>0</v>
      </c>
      <c r="P67" s="39">
        <v>0</v>
      </c>
      <c r="Q67" s="39">
        <v>0</v>
      </c>
      <c r="R67" s="39">
        <v>0</v>
      </c>
      <c r="S67" s="39">
        <v>28950</v>
      </c>
      <c r="T67" s="39">
        <v>0</v>
      </c>
      <c r="U67" s="39">
        <v>0</v>
      </c>
      <c r="V67" s="39">
        <v>0</v>
      </c>
      <c r="W67" s="39">
        <v>0</v>
      </c>
      <c r="X67" s="39">
        <v>219</v>
      </c>
      <c r="Y67" s="39">
        <v>0</v>
      </c>
      <c r="Z67" s="39">
        <v>0</v>
      </c>
      <c r="AA67" s="39">
        <v>0</v>
      </c>
      <c r="AB67" s="39">
        <v>0</v>
      </c>
      <c r="AC67" s="39">
        <v>0</v>
      </c>
      <c r="AD67" s="39">
        <v>0</v>
      </c>
      <c r="AE67" s="39">
        <v>0</v>
      </c>
      <c r="AF67" s="39">
        <v>0</v>
      </c>
      <c r="AG67" s="39">
        <v>0</v>
      </c>
      <c r="AH67" s="39">
        <v>0</v>
      </c>
      <c r="AI67" s="39">
        <v>0</v>
      </c>
      <c r="AJ67" s="39">
        <v>0</v>
      </c>
      <c r="AK67" s="39">
        <v>0</v>
      </c>
      <c r="AL67" s="39">
        <v>0</v>
      </c>
      <c r="AM67" s="39">
        <v>0</v>
      </c>
      <c r="AN67" s="39">
        <v>0</v>
      </c>
      <c r="AO67" s="39">
        <v>0</v>
      </c>
      <c r="AP67" s="39">
        <v>0</v>
      </c>
      <c r="AQ67" s="39">
        <v>0</v>
      </c>
      <c r="AR67" s="39">
        <v>0</v>
      </c>
      <c r="AS67" s="39">
        <v>0</v>
      </c>
      <c r="AT67" s="39">
        <v>0</v>
      </c>
      <c r="AU67" s="39">
        <v>31407</v>
      </c>
      <c r="AV67" s="39">
        <v>0</v>
      </c>
      <c r="AW67" s="39">
        <v>0</v>
      </c>
      <c r="AX67" s="39">
        <v>0</v>
      </c>
      <c r="AY67" s="39">
        <v>0</v>
      </c>
      <c r="AZ67" s="39">
        <v>0</v>
      </c>
      <c r="BA67" s="39">
        <v>0</v>
      </c>
      <c r="BB67" s="39">
        <v>0</v>
      </c>
      <c r="BC67" s="39">
        <v>0</v>
      </c>
      <c r="BD67" s="39">
        <v>0</v>
      </c>
      <c r="BE67" s="39">
        <v>0</v>
      </c>
      <c r="BF67" s="39">
        <v>0</v>
      </c>
      <c r="BG67" s="80">
        <v>0</v>
      </c>
      <c r="BH67" s="81">
        <v>60596</v>
      </c>
      <c r="BI67" s="41"/>
      <c r="BJ67" s="38">
        <v>561</v>
      </c>
      <c r="BK67" s="82">
        <v>77924</v>
      </c>
      <c r="BL67" s="40">
        <v>77924</v>
      </c>
      <c r="BM67" s="83">
        <v>0</v>
      </c>
      <c r="BN67" s="38">
        <v>77924</v>
      </c>
      <c r="BO67" s="84">
        <v>0</v>
      </c>
      <c r="BP67" s="84">
        <v>0</v>
      </c>
      <c r="BQ67" s="38">
        <v>0</v>
      </c>
      <c r="BR67" s="85">
        <v>0</v>
      </c>
      <c r="BS67" s="41">
        <v>0</v>
      </c>
      <c r="BW67"/>
      <c r="BX67"/>
      <c r="BY67"/>
      <c r="BZ67"/>
    </row>
    <row r="68" spans="1:78" s="10" customFormat="1" x14ac:dyDescent="0.3">
      <c r="A68" s="60" t="s">
        <v>104</v>
      </c>
      <c r="B68" s="41" t="s">
        <v>103</v>
      </c>
      <c r="C68" s="39">
        <v>336328</v>
      </c>
      <c r="D68" s="38"/>
      <c r="E68" s="38"/>
      <c r="F68" s="38"/>
      <c r="G68" s="38"/>
      <c r="H68" s="38"/>
      <c r="I68" s="38"/>
      <c r="J68" s="38"/>
      <c r="K68" s="38"/>
      <c r="L68" s="40">
        <v>0</v>
      </c>
      <c r="M68" s="39">
        <v>70</v>
      </c>
      <c r="N68" s="39">
        <v>2</v>
      </c>
      <c r="O68" s="39">
        <v>0</v>
      </c>
      <c r="P68" s="39">
        <v>0</v>
      </c>
      <c r="Q68" s="39">
        <v>0</v>
      </c>
      <c r="R68" s="39">
        <v>2297</v>
      </c>
      <c r="S68" s="39">
        <v>0</v>
      </c>
      <c r="T68" s="39">
        <v>774</v>
      </c>
      <c r="U68" s="39">
        <v>0</v>
      </c>
      <c r="V68" s="39">
        <v>0</v>
      </c>
      <c r="W68" s="39">
        <v>49</v>
      </c>
      <c r="X68" s="39">
        <v>3123</v>
      </c>
      <c r="Y68" s="39">
        <v>0</v>
      </c>
      <c r="Z68" s="39">
        <v>0</v>
      </c>
      <c r="AA68" s="39">
        <v>0</v>
      </c>
      <c r="AB68" s="39">
        <v>0</v>
      </c>
      <c r="AC68" s="39">
        <v>0</v>
      </c>
      <c r="AD68" s="39">
        <v>0</v>
      </c>
      <c r="AE68" s="39">
        <v>307484</v>
      </c>
      <c r="AF68" s="39">
        <v>3847</v>
      </c>
      <c r="AG68" s="39">
        <v>33</v>
      </c>
      <c r="AH68" s="39">
        <v>2532</v>
      </c>
      <c r="AI68" s="39">
        <v>747</v>
      </c>
      <c r="AJ68" s="39">
        <v>0</v>
      </c>
      <c r="AK68" s="39">
        <v>0</v>
      </c>
      <c r="AL68" s="39">
        <v>0</v>
      </c>
      <c r="AM68" s="39">
        <v>0</v>
      </c>
      <c r="AN68" s="39">
        <v>5902</v>
      </c>
      <c r="AO68" s="39">
        <v>0</v>
      </c>
      <c r="AP68" s="39">
        <v>12684</v>
      </c>
      <c r="AQ68" s="39">
        <v>3730</v>
      </c>
      <c r="AR68" s="39">
        <v>23044</v>
      </c>
      <c r="AS68" s="39">
        <v>0</v>
      </c>
      <c r="AT68" s="39">
        <v>0</v>
      </c>
      <c r="AU68" s="39">
        <v>0</v>
      </c>
      <c r="AV68" s="39">
        <v>0</v>
      </c>
      <c r="AW68" s="39">
        <v>0</v>
      </c>
      <c r="AX68" s="39">
        <v>0</v>
      </c>
      <c r="AY68" s="39">
        <v>0</v>
      </c>
      <c r="AZ68" s="39">
        <v>0</v>
      </c>
      <c r="BA68" s="39">
        <v>0</v>
      </c>
      <c r="BB68" s="39">
        <v>0</v>
      </c>
      <c r="BC68" s="39">
        <v>0</v>
      </c>
      <c r="BD68" s="39">
        <v>0</v>
      </c>
      <c r="BE68" s="39">
        <v>0</v>
      </c>
      <c r="BF68" s="39">
        <v>0</v>
      </c>
      <c r="BG68" s="80">
        <v>0</v>
      </c>
      <c r="BH68" s="81">
        <v>366318</v>
      </c>
      <c r="BI68" s="41"/>
      <c r="BJ68" s="38">
        <v>45221</v>
      </c>
      <c r="BK68" s="82">
        <v>0</v>
      </c>
      <c r="BL68" s="40">
        <v>0</v>
      </c>
      <c r="BM68" s="83">
        <v>0</v>
      </c>
      <c r="BN68" s="38">
        <v>0</v>
      </c>
      <c r="BO68" s="84">
        <v>0</v>
      </c>
      <c r="BP68" s="84">
        <v>0</v>
      </c>
      <c r="BQ68" s="38">
        <v>0</v>
      </c>
      <c r="BR68" s="85">
        <v>-75211</v>
      </c>
      <c r="BS68" s="41">
        <v>0</v>
      </c>
      <c r="BW68"/>
      <c r="BX68"/>
      <c r="BY68"/>
      <c r="BZ68"/>
    </row>
    <row r="69" spans="1:78" s="10" customFormat="1" x14ac:dyDescent="0.3">
      <c r="A69" s="60" t="s">
        <v>102</v>
      </c>
      <c r="B69" s="41" t="s">
        <v>101</v>
      </c>
      <c r="C69" s="39">
        <v>795467</v>
      </c>
      <c r="D69" s="38"/>
      <c r="E69" s="38"/>
      <c r="F69" s="38"/>
      <c r="G69" s="38"/>
      <c r="H69" s="38"/>
      <c r="I69" s="38"/>
      <c r="J69" s="38"/>
      <c r="K69" s="38"/>
      <c r="L69" s="40">
        <v>0</v>
      </c>
      <c r="M69" s="39">
        <v>0</v>
      </c>
      <c r="N69" s="39">
        <v>0</v>
      </c>
      <c r="O69" s="39">
        <v>0</v>
      </c>
      <c r="P69" s="39">
        <v>0</v>
      </c>
      <c r="Q69" s="39">
        <v>0</v>
      </c>
      <c r="R69" s="39">
        <v>0</v>
      </c>
      <c r="S69" s="39">
        <v>41606</v>
      </c>
      <c r="T69" s="39">
        <v>0</v>
      </c>
      <c r="U69" s="39">
        <v>0</v>
      </c>
      <c r="V69" s="39">
        <v>0</v>
      </c>
      <c r="W69" s="39">
        <v>0</v>
      </c>
      <c r="X69" s="39">
        <v>5829</v>
      </c>
      <c r="Y69" s="39">
        <v>0</v>
      </c>
      <c r="Z69" s="39">
        <v>0</v>
      </c>
      <c r="AA69" s="39">
        <v>0</v>
      </c>
      <c r="AB69" s="39">
        <v>229</v>
      </c>
      <c r="AC69" s="39">
        <v>0</v>
      </c>
      <c r="AD69" s="39">
        <v>0</v>
      </c>
      <c r="AE69" s="39">
        <v>0</v>
      </c>
      <c r="AF69" s="39">
        <v>0</v>
      </c>
      <c r="AG69" s="39">
        <v>0</v>
      </c>
      <c r="AH69" s="39">
        <v>0</v>
      </c>
      <c r="AI69" s="39">
        <v>0</v>
      </c>
      <c r="AJ69" s="39">
        <v>0</v>
      </c>
      <c r="AK69" s="39">
        <v>0</v>
      </c>
      <c r="AL69" s="39">
        <v>0</v>
      </c>
      <c r="AM69" s="39">
        <v>0</v>
      </c>
      <c r="AN69" s="39">
        <v>0</v>
      </c>
      <c r="AO69" s="39">
        <v>0</v>
      </c>
      <c r="AP69" s="39">
        <v>0</v>
      </c>
      <c r="AQ69" s="39">
        <v>0</v>
      </c>
      <c r="AR69" s="39">
        <v>0</v>
      </c>
      <c r="AS69" s="39">
        <v>0</v>
      </c>
      <c r="AT69" s="39">
        <v>0</v>
      </c>
      <c r="AU69" s="39">
        <v>114664</v>
      </c>
      <c r="AV69" s="39">
        <v>0</v>
      </c>
      <c r="AW69" s="39">
        <v>0</v>
      </c>
      <c r="AX69" s="39">
        <v>0</v>
      </c>
      <c r="AY69" s="39">
        <v>0</v>
      </c>
      <c r="AZ69" s="39">
        <v>0</v>
      </c>
      <c r="BA69" s="39">
        <v>0</v>
      </c>
      <c r="BB69" s="39">
        <v>0</v>
      </c>
      <c r="BC69" s="39">
        <v>0</v>
      </c>
      <c r="BD69" s="39">
        <v>0</v>
      </c>
      <c r="BE69" s="39">
        <v>0</v>
      </c>
      <c r="BF69" s="39">
        <v>0</v>
      </c>
      <c r="BG69" s="80">
        <v>0</v>
      </c>
      <c r="BH69" s="81">
        <v>162328</v>
      </c>
      <c r="BI69" s="41"/>
      <c r="BJ69" s="38">
        <v>222065</v>
      </c>
      <c r="BK69" s="82">
        <v>266798</v>
      </c>
      <c r="BL69" s="40">
        <v>266798</v>
      </c>
      <c r="BM69" s="83">
        <v>10008</v>
      </c>
      <c r="BN69" s="38">
        <v>256790</v>
      </c>
      <c r="BO69" s="84">
        <v>0</v>
      </c>
      <c r="BP69" s="84">
        <v>0</v>
      </c>
      <c r="BQ69" s="38">
        <v>0</v>
      </c>
      <c r="BR69" s="85">
        <v>144276</v>
      </c>
      <c r="BS69" s="41">
        <v>0</v>
      </c>
      <c r="BW69"/>
      <c r="BX69"/>
      <c r="BY69"/>
      <c r="BZ69"/>
    </row>
    <row r="70" spans="1:78" s="10" customFormat="1" x14ac:dyDescent="0.3">
      <c r="A70" s="60" t="s">
        <v>100</v>
      </c>
      <c r="B70" s="41" t="s">
        <v>99</v>
      </c>
      <c r="C70" s="39">
        <v>163675</v>
      </c>
      <c r="D70" s="38"/>
      <c r="E70" s="38"/>
      <c r="F70" s="38"/>
      <c r="G70" s="38"/>
      <c r="H70" s="38"/>
      <c r="I70" s="38"/>
      <c r="J70" s="38"/>
      <c r="K70" s="38"/>
      <c r="L70" s="40">
        <v>0</v>
      </c>
      <c r="M70" s="39">
        <v>0</v>
      </c>
      <c r="N70" s="39">
        <v>8251</v>
      </c>
      <c r="O70" s="39">
        <v>0</v>
      </c>
      <c r="P70" s="39">
        <v>0</v>
      </c>
      <c r="Q70" s="39">
        <v>0</v>
      </c>
      <c r="R70" s="39">
        <v>0</v>
      </c>
      <c r="S70" s="39">
        <v>281</v>
      </c>
      <c r="T70" s="39">
        <v>40902</v>
      </c>
      <c r="U70" s="39">
        <v>0</v>
      </c>
      <c r="V70" s="39">
        <v>17961</v>
      </c>
      <c r="W70" s="39">
        <v>975</v>
      </c>
      <c r="X70" s="39">
        <v>2076</v>
      </c>
      <c r="Y70" s="39">
        <v>0</v>
      </c>
      <c r="Z70" s="39">
        <v>0</v>
      </c>
      <c r="AA70" s="39">
        <v>0</v>
      </c>
      <c r="AB70" s="39">
        <v>9</v>
      </c>
      <c r="AC70" s="39">
        <v>0</v>
      </c>
      <c r="AD70" s="39">
        <v>0</v>
      </c>
      <c r="AE70" s="39">
        <v>0</v>
      </c>
      <c r="AF70" s="39">
        <v>631</v>
      </c>
      <c r="AG70" s="39">
        <v>0</v>
      </c>
      <c r="AH70" s="39">
        <v>0</v>
      </c>
      <c r="AI70" s="39">
        <v>0</v>
      </c>
      <c r="AJ70" s="39">
        <v>0</v>
      </c>
      <c r="AK70" s="39">
        <v>0</v>
      </c>
      <c r="AL70" s="39">
        <v>0</v>
      </c>
      <c r="AM70" s="39">
        <v>0</v>
      </c>
      <c r="AN70" s="39">
        <v>4</v>
      </c>
      <c r="AO70" s="39">
        <v>0</v>
      </c>
      <c r="AP70" s="39">
        <v>0</v>
      </c>
      <c r="AQ70" s="39">
        <v>0</v>
      </c>
      <c r="AR70" s="39">
        <v>0</v>
      </c>
      <c r="AS70" s="39">
        <v>0</v>
      </c>
      <c r="AT70" s="39">
        <v>0</v>
      </c>
      <c r="AU70" s="39">
        <v>3807</v>
      </c>
      <c r="AV70" s="39">
        <v>0</v>
      </c>
      <c r="AW70" s="39">
        <v>0</v>
      </c>
      <c r="AX70" s="39">
        <v>0</v>
      </c>
      <c r="AY70" s="39">
        <v>0</v>
      </c>
      <c r="AZ70" s="39">
        <v>0</v>
      </c>
      <c r="BA70" s="39">
        <v>0</v>
      </c>
      <c r="BB70" s="39">
        <v>0</v>
      </c>
      <c r="BC70" s="39">
        <v>0</v>
      </c>
      <c r="BD70" s="39">
        <v>0</v>
      </c>
      <c r="BE70" s="39">
        <v>0</v>
      </c>
      <c r="BF70" s="39">
        <v>0</v>
      </c>
      <c r="BG70" s="80">
        <v>0</v>
      </c>
      <c r="BH70" s="81">
        <v>74897</v>
      </c>
      <c r="BI70" s="41"/>
      <c r="BJ70" s="38">
        <v>28478</v>
      </c>
      <c r="BK70" s="82">
        <v>54614</v>
      </c>
      <c r="BL70" s="40">
        <v>54614</v>
      </c>
      <c r="BM70" s="83">
        <v>0</v>
      </c>
      <c r="BN70" s="38">
        <v>54614</v>
      </c>
      <c r="BO70" s="84">
        <v>0</v>
      </c>
      <c r="BP70" s="84">
        <v>0</v>
      </c>
      <c r="BQ70" s="38">
        <v>0</v>
      </c>
      <c r="BR70" s="85">
        <v>5686</v>
      </c>
      <c r="BS70" s="41">
        <v>0</v>
      </c>
      <c r="BW70"/>
      <c r="BX70"/>
      <c r="BY70"/>
      <c r="BZ70"/>
    </row>
    <row r="71" spans="1:78" s="10" customFormat="1" x14ac:dyDescent="0.3">
      <c r="A71" s="60" t="s">
        <v>98</v>
      </c>
      <c r="B71" s="41" t="s">
        <v>97</v>
      </c>
      <c r="C71" s="39">
        <v>728911</v>
      </c>
      <c r="D71" s="38"/>
      <c r="E71" s="38"/>
      <c r="F71" s="38"/>
      <c r="G71" s="38"/>
      <c r="H71" s="38"/>
      <c r="I71" s="38"/>
      <c r="J71" s="38"/>
      <c r="K71" s="38"/>
      <c r="L71" s="40">
        <v>57</v>
      </c>
      <c r="M71" s="39">
        <v>1263</v>
      </c>
      <c r="N71" s="39">
        <v>33</v>
      </c>
      <c r="O71" s="39">
        <v>0</v>
      </c>
      <c r="P71" s="39">
        <v>0</v>
      </c>
      <c r="Q71" s="39">
        <v>0</v>
      </c>
      <c r="R71" s="39">
        <v>0</v>
      </c>
      <c r="S71" s="39">
        <v>0</v>
      </c>
      <c r="T71" s="39">
        <v>0</v>
      </c>
      <c r="U71" s="39">
        <v>28879</v>
      </c>
      <c r="V71" s="39">
        <v>37018</v>
      </c>
      <c r="W71" s="39">
        <v>895</v>
      </c>
      <c r="X71" s="39">
        <v>6808</v>
      </c>
      <c r="Y71" s="39">
        <v>0</v>
      </c>
      <c r="Z71" s="39">
        <v>0</v>
      </c>
      <c r="AA71" s="39">
        <v>0</v>
      </c>
      <c r="AB71" s="39">
        <v>0</v>
      </c>
      <c r="AC71" s="39">
        <v>132</v>
      </c>
      <c r="AD71" s="39">
        <v>0</v>
      </c>
      <c r="AE71" s="39">
        <v>0</v>
      </c>
      <c r="AF71" s="39">
        <v>0</v>
      </c>
      <c r="AG71" s="39">
        <v>0</v>
      </c>
      <c r="AH71" s="39">
        <v>0</v>
      </c>
      <c r="AI71" s="39">
        <v>0</v>
      </c>
      <c r="AJ71" s="39">
        <v>0</v>
      </c>
      <c r="AK71" s="39">
        <v>0</v>
      </c>
      <c r="AL71" s="39">
        <v>0</v>
      </c>
      <c r="AM71" s="39">
        <v>0</v>
      </c>
      <c r="AN71" s="39">
        <v>0</v>
      </c>
      <c r="AO71" s="39">
        <v>0</v>
      </c>
      <c r="AP71" s="39">
        <v>0</v>
      </c>
      <c r="AQ71" s="39">
        <v>0</v>
      </c>
      <c r="AR71" s="39">
        <v>0</v>
      </c>
      <c r="AS71" s="39">
        <v>0</v>
      </c>
      <c r="AT71" s="39">
        <v>0</v>
      </c>
      <c r="AU71" s="39">
        <v>113140</v>
      </c>
      <c r="AV71" s="39">
        <v>0</v>
      </c>
      <c r="AW71" s="39">
        <v>0</v>
      </c>
      <c r="AX71" s="39">
        <v>0</v>
      </c>
      <c r="AY71" s="39">
        <v>0</v>
      </c>
      <c r="AZ71" s="39">
        <v>0</v>
      </c>
      <c r="BA71" s="39">
        <v>0</v>
      </c>
      <c r="BB71" s="39">
        <v>0</v>
      </c>
      <c r="BC71" s="39">
        <v>0</v>
      </c>
      <c r="BD71" s="39">
        <v>0</v>
      </c>
      <c r="BE71" s="39">
        <v>0</v>
      </c>
      <c r="BF71" s="39">
        <v>0</v>
      </c>
      <c r="BG71" s="80">
        <v>0</v>
      </c>
      <c r="BH71" s="81">
        <v>188225</v>
      </c>
      <c r="BI71" s="41"/>
      <c r="BJ71" s="38">
        <v>1913</v>
      </c>
      <c r="BK71" s="82">
        <v>436751</v>
      </c>
      <c r="BL71" s="40">
        <v>436751</v>
      </c>
      <c r="BM71" s="83">
        <v>0</v>
      </c>
      <c r="BN71" s="38">
        <v>436751</v>
      </c>
      <c r="BO71" s="84">
        <v>0</v>
      </c>
      <c r="BP71" s="84">
        <v>0</v>
      </c>
      <c r="BQ71" s="38">
        <v>0</v>
      </c>
      <c r="BR71" s="85">
        <v>102022</v>
      </c>
      <c r="BS71" s="41">
        <v>0</v>
      </c>
      <c r="BW71"/>
      <c r="BX71"/>
      <c r="BY71"/>
      <c r="BZ71"/>
    </row>
    <row r="72" spans="1:78" s="10" customFormat="1" x14ac:dyDescent="0.3">
      <c r="A72" s="60" t="s">
        <v>96</v>
      </c>
      <c r="B72" s="41" t="s">
        <v>95</v>
      </c>
      <c r="C72" s="39">
        <v>94696</v>
      </c>
      <c r="D72" s="38"/>
      <c r="E72" s="38"/>
      <c r="F72" s="38"/>
      <c r="G72" s="38"/>
      <c r="H72" s="38"/>
      <c r="I72" s="38"/>
      <c r="J72" s="38"/>
      <c r="K72" s="38"/>
      <c r="L72" s="40">
        <v>0</v>
      </c>
      <c r="M72" s="39">
        <v>0</v>
      </c>
      <c r="N72" s="39">
        <v>0</v>
      </c>
      <c r="O72" s="39">
        <v>0</v>
      </c>
      <c r="P72" s="39">
        <v>0</v>
      </c>
      <c r="Q72" s="39">
        <v>0</v>
      </c>
      <c r="R72" s="39">
        <v>0</v>
      </c>
      <c r="S72" s="39">
        <v>0</v>
      </c>
      <c r="T72" s="39">
        <v>0</v>
      </c>
      <c r="U72" s="39">
        <v>0</v>
      </c>
      <c r="V72" s="39">
        <v>69</v>
      </c>
      <c r="W72" s="39">
        <v>0</v>
      </c>
      <c r="X72" s="39">
        <v>0</v>
      </c>
      <c r="Y72" s="39">
        <v>0</v>
      </c>
      <c r="Z72" s="39">
        <v>0</v>
      </c>
      <c r="AA72" s="39">
        <v>0</v>
      </c>
      <c r="AB72" s="39">
        <v>0</v>
      </c>
      <c r="AC72" s="39">
        <v>0</v>
      </c>
      <c r="AD72" s="39">
        <v>0</v>
      </c>
      <c r="AE72" s="39">
        <v>0</v>
      </c>
      <c r="AF72" s="39">
        <v>0</v>
      </c>
      <c r="AG72" s="39">
        <v>0</v>
      </c>
      <c r="AH72" s="39">
        <v>0</v>
      </c>
      <c r="AI72" s="39">
        <v>0</v>
      </c>
      <c r="AJ72" s="39">
        <v>0</v>
      </c>
      <c r="AK72" s="39">
        <v>0</v>
      </c>
      <c r="AL72" s="39">
        <v>0</v>
      </c>
      <c r="AM72" s="39">
        <v>0</v>
      </c>
      <c r="AN72" s="39">
        <v>0</v>
      </c>
      <c r="AO72" s="39">
        <v>0</v>
      </c>
      <c r="AP72" s="39">
        <v>0</v>
      </c>
      <c r="AQ72" s="39">
        <v>0</v>
      </c>
      <c r="AR72" s="39">
        <v>0</v>
      </c>
      <c r="AS72" s="39">
        <v>0</v>
      </c>
      <c r="AT72" s="39">
        <v>0</v>
      </c>
      <c r="AU72" s="39">
        <v>12381</v>
      </c>
      <c r="AV72" s="39">
        <v>0</v>
      </c>
      <c r="AW72" s="39">
        <v>0</v>
      </c>
      <c r="AX72" s="39">
        <v>0</v>
      </c>
      <c r="AY72" s="39">
        <v>0</v>
      </c>
      <c r="AZ72" s="39">
        <v>0</v>
      </c>
      <c r="BA72" s="39">
        <v>0</v>
      </c>
      <c r="BB72" s="39">
        <v>0</v>
      </c>
      <c r="BC72" s="39">
        <v>0</v>
      </c>
      <c r="BD72" s="39">
        <v>0</v>
      </c>
      <c r="BE72" s="39">
        <v>0</v>
      </c>
      <c r="BF72" s="39">
        <v>0</v>
      </c>
      <c r="BG72" s="80">
        <v>0</v>
      </c>
      <c r="BH72" s="81">
        <v>12450</v>
      </c>
      <c r="BI72" s="41"/>
      <c r="BJ72" s="38">
        <v>4070</v>
      </c>
      <c r="BK72" s="82">
        <v>65993</v>
      </c>
      <c r="BL72" s="40">
        <v>65993</v>
      </c>
      <c r="BM72" s="83">
        <v>0</v>
      </c>
      <c r="BN72" s="38">
        <v>65993</v>
      </c>
      <c r="BO72" s="84">
        <v>0</v>
      </c>
      <c r="BP72" s="84">
        <v>0</v>
      </c>
      <c r="BQ72" s="38">
        <v>0</v>
      </c>
      <c r="BR72" s="85">
        <v>12183</v>
      </c>
      <c r="BS72" s="41">
        <v>0</v>
      </c>
      <c r="BW72"/>
      <c r="BX72"/>
      <c r="BY72"/>
      <c r="BZ72"/>
    </row>
    <row r="73" spans="1:78" s="10" customFormat="1" x14ac:dyDescent="0.3">
      <c r="A73" s="60" t="s">
        <v>94</v>
      </c>
      <c r="B73" s="41" t="s">
        <v>93</v>
      </c>
      <c r="C73" s="39">
        <v>198949</v>
      </c>
      <c r="D73" s="38"/>
      <c r="E73" s="38"/>
      <c r="F73" s="38"/>
      <c r="G73" s="38"/>
      <c r="H73" s="38"/>
      <c r="I73" s="38"/>
      <c r="J73" s="38"/>
      <c r="K73" s="38"/>
      <c r="L73" s="40">
        <v>0</v>
      </c>
      <c r="M73" s="39">
        <v>0</v>
      </c>
      <c r="N73" s="39">
        <v>0</v>
      </c>
      <c r="O73" s="39">
        <v>0</v>
      </c>
      <c r="P73" s="39">
        <v>0</v>
      </c>
      <c r="Q73" s="39">
        <v>0</v>
      </c>
      <c r="R73" s="39">
        <v>0</v>
      </c>
      <c r="S73" s="39">
        <v>0</v>
      </c>
      <c r="T73" s="39">
        <v>0</v>
      </c>
      <c r="U73" s="39">
        <v>0</v>
      </c>
      <c r="V73" s="39">
        <v>247</v>
      </c>
      <c r="W73" s="39">
        <v>18960</v>
      </c>
      <c r="X73" s="39">
        <v>348</v>
      </c>
      <c r="Y73" s="39">
        <v>0</v>
      </c>
      <c r="Z73" s="39">
        <v>0</v>
      </c>
      <c r="AA73" s="39">
        <v>0</v>
      </c>
      <c r="AB73" s="39">
        <v>0</v>
      </c>
      <c r="AC73" s="39">
        <v>0</v>
      </c>
      <c r="AD73" s="39">
        <v>0</v>
      </c>
      <c r="AE73" s="39">
        <v>0</v>
      </c>
      <c r="AF73" s="39">
        <v>0</v>
      </c>
      <c r="AG73" s="39">
        <v>0</v>
      </c>
      <c r="AH73" s="39">
        <v>0</v>
      </c>
      <c r="AI73" s="39">
        <v>0</v>
      </c>
      <c r="AJ73" s="39">
        <v>0</v>
      </c>
      <c r="AK73" s="39">
        <v>0</v>
      </c>
      <c r="AL73" s="39">
        <v>0</v>
      </c>
      <c r="AM73" s="39">
        <v>0</v>
      </c>
      <c r="AN73" s="39">
        <v>0</v>
      </c>
      <c r="AO73" s="39">
        <v>0</v>
      </c>
      <c r="AP73" s="39">
        <v>0</v>
      </c>
      <c r="AQ73" s="39">
        <v>0</v>
      </c>
      <c r="AR73" s="39">
        <v>0</v>
      </c>
      <c r="AS73" s="39">
        <v>0</v>
      </c>
      <c r="AT73" s="39">
        <v>0</v>
      </c>
      <c r="AU73" s="39">
        <v>1721</v>
      </c>
      <c r="AV73" s="39">
        <v>0</v>
      </c>
      <c r="AW73" s="39">
        <v>0</v>
      </c>
      <c r="AX73" s="39">
        <v>0</v>
      </c>
      <c r="AY73" s="39">
        <v>0</v>
      </c>
      <c r="AZ73" s="39">
        <v>0</v>
      </c>
      <c r="BA73" s="39">
        <v>0</v>
      </c>
      <c r="BB73" s="39">
        <v>0</v>
      </c>
      <c r="BC73" s="39">
        <v>0</v>
      </c>
      <c r="BD73" s="39">
        <v>0</v>
      </c>
      <c r="BE73" s="39">
        <v>0</v>
      </c>
      <c r="BF73" s="39">
        <v>0</v>
      </c>
      <c r="BG73" s="80">
        <v>0</v>
      </c>
      <c r="BH73" s="81">
        <v>21276</v>
      </c>
      <c r="BI73" s="41"/>
      <c r="BJ73" s="38">
        <v>112594</v>
      </c>
      <c r="BK73" s="82">
        <v>8579</v>
      </c>
      <c r="BL73" s="40">
        <v>8579</v>
      </c>
      <c r="BM73" s="83">
        <v>0</v>
      </c>
      <c r="BN73" s="38">
        <v>8579</v>
      </c>
      <c r="BO73" s="84">
        <v>0</v>
      </c>
      <c r="BP73" s="84">
        <v>0</v>
      </c>
      <c r="BQ73" s="38">
        <v>0</v>
      </c>
      <c r="BR73" s="85">
        <v>56500</v>
      </c>
      <c r="BS73" s="41">
        <v>0</v>
      </c>
      <c r="BW73"/>
      <c r="BX73"/>
      <c r="BY73"/>
      <c r="BZ73"/>
    </row>
    <row r="74" spans="1:78" s="10" customFormat="1" x14ac:dyDescent="0.3">
      <c r="A74" s="60" t="s">
        <v>92</v>
      </c>
      <c r="B74" s="41" t="s">
        <v>91</v>
      </c>
      <c r="C74" s="39">
        <v>303336</v>
      </c>
      <c r="D74" s="38"/>
      <c r="E74" s="38"/>
      <c r="F74" s="38"/>
      <c r="G74" s="38"/>
      <c r="H74" s="38"/>
      <c r="I74" s="38"/>
      <c r="J74" s="38"/>
      <c r="K74" s="38"/>
      <c r="L74" s="40">
        <v>0</v>
      </c>
      <c r="M74" s="39">
        <v>7</v>
      </c>
      <c r="N74" s="39">
        <v>26659</v>
      </c>
      <c r="O74" s="39">
        <v>0</v>
      </c>
      <c r="P74" s="39">
        <v>0</v>
      </c>
      <c r="Q74" s="39">
        <v>0</v>
      </c>
      <c r="R74" s="39">
        <v>0</v>
      </c>
      <c r="S74" s="39">
        <v>1974</v>
      </c>
      <c r="T74" s="39">
        <v>128</v>
      </c>
      <c r="U74" s="39">
        <v>24</v>
      </c>
      <c r="V74" s="39">
        <v>5031</v>
      </c>
      <c r="W74" s="39">
        <v>4454</v>
      </c>
      <c r="X74" s="39">
        <v>13637</v>
      </c>
      <c r="Y74" s="39">
        <v>1669</v>
      </c>
      <c r="Z74" s="39">
        <v>0</v>
      </c>
      <c r="AA74" s="39">
        <v>0</v>
      </c>
      <c r="AB74" s="39">
        <v>0</v>
      </c>
      <c r="AC74" s="39">
        <v>0</v>
      </c>
      <c r="AD74" s="39">
        <v>0</v>
      </c>
      <c r="AE74" s="39">
        <v>0</v>
      </c>
      <c r="AF74" s="39">
        <v>0</v>
      </c>
      <c r="AG74" s="39">
        <v>0</v>
      </c>
      <c r="AH74" s="39">
        <v>0</v>
      </c>
      <c r="AI74" s="39">
        <v>0</v>
      </c>
      <c r="AJ74" s="39">
        <v>0</v>
      </c>
      <c r="AK74" s="39">
        <v>0</v>
      </c>
      <c r="AL74" s="39">
        <v>0</v>
      </c>
      <c r="AM74" s="39">
        <v>0</v>
      </c>
      <c r="AN74" s="39">
        <v>0</v>
      </c>
      <c r="AO74" s="39">
        <v>0</v>
      </c>
      <c r="AP74" s="39">
        <v>0</v>
      </c>
      <c r="AQ74" s="39">
        <v>0</v>
      </c>
      <c r="AR74" s="39">
        <v>0</v>
      </c>
      <c r="AS74" s="39">
        <v>0</v>
      </c>
      <c r="AT74" s="39">
        <v>0</v>
      </c>
      <c r="AU74" s="39">
        <v>14119</v>
      </c>
      <c r="AV74" s="39">
        <v>0</v>
      </c>
      <c r="AW74" s="39">
        <v>0</v>
      </c>
      <c r="AX74" s="39">
        <v>0</v>
      </c>
      <c r="AY74" s="39">
        <v>0</v>
      </c>
      <c r="AZ74" s="39">
        <v>0</v>
      </c>
      <c r="BA74" s="39">
        <v>0</v>
      </c>
      <c r="BB74" s="39">
        <v>0</v>
      </c>
      <c r="BC74" s="39">
        <v>0</v>
      </c>
      <c r="BD74" s="39">
        <v>0</v>
      </c>
      <c r="BE74" s="39">
        <v>0</v>
      </c>
      <c r="BF74" s="39">
        <v>0</v>
      </c>
      <c r="BG74" s="80">
        <v>0</v>
      </c>
      <c r="BH74" s="81">
        <v>67702</v>
      </c>
      <c r="BI74" s="41"/>
      <c r="BJ74" s="38">
        <v>27300</v>
      </c>
      <c r="BK74" s="82">
        <v>150552</v>
      </c>
      <c r="BL74" s="40">
        <v>150552</v>
      </c>
      <c r="BM74" s="83">
        <v>0</v>
      </c>
      <c r="BN74" s="38">
        <v>150552</v>
      </c>
      <c r="BO74" s="84">
        <v>0</v>
      </c>
      <c r="BP74" s="84">
        <v>0</v>
      </c>
      <c r="BQ74" s="38">
        <v>0</v>
      </c>
      <c r="BR74" s="85">
        <v>57782</v>
      </c>
      <c r="BS74" s="41">
        <v>0</v>
      </c>
      <c r="BW74"/>
      <c r="BX74"/>
      <c r="BY74"/>
      <c r="BZ74"/>
    </row>
    <row r="75" spans="1:78" s="10" customFormat="1" x14ac:dyDescent="0.3">
      <c r="A75" s="60" t="s">
        <v>90</v>
      </c>
      <c r="B75" s="41" t="s">
        <v>89</v>
      </c>
      <c r="C75" s="39">
        <v>118743</v>
      </c>
      <c r="D75" s="38"/>
      <c r="E75" s="38"/>
      <c r="F75" s="38"/>
      <c r="G75" s="38"/>
      <c r="H75" s="38"/>
      <c r="I75" s="38"/>
      <c r="J75" s="38"/>
      <c r="K75" s="38"/>
      <c r="L75" s="40">
        <v>0</v>
      </c>
      <c r="M75" s="39">
        <v>0</v>
      </c>
      <c r="N75" s="39">
        <v>0</v>
      </c>
      <c r="O75" s="39">
        <v>0</v>
      </c>
      <c r="P75" s="39">
        <v>0</v>
      </c>
      <c r="Q75" s="39">
        <v>0</v>
      </c>
      <c r="R75" s="39">
        <v>0</v>
      </c>
      <c r="S75" s="39">
        <v>0</v>
      </c>
      <c r="T75" s="39">
        <v>0</v>
      </c>
      <c r="U75" s="39">
        <v>0</v>
      </c>
      <c r="V75" s="39">
        <v>3</v>
      </c>
      <c r="W75" s="39">
        <v>0</v>
      </c>
      <c r="X75" s="39">
        <v>8</v>
      </c>
      <c r="Y75" s="39">
        <v>16525</v>
      </c>
      <c r="Z75" s="39">
        <v>0</v>
      </c>
      <c r="AA75" s="39">
        <v>0</v>
      </c>
      <c r="AB75" s="39">
        <v>0</v>
      </c>
      <c r="AC75" s="39">
        <v>0</v>
      </c>
      <c r="AD75" s="39">
        <v>0</v>
      </c>
      <c r="AE75" s="39">
        <v>0</v>
      </c>
      <c r="AF75" s="39">
        <v>0</v>
      </c>
      <c r="AG75" s="39">
        <v>0</v>
      </c>
      <c r="AH75" s="39">
        <v>0</v>
      </c>
      <c r="AI75" s="39">
        <v>0</v>
      </c>
      <c r="AJ75" s="39">
        <v>0</v>
      </c>
      <c r="AK75" s="39">
        <v>0</v>
      </c>
      <c r="AL75" s="39">
        <v>0</v>
      </c>
      <c r="AM75" s="39">
        <v>0</v>
      </c>
      <c r="AN75" s="39">
        <v>0</v>
      </c>
      <c r="AO75" s="39">
        <v>0</v>
      </c>
      <c r="AP75" s="39">
        <v>0</v>
      </c>
      <c r="AQ75" s="39">
        <v>0</v>
      </c>
      <c r="AR75" s="39">
        <v>0</v>
      </c>
      <c r="AS75" s="39">
        <v>0</v>
      </c>
      <c r="AT75" s="39">
        <v>0</v>
      </c>
      <c r="AU75" s="39">
        <v>107936</v>
      </c>
      <c r="AV75" s="39">
        <v>0</v>
      </c>
      <c r="AW75" s="39">
        <v>0</v>
      </c>
      <c r="AX75" s="39">
        <v>0</v>
      </c>
      <c r="AY75" s="39">
        <v>0</v>
      </c>
      <c r="AZ75" s="39">
        <v>0</v>
      </c>
      <c r="BA75" s="39">
        <v>0</v>
      </c>
      <c r="BB75" s="39">
        <v>0</v>
      </c>
      <c r="BC75" s="39">
        <v>0</v>
      </c>
      <c r="BD75" s="39">
        <v>0</v>
      </c>
      <c r="BE75" s="39">
        <v>0</v>
      </c>
      <c r="BF75" s="39">
        <v>0</v>
      </c>
      <c r="BG75" s="80">
        <v>0</v>
      </c>
      <c r="BH75" s="81">
        <v>124472</v>
      </c>
      <c r="BI75" s="41"/>
      <c r="BJ75" s="38">
        <v>695</v>
      </c>
      <c r="BK75" s="82">
        <v>18560</v>
      </c>
      <c r="BL75" s="40">
        <v>18560</v>
      </c>
      <c r="BM75" s="83">
        <v>0</v>
      </c>
      <c r="BN75" s="38">
        <v>18560</v>
      </c>
      <c r="BO75" s="84">
        <v>0</v>
      </c>
      <c r="BP75" s="84">
        <v>0</v>
      </c>
      <c r="BQ75" s="38">
        <v>0</v>
      </c>
      <c r="BR75" s="85">
        <v>-24984</v>
      </c>
      <c r="BS75" s="41">
        <v>0</v>
      </c>
      <c r="BW75"/>
      <c r="BX75"/>
      <c r="BY75"/>
      <c r="BZ75"/>
    </row>
    <row r="76" spans="1:78" s="10" customFormat="1" x14ac:dyDescent="0.3">
      <c r="A76" s="60" t="s">
        <v>88</v>
      </c>
      <c r="B76" s="41" t="s">
        <v>87</v>
      </c>
      <c r="C76" s="39">
        <v>89223</v>
      </c>
      <c r="D76" s="38"/>
      <c r="E76" s="38"/>
      <c r="F76" s="38"/>
      <c r="G76" s="38"/>
      <c r="H76" s="38"/>
      <c r="I76" s="38"/>
      <c r="J76" s="38"/>
      <c r="K76" s="38"/>
      <c r="L76" s="40">
        <v>0</v>
      </c>
      <c r="M76" s="39">
        <v>0</v>
      </c>
      <c r="N76" s="39">
        <v>0</v>
      </c>
      <c r="O76" s="39">
        <v>0</v>
      </c>
      <c r="P76" s="39">
        <v>0</v>
      </c>
      <c r="Q76" s="39">
        <v>0</v>
      </c>
      <c r="R76" s="39">
        <v>0</v>
      </c>
      <c r="S76" s="39">
        <v>0</v>
      </c>
      <c r="T76" s="39">
        <v>0</v>
      </c>
      <c r="U76" s="39">
        <v>0</v>
      </c>
      <c r="V76" s="39">
        <v>0</v>
      </c>
      <c r="W76" s="39">
        <v>0</v>
      </c>
      <c r="X76" s="39">
        <v>0</v>
      </c>
      <c r="Y76" s="39">
        <v>0</v>
      </c>
      <c r="Z76" s="39">
        <v>0</v>
      </c>
      <c r="AA76" s="39">
        <v>0</v>
      </c>
      <c r="AB76" s="39">
        <v>0</v>
      </c>
      <c r="AC76" s="39">
        <v>0</v>
      </c>
      <c r="AD76" s="39">
        <v>0</v>
      </c>
      <c r="AE76" s="39">
        <v>0</v>
      </c>
      <c r="AF76" s="39">
        <v>0</v>
      </c>
      <c r="AG76" s="39">
        <v>0</v>
      </c>
      <c r="AH76" s="39">
        <v>0</v>
      </c>
      <c r="AI76" s="39">
        <v>0</v>
      </c>
      <c r="AJ76" s="39">
        <v>0</v>
      </c>
      <c r="AK76" s="39">
        <v>0</v>
      </c>
      <c r="AL76" s="39">
        <v>0</v>
      </c>
      <c r="AM76" s="39">
        <v>0</v>
      </c>
      <c r="AN76" s="39">
        <v>0</v>
      </c>
      <c r="AO76" s="39">
        <v>0</v>
      </c>
      <c r="AP76" s="39">
        <v>0</v>
      </c>
      <c r="AQ76" s="39">
        <v>0</v>
      </c>
      <c r="AR76" s="39">
        <v>0</v>
      </c>
      <c r="AS76" s="39">
        <v>0</v>
      </c>
      <c r="AT76" s="39">
        <v>0</v>
      </c>
      <c r="AU76" s="39">
        <v>0</v>
      </c>
      <c r="AV76" s="39">
        <v>0</v>
      </c>
      <c r="AW76" s="39">
        <v>0</v>
      </c>
      <c r="AX76" s="39">
        <v>0</v>
      </c>
      <c r="AY76" s="39">
        <v>0</v>
      </c>
      <c r="AZ76" s="39">
        <v>0</v>
      </c>
      <c r="BA76" s="39">
        <v>0</v>
      </c>
      <c r="BB76" s="39">
        <v>0</v>
      </c>
      <c r="BC76" s="39">
        <v>0</v>
      </c>
      <c r="BD76" s="39">
        <v>0</v>
      </c>
      <c r="BE76" s="39">
        <v>0</v>
      </c>
      <c r="BF76" s="39">
        <v>0</v>
      </c>
      <c r="BG76" s="80">
        <v>0</v>
      </c>
      <c r="BH76" s="81">
        <v>0</v>
      </c>
      <c r="BI76" s="41"/>
      <c r="BJ76" s="38">
        <v>246</v>
      </c>
      <c r="BK76" s="82">
        <v>85365</v>
      </c>
      <c r="BL76" s="40">
        <v>85365</v>
      </c>
      <c r="BM76" s="83">
        <v>0</v>
      </c>
      <c r="BN76" s="38">
        <v>85365</v>
      </c>
      <c r="BO76" s="84">
        <v>0</v>
      </c>
      <c r="BP76" s="84">
        <v>0</v>
      </c>
      <c r="BQ76" s="38">
        <v>0</v>
      </c>
      <c r="BR76" s="85">
        <v>3612</v>
      </c>
      <c r="BS76" s="41">
        <v>0</v>
      </c>
      <c r="BW76"/>
      <c r="BX76"/>
      <c r="BY76"/>
      <c r="BZ76"/>
    </row>
    <row r="77" spans="1:78" s="10" customFormat="1" x14ac:dyDescent="0.3">
      <c r="A77" s="60" t="s">
        <v>86</v>
      </c>
      <c r="B77" s="41" t="s">
        <v>85</v>
      </c>
      <c r="C77" s="39">
        <v>591581</v>
      </c>
      <c r="D77" s="38"/>
      <c r="E77" s="38"/>
      <c r="F77" s="38"/>
      <c r="G77" s="38"/>
      <c r="H77" s="38"/>
      <c r="I77" s="38"/>
      <c r="J77" s="38"/>
      <c r="K77" s="38"/>
      <c r="L77" s="40">
        <v>0</v>
      </c>
      <c r="M77" s="39">
        <v>311</v>
      </c>
      <c r="N77" s="39">
        <v>19</v>
      </c>
      <c r="O77" s="39">
        <v>71257</v>
      </c>
      <c r="P77" s="39">
        <v>0</v>
      </c>
      <c r="Q77" s="39">
        <v>11334</v>
      </c>
      <c r="R77" s="39">
        <v>0</v>
      </c>
      <c r="S77" s="39">
        <v>73</v>
      </c>
      <c r="T77" s="39">
        <v>1929</v>
      </c>
      <c r="U77" s="39">
        <v>3837</v>
      </c>
      <c r="V77" s="39">
        <v>0</v>
      </c>
      <c r="W77" s="39">
        <v>103</v>
      </c>
      <c r="X77" s="39">
        <v>3</v>
      </c>
      <c r="Y77" s="39">
        <v>4</v>
      </c>
      <c r="Z77" s="39">
        <v>0</v>
      </c>
      <c r="AA77" s="39">
        <v>38018</v>
      </c>
      <c r="AB77" s="39">
        <v>346</v>
      </c>
      <c r="AC77" s="39">
        <v>708</v>
      </c>
      <c r="AD77" s="39">
        <v>19</v>
      </c>
      <c r="AE77" s="39">
        <v>0</v>
      </c>
      <c r="AF77" s="39">
        <v>334</v>
      </c>
      <c r="AG77" s="39">
        <v>14</v>
      </c>
      <c r="AH77" s="39">
        <v>1908</v>
      </c>
      <c r="AI77" s="39">
        <v>0</v>
      </c>
      <c r="AJ77" s="39">
        <v>0</v>
      </c>
      <c r="AK77" s="39">
        <v>0</v>
      </c>
      <c r="AL77" s="39">
        <v>0</v>
      </c>
      <c r="AM77" s="39">
        <v>191</v>
      </c>
      <c r="AN77" s="39">
        <v>20</v>
      </c>
      <c r="AO77" s="39">
        <v>0</v>
      </c>
      <c r="AP77" s="39">
        <v>0</v>
      </c>
      <c r="AQ77" s="39">
        <v>0</v>
      </c>
      <c r="AR77" s="39">
        <v>0</v>
      </c>
      <c r="AS77" s="39">
        <v>0</v>
      </c>
      <c r="AT77" s="39">
        <v>0</v>
      </c>
      <c r="AU77" s="39">
        <v>7127</v>
      </c>
      <c r="AV77" s="39">
        <v>30</v>
      </c>
      <c r="AW77" s="39">
        <v>0</v>
      </c>
      <c r="AX77" s="39">
        <v>0</v>
      </c>
      <c r="AY77" s="39">
        <v>0</v>
      </c>
      <c r="AZ77" s="39">
        <v>0</v>
      </c>
      <c r="BA77" s="39">
        <v>361</v>
      </c>
      <c r="BB77" s="39">
        <v>0</v>
      </c>
      <c r="BC77" s="39">
        <v>0</v>
      </c>
      <c r="BD77" s="39">
        <v>0</v>
      </c>
      <c r="BE77" s="39">
        <v>0</v>
      </c>
      <c r="BF77" s="39">
        <v>0</v>
      </c>
      <c r="BG77" s="80">
        <v>0</v>
      </c>
      <c r="BH77" s="81">
        <v>137946</v>
      </c>
      <c r="BI77" s="41"/>
      <c r="BJ77" s="38">
        <v>30558</v>
      </c>
      <c r="BK77" s="82">
        <v>388283</v>
      </c>
      <c r="BL77" s="40">
        <v>388283</v>
      </c>
      <c r="BM77" s="83">
        <v>40</v>
      </c>
      <c r="BN77" s="38">
        <v>388243</v>
      </c>
      <c r="BO77" s="84">
        <v>0</v>
      </c>
      <c r="BP77" s="84">
        <v>0</v>
      </c>
      <c r="BQ77" s="38">
        <v>0</v>
      </c>
      <c r="BR77" s="85">
        <v>34794</v>
      </c>
      <c r="BS77" s="41">
        <v>0</v>
      </c>
      <c r="BW77"/>
      <c r="BX77"/>
      <c r="BY77"/>
      <c r="BZ77"/>
    </row>
    <row r="78" spans="1:78" s="10" customFormat="1" x14ac:dyDescent="0.3">
      <c r="A78" s="60" t="s">
        <v>84</v>
      </c>
      <c r="B78" s="41" t="s">
        <v>83</v>
      </c>
      <c r="C78" s="39">
        <v>59997</v>
      </c>
      <c r="D78" s="38"/>
      <c r="E78" s="38"/>
      <c r="F78" s="38"/>
      <c r="G78" s="38"/>
      <c r="H78" s="38"/>
      <c r="I78" s="38"/>
      <c r="J78" s="38"/>
      <c r="K78" s="38"/>
      <c r="L78" s="40">
        <v>0</v>
      </c>
      <c r="M78" s="39">
        <v>0</v>
      </c>
      <c r="N78" s="39">
        <v>0</v>
      </c>
      <c r="O78" s="39">
        <v>0</v>
      </c>
      <c r="P78" s="39">
        <v>0</v>
      </c>
      <c r="Q78" s="39">
        <v>0</v>
      </c>
      <c r="R78" s="39">
        <v>0</v>
      </c>
      <c r="S78" s="39">
        <v>0</v>
      </c>
      <c r="T78" s="39">
        <v>0</v>
      </c>
      <c r="U78" s="39">
        <v>0</v>
      </c>
      <c r="V78" s="39">
        <v>0</v>
      </c>
      <c r="W78" s="39">
        <v>0</v>
      </c>
      <c r="X78" s="39">
        <v>0</v>
      </c>
      <c r="Y78" s="39">
        <v>0</v>
      </c>
      <c r="Z78" s="39">
        <v>0</v>
      </c>
      <c r="AA78" s="39">
        <v>0</v>
      </c>
      <c r="AB78" s="39">
        <v>1317</v>
      </c>
      <c r="AC78" s="39">
        <v>0</v>
      </c>
      <c r="AD78" s="39">
        <v>0</v>
      </c>
      <c r="AE78" s="39">
        <v>0</v>
      </c>
      <c r="AF78" s="39">
        <v>0</v>
      </c>
      <c r="AG78" s="39">
        <v>0</v>
      </c>
      <c r="AH78" s="39">
        <v>0</v>
      </c>
      <c r="AI78" s="39">
        <v>0</v>
      </c>
      <c r="AJ78" s="39">
        <v>0</v>
      </c>
      <c r="AK78" s="39">
        <v>0</v>
      </c>
      <c r="AL78" s="39">
        <v>0</v>
      </c>
      <c r="AM78" s="39">
        <v>0</v>
      </c>
      <c r="AN78" s="39">
        <v>0</v>
      </c>
      <c r="AO78" s="39">
        <v>0</v>
      </c>
      <c r="AP78" s="39">
        <v>0</v>
      </c>
      <c r="AQ78" s="39">
        <v>0</v>
      </c>
      <c r="AR78" s="39">
        <v>0</v>
      </c>
      <c r="AS78" s="39">
        <v>0</v>
      </c>
      <c r="AT78" s="39">
        <v>0</v>
      </c>
      <c r="AU78" s="39">
        <v>0</v>
      </c>
      <c r="AV78" s="39">
        <v>0</v>
      </c>
      <c r="AW78" s="39">
        <v>0</v>
      </c>
      <c r="AX78" s="39">
        <v>0</v>
      </c>
      <c r="AY78" s="39">
        <v>0</v>
      </c>
      <c r="AZ78" s="39">
        <v>0</v>
      </c>
      <c r="BA78" s="39">
        <v>0</v>
      </c>
      <c r="BB78" s="39">
        <v>0</v>
      </c>
      <c r="BC78" s="39">
        <v>0</v>
      </c>
      <c r="BD78" s="39">
        <v>0</v>
      </c>
      <c r="BE78" s="39">
        <v>0</v>
      </c>
      <c r="BF78" s="39">
        <v>0</v>
      </c>
      <c r="BG78" s="80">
        <v>0</v>
      </c>
      <c r="BH78" s="81">
        <v>1317</v>
      </c>
      <c r="BI78" s="41"/>
      <c r="BJ78" s="38">
        <v>11993</v>
      </c>
      <c r="BK78" s="82">
        <v>45427</v>
      </c>
      <c r="BL78" s="40">
        <v>45427</v>
      </c>
      <c r="BM78" s="83">
        <v>0</v>
      </c>
      <c r="BN78" s="38">
        <v>45427</v>
      </c>
      <c r="BO78" s="84">
        <v>0</v>
      </c>
      <c r="BP78" s="84">
        <v>0</v>
      </c>
      <c r="BQ78" s="38">
        <v>0</v>
      </c>
      <c r="BR78" s="85">
        <v>1260</v>
      </c>
      <c r="BS78" s="41">
        <v>0</v>
      </c>
      <c r="BW78"/>
      <c r="BX78"/>
      <c r="BY78"/>
      <c r="BZ78"/>
    </row>
    <row r="79" spans="1:78" s="10" customFormat="1" x14ac:dyDescent="0.3">
      <c r="A79" s="60" t="s">
        <v>82</v>
      </c>
      <c r="B79" s="41" t="s">
        <v>81</v>
      </c>
      <c r="C79" s="39">
        <v>273954</v>
      </c>
      <c r="D79" s="38"/>
      <c r="E79" s="38"/>
      <c r="F79" s="38"/>
      <c r="G79" s="38"/>
      <c r="H79" s="38"/>
      <c r="I79" s="38"/>
      <c r="J79" s="38"/>
      <c r="K79" s="38"/>
      <c r="L79" s="40">
        <v>0</v>
      </c>
      <c r="M79" s="39">
        <v>8289</v>
      </c>
      <c r="N79" s="39">
        <v>0</v>
      </c>
      <c r="O79" s="39">
        <v>5665</v>
      </c>
      <c r="P79" s="39">
        <v>0</v>
      </c>
      <c r="Q79" s="39">
        <v>0</v>
      </c>
      <c r="R79" s="39">
        <v>0</v>
      </c>
      <c r="S79" s="39">
        <v>5295</v>
      </c>
      <c r="T79" s="39">
        <v>0</v>
      </c>
      <c r="U79" s="39">
        <v>6143</v>
      </c>
      <c r="V79" s="39">
        <v>0</v>
      </c>
      <c r="W79" s="39">
        <v>3538</v>
      </c>
      <c r="X79" s="39">
        <v>60</v>
      </c>
      <c r="Y79" s="39">
        <v>0</v>
      </c>
      <c r="Z79" s="39">
        <v>0</v>
      </c>
      <c r="AA79" s="39">
        <v>3043</v>
      </c>
      <c r="AB79" s="39">
        <v>0</v>
      </c>
      <c r="AC79" s="39">
        <v>22036</v>
      </c>
      <c r="AD79" s="39">
        <v>0</v>
      </c>
      <c r="AE79" s="39">
        <v>1</v>
      </c>
      <c r="AF79" s="39">
        <v>4384</v>
      </c>
      <c r="AG79" s="39">
        <v>24</v>
      </c>
      <c r="AH79" s="39">
        <v>42</v>
      </c>
      <c r="AI79" s="39">
        <v>0</v>
      </c>
      <c r="AJ79" s="39">
        <v>0</v>
      </c>
      <c r="AK79" s="39">
        <v>0</v>
      </c>
      <c r="AL79" s="39">
        <v>0</v>
      </c>
      <c r="AM79" s="39">
        <v>0</v>
      </c>
      <c r="AN79" s="39">
        <v>43565</v>
      </c>
      <c r="AO79" s="39">
        <v>0</v>
      </c>
      <c r="AP79" s="39">
        <v>0</v>
      </c>
      <c r="AQ79" s="39">
        <v>8</v>
      </c>
      <c r="AR79" s="39">
        <v>37360</v>
      </c>
      <c r="AS79" s="39">
        <v>12</v>
      </c>
      <c r="AT79" s="39">
        <v>13006</v>
      </c>
      <c r="AU79" s="39">
        <v>0</v>
      </c>
      <c r="AV79" s="39">
        <v>20</v>
      </c>
      <c r="AW79" s="39">
        <v>0</v>
      </c>
      <c r="AX79" s="39">
        <v>0</v>
      </c>
      <c r="AY79" s="39">
        <v>65</v>
      </c>
      <c r="AZ79" s="39">
        <v>58</v>
      </c>
      <c r="BA79" s="39">
        <v>0</v>
      </c>
      <c r="BB79" s="39">
        <v>0</v>
      </c>
      <c r="BC79" s="39">
        <v>0</v>
      </c>
      <c r="BD79" s="39">
        <v>4</v>
      </c>
      <c r="BE79" s="39">
        <v>124</v>
      </c>
      <c r="BF79" s="39">
        <v>214</v>
      </c>
      <c r="BG79" s="80">
        <v>0</v>
      </c>
      <c r="BH79" s="81">
        <v>152956</v>
      </c>
      <c r="BI79" s="41"/>
      <c r="BJ79" s="38">
        <v>141965</v>
      </c>
      <c r="BK79" s="82">
        <v>34645</v>
      </c>
      <c r="BL79" s="40">
        <v>34645</v>
      </c>
      <c r="BM79" s="83">
        <v>0</v>
      </c>
      <c r="BN79" s="38">
        <v>34645</v>
      </c>
      <c r="BO79" s="84">
        <v>0</v>
      </c>
      <c r="BP79" s="84">
        <v>0</v>
      </c>
      <c r="BQ79" s="38">
        <v>0</v>
      </c>
      <c r="BR79" s="85">
        <v>-55612</v>
      </c>
      <c r="BS79" s="41">
        <v>0</v>
      </c>
      <c r="BW79"/>
      <c r="BX79"/>
      <c r="BY79"/>
      <c r="BZ79"/>
    </row>
    <row r="80" spans="1:78" s="10" customFormat="1" x14ac:dyDescent="0.3">
      <c r="A80" s="60" t="s">
        <v>80</v>
      </c>
      <c r="B80" s="41" t="s">
        <v>79</v>
      </c>
      <c r="C80" s="39">
        <v>121054</v>
      </c>
      <c r="D80" s="38"/>
      <c r="E80" s="38"/>
      <c r="F80" s="38"/>
      <c r="G80" s="38"/>
      <c r="H80" s="38"/>
      <c r="I80" s="38"/>
      <c r="J80" s="38"/>
      <c r="K80" s="38"/>
      <c r="L80" s="40">
        <v>83</v>
      </c>
      <c r="M80" s="39">
        <v>12174</v>
      </c>
      <c r="N80" s="39">
        <v>1175</v>
      </c>
      <c r="O80" s="39">
        <v>46</v>
      </c>
      <c r="P80" s="39">
        <v>0</v>
      </c>
      <c r="Q80" s="39">
        <v>0</v>
      </c>
      <c r="R80" s="39">
        <v>18</v>
      </c>
      <c r="S80" s="39">
        <v>146</v>
      </c>
      <c r="T80" s="39">
        <v>514</v>
      </c>
      <c r="U80" s="39">
        <v>3816</v>
      </c>
      <c r="V80" s="39">
        <v>1066</v>
      </c>
      <c r="W80" s="39">
        <v>5498</v>
      </c>
      <c r="X80" s="39">
        <v>2653</v>
      </c>
      <c r="Y80" s="39">
        <v>3265</v>
      </c>
      <c r="Z80" s="39">
        <v>9311</v>
      </c>
      <c r="AA80" s="39">
        <v>266</v>
      </c>
      <c r="AB80" s="39">
        <v>189</v>
      </c>
      <c r="AC80" s="39">
        <v>15</v>
      </c>
      <c r="AD80" s="39">
        <v>4721</v>
      </c>
      <c r="AE80" s="39">
        <v>425</v>
      </c>
      <c r="AF80" s="39">
        <v>3985</v>
      </c>
      <c r="AG80" s="39">
        <v>0</v>
      </c>
      <c r="AH80" s="39">
        <v>4</v>
      </c>
      <c r="AI80" s="39">
        <v>311</v>
      </c>
      <c r="AJ80" s="39">
        <v>1</v>
      </c>
      <c r="AK80" s="39">
        <v>71</v>
      </c>
      <c r="AL80" s="39">
        <v>5</v>
      </c>
      <c r="AM80" s="39">
        <v>3</v>
      </c>
      <c r="AN80" s="39">
        <v>260</v>
      </c>
      <c r="AO80" s="39">
        <v>0</v>
      </c>
      <c r="AP80" s="39">
        <v>190</v>
      </c>
      <c r="AQ80" s="39">
        <v>158</v>
      </c>
      <c r="AR80" s="39">
        <v>0</v>
      </c>
      <c r="AS80" s="39">
        <v>0</v>
      </c>
      <c r="AT80" s="39">
        <v>0</v>
      </c>
      <c r="AU80" s="39">
        <v>0</v>
      </c>
      <c r="AV80" s="39">
        <v>7780</v>
      </c>
      <c r="AW80" s="39">
        <v>1598</v>
      </c>
      <c r="AX80" s="39">
        <v>0</v>
      </c>
      <c r="AY80" s="39">
        <v>1183</v>
      </c>
      <c r="AZ80" s="39">
        <v>1056</v>
      </c>
      <c r="BA80" s="39">
        <v>12742</v>
      </c>
      <c r="BB80" s="39">
        <v>2325</v>
      </c>
      <c r="BC80" s="39">
        <v>219</v>
      </c>
      <c r="BD80" s="39">
        <v>43</v>
      </c>
      <c r="BE80" s="39">
        <v>1535</v>
      </c>
      <c r="BF80" s="39">
        <v>2582</v>
      </c>
      <c r="BG80" s="80">
        <v>0</v>
      </c>
      <c r="BH80" s="81">
        <v>81432</v>
      </c>
      <c r="BI80" s="41"/>
      <c r="BJ80" s="38">
        <v>16715</v>
      </c>
      <c r="BK80" s="82">
        <v>31695</v>
      </c>
      <c r="BL80" s="40">
        <v>31695</v>
      </c>
      <c r="BM80" s="83">
        <v>0</v>
      </c>
      <c r="BN80" s="38">
        <v>31695</v>
      </c>
      <c r="BO80" s="84">
        <v>0</v>
      </c>
      <c r="BP80" s="84">
        <v>0</v>
      </c>
      <c r="BQ80" s="38">
        <v>0</v>
      </c>
      <c r="BR80" s="85">
        <v>-8788</v>
      </c>
      <c r="BS80" s="41">
        <v>0</v>
      </c>
      <c r="BW80"/>
      <c r="BX80"/>
      <c r="BY80"/>
      <c r="BZ80"/>
    </row>
    <row r="81" spans="1:78" s="10" customFormat="1" x14ac:dyDescent="0.3">
      <c r="A81" s="60" t="s">
        <v>78</v>
      </c>
      <c r="B81" s="41" t="s">
        <v>77</v>
      </c>
      <c r="C81" s="39">
        <v>744635</v>
      </c>
      <c r="D81" s="38"/>
      <c r="E81" s="38"/>
      <c r="F81" s="38"/>
      <c r="G81" s="38"/>
      <c r="H81" s="38"/>
      <c r="I81" s="38"/>
      <c r="J81" s="38"/>
      <c r="K81" s="38"/>
      <c r="L81" s="40">
        <v>31</v>
      </c>
      <c r="M81" s="39">
        <v>14720</v>
      </c>
      <c r="N81" s="39">
        <v>3430</v>
      </c>
      <c r="O81" s="39">
        <v>7744</v>
      </c>
      <c r="P81" s="39">
        <v>4827</v>
      </c>
      <c r="Q81" s="39">
        <v>4705</v>
      </c>
      <c r="R81" s="39">
        <v>1373</v>
      </c>
      <c r="S81" s="39">
        <v>1188</v>
      </c>
      <c r="T81" s="39">
        <v>1531</v>
      </c>
      <c r="U81" s="39">
        <v>3422</v>
      </c>
      <c r="V81" s="39">
        <v>593</v>
      </c>
      <c r="W81" s="39">
        <v>2045</v>
      </c>
      <c r="X81" s="39">
        <v>3862</v>
      </c>
      <c r="Y81" s="39">
        <v>1952</v>
      </c>
      <c r="Z81" s="39">
        <v>121</v>
      </c>
      <c r="AA81" s="39">
        <v>1909</v>
      </c>
      <c r="AB81" s="39">
        <v>100</v>
      </c>
      <c r="AC81" s="39">
        <v>8973</v>
      </c>
      <c r="AD81" s="39">
        <v>344</v>
      </c>
      <c r="AE81" s="39">
        <v>21130</v>
      </c>
      <c r="AF81" s="39">
        <v>3442</v>
      </c>
      <c r="AG81" s="39">
        <v>570</v>
      </c>
      <c r="AH81" s="39">
        <v>809</v>
      </c>
      <c r="AI81" s="39">
        <v>8096</v>
      </c>
      <c r="AJ81" s="39">
        <v>1</v>
      </c>
      <c r="AK81" s="39">
        <v>155</v>
      </c>
      <c r="AL81" s="39">
        <v>12</v>
      </c>
      <c r="AM81" s="39">
        <v>119</v>
      </c>
      <c r="AN81" s="39">
        <v>1786</v>
      </c>
      <c r="AO81" s="39">
        <v>1278</v>
      </c>
      <c r="AP81" s="39">
        <v>9209</v>
      </c>
      <c r="AQ81" s="39">
        <v>2766</v>
      </c>
      <c r="AR81" s="39">
        <v>15227</v>
      </c>
      <c r="AS81" s="39">
        <v>39078</v>
      </c>
      <c r="AT81" s="39">
        <v>81411</v>
      </c>
      <c r="AU81" s="39">
        <v>9350</v>
      </c>
      <c r="AV81" s="39">
        <v>1461</v>
      </c>
      <c r="AW81" s="39">
        <v>537</v>
      </c>
      <c r="AX81" s="39">
        <v>933</v>
      </c>
      <c r="AY81" s="39">
        <v>1750</v>
      </c>
      <c r="AZ81" s="39">
        <v>2650</v>
      </c>
      <c r="BA81" s="39">
        <v>16112</v>
      </c>
      <c r="BB81" s="39">
        <v>4731</v>
      </c>
      <c r="BC81" s="39">
        <v>716</v>
      </c>
      <c r="BD81" s="39">
        <v>25</v>
      </c>
      <c r="BE81" s="39">
        <v>1441</v>
      </c>
      <c r="BF81" s="39">
        <v>1471</v>
      </c>
      <c r="BG81" s="80">
        <v>0</v>
      </c>
      <c r="BH81" s="81">
        <v>289136</v>
      </c>
      <c r="BI81" s="41"/>
      <c r="BJ81" s="38">
        <v>332214</v>
      </c>
      <c r="BK81" s="82">
        <v>105698</v>
      </c>
      <c r="BL81" s="40">
        <v>105698</v>
      </c>
      <c r="BM81" s="83">
        <v>0</v>
      </c>
      <c r="BN81" s="38">
        <v>105698</v>
      </c>
      <c r="BO81" s="84">
        <v>0</v>
      </c>
      <c r="BP81" s="84">
        <v>0</v>
      </c>
      <c r="BQ81" s="38">
        <v>0</v>
      </c>
      <c r="BR81" s="85">
        <v>17587</v>
      </c>
      <c r="BS81" s="41">
        <v>0</v>
      </c>
      <c r="BW81"/>
      <c r="BX81"/>
      <c r="BY81"/>
      <c r="BZ81"/>
    </row>
    <row r="82" spans="1:78" s="10" customFormat="1" x14ac:dyDescent="0.3">
      <c r="A82" s="60" t="s">
        <v>76</v>
      </c>
      <c r="B82" s="41" t="s">
        <v>75</v>
      </c>
      <c r="C82" s="39">
        <v>772160</v>
      </c>
      <c r="D82" s="38"/>
      <c r="E82" s="38"/>
      <c r="F82" s="38"/>
      <c r="G82" s="38"/>
      <c r="H82" s="38"/>
      <c r="I82" s="38"/>
      <c r="J82" s="38"/>
      <c r="K82" s="38"/>
      <c r="L82" s="40">
        <v>11789</v>
      </c>
      <c r="M82" s="39">
        <v>71621</v>
      </c>
      <c r="N82" s="39">
        <v>3467</v>
      </c>
      <c r="O82" s="39">
        <v>36032</v>
      </c>
      <c r="P82" s="39">
        <v>0</v>
      </c>
      <c r="Q82" s="39">
        <v>0</v>
      </c>
      <c r="R82" s="39">
        <v>2570</v>
      </c>
      <c r="S82" s="39">
        <v>29</v>
      </c>
      <c r="T82" s="39">
        <v>5136</v>
      </c>
      <c r="U82" s="39">
        <v>203</v>
      </c>
      <c r="V82" s="39">
        <v>133</v>
      </c>
      <c r="W82" s="39">
        <v>4123</v>
      </c>
      <c r="X82" s="39">
        <v>3507</v>
      </c>
      <c r="Y82" s="39">
        <v>1080</v>
      </c>
      <c r="Z82" s="39">
        <v>1227</v>
      </c>
      <c r="AA82" s="39">
        <v>19228</v>
      </c>
      <c r="AB82" s="39">
        <v>6689</v>
      </c>
      <c r="AC82" s="39">
        <v>4349</v>
      </c>
      <c r="AD82" s="39">
        <v>1528</v>
      </c>
      <c r="AE82" s="39">
        <v>3168</v>
      </c>
      <c r="AF82" s="39">
        <v>61547</v>
      </c>
      <c r="AG82" s="39">
        <v>10320</v>
      </c>
      <c r="AH82" s="39">
        <v>305</v>
      </c>
      <c r="AI82" s="39">
        <v>31611</v>
      </c>
      <c r="AJ82" s="39">
        <v>0</v>
      </c>
      <c r="AK82" s="39">
        <v>404</v>
      </c>
      <c r="AL82" s="39">
        <v>30</v>
      </c>
      <c r="AM82" s="39">
        <v>442</v>
      </c>
      <c r="AN82" s="39">
        <v>9207</v>
      </c>
      <c r="AO82" s="39">
        <v>8</v>
      </c>
      <c r="AP82" s="39">
        <v>2313</v>
      </c>
      <c r="AQ82" s="39">
        <v>682</v>
      </c>
      <c r="AR82" s="39">
        <v>8063</v>
      </c>
      <c r="AS82" s="39">
        <v>43</v>
      </c>
      <c r="AT82" s="39">
        <v>0</v>
      </c>
      <c r="AU82" s="39">
        <v>0</v>
      </c>
      <c r="AV82" s="39">
        <v>2804</v>
      </c>
      <c r="AW82" s="39">
        <v>1</v>
      </c>
      <c r="AX82" s="39">
        <v>0</v>
      </c>
      <c r="AY82" s="39">
        <v>2158</v>
      </c>
      <c r="AZ82" s="39">
        <v>1911</v>
      </c>
      <c r="BA82" s="39">
        <v>6560</v>
      </c>
      <c r="BB82" s="39">
        <v>0</v>
      </c>
      <c r="BC82" s="39">
        <v>21333</v>
      </c>
      <c r="BD82" s="39">
        <v>1</v>
      </c>
      <c r="BE82" s="39">
        <v>239</v>
      </c>
      <c r="BF82" s="39">
        <v>46</v>
      </c>
      <c r="BG82" s="80">
        <v>0</v>
      </c>
      <c r="BH82" s="81">
        <v>335907</v>
      </c>
      <c r="BI82" s="41"/>
      <c r="BJ82" s="38">
        <v>84612</v>
      </c>
      <c r="BK82" s="82">
        <v>300928</v>
      </c>
      <c r="BL82" s="40">
        <v>300928</v>
      </c>
      <c r="BM82" s="83">
        <v>0</v>
      </c>
      <c r="BN82" s="38">
        <v>300928</v>
      </c>
      <c r="BO82" s="84">
        <v>0</v>
      </c>
      <c r="BP82" s="84">
        <v>0</v>
      </c>
      <c r="BQ82" s="38">
        <v>0</v>
      </c>
      <c r="BR82" s="85">
        <v>50713</v>
      </c>
      <c r="BS82" s="41">
        <v>0</v>
      </c>
      <c r="BW82"/>
      <c r="BX82"/>
      <c r="BY82"/>
      <c r="BZ82"/>
    </row>
    <row r="83" spans="1:78" s="10" customFormat="1" x14ac:dyDescent="0.3">
      <c r="A83" s="60" t="s">
        <v>74</v>
      </c>
      <c r="B83" s="41" t="s">
        <v>73</v>
      </c>
      <c r="C83" s="39">
        <v>101625</v>
      </c>
      <c r="D83" s="38"/>
      <c r="E83" s="38"/>
      <c r="F83" s="38"/>
      <c r="G83" s="38"/>
      <c r="H83" s="38"/>
      <c r="I83" s="38"/>
      <c r="J83" s="38"/>
      <c r="K83" s="38"/>
      <c r="L83" s="40">
        <v>1</v>
      </c>
      <c r="M83" s="39">
        <v>8922</v>
      </c>
      <c r="N83" s="39">
        <v>14</v>
      </c>
      <c r="O83" s="39">
        <v>5179</v>
      </c>
      <c r="P83" s="39">
        <v>2887</v>
      </c>
      <c r="Q83" s="39">
        <v>63</v>
      </c>
      <c r="R83" s="39">
        <v>842</v>
      </c>
      <c r="S83" s="39">
        <v>290</v>
      </c>
      <c r="T83" s="39">
        <v>230</v>
      </c>
      <c r="U83" s="39">
        <v>10</v>
      </c>
      <c r="V83" s="39">
        <v>349</v>
      </c>
      <c r="W83" s="39">
        <v>686</v>
      </c>
      <c r="X83" s="39">
        <v>3416</v>
      </c>
      <c r="Y83" s="39">
        <v>208</v>
      </c>
      <c r="Z83" s="39">
        <v>5</v>
      </c>
      <c r="AA83" s="39">
        <v>2769</v>
      </c>
      <c r="AB83" s="39">
        <v>28</v>
      </c>
      <c r="AC83" s="39">
        <v>902</v>
      </c>
      <c r="AD83" s="39">
        <v>1441</v>
      </c>
      <c r="AE83" s="39">
        <v>1354</v>
      </c>
      <c r="AF83" s="39">
        <v>5856</v>
      </c>
      <c r="AG83" s="39">
        <v>3272</v>
      </c>
      <c r="AH83" s="39">
        <v>76</v>
      </c>
      <c r="AI83" s="39">
        <v>1107</v>
      </c>
      <c r="AJ83" s="39">
        <v>0</v>
      </c>
      <c r="AK83" s="39">
        <v>206</v>
      </c>
      <c r="AL83" s="39">
        <v>15</v>
      </c>
      <c r="AM83" s="39">
        <v>31</v>
      </c>
      <c r="AN83" s="39">
        <v>1007</v>
      </c>
      <c r="AO83" s="39">
        <v>221</v>
      </c>
      <c r="AP83" s="39">
        <v>1088</v>
      </c>
      <c r="AQ83" s="39">
        <v>323</v>
      </c>
      <c r="AR83" s="39">
        <v>5555</v>
      </c>
      <c r="AS83" s="39">
        <v>3162</v>
      </c>
      <c r="AT83" s="39">
        <v>39288</v>
      </c>
      <c r="AU83" s="39">
        <v>0</v>
      </c>
      <c r="AV83" s="39">
        <v>2352</v>
      </c>
      <c r="AW83" s="39">
        <v>21</v>
      </c>
      <c r="AX83" s="39">
        <v>1</v>
      </c>
      <c r="AY83" s="39">
        <v>398</v>
      </c>
      <c r="AZ83" s="39">
        <v>444</v>
      </c>
      <c r="BA83" s="39">
        <v>1054</v>
      </c>
      <c r="BB83" s="39">
        <v>14</v>
      </c>
      <c r="BC83" s="39">
        <v>0</v>
      </c>
      <c r="BD83" s="39">
        <v>1</v>
      </c>
      <c r="BE83" s="39">
        <v>156</v>
      </c>
      <c r="BF83" s="39">
        <v>67</v>
      </c>
      <c r="BG83" s="80">
        <v>0</v>
      </c>
      <c r="BH83" s="81">
        <v>95311</v>
      </c>
      <c r="BI83" s="41"/>
      <c r="BJ83" s="38">
        <v>25622</v>
      </c>
      <c r="BK83" s="82">
        <v>17168</v>
      </c>
      <c r="BL83" s="40">
        <v>17168</v>
      </c>
      <c r="BM83" s="83">
        <v>0</v>
      </c>
      <c r="BN83" s="38">
        <v>17168</v>
      </c>
      <c r="BO83" s="84">
        <v>0</v>
      </c>
      <c r="BP83" s="84">
        <v>0</v>
      </c>
      <c r="BQ83" s="38">
        <v>0</v>
      </c>
      <c r="BR83" s="85">
        <v>-36476</v>
      </c>
      <c r="BS83" s="41">
        <v>0</v>
      </c>
      <c r="BW83"/>
      <c r="BX83"/>
      <c r="BY83"/>
      <c r="BZ83"/>
    </row>
    <row r="84" spans="1:78" s="10" customFormat="1" x14ac:dyDescent="0.3">
      <c r="A84" s="60" t="s">
        <v>72</v>
      </c>
      <c r="B84" s="41" t="s">
        <v>71</v>
      </c>
      <c r="C84" s="39">
        <v>242254</v>
      </c>
      <c r="D84" s="38"/>
      <c r="E84" s="38"/>
      <c r="F84" s="38"/>
      <c r="G84" s="38"/>
      <c r="H84" s="38"/>
      <c r="I84" s="38"/>
      <c r="J84" s="38"/>
      <c r="K84" s="38"/>
      <c r="L84" s="40">
        <v>5</v>
      </c>
      <c r="M84" s="39">
        <v>12584</v>
      </c>
      <c r="N84" s="39">
        <v>2</v>
      </c>
      <c r="O84" s="39">
        <v>6</v>
      </c>
      <c r="P84" s="39">
        <v>4</v>
      </c>
      <c r="Q84" s="39">
        <v>43</v>
      </c>
      <c r="R84" s="39">
        <v>11</v>
      </c>
      <c r="S84" s="39">
        <v>0</v>
      </c>
      <c r="T84" s="39">
        <v>0</v>
      </c>
      <c r="U84" s="39">
        <v>104</v>
      </c>
      <c r="V84" s="39">
        <v>12</v>
      </c>
      <c r="W84" s="39">
        <v>211</v>
      </c>
      <c r="X84" s="39">
        <v>178</v>
      </c>
      <c r="Y84" s="39">
        <v>1736</v>
      </c>
      <c r="Z84" s="39">
        <v>10</v>
      </c>
      <c r="AA84" s="39">
        <v>3</v>
      </c>
      <c r="AB84" s="39">
        <v>20</v>
      </c>
      <c r="AC84" s="39">
        <v>47</v>
      </c>
      <c r="AD84" s="39">
        <v>4</v>
      </c>
      <c r="AE84" s="39">
        <v>12</v>
      </c>
      <c r="AF84" s="39">
        <v>6247</v>
      </c>
      <c r="AG84" s="39">
        <v>27</v>
      </c>
      <c r="AH84" s="39">
        <v>28529</v>
      </c>
      <c r="AI84" s="39">
        <v>34</v>
      </c>
      <c r="AJ84" s="39">
        <v>0</v>
      </c>
      <c r="AK84" s="39">
        <v>1</v>
      </c>
      <c r="AL84" s="39">
        <v>0</v>
      </c>
      <c r="AM84" s="39">
        <v>213</v>
      </c>
      <c r="AN84" s="39">
        <v>44</v>
      </c>
      <c r="AO84" s="39">
        <v>1</v>
      </c>
      <c r="AP84" s="39">
        <v>901</v>
      </c>
      <c r="AQ84" s="39">
        <v>265</v>
      </c>
      <c r="AR84" s="39">
        <v>138872</v>
      </c>
      <c r="AS84" s="39">
        <v>6688</v>
      </c>
      <c r="AT84" s="39">
        <v>3013</v>
      </c>
      <c r="AU84" s="39">
        <v>1175</v>
      </c>
      <c r="AV84" s="39">
        <v>106</v>
      </c>
      <c r="AW84" s="39">
        <v>1</v>
      </c>
      <c r="AX84" s="39">
        <v>4</v>
      </c>
      <c r="AY84" s="39">
        <v>552</v>
      </c>
      <c r="AZ84" s="39">
        <v>500</v>
      </c>
      <c r="BA84" s="39">
        <v>393</v>
      </c>
      <c r="BB84" s="39">
        <v>12</v>
      </c>
      <c r="BC84" s="39">
        <v>0</v>
      </c>
      <c r="BD84" s="39">
        <v>0</v>
      </c>
      <c r="BE84" s="39">
        <v>56</v>
      </c>
      <c r="BF84" s="39">
        <v>2</v>
      </c>
      <c r="BG84" s="80">
        <v>0</v>
      </c>
      <c r="BH84" s="81">
        <v>202628</v>
      </c>
      <c r="BI84" s="41"/>
      <c r="BJ84" s="38">
        <v>20119</v>
      </c>
      <c r="BK84" s="82">
        <v>1924</v>
      </c>
      <c r="BL84" s="40">
        <v>1924</v>
      </c>
      <c r="BM84" s="83">
        <v>0</v>
      </c>
      <c r="BN84" s="38">
        <v>1924</v>
      </c>
      <c r="BO84" s="84">
        <v>0</v>
      </c>
      <c r="BP84" s="84">
        <v>0</v>
      </c>
      <c r="BQ84" s="38">
        <v>0</v>
      </c>
      <c r="BR84" s="85">
        <v>17583</v>
      </c>
      <c r="BS84" s="41">
        <v>0</v>
      </c>
      <c r="BW84"/>
      <c r="BX84"/>
      <c r="BY84"/>
      <c r="BZ84"/>
    </row>
    <row r="85" spans="1:78" s="10" customFormat="1" x14ac:dyDescent="0.3">
      <c r="A85" s="60" t="s">
        <v>70</v>
      </c>
      <c r="B85" s="41" t="s">
        <v>69</v>
      </c>
      <c r="C85" s="39">
        <v>1126631</v>
      </c>
      <c r="D85" s="38"/>
      <c r="E85" s="38"/>
      <c r="F85" s="38"/>
      <c r="G85" s="38"/>
      <c r="H85" s="38"/>
      <c r="I85" s="38"/>
      <c r="J85" s="38"/>
      <c r="K85" s="38"/>
      <c r="L85" s="40">
        <v>17718</v>
      </c>
      <c r="M85" s="39">
        <v>25166</v>
      </c>
      <c r="N85" s="39">
        <v>2940</v>
      </c>
      <c r="O85" s="39">
        <v>1662</v>
      </c>
      <c r="P85" s="39">
        <v>9051</v>
      </c>
      <c r="Q85" s="39">
        <v>1316</v>
      </c>
      <c r="R85" s="39">
        <v>988</v>
      </c>
      <c r="S85" s="39">
        <v>32938</v>
      </c>
      <c r="T85" s="39">
        <v>9643</v>
      </c>
      <c r="U85" s="39">
        <v>1234</v>
      </c>
      <c r="V85" s="39">
        <v>156</v>
      </c>
      <c r="W85" s="39">
        <v>10642</v>
      </c>
      <c r="X85" s="39">
        <v>4976</v>
      </c>
      <c r="Y85" s="39">
        <v>823</v>
      </c>
      <c r="Z85" s="39">
        <v>438</v>
      </c>
      <c r="AA85" s="39">
        <v>891</v>
      </c>
      <c r="AB85" s="39">
        <v>401</v>
      </c>
      <c r="AC85" s="39">
        <v>6673</v>
      </c>
      <c r="AD85" s="39">
        <v>749</v>
      </c>
      <c r="AE85" s="39">
        <v>3359</v>
      </c>
      <c r="AF85" s="39">
        <v>5469</v>
      </c>
      <c r="AG85" s="39">
        <v>623</v>
      </c>
      <c r="AH85" s="39">
        <v>15382</v>
      </c>
      <c r="AI85" s="39">
        <v>338482</v>
      </c>
      <c r="AJ85" s="39">
        <v>1</v>
      </c>
      <c r="AK85" s="39">
        <v>8276</v>
      </c>
      <c r="AL85" s="39">
        <v>618</v>
      </c>
      <c r="AM85" s="39">
        <v>2188</v>
      </c>
      <c r="AN85" s="39">
        <v>832</v>
      </c>
      <c r="AO85" s="39">
        <v>7712</v>
      </c>
      <c r="AP85" s="39">
        <v>7591</v>
      </c>
      <c r="AQ85" s="39">
        <v>2234</v>
      </c>
      <c r="AR85" s="39">
        <v>134285</v>
      </c>
      <c r="AS85" s="39">
        <v>28450</v>
      </c>
      <c r="AT85" s="39">
        <v>18371</v>
      </c>
      <c r="AU85" s="39">
        <v>1887</v>
      </c>
      <c r="AV85" s="39">
        <v>1970</v>
      </c>
      <c r="AW85" s="39">
        <v>844</v>
      </c>
      <c r="AX85" s="39">
        <v>9</v>
      </c>
      <c r="AY85" s="39">
        <v>866</v>
      </c>
      <c r="AZ85" s="39">
        <v>814</v>
      </c>
      <c r="BA85" s="39">
        <v>10486</v>
      </c>
      <c r="BB85" s="39">
        <v>4649</v>
      </c>
      <c r="BC85" s="39">
        <v>594</v>
      </c>
      <c r="BD85" s="39">
        <v>1</v>
      </c>
      <c r="BE85" s="39">
        <v>2891</v>
      </c>
      <c r="BF85" s="39">
        <v>44</v>
      </c>
      <c r="BG85" s="80">
        <v>0</v>
      </c>
      <c r="BH85" s="81">
        <v>727333</v>
      </c>
      <c r="BI85" s="41"/>
      <c r="BJ85" s="38">
        <v>38434</v>
      </c>
      <c r="BK85" s="82">
        <v>628</v>
      </c>
      <c r="BL85" s="40">
        <v>628</v>
      </c>
      <c r="BM85" s="83">
        <v>0</v>
      </c>
      <c r="BN85" s="38">
        <v>628</v>
      </c>
      <c r="BO85" s="84">
        <v>0</v>
      </c>
      <c r="BP85" s="84">
        <v>0</v>
      </c>
      <c r="BQ85" s="38">
        <v>378252</v>
      </c>
      <c r="BR85" s="85">
        <v>-18016</v>
      </c>
      <c r="BS85" s="41">
        <v>0</v>
      </c>
      <c r="BW85"/>
      <c r="BX85"/>
      <c r="BY85"/>
      <c r="BZ85"/>
    </row>
    <row r="86" spans="1:78" s="10" customFormat="1" x14ac:dyDescent="0.3">
      <c r="A86" s="60" t="s">
        <v>68</v>
      </c>
      <c r="B86" s="41" t="s">
        <v>67</v>
      </c>
      <c r="C86" s="39">
        <v>88570</v>
      </c>
      <c r="D86" s="38"/>
      <c r="E86" s="38"/>
      <c r="F86" s="38"/>
      <c r="G86" s="38"/>
      <c r="H86" s="38"/>
      <c r="I86" s="38"/>
      <c r="J86" s="38"/>
      <c r="K86" s="38"/>
      <c r="L86" s="40">
        <v>0</v>
      </c>
      <c r="M86" s="39">
        <v>0</v>
      </c>
      <c r="N86" s="39">
        <v>0</v>
      </c>
      <c r="O86" s="39">
        <v>0</v>
      </c>
      <c r="P86" s="39">
        <v>0</v>
      </c>
      <c r="Q86" s="39">
        <v>0</v>
      </c>
      <c r="R86" s="39">
        <v>0</v>
      </c>
      <c r="S86" s="39">
        <v>0</v>
      </c>
      <c r="T86" s="39">
        <v>0</v>
      </c>
      <c r="U86" s="39">
        <v>0</v>
      </c>
      <c r="V86" s="39">
        <v>0</v>
      </c>
      <c r="W86" s="39">
        <v>0</v>
      </c>
      <c r="X86" s="39">
        <v>0</v>
      </c>
      <c r="Y86" s="39">
        <v>0</v>
      </c>
      <c r="Z86" s="39">
        <v>0</v>
      </c>
      <c r="AA86" s="39">
        <v>0</v>
      </c>
      <c r="AB86" s="39">
        <v>0</v>
      </c>
      <c r="AC86" s="39">
        <v>0</v>
      </c>
      <c r="AD86" s="39">
        <v>43</v>
      </c>
      <c r="AE86" s="39">
        <v>0</v>
      </c>
      <c r="AF86" s="39">
        <v>0</v>
      </c>
      <c r="AG86" s="39">
        <v>0</v>
      </c>
      <c r="AH86" s="39">
        <v>0</v>
      </c>
      <c r="AI86" s="39">
        <v>164</v>
      </c>
      <c r="AJ86" s="39">
        <v>14</v>
      </c>
      <c r="AK86" s="39">
        <v>0</v>
      </c>
      <c r="AL86" s="39">
        <v>0</v>
      </c>
      <c r="AM86" s="39">
        <v>4</v>
      </c>
      <c r="AN86" s="39">
        <v>0</v>
      </c>
      <c r="AO86" s="39">
        <v>0</v>
      </c>
      <c r="AP86" s="39">
        <v>0</v>
      </c>
      <c r="AQ86" s="39">
        <v>0</v>
      </c>
      <c r="AR86" s="39">
        <v>1</v>
      </c>
      <c r="AS86" s="39">
        <v>0</v>
      </c>
      <c r="AT86" s="39">
        <v>18</v>
      </c>
      <c r="AU86" s="39">
        <v>0</v>
      </c>
      <c r="AV86" s="39">
        <v>590</v>
      </c>
      <c r="AW86" s="39">
        <v>0</v>
      </c>
      <c r="AX86" s="39">
        <v>0</v>
      </c>
      <c r="AY86" s="39">
        <v>1</v>
      </c>
      <c r="AZ86" s="39">
        <v>0</v>
      </c>
      <c r="BA86" s="39">
        <v>397</v>
      </c>
      <c r="BB86" s="39">
        <v>0</v>
      </c>
      <c r="BC86" s="39">
        <v>1828</v>
      </c>
      <c r="BD86" s="39">
        <v>0</v>
      </c>
      <c r="BE86" s="39">
        <v>0</v>
      </c>
      <c r="BF86" s="39">
        <v>0</v>
      </c>
      <c r="BG86" s="80">
        <v>0</v>
      </c>
      <c r="BH86" s="81">
        <v>3060</v>
      </c>
      <c r="BI86" s="41"/>
      <c r="BJ86" s="38">
        <v>2717</v>
      </c>
      <c r="BK86" s="82">
        <v>24575</v>
      </c>
      <c r="BL86" s="40">
        <v>24575</v>
      </c>
      <c r="BM86" s="83">
        <v>0</v>
      </c>
      <c r="BN86" s="38">
        <v>24575</v>
      </c>
      <c r="BO86" s="84">
        <v>0</v>
      </c>
      <c r="BP86" s="84">
        <v>0</v>
      </c>
      <c r="BQ86" s="38">
        <v>37838</v>
      </c>
      <c r="BR86" s="85">
        <v>20380</v>
      </c>
      <c r="BS86" s="41">
        <v>0</v>
      </c>
      <c r="BW86"/>
      <c r="BX86"/>
      <c r="BY86"/>
      <c r="BZ86"/>
    </row>
    <row r="87" spans="1:78" s="10" customFormat="1" x14ac:dyDescent="0.3">
      <c r="A87" s="60" t="s">
        <v>66</v>
      </c>
      <c r="B87" s="41" t="s">
        <v>65</v>
      </c>
      <c r="C87" s="39">
        <v>127188</v>
      </c>
      <c r="D87" s="38"/>
      <c r="E87" s="38"/>
      <c r="F87" s="38"/>
      <c r="G87" s="38"/>
      <c r="H87" s="38"/>
      <c r="I87" s="38"/>
      <c r="J87" s="38"/>
      <c r="K87" s="38"/>
      <c r="L87" s="40">
        <v>0</v>
      </c>
      <c r="M87" s="39">
        <v>814</v>
      </c>
      <c r="N87" s="39">
        <v>2465</v>
      </c>
      <c r="O87" s="39">
        <v>8</v>
      </c>
      <c r="P87" s="39">
        <v>0</v>
      </c>
      <c r="Q87" s="39">
        <v>0</v>
      </c>
      <c r="R87" s="39">
        <v>17</v>
      </c>
      <c r="S87" s="39">
        <v>0</v>
      </c>
      <c r="T87" s="39">
        <v>0</v>
      </c>
      <c r="U87" s="39">
        <v>0</v>
      </c>
      <c r="V87" s="39">
        <v>0</v>
      </c>
      <c r="W87" s="39">
        <v>0</v>
      </c>
      <c r="X87" s="39">
        <v>0</v>
      </c>
      <c r="Y87" s="39">
        <v>0</v>
      </c>
      <c r="Z87" s="39">
        <v>82</v>
      </c>
      <c r="AA87" s="39">
        <v>4</v>
      </c>
      <c r="AB87" s="39">
        <v>0</v>
      </c>
      <c r="AC87" s="39">
        <v>35</v>
      </c>
      <c r="AD87" s="39">
        <v>0</v>
      </c>
      <c r="AE87" s="39">
        <v>1</v>
      </c>
      <c r="AF87" s="39">
        <v>0</v>
      </c>
      <c r="AG87" s="39">
        <v>0</v>
      </c>
      <c r="AH87" s="39">
        <v>13</v>
      </c>
      <c r="AI87" s="39">
        <v>9339</v>
      </c>
      <c r="AJ87" s="39">
        <v>0</v>
      </c>
      <c r="AK87" s="39">
        <v>2539</v>
      </c>
      <c r="AL87" s="39">
        <v>190</v>
      </c>
      <c r="AM87" s="39">
        <v>117</v>
      </c>
      <c r="AN87" s="39">
        <v>43</v>
      </c>
      <c r="AO87" s="39">
        <v>0</v>
      </c>
      <c r="AP87" s="39">
        <v>7104</v>
      </c>
      <c r="AQ87" s="39">
        <v>2089</v>
      </c>
      <c r="AR87" s="39">
        <v>13279</v>
      </c>
      <c r="AS87" s="39">
        <v>0</v>
      </c>
      <c r="AT87" s="39">
        <v>0</v>
      </c>
      <c r="AU87" s="39">
        <v>0</v>
      </c>
      <c r="AV87" s="39">
        <v>9</v>
      </c>
      <c r="AW87" s="39">
        <v>840</v>
      </c>
      <c r="AX87" s="39">
        <v>0</v>
      </c>
      <c r="AY87" s="39">
        <v>52</v>
      </c>
      <c r="AZ87" s="39">
        <v>46</v>
      </c>
      <c r="BA87" s="39">
        <v>10652</v>
      </c>
      <c r="BB87" s="39">
        <v>4692</v>
      </c>
      <c r="BC87" s="39">
        <v>0</v>
      </c>
      <c r="BD87" s="39">
        <v>0</v>
      </c>
      <c r="BE87" s="39">
        <v>5</v>
      </c>
      <c r="BF87" s="39">
        <v>0</v>
      </c>
      <c r="BG87" s="80">
        <v>0</v>
      </c>
      <c r="BH87" s="81">
        <v>54435</v>
      </c>
      <c r="BI87" s="41"/>
      <c r="BJ87" s="38">
        <v>7089</v>
      </c>
      <c r="BK87" s="82">
        <v>13056</v>
      </c>
      <c r="BL87" s="40">
        <v>13056</v>
      </c>
      <c r="BM87" s="83">
        <v>0</v>
      </c>
      <c r="BN87" s="38">
        <v>13056</v>
      </c>
      <c r="BO87" s="84">
        <v>0</v>
      </c>
      <c r="BP87" s="84">
        <v>0</v>
      </c>
      <c r="BQ87" s="38">
        <v>55755</v>
      </c>
      <c r="BR87" s="85">
        <v>-3147</v>
      </c>
      <c r="BS87" s="41">
        <v>0</v>
      </c>
      <c r="BW87"/>
      <c r="BX87"/>
      <c r="BY87"/>
      <c r="BZ87"/>
    </row>
    <row r="88" spans="1:78" s="10" customFormat="1" x14ac:dyDescent="0.3">
      <c r="A88" s="60" t="s">
        <v>64</v>
      </c>
      <c r="B88" s="41" t="s">
        <v>63</v>
      </c>
      <c r="C88" s="39">
        <v>205170</v>
      </c>
      <c r="D88" s="38"/>
      <c r="E88" s="38"/>
      <c r="F88" s="38"/>
      <c r="G88" s="38"/>
      <c r="H88" s="38"/>
      <c r="I88" s="38"/>
      <c r="J88" s="38"/>
      <c r="K88" s="38"/>
      <c r="L88" s="40">
        <v>0</v>
      </c>
      <c r="M88" s="39">
        <v>0</v>
      </c>
      <c r="N88" s="39">
        <v>0</v>
      </c>
      <c r="O88" s="39">
        <v>0</v>
      </c>
      <c r="P88" s="39">
        <v>0</v>
      </c>
      <c r="Q88" s="39">
        <v>0</v>
      </c>
      <c r="R88" s="39">
        <v>0</v>
      </c>
      <c r="S88" s="39">
        <v>0</v>
      </c>
      <c r="T88" s="39">
        <v>0</v>
      </c>
      <c r="U88" s="39">
        <v>0</v>
      </c>
      <c r="V88" s="39">
        <v>0</v>
      </c>
      <c r="W88" s="39">
        <v>0</v>
      </c>
      <c r="X88" s="39">
        <v>0</v>
      </c>
      <c r="Y88" s="39">
        <v>0</v>
      </c>
      <c r="Z88" s="39">
        <v>0</v>
      </c>
      <c r="AA88" s="39">
        <v>0</v>
      </c>
      <c r="AB88" s="39">
        <v>0</v>
      </c>
      <c r="AC88" s="39">
        <v>0</v>
      </c>
      <c r="AD88" s="39">
        <v>0</v>
      </c>
      <c r="AE88" s="39">
        <v>0</v>
      </c>
      <c r="AF88" s="39">
        <v>0</v>
      </c>
      <c r="AG88" s="39">
        <v>0</v>
      </c>
      <c r="AH88" s="39">
        <v>0</v>
      </c>
      <c r="AI88" s="39">
        <v>0</v>
      </c>
      <c r="AJ88" s="39">
        <v>0</v>
      </c>
      <c r="AK88" s="39">
        <v>0</v>
      </c>
      <c r="AL88" s="39">
        <v>0</v>
      </c>
      <c r="AM88" s="39">
        <v>0</v>
      </c>
      <c r="AN88" s="39">
        <v>0</v>
      </c>
      <c r="AO88" s="39">
        <v>0</v>
      </c>
      <c r="AP88" s="39">
        <v>0</v>
      </c>
      <c r="AQ88" s="39">
        <v>0</v>
      </c>
      <c r="AR88" s="39">
        <v>0</v>
      </c>
      <c r="AS88" s="39">
        <v>0</v>
      </c>
      <c r="AT88" s="39">
        <v>0</v>
      </c>
      <c r="AU88" s="39">
        <v>0</v>
      </c>
      <c r="AV88" s="39">
        <v>0</v>
      </c>
      <c r="AW88" s="39">
        <v>0</v>
      </c>
      <c r="AX88" s="39">
        <v>0</v>
      </c>
      <c r="AY88" s="39">
        <v>0</v>
      </c>
      <c r="AZ88" s="39">
        <v>0</v>
      </c>
      <c r="BA88" s="39">
        <v>0</v>
      </c>
      <c r="BB88" s="39">
        <v>0</v>
      </c>
      <c r="BC88" s="39">
        <v>0</v>
      </c>
      <c r="BD88" s="39">
        <v>0</v>
      </c>
      <c r="BE88" s="39">
        <v>0</v>
      </c>
      <c r="BF88" s="39">
        <v>0</v>
      </c>
      <c r="BG88" s="80">
        <v>0</v>
      </c>
      <c r="BH88" s="81">
        <v>0</v>
      </c>
      <c r="BI88" s="41"/>
      <c r="BJ88" s="38">
        <v>3751</v>
      </c>
      <c r="BK88" s="82">
        <v>381</v>
      </c>
      <c r="BL88" s="40">
        <v>381</v>
      </c>
      <c r="BM88" s="83">
        <v>0</v>
      </c>
      <c r="BN88" s="38">
        <v>381</v>
      </c>
      <c r="BO88" s="84">
        <v>0</v>
      </c>
      <c r="BP88" s="84">
        <v>0</v>
      </c>
      <c r="BQ88" s="38">
        <v>202987</v>
      </c>
      <c r="BR88" s="85">
        <v>-1949</v>
      </c>
      <c r="BS88" s="41">
        <v>0</v>
      </c>
      <c r="BW88"/>
      <c r="BX88"/>
      <c r="BY88"/>
      <c r="BZ88"/>
    </row>
    <row r="89" spans="1:78" s="10" customFormat="1" x14ac:dyDescent="0.3">
      <c r="A89" s="60" t="s">
        <v>62</v>
      </c>
      <c r="B89" s="41" t="s">
        <v>61</v>
      </c>
      <c r="C89" s="39">
        <v>193665</v>
      </c>
      <c r="D89" s="38"/>
      <c r="E89" s="38"/>
      <c r="F89" s="38"/>
      <c r="G89" s="38"/>
      <c r="H89" s="38"/>
      <c r="I89" s="38"/>
      <c r="J89" s="38"/>
      <c r="K89" s="38"/>
      <c r="L89" s="40">
        <v>0</v>
      </c>
      <c r="M89" s="39">
        <v>0</v>
      </c>
      <c r="N89" s="39">
        <v>0</v>
      </c>
      <c r="O89" s="39">
        <v>0</v>
      </c>
      <c r="P89" s="39">
        <v>0</v>
      </c>
      <c r="Q89" s="39">
        <v>0</v>
      </c>
      <c r="R89" s="39">
        <v>0</v>
      </c>
      <c r="S89" s="39">
        <v>0</v>
      </c>
      <c r="T89" s="39">
        <v>0</v>
      </c>
      <c r="U89" s="39">
        <v>0</v>
      </c>
      <c r="V89" s="39">
        <v>0</v>
      </c>
      <c r="W89" s="39">
        <v>0</v>
      </c>
      <c r="X89" s="39">
        <v>0</v>
      </c>
      <c r="Y89" s="39">
        <v>0</v>
      </c>
      <c r="Z89" s="39">
        <v>0</v>
      </c>
      <c r="AA89" s="39">
        <v>0</v>
      </c>
      <c r="AB89" s="39">
        <v>0</v>
      </c>
      <c r="AC89" s="39">
        <v>0</v>
      </c>
      <c r="AD89" s="39">
        <v>0</v>
      </c>
      <c r="AE89" s="39">
        <v>0</v>
      </c>
      <c r="AF89" s="39">
        <v>0</v>
      </c>
      <c r="AG89" s="39">
        <v>0</v>
      </c>
      <c r="AH89" s="39">
        <v>0</v>
      </c>
      <c r="AI89" s="39">
        <v>0</v>
      </c>
      <c r="AJ89" s="39">
        <v>0</v>
      </c>
      <c r="AK89" s="39">
        <v>0</v>
      </c>
      <c r="AL89" s="39">
        <v>0</v>
      </c>
      <c r="AM89" s="39">
        <v>0</v>
      </c>
      <c r="AN89" s="39">
        <v>0</v>
      </c>
      <c r="AO89" s="39">
        <v>0</v>
      </c>
      <c r="AP89" s="39">
        <v>0</v>
      </c>
      <c r="AQ89" s="39">
        <v>0</v>
      </c>
      <c r="AR89" s="39">
        <v>0</v>
      </c>
      <c r="AS89" s="39">
        <v>50944</v>
      </c>
      <c r="AT89" s="39">
        <v>0</v>
      </c>
      <c r="AU89" s="39">
        <v>0</v>
      </c>
      <c r="AV89" s="39">
        <v>0</v>
      </c>
      <c r="AW89" s="39">
        <v>0</v>
      </c>
      <c r="AX89" s="39">
        <v>0</v>
      </c>
      <c r="AY89" s="39">
        <v>0</v>
      </c>
      <c r="AZ89" s="39">
        <v>0</v>
      </c>
      <c r="BA89" s="39">
        <v>0</v>
      </c>
      <c r="BB89" s="39">
        <v>0</v>
      </c>
      <c r="BC89" s="39">
        <v>0</v>
      </c>
      <c r="BD89" s="39">
        <v>0</v>
      </c>
      <c r="BE89" s="39">
        <v>0</v>
      </c>
      <c r="BF89" s="39">
        <v>0</v>
      </c>
      <c r="BG89" s="80">
        <v>0</v>
      </c>
      <c r="BH89" s="81">
        <v>50944</v>
      </c>
      <c r="BI89" s="41"/>
      <c r="BJ89" s="38">
        <v>33064</v>
      </c>
      <c r="BK89" s="82">
        <v>19922</v>
      </c>
      <c r="BL89" s="40">
        <v>19922</v>
      </c>
      <c r="BM89" s="83">
        <v>0</v>
      </c>
      <c r="BN89" s="38">
        <v>19922</v>
      </c>
      <c r="BO89" s="84">
        <v>0</v>
      </c>
      <c r="BP89" s="84">
        <v>0</v>
      </c>
      <c r="BQ89" s="38">
        <v>376439</v>
      </c>
      <c r="BR89" s="85">
        <v>-286704</v>
      </c>
      <c r="BS89" s="41">
        <v>0</v>
      </c>
      <c r="BW89"/>
      <c r="BX89"/>
      <c r="BY89"/>
      <c r="BZ89"/>
    </row>
    <row r="90" spans="1:78" s="10" customFormat="1" x14ac:dyDescent="0.3">
      <c r="A90" s="60" t="s">
        <v>60</v>
      </c>
      <c r="B90" s="41" t="s">
        <v>59</v>
      </c>
      <c r="C90" s="39">
        <v>201846</v>
      </c>
      <c r="D90" s="38"/>
      <c r="E90" s="38"/>
      <c r="F90" s="38"/>
      <c r="G90" s="38"/>
      <c r="H90" s="38"/>
      <c r="I90" s="38"/>
      <c r="J90" s="38"/>
      <c r="K90" s="38"/>
      <c r="L90" s="40">
        <v>39</v>
      </c>
      <c r="M90" s="39">
        <v>1233</v>
      </c>
      <c r="N90" s="39">
        <v>379</v>
      </c>
      <c r="O90" s="39">
        <v>207</v>
      </c>
      <c r="P90" s="39">
        <v>193</v>
      </c>
      <c r="Q90" s="39">
        <v>0</v>
      </c>
      <c r="R90" s="39">
        <v>402</v>
      </c>
      <c r="S90" s="39">
        <v>747</v>
      </c>
      <c r="T90" s="39">
        <v>192</v>
      </c>
      <c r="U90" s="39">
        <v>315</v>
      </c>
      <c r="V90" s="39">
        <v>308</v>
      </c>
      <c r="W90" s="39">
        <v>2544</v>
      </c>
      <c r="X90" s="39">
        <v>1075</v>
      </c>
      <c r="Y90" s="39">
        <v>1297</v>
      </c>
      <c r="Z90" s="39">
        <v>93</v>
      </c>
      <c r="AA90" s="39">
        <v>1859</v>
      </c>
      <c r="AB90" s="39">
        <v>45</v>
      </c>
      <c r="AC90" s="39">
        <v>756</v>
      </c>
      <c r="AD90" s="39">
        <v>212</v>
      </c>
      <c r="AE90" s="39">
        <v>1100</v>
      </c>
      <c r="AF90" s="39">
        <v>1208</v>
      </c>
      <c r="AG90" s="39">
        <v>502</v>
      </c>
      <c r="AH90" s="39">
        <v>424</v>
      </c>
      <c r="AI90" s="39">
        <v>1624</v>
      </c>
      <c r="AJ90" s="39">
        <v>0</v>
      </c>
      <c r="AK90" s="39">
        <v>161</v>
      </c>
      <c r="AL90" s="39">
        <v>12</v>
      </c>
      <c r="AM90" s="39">
        <v>70</v>
      </c>
      <c r="AN90" s="39">
        <v>179</v>
      </c>
      <c r="AO90" s="39">
        <v>126</v>
      </c>
      <c r="AP90" s="39">
        <v>7464</v>
      </c>
      <c r="AQ90" s="39">
        <v>721</v>
      </c>
      <c r="AR90" s="39">
        <v>3389</v>
      </c>
      <c r="AS90" s="39">
        <v>3383</v>
      </c>
      <c r="AT90" s="39">
        <v>3132</v>
      </c>
      <c r="AU90" s="39">
        <v>71</v>
      </c>
      <c r="AV90" s="39">
        <v>2950</v>
      </c>
      <c r="AW90" s="39">
        <v>391</v>
      </c>
      <c r="AX90" s="39">
        <v>588</v>
      </c>
      <c r="AY90" s="39">
        <v>1088</v>
      </c>
      <c r="AZ90" s="39">
        <v>2803</v>
      </c>
      <c r="BA90" s="39">
        <v>2343</v>
      </c>
      <c r="BB90" s="39">
        <v>1220</v>
      </c>
      <c r="BC90" s="39">
        <v>329</v>
      </c>
      <c r="BD90" s="39">
        <v>8</v>
      </c>
      <c r="BE90" s="39">
        <v>624</v>
      </c>
      <c r="BF90" s="39">
        <v>500</v>
      </c>
      <c r="BG90" s="80">
        <v>0</v>
      </c>
      <c r="BH90" s="81">
        <v>48306</v>
      </c>
      <c r="BI90" s="41"/>
      <c r="BJ90" s="38">
        <v>10906</v>
      </c>
      <c r="BK90" s="82">
        <v>156530</v>
      </c>
      <c r="BL90" s="40">
        <v>156530</v>
      </c>
      <c r="BM90" s="83">
        <v>0</v>
      </c>
      <c r="BN90" s="38">
        <v>156530</v>
      </c>
      <c r="BO90" s="84">
        <v>0</v>
      </c>
      <c r="BP90" s="84">
        <v>0</v>
      </c>
      <c r="BQ90" s="38">
        <v>26848</v>
      </c>
      <c r="BR90" s="85">
        <v>-40744</v>
      </c>
      <c r="BS90" s="41">
        <v>0</v>
      </c>
      <c r="BW90"/>
      <c r="BX90"/>
      <c r="BY90"/>
      <c r="BZ90"/>
    </row>
    <row r="91" spans="1:78" s="10" customFormat="1" x14ac:dyDescent="0.3">
      <c r="A91" s="60" t="s">
        <v>58</v>
      </c>
      <c r="B91" s="41" t="s">
        <v>57</v>
      </c>
      <c r="C91" s="39">
        <v>99951</v>
      </c>
      <c r="D91" s="38"/>
      <c r="E91" s="38"/>
      <c r="F91" s="38"/>
      <c r="G91" s="38"/>
      <c r="H91" s="38"/>
      <c r="I91" s="38"/>
      <c r="J91" s="38"/>
      <c r="K91" s="38"/>
      <c r="L91" s="40">
        <v>0</v>
      </c>
      <c r="M91" s="39">
        <v>9</v>
      </c>
      <c r="N91" s="39">
        <v>2</v>
      </c>
      <c r="O91" s="39">
        <v>10</v>
      </c>
      <c r="P91" s="39">
        <v>27</v>
      </c>
      <c r="Q91" s="39">
        <v>4</v>
      </c>
      <c r="R91" s="39">
        <v>5</v>
      </c>
      <c r="S91" s="39">
        <v>4</v>
      </c>
      <c r="T91" s="39">
        <v>8</v>
      </c>
      <c r="U91" s="39">
        <v>8</v>
      </c>
      <c r="V91" s="39">
        <v>1</v>
      </c>
      <c r="W91" s="39">
        <v>6</v>
      </c>
      <c r="X91" s="39">
        <v>8</v>
      </c>
      <c r="Y91" s="39">
        <v>3</v>
      </c>
      <c r="Z91" s="39">
        <v>0</v>
      </c>
      <c r="AA91" s="39">
        <v>5</v>
      </c>
      <c r="AB91" s="39">
        <v>0</v>
      </c>
      <c r="AC91" s="39">
        <v>4</v>
      </c>
      <c r="AD91" s="39">
        <v>1</v>
      </c>
      <c r="AE91" s="39">
        <v>17</v>
      </c>
      <c r="AF91" s="39">
        <v>5</v>
      </c>
      <c r="AG91" s="39">
        <v>1</v>
      </c>
      <c r="AH91" s="39">
        <v>2</v>
      </c>
      <c r="AI91" s="39">
        <v>448</v>
      </c>
      <c r="AJ91" s="39">
        <v>0</v>
      </c>
      <c r="AK91" s="39">
        <v>1</v>
      </c>
      <c r="AL91" s="39">
        <v>0</v>
      </c>
      <c r="AM91" s="39">
        <v>1</v>
      </c>
      <c r="AN91" s="39">
        <v>12</v>
      </c>
      <c r="AO91" s="39">
        <v>0</v>
      </c>
      <c r="AP91" s="39">
        <v>25</v>
      </c>
      <c r="AQ91" s="39">
        <v>7</v>
      </c>
      <c r="AR91" s="39">
        <v>39</v>
      </c>
      <c r="AS91" s="39">
        <v>113</v>
      </c>
      <c r="AT91" s="39">
        <v>212</v>
      </c>
      <c r="AU91" s="39">
        <v>140</v>
      </c>
      <c r="AV91" s="39">
        <v>6</v>
      </c>
      <c r="AW91" s="39">
        <v>10</v>
      </c>
      <c r="AX91" s="39">
        <v>6</v>
      </c>
      <c r="AY91" s="39">
        <v>8</v>
      </c>
      <c r="AZ91" s="39">
        <v>8</v>
      </c>
      <c r="BA91" s="39">
        <v>57</v>
      </c>
      <c r="BB91" s="39">
        <v>18</v>
      </c>
      <c r="BC91" s="39">
        <v>2</v>
      </c>
      <c r="BD91" s="39">
        <v>0</v>
      </c>
      <c r="BE91" s="39">
        <v>1</v>
      </c>
      <c r="BF91" s="39">
        <v>1</v>
      </c>
      <c r="BG91" s="80">
        <v>0</v>
      </c>
      <c r="BH91" s="81">
        <v>1245</v>
      </c>
      <c r="BI91" s="41"/>
      <c r="BJ91" s="38">
        <v>0</v>
      </c>
      <c r="BK91" s="82">
        <v>0</v>
      </c>
      <c r="BL91" s="40">
        <v>0</v>
      </c>
      <c r="BM91" s="83">
        <v>0</v>
      </c>
      <c r="BN91" s="38">
        <v>0</v>
      </c>
      <c r="BO91" s="84">
        <v>0</v>
      </c>
      <c r="BP91" s="84">
        <v>0</v>
      </c>
      <c r="BQ91" s="38">
        <v>98706</v>
      </c>
      <c r="BR91" s="85">
        <v>0</v>
      </c>
      <c r="BS91" s="41">
        <v>0</v>
      </c>
      <c r="BW91"/>
      <c r="BX91"/>
      <c r="BY91"/>
      <c r="BZ91"/>
    </row>
    <row r="92" spans="1:78" s="10" customFormat="1" x14ac:dyDescent="0.3">
      <c r="A92" s="60" t="s">
        <v>56</v>
      </c>
      <c r="B92" s="41" t="s">
        <v>55</v>
      </c>
      <c r="C92" s="39">
        <v>193144</v>
      </c>
      <c r="D92" s="38"/>
      <c r="E92" s="38"/>
      <c r="F92" s="38"/>
      <c r="G92" s="38"/>
      <c r="H92" s="38"/>
      <c r="I92" s="38"/>
      <c r="J92" s="38"/>
      <c r="K92" s="38"/>
      <c r="L92" s="40">
        <v>3</v>
      </c>
      <c r="M92" s="39">
        <v>1969</v>
      </c>
      <c r="N92" s="39">
        <v>193</v>
      </c>
      <c r="O92" s="39">
        <v>475</v>
      </c>
      <c r="P92" s="39">
        <v>137</v>
      </c>
      <c r="Q92" s="39">
        <v>207</v>
      </c>
      <c r="R92" s="39">
        <v>474</v>
      </c>
      <c r="S92" s="39">
        <v>1794</v>
      </c>
      <c r="T92" s="39">
        <v>1633</v>
      </c>
      <c r="U92" s="39">
        <v>4069</v>
      </c>
      <c r="V92" s="39">
        <v>294</v>
      </c>
      <c r="W92" s="39">
        <v>2620</v>
      </c>
      <c r="X92" s="39">
        <v>3731</v>
      </c>
      <c r="Y92" s="39">
        <v>963</v>
      </c>
      <c r="Z92" s="39">
        <v>163</v>
      </c>
      <c r="AA92" s="39">
        <v>5219</v>
      </c>
      <c r="AB92" s="39">
        <v>429</v>
      </c>
      <c r="AC92" s="39">
        <v>4293</v>
      </c>
      <c r="AD92" s="39">
        <v>230</v>
      </c>
      <c r="AE92" s="39">
        <v>417</v>
      </c>
      <c r="AF92" s="39">
        <v>990</v>
      </c>
      <c r="AG92" s="39">
        <v>768</v>
      </c>
      <c r="AH92" s="39">
        <v>1457</v>
      </c>
      <c r="AI92" s="39">
        <v>4194</v>
      </c>
      <c r="AJ92" s="39">
        <v>0</v>
      </c>
      <c r="AK92" s="39">
        <v>191</v>
      </c>
      <c r="AL92" s="39">
        <v>14</v>
      </c>
      <c r="AM92" s="39">
        <v>207</v>
      </c>
      <c r="AN92" s="39">
        <v>3122</v>
      </c>
      <c r="AO92" s="39">
        <v>374</v>
      </c>
      <c r="AP92" s="39">
        <v>33872</v>
      </c>
      <c r="AQ92" s="39">
        <v>4525</v>
      </c>
      <c r="AR92" s="39">
        <v>9804</v>
      </c>
      <c r="AS92" s="39">
        <v>14466</v>
      </c>
      <c r="AT92" s="39">
        <v>8813</v>
      </c>
      <c r="AU92" s="39">
        <v>2368</v>
      </c>
      <c r="AV92" s="39">
        <v>1439</v>
      </c>
      <c r="AW92" s="39">
        <v>1419</v>
      </c>
      <c r="AX92" s="39">
        <v>1526</v>
      </c>
      <c r="AY92" s="39">
        <v>813</v>
      </c>
      <c r="AZ92" s="39">
        <v>750</v>
      </c>
      <c r="BA92" s="39">
        <v>8820</v>
      </c>
      <c r="BB92" s="39">
        <v>4455</v>
      </c>
      <c r="BC92" s="39">
        <v>1178</v>
      </c>
      <c r="BD92" s="39">
        <v>83</v>
      </c>
      <c r="BE92" s="39">
        <v>2932</v>
      </c>
      <c r="BF92" s="39">
        <v>4947</v>
      </c>
      <c r="BG92" s="80">
        <v>0</v>
      </c>
      <c r="BH92" s="81">
        <v>142840</v>
      </c>
      <c r="BI92" s="41"/>
      <c r="BJ92" s="38">
        <v>12991</v>
      </c>
      <c r="BK92" s="82">
        <v>37313</v>
      </c>
      <c r="BL92" s="40">
        <v>37313</v>
      </c>
      <c r="BM92" s="83">
        <v>1332</v>
      </c>
      <c r="BN92" s="38">
        <v>35981</v>
      </c>
      <c r="BO92" s="84">
        <v>0</v>
      </c>
      <c r="BP92" s="84">
        <v>0</v>
      </c>
      <c r="BQ92" s="38">
        <v>0</v>
      </c>
      <c r="BR92" s="85">
        <v>0</v>
      </c>
      <c r="BS92" s="41">
        <v>0</v>
      </c>
      <c r="BW92"/>
      <c r="BX92"/>
      <c r="BY92"/>
      <c r="BZ92"/>
    </row>
    <row r="93" spans="1:78" s="10" customFormat="1" x14ac:dyDescent="0.3">
      <c r="A93" s="60" t="s">
        <v>54</v>
      </c>
      <c r="B93" s="41" t="s">
        <v>53</v>
      </c>
      <c r="C93" s="39">
        <v>51116</v>
      </c>
      <c r="D93" s="38"/>
      <c r="E93" s="38"/>
      <c r="F93" s="38"/>
      <c r="G93" s="38"/>
      <c r="H93" s="38"/>
      <c r="I93" s="38"/>
      <c r="J93" s="38"/>
      <c r="K93" s="38"/>
      <c r="L93" s="40">
        <v>0</v>
      </c>
      <c r="M93" s="39">
        <v>224</v>
      </c>
      <c r="N93" s="39">
        <v>22</v>
      </c>
      <c r="O93" s="39">
        <v>1034</v>
      </c>
      <c r="P93" s="39">
        <v>16</v>
      </c>
      <c r="Q93" s="39">
        <v>24</v>
      </c>
      <c r="R93" s="39">
        <v>54</v>
      </c>
      <c r="S93" s="39">
        <v>204</v>
      </c>
      <c r="T93" s="39">
        <v>186</v>
      </c>
      <c r="U93" s="39">
        <v>462</v>
      </c>
      <c r="V93" s="39">
        <v>33</v>
      </c>
      <c r="W93" s="39">
        <v>298</v>
      </c>
      <c r="X93" s="39">
        <v>424</v>
      </c>
      <c r="Y93" s="39">
        <v>109</v>
      </c>
      <c r="Z93" s="39">
        <v>19</v>
      </c>
      <c r="AA93" s="39">
        <v>593</v>
      </c>
      <c r="AB93" s="39">
        <v>49</v>
      </c>
      <c r="AC93" s="39">
        <v>488</v>
      </c>
      <c r="AD93" s="39">
        <v>26</v>
      </c>
      <c r="AE93" s="39">
        <v>47</v>
      </c>
      <c r="AF93" s="39">
        <v>113</v>
      </c>
      <c r="AG93" s="39">
        <v>87</v>
      </c>
      <c r="AH93" s="39">
        <v>166</v>
      </c>
      <c r="AI93" s="39">
        <v>477</v>
      </c>
      <c r="AJ93" s="39">
        <v>0</v>
      </c>
      <c r="AK93" s="39">
        <v>22</v>
      </c>
      <c r="AL93" s="39">
        <v>2</v>
      </c>
      <c r="AM93" s="39">
        <v>24</v>
      </c>
      <c r="AN93" s="39">
        <v>355</v>
      </c>
      <c r="AO93" s="39">
        <v>42</v>
      </c>
      <c r="AP93" s="39">
        <v>1674</v>
      </c>
      <c r="AQ93" s="39">
        <v>514</v>
      </c>
      <c r="AR93" s="39">
        <v>159</v>
      </c>
      <c r="AS93" s="39">
        <v>1644</v>
      </c>
      <c r="AT93" s="39">
        <v>1288</v>
      </c>
      <c r="AU93" s="39">
        <v>7417</v>
      </c>
      <c r="AV93" s="39">
        <v>164</v>
      </c>
      <c r="AW93" s="39">
        <v>161</v>
      </c>
      <c r="AX93" s="39">
        <v>173</v>
      </c>
      <c r="AY93" s="39">
        <v>92</v>
      </c>
      <c r="AZ93" s="39">
        <v>85</v>
      </c>
      <c r="BA93" s="39">
        <v>2746</v>
      </c>
      <c r="BB93" s="39">
        <v>506</v>
      </c>
      <c r="BC93" s="39">
        <v>134</v>
      </c>
      <c r="BD93" s="39">
        <v>9</v>
      </c>
      <c r="BE93" s="39">
        <v>333</v>
      </c>
      <c r="BF93" s="39">
        <v>562</v>
      </c>
      <c r="BG93" s="80">
        <v>0</v>
      </c>
      <c r="BH93" s="81">
        <v>23261</v>
      </c>
      <c r="BI93" s="41"/>
      <c r="BJ93" s="38">
        <v>0</v>
      </c>
      <c r="BK93" s="82">
        <v>27855</v>
      </c>
      <c r="BL93" s="40">
        <v>27855</v>
      </c>
      <c r="BM93" s="83">
        <v>6526</v>
      </c>
      <c r="BN93" s="38">
        <v>21329</v>
      </c>
      <c r="BO93" s="84">
        <v>0</v>
      </c>
      <c r="BP93" s="84">
        <v>0</v>
      </c>
      <c r="BQ93" s="38">
        <v>0</v>
      </c>
      <c r="BR93" s="85">
        <v>0</v>
      </c>
      <c r="BS93" s="41">
        <v>0</v>
      </c>
      <c r="BW93"/>
      <c r="BX93"/>
      <c r="BY93"/>
      <c r="BZ93"/>
    </row>
    <row r="94" spans="1:78" s="137" customFormat="1" x14ac:dyDescent="0.3">
      <c r="A94" s="126" t="s">
        <v>52</v>
      </c>
      <c r="B94" s="127" t="s">
        <v>51</v>
      </c>
      <c r="C94" s="128">
        <v>895924</v>
      </c>
      <c r="D94" s="129"/>
      <c r="E94" s="129"/>
      <c r="F94" s="129"/>
      <c r="G94" s="129"/>
      <c r="H94" s="129"/>
      <c r="I94" s="129"/>
      <c r="J94" s="129"/>
      <c r="K94" s="129"/>
      <c r="L94" s="130">
        <v>1476</v>
      </c>
      <c r="M94" s="128">
        <v>4685</v>
      </c>
      <c r="N94" s="128">
        <v>0</v>
      </c>
      <c r="O94" s="128">
        <v>0</v>
      </c>
      <c r="P94" s="128">
        <v>0</v>
      </c>
      <c r="Q94" s="128">
        <v>0</v>
      </c>
      <c r="R94" s="128">
        <v>0</v>
      </c>
      <c r="S94" s="128">
        <v>0</v>
      </c>
      <c r="T94" s="128">
        <v>0</v>
      </c>
      <c r="U94" s="128">
        <v>0</v>
      </c>
      <c r="V94" s="128">
        <v>0</v>
      </c>
      <c r="W94" s="128">
        <v>0</v>
      </c>
      <c r="X94" s="128">
        <v>0</v>
      </c>
      <c r="Y94" s="128">
        <v>0</v>
      </c>
      <c r="Z94" s="128">
        <v>0</v>
      </c>
      <c r="AA94" s="128">
        <v>0</v>
      </c>
      <c r="AB94" s="128">
        <v>0</v>
      </c>
      <c r="AC94" s="128">
        <v>0</v>
      </c>
      <c r="AD94" s="128">
        <v>0</v>
      </c>
      <c r="AE94" s="128">
        <v>0</v>
      </c>
      <c r="AF94" s="128">
        <v>0</v>
      </c>
      <c r="AG94" s="128">
        <v>0</v>
      </c>
      <c r="AH94" s="128">
        <v>0</v>
      </c>
      <c r="AI94" s="128">
        <v>0</v>
      </c>
      <c r="AJ94" s="128">
        <v>0</v>
      </c>
      <c r="AK94" s="128">
        <v>0</v>
      </c>
      <c r="AL94" s="128">
        <v>0</v>
      </c>
      <c r="AM94" s="128">
        <v>0</v>
      </c>
      <c r="AN94" s="128">
        <v>0</v>
      </c>
      <c r="AO94" s="128">
        <v>0</v>
      </c>
      <c r="AP94" s="128">
        <v>0</v>
      </c>
      <c r="AQ94" s="128">
        <v>0</v>
      </c>
      <c r="AR94" s="128">
        <v>557</v>
      </c>
      <c r="AS94" s="128">
        <v>0</v>
      </c>
      <c r="AT94" s="128">
        <v>0</v>
      </c>
      <c r="AU94" s="128">
        <v>0</v>
      </c>
      <c r="AV94" s="128">
        <v>0</v>
      </c>
      <c r="AW94" s="128">
        <v>0</v>
      </c>
      <c r="AX94" s="128">
        <v>0</v>
      </c>
      <c r="AY94" s="128">
        <v>0</v>
      </c>
      <c r="AZ94" s="128">
        <v>0</v>
      </c>
      <c r="BA94" s="128">
        <v>1004</v>
      </c>
      <c r="BB94" s="128">
        <v>0</v>
      </c>
      <c r="BC94" s="128">
        <v>0</v>
      </c>
      <c r="BD94" s="128">
        <v>0</v>
      </c>
      <c r="BE94" s="128">
        <v>0</v>
      </c>
      <c r="BF94" s="128">
        <v>0</v>
      </c>
      <c r="BG94" s="131">
        <v>0</v>
      </c>
      <c r="BH94" s="132">
        <v>7722</v>
      </c>
      <c r="BI94" s="127"/>
      <c r="BJ94" s="129">
        <v>0</v>
      </c>
      <c r="BK94" s="133">
        <v>14272</v>
      </c>
      <c r="BL94" s="130">
        <v>14272</v>
      </c>
      <c r="BM94" s="134">
        <v>0</v>
      </c>
      <c r="BN94" s="129">
        <v>14272</v>
      </c>
      <c r="BO94" s="135">
        <v>0</v>
      </c>
      <c r="BP94" s="135">
        <v>0</v>
      </c>
      <c r="BQ94" s="129">
        <v>873930</v>
      </c>
      <c r="BR94" s="136">
        <v>0</v>
      </c>
      <c r="BS94" s="127">
        <v>0</v>
      </c>
      <c r="BW94" s="138"/>
      <c r="BX94" s="138"/>
      <c r="BY94" s="138"/>
      <c r="BZ94" s="138"/>
    </row>
    <row r="95" spans="1:78" s="10" customFormat="1" x14ac:dyDescent="0.3">
      <c r="A95" s="60" t="s">
        <v>50</v>
      </c>
      <c r="B95" s="41" t="s">
        <v>217</v>
      </c>
      <c r="C95" s="39">
        <v>381880</v>
      </c>
      <c r="D95" s="38"/>
      <c r="E95" s="38"/>
      <c r="F95" s="38"/>
      <c r="G95" s="38"/>
      <c r="H95" s="38"/>
      <c r="I95" s="38"/>
      <c r="J95" s="38"/>
      <c r="K95" s="38"/>
      <c r="L95" s="40">
        <v>7</v>
      </c>
      <c r="M95" s="39">
        <v>2224</v>
      </c>
      <c r="N95" s="39">
        <v>470</v>
      </c>
      <c r="O95" s="39">
        <v>2560</v>
      </c>
      <c r="P95" s="39">
        <v>7142</v>
      </c>
      <c r="Q95" s="39">
        <v>945</v>
      </c>
      <c r="R95" s="39">
        <v>1333</v>
      </c>
      <c r="S95" s="39">
        <v>939</v>
      </c>
      <c r="T95" s="39">
        <v>2057</v>
      </c>
      <c r="U95" s="39">
        <v>2148</v>
      </c>
      <c r="V95" s="39">
        <v>164</v>
      </c>
      <c r="W95" s="39">
        <v>1460</v>
      </c>
      <c r="X95" s="39">
        <v>2082</v>
      </c>
      <c r="Y95" s="39">
        <v>736</v>
      </c>
      <c r="Z95" s="39">
        <v>114</v>
      </c>
      <c r="AA95" s="39">
        <v>1386</v>
      </c>
      <c r="AB95" s="39">
        <v>56</v>
      </c>
      <c r="AC95" s="39">
        <v>1113</v>
      </c>
      <c r="AD95" s="39">
        <v>298</v>
      </c>
      <c r="AE95" s="39">
        <v>4501</v>
      </c>
      <c r="AF95" s="39">
        <v>1262</v>
      </c>
      <c r="AG95" s="39">
        <v>185</v>
      </c>
      <c r="AH95" s="39">
        <v>454</v>
      </c>
      <c r="AI95" s="39">
        <v>116253</v>
      </c>
      <c r="AJ95" s="39">
        <v>0</v>
      </c>
      <c r="AK95" s="39">
        <v>152</v>
      </c>
      <c r="AL95" s="39">
        <v>11</v>
      </c>
      <c r="AM95" s="39">
        <v>266</v>
      </c>
      <c r="AN95" s="39">
        <v>3244</v>
      </c>
      <c r="AO95" s="39">
        <v>76</v>
      </c>
      <c r="AP95" s="39">
        <v>6580</v>
      </c>
      <c r="AQ95" s="39">
        <v>1944</v>
      </c>
      <c r="AR95" s="39">
        <v>10240</v>
      </c>
      <c r="AS95" s="39">
        <v>29510</v>
      </c>
      <c r="AT95" s="39">
        <v>55414</v>
      </c>
      <c r="AU95" s="39">
        <v>36530</v>
      </c>
      <c r="AV95" s="39">
        <v>1520</v>
      </c>
      <c r="AW95" s="39">
        <v>2709</v>
      </c>
      <c r="AX95" s="39">
        <v>1512</v>
      </c>
      <c r="AY95" s="39">
        <v>2114</v>
      </c>
      <c r="AZ95" s="39">
        <v>2011</v>
      </c>
      <c r="BA95" s="39">
        <v>14822</v>
      </c>
      <c r="BB95" s="39">
        <v>4577</v>
      </c>
      <c r="BC95" s="39">
        <v>533</v>
      </c>
      <c r="BD95" s="39">
        <v>4</v>
      </c>
      <c r="BE95" s="39">
        <v>356</v>
      </c>
      <c r="BF95" s="39">
        <v>219</v>
      </c>
      <c r="BG95" s="80">
        <v>0</v>
      </c>
      <c r="BH95" s="81">
        <v>324233</v>
      </c>
      <c r="BI95" s="41"/>
      <c r="BJ95" s="38">
        <v>0</v>
      </c>
      <c r="BK95" s="82">
        <v>57647</v>
      </c>
      <c r="BL95" s="40">
        <v>57647</v>
      </c>
      <c r="BM95" s="83">
        <v>0</v>
      </c>
      <c r="BN95" s="38">
        <v>57647</v>
      </c>
      <c r="BO95" s="84">
        <v>0</v>
      </c>
      <c r="BP95" s="84">
        <v>0</v>
      </c>
      <c r="BQ95" s="38">
        <v>0</v>
      </c>
      <c r="BR95" s="85">
        <v>0</v>
      </c>
      <c r="BS95" s="41">
        <v>0</v>
      </c>
      <c r="BW95"/>
      <c r="BX95"/>
      <c r="BY95"/>
      <c r="BZ95"/>
    </row>
    <row r="96" spans="1:78" s="10" customFormat="1" x14ac:dyDescent="0.3">
      <c r="A96" s="60" t="s">
        <v>49</v>
      </c>
      <c r="B96" s="41" t="s">
        <v>48</v>
      </c>
      <c r="C96" s="39">
        <v>1993366</v>
      </c>
      <c r="D96" s="38"/>
      <c r="E96" s="38"/>
      <c r="F96" s="38"/>
      <c r="G96" s="38"/>
      <c r="H96" s="38"/>
      <c r="I96" s="38"/>
      <c r="J96" s="38"/>
      <c r="K96" s="38"/>
      <c r="L96" s="40">
        <v>31445</v>
      </c>
      <c r="M96" s="39">
        <v>35361</v>
      </c>
      <c r="N96" s="39">
        <v>5</v>
      </c>
      <c r="O96" s="39">
        <v>3197</v>
      </c>
      <c r="P96" s="39">
        <v>62558</v>
      </c>
      <c r="Q96" s="39">
        <v>1284</v>
      </c>
      <c r="R96" s="39">
        <v>1267</v>
      </c>
      <c r="S96" s="39">
        <v>112</v>
      </c>
      <c r="T96" s="39">
        <v>11955</v>
      </c>
      <c r="U96" s="39">
        <v>5628</v>
      </c>
      <c r="V96" s="39">
        <v>94</v>
      </c>
      <c r="W96" s="39">
        <v>1680</v>
      </c>
      <c r="X96" s="39">
        <v>1521</v>
      </c>
      <c r="Y96" s="39">
        <v>369</v>
      </c>
      <c r="Z96" s="39">
        <v>213</v>
      </c>
      <c r="AA96" s="39">
        <v>859</v>
      </c>
      <c r="AB96" s="39">
        <v>248</v>
      </c>
      <c r="AC96" s="39">
        <v>910</v>
      </c>
      <c r="AD96" s="39">
        <v>141</v>
      </c>
      <c r="AE96" s="39">
        <v>461</v>
      </c>
      <c r="AF96" s="39">
        <v>485</v>
      </c>
      <c r="AG96" s="39">
        <v>37</v>
      </c>
      <c r="AH96" s="39">
        <v>366</v>
      </c>
      <c r="AI96" s="39">
        <v>2116</v>
      </c>
      <c r="AJ96" s="39">
        <v>3</v>
      </c>
      <c r="AK96" s="39">
        <v>70</v>
      </c>
      <c r="AL96" s="39">
        <v>5</v>
      </c>
      <c r="AM96" s="39">
        <v>33</v>
      </c>
      <c r="AN96" s="39">
        <v>1114</v>
      </c>
      <c r="AO96" s="39">
        <v>36</v>
      </c>
      <c r="AP96" s="39">
        <v>853</v>
      </c>
      <c r="AQ96" s="39">
        <v>402</v>
      </c>
      <c r="AR96" s="39">
        <v>10166</v>
      </c>
      <c r="AS96" s="39">
        <v>924949</v>
      </c>
      <c r="AT96" s="39">
        <v>96421</v>
      </c>
      <c r="AU96" s="39">
        <v>415</v>
      </c>
      <c r="AV96" s="39">
        <v>12103</v>
      </c>
      <c r="AW96" s="39">
        <v>3420</v>
      </c>
      <c r="AX96" s="39">
        <v>314</v>
      </c>
      <c r="AY96" s="39">
        <v>14325</v>
      </c>
      <c r="AZ96" s="39">
        <v>12800</v>
      </c>
      <c r="BA96" s="39">
        <v>6078</v>
      </c>
      <c r="BB96" s="39">
        <v>6229</v>
      </c>
      <c r="BC96" s="39">
        <v>64</v>
      </c>
      <c r="BD96" s="39">
        <v>65</v>
      </c>
      <c r="BE96" s="39">
        <v>3535</v>
      </c>
      <c r="BF96" s="39">
        <v>3839</v>
      </c>
      <c r="BG96" s="80">
        <v>0</v>
      </c>
      <c r="BH96" s="81">
        <v>1259551</v>
      </c>
      <c r="BI96" s="41"/>
      <c r="BJ96" s="38">
        <v>70043</v>
      </c>
      <c r="BK96" s="82">
        <v>663772</v>
      </c>
      <c r="BL96" s="40">
        <v>663772</v>
      </c>
      <c r="BM96" s="83">
        <v>0</v>
      </c>
      <c r="BN96" s="38">
        <v>663772</v>
      </c>
      <c r="BO96" s="84">
        <v>0</v>
      </c>
      <c r="BP96" s="84">
        <v>0</v>
      </c>
      <c r="BQ96" s="38">
        <v>0</v>
      </c>
      <c r="BR96" s="85">
        <v>0</v>
      </c>
      <c r="BS96" s="41">
        <v>0</v>
      </c>
      <c r="BW96"/>
      <c r="BX96"/>
      <c r="BY96"/>
      <c r="BZ96"/>
    </row>
    <row r="97" spans="1:78" s="10" customFormat="1" x14ac:dyDescent="0.3">
      <c r="A97" s="60" t="s">
        <v>47</v>
      </c>
      <c r="B97" s="41" t="s">
        <v>46</v>
      </c>
      <c r="C97" s="39">
        <v>1266864</v>
      </c>
      <c r="D97" s="38"/>
      <c r="E97" s="38"/>
      <c r="F97" s="38"/>
      <c r="G97" s="38"/>
      <c r="H97" s="38"/>
      <c r="I97" s="38"/>
      <c r="J97" s="38"/>
      <c r="K97" s="38"/>
      <c r="L97" s="40">
        <v>0</v>
      </c>
      <c r="M97" s="39">
        <v>77</v>
      </c>
      <c r="N97" s="39">
        <v>0</v>
      </c>
      <c r="O97" s="39">
        <v>533</v>
      </c>
      <c r="P97" s="39">
        <v>8</v>
      </c>
      <c r="Q97" s="39">
        <v>0</v>
      </c>
      <c r="R97" s="39">
        <v>14</v>
      </c>
      <c r="S97" s="39">
        <v>3</v>
      </c>
      <c r="T97" s="39">
        <v>132</v>
      </c>
      <c r="U97" s="39">
        <v>0</v>
      </c>
      <c r="V97" s="39">
        <v>13</v>
      </c>
      <c r="W97" s="39">
        <v>105</v>
      </c>
      <c r="X97" s="39">
        <v>382</v>
      </c>
      <c r="Y97" s="39">
        <v>20</v>
      </c>
      <c r="Z97" s="39">
        <v>203</v>
      </c>
      <c r="AA97" s="39">
        <v>290</v>
      </c>
      <c r="AB97" s="39">
        <v>28</v>
      </c>
      <c r="AC97" s="39">
        <v>124</v>
      </c>
      <c r="AD97" s="39">
        <v>163</v>
      </c>
      <c r="AE97" s="39">
        <v>242</v>
      </c>
      <c r="AF97" s="39">
        <v>215</v>
      </c>
      <c r="AG97" s="39">
        <v>13</v>
      </c>
      <c r="AH97" s="39">
        <v>6</v>
      </c>
      <c r="AI97" s="39">
        <v>291</v>
      </c>
      <c r="AJ97" s="39">
        <v>1</v>
      </c>
      <c r="AK97" s="39">
        <v>2</v>
      </c>
      <c r="AL97" s="39">
        <v>0</v>
      </c>
      <c r="AM97" s="39">
        <v>2</v>
      </c>
      <c r="AN97" s="39">
        <v>16</v>
      </c>
      <c r="AO97" s="39">
        <v>9</v>
      </c>
      <c r="AP97" s="39">
        <v>46</v>
      </c>
      <c r="AQ97" s="39">
        <v>16</v>
      </c>
      <c r="AR97" s="39">
        <v>575</v>
      </c>
      <c r="AS97" s="39">
        <v>5371</v>
      </c>
      <c r="AT97" s="39">
        <v>3157</v>
      </c>
      <c r="AU97" s="39">
        <v>12811</v>
      </c>
      <c r="AV97" s="39">
        <v>390</v>
      </c>
      <c r="AW97" s="39">
        <v>745</v>
      </c>
      <c r="AX97" s="39">
        <v>97</v>
      </c>
      <c r="AY97" s="39">
        <v>493</v>
      </c>
      <c r="AZ97" s="39">
        <v>447</v>
      </c>
      <c r="BA97" s="39">
        <v>1220</v>
      </c>
      <c r="BB97" s="39">
        <v>14</v>
      </c>
      <c r="BC97" s="39">
        <v>92</v>
      </c>
      <c r="BD97" s="39">
        <v>1</v>
      </c>
      <c r="BE97" s="39">
        <v>88</v>
      </c>
      <c r="BF97" s="39">
        <v>65</v>
      </c>
      <c r="BG97" s="80">
        <v>0</v>
      </c>
      <c r="BH97" s="81">
        <v>28520</v>
      </c>
      <c r="BI97" s="41"/>
      <c r="BJ97" s="38">
        <v>0</v>
      </c>
      <c r="BK97" s="82">
        <v>1238344</v>
      </c>
      <c r="BL97" s="40">
        <v>1238344</v>
      </c>
      <c r="BM97" s="83">
        <v>0</v>
      </c>
      <c r="BN97" s="38">
        <v>1238344</v>
      </c>
      <c r="BO97" s="84">
        <v>0</v>
      </c>
      <c r="BP97" s="84">
        <v>0</v>
      </c>
      <c r="BQ97" s="38">
        <v>0</v>
      </c>
      <c r="BR97" s="85">
        <v>0</v>
      </c>
      <c r="BS97" s="41">
        <v>0</v>
      </c>
      <c r="BW97"/>
      <c r="BX97"/>
      <c r="BY97"/>
      <c r="BZ97"/>
    </row>
    <row r="98" spans="1:78" s="10" customFormat="1" x14ac:dyDescent="0.3">
      <c r="A98" s="60" t="s">
        <v>45</v>
      </c>
      <c r="B98" s="41" t="s">
        <v>44</v>
      </c>
      <c r="C98" s="39">
        <v>261785</v>
      </c>
      <c r="D98" s="38"/>
      <c r="E98" s="38"/>
      <c r="F98" s="38"/>
      <c r="G98" s="38"/>
      <c r="H98" s="38"/>
      <c r="I98" s="38"/>
      <c r="J98" s="38"/>
      <c r="K98" s="38"/>
      <c r="L98" s="40">
        <v>8792</v>
      </c>
      <c r="M98" s="39">
        <v>4121</v>
      </c>
      <c r="N98" s="39">
        <v>463</v>
      </c>
      <c r="O98" s="39">
        <v>2908</v>
      </c>
      <c r="P98" s="39">
        <v>1606</v>
      </c>
      <c r="Q98" s="39">
        <v>510</v>
      </c>
      <c r="R98" s="39">
        <v>3418</v>
      </c>
      <c r="S98" s="39">
        <v>395</v>
      </c>
      <c r="T98" s="39">
        <v>718</v>
      </c>
      <c r="U98" s="39">
        <v>443</v>
      </c>
      <c r="V98" s="39">
        <v>186</v>
      </c>
      <c r="W98" s="39">
        <v>1028</v>
      </c>
      <c r="X98" s="39">
        <v>1084</v>
      </c>
      <c r="Y98" s="39">
        <v>419</v>
      </c>
      <c r="Z98" s="39">
        <v>506</v>
      </c>
      <c r="AA98" s="39">
        <v>1867</v>
      </c>
      <c r="AB98" s="39">
        <v>86</v>
      </c>
      <c r="AC98" s="39">
        <v>959</v>
      </c>
      <c r="AD98" s="39">
        <v>434</v>
      </c>
      <c r="AE98" s="39">
        <v>764</v>
      </c>
      <c r="AF98" s="39">
        <v>1588</v>
      </c>
      <c r="AG98" s="39">
        <v>165</v>
      </c>
      <c r="AH98" s="39">
        <v>321</v>
      </c>
      <c r="AI98" s="39">
        <v>551</v>
      </c>
      <c r="AJ98" s="39">
        <v>6</v>
      </c>
      <c r="AK98" s="39">
        <v>365</v>
      </c>
      <c r="AL98" s="39">
        <v>27</v>
      </c>
      <c r="AM98" s="39">
        <v>386</v>
      </c>
      <c r="AN98" s="39">
        <v>1812</v>
      </c>
      <c r="AO98" s="39">
        <v>104</v>
      </c>
      <c r="AP98" s="39">
        <v>1915</v>
      </c>
      <c r="AQ98" s="39">
        <v>696</v>
      </c>
      <c r="AR98" s="39">
        <v>10447</v>
      </c>
      <c r="AS98" s="39">
        <v>8220</v>
      </c>
      <c r="AT98" s="39">
        <v>17512</v>
      </c>
      <c r="AU98" s="39">
        <v>245</v>
      </c>
      <c r="AV98" s="39">
        <v>61960</v>
      </c>
      <c r="AW98" s="39">
        <v>7338</v>
      </c>
      <c r="AX98" s="39">
        <v>927</v>
      </c>
      <c r="AY98" s="39">
        <v>4994</v>
      </c>
      <c r="AZ98" s="39">
        <v>4493</v>
      </c>
      <c r="BA98" s="39">
        <v>2855</v>
      </c>
      <c r="BB98" s="39">
        <v>6783</v>
      </c>
      <c r="BC98" s="39">
        <v>5291</v>
      </c>
      <c r="BD98" s="39">
        <v>57</v>
      </c>
      <c r="BE98" s="39">
        <v>2381</v>
      </c>
      <c r="BF98" s="39">
        <v>3371</v>
      </c>
      <c r="BG98" s="80">
        <v>0</v>
      </c>
      <c r="BH98" s="81">
        <v>175517</v>
      </c>
      <c r="BI98" s="41"/>
      <c r="BJ98" s="38">
        <v>2568</v>
      </c>
      <c r="BK98" s="82">
        <v>50665</v>
      </c>
      <c r="BL98" s="40">
        <v>50665</v>
      </c>
      <c r="BM98" s="83">
        <v>0</v>
      </c>
      <c r="BN98" s="38">
        <v>50665</v>
      </c>
      <c r="BO98" s="84">
        <v>0</v>
      </c>
      <c r="BP98" s="84">
        <v>0</v>
      </c>
      <c r="BQ98" s="38">
        <v>33035</v>
      </c>
      <c r="BR98" s="85">
        <v>0</v>
      </c>
      <c r="BS98" s="41">
        <v>0</v>
      </c>
      <c r="BW98"/>
      <c r="BX98"/>
      <c r="BY98"/>
      <c r="BZ98"/>
    </row>
    <row r="99" spans="1:78" s="10" customFormat="1" x14ac:dyDescent="0.3">
      <c r="A99" s="60" t="s">
        <v>43</v>
      </c>
      <c r="B99" s="41" t="s">
        <v>42</v>
      </c>
      <c r="C99" s="39">
        <v>349109</v>
      </c>
      <c r="D99" s="38"/>
      <c r="E99" s="38"/>
      <c r="F99" s="38"/>
      <c r="G99" s="38"/>
      <c r="H99" s="38"/>
      <c r="I99" s="38"/>
      <c r="J99" s="38"/>
      <c r="K99" s="38"/>
      <c r="L99" s="40">
        <v>1380</v>
      </c>
      <c r="M99" s="39">
        <v>2700</v>
      </c>
      <c r="N99" s="39">
        <v>773</v>
      </c>
      <c r="O99" s="39">
        <v>2891</v>
      </c>
      <c r="P99" s="39">
        <v>854</v>
      </c>
      <c r="Q99" s="39">
        <v>148</v>
      </c>
      <c r="R99" s="39">
        <v>385</v>
      </c>
      <c r="S99" s="39">
        <v>2663</v>
      </c>
      <c r="T99" s="39">
        <v>995</v>
      </c>
      <c r="U99" s="39">
        <v>4904</v>
      </c>
      <c r="V99" s="39">
        <v>731</v>
      </c>
      <c r="W99" s="39">
        <v>1752</v>
      </c>
      <c r="X99" s="39">
        <v>1012</v>
      </c>
      <c r="Y99" s="39">
        <v>455</v>
      </c>
      <c r="Z99" s="39">
        <v>317</v>
      </c>
      <c r="AA99" s="39">
        <v>1726</v>
      </c>
      <c r="AB99" s="39">
        <v>134</v>
      </c>
      <c r="AC99" s="39">
        <v>1520</v>
      </c>
      <c r="AD99" s="39">
        <v>145</v>
      </c>
      <c r="AE99" s="39">
        <v>3426</v>
      </c>
      <c r="AF99" s="39">
        <v>1320</v>
      </c>
      <c r="AG99" s="39">
        <v>297</v>
      </c>
      <c r="AH99" s="39">
        <v>652</v>
      </c>
      <c r="AI99" s="39">
        <v>5172</v>
      </c>
      <c r="AJ99" s="39">
        <v>0</v>
      </c>
      <c r="AK99" s="39">
        <v>172</v>
      </c>
      <c r="AL99" s="39">
        <v>13</v>
      </c>
      <c r="AM99" s="39">
        <v>102</v>
      </c>
      <c r="AN99" s="39">
        <v>1278</v>
      </c>
      <c r="AO99" s="39">
        <v>166</v>
      </c>
      <c r="AP99" s="39">
        <v>1045</v>
      </c>
      <c r="AQ99" s="39">
        <v>434</v>
      </c>
      <c r="AR99" s="39">
        <v>7188</v>
      </c>
      <c r="AS99" s="39">
        <v>21673</v>
      </c>
      <c r="AT99" s="39">
        <v>9905</v>
      </c>
      <c r="AU99" s="39">
        <v>4933</v>
      </c>
      <c r="AV99" s="39">
        <v>846</v>
      </c>
      <c r="AW99" s="39">
        <v>193936</v>
      </c>
      <c r="AX99" s="39">
        <v>118</v>
      </c>
      <c r="AY99" s="39">
        <v>391</v>
      </c>
      <c r="AZ99" s="39">
        <v>371</v>
      </c>
      <c r="BA99" s="39">
        <v>0</v>
      </c>
      <c r="BB99" s="39">
        <v>1029</v>
      </c>
      <c r="BC99" s="39">
        <v>1494</v>
      </c>
      <c r="BD99" s="39">
        <v>54</v>
      </c>
      <c r="BE99" s="39">
        <v>1862</v>
      </c>
      <c r="BF99" s="39">
        <v>3210</v>
      </c>
      <c r="BG99" s="80">
        <v>0</v>
      </c>
      <c r="BH99" s="81">
        <v>286572</v>
      </c>
      <c r="BI99" s="41"/>
      <c r="BJ99" s="38">
        <v>34187</v>
      </c>
      <c r="BK99" s="82">
        <v>28350</v>
      </c>
      <c r="BL99" s="40">
        <v>23053</v>
      </c>
      <c r="BM99" s="83">
        <v>0</v>
      </c>
      <c r="BN99" s="38">
        <v>23053</v>
      </c>
      <c r="BO99" s="84">
        <v>5297</v>
      </c>
      <c r="BP99" s="84">
        <v>0</v>
      </c>
      <c r="BQ99" s="38">
        <v>0</v>
      </c>
      <c r="BR99" s="85">
        <v>0</v>
      </c>
      <c r="BS99" s="41">
        <v>0</v>
      </c>
      <c r="BW99"/>
      <c r="BX99"/>
      <c r="BY99"/>
      <c r="BZ99"/>
    </row>
    <row r="100" spans="1:78" s="10" customFormat="1" x14ac:dyDescent="0.3">
      <c r="A100" s="60" t="s">
        <v>41</v>
      </c>
      <c r="B100" s="41" t="s">
        <v>40</v>
      </c>
      <c r="C100" s="39">
        <v>631895</v>
      </c>
      <c r="D100" s="38"/>
      <c r="E100" s="38"/>
      <c r="F100" s="38"/>
      <c r="G100" s="38"/>
      <c r="H100" s="38"/>
      <c r="I100" s="38"/>
      <c r="J100" s="38"/>
      <c r="K100" s="38"/>
      <c r="L100" s="40">
        <v>21</v>
      </c>
      <c r="M100" s="39">
        <v>2186</v>
      </c>
      <c r="N100" s="39">
        <v>7</v>
      </c>
      <c r="O100" s="39">
        <v>3290</v>
      </c>
      <c r="P100" s="39">
        <v>78</v>
      </c>
      <c r="Q100" s="39">
        <v>184</v>
      </c>
      <c r="R100" s="39">
        <v>1310</v>
      </c>
      <c r="S100" s="39">
        <v>41</v>
      </c>
      <c r="T100" s="39">
        <v>79</v>
      </c>
      <c r="U100" s="39">
        <v>1028</v>
      </c>
      <c r="V100" s="39">
        <v>153</v>
      </c>
      <c r="W100" s="39">
        <v>122</v>
      </c>
      <c r="X100" s="39">
        <v>241</v>
      </c>
      <c r="Y100" s="39">
        <v>28</v>
      </c>
      <c r="Z100" s="39">
        <v>136</v>
      </c>
      <c r="AA100" s="39">
        <v>175</v>
      </c>
      <c r="AB100" s="39">
        <v>390</v>
      </c>
      <c r="AC100" s="39">
        <v>243</v>
      </c>
      <c r="AD100" s="39">
        <v>153</v>
      </c>
      <c r="AE100" s="39">
        <v>200</v>
      </c>
      <c r="AF100" s="39">
        <v>347</v>
      </c>
      <c r="AG100" s="39">
        <v>58</v>
      </c>
      <c r="AH100" s="39">
        <v>369</v>
      </c>
      <c r="AI100" s="39">
        <v>1099</v>
      </c>
      <c r="AJ100" s="39">
        <v>2</v>
      </c>
      <c r="AK100" s="39">
        <v>89</v>
      </c>
      <c r="AL100" s="39">
        <v>7</v>
      </c>
      <c r="AM100" s="39">
        <v>224</v>
      </c>
      <c r="AN100" s="39">
        <v>6338</v>
      </c>
      <c r="AO100" s="39">
        <v>60</v>
      </c>
      <c r="AP100" s="39">
        <v>722</v>
      </c>
      <c r="AQ100" s="39">
        <v>223</v>
      </c>
      <c r="AR100" s="39">
        <v>3490</v>
      </c>
      <c r="AS100" s="39">
        <v>48373</v>
      </c>
      <c r="AT100" s="39">
        <v>10975</v>
      </c>
      <c r="AU100" s="39">
        <v>61805</v>
      </c>
      <c r="AV100" s="39">
        <v>2125</v>
      </c>
      <c r="AW100" s="39">
        <v>22885</v>
      </c>
      <c r="AX100" s="39">
        <v>134</v>
      </c>
      <c r="AY100" s="39">
        <v>3408</v>
      </c>
      <c r="AZ100" s="39">
        <v>3062</v>
      </c>
      <c r="BA100" s="39">
        <v>11263</v>
      </c>
      <c r="BB100" s="39">
        <v>5273</v>
      </c>
      <c r="BC100" s="39">
        <v>7299</v>
      </c>
      <c r="BD100" s="39">
        <v>4</v>
      </c>
      <c r="BE100" s="39">
        <v>501</v>
      </c>
      <c r="BF100" s="39">
        <v>261</v>
      </c>
      <c r="BG100" s="80">
        <v>0</v>
      </c>
      <c r="BH100" s="81">
        <v>200461</v>
      </c>
      <c r="BI100" s="41"/>
      <c r="BJ100" s="38">
        <v>0</v>
      </c>
      <c r="BK100" s="82">
        <v>431434</v>
      </c>
      <c r="BL100" s="40">
        <v>431434</v>
      </c>
      <c r="BM100" s="83">
        <v>166991</v>
      </c>
      <c r="BN100" s="38">
        <v>264443</v>
      </c>
      <c r="BO100" s="84">
        <v>0</v>
      </c>
      <c r="BP100" s="84">
        <v>0</v>
      </c>
      <c r="BQ100" s="38">
        <v>0</v>
      </c>
      <c r="BR100" s="85">
        <v>0</v>
      </c>
      <c r="BS100" s="41">
        <v>0</v>
      </c>
      <c r="BW100"/>
      <c r="BX100"/>
      <c r="BY100"/>
      <c r="BZ100"/>
    </row>
    <row r="101" spans="1:78" s="10" customFormat="1" x14ac:dyDescent="0.3">
      <c r="A101" s="60" t="s">
        <v>39</v>
      </c>
      <c r="B101" s="41" t="s">
        <v>38</v>
      </c>
      <c r="C101" s="39">
        <v>365276</v>
      </c>
      <c r="D101" s="38"/>
      <c r="E101" s="38"/>
      <c r="F101" s="38"/>
      <c r="G101" s="38"/>
      <c r="H101" s="38"/>
      <c r="I101" s="38"/>
      <c r="J101" s="38"/>
      <c r="K101" s="38"/>
      <c r="L101" s="40">
        <v>1573</v>
      </c>
      <c r="M101" s="39">
        <v>1985</v>
      </c>
      <c r="N101" s="39">
        <v>1739</v>
      </c>
      <c r="O101" s="39">
        <v>9631</v>
      </c>
      <c r="P101" s="39">
        <v>6596</v>
      </c>
      <c r="Q101" s="39">
        <v>1851</v>
      </c>
      <c r="R101" s="39">
        <v>12414</v>
      </c>
      <c r="S101" s="39">
        <v>1098</v>
      </c>
      <c r="T101" s="39">
        <v>1694</v>
      </c>
      <c r="U101" s="39">
        <v>832</v>
      </c>
      <c r="V101" s="39">
        <v>376</v>
      </c>
      <c r="W101" s="39">
        <v>1931</v>
      </c>
      <c r="X101" s="39">
        <v>2913</v>
      </c>
      <c r="Y101" s="39">
        <v>1182</v>
      </c>
      <c r="Z101" s="39">
        <v>730</v>
      </c>
      <c r="AA101" s="39">
        <v>5327</v>
      </c>
      <c r="AB101" s="39">
        <v>86</v>
      </c>
      <c r="AC101" s="39">
        <v>1962</v>
      </c>
      <c r="AD101" s="39">
        <v>550</v>
      </c>
      <c r="AE101" s="39">
        <v>1813</v>
      </c>
      <c r="AF101" s="39">
        <v>4018</v>
      </c>
      <c r="AG101" s="39">
        <v>468</v>
      </c>
      <c r="AH101" s="39">
        <v>1044</v>
      </c>
      <c r="AI101" s="39">
        <v>50307</v>
      </c>
      <c r="AJ101" s="39">
        <v>7</v>
      </c>
      <c r="AK101" s="39">
        <v>995</v>
      </c>
      <c r="AL101" s="39">
        <v>74</v>
      </c>
      <c r="AM101" s="39">
        <v>1340</v>
      </c>
      <c r="AN101" s="39">
        <v>5681</v>
      </c>
      <c r="AO101" s="39">
        <v>261</v>
      </c>
      <c r="AP101" s="39">
        <v>3210</v>
      </c>
      <c r="AQ101" s="39">
        <v>1023</v>
      </c>
      <c r="AR101" s="39">
        <v>61080</v>
      </c>
      <c r="AS101" s="39">
        <v>41214</v>
      </c>
      <c r="AT101" s="39">
        <v>17717</v>
      </c>
      <c r="AU101" s="39">
        <v>26845</v>
      </c>
      <c r="AV101" s="39">
        <v>5957</v>
      </c>
      <c r="AW101" s="39">
        <v>15695</v>
      </c>
      <c r="AX101" s="39">
        <v>2373</v>
      </c>
      <c r="AY101" s="39">
        <v>7518</v>
      </c>
      <c r="AZ101" s="39">
        <v>6741</v>
      </c>
      <c r="BA101" s="39">
        <v>6308</v>
      </c>
      <c r="BB101" s="39">
        <v>10460</v>
      </c>
      <c r="BC101" s="39">
        <v>13242</v>
      </c>
      <c r="BD101" s="39">
        <v>34</v>
      </c>
      <c r="BE101" s="39">
        <v>1941</v>
      </c>
      <c r="BF101" s="39">
        <v>2014</v>
      </c>
      <c r="BG101" s="80">
        <v>0</v>
      </c>
      <c r="BH101" s="81">
        <v>343850</v>
      </c>
      <c r="BI101" s="41"/>
      <c r="BJ101" s="38">
        <v>14730</v>
      </c>
      <c r="BK101" s="82">
        <v>2689</v>
      </c>
      <c r="BL101" s="40">
        <v>2689</v>
      </c>
      <c r="BM101" s="83">
        <v>0</v>
      </c>
      <c r="BN101" s="38">
        <v>2689</v>
      </c>
      <c r="BO101" s="84">
        <v>0</v>
      </c>
      <c r="BP101" s="84">
        <v>0</v>
      </c>
      <c r="BQ101" s="38">
        <v>4007</v>
      </c>
      <c r="BR101" s="85">
        <v>0</v>
      </c>
      <c r="BS101" s="41">
        <v>0</v>
      </c>
      <c r="BW101"/>
      <c r="BX101"/>
      <c r="BY101"/>
      <c r="BZ101"/>
    </row>
    <row r="102" spans="1:78" s="10" customFormat="1" x14ac:dyDescent="0.3">
      <c r="A102" s="60" t="s">
        <v>37</v>
      </c>
      <c r="B102" s="41" t="s">
        <v>36</v>
      </c>
      <c r="C102" s="39">
        <v>218075</v>
      </c>
      <c r="D102" s="38"/>
      <c r="E102" s="38"/>
      <c r="F102" s="38"/>
      <c r="G102" s="38"/>
      <c r="H102" s="38"/>
      <c r="I102" s="38"/>
      <c r="J102" s="38"/>
      <c r="K102" s="38"/>
      <c r="L102" s="40">
        <v>1330</v>
      </c>
      <c r="M102" s="39">
        <v>1713</v>
      </c>
      <c r="N102" s="39">
        <v>1470</v>
      </c>
      <c r="O102" s="39">
        <v>8157</v>
      </c>
      <c r="P102" s="39">
        <v>5895</v>
      </c>
      <c r="Q102" s="39">
        <v>1571</v>
      </c>
      <c r="R102" s="39">
        <v>10500</v>
      </c>
      <c r="S102" s="39">
        <v>928</v>
      </c>
      <c r="T102" s="39">
        <v>1492</v>
      </c>
      <c r="U102" s="39">
        <v>732</v>
      </c>
      <c r="V102" s="39">
        <v>318</v>
      </c>
      <c r="W102" s="39">
        <v>1641</v>
      </c>
      <c r="X102" s="39">
        <v>2470</v>
      </c>
      <c r="Y102" s="39">
        <v>1001</v>
      </c>
      <c r="Z102" s="39">
        <v>618</v>
      </c>
      <c r="AA102" s="39">
        <v>4507</v>
      </c>
      <c r="AB102" s="39">
        <v>74</v>
      </c>
      <c r="AC102" s="39">
        <v>1663</v>
      </c>
      <c r="AD102" s="39">
        <v>466</v>
      </c>
      <c r="AE102" s="39">
        <v>1535</v>
      </c>
      <c r="AF102" s="39">
        <v>3399</v>
      </c>
      <c r="AG102" s="39">
        <v>396</v>
      </c>
      <c r="AH102" s="39">
        <v>885</v>
      </c>
      <c r="AI102" s="39">
        <v>6274</v>
      </c>
      <c r="AJ102" s="39">
        <v>6</v>
      </c>
      <c r="AK102" s="39">
        <v>841</v>
      </c>
      <c r="AL102" s="39">
        <v>63</v>
      </c>
      <c r="AM102" s="39">
        <v>1133</v>
      </c>
      <c r="AN102" s="39">
        <v>4808</v>
      </c>
      <c r="AO102" s="39">
        <v>220</v>
      </c>
      <c r="AP102" s="39">
        <v>2718</v>
      </c>
      <c r="AQ102" s="39">
        <v>867</v>
      </c>
      <c r="AR102" s="39">
        <v>21327</v>
      </c>
      <c r="AS102" s="39">
        <v>39455</v>
      </c>
      <c r="AT102" s="39">
        <v>36258</v>
      </c>
      <c r="AU102" s="39">
        <v>1084</v>
      </c>
      <c r="AV102" s="39">
        <v>5097</v>
      </c>
      <c r="AW102" s="39">
        <v>5145</v>
      </c>
      <c r="AX102" s="39">
        <v>2007</v>
      </c>
      <c r="AY102" s="39">
        <v>6427</v>
      </c>
      <c r="AZ102" s="39">
        <v>5763</v>
      </c>
      <c r="BA102" s="39">
        <v>5362</v>
      </c>
      <c r="BB102" s="39">
        <v>8873</v>
      </c>
      <c r="BC102" s="39">
        <v>2120</v>
      </c>
      <c r="BD102" s="39">
        <v>29</v>
      </c>
      <c r="BE102" s="39">
        <v>1658</v>
      </c>
      <c r="BF102" s="39">
        <v>1722</v>
      </c>
      <c r="BG102" s="80">
        <v>0</v>
      </c>
      <c r="BH102" s="81">
        <v>212018</v>
      </c>
      <c r="BI102" s="41"/>
      <c r="BJ102" s="38">
        <v>0</v>
      </c>
      <c r="BK102" s="82">
        <v>6057</v>
      </c>
      <c r="BL102" s="40">
        <v>6057</v>
      </c>
      <c r="BM102" s="83">
        <v>0</v>
      </c>
      <c r="BN102" s="38">
        <v>6057</v>
      </c>
      <c r="BO102" s="84">
        <v>0</v>
      </c>
      <c r="BP102" s="84">
        <v>0</v>
      </c>
      <c r="BQ102" s="38">
        <v>0</v>
      </c>
      <c r="BR102" s="85">
        <v>0</v>
      </c>
      <c r="BS102" s="41">
        <v>0</v>
      </c>
      <c r="BW102"/>
      <c r="BX102"/>
      <c r="BY102"/>
      <c r="BZ102"/>
    </row>
    <row r="103" spans="1:78" s="10" customFormat="1" x14ac:dyDescent="0.3">
      <c r="A103" s="60" t="s">
        <v>35</v>
      </c>
      <c r="B103" s="41" t="s">
        <v>34</v>
      </c>
      <c r="C103" s="39">
        <v>619235</v>
      </c>
      <c r="D103" s="38"/>
      <c r="E103" s="38"/>
      <c r="F103" s="38"/>
      <c r="G103" s="38"/>
      <c r="H103" s="38"/>
      <c r="I103" s="38"/>
      <c r="J103" s="38"/>
      <c r="K103" s="38"/>
      <c r="L103" s="40">
        <v>0</v>
      </c>
      <c r="M103" s="39">
        <v>0</v>
      </c>
      <c r="N103" s="39">
        <v>0</v>
      </c>
      <c r="O103" s="39">
        <v>0</v>
      </c>
      <c r="P103" s="39">
        <v>0</v>
      </c>
      <c r="Q103" s="39">
        <v>0</v>
      </c>
      <c r="R103" s="39">
        <v>0</v>
      </c>
      <c r="S103" s="39">
        <v>0</v>
      </c>
      <c r="T103" s="39">
        <v>0</v>
      </c>
      <c r="U103" s="39">
        <v>0</v>
      </c>
      <c r="V103" s="39">
        <v>0</v>
      </c>
      <c r="W103" s="39">
        <v>0</v>
      </c>
      <c r="X103" s="39">
        <v>0</v>
      </c>
      <c r="Y103" s="39">
        <v>0</v>
      </c>
      <c r="Z103" s="39">
        <v>0</v>
      </c>
      <c r="AA103" s="39">
        <v>0</v>
      </c>
      <c r="AB103" s="39">
        <v>0</v>
      </c>
      <c r="AC103" s="39">
        <v>0</v>
      </c>
      <c r="AD103" s="39">
        <v>0</v>
      </c>
      <c r="AE103" s="39">
        <v>0</v>
      </c>
      <c r="AF103" s="39">
        <v>0</v>
      </c>
      <c r="AG103" s="39">
        <v>0</v>
      </c>
      <c r="AH103" s="39">
        <v>0</v>
      </c>
      <c r="AI103" s="39">
        <v>0</v>
      </c>
      <c r="AJ103" s="39">
        <v>0</v>
      </c>
      <c r="AK103" s="39">
        <v>0</v>
      </c>
      <c r="AL103" s="39">
        <v>0</v>
      </c>
      <c r="AM103" s="39">
        <v>0</v>
      </c>
      <c r="AN103" s="39">
        <v>0</v>
      </c>
      <c r="AO103" s="39">
        <v>0</v>
      </c>
      <c r="AP103" s="39">
        <v>0</v>
      </c>
      <c r="AQ103" s="39">
        <v>0</v>
      </c>
      <c r="AR103" s="39">
        <v>0</v>
      </c>
      <c r="AS103" s="39">
        <v>0</v>
      </c>
      <c r="AT103" s="39">
        <v>0</v>
      </c>
      <c r="AU103" s="39">
        <v>0</v>
      </c>
      <c r="AV103" s="39">
        <v>0</v>
      </c>
      <c r="AW103" s="39">
        <v>0</v>
      </c>
      <c r="AX103" s="39">
        <v>0</v>
      </c>
      <c r="AY103" s="39">
        <v>0</v>
      </c>
      <c r="AZ103" s="39">
        <v>0</v>
      </c>
      <c r="BA103" s="39">
        <v>0</v>
      </c>
      <c r="BB103" s="39">
        <v>0</v>
      </c>
      <c r="BC103" s="39">
        <v>0</v>
      </c>
      <c r="BD103" s="39">
        <v>0</v>
      </c>
      <c r="BE103" s="39">
        <v>0</v>
      </c>
      <c r="BF103" s="39">
        <v>0</v>
      </c>
      <c r="BG103" s="80">
        <v>0</v>
      </c>
      <c r="BH103" s="81">
        <v>0</v>
      </c>
      <c r="BI103" s="41"/>
      <c r="BJ103" s="38">
        <v>0</v>
      </c>
      <c r="BK103" s="82">
        <v>619235</v>
      </c>
      <c r="BL103" s="40">
        <v>0</v>
      </c>
      <c r="BM103" s="83">
        <v>0</v>
      </c>
      <c r="BN103" s="38">
        <v>0</v>
      </c>
      <c r="BO103" s="84">
        <v>619235</v>
      </c>
      <c r="BP103" s="84">
        <v>0</v>
      </c>
      <c r="BQ103" s="38">
        <v>0</v>
      </c>
      <c r="BR103" s="85">
        <v>0</v>
      </c>
      <c r="BS103" s="41">
        <v>0</v>
      </c>
      <c r="BW103"/>
      <c r="BX103"/>
      <c r="BY103"/>
      <c r="BZ103"/>
    </row>
    <row r="104" spans="1:78" s="10" customFormat="1" x14ac:dyDescent="0.3">
      <c r="A104" s="60" t="s">
        <v>33</v>
      </c>
      <c r="B104" s="41" t="s">
        <v>32</v>
      </c>
      <c r="C104" s="39">
        <v>490448</v>
      </c>
      <c r="D104" s="38"/>
      <c r="E104" s="38"/>
      <c r="F104" s="38"/>
      <c r="G104" s="38"/>
      <c r="H104" s="38"/>
      <c r="I104" s="38"/>
      <c r="J104" s="38"/>
      <c r="K104" s="38"/>
      <c r="L104" s="40">
        <v>0</v>
      </c>
      <c r="M104" s="39">
        <v>0</v>
      </c>
      <c r="N104" s="39">
        <v>0</v>
      </c>
      <c r="O104" s="39">
        <v>0</v>
      </c>
      <c r="P104" s="39">
        <v>0</v>
      </c>
      <c r="Q104" s="39">
        <v>0</v>
      </c>
      <c r="R104" s="39">
        <v>712</v>
      </c>
      <c r="S104" s="39">
        <v>0</v>
      </c>
      <c r="T104" s="39">
        <v>0</v>
      </c>
      <c r="U104" s="39">
        <v>0</v>
      </c>
      <c r="V104" s="39">
        <v>0</v>
      </c>
      <c r="W104" s="39">
        <v>0</v>
      </c>
      <c r="X104" s="39">
        <v>0</v>
      </c>
      <c r="Y104" s="39">
        <v>0</v>
      </c>
      <c r="Z104" s="39">
        <v>0</v>
      </c>
      <c r="AA104" s="39">
        <v>0</v>
      </c>
      <c r="AB104" s="39">
        <v>0</v>
      </c>
      <c r="AC104" s="39">
        <v>0</v>
      </c>
      <c r="AD104" s="39">
        <v>0</v>
      </c>
      <c r="AE104" s="39">
        <v>0</v>
      </c>
      <c r="AF104" s="39">
        <v>0</v>
      </c>
      <c r="AG104" s="39">
        <v>0</v>
      </c>
      <c r="AH104" s="39">
        <v>0</v>
      </c>
      <c r="AI104" s="39">
        <v>0</v>
      </c>
      <c r="AJ104" s="39">
        <v>0</v>
      </c>
      <c r="AK104" s="39">
        <v>0</v>
      </c>
      <c r="AL104" s="39">
        <v>0</v>
      </c>
      <c r="AM104" s="39">
        <v>0</v>
      </c>
      <c r="AN104" s="39">
        <v>0</v>
      </c>
      <c r="AO104" s="39">
        <v>0</v>
      </c>
      <c r="AP104" s="39">
        <v>0</v>
      </c>
      <c r="AQ104" s="39">
        <v>0</v>
      </c>
      <c r="AR104" s="39">
        <v>0</v>
      </c>
      <c r="AS104" s="39">
        <v>1118</v>
      </c>
      <c r="AT104" s="39">
        <v>1009</v>
      </c>
      <c r="AU104" s="39">
        <v>0</v>
      </c>
      <c r="AV104" s="39">
        <v>701</v>
      </c>
      <c r="AW104" s="39">
        <v>0</v>
      </c>
      <c r="AX104" s="39">
        <v>0</v>
      </c>
      <c r="AY104" s="39">
        <v>560</v>
      </c>
      <c r="AZ104" s="39">
        <v>547</v>
      </c>
      <c r="BA104" s="39">
        <v>852</v>
      </c>
      <c r="BB104" s="39">
        <v>4033</v>
      </c>
      <c r="BC104" s="39">
        <v>759</v>
      </c>
      <c r="BD104" s="39">
        <v>0</v>
      </c>
      <c r="BE104" s="39">
        <v>0</v>
      </c>
      <c r="BF104" s="39">
        <v>0</v>
      </c>
      <c r="BG104" s="80">
        <v>0</v>
      </c>
      <c r="BH104" s="81">
        <v>10291</v>
      </c>
      <c r="BI104" s="41"/>
      <c r="BJ104" s="38">
        <v>0</v>
      </c>
      <c r="BK104" s="82">
        <v>480157</v>
      </c>
      <c r="BL104" s="40">
        <v>225503</v>
      </c>
      <c r="BM104" s="83">
        <v>532</v>
      </c>
      <c r="BN104" s="38">
        <v>224971</v>
      </c>
      <c r="BO104" s="84">
        <v>254621</v>
      </c>
      <c r="BP104" s="84">
        <v>33</v>
      </c>
      <c r="BQ104" s="38">
        <v>0</v>
      </c>
      <c r="BR104" s="85">
        <v>0</v>
      </c>
      <c r="BS104" s="41">
        <v>0</v>
      </c>
      <c r="BW104"/>
      <c r="BX104"/>
      <c r="BY104"/>
      <c r="BZ104"/>
    </row>
    <row r="105" spans="1:78" s="10" customFormat="1" x14ac:dyDescent="0.3">
      <c r="A105" s="60" t="s">
        <v>31</v>
      </c>
      <c r="B105" s="41" t="s">
        <v>30</v>
      </c>
      <c r="C105" s="39">
        <v>165735</v>
      </c>
      <c r="D105" s="38"/>
      <c r="E105" s="38"/>
      <c r="F105" s="38"/>
      <c r="G105" s="38"/>
      <c r="H105" s="38"/>
      <c r="I105" s="38"/>
      <c r="J105" s="38"/>
      <c r="K105" s="38"/>
      <c r="L105" s="40">
        <v>0</v>
      </c>
      <c r="M105" s="39">
        <v>0</v>
      </c>
      <c r="N105" s="39">
        <v>0</v>
      </c>
      <c r="O105" s="39">
        <v>0</v>
      </c>
      <c r="P105" s="39">
        <v>0</v>
      </c>
      <c r="Q105" s="39">
        <v>0</v>
      </c>
      <c r="R105" s="39">
        <v>0</v>
      </c>
      <c r="S105" s="39">
        <v>0</v>
      </c>
      <c r="T105" s="39">
        <v>0</v>
      </c>
      <c r="U105" s="39">
        <v>0</v>
      </c>
      <c r="V105" s="39">
        <v>0</v>
      </c>
      <c r="W105" s="39">
        <v>0</v>
      </c>
      <c r="X105" s="39">
        <v>0</v>
      </c>
      <c r="Y105" s="39">
        <v>0</v>
      </c>
      <c r="Z105" s="39">
        <v>0</v>
      </c>
      <c r="AA105" s="39">
        <v>0</v>
      </c>
      <c r="AB105" s="39">
        <v>0</v>
      </c>
      <c r="AC105" s="39">
        <v>0</v>
      </c>
      <c r="AD105" s="39">
        <v>0</v>
      </c>
      <c r="AE105" s="39">
        <v>0</v>
      </c>
      <c r="AF105" s="39">
        <v>0</v>
      </c>
      <c r="AG105" s="39">
        <v>0</v>
      </c>
      <c r="AH105" s="39">
        <v>0</v>
      </c>
      <c r="AI105" s="39">
        <v>0</v>
      </c>
      <c r="AJ105" s="39">
        <v>0</v>
      </c>
      <c r="AK105" s="39">
        <v>0</v>
      </c>
      <c r="AL105" s="39">
        <v>0</v>
      </c>
      <c r="AM105" s="39">
        <v>0</v>
      </c>
      <c r="AN105" s="39">
        <v>0</v>
      </c>
      <c r="AO105" s="39">
        <v>0</v>
      </c>
      <c r="AP105" s="39">
        <v>0</v>
      </c>
      <c r="AQ105" s="39">
        <v>0</v>
      </c>
      <c r="AR105" s="39">
        <v>0</v>
      </c>
      <c r="AS105" s="39">
        <v>0</v>
      </c>
      <c r="AT105" s="39">
        <v>0</v>
      </c>
      <c r="AU105" s="39">
        <v>0</v>
      </c>
      <c r="AV105" s="39">
        <v>0</v>
      </c>
      <c r="AW105" s="39">
        <v>0</v>
      </c>
      <c r="AX105" s="39">
        <v>0</v>
      </c>
      <c r="AY105" s="39">
        <v>0</v>
      </c>
      <c r="AZ105" s="39">
        <v>0</v>
      </c>
      <c r="BA105" s="39">
        <v>1356</v>
      </c>
      <c r="BB105" s="39">
        <v>0</v>
      </c>
      <c r="BC105" s="39">
        <v>5224</v>
      </c>
      <c r="BD105" s="39">
        <v>0</v>
      </c>
      <c r="BE105" s="39">
        <v>0</v>
      </c>
      <c r="BF105" s="39">
        <v>13</v>
      </c>
      <c r="BG105" s="80">
        <v>0</v>
      </c>
      <c r="BH105" s="81">
        <v>6593</v>
      </c>
      <c r="BI105" s="41"/>
      <c r="BJ105" s="38">
        <v>0</v>
      </c>
      <c r="BK105" s="82">
        <v>159142</v>
      </c>
      <c r="BL105" s="40">
        <v>44731</v>
      </c>
      <c r="BM105" s="83">
        <v>1</v>
      </c>
      <c r="BN105" s="38">
        <v>44730</v>
      </c>
      <c r="BO105" s="84">
        <v>81776</v>
      </c>
      <c r="BP105" s="84">
        <v>32635</v>
      </c>
      <c r="BQ105" s="38">
        <v>0</v>
      </c>
      <c r="BR105" s="85">
        <v>0</v>
      </c>
      <c r="BS105" s="41">
        <v>0</v>
      </c>
      <c r="BW105"/>
      <c r="BX105"/>
      <c r="BY105"/>
      <c r="BZ105"/>
    </row>
    <row r="106" spans="1:78" s="10" customFormat="1" x14ac:dyDescent="0.3">
      <c r="A106" s="60" t="s">
        <v>29</v>
      </c>
      <c r="B106" s="41" t="s">
        <v>28</v>
      </c>
      <c r="C106" s="39">
        <v>21759</v>
      </c>
      <c r="D106" s="38"/>
      <c r="E106" s="38"/>
      <c r="F106" s="38"/>
      <c r="G106" s="38"/>
      <c r="H106" s="38"/>
      <c r="I106" s="38"/>
      <c r="J106" s="38"/>
      <c r="K106" s="38"/>
      <c r="L106" s="40">
        <v>0</v>
      </c>
      <c r="M106" s="39">
        <v>0</v>
      </c>
      <c r="N106" s="39">
        <v>0</v>
      </c>
      <c r="O106" s="39">
        <v>0</v>
      </c>
      <c r="P106" s="39">
        <v>0</v>
      </c>
      <c r="Q106" s="39">
        <v>0</v>
      </c>
      <c r="R106" s="39">
        <v>0</v>
      </c>
      <c r="S106" s="39">
        <v>0</v>
      </c>
      <c r="T106" s="39">
        <v>0</v>
      </c>
      <c r="U106" s="39">
        <v>0</v>
      </c>
      <c r="V106" s="39">
        <v>0</v>
      </c>
      <c r="W106" s="39">
        <v>0</v>
      </c>
      <c r="X106" s="39">
        <v>0</v>
      </c>
      <c r="Y106" s="39">
        <v>0</v>
      </c>
      <c r="Z106" s="39">
        <v>0</v>
      </c>
      <c r="AA106" s="39">
        <v>0</v>
      </c>
      <c r="AB106" s="39">
        <v>0</v>
      </c>
      <c r="AC106" s="39">
        <v>0</v>
      </c>
      <c r="AD106" s="39">
        <v>0</v>
      </c>
      <c r="AE106" s="39">
        <v>0</v>
      </c>
      <c r="AF106" s="39">
        <v>0</v>
      </c>
      <c r="AG106" s="39">
        <v>0</v>
      </c>
      <c r="AH106" s="39">
        <v>0</v>
      </c>
      <c r="AI106" s="39">
        <v>0</v>
      </c>
      <c r="AJ106" s="39">
        <v>0</v>
      </c>
      <c r="AK106" s="39">
        <v>0</v>
      </c>
      <c r="AL106" s="39">
        <v>0</v>
      </c>
      <c r="AM106" s="39">
        <v>0</v>
      </c>
      <c r="AN106" s="39">
        <v>0</v>
      </c>
      <c r="AO106" s="39">
        <v>0</v>
      </c>
      <c r="AP106" s="39">
        <v>0</v>
      </c>
      <c r="AQ106" s="39">
        <v>0</v>
      </c>
      <c r="AR106" s="39">
        <v>0</v>
      </c>
      <c r="AS106" s="39">
        <v>0</v>
      </c>
      <c r="AT106" s="39">
        <v>0</v>
      </c>
      <c r="AU106" s="39">
        <v>0</v>
      </c>
      <c r="AV106" s="39">
        <v>0</v>
      </c>
      <c r="AW106" s="39">
        <v>0</v>
      </c>
      <c r="AX106" s="39">
        <v>0</v>
      </c>
      <c r="AY106" s="39">
        <v>0</v>
      </c>
      <c r="AZ106" s="39">
        <v>0</v>
      </c>
      <c r="BA106" s="39">
        <v>0</v>
      </c>
      <c r="BB106" s="39">
        <v>0</v>
      </c>
      <c r="BC106" s="39">
        <v>0</v>
      </c>
      <c r="BD106" s="39">
        <v>0</v>
      </c>
      <c r="BE106" s="39">
        <v>0</v>
      </c>
      <c r="BF106" s="39">
        <v>0</v>
      </c>
      <c r="BG106" s="80">
        <v>0</v>
      </c>
      <c r="BH106" s="81">
        <v>0</v>
      </c>
      <c r="BI106" s="41"/>
      <c r="BJ106" s="38">
        <v>0</v>
      </c>
      <c r="BK106" s="82">
        <v>21759</v>
      </c>
      <c r="BL106" s="40">
        <v>21534</v>
      </c>
      <c r="BM106" s="83">
        <v>0</v>
      </c>
      <c r="BN106" s="38">
        <v>21534</v>
      </c>
      <c r="BO106" s="84">
        <v>0</v>
      </c>
      <c r="BP106" s="84">
        <v>225</v>
      </c>
      <c r="BQ106" s="38">
        <v>0</v>
      </c>
      <c r="BR106" s="85">
        <v>0</v>
      </c>
      <c r="BS106" s="41">
        <v>0</v>
      </c>
      <c r="BW106"/>
      <c r="BX106"/>
      <c r="BY106"/>
      <c r="BZ106"/>
    </row>
    <row r="107" spans="1:78" s="10" customFormat="1" x14ac:dyDescent="0.3">
      <c r="A107" s="60" t="s">
        <v>27</v>
      </c>
      <c r="B107" s="41" t="s">
        <v>26</v>
      </c>
      <c r="C107" s="39">
        <v>275427</v>
      </c>
      <c r="D107" s="38"/>
      <c r="E107" s="38"/>
      <c r="F107" s="38"/>
      <c r="G107" s="38"/>
      <c r="H107" s="38"/>
      <c r="I107" s="38"/>
      <c r="J107" s="38"/>
      <c r="K107" s="38"/>
      <c r="L107" s="40">
        <v>105</v>
      </c>
      <c r="M107" s="39">
        <v>431</v>
      </c>
      <c r="N107" s="39">
        <v>179</v>
      </c>
      <c r="O107" s="39">
        <v>983</v>
      </c>
      <c r="P107" s="39">
        <v>1397</v>
      </c>
      <c r="Q107" s="39">
        <v>250</v>
      </c>
      <c r="R107" s="39">
        <v>1003</v>
      </c>
      <c r="S107" s="39">
        <v>199</v>
      </c>
      <c r="T107" s="39">
        <v>389</v>
      </c>
      <c r="U107" s="39">
        <v>344</v>
      </c>
      <c r="V107" s="39">
        <v>47</v>
      </c>
      <c r="W107" s="39">
        <v>324</v>
      </c>
      <c r="X107" s="39">
        <v>473</v>
      </c>
      <c r="Y107" s="39">
        <v>177</v>
      </c>
      <c r="Z107" s="39">
        <v>64</v>
      </c>
      <c r="AA107" s="39">
        <v>540</v>
      </c>
      <c r="AB107" s="39">
        <v>13</v>
      </c>
      <c r="AC107" s="39">
        <v>280</v>
      </c>
      <c r="AD107" s="39">
        <v>77</v>
      </c>
      <c r="AE107" s="39">
        <v>725</v>
      </c>
      <c r="AF107" s="39">
        <v>436</v>
      </c>
      <c r="AG107" s="39">
        <v>56</v>
      </c>
      <c r="AH107" s="39">
        <v>130</v>
      </c>
      <c r="AI107" s="39">
        <v>19072</v>
      </c>
      <c r="AJ107" s="39">
        <v>0</v>
      </c>
      <c r="AK107" s="39">
        <v>86</v>
      </c>
      <c r="AL107" s="39">
        <v>6</v>
      </c>
      <c r="AM107" s="39">
        <v>125</v>
      </c>
      <c r="AN107" s="39">
        <v>813</v>
      </c>
      <c r="AO107" s="39">
        <v>28</v>
      </c>
      <c r="AP107" s="39">
        <v>1097</v>
      </c>
      <c r="AQ107" s="39">
        <v>329</v>
      </c>
      <c r="AR107" s="39">
        <v>5644</v>
      </c>
      <c r="AS107" s="39">
        <v>6701</v>
      </c>
      <c r="AT107" s="39">
        <v>8622</v>
      </c>
      <c r="AU107" s="39">
        <v>6690</v>
      </c>
      <c r="AV107" s="39">
        <v>600</v>
      </c>
      <c r="AW107" s="39">
        <v>1406</v>
      </c>
      <c r="AX107" s="39">
        <v>361</v>
      </c>
      <c r="AY107" s="39">
        <v>783</v>
      </c>
      <c r="AZ107" s="39">
        <v>718</v>
      </c>
      <c r="BA107" s="39">
        <v>2410</v>
      </c>
      <c r="BB107" s="39">
        <v>1309</v>
      </c>
      <c r="BC107" s="39">
        <v>951</v>
      </c>
      <c r="BD107" s="39">
        <v>3</v>
      </c>
      <c r="BE107" s="39">
        <v>177</v>
      </c>
      <c r="BF107" s="39">
        <v>163</v>
      </c>
      <c r="BG107" s="80">
        <v>0</v>
      </c>
      <c r="BH107" s="81">
        <v>66716</v>
      </c>
      <c r="BI107" s="41"/>
      <c r="BJ107" s="38">
        <v>0</v>
      </c>
      <c r="BK107" s="82">
        <v>208711</v>
      </c>
      <c r="BL107" s="40">
        <v>204009</v>
      </c>
      <c r="BM107" s="83">
        <v>0</v>
      </c>
      <c r="BN107" s="38">
        <v>204009</v>
      </c>
      <c r="BO107" s="84">
        <v>0</v>
      </c>
      <c r="BP107" s="84">
        <v>4702</v>
      </c>
      <c r="BQ107" s="38">
        <v>0</v>
      </c>
      <c r="BR107" s="85">
        <v>0</v>
      </c>
      <c r="BS107" s="41">
        <v>0</v>
      </c>
      <c r="BW107"/>
      <c r="BX107"/>
      <c r="BY107"/>
      <c r="BZ107"/>
    </row>
    <row r="108" spans="1:78" s="10" customFormat="1" x14ac:dyDescent="0.3">
      <c r="A108" s="60" t="s">
        <v>25</v>
      </c>
      <c r="B108" s="41" t="s">
        <v>24</v>
      </c>
      <c r="C108" s="39">
        <v>44666</v>
      </c>
      <c r="D108" s="38"/>
      <c r="E108" s="38"/>
      <c r="F108" s="38"/>
      <c r="G108" s="38"/>
      <c r="H108" s="38"/>
      <c r="I108" s="38"/>
      <c r="J108" s="38"/>
      <c r="K108" s="38"/>
      <c r="L108" s="40">
        <v>0</v>
      </c>
      <c r="M108" s="39">
        <v>0</v>
      </c>
      <c r="N108" s="39">
        <v>0</v>
      </c>
      <c r="O108" s="39">
        <v>0</v>
      </c>
      <c r="P108" s="39">
        <v>0</v>
      </c>
      <c r="Q108" s="39">
        <v>0</v>
      </c>
      <c r="R108" s="39">
        <v>0</v>
      </c>
      <c r="S108" s="39">
        <v>0</v>
      </c>
      <c r="T108" s="39">
        <v>0</v>
      </c>
      <c r="U108" s="39">
        <v>0</v>
      </c>
      <c r="V108" s="39">
        <v>0</v>
      </c>
      <c r="W108" s="39">
        <v>0</v>
      </c>
      <c r="X108" s="39">
        <v>0</v>
      </c>
      <c r="Y108" s="39">
        <v>0</v>
      </c>
      <c r="Z108" s="39">
        <v>0</v>
      </c>
      <c r="AA108" s="39">
        <v>0</v>
      </c>
      <c r="AB108" s="39">
        <v>0</v>
      </c>
      <c r="AC108" s="39">
        <v>0</v>
      </c>
      <c r="AD108" s="39">
        <v>0</v>
      </c>
      <c r="AE108" s="39">
        <v>0</v>
      </c>
      <c r="AF108" s="39">
        <v>0</v>
      </c>
      <c r="AG108" s="39">
        <v>0</v>
      </c>
      <c r="AH108" s="39">
        <v>0</v>
      </c>
      <c r="AI108" s="39">
        <v>0</v>
      </c>
      <c r="AJ108" s="39">
        <v>0</v>
      </c>
      <c r="AK108" s="39">
        <v>0</v>
      </c>
      <c r="AL108" s="39">
        <v>0</v>
      </c>
      <c r="AM108" s="39">
        <v>0</v>
      </c>
      <c r="AN108" s="39">
        <v>0</v>
      </c>
      <c r="AO108" s="39">
        <v>0</v>
      </c>
      <c r="AP108" s="39">
        <v>0</v>
      </c>
      <c r="AQ108" s="39">
        <v>0</v>
      </c>
      <c r="AR108" s="39">
        <v>0</v>
      </c>
      <c r="AS108" s="39">
        <v>0</v>
      </c>
      <c r="AT108" s="39">
        <v>0</v>
      </c>
      <c r="AU108" s="39">
        <v>0</v>
      </c>
      <c r="AV108" s="39">
        <v>0</v>
      </c>
      <c r="AW108" s="39">
        <v>0</v>
      </c>
      <c r="AX108" s="39">
        <v>0</v>
      </c>
      <c r="AY108" s="39">
        <v>0</v>
      </c>
      <c r="AZ108" s="39">
        <v>0</v>
      </c>
      <c r="BA108" s="39">
        <v>0</v>
      </c>
      <c r="BB108" s="39">
        <v>0</v>
      </c>
      <c r="BC108" s="39">
        <v>0</v>
      </c>
      <c r="BD108" s="39">
        <v>0</v>
      </c>
      <c r="BE108" s="39">
        <v>0</v>
      </c>
      <c r="BF108" s="39">
        <v>0</v>
      </c>
      <c r="BG108" s="80">
        <v>0</v>
      </c>
      <c r="BH108" s="81">
        <v>0</v>
      </c>
      <c r="BI108" s="41"/>
      <c r="BJ108" s="38">
        <v>0</v>
      </c>
      <c r="BK108" s="82">
        <v>44666</v>
      </c>
      <c r="BL108" s="40">
        <v>44666</v>
      </c>
      <c r="BM108" s="83">
        <v>44666</v>
      </c>
      <c r="BN108" s="38">
        <v>0</v>
      </c>
      <c r="BO108" s="84">
        <v>0</v>
      </c>
      <c r="BP108" s="84">
        <v>0</v>
      </c>
      <c r="BQ108" s="38">
        <v>0</v>
      </c>
      <c r="BR108" s="85">
        <v>0</v>
      </c>
      <c r="BS108" s="41">
        <v>0</v>
      </c>
      <c r="BW108"/>
      <c r="BX108"/>
      <c r="BY108"/>
      <c r="BZ108"/>
    </row>
    <row r="109" spans="1:78" s="10" customFormat="1" ht="15" thickBot="1" x14ac:dyDescent="0.35">
      <c r="A109" s="72" t="s">
        <v>23</v>
      </c>
      <c r="B109" s="41" t="s">
        <v>22</v>
      </c>
      <c r="C109" s="39">
        <v>139087</v>
      </c>
      <c r="D109" s="38"/>
      <c r="E109" s="38"/>
      <c r="F109" s="38"/>
      <c r="G109" s="38"/>
      <c r="H109" s="38"/>
      <c r="I109" s="38"/>
      <c r="J109" s="38"/>
      <c r="K109" s="38"/>
      <c r="L109" s="40">
        <v>0</v>
      </c>
      <c r="M109" s="39">
        <v>0</v>
      </c>
      <c r="N109" s="39">
        <v>0</v>
      </c>
      <c r="O109" s="39">
        <v>0</v>
      </c>
      <c r="P109" s="39">
        <v>0</v>
      </c>
      <c r="Q109" s="39">
        <v>0</v>
      </c>
      <c r="R109" s="39">
        <v>0</v>
      </c>
      <c r="S109" s="39">
        <v>0</v>
      </c>
      <c r="T109" s="39">
        <v>0</v>
      </c>
      <c r="U109" s="39">
        <v>0</v>
      </c>
      <c r="V109" s="39">
        <v>0</v>
      </c>
      <c r="W109" s="39">
        <v>0</v>
      </c>
      <c r="X109" s="39">
        <v>0</v>
      </c>
      <c r="Y109" s="39">
        <v>0</v>
      </c>
      <c r="Z109" s="39">
        <v>0</v>
      </c>
      <c r="AA109" s="39">
        <v>0</v>
      </c>
      <c r="AB109" s="39">
        <v>0</v>
      </c>
      <c r="AC109" s="39">
        <v>0</v>
      </c>
      <c r="AD109" s="39">
        <v>0</v>
      </c>
      <c r="AE109" s="39">
        <v>0</v>
      </c>
      <c r="AF109" s="39">
        <v>0</v>
      </c>
      <c r="AG109" s="39">
        <v>0</v>
      </c>
      <c r="AH109" s="39">
        <v>0</v>
      </c>
      <c r="AI109" s="39">
        <v>0</v>
      </c>
      <c r="AJ109" s="39">
        <v>0</v>
      </c>
      <c r="AK109" s="39">
        <v>0</v>
      </c>
      <c r="AL109" s="39">
        <v>0</v>
      </c>
      <c r="AM109" s="39">
        <v>0</v>
      </c>
      <c r="AN109" s="39">
        <v>0</v>
      </c>
      <c r="AO109" s="39">
        <v>0</v>
      </c>
      <c r="AP109" s="39">
        <v>0</v>
      </c>
      <c r="AQ109" s="39">
        <v>0</v>
      </c>
      <c r="AR109" s="39">
        <v>0</v>
      </c>
      <c r="AS109" s="39">
        <v>0</v>
      </c>
      <c r="AT109" s="39">
        <v>0</v>
      </c>
      <c r="AU109" s="39">
        <v>0</v>
      </c>
      <c r="AV109" s="39">
        <v>0</v>
      </c>
      <c r="AW109" s="39">
        <v>0</v>
      </c>
      <c r="AX109" s="39">
        <v>0</v>
      </c>
      <c r="AY109" s="39">
        <v>0</v>
      </c>
      <c r="AZ109" s="39">
        <v>0</v>
      </c>
      <c r="BA109" s="39">
        <v>0</v>
      </c>
      <c r="BB109" s="39">
        <v>0</v>
      </c>
      <c r="BC109" s="39">
        <v>0</v>
      </c>
      <c r="BD109" s="39">
        <v>0</v>
      </c>
      <c r="BE109" s="39">
        <v>0</v>
      </c>
      <c r="BF109" s="39">
        <v>0</v>
      </c>
      <c r="BG109" s="39">
        <v>0</v>
      </c>
      <c r="BH109" s="81">
        <v>0</v>
      </c>
      <c r="BI109" s="41"/>
      <c r="BJ109" s="38">
        <v>94933</v>
      </c>
      <c r="BK109" s="82">
        <v>44154</v>
      </c>
      <c r="BL109" s="40">
        <v>44154</v>
      </c>
      <c r="BM109" s="83">
        <v>0</v>
      </c>
      <c r="BN109" s="38">
        <v>44154</v>
      </c>
      <c r="BO109" s="84">
        <v>0</v>
      </c>
      <c r="BP109" s="84">
        <v>0</v>
      </c>
      <c r="BQ109" s="38">
        <v>0</v>
      </c>
      <c r="BR109" s="85">
        <v>0</v>
      </c>
      <c r="BS109" s="41">
        <v>0</v>
      </c>
      <c r="BW109"/>
      <c r="BX109"/>
      <c r="BY109"/>
      <c r="BZ109"/>
    </row>
    <row r="110" spans="1:78" s="10" customFormat="1" ht="15.6" thickTop="1" thickBot="1" x14ac:dyDescent="0.35">
      <c r="B110" s="86" t="s">
        <v>21</v>
      </c>
      <c r="C110" s="47">
        <v>19713759</v>
      </c>
      <c r="D110" s="47">
        <v>0</v>
      </c>
      <c r="E110" s="47">
        <v>0</v>
      </c>
      <c r="F110" s="47">
        <v>0</v>
      </c>
      <c r="G110" s="47">
        <v>0</v>
      </c>
      <c r="H110" s="47">
        <v>0</v>
      </c>
      <c r="I110" s="47">
        <v>0</v>
      </c>
      <c r="J110" s="47">
        <v>0</v>
      </c>
      <c r="K110" s="87">
        <v>0</v>
      </c>
      <c r="L110" s="47">
        <v>180007</v>
      </c>
      <c r="M110" s="47">
        <v>322650</v>
      </c>
      <c r="N110" s="47">
        <v>72503</v>
      </c>
      <c r="O110" s="47">
        <v>205837</v>
      </c>
      <c r="P110" s="47">
        <v>105030</v>
      </c>
      <c r="Q110" s="47">
        <v>26305</v>
      </c>
      <c r="R110" s="47">
        <v>41918</v>
      </c>
      <c r="S110" s="47">
        <v>187373</v>
      </c>
      <c r="T110" s="47">
        <v>90383</v>
      </c>
      <c r="U110" s="47">
        <v>372665</v>
      </c>
      <c r="V110" s="47">
        <v>68621</v>
      </c>
      <c r="W110" s="47">
        <v>149607</v>
      </c>
      <c r="X110" s="47">
        <v>94219</v>
      </c>
      <c r="Y110" s="47">
        <v>37239</v>
      </c>
      <c r="Z110" s="47">
        <v>23283</v>
      </c>
      <c r="AA110" s="47">
        <v>113829</v>
      </c>
      <c r="AB110" s="47">
        <v>11039</v>
      </c>
      <c r="AC110" s="47">
        <v>161858</v>
      </c>
      <c r="AD110" s="47">
        <v>12623</v>
      </c>
      <c r="AE110" s="47">
        <v>353005</v>
      </c>
      <c r="AF110" s="47">
        <v>115887</v>
      </c>
      <c r="AG110" s="47">
        <v>24649</v>
      </c>
      <c r="AH110" s="47">
        <v>56229</v>
      </c>
      <c r="AI110" s="47">
        <v>598441</v>
      </c>
      <c r="AJ110" s="47">
        <v>42</v>
      </c>
      <c r="AK110" s="47">
        <v>14924</v>
      </c>
      <c r="AL110" s="47">
        <v>1113</v>
      </c>
      <c r="AM110" s="47">
        <v>7271</v>
      </c>
      <c r="AN110" s="47">
        <v>92229</v>
      </c>
      <c r="AO110" s="47">
        <v>10856</v>
      </c>
      <c r="AP110" s="47">
        <v>102962</v>
      </c>
      <c r="AQ110" s="47">
        <v>24152</v>
      </c>
      <c r="AR110" s="47">
        <v>527391</v>
      </c>
      <c r="AS110" s="47">
        <v>1393508</v>
      </c>
      <c r="AT110" s="47">
        <v>449409</v>
      </c>
      <c r="AU110" s="47">
        <v>751621</v>
      </c>
      <c r="AV110" s="47">
        <v>114414</v>
      </c>
      <c r="AW110" s="47">
        <v>259115</v>
      </c>
      <c r="AX110" s="47">
        <v>11084</v>
      </c>
      <c r="AY110" s="47">
        <v>50281</v>
      </c>
      <c r="AZ110" s="47">
        <v>48348</v>
      </c>
      <c r="BA110" s="47">
        <v>126950</v>
      </c>
      <c r="BB110" s="47">
        <v>71211</v>
      </c>
      <c r="BC110" s="47">
        <v>63402</v>
      </c>
      <c r="BD110" s="47">
        <v>427</v>
      </c>
      <c r="BE110" s="47">
        <v>22931</v>
      </c>
      <c r="BF110" s="47">
        <v>25354</v>
      </c>
      <c r="BG110" s="47">
        <v>0</v>
      </c>
      <c r="BH110" s="47">
        <v>7594195</v>
      </c>
      <c r="BI110" s="86">
        <v>0</v>
      </c>
      <c r="BJ110" s="87">
        <v>2544064</v>
      </c>
      <c r="BK110" s="87">
        <v>7533736</v>
      </c>
      <c r="BL110" s="112">
        <v>6535212</v>
      </c>
      <c r="BM110" s="47">
        <v>561523</v>
      </c>
      <c r="BN110" s="88">
        <v>5973689</v>
      </c>
      <c r="BO110" s="113">
        <v>960929</v>
      </c>
      <c r="BP110" s="113">
        <v>37595</v>
      </c>
      <c r="BQ110" s="47">
        <v>2170092</v>
      </c>
      <c r="BR110" s="47">
        <v>-128328</v>
      </c>
      <c r="BS110" s="89">
        <v>0</v>
      </c>
      <c r="BW110"/>
      <c r="BX110"/>
      <c r="BY110"/>
      <c r="BZ110"/>
    </row>
    <row r="111" spans="1:78" s="10" customFormat="1" ht="15" thickTop="1" x14ac:dyDescent="0.3">
      <c r="B111" s="90" t="s">
        <v>20</v>
      </c>
      <c r="C111" s="91"/>
      <c r="D111" s="92"/>
      <c r="E111" s="92"/>
      <c r="F111" s="92">
        <v>262717</v>
      </c>
      <c r="G111" s="92">
        <v>0</v>
      </c>
      <c r="H111" s="92">
        <v>36938</v>
      </c>
      <c r="I111" s="92">
        <v>271361</v>
      </c>
      <c r="J111" s="92">
        <v>118553</v>
      </c>
      <c r="K111" s="92"/>
      <c r="L111" s="91">
        <v>523681</v>
      </c>
      <c r="M111" s="94">
        <v>521610</v>
      </c>
      <c r="N111" s="94">
        <v>279301</v>
      </c>
      <c r="O111" s="94">
        <v>280778</v>
      </c>
      <c r="P111" s="94">
        <v>30663</v>
      </c>
      <c r="Q111" s="94">
        <v>64524</v>
      </c>
      <c r="R111" s="94">
        <v>17675</v>
      </c>
      <c r="S111" s="94">
        <v>216294</v>
      </c>
      <c r="T111" s="94">
        <v>66977</v>
      </c>
      <c r="U111" s="94">
        <v>74389</v>
      </c>
      <c r="V111" s="94">
        <v>4578</v>
      </c>
      <c r="W111" s="94">
        <v>52492</v>
      </c>
      <c r="X111" s="94">
        <v>29169</v>
      </c>
      <c r="Y111" s="94">
        <v>23896</v>
      </c>
      <c r="Z111" s="94">
        <v>26972</v>
      </c>
      <c r="AA111" s="94">
        <v>132491</v>
      </c>
      <c r="AB111" s="94">
        <v>10275</v>
      </c>
      <c r="AC111" s="94">
        <v>51796</v>
      </c>
      <c r="AD111" s="94">
        <v>18642</v>
      </c>
      <c r="AE111" s="94">
        <v>122497</v>
      </c>
      <c r="AF111" s="94">
        <v>71155</v>
      </c>
      <c r="AG111" s="94">
        <v>7700</v>
      </c>
      <c r="AH111" s="94">
        <v>50293</v>
      </c>
      <c r="AI111" s="94">
        <v>288602</v>
      </c>
      <c r="AJ111" s="94">
        <v>53</v>
      </c>
      <c r="AK111" s="94">
        <v>15799</v>
      </c>
      <c r="AL111" s="94">
        <v>1181</v>
      </c>
      <c r="AM111" s="94">
        <v>6448</v>
      </c>
      <c r="AN111" s="94">
        <v>48413</v>
      </c>
      <c r="AO111" s="94">
        <v>83784</v>
      </c>
      <c r="AP111" s="94">
        <v>96649</v>
      </c>
      <c r="AQ111" s="94">
        <v>40675</v>
      </c>
      <c r="AR111" s="94">
        <v>370775</v>
      </c>
      <c r="AS111" s="94">
        <v>1360057</v>
      </c>
      <c r="AT111" s="94">
        <v>1401691</v>
      </c>
      <c r="AU111" s="94">
        <v>514197</v>
      </c>
      <c r="AV111" s="94">
        <v>103285</v>
      </c>
      <c r="AW111" s="94">
        <v>31297</v>
      </c>
      <c r="AX111" s="94">
        <v>610823</v>
      </c>
      <c r="AY111" s="94">
        <v>162903</v>
      </c>
      <c r="AZ111" s="94">
        <v>145986</v>
      </c>
      <c r="BA111" s="94">
        <v>492285</v>
      </c>
      <c r="BB111" s="94">
        <v>420809</v>
      </c>
      <c r="BC111" s="94">
        <v>102309</v>
      </c>
      <c r="BD111" s="94">
        <v>2192</v>
      </c>
      <c r="BE111" s="94">
        <v>117729</v>
      </c>
      <c r="BF111" s="94">
        <v>130329</v>
      </c>
      <c r="BG111" s="94">
        <v>0</v>
      </c>
      <c r="BH111" s="93">
        <v>9226119</v>
      </c>
      <c r="BI111" s="93">
        <v>9915688</v>
      </c>
      <c r="BW111"/>
      <c r="BX111"/>
      <c r="BY111"/>
      <c r="BZ111"/>
    </row>
    <row r="112" spans="1:78" s="10" customFormat="1" ht="15" thickBot="1" x14ac:dyDescent="0.35">
      <c r="B112" s="90" t="s">
        <v>19</v>
      </c>
      <c r="C112" s="40"/>
      <c r="D112" s="38"/>
      <c r="E112" s="38"/>
      <c r="F112" s="38"/>
      <c r="G112" s="38"/>
      <c r="H112" s="38"/>
      <c r="I112" s="38"/>
      <c r="J112" s="38"/>
      <c r="K112" s="38"/>
      <c r="L112" s="40">
        <v>10663</v>
      </c>
      <c r="M112" s="39">
        <v>104112</v>
      </c>
      <c r="N112" s="39">
        <v>4973</v>
      </c>
      <c r="O112" s="39">
        <v>44264</v>
      </c>
      <c r="P112" s="39">
        <v>2722</v>
      </c>
      <c r="Q112" s="39">
        <v>5680</v>
      </c>
      <c r="R112" s="39">
        <v>5659</v>
      </c>
      <c r="S112" s="39">
        <v>13285</v>
      </c>
      <c r="T112" s="39">
        <v>4725</v>
      </c>
      <c r="U112" s="39">
        <v>12695</v>
      </c>
      <c r="V112" s="39">
        <v>6438</v>
      </c>
      <c r="W112" s="39">
        <v>17831</v>
      </c>
      <c r="X112" s="39">
        <v>15837</v>
      </c>
      <c r="Y112" s="39">
        <v>4512</v>
      </c>
      <c r="Z112" s="39">
        <v>2924</v>
      </c>
      <c r="AA112" s="39">
        <v>29382</v>
      </c>
      <c r="AB112" s="39">
        <v>2313</v>
      </c>
      <c r="AC112" s="39">
        <v>29964</v>
      </c>
      <c r="AD112" s="39">
        <v>4503</v>
      </c>
      <c r="AE112" s="39">
        <v>9197</v>
      </c>
      <c r="AF112" s="39">
        <v>21452</v>
      </c>
      <c r="AG112" s="39">
        <v>5144</v>
      </c>
      <c r="AH112" s="39">
        <v>3649</v>
      </c>
      <c r="AI112" s="39">
        <v>106896</v>
      </c>
      <c r="AJ112" s="39">
        <v>47</v>
      </c>
      <c r="AK112" s="39">
        <v>5583</v>
      </c>
      <c r="AL112" s="39">
        <v>417</v>
      </c>
      <c r="AM112" s="39">
        <v>3469</v>
      </c>
      <c r="AN112" s="39">
        <v>9559</v>
      </c>
      <c r="AO112" s="39">
        <v>6489</v>
      </c>
      <c r="AP112" s="39">
        <v>30854</v>
      </c>
      <c r="AQ112" s="39">
        <v>11077</v>
      </c>
      <c r="AR112" s="39">
        <v>59666</v>
      </c>
      <c r="AS112" s="39">
        <v>626482</v>
      </c>
      <c r="AT112" s="39">
        <v>377839</v>
      </c>
      <c r="AU112" s="39">
        <v>172451</v>
      </c>
      <c r="AV112" s="39">
        <v>56380</v>
      </c>
      <c r="AW112" s="39">
        <v>50255</v>
      </c>
      <c r="AX112" s="39">
        <v>25714</v>
      </c>
      <c r="AY112" s="39">
        <v>30013</v>
      </c>
      <c r="AZ112" s="39">
        <v>27447</v>
      </c>
      <c r="BA112" s="39">
        <v>195644</v>
      </c>
      <c r="BB112" s="39">
        <v>387409</v>
      </c>
      <c r="BC112" s="39">
        <v>80027</v>
      </c>
      <c r="BD112" s="39">
        <v>870</v>
      </c>
      <c r="BE112" s="39">
        <v>32483</v>
      </c>
      <c r="BF112" s="39">
        <v>50183</v>
      </c>
      <c r="BG112" s="39">
        <v>0</v>
      </c>
      <c r="BH112" s="41">
        <v>2709178</v>
      </c>
      <c r="BI112" s="41">
        <v>2709178</v>
      </c>
      <c r="BW112"/>
      <c r="BX112"/>
      <c r="BY112"/>
      <c r="BZ112"/>
    </row>
    <row r="113" spans="2:79" s="10" customFormat="1" ht="13.8" thickTop="1" x14ac:dyDescent="0.25">
      <c r="B113" s="90" t="s">
        <v>18</v>
      </c>
      <c r="C113" s="40"/>
      <c r="D113" s="38"/>
      <c r="E113" s="38"/>
      <c r="F113" s="38"/>
      <c r="G113" s="38"/>
      <c r="H113" s="38"/>
      <c r="I113" s="38"/>
      <c r="J113" s="38"/>
      <c r="K113" s="38"/>
      <c r="L113" s="40">
        <v>10649</v>
      </c>
      <c r="M113" s="39">
        <v>101842</v>
      </c>
      <c r="N113" s="39">
        <v>4955</v>
      </c>
      <c r="O113" s="39">
        <v>42992</v>
      </c>
      <c r="P113" s="39">
        <v>2670</v>
      </c>
      <c r="Q113" s="39">
        <v>5521</v>
      </c>
      <c r="R113" s="39">
        <v>4813</v>
      </c>
      <c r="S113" s="39">
        <v>12880</v>
      </c>
      <c r="T113" s="39">
        <v>4441</v>
      </c>
      <c r="U113" s="39">
        <v>12411</v>
      </c>
      <c r="V113" s="39">
        <v>6312</v>
      </c>
      <c r="W113" s="39">
        <v>15882</v>
      </c>
      <c r="X113" s="39">
        <v>14598</v>
      </c>
      <c r="Y113" s="39">
        <v>4040</v>
      </c>
      <c r="Z113" s="39">
        <v>2487</v>
      </c>
      <c r="AA113" s="39">
        <v>27542</v>
      </c>
      <c r="AB113" s="39">
        <v>2149</v>
      </c>
      <c r="AC113" s="39">
        <v>27811</v>
      </c>
      <c r="AD113" s="39">
        <v>4045</v>
      </c>
      <c r="AE113" s="39">
        <v>7902</v>
      </c>
      <c r="AF113" s="39">
        <v>20407</v>
      </c>
      <c r="AG113" s="39">
        <v>4541</v>
      </c>
      <c r="AH113" s="39">
        <v>3283</v>
      </c>
      <c r="AI113" s="39">
        <v>105271</v>
      </c>
      <c r="AJ113" s="39">
        <v>34</v>
      </c>
      <c r="AK113" s="39">
        <v>5563</v>
      </c>
      <c r="AL113" s="39">
        <v>416</v>
      </c>
      <c r="AM113" s="39">
        <v>2548</v>
      </c>
      <c r="AN113" s="39">
        <v>9403</v>
      </c>
      <c r="AO113" s="39">
        <v>6414</v>
      </c>
      <c r="AP113" s="39">
        <v>29383</v>
      </c>
      <c r="AQ113" s="39">
        <v>10732</v>
      </c>
      <c r="AR113" s="39">
        <v>57897</v>
      </c>
      <c r="AS113" s="39">
        <v>616827</v>
      </c>
      <c r="AT113" s="39">
        <v>370068</v>
      </c>
      <c r="AU113" s="39">
        <v>172087</v>
      </c>
      <c r="AV113" s="39">
        <v>55622</v>
      </c>
      <c r="AW113" s="39">
        <v>49809</v>
      </c>
      <c r="AX113" s="39">
        <v>25314</v>
      </c>
      <c r="AY113" s="39">
        <v>28374</v>
      </c>
      <c r="AZ113" s="39">
        <v>26085</v>
      </c>
      <c r="BA113" s="39">
        <v>173602</v>
      </c>
      <c r="BB113" s="39">
        <v>364164</v>
      </c>
      <c r="BC113" s="39">
        <v>79480</v>
      </c>
      <c r="BD113" s="39">
        <v>843</v>
      </c>
      <c r="BE113" s="39">
        <v>32241</v>
      </c>
      <c r="BF113" s="39">
        <v>50128</v>
      </c>
      <c r="BG113" s="39">
        <v>0</v>
      </c>
      <c r="BH113" s="41">
        <v>2616478</v>
      </c>
      <c r="BI113" s="41">
        <v>2616478</v>
      </c>
      <c r="BK113" s="95" t="s">
        <v>17</v>
      </c>
      <c r="BL113" s="96"/>
      <c r="BM113" s="96"/>
      <c r="BN113" s="96"/>
      <c r="BO113" s="97">
        <v>9226119</v>
      </c>
      <c r="BQ113" s="95" t="s">
        <v>16</v>
      </c>
      <c r="BR113" s="96"/>
      <c r="BS113" s="96"/>
      <c r="BT113" s="96"/>
      <c r="BU113" s="97">
        <v>7533736</v>
      </c>
      <c r="BW113" s="95" t="s">
        <v>212</v>
      </c>
      <c r="BX113" s="96"/>
      <c r="BY113" s="96"/>
      <c r="BZ113" s="96"/>
      <c r="CA113" s="97">
        <f>+BI112</f>
        <v>2709178</v>
      </c>
    </row>
    <row r="114" spans="2:79" s="10" customFormat="1" ht="13.2" x14ac:dyDescent="0.25">
      <c r="B114" s="90" t="s">
        <v>15</v>
      </c>
      <c r="C114" s="40"/>
      <c r="D114" s="38"/>
      <c r="E114" s="38"/>
      <c r="F114" s="38"/>
      <c r="G114" s="38"/>
      <c r="H114" s="38"/>
      <c r="I114" s="38"/>
      <c r="J114" s="38"/>
      <c r="K114" s="38"/>
      <c r="L114" s="40">
        <v>4</v>
      </c>
      <c r="M114" s="39">
        <v>944</v>
      </c>
      <c r="N114" s="39">
        <v>9</v>
      </c>
      <c r="O114" s="39">
        <v>969</v>
      </c>
      <c r="P114" s="39">
        <v>37</v>
      </c>
      <c r="Q114" s="39">
        <v>136</v>
      </c>
      <c r="R114" s="39">
        <v>84</v>
      </c>
      <c r="S114" s="39">
        <v>244</v>
      </c>
      <c r="T114" s="39">
        <v>167</v>
      </c>
      <c r="U114" s="39">
        <v>167</v>
      </c>
      <c r="V114" s="39">
        <v>105</v>
      </c>
      <c r="W114" s="39">
        <v>905</v>
      </c>
      <c r="X114" s="39">
        <v>631</v>
      </c>
      <c r="Y114" s="39">
        <v>372</v>
      </c>
      <c r="Z114" s="39">
        <v>302</v>
      </c>
      <c r="AA114" s="39">
        <v>1406</v>
      </c>
      <c r="AB114" s="39">
        <v>132</v>
      </c>
      <c r="AC114" s="39">
        <v>1725</v>
      </c>
      <c r="AD114" s="39">
        <v>335</v>
      </c>
      <c r="AE114" s="39">
        <v>387</v>
      </c>
      <c r="AF114" s="39">
        <v>641</v>
      </c>
      <c r="AG114" s="39">
        <v>400</v>
      </c>
      <c r="AH114" s="39">
        <v>300</v>
      </c>
      <c r="AI114" s="39">
        <v>1178</v>
      </c>
      <c r="AJ114" s="39">
        <v>12</v>
      </c>
      <c r="AK114" s="39">
        <v>16</v>
      </c>
      <c r="AL114" s="39">
        <v>1</v>
      </c>
      <c r="AM114" s="39">
        <v>710</v>
      </c>
      <c r="AN114" s="39">
        <v>119</v>
      </c>
      <c r="AO114" s="39">
        <v>55</v>
      </c>
      <c r="AP114" s="39">
        <v>839</v>
      </c>
      <c r="AQ114" s="39">
        <v>200</v>
      </c>
      <c r="AR114" s="39">
        <v>1137</v>
      </c>
      <c r="AS114" s="39">
        <v>7135</v>
      </c>
      <c r="AT114" s="39">
        <v>5418</v>
      </c>
      <c r="AU114" s="39">
        <v>209</v>
      </c>
      <c r="AV114" s="39">
        <v>520</v>
      </c>
      <c r="AW114" s="39">
        <v>303</v>
      </c>
      <c r="AX114" s="39">
        <v>164</v>
      </c>
      <c r="AY114" s="39">
        <v>1110</v>
      </c>
      <c r="AZ114" s="39">
        <v>923</v>
      </c>
      <c r="BA114" s="39">
        <v>13529</v>
      </c>
      <c r="BB114" s="39">
        <v>23209</v>
      </c>
      <c r="BC114" s="39">
        <v>485</v>
      </c>
      <c r="BD114" s="39">
        <v>24</v>
      </c>
      <c r="BE114" s="39">
        <v>192</v>
      </c>
      <c r="BF114" s="39">
        <v>50</v>
      </c>
      <c r="BG114" s="39">
        <v>0</v>
      </c>
      <c r="BH114" s="41">
        <v>67940</v>
      </c>
      <c r="BI114" s="41">
        <v>67940</v>
      </c>
      <c r="BK114" s="60" t="s">
        <v>14</v>
      </c>
      <c r="BO114" s="82">
        <v>118553</v>
      </c>
      <c r="BQ114" s="60" t="s">
        <v>13</v>
      </c>
      <c r="BU114" s="82">
        <v>2170092</v>
      </c>
      <c r="BW114" s="60" t="s">
        <v>213</v>
      </c>
      <c r="CA114" s="82">
        <f>+BI116</f>
        <v>197277</v>
      </c>
    </row>
    <row r="115" spans="2:79" s="51" customFormat="1" ht="11.25" customHeight="1" x14ac:dyDescent="0.25">
      <c r="B115" s="90" t="s">
        <v>12</v>
      </c>
      <c r="C115" s="98"/>
      <c r="D115" s="99"/>
      <c r="E115" s="99"/>
      <c r="F115" s="99"/>
      <c r="G115" s="99"/>
      <c r="H115" s="99"/>
      <c r="I115" s="99"/>
      <c r="J115" s="99"/>
      <c r="K115" s="99"/>
      <c r="L115" s="98">
        <v>10</v>
      </c>
      <c r="M115" s="100">
        <v>1326</v>
      </c>
      <c r="N115" s="100">
        <v>9</v>
      </c>
      <c r="O115" s="100">
        <v>303</v>
      </c>
      <c r="P115" s="100">
        <v>15</v>
      </c>
      <c r="Q115" s="100">
        <v>23</v>
      </c>
      <c r="R115" s="100">
        <v>762</v>
      </c>
      <c r="S115" s="100">
        <v>161</v>
      </c>
      <c r="T115" s="100">
        <v>117</v>
      </c>
      <c r="U115" s="100">
        <v>117</v>
      </c>
      <c r="V115" s="100">
        <v>21</v>
      </c>
      <c r="W115" s="100">
        <v>1044</v>
      </c>
      <c r="X115" s="100">
        <v>608</v>
      </c>
      <c r="Y115" s="100">
        <v>100</v>
      </c>
      <c r="Z115" s="100">
        <v>135</v>
      </c>
      <c r="AA115" s="100">
        <v>434</v>
      </c>
      <c r="AB115" s="100">
        <v>32</v>
      </c>
      <c r="AC115" s="100">
        <v>428</v>
      </c>
      <c r="AD115" s="100">
        <v>123</v>
      </c>
      <c r="AE115" s="100">
        <v>908</v>
      </c>
      <c r="AF115" s="100">
        <v>404</v>
      </c>
      <c r="AG115" s="100">
        <v>203</v>
      </c>
      <c r="AH115" s="100">
        <v>66</v>
      </c>
      <c r="AI115" s="100">
        <v>447</v>
      </c>
      <c r="AJ115" s="100">
        <v>1</v>
      </c>
      <c r="AK115" s="100">
        <v>4</v>
      </c>
      <c r="AL115" s="100">
        <v>0</v>
      </c>
      <c r="AM115" s="100">
        <v>211</v>
      </c>
      <c r="AN115" s="100">
        <v>37</v>
      </c>
      <c r="AO115" s="100">
        <v>20</v>
      </c>
      <c r="AP115" s="100">
        <v>632</v>
      </c>
      <c r="AQ115" s="100">
        <v>145</v>
      </c>
      <c r="AR115" s="100">
        <v>632</v>
      </c>
      <c r="AS115" s="100">
        <v>2520</v>
      </c>
      <c r="AT115" s="100">
        <v>2353</v>
      </c>
      <c r="AU115" s="100">
        <v>155</v>
      </c>
      <c r="AV115" s="100">
        <v>238</v>
      </c>
      <c r="AW115" s="100">
        <v>143</v>
      </c>
      <c r="AX115" s="100">
        <v>236</v>
      </c>
      <c r="AY115" s="100">
        <v>529</v>
      </c>
      <c r="AZ115" s="100">
        <v>439</v>
      </c>
      <c r="BA115" s="100">
        <v>8513</v>
      </c>
      <c r="BB115" s="100">
        <v>36</v>
      </c>
      <c r="BC115" s="100">
        <v>62</v>
      </c>
      <c r="BD115" s="100">
        <v>3</v>
      </c>
      <c r="BE115" s="100">
        <v>50</v>
      </c>
      <c r="BF115" s="100">
        <v>5</v>
      </c>
      <c r="BG115" s="100">
        <v>0</v>
      </c>
      <c r="BH115" s="41">
        <v>24760</v>
      </c>
      <c r="BI115" s="41">
        <v>24760</v>
      </c>
      <c r="BJ115" s="10"/>
      <c r="BK115" s="60" t="s">
        <v>11</v>
      </c>
      <c r="BO115" s="101">
        <v>271361</v>
      </c>
      <c r="BQ115" s="60" t="s">
        <v>10</v>
      </c>
      <c r="BR115" s="10"/>
      <c r="BS115" s="10"/>
      <c r="BT115" s="10"/>
      <c r="BU115" s="82">
        <v>-128328</v>
      </c>
      <c r="BV115" s="53"/>
      <c r="BW115" s="60" t="s">
        <v>214</v>
      </c>
      <c r="BX115" s="10"/>
      <c r="BY115" s="10"/>
      <c r="BZ115" s="10"/>
      <c r="CA115" s="82">
        <v>-42392</v>
      </c>
    </row>
    <row r="116" spans="2:79" s="10" customFormat="1" ht="13.2" x14ac:dyDescent="0.25">
      <c r="B116" s="90" t="s">
        <v>9</v>
      </c>
      <c r="C116" s="40"/>
      <c r="D116" s="38"/>
      <c r="E116" s="38"/>
      <c r="F116" s="38"/>
      <c r="G116" s="38"/>
      <c r="H116" s="38"/>
      <c r="I116" s="38"/>
      <c r="J116" s="38"/>
      <c r="K116" s="38"/>
      <c r="L116" s="40">
        <v>16</v>
      </c>
      <c r="M116" s="39">
        <v>1128</v>
      </c>
      <c r="N116" s="39">
        <v>6</v>
      </c>
      <c r="O116" s="39">
        <v>707</v>
      </c>
      <c r="P116" s="39">
        <v>138</v>
      </c>
      <c r="Q116" s="39">
        <v>206</v>
      </c>
      <c r="R116" s="39">
        <v>1002</v>
      </c>
      <c r="S116" s="39">
        <v>239</v>
      </c>
      <c r="T116" s="39">
        <v>257</v>
      </c>
      <c r="U116" s="39">
        <v>257</v>
      </c>
      <c r="V116" s="39">
        <v>149</v>
      </c>
      <c r="W116" s="39">
        <v>1564</v>
      </c>
      <c r="X116" s="39">
        <v>1084</v>
      </c>
      <c r="Y116" s="39">
        <v>2147</v>
      </c>
      <c r="Z116" s="39">
        <v>11019</v>
      </c>
      <c r="AA116" s="39">
        <v>1215</v>
      </c>
      <c r="AB116" s="39">
        <v>323</v>
      </c>
      <c r="AC116" s="39">
        <v>3886</v>
      </c>
      <c r="AD116" s="39">
        <v>441</v>
      </c>
      <c r="AE116" s="39">
        <v>1347</v>
      </c>
      <c r="AF116" s="39">
        <v>754</v>
      </c>
      <c r="AG116" s="39">
        <v>505</v>
      </c>
      <c r="AH116" s="39">
        <v>258</v>
      </c>
      <c r="AI116" s="39">
        <v>1412</v>
      </c>
      <c r="AJ116" s="39">
        <v>8</v>
      </c>
      <c r="AK116" s="39">
        <v>25</v>
      </c>
      <c r="AL116" s="39">
        <v>2</v>
      </c>
      <c r="AM116" s="39">
        <v>565</v>
      </c>
      <c r="AN116" s="39">
        <v>1473</v>
      </c>
      <c r="AO116" s="39">
        <v>475</v>
      </c>
      <c r="AP116" s="39">
        <v>40022</v>
      </c>
      <c r="AQ116" s="39">
        <v>9165</v>
      </c>
      <c r="AR116" s="39">
        <v>5243</v>
      </c>
      <c r="AS116" s="39">
        <v>57796</v>
      </c>
      <c r="AT116" s="39">
        <v>11787</v>
      </c>
      <c r="AU116" s="39">
        <v>649</v>
      </c>
      <c r="AV116" s="39">
        <v>672</v>
      </c>
      <c r="AW116" s="39">
        <v>24994</v>
      </c>
      <c r="AX116" s="39">
        <v>221</v>
      </c>
      <c r="AY116" s="39">
        <v>952</v>
      </c>
      <c r="AZ116" s="39">
        <v>828</v>
      </c>
      <c r="BA116" s="39">
        <v>10644</v>
      </c>
      <c r="BB116" s="39">
        <v>139</v>
      </c>
      <c r="BC116" s="39">
        <v>82</v>
      </c>
      <c r="BD116" s="39">
        <v>168</v>
      </c>
      <c r="BE116" s="39">
        <v>963</v>
      </c>
      <c r="BF116" s="39">
        <v>344</v>
      </c>
      <c r="BG116" s="39">
        <v>0</v>
      </c>
      <c r="BH116" s="41">
        <v>197277</v>
      </c>
      <c r="BI116" s="41">
        <v>197277</v>
      </c>
      <c r="BK116" s="60" t="s">
        <v>8</v>
      </c>
      <c r="BO116" s="82">
        <v>299655</v>
      </c>
      <c r="BQ116" s="60" t="s">
        <v>7</v>
      </c>
      <c r="BU116" s="82">
        <v>0</v>
      </c>
      <c r="BV116" s="12"/>
      <c r="BW116" s="60" t="s">
        <v>215</v>
      </c>
      <c r="CA116" s="82">
        <v>689569</v>
      </c>
    </row>
    <row r="117" spans="2:79" s="10" customFormat="1" ht="13.2" x14ac:dyDescent="0.25">
      <c r="B117" s="90" t="s">
        <v>6</v>
      </c>
      <c r="C117" s="40"/>
      <c r="D117" s="38"/>
      <c r="E117" s="38"/>
      <c r="F117" s="38"/>
      <c r="G117" s="38"/>
      <c r="H117" s="38"/>
      <c r="I117" s="38"/>
      <c r="J117" s="38"/>
      <c r="K117" s="38"/>
      <c r="L117" s="40">
        <v>-7878</v>
      </c>
      <c r="M117" s="39">
        <v>-1022</v>
      </c>
      <c r="N117" s="39">
        <v>-9848</v>
      </c>
      <c r="O117" s="39">
        <v>-162</v>
      </c>
      <c r="P117" s="39">
        <v>-1351</v>
      </c>
      <c r="Q117" s="39">
        <v>-169</v>
      </c>
      <c r="R117" s="39">
        <v>-3389</v>
      </c>
      <c r="S117" s="39">
        <v>-18</v>
      </c>
      <c r="T117" s="39">
        <v>0</v>
      </c>
      <c r="U117" s="39">
        <v>0</v>
      </c>
      <c r="V117" s="39">
        <v>0</v>
      </c>
      <c r="W117" s="39">
        <v>0</v>
      </c>
      <c r="X117" s="39">
        <v>-114</v>
      </c>
      <c r="Y117" s="39">
        <v>0</v>
      </c>
      <c r="Z117" s="39">
        <v>0</v>
      </c>
      <c r="AA117" s="39">
        <v>-229</v>
      </c>
      <c r="AB117" s="39">
        <v>0</v>
      </c>
      <c r="AC117" s="39">
        <v>0</v>
      </c>
      <c r="AD117" s="39">
        <v>-109</v>
      </c>
      <c r="AE117" s="39">
        <v>-131</v>
      </c>
      <c r="AF117" s="39">
        <v>-14</v>
      </c>
      <c r="AG117" s="39">
        <v>0</v>
      </c>
      <c r="AH117" s="39">
        <v>0</v>
      </c>
      <c r="AI117" s="39">
        <v>-16</v>
      </c>
      <c r="AJ117" s="39">
        <v>0</v>
      </c>
      <c r="AK117" s="39">
        <v>0</v>
      </c>
      <c r="AL117" s="39">
        <v>0</v>
      </c>
      <c r="AM117" s="39">
        <v>0</v>
      </c>
      <c r="AN117" s="39">
        <v>0</v>
      </c>
      <c r="AO117" s="39">
        <v>0</v>
      </c>
      <c r="AP117" s="39">
        <v>0</v>
      </c>
      <c r="AQ117" s="39">
        <v>0</v>
      </c>
      <c r="AR117" s="39">
        <v>-646</v>
      </c>
      <c r="AS117" s="39">
        <v>-5337</v>
      </c>
      <c r="AT117" s="39">
        <v>-1210</v>
      </c>
      <c r="AU117" s="39">
        <v>0</v>
      </c>
      <c r="AV117" s="39">
        <v>-1154</v>
      </c>
      <c r="AW117" s="39">
        <v>0</v>
      </c>
      <c r="AX117" s="39">
        <v>0</v>
      </c>
      <c r="AY117" s="39">
        <v>-4980</v>
      </c>
      <c r="AZ117" s="39">
        <v>-4022</v>
      </c>
      <c r="BA117" s="39">
        <v>0</v>
      </c>
      <c r="BB117" s="39">
        <v>-301</v>
      </c>
      <c r="BC117" s="39">
        <v>0</v>
      </c>
      <c r="BD117" s="39">
        <v>0</v>
      </c>
      <c r="BE117" s="39">
        <v>-292</v>
      </c>
      <c r="BF117" s="39">
        <v>0</v>
      </c>
      <c r="BG117" s="39">
        <v>0</v>
      </c>
      <c r="BH117" s="41">
        <v>-42392</v>
      </c>
      <c r="BI117" s="41">
        <v>-42392</v>
      </c>
      <c r="BK117" s="60" t="s">
        <v>5</v>
      </c>
      <c r="BO117" s="82">
        <v>0</v>
      </c>
      <c r="BQ117" s="60" t="s">
        <v>4</v>
      </c>
      <c r="BU117" s="82">
        <v>2544064</v>
      </c>
      <c r="BV117" s="12"/>
      <c r="BW117" s="60" t="s">
        <v>5</v>
      </c>
      <c r="CA117" s="82">
        <v>0</v>
      </c>
    </row>
    <row r="118" spans="2:79" s="10" customFormat="1" ht="13.8" thickBot="1" x14ac:dyDescent="0.3">
      <c r="B118" s="90" t="s">
        <v>3</v>
      </c>
      <c r="C118" s="102"/>
      <c r="D118" s="103"/>
      <c r="E118" s="103"/>
      <c r="F118" s="103"/>
      <c r="G118" s="103"/>
      <c r="H118" s="103"/>
      <c r="I118" s="103"/>
      <c r="J118" s="103"/>
      <c r="K118" s="103"/>
      <c r="L118" s="102">
        <v>520880</v>
      </c>
      <c r="M118" s="104">
        <v>417392</v>
      </c>
      <c r="N118" s="104">
        <v>284170</v>
      </c>
      <c r="O118" s="104">
        <v>235969</v>
      </c>
      <c r="P118" s="104">
        <v>29154</v>
      </c>
      <c r="Q118" s="104">
        <v>58807</v>
      </c>
      <c r="R118" s="104">
        <v>14403</v>
      </c>
      <c r="S118" s="104">
        <v>202788</v>
      </c>
      <c r="T118" s="104">
        <v>61995</v>
      </c>
      <c r="U118" s="104">
        <v>61437</v>
      </c>
      <c r="V118" s="104">
        <v>-2009</v>
      </c>
      <c r="W118" s="104">
        <v>33097</v>
      </c>
      <c r="X118" s="104">
        <v>12362</v>
      </c>
      <c r="Y118" s="104">
        <v>17237</v>
      </c>
      <c r="Z118" s="104">
        <v>13029</v>
      </c>
      <c r="AA118" s="104">
        <v>102123</v>
      </c>
      <c r="AB118" s="104">
        <v>7639</v>
      </c>
      <c r="AC118" s="104">
        <v>17946</v>
      </c>
      <c r="AD118" s="104">
        <v>13807</v>
      </c>
      <c r="AE118" s="104">
        <v>112084</v>
      </c>
      <c r="AF118" s="104">
        <v>48963</v>
      </c>
      <c r="AG118" s="104">
        <v>2051</v>
      </c>
      <c r="AH118" s="104">
        <v>46386</v>
      </c>
      <c r="AI118" s="104">
        <v>180310</v>
      </c>
      <c r="AJ118" s="104">
        <v>-2</v>
      </c>
      <c r="AK118" s="104">
        <v>10191</v>
      </c>
      <c r="AL118" s="104">
        <v>762</v>
      </c>
      <c r="AM118" s="104">
        <v>2414</v>
      </c>
      <c r="AN118" s="104">
        <v>37381</v>
      </c>
      <c r="AO118" s="104">
        <v>76820</v>
      </c>
      <c r="AP118" s="104">
        <v>25773</v>
      </c>
      <c r="AQ118" s="104">
        <v>20433</v>
      </c>
      <c r="AR118" s="104">
        <v>306512</v>
      </c>
      <c r="AS118" s="104">
        <v>681116</v>
      </c>
      <c r="AT118" s="104">
        <v>1013275</v>
      </c>
      <c r="AU118" s="104">
        <v>341097</v>
      </c>
      <c r="AV118" s="104">
        <v>47387</v>
      </c>
      <c r="AW118" s="104">
        <v>-43952</v>
      </c>
      <c r="AX118" s="104">
        <v>584888</v>
      </c>
      <c r="AY118" s="104">
        <v>136918</v>
      </c>
      <c r="AZ118" s="104">
        <v>121733</v>
      </c>
      <c r="BA118" s="104">
        <v>285997</v>
      </c>
      <c r="BB118" s="104">
        <v>33562</v>
      </c>
      <c r="BC118" s="104">
        <v>22200</v>
      </c>
      <c r="BD118" s="104">
        <v>1154</v>
      </c>
      <c r="BE118" s="104">
        <v>84575</v>
      </c>
      <c r="BF118" s="104">
        <v>79802</v>
      </c>
      <c r="BG118" s="104">
        <v>0</v>
      </c>
      <c r="BH118" s="105">
        <v>6362056</v>
      </c>
      <c r="BI118" s="105">
        <f>+BH118</f>
        <v>6362056</v>
      </c>
      <c r="BK118" s="60"/>
      <c r="BO118" s="82"/>
      <c r="BQ118" s="60" t="s">
        <v>2</v>
      </c>
      <c r="BU118" s="82">
        <v>2203876</v>
      </c>
      <c r="BV118" s="12"/>
      <c r="BW118" s="60" t="s">
        <v>216</v>
      </c>
      <c r="CA118" s="82">
        <f>+BI118</f>
        <v>6362056</v>
      </c>
    </row>
    <row r="119" spans="2:79" s="10" customFormat="1" thickTop="1" thickBot="1" x14ac:dyDescent="0.3">
      <c r="B119" s="106" t="s">
        <v>1</v>
      </c>
      <c r="C119" s="107"/>
      <c r="D119" s="107"/>
      <c r="E119" s="107"/>
      <c r="F119" s="107"/>
      <c r="G119" s="107"/>
      <c r="H119" s="107"/>
      <c r="I119" s="107"/>
      <c r="J119" s="107"/>
      <c r="K119" s="107"/>
      <c r="L119" s="110">
        <v>730022</v>
      </c>
      <c r="M119" s="108">
        <v>1657837</v>
      </c>
      <c r="N119" s="108">
        <v>26057</v>
      </c>
      <c r="O119" s="108">
        <v>9571</v>
      </c>
      <c r="P119" s="108">
        <v>13548</v>
      </c>
      <c r="Q119" s="108">
        <v>25714</v>
      </c>
      <c r="R119" s="108">
        <v>10779</v>
      </c>
      <c r="S119" s="108">
        <v>25307</v>
      </c>
      <c r="T119" s="108">
        <v>65042</v>
      </c>
      <c r="U119" s="108">
        <v>65177</v>
      </c>
      <c r="V119" s="108">
        <v>55371</v>
      </c>
      <c r="W119" s="108">
        <v>2733</v>
      </c>
      <c r="X119" s="108">
        <v>11433</v>
      </c>
      <c r="Y119" s="108">
        <v>3169</v>
      </c>
      <c r="Z119" s="108">
        <v>3894</v>
      </c>
      <c r="AA119" s="108">
        <v>20997</v>
      </c>
      <c r="AB119" s="108">
        <v>21583</v>
      </c>
      <c r="AC119" s="108">
        <v>33190</v>
      </c>
      <c r="AD119" s="108">
        <v>7212</v>
      </c>
      <c r="AE119" s="108">
        <v>3022</v>
      </c>
      <c r="AF119" s="108">
        <v>7571</v>
      </c>
      <c r="AG119" s="108">
        <v>14894</v>
      </c>
      <c r="AH119" s="108">
        <v>8926</v>
      </c>
      <c r="AI119" s="108">
        <v>22760</v>
      </c>
      <c r="AJ119" s="108">
        <v>78</v>
      </c>
      <c r="AK119" s="108">
        <v>43</v>
      </c>
      <c r="AL119" s="108">
        <v>3</v>
      </c>
      <c r="AM119" s="108">
        <v>1667</v>
      </c>
      <c r="AN119" s="108">
        <v>80153</v>
      </c>
      <c r="AO119" s="108">
        <v>70973</v>
      </c>
      <c r="AP119" s="108">
        <v>5290</v>
      </c>
      <c r="AQ119" s="108">
        <v>3731</v>
      </c>
      <c r="AR119" s="108">
        <v>176354</v>
      </c>
      <c r="AS119" s="108">
        <v>1135897</v>
      </c>
      <c r="AT119" s="108">
        <v>260011</v>
      </c>
      <c r="AU119" s="108">
        <v>244499</v>
      </c>
      <c r="AV119" s="108">
        <v>28325</v>
      </c>
      <c r="AW119" s="108">
        <v>15104</v>
      </c>
      <c r="AX119" s="108">
        <v>90946</v>
      </c>
      <c r="AY119" s="108">
        <v>63122</v>
      </c>
      <c r="AZ119" s="108">
        <v>52207</v>
      </c>
      <c r="BA119" s="108">
        <v>35252</v>
      </c>
      <c r="BB119" s="108">
        <v>50385</v>
      </c>
      <c r="BC119" s="108">
        <v>37463</v>
      </c>
      <c r="BD119" s="108">
        <v>7024</v>
      </c>
      <c r="BE119" s="108">
        <v>61242</v>
      </c>
      <c r="BF119" s="108">
        <v>14374</v>
      </c>
      <c r="BG119" s="108">
        <v>0</v>
      </c>
      <c r="BH119" s="89">
        <v>5279952</v>
      </c>
      <c r="BI119" s="109">
        <v>5279952</v>
      </c>
      <c r="BK119" s="14" t="s">
        <v>0</v>
      </c>
      <c r="BL119" s="15"/>
      <c r="BM119" s="15"/>
      <c r="BN119" s="15"/>
      <c r="BO119" s="109">
        <v>9915688</v>
      </c>
      <c r="BQ119" s="14" t="s">
        <v>0</v>
      </c>
      <c r="BR119" s="15"/>
      <c r="BS119" s="15"/>
      <c r="BT119" s="15"/>
      <c r="BU119" s="109">
        <v>9915688</v>
      </c>
      <c r="BV119" s="12"/>
      <c r="BW119" s="14" t="s">
        <v>0</v>
      </c>
      <c r="BX119" s="15"/>
      <c r="BY119" s="15"/>
      <c r="BZ119" s="15"/>
      <c r="CA119" s="109">
        <f>SUM(CA113:CA118)</f>
        <v>9915688</v>
      </c>
    </row>
    <row r="120" spans="2:79" s="10" customFormat="1" ht="15" thickTop="1" x14ac:dyDescent="0.3">
      <c r="BU120" s="12"/>
      <c r="BW120"/>
      <c r="BX120"/>
      <c r="BY120"/>
      <c r="BZ120"/>
    </row>
    <row r="121" spans="2:79" x14ac:dyDescent="0.3">
      <c r="L121" s="83"/>
      <c r="M121" s="83"/>
      <c r="N121" s="83"/>
      <c r="O121" s="83"/>
      <c r="P121" s="83"/>
      <c r="Q121" s="83"/>
      <c r="R121" s="83"/>
      <c r="S121" s="83"/>
      <c r="T121" s="83"/>
      <c r="U121" s="83"/>
      <c r="V121" s="83"/>
      <c r="W121" s="83"/>
      <c r="X121" s="83"/>
      <c r="Y121" s="83"/>
      <c r="Z121" s="83"/>
      <c r="AA121" s="83"/>
      <c r="AB121" s="83"/>
      <c r="AC121" s="83"/>
      <c r="AD121" s="83"/>
      <c r="AE121" s="83"/>
      <c r="AF121" s="83"/>
      <c r="AG121" s="83"/>
      <c r="AH121" s="83"/>
      <c r="AI121" s="83"/>
      <c r="AJ121" s="83"/>
      <c r="AK121" s="83"/>
      <c r="AL121" s="83"/>
      <c r="AM121" s="83"/>
      <c r="AN121" s="83"/>
      <c r="AO121" s="83"/>
      <c r="AP121" s="83"/>
      <c r="AQ121" s="83"/>
      <c r="AR121" s="83"/>
      <c r="AS121" s="83"/>
      <c r="AT121" s="83"/>
      <c r="AU121" s="83"/>
      <c r="AV121" s="83"/>
      <c r="AW121" s="83"/>
      <c r="AX121" s="83"/>
      <c r="AY121" s="83"/>
      <c r="AZ121" s="83"/>
      <c r="BA121" s="83"/>
      <c r="BB121" s="83"/>
      <c r="BC121" s="83"/>
      <c r="BD121" s="83"/>
      <c r="BE121" s="83"/>
      <c r="BF121" s="83"/>
      <c r="BG121" s="83"/>
      <c r="BH121" s="83"/>
    </row>
  </sheetData>
  <conditionalFormatting sqref="BL8:BL56">
    <cfRule type="cellIs" dxfId="19" priority="1" operator="notEqual">
      <formula>0</formula>
    </cfRule>
  </conditionalFormatting>
  <dataValidations count="2">
    <dataValidation type="list" showInputMessage="1" showErrorMessage="1" sqref="WVI983039 IW1 SS1 ACO1 AMK1 AWG1 BGC1 BPY1 BZU1 CJQ1 CTM1 DDI1 DNE1 DXA1 EGW1 EQS1 FAO1 FKK1 FUG1 GEC1 GNY1 GXU1 HHQ1 HRM1 IBI1 ILE1 IVA1 JEW1 JOS1 JYO1 KIK1 KSG1 LCC1 LLY1 LVU1 MFQ1 MPM1 MZI1 NJE1 NTA1 OCW1 OMS1 OWO1 PGK1 PQG1 QAC1 QJY1 QTU1 RDQ1 RNM1 RXI1 SHE1 SRA1 TAW1 TKS1 TUO1 UEK1 UOG1 UYC1 VHY1 VRU1 WBQ1 WLM1 WVI1 A65535 IW65535 SS65535 ACO65535 AMK65535 AWG65535 BGC65535 BPY65535 BZU65535 CJQ65535 CTM65535 DDI65535 DNE65535 DXA65535 EGW65535 EQS65535 FAO65535 FKK65535 FUG65535 GEC65535 GNY65535 GXU65535 HHQ65535 HRM65535 IBI65535 ILE65535 IVA65535 JEW65535 JOS65535 JYO65535 KIK65535 KSG65535 LCC65535 LLY65535 LVU65535 MFQ65535 MPM65535 MZI65535 NJE65535 NTA65535 OCW65535 OMS65535 OWO65535 PGK65535 PQG65535 QAC65535 QJY65535 QTU65535 RDQ65535 RNM65535 RXI65535 SHE65535 SRA65535 TAW65535 TKS65535 TUO65535 UEK65535 UOG65535 UYC65535 VHY65535 VRU65535 WBQ65535 WLM65535 WVI65535 A131071 IW131071 SS131071 ACO131071 AMK131071 AWG131071 BGC131071 BPY131071 BZU131071 CJQ131071 CTM131071 DDI131071 DNE131071 DXA131071 EGW131071 EQS131071 FAO131071 FKK131071 FUG131071 GEC131071 GNY131071 GXU131071 HHQ131071 HRM131071 IBI131071 ILE131071 IVA131071 JEW131071 JOS131071 JYO131071 KIK131071 KSG131071 LCC131071 LLY131071 LVU131071 MFQ131071 MPM131071 MZI131071 NJE131071 NTA131071 OCW131071 OMS131071 OWO131071 PGK131071 PQG131071 QAC131071 QJY131071 QTU131071 RDQ131071 RNM131071 RXI131071 SHE131071 SRA131071 TAW131071 TKS131071 TUO131071 UEK131071 UOG131071 UYC131071 VHY131071 VRU131071 WBQ131071 WLM131071 WVI131071 A196607 IW196607 SS196607 ACO196607 AMK196607 AWG196607 BGC196607 BPY196607 BZU196607 CJQ196607 CTM196607 DDI196607 DNE196607 DXA196607 EGW196607 EQS196607 FAO196607 FKK196607 FUG196607 GEC196607 GNY196607 GXU196607 HHQ196607 HRM196607 IBI196607 ILE196607 IVA196607 JEW196607 JOS196607 JYO196607 KIK196607 KSG196607 LCC196607 LLY196607 LVU196607 MFQ196607 MPM196607 MZI196607 NJE196607 NTA196607 OCW196607 OMS196607 OWO196607 PGK196607 PQG196607 QAC196607 QJY196607 QTU196607 RDQ196607 RNM196607 RXI196607 SHE196607 SRA196607 TAW196607 TKS196607 TUO196607 UEK196607 UOG196607 UYC196607 VHY196607 VRU196607 WBQ196607 WLM196607 WVI196607 A262143 IW262143 SS262143 ACO262143 AMK262143 AWG262143 BGC262143 BPY262143 BZU262143 CJQ262143 CTM262143 DDI262143 DNE262143 DXA262143 EGW262143 EQS262143 FAO262143 FKK262143 FUG262143 GEC262143 GNY262143 GXU262143 HHQ262143 HRM262143 IBI262143 ILE262143 IVA262143 JEW262143 JOS262143 JYO262143 KIK262143 KSG262143 LCC262143 LLY262143 LVU262143 MFQ262143 MPM262143 MZI262143 NJE262143 NTA262143 OCW262143 OMS262143 OWO262143 PGK262143 PQG262143 QAC262143 QJY262143 QTU262143 RDQ262143 RNM262143 RXI262143 SHE262143 SRA262143 TAW262143 TKS262143 TUO262143 UEK262143 UOG262143 UYC262143 VHY262143 VRU262143 WBQ262143 WLM262143 WVI262143 A327679 IW327679 SS327679 ACO327679 AMK327679 AWG327679 BGC327679 BPY327679 BZU327679 CJQ327679 CTM327679 DDI327679 DNE327679 DXA327679 EGW327679 EQS327679 FAO327679 FKK327679 FUG327679 GEC327679 GNY327679 GXU327679 HHQ327679 HRM327679 IBI327679 ILE327679 IVA327679 JEW327679 JOS327679 JYO327679 KIK327679 KSG327679 LCC327679 LLY327679 LVU327679 MFQ327679 MPM327679 MZI327679 NJE327679 NTA327679 OCW327679 OMS327679 OWO327679 PGK327679 PQG327679 QAC327679 QJY327679 QTU327679 RDQ327679 RNM327679 RXI327679 SHE327679 SRA327679 TAW327679 TKS327679 TUO327679 UEK327679 UOG327679 UYC327679 VHY327679 VRU327679 WBQ327679 WLM327679 WVI327679 A393215 IW393215 SS393215 ACO393215 AMK393215 AWG393215 BGC393215 BPY393215 BZU393215 CJQ393215 CTM393215 DDI393215 DNE393215 DXA393215 EGW393215 EQS393215 FAO393215 FKK393215 FUG393215 GEC393215 GNY393215 GXU393215 HHQ393215 HRM393215 IBI393215 ILE393215 IVA393215 JEW393215 JOS393215 JYO393215 KIK393215 KSG393215 LCC393215 LLY393215 LVU393215 MFQ393215 MPM393215 MZI393215 NJE393215 NTA393215 OCW393215 OMS393215 OWO393215 PGK393215 PQG393215 QAC393215 QJY393215 QTU393215 RDQ393215 RNM393215 RXI393215 SHE393215 SRA393215 TAW393215 TKS393215 TUO393215 UEK393215 UOG393215 UYC393215 VHY393215 VRU393215 WBQ393215 WLM393215 WVI393215 A458751 IW458751 SS458751 ACO458751 AMK458751 AWG458751 BGC458751 BPY458751 BZU458751 CJQ458751 CTM458751 DDI458751 DNE458751 DXA458751 EGW458751 EQS458751 FAO458751 FKK458751 FUG458751 GEC458751 GNY458751 GXU458751 HHQ458751 HRM458751 IBI458751 ILE458751 IVA458751 JEW458751 JOS458751 JYO458751 KIK458751 KSG458751 LCC458751 LLY458751 LVU458751 MFQ458751 MPM458751 MZI458751 NJE458751 NTA458751 OCW458751 OMS458751 OWO458751 PGK458751 PQG458751 QAC458751 QJY458751 QTU458751 RDQ458751 RNM458751 RXI458751 SHE458751 SRA458751 TAW458751 TKS458751 TUO458751 UEK458751 UOG458751 UYC458751 VHY458751 VRU458751 WBQ458751 WLM458751 WVI458751 A524287 IW524287 SS524287 ACO524287 AMK524287 AWG524287 BGC524287 BPY524287 BZU524287 CJQ524287 CTM524287 DDI524287 DNE524287 DXA524287 EGW524287 EQS524287 FAO524287 FKK524287 FUG524287 GEC524287 GNY524287 GXU524287 HHQ524287 HRM524287 IBI524287 ILE524287 IVA524287 JEW524287 JOS524287 JYO524287 KIK524287 KSG524287 LCC524287 LLY524287 LVU524287 MFQ524287 MPM524287 MZI524287 NJE524287 NTA524287 OCW524287 OMS524287 OWO524287 PGK524287 PQG524287 QAC524287 QJY524287 QTU524287 RDQ524287 RNM524287 RXI524287 SHE524287 SRA524287 TAW524287 TKS524287 TUO524287 UEK524287 UOG524287 UYC524287 VHY524287 VRU524287 WBQ524287 WLM524287 WVI524287 A589823 IW589823 SS589823 ACO589823 AMK589823 AWG589823 BGC589823 BPY589823 BZU589823 CJQ589823 CTM589823 DDI589823 DNE589823 DXA589823 EGW589823 EQS589823 FAO589823 FKK589823 FUG589823 GEC589823 GNY589823 GXU589823 HHQ589823 HRM589823 IBI589823 ILE589823 IVA589823 JEW589823 JOS589823 JYO589823 KIK589823 KSG589823 LCC589823 LLY589823 LVU589823 MFQ589823 MPM589823 MZI589823 NJE589823 NTA589823 OCW589823 OMS589823 OWO589823 PGK589823 PQG589823 QAC589823 QJY589823 QTU589823 RDQ589823 RNM589823 RXI589823 SHE589823 SRA589823 TAW589823 TKS589823 TUO589823 UEK589823 UOG589823 UYC589823 VHY589823 VRU589823 WBQ589823 WLM589823 WVI589823 A655359 IW655359 SS655359 ACO655359 AMK655359 AWG655359 BGC655359 BPY655359 BZU655359 CJQ655359 CTM655359 DDI655359 DNE655359 DXA655359 EGW655359 EQS655359 FAO655359 FKK655359 FUG655359 GEC655359 GNY655359 GXU655359 HHQ655359 HRM655359 IBI655359 ILE655359 IVA655359 JEW655359 JOS655359 JYO655359 KIK655359 KSG655359 LCC655359 LLY655359 LVU655359 MFQ655359 MPM655359 MZI655359 NJE655359 NTA655359 OCW655359 OMS655359 OWO655359 PGK655359 PQG655359 QAC655359 QJY655359 QTU655359 RDQ655359 RNM655359 RXI655359 SHE655359 SRA655359 TAW655359 TKS655359 TUO655359 UEK655359 UOG655359 UYC655359 VHY655359 VRU655359 WBQ655359 WLM655359 WVI655359 A720895 IW720895 SS720895 ACO720895 AMK720895 AWG720895 BGC720895 BPY720895 BZU720895 CJQ720895 CTM720895 DDI720895 DNE720895 DXA720895 EGW720895 EQS720895 FAO720895 FKK720895 FUG720895 GEC720895 GNY720895 GXU720895 HHQ720895 HRM720895 IBI720895 ILE720895 IVA720895 JEW720895 JOS720895 JYO720895 KIK720895 KSG720895 LCC720895 LLY720895 LVU720895 MFQ720895 MPM720895 MZI720895 NJE720895 NTA720895 OCW720895 OMS720895 OWO720895 PGK720895 PQG720895 QAC720895 QJY720895 QTU720895 RDQ720895 RNM720895 RXI720895 SHE720895 SRA720895 TAW720895 TKS720895 TUO720895 UEK720895 UOG720895 UYC720895 VHY720895 VRU720895 WBQ720895 WLM720895 WVI720895 A786431 IW786431 SS786431 ACO786431 AMK786431 AWG786431 BGC786431 BPY786431 BZU786431 CJQ786431 CTM786431 DDI786431 DNE786431 DXA786431 EGW786431 EQS786431 FAO786431 FKK786431 FUG786431 GEC786431 GNY786431 GXU786431 HHQ786431 HRM786431 IBI786431 ILE786431 IVA786431 JEW786431 JOS786431 JYO786431 KIK786431 KSG786431 LCC786431 LLY786431 LVU786431 MFQ786431 MPM786431 MZI786431 NJE786431 NTA786431 OCW786431 OMS786431 OWO786431 PGK786431 PQG786431 QAC786431 QJY786431 QTU786431 RDQ786431 RNM786431 RXI786431 SHE786431 SRA786431 TAW786431 TKS786431 TUO786431 UEK786431 UOG786431 UYC786431 VHY786431 VRU786431 WBQ786431 WLM786431 WVI786431 A851967 IW851967 SS851967 ACO851967 AMK851967 AWG851967 BGC851967 BPY851967 BZU851967 CJQ851967 CTM851967 DDI851967 DNE851967 DXA851967 EGW851967 EQS851967 FAO851967 FKK851967 FUG851967 GEC851967 GNY851967 GXU851967 HHQ851967 HRM851967 IBI851967 ILE851967 IVA851967 JEW851967 JOS851967 JYO851967 KIK851967 KSG851967 LCC851967 LLY851967 LVU851967 MFQ851967 MPM851967 MZI851967 NJE851967 NTA851967 OCW851967 OMS851967 OWO851967 PGK851967 PQG851967 QAC851967 QJY851967 QTU851967 RDQ851967 RNM851967 RXI851967 SHE851967 SRA851967 TAW851967 TKS851967 TUO851967 UEK851967 UOG851967 UYC851967 VHY851967 VRU851967 WBQ851967 WLM851967 WVI851967 A917503 IW917503 SS917503 ACO917503 AMK917503 AWG917503 BGC917503 BPY917503 BZU917503 CJQ917503 CTM917503 DDI917503 DNE917503 DXA917503 EGW917503 EQS917503 FAO917503 FKK917503 FUG917503 GEC917503 GNY917503 GXU917503 HHQ917503 HRM917503 IBI917503 ILE917503 IVA917503 JEW917503 JOS917503 JYO917503 KIK917503 KSG917503 LCC917503 LLY917503 LVU917503 MFQ917503 MPM917503 MZI917503 NJE917503 NTA917503 OCW917503 OMS917503 OWO917503 PGK917503 PQG917503 QAC917503 QJY917503 QTU917503 RDQ917503 RNM917503 RXI917503 SHE917503 SRA917503 TAW917503 TKS917503 TUO917503 UEK917503 UOG917503 UYC917503 VHY917503 VRU917503 WBQ917503 WLM917503 WVI917503 A983039 IW983039 SS983039 ACO983039 AMK983039 AWG983039 BGC983039 BPY983039 BZU983039 CJQ983039 CTM983039 DDI983039 DNE983039 DXA983039 EGW983039 EQS983039 FAO983039 FKK983039 FUG983039 GEC983039 GNY983039 GXU983039 HHQ983039 HRM983039 IBI983039 ILE983039 IVA983039 JEW983039 JOS983039 JYO983039 KIK983039 KSG983039 LCC983039 LLY983039 LVU983039 MFQ983039 MPM983039 MZI983039 NJE983039 NTA983039 OCW983039 OMS983039 OWO983039 PGK983039 PQG983039 QAC983039 QJY983039 QTU983039 RDQ983039 RNM983039 RXI983039 SHE983039 SRA983039 TAW983039 TKS983039 TUO983039 UEK983039 UOG983039 UYC983039 VHY983039 VRU983039 WBQ983039 WLM983039" xr:uid="{00000000-0002-0000-0100-000000000000}">
      <formula1>"1996,1997,1998,1999,2000,2001,2002,2003,2004,2005,2007,2008,2009,2010,2011,2012,2013,2014,2015,2016"</formula1>
    </dataValidation>
    <dataValidation type="list" allowBlank="1" showInputMessage="1" showErrorMessage="1" sqref="WVI983040 IW2 SS2 ACO2 AMK2 AWG2 BGC2 BPY2 BZU2 CJQ2 CTM2 DDI2 DNE2 DXA2 EGW2 EQS2 FAO2 FKK2 FUG2 GEC2 GNY2 GXU2 HHQ2 HRM2 IBI2 ILE2 IVA2 JEW2 JOS2 JYO2 KIK2 KSG2 LCC2 LLY2 LVU2 MFQ2 MPM2 MZI2 NJE2 NTA2 OCW2 OMS2 OWO2 PGK2 PQG2 QAC2 QJY2 QTU2 RDQ2 RNM2 RXI2 SHE2 SRA2 TAW2 TKS2 TUO2 UEK2 UOG2 UYC2 VHY2 VRU2 WBQ2 WLM2 WVI2 A65536 IW65536 SS65536 ACO65536 AMK65536 AWG65536 BGC65536 BPY65536 BZU65536 CJQ65536 CTM65536 DDI65536 DNE65536 DXA65536 EGW65536 EQS65536 FAO65536 FKK65536 FUG65536 GEC65536 GNY65536 GXU65536 HHQ65536 HRM65536 IBI65536 ILE65536 IVA65536 JEW65536 JOS65536 JYO65536 KIK65536 KSG65536 LCC65536 LLY65536 LVU65536 MFQ65536 MPM65536 MZI65536 NJE65536 NTA65536 OCW65536 OMS65536 OWO65536 PGK65536 PQG65536 QAC65536 QJY65536 QTU65536 RDQ65536 RNM65536 RXI65536 SHE65536 SRA65536 TAW65536 TKS65536 TUO65536 UEK65536 UOG65536 UYC65536 VHY65536 VRU65536 WBQ65536 WLM65536 WVI65536 A131072 IW131072 SS131072 ACO131072 AMK131072 AWG131072 BGC131072 BPY131072 BZU131072 CJQ131072 CTM131072 DDI131072 DNE131072 DXA131072 EGW131072 EQS131072 FAO131072 FKK131072 FUG131072 GEC131072 GNY131072 GXU131072 HHQ131072 HRM131072 IBI131072 ILE131072 IVA131072 JEW131072 JOS131072 JYO131072 KIK131072 KSG131072 LCC131072 LLY131072 LVU131072 MFQ131072 MPM131072 MZI131072 NJE131072 NTA131072 OCW131072 OMS131072 OWO131072 PGK131072 PQG131072 QAC131072 QJY131072 QTU131072 RDQ131072 RNM131072 RXI131072 SHE131072 SRA131072 TAW131072 TKS131072 TUO131072 UEK131072 UOG131072 UYC131072 VHY131072 VRU131072 WBQ131072 WLM131072 WVI131072 A196608 IW196608 SS196608 ACO196608 AMK196608 AWG196608 BGC196608 BPY196608 BZU196608 CJQ196608 CTM196608 DDI196608 DNE196608 DXA196608 EGW196608 EQS196608 FAO196608 FKK196608 FUG196608 GEC196608 GNY196608 GXU196608 HHQ196608 HRM196608 IBI196608 ILE196608 IVA196608 JEW196608 JOS196608 JYO196608 KIK196608 KSG196608 LCC196608 LLY196608 LVU196608 MFQ196608 MPM196608 MZI196608 NJE196608 NTA196608 OCW196608 OMS196608 OWO196608 PGK196608 PQG196608 QAC196608 QJY196608 QTU196608 RDQ196608 RNM196608 RXI196608 SHE196608 SRA196608 TAW196608 TKS196608 TUO196608 UEK196608 UOG196608 UYC196608 VHY196608 VRU196608 WBQ196608 WLM196608 WVI196608 A262144 IW262144 SS262144 ACO262144 AMK262144 AWG262144 BGC262144 BPY262144 BZU262144 CJQ262144 CTM262144 DDI262144 DNE262144 DXA262144 EGW262144 EQS262144 FAO262144 FKK262144 FUG262144 GEC262144 GNY262144 GXU262144 HHQ262144 HRM262144 IBI262144 ILE262144 IVA262144 JEW262144 JOS262144 JYO262144 KIK262144 KSG262144 LCC262144 LLY262144 LVU262144 MFQ262144 MPM262144 MZI262144 NJE262144 NTA262144 OCW262144 OMS262144 OWO262144 PGK262144 PQG262144 QAC262144 QJY262144 QTU262144 RDQ262144 RNM262144 RXI262144 SHE262144 SRA262144 TAW262144 TKS262144 TUO262144 UEK262144 UOG262144 UYC262144 VHY262144 VRU262144 WBQ262144 WLM262144 WVI262144 A327680 IW327680 SS327680 ACO327680 AMK327680 AWG327680 BGC327680 BPY327680 BZU327680 CJQ327680 CTM327680 DDI327680 DNE327680 DXA327680 EGW327680 EQS327680 FAO327680 FKK327680 FUG327680 GEC327680 GNY327680 GXU327680 HHQ327680 HRM327680 IBI327680 ILE327680 IVA327680 JEW327680 JOS327680 JYO327680 KIK327680 KSG327680 LCC327680 LLY327680 LVU327680 MFQ327680 MPM327680 MZI327680 NJE327680 NTA327680 OCW327680 OMS327680 OWO327680 PGK327680 PQG327680 QAC327680 QJY327680 QTU327680 RDQ327680 RNM327680 RXI327680 SHE327680 SRA327680 TAW327680 TKS327680 TUO327680 UEK327680 UOG327680 UYC327680 VHY327680 VRU327680 WBQ327680 WLM327680 WVI327680 A393216 IW393216 SS393216 ACO393216 AMK393216 AWG393216 BGC393216 BPY393216 BZU393216 CJQ393216 CTM393216 DDI393216 DNE393216 DXA393216 EGW393216 EQS393216 FAO393216 FKK393216 FUG393216 GEC393216 GNY393216 GXU393216 HHQ393216 HRM393216 IBI393216 ILE393216 IVA393216 JEW393216 JOS393216 JYO393216 KIK393216 KSG393216 LCC393216 LLY393216 LVU393216 MFQ393216 MPM393216 MZI393216 NJE393216 NTA393216 OCW393216 OMS393216 OWO393216 PGK393216 PQG393216 QAC393216 QJY393216 QTU393216 RDQ393216 RNM393216 RXI393216 SHE393216 SRA393216 TAW393216 TKS393216 TUO393216 UEK393216 UOG393216 UYC393216 VHY393216 VRU393216 WBQ393216 WLM393216 WVI393216 A458752 IW458752 SS458752 ACO458752 AMK458752 AWG458752 BGC458752 BPY458752 BZU458752 CJQ458752 CTM458752 DDI458752 DNE458752 DXA458752 EGW458752 EQS458752 FAO458752 FKK458752 FUG458752 GEC458752 GNY458752 GXU458752 HHQ458752 HRM458752 IBI458752 ILE458752 IVA458752 JEW458752 JOS458752 JYO458752 KIK458752 KSG458752 LCC458752 LLY458752 LVU458752 MFQ458752 MPM458752 MZI458752 NJE458752 NTA458752 OCW458752 OMS458752 OWO458752 PGK458752 PQG458752 QAC458752 QJY458752 QTU458752 RDQ458752 RNM458752 RXI458752 SHE458752 SRA458752 TAW458752 TKS458752 TUO458752 UEK458752 UOG458752 UYC458752 VHY458752 VRU458752 WBQ458752 WLM458752 WVI458752 A524288 IW524288 SS524288 ACO524288 AMK524288 AWG524288 BGC524288 BPY524288 BZU524288 CJQ524288 CTM524288 DDI524288 DNE524288 DXA524288 EGW524288 EQS524288 FAO524288 FKK524288 FUG524288 GEC524288 GNY524288 GXU524288 HHQ524288 HRM524288 IBI524288 ILE524288 IVA524288 JEW524288 JOS524288 JYO524288 KIK524288 KSG524288 LCC524288 LLY524288 LVU524288 MFQ524288 MPM524288 MZI524288 NJE524288 NTA524288 OCW524288 OMS524288 OWO524288 PGK524288 PQG524288 QAC524288 QJY524288 QTU524288 RDQ524288 RNM524288 RXI524288 SHE524288 SRA524288 TAW524288 TKS524288 TUO524288 UEK524288 UOG524288 UYC524288 VHY524288 VRU524288 WBQ524288 WLM524288 WVI524288 A589824 IW589824 SS589824 ACO589824 AMK589824 AWG589824 BGC589824 BPY589824 BZU589824 CJQ589824 CTM589824 DDI589824 DNE589824 DXA589824 EGW589824 EQS589824 FAO589824 FKK589824 FUG589824 GEC589824 GNY589824 GXU589824 HHQ589824 HRM589824 IBI589824 ILE589824 IVA589824 JEW589824 JOS589824 JYO589824 KIK589824 KSG589824 LCC589824 LLY589824 LVU589824 MFQ589824 MPM589824 MZI589824 NJE589824 NTA589824 OCW589824 OMS589824 OWO589824 PGK589824 PQG589824 QAC589824 QJY589824 QTU589824 RDQ589824 RNM589824 RXI589824 SHE589824 SRA589824 TAW589824 TKS589824 TUO589824 UEK589824 UOG589824 UYC589824 VHY589824 VRU589824 WBQ589824 WLM589824 WVI589824 A655360 IW655360 SS655360 ACO655360 AMK655360 AWG655360 BGC655360 BPY655360 BZU655360 CJQ655360 CTM655360 DDI655360 DNE655360 DXA655360 EGW655360 EQS655360 FAO655360 FKK655360 FUG655360 GEC655360 GNY655360 GXU655360 HHQ655360 HRM655360 IBI655360 ILE655360 IVA655360 JEW655360 JOS655360 JYO655360 KIK655360 KSG655360 LCC655360 LLY655360 LVU655360 MFQ655360 MPM655360 MZI655360 NJE655360 NTA655360 OCW655360 OMS655360 OWO655360 PGK655360 PQG655360 QAC655360 QJY655360 QTU655360 RDQ655360 RNM655360 RXI655360 SHE655360 SRA655360 TAW655360 TKS655360 TUO655360 UEK655360 UOG655360 UYC655360 VHY655360 VRU655360 WBQ655360 WLM655360 WVI655360 A720896 IW720896 SS720896 ACO720896 AMK720896 AWG720896 BGC720896 BPY720896 BZU720896 CJQ720896 CTM720896 DDI720896 DNE720896 DXA720896 EGW720896 EQS720896 FAO720896 FKK720896 FUG720896 GEC720896 GNY720896 GXU720896 HHQ720896 HRM720896 IBI720896 ILE720896 IVA720896 JEW720896 JOS720896 JYO720896 KIK720896 KSG720896 LCC720896 LLY720896 LVU720896 MFQ720896 MPM720896 MZI720896 NJE720896 NTA720896 OCW720896 OMS720896 OWO720896 PGK720896 PQG720896 QAC720896 QJY720896 QTU720896 RDQ720896 RNM720896 RXI720896 SHE720896 SRA720896 TAW720896 TKS720896 TUO720896 UEK720896 UOG720896 UYC720896 VHY720896 VRU720896 WBQ720896 WLM720896 WVI720896 A786432 IW786432 SS786432 ACO786432 AMK786432 AWG786432 BGC786432 BPY786432 BZU786432 CJQ786432 CTM786432 DDI786432 DNE786432 DXA786432 EGW786432 EQS786432 FAO786432 FKK786432 FUG786432 GEC786432 GNY786432 GXU786432 HHQ786432 HRM786432 IBI786432 ILE786432 IVA786432 JEW786432 JOS786432 JYO786432 KIK786432 KSG786432 LCC786432 LLY786432 LVU786432 MFQ786432 MPM786432 MZI786432 NJE786432 NTA786432 OCW786432 OMS786432 OWO786432 PGK786432 PQG786432 QAC786432 QJY786432 QTU786432 RDQ786432 RNM786432 RXI786432 SHE786432 SRA786432 TAW786432 TKS786432 TUO786432 UEK786432 UOG786432 UYC786432 VHY786432 VRU786432 WBQ786432 WLM786432 WVI786432 A851968 IW851968 SS851968 ACO851968 AMK851968 AWG851968 BGC851968 BPY851968 BZU851968 CJQ851968 CTM851968 DDI851968 DNE851968 DXA851968 EGW851968 EQS851968 FAO851968 FKK851968 FUG851968 GEC851968 GNY851968 GXU851968 HHQ851968 HRM851968 IBI851968 ILE851968 IVA851968 JEW851968 JOS851968 JYO851968 KIK851968 KSG851968 LCC851968 LLY851968 LVU851968 MFQ851968 MPM851968 MZI851968 NJE851968 NTA851968 OCW851968 OMS851968 OWO851968 PGK851968 PQG851968 QAC851968 QJY851968 QTU851968 RDQ851968 RNM851968 RXI851968 SHE851968 SRA851968 TAW851968 TKS851968 TUO851968 UEK851968 UOG851968 UYC851968 VHY851968 VRU851968 WBQ851968 WLM851968 WVI851968 A917504 IW917504 SS917504 ACO917504 AMK917504 AWG917504 BGC917504 BPY917504 BZU917504 CJQ917504 CTM917504 DDI917504 DNE917504 DXA917504 EGW917504 EQS917504 FAO917504 FKK917504 FUG917504 GEC917504 GNY917504 GXU917504 HHQ917504 HRM917504 IBI917504 ILE917504 IVA917504 JEW917504 JOS917504 JYO917504 KIK917504 KSG917504 LCC917504 LLY917504 LVU917504 MFQ917504 MPM917504 MZI917504 NJE917504 NTA917504 OCW917504 OMS917504 OWO917504 PGK917504 PQG917504 QAC917504 QJY917504 QTU917504 RDQ917504 RNM917504 RXI917504 SHE917504 SRA917504 TAW917504 TKS917504 TUO917504 UEK917504 UOG917504 UYC917504 VHY917504 VRU917504 WBQ917504 WLM917504 WVI917504 A983040 IW983040 SS983040 ACO983040 AMK983040 AWG983040 BGC983040 BPY983040 BZU983040 CJQ983040 CTM983040 DDI983040 DNE983040 DXA983040 EGW983040 EQS983040 FAO983040 FKK983040 FUG983040 GEC983040 GNY983040 GXU983040 HHQ983040 HRM983040 IBI983040 ILE983040 IVA983040 JEW983040 JOS983040 JYO983040 KIK983040 KSG983040 LCC983040 LLY983040 LVU983040 MFQ983040 MPM983040 MZI983040 NJE983040 NTA983040 OCW983040 OMS983040 OWO983040 PGK983040 PQG983040 QAC983040 QJY983040 QTU983040 RDQ983040 RNM983040 RXI983040 SHE983040 SRA983040 TAW983040 TKS983040 TUO983040 UEK983040 UOG983040 UYC983040 VHY983040 VRU983040 WBQ983040 WLM983040" xr:uid="{00000000-0002-0000-0100-000001000000}">
      <formula1>"CONSTANT,COURANT"</formula1>
    </dataValidation>
  </dataValidations>
  <printOptions gridLines="1"/>
  <pageMargins left="0.19685039370078741" right="0.19685039370078741" top="0.59055118110236227" bottom="0.31496062992125984" header="0.51181102362204722" footer="0.23622047244094491"/>
  <pageSetup paperSize="9" fitToWidth="3" orientation="landscape" horizontalDpi="300" verticalDpi="300"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Feuil20"/>
  <dimension ref="A1:WYC120"/>
  <sheetViews>
    <sheetView topLeftCell="A93" zoomScale="106" zoomScaleNormal="106" workbookViewId="0">
      <selection activeCell="A93" sqref="A1:XFD1048576"/>
    </sheetView>
  </sheetViews>
  <sheetFormatPr baseColWidth="10" defaultColWidth="9.109375" defaultRowHeight="14.4" x14ac:dyDescent="0.3"/>
  <cols>
    <col min="1" max="1" width="9.109375" style="10" customWidth="1"/>
    <col min="2" max="2" width="37.6640625" style="10" customWidth="1"/>
    <col min="3" max="3" width="10.88671875" style="10" customWidth="1"/>
    <col min="4" max="4" width="10.33203125" style="10" customWidth="1"/>
    <col min="5" max="10" width="9.6640625" style="10" customWidth="1"/>
    <col min="11" max="11" width="13.6640625" style="10" customWidth="1"/>
    <col min="12" max="61" width="12.6640625" style="10" customWidth="1"/>
    <col min="62" max="62" width="9.6640625" style="10" customWidth="1"/>
    <col min="63" max="63" width="11.109375" style="10" customWidth="1"/>
    <col min="64" max="64" width="11" style="10" customWidth="1"/>
    <col min="65" max="65" width="9.6640625" style="10" customWidth="1"/>
    <col min="66" max="66" width="10.5546875" style="10" customWidth="1"/>
    <col min="67" max="67" width="10.88671875" style="10" customWidth="1"/>
    <col min="68" max="70" width="9.6640625" style="10" customWidth="1"/>
    <col min="71" max="71" width="10.44140625" style="10" customWidth="1"/>
    <col min="72" max="72" width="14.6640625" style="10" customWidth="1"/>
    <col min="73" max="73" width="11" style="12" customWidth="1"/>
    <col min="74" max="74" width="9.109375" style="10"/>
    <col min="75" max="75" width="20.6640625" customWidth="1"/>
    <col min="79" max="79" width="14.6640625" style="1" customWidth="1"/>
    <col min="80" max="257" width="9.109375" style="1"/>
    <col min="258" max="258" width="37.6640625" style="1" customWidth="1"/>
    <col min="259" max="259" width="10.88671875" style="1" customWidth="1"/>
    <col min="260" max="260" width="10.33203125" style="1" customWidth="1"/>
    <col min="261" max="266" width="9.6640625" style="1" customWidth="1"/>
    <col min="267" max="267" width="13.6640625" style="1" customWidth="1"/>
    <col min="268" max="317" width="12.6640625" style="1" customWidth="1"/>
    <col min="318" max="318" width="9.6640625" style="1" customWidth="1"/>
    <col min="319" max="319" width="11.109375" style="1" customWidth="1"/>
    <col min="320" max="320" width="11" style="1" customWidth="1"/>
    <col min="321" max="321" width="9.6640625" style="1" customWidth="1"/>
    <col min="322" max="322" width="10.5546875" style="1" customWidth="1"/>
    <col min="323" max="323" width="10.88671875" style="1" customWidth="1"/>
    <col min="324" max="326" width="9.6640625" style="1" customWidth="1"/>
    <col min="327" max="327" width="10.44140625" style="1" customWidth="1"/>
    <col min="328" max="328" width="14.6640625" style="1" customWidth="1"/>
    <col min="329" max="329" width="11" style="1" customWidth="1"/>
    <col min="330" max="513" width="9.109375" style="1"/>
    <col min="514" max="514" width="37.6640625" style="1" customWidth="1"/>
    <col min="515" max="515" width="10.88671875" style="1" customWidth="1"/>
    <col min="516" max="516" width="10.33203125" style="1" customWidth="1"/>
    <col min="517" max="522" width="9.6640625" style="1" customWidth="1"/>
    <col min="523" max="523" width="13.6640625" style="1" customWidth="1"/>
    <col min="524" max="573" width="12.6640625" style="1" customWidth="1"/>
    <col min="574" max="574" width="9.6640625" style="1" customWidth="1"/>
    <col min="575" max="575" width="11.109375" style="1" customWidth="1"/>
    <col min="576" max="576" width="11" style="1" customWidth="1"/>
    <col min="577" max="577" width="9.6640625" style="1" customWidth="1"/>
    <col min="578" max="578" width="10.5546875" style="1" customWidth="1"/>
    <col min="579" max="579" width="10.88671875" style="1" customWidth="1"/>
    <col min="580" max="582" width="9.6640625" style="1" customWidth="1"/>
    <col min="583" max="583" width="10.44140625" style="1" customWidth="1"/>
    <col min="584" max="584" width="14.6640625" style="1" customWidth="1"/>
    <col min="585" max="585" width="11" style="1" customWidth="1"/>
    <col min="586" max="769" width="9.109375" style="1"/>
    <col min="770" max="770" width="37.6640625" style="1" customWidth="1"/>
    <col min="771" max="771" width="10.88671875" style="1" customWidth="1"/>
    <col min="772" max="772" width="10.33203125" style="1" customWidth="1"/>
    <col min="773" max="778" width="9.6640625" style="1" customWidth="1"/>
    <col min="779" max="779" width="13.6640625" style="1" customWidth="1"/>
    <col min="780" max="829" width="12.6640625" style="1" customWidth="1"/>
    <col min="830" max="830" width="9.6640625" style="1" customWidth="1"/>
    <col min="831" max="831" width="11.109375" style="1" customWidth="1"/>
    <col min="832" max="832" width="11" style="1" customWidth="1"/>
    <col min="833" max="833" width="9.6640625" style="1" customWidth="1"/>
    <col min="834" max="834" width="10.5546875" style="1" customWidth="1"/>
    <col min="835" max="835" width="10.88671875" style="1" customWidth="1"/>
    <col min="836" max="838" width="9.6640625" style="1" customWidth="1"/>
    <col min="839" max="839" width="10.44140625" style="1" customWidth="1"/>
    <col min="840" max="840" width="14.6640625" style="1" customWidth="1"/>
    <col min="841" max="841" width="11" style="1" customWidth="1"/>
    <col min="842" max="1025" width="9.109375" style="1"/>
    <col min="1026" max="1026" width="37.6640625" style="1" customWidth="1"/>
    <col min="1027" max="1027" width="10.88671875" style="1" customWidth="1"/>
    <col min="1028" max="1028" width="10.33203125" style="1" customWidth="1"/>
    <col min="1029" max="1034" width="9.6640625" style="1" customWidth="1"/>
    <col min="1035" max="1035" width="13.6640625" style="1" customWidth="1"/>
    <col min="1036" max="1085" width="12.6640625" style="1" customWidth="1"/>
    <col min="1086" max="1086" width="9.6640625" style="1" customWidth="1"/>
    <col min="1087" max="1087" width="11.109375" style="1" customWidth="1"/>
    <col min="1088" max="1088" width="11" style="1" customWidth="1"/>
    <col min="1089" max="1089" width="9.6640625" style="1" customWidth="1"/>
    <col min="1090" max="1090" width="10.5546875" style="1" customWidth="1"/>
    <col min="1091" max="1091" width="10.88671875" style="1" customWidth="1"/>
    <col min="1092" max="1094" width="9.6640625" style="1" customWidth="1"/>
    <col min="1095" max="1095" width="10.44140625" style="1" customWidth="1"/>
    <col min="1096" max="1096" width="14.6640625" style="1" customWidth="1"/>
    <col min="1097" max="1097" width="11" style="1" customWidth="1"/>
    <col min="1098" max="1281" width="9.109375" style="1"/>
    <col min="1282" max="1282" width="37.6640625" style="1" customWidth="1"/>
    <col min="1283" max="1283" width="10.88671875" style="1" customWidth="1"/>
    <col min="1284" max="1284" width="10.33203125" style="1" customWidth="1"/>
    <col min="1285" max="1290" width="9.6640625" style="1" customWidth="1"/>
    <col min="1291" max="1291" width="13.6640625" style="1" customWidth="1"/>
    <col min="1292" max="1341" width="12.6640625" style="1" customWidth="1"/>
    <col min="1342" max="1342" width="9.6640625" style="1" customWidth="1"/>
    <col min="1343" max="1343" width="11.109375" style="1" customWidth="1"/>
    <col min="1344" max="1344" width="11" style="1" customWidth="1"/>
    <col min="1345" max="1345" width="9.6640625" style="1" customWidth="1"/>
    <col min="1346" max="1346" width="10.5546875" style="1" customWidth="1"/>
    <col min="1347" max="1347" width="10.88671875" style="1" customWidth="1"/>
    <col min="1348" max="1350" width="9.6640625" style="1" customWidth="1"/>
    <col min="1351" max="1351" width="10.44140625" style="1" customWidth="1"/>
    <col min="1352" max="1352" width="14.6640625" style="1" customWidth="1"/>
    <col min="1353" max="1353" width="11" style="1" customWidth="1"/>
    <col min="1354" max="1537" width="9.109375" style="1"/>
    <col min="1538" max="1538" width="37.6640625" style="1" customWidth="1"/>
    <col min="1539" max="1539" width="10.88671875" style="1" customWidth="1"/>
    <col min="1540" max="1540" width="10.33203125" style="1" customWidth="1"/>
    <col min="1541" max="1546" width="9.6640625" style="1" customWidth="1"/>
    <col min="1547" max="1547" width="13.6640625" style="1" customWidth="1"/>
    <col min="1548" max="1597" width="12.6640625" style="1" customWidth="1"/>
    <col min="1598" max="1598" width="9.6640625" style="1" customWidth="1"/>
    <col min="1599" max="1599" width="11.109375" style="1" customWidth="1"/>
    <col min="1600" max="1600" width="11" style="1" customWidth="1"/>
    <col min="1601" max="1601" width="9.6640625" style="1" customWidth="1"/>
    <col min="1602" max="1602" width="10.5546875" style="1" customWidth="1"/>
    <col min="1603" max="1603" width="10.88671875" style="1" customWidth="1"/>
    <col min="1604" max="1606" width="9.6640625" style="1" customWidth="1"/>
    <col min="1607" max="1607" width="10.44140625" style="1" customWidth="1"/>
    <col min="1608" max="1608" width="14.6640625" style="1" customWidth="1"/>
    <col min="1609" max="1609" width="11" style="1" customWidth="1"/>
    <col min="1610" max="1793" width="9.109375" style="1"/>
    <col min="1794" max="1794" width="37.6640625" style="1" customWidth="1"/>
    <col min="1795" max="1795" width="10.88671875" style="1" customWidth="1"/>
    <col min="1796" max="1796" width="10.33203125" style="1" customWidth="1"/>
    <col min="1797" max="1802" width="9.6640625" style="1" customWidth="1"/>
    <col min="1803" max="1803" width="13.6640625" style="1" customWidth="1"/>
    <col min="1804" max="1853" width="12.6640625" style="1" customWidth="1"/>
    <col min="1854" max="1854" width="9.6640625" style="1" customWidth="1"/>
    <col min="1855" max="1855" width="11.109375" style="1" customWidth="1"/>
    <col min="1856" max="1856" width="11" style="1" customWidth="1"/>
    <col min="1857" max="1857" width="9.6640625" style="1" customWidth="1"/>
    <col min="1858" max="1858" width="10.5546875" style="1" customWidth="1"/>
    <col min="1859" max="1859" width="10.88671875" style="1" customWidth="1"/>
    <col min="1860" max="1862" width="9.6640625" style="1" customWidth="1"/>
    <col min="1863" max="1863" width="10.44140625" style="1" customWidth="1"/>
    <col min="1864" max="1864" width="14.6640625" style="1" customWidth="1"/>
    <col min="1865" max="1865" width="11" style="1" customWidth="1"/>
    <col min="1866" max="2049" width="9.109375" style="1"/>
    <col min="2050" max="2050" width="37.6640625" style="1" customWidth="1"/>
    <col min="2051" max="2051" width="10.88671875" style="1" customWidth="1"/>
    <col min="2052" max="2052" width="10.33203125" style="1" customWidth="1"/>
    <col min="2053" max="2058" width="9.6640625" style="1" customWidth="1"/>
    <col min="2059" max="2059" width="13.6640625" style="1" customWidth="1"/>
    <col min="2060" max="2109" width="12.6640625" style="1" customWidth="1"/>
    <col min="2110" max="2110" width="9.6640625" style="1" customWidth="1"/>
    <col min="2111" max="2111" width="11.109375" style="1" customWidth="1"/>
    <col min="2112" max="2112" width="11" style="1" customWidth="1"/>
    <col min="2113" max="2113" width="9.6640625" style="1" customWidth="1"/>
    <col min="2114" max="2114" width="10.5546875" style="1" customWidth="1"/>
    <col min="2115" max="2115" width="10.88671875" style="1" customWidth="1"/>
    <col min="2116" max="2118" width="9.6640625" style="1" customWidth="1"/>
    <col min="2119" max="2119" width="10.44140625" style="1" customWidth="1"/>
    <col min="2120" max="2120" width="14.6640625" style="1" customWidth="1"/>
    <col min="2121" max="2121" width="11" style="1" customWidth="1"/>
    <col min="2122" max="2305" width="9.109375" style="1"/>
    <col min="2306" max="2306" width="37.6640625" style="1" customWidth="1"/>
    <col min="2307" max="2307" width="10.88671875" style="1" customWidth="1"/>
    <col min="2308" max="2308" width="10.33203125" style="1" customWidth="1"/>
    <col min="2309" max="2314" width="9.6640625" style="1" customWidth="1"/>
    <col min="2315" max="2315" width="13.6640625" style="1" customWidth="1"/>
    <col min="2316" max="2365" width="12.6640625" style="1" customWidth="1"/>
    <col min="2366" max="2366" width="9.6640625" style="1" customWidth="1"/>
    <col min="2367" max="2367" width="11.109375" style="1" customWidth="1"/>
    <col min="2368" max="2368" width="11" style="1" customWidth="1"/>
    <col min="2369" max="2369" width="9.6640625" style="1" customWidth="1"/>
    <col min="2370" max="2370" width="10.5546875" style="1" customWidth="1"/>
    <col min="2371" max="2371" width="10.88671875" style="1" customWidth="1"/>
    <col min="2372" max="2374" width="9.6640625" style="1" customWidth="1"/>
    <col min="2375" max="2375" width="10.44140625" style="1" customWidth="1"/>
    <col min="2376" max="2376" width="14.6640625" style="1" customWidth="1"/>
    <col min="2377" max="2377" width="11" style="1" customWidth="1"/>
    <col min="2378" max="2561" width="9.109375" style="1"/>
    <col min="2562" max="2562" width="37.6640625" style="1" customWidth="1"/>
    <col min="2563" max="2563" width="10.88671875" style="1" customWidth="1"/>
    <col min="2564" max="2564" width="10.33203125" style="1" customWidth="1"/>
    <col min="2565" max="2570" width="9.6640625" style="1" customWidth="1"/>
    <col min="2571" max="2571" width="13.6640625" style="1" customWidth="1"/>
    <col min="2572" max="2621" width="12.6640625" style="1" customWidth="1"/>
    <col min="2622" max="2622" width="9.6640625" style="1" customWidth="1"/>
    <col min="2623" max="2623" width="11.109375" style="1" customWidth="1"/>
    <col min="2624" max="2624" width="11" style="1" customWidth="1"/>
    <col min="2625" max="2625" width="9.6640625" style="1" customWidth="1"/>
    <col min="2626" max="2626" width="10.5546875" style="1" customWidth="1"/>
    <col min="2627" max="2627" width="10.88671875" style="1" customWidth="1"/>
    <col min="2628" max="2630" width="9.6640625" style="1" customWidth="1"/>
    <col min="2631" max="2631" width="10.44140625" style="1" customWidth="1"/>
    <col min="2632" max="2632" width="14.6640625" style="1" customWidth="1"/>
    <col min="2633" max="2633" width="11" style="1" customWidth="1"/>
    <col min="2634" max="2817" width="9.109375" style="1"/>
    <col min="2818" max="2818" width="37.6640625" style="1" customWidth="1"/>
    <col min="2819" max="2819" width="10.88671875" style="1" customWidth="1"/>
    <col min="2820" max="2820" width="10.33203125" style="1" customWidth="1"/>
    <col min="2821" max="2826" width="9.6640625" style="1" customWidth="1"/>
    <col min="2827" max="2827" width="13.6640625" style="1" customWidth="1"/>
    <col min="2828" max="2877" width="12.6640625" style="1" customWidth="1"/>
    <col min="2878" max="2878" width="9.6640625" style="1" customWidth="1"/>
    <col min="2879" max="2879" width="11.109375" style="1" customWidth="1"/>
    <col min="2880" max="2880" width="11" style="1" customWidth="1"/>
    <col min="2881" max="2881" width="9.6640625" style="1" customWidth="1"/>
    <col min="2882" max="2882" width="10.5546875" style="1" customWidth="1"/>
    <col min="2883" max="2883" width="10.88671875" style="1" customWidth="1"/>
    <col min="2884" max="2886" width="9.6640625" style="1" customWidth="1"/>
    <col min="2887" max="2887" width="10.44140625" style="1" customWidth="1"/>
    <col min="2888" max="2888" width="14.6640625" style="1" customWidth="1"/>
    <col min="2889" max="2889" width="11" style="1" customWidth="1"/>
    <col min="2890" max="3073" width="9.109375" style="1"/>
    <col min="3074" max="3074" width="37.6640625" style="1" customWidth="1"/>
    <col min="3075" max="3075" width="10.88671875" style="1" customWidth="1"/>
    <col min="3076" max="3076" width="10.33203125" style="1" customWidth="1"/>
    <col min="3077" max="3082" width="9.6640625" style="1" customWidth="1"/>
    <col min="3083" max="3083" width="13.6640625" style="1" customWidth="1"/>
    <col min="3084" max="3133" width="12.6640625" style="1" customWidth="1"/>
    <col min="3134" max="3134" width="9.6640625" style="1" customWidth="1"/>
    <col min="3135" max="3135" width="11.109375" style="1" customWidth="1"/>
    <col min="3136" max="3136" width="11" style="1" customWidth="1"/>
    <col min="3137" max="3137" width="9.6640625" style="1" customWidth="1"/>
    <col min="3138" max="3138" width="10.5546875" style="1" customWidth="1"/>
    <col min="3139" max="3139" width="10.88671875" style="1" customWidth="1"/>
    <col min="3140" max="3142" width="9.6640625" style="1" customWidth="1"/>
    <col min="3143" max="3143" width="10.44140625" style="1" customWidth="1"/>
    <col min="3144" max="3144" width="14.6640625" style="1" customWidth="1"/>
    <col min="3145" max="3145" width="11" style="1" customWidth="1"/>
    <col min="3146" max="3329" width="9.109375" style="1"/>
    <col min="3330" max="3330" width="37.6640625" style="1" customWidth="1"/>
    <col min="3331" max="3331" width="10.88671875" style="1" customWidth="1"/>
    <col min="3332" max="3332" width="10.33203125" style="1" customWidth="1"/>
    <col min="3333" max="3338" width="9.6640625" style="1" customWidth="1"/>
    <col min="3339" max="3339" width="13.6640625" style="1" customWidth="1"/>
    <col min="3340" max="3389" width="12.6640625" style="1" customWidth="1"/>
    <col min="3390" max="3390" width="9.6640625" style="1" customWidth="1"/>
    <col min="3391" max="3391" width="11.109375" style="1" customWidth="1"/>
    <col min="3392" max="3392" width="11" style="1" customWidth="1"/>
    <col min="3393" max="3393" width="9.6640625" style="1" customWidth="1"/>
    <col min="3394" max="3394" width="10.5546875" style="1" customWidth="1"/>
    <col min="3395" max="3395" width="10.88671875" style="1" customWidth="1"/>
    <col min="3396" max="3398" width="9.6640625" style="1" customWidth="1"/>
    <col min="3399" max="3399" width="10.44140625" style="1" customWidth="1"/>
    <col min="3400" max="3400" width="14.6640625" style="1" customWidth="1"/>
    <col min="3401" max="3401" width="11" style="1" customWidth="1"/>
    <col min="3402" max="3585" width="9.109375" style="1"/>
    <col min="3586" max="3586" width="37.6640625" style="1" customWidth="1"/>
    <col min="3587" max="3587" width="10.88671875" style="1" customWidth="1"/>
    <col min="3588" max="3588" width="10.33203125" style="1" customWidth="1"/>
    <col min="3589" max="3594" width="9.6640625" style="1" customWidth="1"/>
    <col min="3595" max="3595" width="13.6640625" style="1" customWidth="1"/>
    <col min="3596" max="3645" width="12.6640625" style="1" customWidth="1"/>
    <col min="3646" max="3646" width="9.6640625" style="1" customWidth="1"/>
    <col min="3647" max="3647" width="11.109375" style="1" customWidth="1"/>
    <col min="3648" max="3648" width="11" style="1" customWidth="1"/>
    <col min="3649" max="3649" width="9.6640625" style="1" customWidth="1"/>
    <col min="3650" max="3650" width="10.5546875" style="1" customWidth="1"/>
    <col min="3651" max="3651" width="10.88671875" style="1" customWidth="1"/>
    <col min="3652" max="3654" width="9.6640625" style="1" customWidth="1"/>
    <col min="3655" max="3655" width="10.44140625" style="1" customWidth="1"/>
    <col min="3656" max="3656" width="14.6640625" style="1" customWidth="1"/>
    <col min="3657" max="3657" width="11" style="1" customWidth="1"/>
    <col min="3658" max="3841" width="9.109375" style="1"/>
    <col min="3842" max="3842" width="37.6640625" style="1" customWidth="1"/>
    <col min="3843" max="3843" width="10.88671875" style="1" customWidth="1"/>
    <col min="3844" max="3844" width="10.33203125" style="1" customWidth="1"/>
    <col min="3845" max="3850" width="9.6640625" style="1" customWidth="1"/>
    <col min="3851" max="3851" width="13.6640625" style="1" customWidth="1"/>
    <col min="3852" max="3901" width="12.6640625" style="1" customWidth="1"/>
    <col min="3902" max="3902" width="9.6640625" style="1" customWidth="1"/>
    <col min="3903" max="3903" width="11.109375" style="1" customWidth="1"/>
    <col min="3904" max="3904" width="11" style="1" customWidth="1"/>
    <col min="3905" max="3905" width="9.6640625" style="1" customWidth="1"/>
    <col min="3906" max="3906" width="10.5546875" style="1" customWidth="1"/>
    <col min="3907" max="3907" width="10.88671875" style="1" customWidth="1"/>
    <col min="3908" max="3910" width="9.6640625" style="1" customWidth="1"/>
    <col min="3911" max="3911" width="10.44140625" style="1" customWidth="1"/>
    <col min="3912" max="3912" width="14.6640625" style="1" customWidth="1"/>
    <col min="3913" max="3913" width="11" style="1" customWidth="1"/>
    <col min="3914" max="4097" width="9.109375" style="1"/>
    <col min="4098" max="4098" width="37.6640625" style="1" customWidth="1"/>
    <col min="4099" max="4099" width="10.88671875" style="1" customWidth="1"/>
    <col min="4100" max="4100" width="10.33203125" style="1" customWidth="1"/>
    <col min="4101" max="4106" width="9.6640625" style="1" customWidth="1"/>
    <col min="4107" max="4107" width="13.6640625" style="1" customWidth="1"/>
    <col min="4108" max="4157" width="12.6640625" style="1" customWidth="1"/>
    <col min="4158" max="4158" width="9.6640625" style="1" customWidth="1"/>
    <col min="4159" max="4159" width="11.109375" style="1" customWidth="1"/>
    <col min="4160" max="4160" width="11" style="1" customWidth="1"/>
    <col min="4161" max="4161" width="9.6640625" style="1" customWidth="1"/>
    <col min="4162" max="4162" width="10.5546875" style="1" customWidth="1"/>
    <col min="4163" max="4163" width="10.88671875" style="1" customWidth="1"/>
    <col min="4164" max="4166" width="9.6640625" style="1" customWidth="1"/>
    <col min="4167" max="4167" width="10.44140625" style="1" customWidth="1"/>
    <col min="4168" max="4168" width="14.6640625" style="1" customWidth="1"/>
    <col min="4169" max="4169" width="11" style="1" customWidth="1"/>
    <col min="4170" max="4353" width="9.109375" style="1"/>
    <col min="4354" max="4354" width="37.6640625" style="1" customWidth="1"/>
    <col min="4355" max="4355" width="10.88671875" style="1" customWidth="1"/>
    <col min="4356" max="4356" width="10.33203125" style="1" customWidth="1"/>
    <col min="4357" max="4362" width="9.6640625" style="1" customWidth="1"/>
    <col min="4363" max="4363" width="13.6640625" style="1" customWidth="1"/>
    <col min="4364" max="4413" width="12.6640625" style="1" customWidth="1"/>
    <col min="4414" max="4414" width="9.6640625" style="1" customWidth="1"/>
    <col min="4415" max="4415" width="11.109375" style="1" customWidth="1"/>
    <col min="4416" max="4416" width="11" style="1" customWidth="1"/>
    <col min="4417" max="4417" width="9.6640625" style="1" customWidth="1"/>
    <col min="4418" max="4418" width="10.5546875" style="1" customWidth="1"/>
    <col min="4419" max="4419" width="10.88671875" style="1" customWidth="1"/>
    <col min="4420" max="4422" width="9.6640625" style="1" customWidth="1"/>
    <col min="4423" max="4423" width="10.44140625" style="1" customWidth="1"/>
    <col min="4424" max="4424" width="14.6640625" style="1" customWidth="1"/>
    <col min="4425" max="4425" width="11" style="1" customWidth="1"/>
    <col min="4426" max="4609" width="9.109375" style="1"/>
    <col min="4610" max="4610" width="37.6640625" style="1" customWidth="1"/>
    <col min="4611" max="4611" width="10.88671875" style="1" customWidth="1"/>
    <col min="4612" max="4612" width="10.33203125" style="1" customWidth="1"/>
    <col min="4613" max="4618" width="9.6640625" style="1" customWidth="1"/>
    <col min="4619" max="4619" width="13.6640625" style="1" customWidth="1"/>
    <col min="4620" max="4669" width="12.6640625" style="1" customWidth="1"/>
    <col min="4670" max="4670" width="9.6640625" style="1" customWidth="1"/>
    <col min="4671" max="4671" width="11.109375" style="1" customWidth="1"/>
    <col min="4672" max="4672" width="11" style="1" customWidth="1"/>
    <col min="4673" max="4673" width="9.6640625" style="1" customWidth="1"/>
    <col min="4674" max="4674" width="10.5546875" style="1" customWidth="1"/>
    <col min="4675" max="4675" width="10.88671875" style="1" customWidth="1"/>
    <col min="4676" max="4678" width="9.6640625" style="1" customWidth="1"/>
    <col min="4679" max="4679" width="10.44140625" style="1" customWidth="1"/>
    <col min="4680" max="4680" width="14.6640625" style="1" customWidth="1"/>
    <col min="4681" max="4681" width="11" style="1" customWidth="1"/>
    <col min="4682" max="4865" width="9.109375" style="1"/>
    <col min="4866" max="4866" width="37.6640625" style="1" customWidth="1"/>
    <col min="4867" max="4867" width="10.88671875" style="1" customWidth="1"/>
    <col min="4868" max="4868" width="10.33203125" style="1" customWidth="1"/>
    <col min="4869" max="4874" width="9.6640625" style="1" customWidth="1"/>
    <col min="4875" max="4875" width="13.6640625" style="1" customWidth="1"/>
    <col min="4876" max="4925" width="12.6640625" style="1" customWidth="1"/>
    <col min="4926" max="4926" width="9.6640625" style="1" customWidth="1"/>
    <col min="4927" max="4927" width="11.109375" style="1" customWidth="1"/>
    <col min="4928" max="4928" width="11" style="1" customWidth="1"/>
    <col min="4929" max="4929" width="9.6640625" style="1" customWidth="1"/>
    <col min="4930" max="4930" width="10.5546875" style="1" customWidth="1"/>
    <col min="4931" max="4931" width="10.88671875" style="1" customWidth="1"/>
    <col min="4932" max="4934" width="9.6640625" style="1" customWidth="1"/>
    <col min="4935" max="4935" width="10.44140625" style="1" customWidth="1"/>
    <col min="4936" max="4936" width="14.6640625" style="1" customWidth="1"/>
    <col min="4937" max="4937" width="11" style="1" customWidth="1"/>
    <col min="4938" max="5121" width="9.109375" style="1"/>
    <col min="5122" max="5122" width="37.6640625" style="1" customWidth="1"/>
    <col min="5123" max="5123" width="10.88671875" style="1" customWidth="1"/>
    <col min="5124" max="5124" width="10.33203125" style="1" customWidth="1"/>
    <col min="5125" max="5130" width="9.6640625" style="1" customWidth="1"/>
    <col min="5131" max="5131" width="13.6640625" style="1" customWidth="1"/>
    <col min="5132" max="5181" width="12.6640625" style="1" customWidth="1"/>
    <col min="5182" max="5182" width="9.6640625" style="1" customWidth="1"/>
    <col min="5183" max="5183" width="11.109375" style="1" customWidth="1"/>
    <col min="5184" max="5184" width="11" style="1" customWidth="1"/>
    <col min="5185" max="5185" width="9.6640625" style="1" customWidth="1"/>
    <col min="5186" max="5186" width="10.5546875" style="1" customWidth="1"/>
    <col min="5187" max="5187" width="10.88671875" style="1" customWidth="1"/>
    <col min="5188" max="5190" width="9.6640625" style="1" customWidth="1"/>
    <col min="5191" max="5191" width="10.44140625" style="1" customWidth="1"/>
    <col min="5192" max="5192" width="14.6640625" style="1" customWidth="1"/>
    <col min="5193" max="5193" width="11" style="1" customWidth="1"/>
    <col min="5194" max="5377" width="9.109375" style="1"/>
    <col min="5378" max="5378" width="37.6640625" style="1" customWidth="1"/>
    <col min="5379" max="5379" width="10.88671875" style="1" customWidth="1"/>
    <col min="5380" max="5380" width="10.33203125" style="1" customWidth="1"/>
    <col min="5381" max="5386" width="9.6640625" style="1" customWidth="1"/>
    <col min="5387" max="5387" width="13.6640625" style="1" customWidth="1"/>
    <col min="5388" max="5437" width="12.6640625" style="1" customWidth="1"/>
    <col min="5438" max="5438" width="9.6640625" style="1" customWidth="1"/>
    <col min="5439" max="5439" width="11.109375" style="1" customWidth="1"/>
    <col min="5440" max="5440" width="11" style="1" customWidth="1"/>
    <col min="5441" max="5441" width="9.6640625" style="1" customWidth="1"/>
    <col min="5442" max="5442" width="10.5546875" style="1" customWidth="1"/>
    <col min="5443" max="5443" width="10.88671875" style="1" customWidth="1"/>
    <col min="5444" max="5446" width="9.6640625" style="1" customWidth="1"/>
    <col min="5447" max="5447" width="10.44140625" style="1" customWidth="1"/>
    <col min="5448" max="5448" width="14.6640625" style="1" customWidth="1"/>
    <col min="5449" max="5449" width="11" style="1" customWidth="1"/>
    <col min="5450" max="5633" width="9.109375" style="1"/>
    <col min="5634" max="5634" width="37.6640625" style="1" customWidth="1"/>
    <col min="5635" max="5635" width="10.88671875" style="1" customWidth="1"/>
    <col min="5636" max="5636" width="10.33203125" style="1" customWidth="1"/>
    <col min="5637" max="5642" width="9.6640625" style="1" customWidth="1"/>
    <col min="5643" max="5643" width="13.6640625" style="1" customWidth="1"/>
    <col min="5644" max="5693" width="12.6640625" style="1" customWidth="1"/>
    <col min="5694" max="5694" width="9.6640625" style="1" customWidth="1"/>
    <col min="5695" max="5695" width="11.109375" style="1" customWidth="1"/>
    <col min="5696" max="5696" width="11" style="1" customWidth="1"/>
    <col min="5697" max="5697" width="9.6640625" style="1" customWidth="1"/>
    <col min="5698" max="5698" width="10.5546875" style="1" customWidth="1"/>
    <col min="5699" max="5699" width="10.88671875" style="1" customWidth="1"/>
    <col min="5700" max="5702" width="9.6640625" style="1" customWidth="1"/>
    <col min="5703" max="5703" width="10.44140625" style="1" customWidth="1"/>
    <col min="5704" max="5704" width="14.6640625" style="1" customWidth="1"/>
    <col min="5705" max="5705" width="11" style="1" customWidth="1"/>
    <col min="5706" max="5889" width="9.109375" style="1"/>
    <col min="5890" max="5890" width="37.6640625" style="1" customWidth="1"/>
    <col min="5891" max="5891" width="10.88671875" style="1" customWidth="1"/>
    <col min="5892" max="5892" width="10.33203125" style="1" customWidth="1"/>
    <col min="5893" max="5898" width="9.6640625" style="1" customWidth="1"/>
    <col min="5899" max="5899" width="13.6640625" style="1" customWidth="1"/>
    <col min="5900" max="5949" width="12.6640625" style="1" customWidth="1"/>
    <col min="5950" max="5950" width="9.6640625" style="1" customWidth="1"/>
    <col min="5951" max="5951" width="11.109375" style="1" customWidth="1"/>
    <col min="5952" max="5952" width="11" style="1" customWidth="1"/>
    <col min="5953" max="5953" width="9.6640625" style="1" customWidth="1"/>
    <col min="5954" max="5954" width="10.5546875" style="1" customWidth="1"/>
    <col min="5955" max="5955" width="10.88671875" style="1" customWidth="1"/>
    <col min="5956" max="5958" width="9.6640625" style="1" customWidth="1"/>
    <col min="5959" max="5959" width="10.44140625" style="1" customWidth="1"/>
    <col min="5960" max="5960" width="14.6640625" style="1" customWidth="1"/>
    <col min="5961" max="5961" width="11" style="1" customWidth="1"/>
    <col min="5962" max="6145" width="9.109375" style="1"/>
    <col min="6146" max="6146" width="37.6640625" style="1" customWidth="1"/>
    <col min="6147" max="6147" width="10.88671875" style="1" customWidth="1"/>
    <col min="6148" max="6148" width="10.33203125" style="1" customWidth="1"/>
    <col min="6149" max="6154" width="9.6640625" style="1" customWidth="1"/>
    <col min="6155" max="6155" width="13.6640625" style="1" customWidth="1"/>
    <col min="6156" max="6205" width="12.6640625" style="1" customWidth="1"/>
    <col min="6206" max="6206" width="9.6640625" style="1" customWidth="1"/>
    <col min="6207" max="6207" width="11.109375" style="1" customWidth="1"/>
    <col min="6208" max="6208" width="11" style="1" customWidth="1"/>
    <col min="6209" max="6209" width="9.6640625" style="1" customWidth="1"/>
    <col min="6210" max="6210" width="10.5546875" style="1" customWidth="1"/>
    <col min="6211" max="6211" width="10.88671875" style="1" customWidth="1"/>
    <col min="6212" max="6214" width="9.6640625" style="1" customWidth="1"/>
    <col min="6215" max="6215" width="10.44140625" style="1" customWidth="1"/>
    <col min="6216" max="6216" width="14.6640625" style="1" customWidth="1"/>
    <col min="6217" max="6217" width="11" style="1" customWidth="1"/>
    <col min="6218" max="6401" width="9.109375" style="1"/>
    <col min="6402" max="6402" width="37.6640625" style="1" customWidth="1"/>
    <col min="6403" max="6403" width="10.88671875" style="1" customWidth="1"/>
    <col min="6404" max="6404" width="10.33203125" style="1" customWidth="1"/>
    <col min="6405" max="6410" width="9.6640625" style="1" customWidth="1"/>
    <col min="6411" max="6411" width="13.6640625" style="1" customWidth="1"/>
    <col min="6412" max="6461" width="12.6640625" style="1" customWidth="1"/>
    <col min="6462" max="6462" width="9.6640625" style="1" customWidth="1"/>
    <col min="6463" max="6463" width="11.109375" style="1" customWidth="1"/>
    <col min="6464" max="6464" width="11" style="1" customWidth="1"/>
    <col min="6465" max="6465" width="9.6640625" style="1" customWidth="1"/>
    <col min="6466" max="6466" width="10.5546875" style="1" customWidth="1"/>
    <col min="6467" max="6467" width="10.88671875" style="1" customWidth="1"/>
    <col min="6468" max="6470" width="9.6640625" style="1" customWidth="1"/>
    <col min="6471" max="6471" width="10.44140625" style="1" customWidth="1"/>
    <col min="6472" max="6472" width="14.6640625" style="1" customWidth="1"/>
    <col min="6473" max="6473" width="11" style="1" customWidth="1"/>
    <col min="6474" max="6657" width="9.109375" style="1"/>
    <col min="6658" max="6658" width="37.6640625" style="1" customWidth="1"/>
    <col min="6659" max="6659" width="10.88671875" style="1" customWidth="1"/>
    <col min="6660" max="6660" width="10.33203125" style="1" customWidth="1"/>
    <col min="6661" max="6666" width="9.6640625" style="1" customWidth="1"/>
    <col min="6667" max="6667" width="13.6640625" style="1" customWidth="1"/>
    <col min="6668" max="6717" width="12.6640625" style="1" customWidth="1"/>
    <col min="6718" max="6718" width="9.6640625" style="1" customWidth="1"/>
    <col min="6719" max="6719" width="11.109375" style="1" customWidth="1"/>
    <col min="6720" max="6720" width="11" style="1" customWidth="1"/>
    <col min="6721" max="6721" width="9.6640625" style="1" customWidth="1"/>
    <col min="6722" max="6722" width="10.5546875" style="1" customWidth="1"/>
    <col min="6723" max="6723" width="10.88671875" style="1" customWidth="1"/>
    <col min="6724" max="6726" width="9.6640625" style="1" customWidth="1"/>
    <col min="6727" max="6727" width="10.44140625" style="1" customWidth="1"/>
    <col min="6728" max="6728" width="14.6640625" style="1" customWidth="1"/>
    <col min="6729" max="6729" width="11" style="1" customWidth="1"/>
    <col min="6730" max="6913" width="9.109375" style="1"/>
    <col min="6914" max="6914" width="37.6640625" style="1" customWidth="1"/>
    <col min="6915" max="6915" width="10.88671875" style="1" customWidth="1"/>
    <col min="6916" max="6916" width="10.33203125" style="1" customWidth="1"/>
    <col min="6917" max="6922" width="9.6640625" style="1" customWidth="1"/>
    <col min="6923" max="6923" width="13.6640625" style="1" customWidth="1"/>
    <col min="6924" max="6973" width="12.6640625" style="1" customWidth="1"/>
    <col min="6974" max="6974" width="9.6640625" style="1" customWidth="1"/>
    <col min="6975" max="6975" width="11.109375" style="1" customWidth="1"/>
    <col min="6976" max="6976" width="11" style="1" customWidth="1"/>
    <col min="6977" max="6977" width="9.6640625" style="1" customWidth="1"/>
    <col min="6978" max="6978" width="10.5546875" style="1" customWidth="1"/>
    <col min="6979" max="6979" width="10.88671875" style="1" customWidth="1"/>
    <col min="6980" max="6982" width="9.6640625" style="1" customWidth="1"/>
    <col min="6983" max="6983" width="10.44140625" style="1" customWidth="1"/>
    <col min="6984" max="6984" width="14.6640625" style="1" customWidth="1"/>
    <col min="6985" max="6985" width="11" style="1" customWidth="1"/>
    <col min="6986" max="7169" width="9.109375" style="1"/>
    <col min="7170" max="7170" width="37.6640625" style="1" customWidth="1"/>
    <col min="7171" max="7171" width="10.88671875" style="1" customWidth="1"/>
    <col min="7172" max="7172" width="10.33203125" style="1" customWidth="1"/>
    <col min="7173" max="7178" width="9.6640625" style="1" customWidth="1"/>
    <col min="7179" max="7179" width="13.6640625" style="1" customWidth="1"/>
    <col min="7180" max="7229" width="12.6640625" style="1" customWidth="1"/>
    <col min="7230" max="7230" width="9.6640625" style="1" customWidth="1"/>
    <col min="7231" max="7231" width="11.109375" style="1" customWidth="1"/>
    <col min="7232" max="7232" width="11" style="1" customWidth="1"/>
    <col min="7233" max="7233" width="9.6640625" style="1" customWidth="1"/>
    <col min="7234" max="7234" width="10.5546875" style="1" customWidth="1"/>
    <col min="7235" max="7235" width="10.88671875" style="1" customWidth="1"/>
    <col min="7236" max="7238" width="9.6640625" style="1" customWidth="1"/>
    <col min="7239" max="7239" width="10.44140625" style="1" customWidth="1"/>
    <col min="7240" max="7240" width="14.6640625" style="1" customWidth="1"/>
    <col min="7241" max="7241" width="11" style="1" customWidth="1"/>
    <col min="7242" max="7425" width="9.109375" style="1"/>
    <col min="7426" max="7426" width="37.6640625" style="1" customWidth="1"/>
    <col min="7427" max="7427" width="10.88671875" style="1" customWidth="1"/>
    <col min="7428" max="7428" width="10.33203125" style="1" customWidth="1"/>
    <col min="7429" max="7434" width="9.6640625" style="1" customWidth="1"/>
    <col min="7435" max="7435" width="13.6640625" style="1" customWidth="1"/>
    <col min="7436" max="7485" width="12.6640625" style="1" customWidth="1"/>
    <col min="7486" max="7486" width="9.6640625" style="1" customWidth="1"/>
    <col min="7487" max="7487" width="11.109375" style="1" customWidth="1"/>
    <col min="7488" max="7488" width="11" style="1" customWidth="1"/>
    <col min="7489" max="7489" width="9.6640625" style="1" customWidth="1"/>
    <col min="7490" max="7490" width="10.5546875" style="1" customWidth="1"/>
    <col min="7491" max="7491" width="10.88671875" style="1" customWidth="1"/>
    <col min="7492" max="7494" width="9.6640625" style="1" customWidth="1"/>
    <col min="7495" max="7495" width="10.44140625" style="1" customWidth="1"/>
    <col min="7496" max="7496" width="14.6640625" style="1" customWidth="1"/>
    <col min="7497" max="7497" width="11" style="1" customWidth="1"/>
    <col min="7498" max="7681" width="9.109375" style="1"/>
    <col min="7682" max="7682" width="37.6640625" style="1" customWidth="1"/>
    <col min="7683" max="7683" width="10.88671875" style="1" customWidth="1"/>
    <col min="7684" max="7684" width="10.33203125" style="1" customWidth="1"/>
    <col min="7685" max="7690" width="9.6640625" style="1" customWidth="1"/>
    <col min="7691" max="7691" width="13.6640625" style="1" customWidth="1"/>
    <col min="7692" max="7741" width="12.6640625" style="1" customWidth="1"/>
    <col min="7742" max="7742" width="9.6640625" style="1" customWidth="1"/>
    <col min="7743" max="7743" width="11.109375" style="1" customWidth="1"/>
    <col min="7744" max="7744" width="11" style="1" customWidth="1"/>
    <col min="7745" max="7745" width="9.6640625" style="1" customWidth="1"/>
    <col min="7746" max="7746" width="10.5546875" style="1" customWidth="1"/>
    <col min="7747" max="7747" width="10.88671875" style="1" customWidth="1"/>
    <col min="7748" max="7750" width="9.6640625" style="1" customWidth="1"/>
    <col min="7751" max="7751" width="10.44140625" style="1" customWidth="1"/>
    <col min="7752" max="7752" width="14.6640625" style="1" customWidth="1"/>
    <col min="7753" max="7753" width="11" style="1" customWidth="1"/>
    <col min="7754" max="7937" width="9.109375" style="1"/>
    <col min="7938" max="7938" width="37.6640625" style="1" customWidth="1"/>
    <col min="7939" max="7939" width="10.88671875" style="1" customWidth="1"/>
    <col min="7940" max="7940" width="10.33203125" style="1" customWidth="1"/>
    <col min="7941" max="7946" width="9.6640625" style="1" customWidth="1"/>
    <col min="7947" max="7947" width="13.6640625" style="1" customWidth="1"/>
    <col min="7948" max="7997" width="12.6640625" style="1" customWidth="1"/>
    <col min="7998" max="7998" width="9.6640625" style="1" customWidth="1"/>
    <col min="7999" max="7999" width="11.109375" style="1" customWidth="1"/>
    <col min="8000" max="8000" width="11" style="1" customWidth="1"/>
    <col min="8001" max="8001" width="9.6640625" style="1" customWidth="1"/>
    <col min="8002" max="8002" width="10.5546875" style="1" customWidth="1"/>
    <col min="8003" max="8003" width="10.88671875" style="1" customWidth="1"/>
    <col min="8004" max="8006" width="9.6640625" style="1" customWidth="1"/>
    <col min="8007" max="8007" width="10.44140625" style="1" customWidth="1"/>
    <col min="8008" max="8008" width="14.6640625" style="1" customWidth="1"/>
    <col min="8009" max="8009" width="11" style="1" customWidth="1"/>
    <col min="8010" max="8193" width="9.109375" style="1"/>
    <col min="8194" max="8194" width="37.6640625" style="1" customWidth="1"/>
    <col min="8195" max="8195" width="10.88671875" style="1" customWidth="1"/>
    <col min="8196" max="8196" width="10.33203125" style="1" customWidth="1"/>
    <col min="8197" max="8202" width="9.6640625" style="1" customWidth="1"/>
    <col min="8203" max="8203" width="13.6640625" style="1" customWidth="1"/>
    <col min="8204" max="8253" width="12.6640625" style="1" customWidth="1"/>
    <col min="8254" max="8254" width="9.6640625" style="1" customWidth="1"/>
    <col min="8255" max="8255" width="11.109375" style="1" customWidth="1"/>
    <col min="8256" max="8256" width="11" style="1" customWidth="1"/>
    <col min="8257" max="8257" width="9.6640625" style="1" customWidth="1"/>
    <col min="8258" max="8258" width="10.5546875" style="1" customWidth="1"/>
    <col min="8259" max="8259" width="10.88671875" style="1" customWidth="1"/>
    <col min="8260" max="8262" width="9.6640625" style="1" customWidth="1"/>
    <col min="8263" max="8263" width="10.44140625" style="1" customWidth="1"/>
    <col min="8264" max="8264" width="14.6640625" style="1" customWidth="1"/>
    <col min="8265" max="8265" width="11" style="1" customWidth="1"/>
    <col min="8266" max="8449" width="9.109375" style="1"/>
    <col min="8450" max="8450" width="37.6640625" style="1" customWidth="1"/>
    <col min="8451" max="8451" width="10.88671875" style="1" customWidth="1"/>
    <col min="8452" max="8452" width="10.33203125" style="1" customWidth="1"/>
    <col min="8453" max="8458" width="9.6640625" style="1" customWidth="1"/>
    <col min="8459" max="8459" width="13.6640625" style="1" customWidth="1"/>
    <col min="8460" max="8509" width="12.6640625" style="1" customWidth="1"/>
    <col min="8510" max="8510" width="9.6640625" style="1" customWidth="1"/>
    <col min="8511" max="8511" width="11.109375" style="1" customWidth="1"/>
    <col min="8512" max="8512" width="11" style="1" customWidth="1"/>
    <col min="8513" max="8513" width="9.6640625" style="1" customWidth="1"/>
    <col min="8514" max="8514" width="10.5546875" style="1" customWidth="1"/>
    <col min="8515" max="8515" width="10.88671875" style="1" customWidth="1"/>
    <col min="8516" max="8518" width="9.6640625" style="1" customWidth="1"/>
    <col min="8519" max="8519" width="10.44140625" style="1" customWidth="1"/>
    <col min="8520" max="8520" width="14.6640625" style="1" customWidth="1"/>
    <col min="8521" max="8521" width="11" style="1" customWidth="1"/>
    <col min="8522" max="8705" width="9.109375" style="1"/>
    <col min="8706" max="8706" width="37.6640625" style="1" customWidth="1"/>
    <col min="8707" max="8707" width="10.88671875" style="1" customWidth="1"/>
    <col min="8708" max="8708" width="10.33203125" style="1" customWidth="1"/>
    <col min="8709" max="8714" width="9.6640625" style="1" customWidth="1"/>
    <col min="8715" max="8715" width="13.6640625" style="1" customWidth="1"/>
    <col min="8716" max="8765" width="12.6640625" style="1" customWidth="1"/>
    <col min="8766" max="8766" width="9.6640625" style="1" customWidth="1"/>
    <col min="8767" max="8767" width="11.109375" style="1" customWidth="1"/>
    <col min="8768" max="8768" width="11" style="1" customWidth="1"/>
    <col min="8769" max="8769" width="9.6640625" style="1" customWidth="1"/>
    <col min="8770" max="8770" width="10.5546875" style="1" customWidth="1"/>
    <col min="8771" max="8771" width="10.88671875" style="1" customWidth="1"/>
    <col min="8772" max="8774" width="9.6640625" style="1" customWidth="1"/>
    <col min="8775" max="8775" width="10.44140625" style="1" customWidth="1"/>
    <col min="8776" max="8776" width="14.6640625" style="1" customWidth="1"/>
    <col min="8777" max="8777" width="11" style="1" customWidth="1"/>
    <col min="8778" max="8961" width="9.109375" style="1"/>
    <col min="8962" max="8962" width="37.6640625" style="1" customWidth="1"/>
    <col min="8963" max="8963" width="10.88671875" style="1" customWidth="1"/>
    <col min="8964" max="8964" width="10.33203125" style="1" customWidth="1"/>
    <col min="8965" max="8970" width="9.6640625" style="1" customWidth="1"/>
    <col min="8971" max="8971" width="13.6640625" style="1" customWidth="1"/>
    <col min="8972" max="9021" width="12.6640625" style="1" customWidth="1"/>
    <col min="9022" max="9022" width="9.6640625" style="1" customWidth="1"/>
    <col min="9023" max="9023" width="11.109375" style="1" customWidth="1"/>
    <col min="9024" max="9024" width="11" style="1" customWidth="1"/>
    <col min="9025" max="9025" width="9.6640625" style="1" customWidth="1"/>
    <col min="9026" max="9026" width="10.5546875" style="1" customWidth="1"/>
    <col min="9027" max="9027" width="10.88671875" style="1" customWidth="1"/>
    <col min="9028" max="9030" width="9.6640625" style="1" customWidth="1"/>
    <col min="9031" max="9031" width="10.44140625" style="1" customWidth="1"/>
    <col min="9032" max="9032" width="14.6640625" style="1" customWidth="1"/>
    <col min="9033" max="9033" width="11" style="1" customWidth="1"/>
    <col min="9034" max="9217" width="9.109375" style="1"/>
    <col min="9218" max="9218" width="37.6640625" style="1" customWidth="1"/>
    <col min="9219" max="9219" width="10.88671875" style="1" customWidth="1"/>
    <col min="9220" max="9220" width="10.33203125" style="1" customWidth="1"/>
    <col min="9221" max="9226" width="9.6640625" style="1" customWidth="1"/>
    <col min="9227" max="9227" width="13.6640625" style="1" customWidth="1"/>
    <col min="9228" max="9277" width="12.6640625" style="1" customWidth="1"/>
    <col min="9278" max="9278" width="9.6640625" style="1" customWidth="1"/>
    <col min="9279" max="9279" width="11.109375" style="1" customWidth="1"/>
    <col min="9280" max="9280" width="11" style="1" customWidth="1"/>
    <col min="9281" max="9281" width="9.6640625" style="1" customWidth="1"/>
    <col min="9282" max="9282" width="10.5546875" style="1" customWidth="1"/>
    <col min="9283" max="9283" width="10.88671875" style="1" customWidth="1"/>
    <col min="9284" max="9286" width="9.6640625" style="1" customWidth="1"/>
    <col min="9287" max="9287" width="10.44140625" style="1" customWidth="1"/>
    <col min="9288" max="9288" width="14.6640625" style="1" customWidth="1"/>
    <col min="9289" max="9289" width="11" style="1" customWidth="1"/>
    <col min="9290" max="9473" width="9.109375" style="1"/>
    <col min="9474" max="9474" width="37.6640625" style="1" customWidth="1"/>
    <col min="9475" max="9475" width="10.88671875" style="1" customWidth="1"/>
    <col min="9476" max="9476" width="10.33203125" style="1" customWidth="1"/>
    <col min="9477" max="9482" width="9.6640625" style="1" customWidth="1"/>
    <col min="9483" max="9483" width="13.6640625" style="1" customWidth="1"/>
    <col min="9484" max="9533" width="12.6640625" style="1" customWidth="1"/>
    <col min="9534" max="9534" width="9.6640625" style="1" customWidth="1"/>
    <col min="9535" max="9535" width="11.109375" style="1" customWidth="1"/>
    <col min="9536" max="9536" width="11" style="1" customWidth="1"/>
    <col min="9537" max="9537" width="9.6640625" style="1" customWidth="1"/>
    <col min="9538" max="9538" width="10.5546875" style="1" customWidth="1"/>
    <col min="9539" max="9539" width="10.88671875" style="1" customWidth="1"/>
    <col min="9540" max="9542" width="9.6640625" style="1" customWidth="1"/>
    <col min="9543" max="9543" width="10.44140625" style="1" customWidth="1"/>
    <col min="9544" max="9544" width="14.6640625" style="1" customWidth="1"/>
    <col min="9545" max="9545" width="11" style="1" customWidth="1"/>
    <col min="9546" max="9729" width="9.109375" style="1"/>
    <col min="9730" max="9730" width="37.6640625" style="1" customWidth="1"/>
    <col min="9731" max="9731" width="10.88671875" style="1" customWidth="1"/>
    <col min="9732" max="9732" width="10.33203125" style="1" customWidth="1"/>
    <col min="9733" max="9738" width="9.6640625" style="1" customWidth="1"/>
    <col min="9739" max="9739" width="13.6640625" style="1" customWidth="1"/>
    <col min="9740" max="9789" width="12.6640625" style="1" customWidth="1"/>
    <col min="9790" max="9790" width="9.6640625" style="1" customWidth="1"/>
    <col min="9791" max="9791" width="11.109375" style="1" customWidth="1"/>
    <col min="9792" max="9792" width="11" style="1" customWidth="1"/>
    <col min="9793" max="9793" width="9.6640625" style="1" customWidth="1"/>
    <col min="9794" max="9794" width="10.5546875" style="1" customWidth="1"/>
    <col min="9795" max="9795" width="10.88671875" style="1" customWidth="1"/>
    <col min="9796" max="9798" width="9.6640625" style="1" customWidth="1"/>
    <col min="9799" max="9799" width="10.44140625" style="1" customWidth="1"/>
    <col min="9800" max="9800" width="14.6640625" style="1" customWidth="1"/>
    <col min="9801" max="9801" width="11" style="1" customWidth="1"/>
    <col min="9802" max="9985" width="9.109375" style="1"/>
    <col min="9986" max="9986" width="37.6640625" style="1" customWidth="1"/>
    <col min="9987" max="9987" width="10.88671875" style="1" customWidth="1"/>
    <col min="9988" max="9988" width="10.33203125" style="1" customWidth="1"/>
    <col min="9989" max="9994" width="9.6640625" style="1" customWidth="1"/>
    <col min="9995" max="9995" width="13.6640625" style="1" customWidth="1"/>
    <col min="9996" max="10045" width="12.6640625" style="1" customWidth="1"/>
    <col min="10046" max="10046" width="9.6640625" style="1" customWidth="1"/>
    <col min="10047" max="10047" width="11.109375" style="1" customWidth="1"/>
    <col min="10048" max="10048" width="11" style="1" customWidth="1"/>
    <col min="10049" max="10049" width="9.6640625" style="1" customWidth="1"/>
    <col min="10050" max="10050" width="10.5546875" style="1" customWidth="1"/>
    <col min="10051" max="10051" width="10.88671875" style="1" customWidth="1"/>
    <col min="10052" max="10054" width="9.6640625" style="1" customWidth="1"/>
    <col min="10055" max="10055" width="10.44140625" style="1" customWidth="1"/>
    <col min="10056" max="10056" width="14.6640625" style="1" customWidth="1"/>
    <col min="10057" max="10057" width="11" style="1" customWidth="1"/>
    <col min="10058" max="10241" width="9.109375" style="1"/>
    <col min="10242" max="10242" width="37.6640625" style="1" customWidth="1"/>
    <col min="10243" max="10243" width="10.88671875" style="1" customWidth="1"/>
    <col min="10244" max="10244" width="10.33203125" style="1" customWidth="1"/>
    <col min="10245" max="10250" width="9.6640625" style="1" customWidth="1"/>
    <col min="10251" max="10251" width="13.6640625" style="1" customWidth="1"/>
    <col min="10252" max="10301" width="12.6640625" style="1" customWidth="1"/>
    <col min="10302" max="10302" width="9.6640625" style="1" customWidth="1"/>
    <col min="10303" max="10303" width="11.109375" style="1" customWidth="1"/>
    <col min="10304" max="10304" width="11" style="1" customWidth="1"/>
    <col min="10305" max="10305" width="9.6640625" style="1" customWidth="1"/>
    <col min="10306" max="10306" width="10.5546875" style="1" customWidth="1"/>
    <col min="10307" max="10307" width="10.88671875" style="1" customWidth="1"/>
    <col min="10308" max="10310" width="9.6640625" style="1" customWidth="1"/>
    <col min="10311" max="10311" width="10.44140625" style="1" customWidth="1"/>
    <col min="10312" max="10312" width="14.6640625" style="1" customWidth="1"/>
    <col min="10313" max="10313" width="11" style="1" customWidth="1"/>
    <col min="10314" max="10497" width="9.109375" style="1"/>
    <col min="10498" max="10498" width="37.6640625" style="1" customWidth="1"/>
    <col min="10499" max="10499" width="10.88671875" style="1" customWidth="1"/>
    <col min="10500" max="10500" width="10.33203125" style="1" customWidth="1"/>
    <col min="10501" max="10506" width="9.6640625" style="1" customWidth="1"/>
    <col min="10507" max="10507" width="13.6640625" style="1" customWidth="1"/>
    <col min="10508" max="10557" width="12.6640625" style="1" customWidth="1"/>
    <col min="10558" max="10558" width="9.6640625" style="1" customWidth="1"/>
    <col min="10559" max="10559" width="11.109375" style="1" customWidth="1"/>
    <col min="10560" max="10560" width="11" style="1" customWidth="1"/>
    <col min="10561" max="10561" width="9.6640625" style="1" customWidth="1"/>
    <col min="10562" max="10562" width="10.5546875" style="1" customWidth="1"/>
    <col min="10563" max="10563" width="10.88671875" style="1" customWidth="1"/>
    <col min="10564" max="10566" width="9.6640625" style="1" customWidth="1"/>
    <col min="10567" max="10567" width="10.44140625" style="1" customWidth="1"/>
    <col min="10568" max="10568" width="14.6640625" style="1" customWidth="1"/>
    <col min="10569" max="10569" width="11" style="1" customWidth="1"/>
    <col min="10570" max="10753" width="9.109375" style="1"/>
    <col min="10754" max="10754" width="37.6640625" style="1" customWidth="1"/>
    <col min="10755" max="10755" width="10.88671875" style="1" customWidth="1"/>
    <col min="10756" max="10756" width="10.33203125" style="1" customWidth="1"/>
    <col min="10757" max="10762" width="9.6640625" style="1" customWidth="1"/>
    <col min="10763" max="10763" width="13.6640625" style="1" customWidth="1"/>
    <col min="10764" max="10813" width="12.6640625" style="1" customWidth="1"/>
    <col min="10814" max="10814" width="9.6640625" style="1" customWidth="1"/>
    <col min="10815" max="10815" width="11.109375" style="1" customWidth="1"/>
    <col min="10816" max="10816" width="11" style="1" customWidth="1"/>
    <col min="10817" max="10817" width="9.6640625" style="1" customWidth="1"/>
    <col min="10818" max="10818" width="10.5546875" style="1" customWidth="1"/>
    <col min="10819" max="10819" width="10.88671875" style="1" customWidth="1"/>
    <col min="10820" max="10822" width="9.6640625" style="1" customWidth="1"/>
    <col min="10823" max="10823" width="10.44140625" style="1" customWidth="1"/>
    <col min="10824" max="10824" width="14.6640625" style="1" customWidth="1"/>
    <col min="10825" max="10825" width="11" style="1" customWidth="1"/>
    <col min="10826" max="11009" width="9.109375" style="1"/>
    <col min="11010" max="11010" width="37.6640625" style="1" customWidth="1"/>
    <col min="11011" max="11011" width="10.88671875" style="1" customWidth="1"/>
    <col min="11012" max="11012" width="10.33203125" style="1" customWidth="1"/>
    <col min="11013" max="11018" width="9.6640625" style="1" customWidth="1"/>
    <col min="11019" max="11019" width="13.6640625" style="1" customWidth="1"/>
    <col min="11020" max="11069" width="12.6640625" style="1" customWidth="1"/>
    <col min="11070" max="11070" width="9.6640625" style="1" customWidth="1"/>
    <col min="11071" max="11071" width="11.109375" style="1" customWidth="1"/>
    <col min="11072" max="11072" width="11" style="1" customWidth="1"/>
    <col min="11073" max="11073" width="9.6640625" style="1" customWidth="1"/>
    <col min="11074" max="11074" width="10.5546875" style="1" customWidth="1"/>
    <col min="11075" max="11075" width="10.88671875" style="1" customWidth="1"/>
    <col min="11076" max="11078" width="9.6640625" style="1" customWidth="1"/>
    <col min="11079" max="11079" width="10.44140625" style="1" customWidth="1"/>
    <col min="11080" max="11080" width="14.6640625" style="1" customWidth="1"/>
    <col min="11081" max="11081" width="11" style="1" customWidth="1"/>
    <col min="11082" max="11265" width="9.109375" style="1"/>
    <col min="11266" max="11266" width="37.6640625" style="1" customWidth="1"/>
    <col min="11267" max="11267" width="10.88671875" style="1" customWidth="1"/>
    <col min="11268" max="11268" width="10.33203125" style="1" customWidth="1"/>
    <col min="11269" max="11274" width="9.6640625" style="1" customWidth="1"/>
    <col min="11275" max="11275" width="13.6640625" style="1" customWidth="1"/>
    <col min="11276" max="11325" width="12.6640625" style="1" customWidth="1"/>
    <col min="11326" max="11326" width="9.6640625" style="1" customWidth="1"/>
    <col min="11327" max="11327" width="11.109375" style="1" customWidth="1"/>
    <col min="11328" max="11328" width="11" style="1" customWidth="1"/>
    <col min="11329" max="11329" width="9.6640625" style="1" customWidth="1"/>
    <col min="11330" max="11330" width="10.5546875" style="1" customWidth="1"/>
    <col min="11331" max="11331" width="10.88671875" style="1" customWidth="1"/>
    <col min="11332" max="11334" width="9.6640625" style="1" customWidth="1"/>
    <col min="11335" max="11335" width="10.44140625" style="1" customWidth="1"/>
    <col min="11336" max="11336" width="14.6640625" style="1" customWidth="1"/>
    <col min="11337" max="11337" width="11" style="1" customWidth="1"/>
    <col min="11338" max="11521" width="9.109375" style="1"/>
    <col min="11522" max="11522" width="37.6640625" style="1" customWidth="1"/>
    <col min="11523" max="11523" width="10.88671875" style="1" customWidth="1"/>
    <col min="11524" max="11524" width="10.33203125" style="1" customWidth="1"/>
    <col min="11525" max="11530" width="9.6640625" style="1" customWidth="1"/>
    <col min="11531" max="11531" width="13.6640625" style="1" customWidth="1"/>
    <col min="11532" max="11581" width="12.6640625" style="1" customWidth="1"/>
    <col min="11582" max="11582" width="9.6640625" style="1" customWidth="1"/>
    <col min="11583" max="11583" width="11.109375" style="1" customWidth="1"/>
    <col min="11584" max="11584" width="11" style="1" customWidth="1"/>
    <col min="11585" max="11585" width="9.6640625" style="1" customWidth="1"/>
    <col min="11586" max="11586" width="10.5546875" style="1" customWidth="1"/>
    <col min="11587" max="11587" width="10.88671875" style="1" customWidth="1"/>
    <col min="11588" max="11590" width="9.6640625" style="1" customWidth="1"/>
    <col min="11591" max="11591" width="10.44140625" style="1" customWidth="1"/>
    <col min="11592" max="11592" width="14.6640625" style="1" customWidth="1"/>
    <col min="11593" max="11593" width="11" style="1" customWidth="1"/>
    <col min="11594" max="11777" width="9.109375" style="1"/>
    <col min="11778" max="11778" width="37.6640625" style="1" customWidth="1"/>
    <col min="11779" max="11779" width="10.88671875" style="1" customWidth="1"/>
    <col min="11780" max="11780" width="10.33203125" style="1" customWidth="1"/>
    <col min="11781" max="11786" width="9.6640625" style="1" customWidth="1"/>
    <col min="11787" max="11787" width="13.6640625" style="1" customWidth="1"/>
    <col min="11788" max="11837" width="12.6640625" style="1" customWidth="1"/>
    <col min="11838" max="11838" width="9.6640625" style="1" customWidth="1"/>
    <col min="11839" max="11839" width="11.109375" style="1" customWidth="1"/>
    <col min="11840" max="11840" width="11" style="1" customWidth="1"/>
    <col min="11841" max="11841" width="9.6640625" style="1" customWidth="1"/>
    <col min="11842" max="11842" width="10.5546875" style="1" customWidth="1"/>
    <col min="11843" max="11843" width="10.88671875" style="1" customWidth="1"/>
    <col min="11844" max="11846" width="9.6640625" style="1" customWidth="1"/>
    <col min="11847" max="11847" width="10.44140625" style="1" customWidth="1"/>
    <col min="11848" max="11848" width="14.6640625" style="1" customWidth="1"/>
    <col min="11849" max="11849" width="11" style="1" customWidth="1"/>
    <col min="11850" max="12033" width="9.109375" style="1"/>
    <col min="12034" max="12034" width="37.6640625" style="1" customWidth="1"/>
    <col min="12035" max="12035" width="10.88671875" style="1" customWidth="1"/>
    <col min="12036" max="12036" width="10.33203125" style="1" customWidth="1"/>
    <col min="12037" max="12042" width="9.6640625" style="1" customWidth="1"/>
    <col min="12043" max="12043" width="13.6640625" style="1" customWidth="1"/>
    <col min="12044" max="12093" width="12.6640625" style="1" customWidth="1"/>
    <col min="12094" max="12094" width="9.6640625" style="1" customWidth="1"/>
    <col min="12095" max="12095" width="11.109375" style="1" customWidth="1"/>
    <col min="12096" max="12096" width="11" style="1" customWidth="1"/>
    <col min="12097" max="12097" width="9.6640625" style="1" customWidth="1"/>
    <col min="12098" max="12098" width="10.5546875" style="1" customWidth="1"/>
    <col min="12099" max="12099" width="10.88671875" style="1" customWidth="1"/>
    <col min="12100" max="12102" width="9.6640625" style="1" customWidth="1"/>
    <col min="12103" max="12103" width="10.44140625" style="1" customWidth="1"/>
    <col min="12104" max="12104" width="14.6640625" style="1" customWidth="1"/>
    <col min="12105" max="12105" width="11" style="1" customWidth="1"/>
    <col min="12106" max="12289" width="9.109375" style="1"/>
    <col min="12290" max="12290" width="37.6640625" style="1" customWidth="1"/>
    <col min="12291" max="12291" width="10.88671875" style="1" customWidth="1"/>
    <col min="12292" max="12292" width="10.33203125" style="1" customWidth="1"/>
    <col min="12293" max="12298" width="9.6640625" style="1" customWidth="1"/>
    <col min="12299" max="12299" width="13.6640625" style="1" customWidth="1"/>
    <col min="12300" max="12349" width="12.6640625" style="1" customWidth="1"/>
    <col min="12350" max="12350" width="9.6640625" style="1" customWidth="1"/>
    <col min="12351" max="12351" width="11.109375" style="1" customWidth="1"/>
    <col min="12352" max="12352" width="11" style="1" customWidth="1"/>
    <col min="12353" max="12353" width="9.6640625" style="1" customWidth="1"/>
    <col min="12354" max="12354" width="10.5546875" style="1" customWidth="1"/>
    <col min="12355" max="12355" width="10.88671875" style="1" customWidth="1"/>
    <col min="12356" max="12358" width="9.6640625" style="1" customWidth="1"/>
    <col min="12359" max="12359" width="10.44140625" style="1" customWidth="1"/>
    <col min="12360" max="12360" width="14.6640625" style="1" customWidth="1"/>
    <col min="12361" max="12361" width="11" style="1" customWidth="1"/>
    <col min="12362" max="12545" width="9.109375" style="1"/>
    <col min="12546" max="12546" width="37.6640625" style="1" customWidth="1"/>
    <col min="12547" max="12547" width="10.88671875" style="1" customWidth="1"/>
    <col min="12548" max="12548" width="10.33203125" style="1" customWidth="1"/>
    <col min="12549" max="12554" width="9.6640625" style="1" customWidth="1"/>
    <col min="12555" max="12555" width="13.6640625" style="1" customWidth="1"/>
    <col min="12556" max="12605" width="12.6640625" style="1" customWidth="1"/>
    <col min="12606" max="12606" width="9.6640625" style="1" customWidth="1"/>
    <col min="12607" max="12607" width="11.109375" style="1" customWidth="1"/>
    <col min="12608" max="12608" width="11" style="1" customWidth="1"/>
    <col min="12609" max="12609" width="9.6640625" style="1" customWidth="1"/>
    <col min="12610" max="12610" width="10.5546875" style="1" customWidth="1"/>
    <col min="12611" max="12611" width="10.88671875" style="1" customWidth="1"/>
    <col min="12612" max="12614" width="9.6640625" style="1" customWidth="1"/>
    <col min="12615" max="12615" width="10.44140625" style="1" customWidth="1"/>
    <col min="12616" max="12616" width="14.6640625" style="1" customWidth="1"/>
    <col min="12617" max="12617" width="11" style="1" customWidth="1"/>
    <col min="12618" max="12801" width="9.109375" style="1"/>
    <col min="12802" max="12802" width="37.6640625" style="1" customWidth="1"/>
    <col min="12803" max="12803" width="10.88671875" style="1" customWidth="1"/>
    <col min="12804" max="12804" width="10.33203125" style="1" customWidth="1"/>
    <col min="12805" max="12810" width="9.6640625" style="1" customWidth="1"/>
    <col min="12811" max="12811" width="13.6640625" style="1" customWidth="1"/>
    <col min="12812" max="12861" width="12.6640625" style="1" customWidth="1"/>
    <col min="12862" max="12862" width="9.6640625" style="1" customWidth="1"/>
    <col min="12863" max="12863" width="11.109375" style="1" customWidth="1"/>
    <col min="12864" max="12864" width="11" style="1" customWidth="1"/>
    <col min="12865" max="12865" width="9.6640625" style="1" customWidth="1"/>
    <col min="12866" max="12866" width="10.5546875" style="1" customWidth="1"/>
    <col min="12867" max="12867" width="10.88671875" style="1" customWidth="1"/>
    <col min="12868" max="12870" width="9.6640625" style="1" customWidth="1"/>
    <col min="12871" max="12871" width="10.44140625" style="1" customWidth="1"/>
    <col min="12872" max="12872" width="14.6640625" style="1" customWidth="1"/>
    <col min="12873" max="12873" width="11" style="1" customWidth="1"/>
    <col min="12874" max="13057" width="9.109375" style="1"/>
    <col min="13058" max="13058" width="37.6640625" style="1" customWidth="1"/>
    <col min="13059" max="13059" width="10.88671875" style="1" customWidth="1"/>
    <col min="13060" max="13060" width="10.33203125" style="1" customWidth="1"/>
    <col min="13061" max="13066" width="9.6640625" style="1" customWidth="1"/>
    <col min="13067" max="13067" width="13.6640625" style="1" customWidth="1"/>
    <col min="13068" max="13117" width="12.6640625" style="1" customWidth="1"/>
    <col min="13118" max="13118" width="9.6640625" style="1" customWidth="1"/>
    <col min="13119" max="13119" width="11.109375" style="1" customWidth="1"/>
    <col min="13120" max="13120" width="11" style="1" customWidth="1"/>
    <col min="13121" max="13121" width="9.6640625" style="1" customWidth="1"/>
    <col min="13122" max="13122" width="10.5546875" style="1" customWidth="1"/>
    <col min="13123" max="13123" width="10.88671875" style="1" customWidth="1"/>
    <col min="13124" max="13126" width="9.6640625" style="1" customWidth="1"/>
    <col min="13127" max="13127" width="10.44140625" style="1" customWidth="1"/>
    <col min="13128" max="13128" width="14.6640625" style="1" customWidth="1"/>
    <col min="13129" max="13129" width="11" style="1" customWidth="1"/>
    <col min="13130" max="13313" width="9.109375" style="1"/>
    <col min="13314" max="13314" width="37.6640625" style="1" customWidth="1"/>
    <col min="13315" max="13315" width="10.88671875" style="1" customWidth="1"/>
    <col min="13316" max="13316" width="10.33203125" style="1" customWidth="1"/>
    <col min="13317" max="13322" width="9.6640625" style="1" customWidth="1"/>
    <col min="13323" max="13323" width="13.6640625" style="1" customWidth="1"/>
    <col min="13324" max="13373" width="12.6640625" style="1" customWidth="1"/>
    <col min="13374" max="13374" width="9.6640625" style="1" customWidth="1"/>
    <col min="13375" max="13375" width="11.109375" style="1" customWidth="1"/>
    <col min="13376" max="13376" width="11" style="1" customWidth="1"/>
    <col min="13377" max="13377" width="9.6640625" style="1" customWidth="1"/>
    <col min="13378" max="13378" width="10.5546875" style="1" customWidth="1"/>
    <col min="13379" max="13379" width="10.88671875" style="1" customWidth="1"/>
    <col min="13380" max="13382" width="9.6640625" style="1" customWidth="1"/>
    <col min="13383" max="13383" width="10.44140625" style="1" customWidth="1"/>
    <col min="13384" max="13384" width="14.6640625" style="1" customWidth="1"/>
    <col min="13385" max="13385" width="11" style="1" customWidth="1"/>
    <col min="13386" max="13569" width="9.109375" style="1"/>
    <col min="13570" max="13570" width="37.6640625" style="1" customWidth="1"/>
    <col min="13571" max="13571" width="10.88671875" style="1" customWidth="1"/>
    <col min="13572" max="13572" width="10.33203125" style="1" customWidth="1"/>
    <col min="13573" max="13578" width="9.6640625" style="1" customWidth="1"/>
    <col min="13579" max="13579" width="13.6640625" style="1" customWidth="1"/>
    <col min="13580" max="13629" width="12.6640625" style="1" customWidth="1"/>
    <col min="13630" max="13630" width="9.6640625" style="1" customWidth="1"/>
    <col min="13631" max="13631" width="11.109375" style="1" customWidth="1"/>
    <col min="13632" max="13632" width="11" style="1" customWidth="1"/>
    <col min="13633" max="13633" width="9.6640625" style="1" customWidth="1"/>
    <col min="13634" max="13634" width="10.5546875" style="1" customWidth="1"/>
    <col min="13635" max="13635" width="10.88671875" style="1" customWidth="1"/>
    <col min="13636" max="13638" width="9.6640625" style="1" customWidth="1"/>
    <col min="13639" max="13639" width="10.44140625" style="1" customWidth="1"/>
    <col min="13640" max="13640" width="14.6640625" style="1" customWidth="1"/>
    <col min="13641" max="13641" width="11" style="1" customWidth="1"/>
    <col min="13642" max="13825" width="9.109375" style="1"/>
    <col min="13826" max="13826" width="37.6640625" style="1" customWidth="1"/>
    <col min="13827" max="13827" width="10.88671875" style="1" customWidth="1"/>
    <col min="13828" max="13828" width="10.33203125" style="1" customWidth="1"/>
    <col min="13829" max="13834" width="9.6640625" style="1" customWidth="1"/>
    <col min="13835" max="13835" width="13.6640625" style="1" customWidth="1"/>
    <col min="13836" max="13885" width="12.6640625" style="1" customWidth="1"/>
    <col min="13886" max="13886" width="9.6640625" style="1" customWidth="1"/>
    <col min="13887" max="13887" width="11.109375" style="1" customWidth="1"/>
    <col min="13888" max="13888" width="11" style="1" customWidth="1"/>
    <col min="13889" max="13889" width="9.6640625" style="1" customWidth="1"/>
    <col min="13890" max="13890" width="10.5546875" style="1" customWidth="1"/>
    <col min="13891" max="13891" width="10.88671875" style="1" customWidth="1"/>
    <col min="13892" max="13894" width="9.6640625" style="1" customWidth="1"/>
    <col min="13895" max="13895" width="10.44140625" style="1" customWidth="1"/>
    <col min="13896" max="13896" width="14.6640625" style="1" customWidth="1"/>
    <col min="13897" max="13897" width="11" style="1" customWidth="1"/>
    <col min="13898" max="14081" width="9.109375" style="1"/>
    <col min="14082" max="14082" width="37.6640625" style="1" customWidth="1"/>
    <col min="14083" max="14083" width="10.88671875" style="1" customWidth="1"/>
    <col min="14084" max="14084" width="10.33203125" style="1" customWidth="1"/>
    <col min="14085" max="14090" width="9.6640625" style="1" customWidth="1"/>
    <col min="14091" max="14091" width="13.6640625" style="1" customWidth="1"/>
    <col min="14092" max="14141" width="12.6640625" style="1" customWidth="1"/>
    <col min="14142" max="14142" width="9.6640625" style="1" customWidth="1"/>
    <col min="14143" max="14143" width="11.109375" style="1" customWidth="1"/>
    <col min="14144" max="14144" width="11" style="1" customWidth="1"/>
    <col min="14145" max="14145" width="9.6640625" style="1" customWidth="1"/>
    <col min="14146" max="14146" width="10.5546875" style="1" customWidth="1"/>
    <col min="14147" max="14147" width="10.88671875" style="1" customWidth="1"/>
    <col min="14148" max="14150" width="9.6640625" style="1" customWidth="1"/>
    <col min="14151" max="14151" width="10.44140625" style="1" customWidth="1"/>
    <col min="14152" max="14152" width="14.6640625" style="1" customWidth="1"/>
    <col min="14153" max="14153" width="11" style="1" customWidth="1"/>
    <col min="14154" max="14337" width="9.109375" style="1"/>
    <col min="14338" max="14338" width="37.6640625" style="1" customWidth="1"/>
    <col min="14339" max="14339" width="10.88671875" style="1" customWidth="1"/>
    <col min="14340" max="14340" width="10.33203125" style="1" customWidth="1"/>
    <col min="14341" max="14346" width="9.6640625" style="1" customWidth="1"/>
    <col min="14347" max="14347" width="13.6640625" style="1" customWidth="1"/>
    <col min="14348" max="14397" width="12.6640625" style="1" customWidth="1"/>
    <col min="14398" max="14398" width="9.6640625" style="1" customWidth="1"/>
    <col min="14399" max="14399" width="11.109375" style="1" customWidth="1"/>
    <col min="14400" max="14400" width="11" style="1" customWidth="1"/>
    <col min="14401" max="14401" width="9.6640625" style="1" customWidth="1"/>
    <col min="14402" max="14402" width="10.5546875" style="1" customWidth="1"/>
    <col min="14403" max="14403" width="10.88671875" style="1" customWidth="1"/>
    <col min="14404" max="14406" width="9.6640625" style="1" customWidth="1"/>
    <col min="14407" max="14407" width="10.44140625" style="1" customWidth="1"/>
    <col min="14408" max="14408" width="14.6640625" style="1" customWidth="1"/>
    <col min="14409" max="14409" width="11" style="1" customWidth="1"/>
    <col min="14410" max="14593" width="9.109375" style="1"/>
    <col min="14594" max="14594" width="37.6640625" style="1" customWidth="1"/>
    <col min="14595" max="14595" width="10.88671875" style="1" customWidth="1"/>
    <col min="14596" max="14596" width="10.33203125" style="1" customWidth="1"/>
    <col min="14597" max="14602" width="9.6640625" style="1" customWidth="1"/>
    <col min="14603" max="14603" width="13.6640625" style="1" customWidth="1"/>
    <col min="14604" max="14653" width="12.6640625" style="1" customWidth="1"/>
    <col min="14654" max="14654" width="9.6640625" style="1" customWidth="1"/>
    <col min="14655" max="14655" width="11.109375" style="1" customWidth="1"/>
    <col min="14656" max="14656" width="11" style="1" customWidth="1"/>
    <col min="14657" max="14657" width="9.6640625" style="1" customWidth="1"/>
    <col min="14658" max="14658" width="10.5546875" style="1" customWidth="1"/>
    <col min="14659" max="14659" width="10.88671875" style="1" customWidth="1"/>
    <col min="14660" max="14662" width="9.6640625" style="1" customWidth="1"/>
    <col min="14663" max="14663" width="10.44140625" style="1" customWidth="1"/>
    <col min="14664" max="14664" width="14.6640625" style="1" customWidth="1"/>
    <col min="14665" max="14665" width="11" style="1" customWidth="1"/>
    <col min="14666" max="14849" width="9.109375" style="1"/>
    <col min="14850" max="14850" width="37.6640625" style="1" customWidth="1"/>
    <col min="14851" max="14851" width="10.88671875" style="1" customWidth="1"/>
    <col min="14852" max="14852" width="10.33203125" style="1" customWidth="1"/>
    <col min="14853" max="14858" width="9.6640625" style="1" customWidth="1"/>
    <col min="14859" max="14859" width="13.6640625" style="1" customWidth="1"/>
    <col min="14860" max="14909" width="12.6640625" style="1" customWidth="1"/>
    <col min="14910" max="14910" width="9.6640625" style="1" customWidth="1"/>
    <col min="14911" max="14911" width="11.109375" style="1" customWidth="1"/>
    <col min="14912" max="14912" width="11" style="1" customWidth="1"/>
    <col min="14913" max="14913" width="9.6640625" style="1" customWidth="1"/>
    <col min="14914" max="14914" width="10.5546875" style="1" customWidth="1"/>
    <col min="14915" max="14915" width="10.88671875" style="1" customWidth="1"/>
    <col min="14916" max="14918" width="9.6640625" style="1" customWidth="1"/>
    <col min="14919" max="14919" width="10.44140625" style="1" customWidth="1"/>
    <col min="14920" max="14920" width="14.6640625" style="1" customWidth="1"/>
    <col min="14921" max="14921" width="11" style="1" customWidth="1"/>
    <col min="14922" max="15105" width="9.109375" style="1"/>
    <col min="15106" max="15106" width="37.6640625" style="1" customWidth="1"/>
    <col min="15107" max="15107" width="10.88671875" style="1" customWidth="1"/>
    <col min="15108" max="15108" width="10.33203125" style="1" customWidth="1"/>
    <col min="15109" max="15114" width="9.6640625" style="1" customWidth="1"/>
    <col min="15115" max="15115" width="13.6640625" style="1" customWidth="1"/>
    <col min="15116" max="15165" width="12.6640625" style="1" customWidth="1"/>
    <col min="15166" max="15166" width="9.6640625" style="1" customWidth="1"/>
    <col min="15167" max="15167" width="11.109375" style="1" customWidth="1"/>
    <col min="15168" max="15168" width="11" style="1" customWidth="1"/>
    <col min="15169" max="15169" width="9.6640625" style="1" customWidth="1"/>
    <col min="15170" max="15170" width="10.5546875" style="1" customWidth="1"/>
    <col min="15171" max="15171" width="10.88671875" style="1" customWidth="1"/>
    <col min="15172" max="15174" width="9.6640625" style="1" customWidth="1"/>
    <col min="15175" max="15175" width="10.44140625" style="1" customWidth="1"/>
    <col min="15176" max="15176" width="14.6640625" style="1" customWidth="1"/>
    <col min="15177" max="15177" width="11" style="1" customWidth="1"/>
    <col min="15178" max="15361" width="9.109375" style="1"/>
    <col min="15362" max="15362" width="37.6640625" style="1" customWidth="1"/>
    <col min="15363" max="15363" width="10.88671875" style="1" customWidth="1"/>
    <col min="15364" max="15364" width="10.33203125" style="1" customWidth="1"/>
    <col min="15365" max="15370" width="9.6640625" style="1" customWidth="1"/>
    <col min="15371" max="15371" width="13.6640625" style="1" customWidth="1"/>
    <col min="15372" max="15421" width="12.6640625" style="1" customWidth="1"/>
    <col min="15422" max="15422" width="9.6640625" style="1" customWidth="1"/>
    <col min="15423" max="15423" width="11.109375" style="1" customWidth="1"/>
    <col min="15424" max="15424" width="11" style="1" customWidth="1"/>
    <col min="15425" max="15425" width="9.6640625" style="1" customWidth="1"/>
    <col min="15426" max="15426" width="10.5546875" style="1" customWidth="1"/>
    <col min="15427" max="15427" width="10.88671875" style="1" customWidth="1"/>
    <col min="15428" max="15430" width="9.6640625" style="1" customWidth="1"/>
    <col min="15431" max="15431" width="10.44140625" style="1" customWidth="1"/>
    <col min="15432" max="15432" width="14.6640625" style="1" customWidth="1"/>
    <col min="15433" max="15433" width="11" style="1" customWidth="1"/>
    <col min="15434" max="15617" width="9.109375" style="1"/>
    <col min="15618" max="15618" width="37.6640625" style="1" customWidth="1"/>
    <col min="15619" max="15619" width="10.88671875" style="1" customWidth="1"/>
    <col min="15620" max="15620" width="10.33203125" style="1" customWidth="1"/>
    <col min="15621" max="15626" width="9.6640625" style="1" customWidth="1"/>
    <col min="15627" max="15627" width="13.6640625" style="1" customWidth="1"/>
    <col min="15628" max="15677" width="12.6640625" style="1" customWidth="1"/>
    <col min="15678" max="15678" width="9.6640625" style="1" customWidth="1"/>
    <col min="15679" max="15679" width="11.109375" style="1" customWidth="1"/>
    <col min="15680" max="15680" width="11" style="1" customWidth="1"/>
    <col min="15681" max="15681" width="9.6640625" style="1" customWidth="1"/>
    <col min="15682" max="15682" width="10.5546875" style="1" customWidth="1"/>
    <col min="15683" max="15683" width="10.88671875" style="1" customWidth="1"/>
    <col min="15684" max="15686" width="9.6640625" style="1" customWidth="1"/>
    <col min="15687" max="15687" width="10.44140625" style="1" customWidth="1"/>
    <col min="15688" max="15688" width="14.6640625" style="1" customWidth="1"/>
    <col min="15689" max="15689" width="11" style="1" customWidth="1"/>
    <col min="15690" max="15873" width="9.109375" style="1"/>
    <col min="15874" max="15874" width="37.6640625" style="1" customWidth="1"/>
    <col min="15875" max="15875" width="10.88671875" style="1" customWidth="1"/>
    <col min="15876" max="15876" width="10.33203125" style="1" customWidth="1"/>
    <col min="15877" max="15882" width="9.6640625" style="1" customWidth="1"/>
    <col min="15883" max="15883" width="13.6640625" style="1" customWidth="1"/>
    <col min="15884" max="15933" width="12.6640625" style="1" customWidth="1"/>
    <col min="15934" max="15934" width="9.6640625" style="1" customWidth="1"/>
    <col min="15935" max="15935" width="11.109375" style="1" customWidth="1"/>
    <col min="15936" max="15936" width="11" style="1" customWidth="1"/>
    <col min="15937" max="15937" width="9.6640625" style="1" customWidth="1"/>
    <col min="15938" max="15938" width="10.5546875" style="1" customWidth="1"/>
    <col min="15939" max="15939" width="10.88671875" style="1" customWidth="1"/>
    <col min="15940" max="15942" width="9.6640625" style="1" customWidth="1"/>
    <col min="15943" max="15943" width="10.44140625" style="1" customWidth="1"/>
    <col min="15944" max="15944" width="14.6640625" style="1" customWidth="1"/>
    <col min="15945" max="15945" width="11" style="1" customWidth="1"/>
    <col min="15946" max="16129" width="9.109375" style="1"/>
    <col min="16130" max="16130" width="37.6640625" style="1" customWidth="1"/>
    <col min="16131" max="16131" width="10.88671875" style="1" customWidth="1"/>
    <col min="16132" max="16132" width="10.33203125" style="1" customWidth="1"/>
    <col min="16133" max="16138" width="9.6640625" style="1" customWidth="1"/>
    <col min="16139" max="16139" width="13.6640625" style="1" customWidth="1"/>
    <col min="16140" max="16189" width="12.6640625" style="1" customWidth="1"/>
    <col min="16190" max="16190" width="9.6640625" style="1" customWidth="1"/>
    <col min="16191" max="16191" width="11.109375" style="1" customWidth="1"/>
    <col min="16192" max="16192" width="11" style="1" customWidth="1"/>
    <col min="16193" max="16193" width="9.6640625" style="1" customWidth="1"/>
    <col min="16194" max="16194" width="10.5546875" style="1" customWidth="1"/>
    <col min="16195" max="16195" width="10.88671875" style="1" customWidth="1"/>
    <col min="16196" max="16198" width="9.6640625" style="1" customWidth="1"/>
    <col min="16199" max="16199" width="10.44140625" style="1" customWidth="1"/>
    <col min="16200" max="16200" width="14.6640625" style="1" customWidth="1"/>
    <col min="16201" max="16201" width="11" style="1" customWidth="1"/>
    <col min="16202" max="16384" width="9.109375" style="10"/>
  </cols>
  <sheetData>
    <row r="1" spans="1:78" s="10" customFormat="1" ht="15.6" x14ac:dyDescent="0.3">
      <c r="G1" s="11" t="s">
        <v>187</v>
      </c>
      <c r="H1" s="11"/>
      <c r="N1" s="10" t="s">
        <v>205</v>
      </c>
      <c r="BU1" s="12"/>
      <c r="BW1"/>
      <c r="BX1"/>
      <c r="BY1"/>
      <c r="BZ1"/>
    </row>
    <row r="2" spans="1:78" s="10" customFormat="1" x14ac:dyDescent="0.3">
      <c r="N2" s="10" t="s">
        <v>185</v>
      </c>
      <c r="BU2" s="12"/>
      <c r="BW2"/>
      <c r="BX2"/>
      <c r="BY2"/>
      <c r="BZ2"/>
    </row>
    <row r="3" spans="1:78" s="10" customFormat="1" ht="15" thickBot="1" x14ac:dyDescent="0.35">
      <c r="C3" s="13" t="s">
        <v>184</v>
      </c>
      <c r="BI3" s="13"/>
      <c r="BO3" s="13"/>
      <c r="BU3" s="12"/>
      <c r="BW3"/>
      <c r="BX3"/>
      <c r="BY3"/>
      <c r="BZ3"/>
    </row>
    <row r="4" spans="1:78" s="10" customFormat="1" ht="15.6" thickTop="1" thickBot="1" x14ac:dyDescent="0.35">
      <c r="L4" s="14" t="s">
        <v>183</v>
      </c>
      <c r="M4" s="15"/>
      <c r="N4" s="15"/>
      <c r="O4" s="15"/>
      <c r="P4" s="15"/>
      <c r="Q4" s="15"/>
      <c r="R4" s="15"/>
      <c r="S4" s="15"/>
      <c r="T4" s="15"/>
      <c r="U4" s="15"/>
      <c r="V4" s="15"/>
      <c r="W4" s="15"/>
      <c r="X4" s="15"/>
      <c r="Y4" s="15"/>
      <c r="Z4" s="15"/>
      <c r="AA4" s="15"/>
      <c r="AB4" s="15"/>
      <c r="AC4" s="15"/>
      <c r="AD4" s="15"/>
      <c r="AE4" s="15"/>
      <c r="AF4" s="15"/>
      <c r="AG4" s="15"/>
      <c r="AH4" s="15"/>
      <c r="AI4" s="15"/>
      <c r="AJ4" s="15"/>
      <c r="AK4" s="15"/>
      <c r="AL4" s="15"/>
      <c r="AM4" s="15"/>
      <c r="AN4" s="15"/>
      <c r="AO4" s="15"/>
      <c r="AP4" s="15"/>
      <c r="AQ4" s="15"/>
      <c r="AR4" s="15"/>
      <c r="AS4" s="15"/>
      <c r="AT4" s="15"/>
      <c r="AU4" s="15"/>
      <c r="AV4" s="15"/>
      <c r="AW4" s="15"/>
      <c r="AX4" s="15"/>
      <c r="AY4" s="15"/>
      <c r="AZ4" s="15"/>
      <c r="BA4" s="15"/>
      <c r="BB4" s="15"/>
      <c r="BC4" s="15"/>
      <c r="BD4" s="15"/>
      <c r="BE4" s="15"/>
      <c r="BF4" s="15"/>
      <c r="BG4" s="15"/>
      <c r="BH4" s="16"/>
      <c r="BT4" s="12"/>
      <c r="BW4"/>
      <c r="BX4"/>
      <c r="BY4"/>
      <c r="BZ4"/>
    </row>
    <row r="5" spans="1:78" s="10" customFormat="1" ht="70.5" customHeight="1" thickTop="1" x14ac:dyDescent="0.3">
      <c r="A5" s="17" t="s">
        <v>182</v>
      </c>
      <c r="B5" s="18"/>
      <c r="C5" s="19" t="s">
        <v>181</v>
      </c>
      <c r="D5" s="19" t="s">
        <v>175</v>
      </c>
      <c r="E5" s="19" t="s">
        <v>174</v>
      </c>
      <c r="F5" s="19" t="s">
        <v>173</v>
      </c>
      <c r="G5" s="19" t="s">
        <v>172</v>
      </c>
      <c r="H5" s="19" t="s">
        <v>171</v>
      </c>
      <c r="I5" s="19" t="s">
        <v>170</v>
      </c>
      <c r="J5" s="20" t="s">
        <v>169</v>
      </c>
      <c r="K5" s="21" t="s">
        <v>168</v>
      </c>
      <c r="L5" s="22" t="s">
        <v>167</v>
      </c>
      <c r="M5" s="23" t="s">
        <v>166</v>
      </c>
      <c r="N5" s="23" t="s">
        <v>165</v>
      </c>
      <c r="O5" s="23" t="s">
        <v>164</v>
      </c>
      <c r="P5" s="23" t="s">
        <v>163</v>
      </c>
      <c r="Q5" s="23" t="s">
        <v>162</v>
      </c>
      <c r="R5" s="23" t="s">
        <v>161</v>
      </c>
      <c r="S5" s="23" t="s">
        <v>160</v>
      </c>
      <c r="T5" s="23" t="s">
        <v>159</v>
      </c>
      <c r="U5" s="23" t="s">
        <v>158</v>
      </c>
      <c r="V5" s="23" t="s">
        <v>157</v>
      </c>
      <c r="W5" s="23" t="s">
        <v>156</v>
      </c>
      <c r="X5" s="23" t="s">
        <v>155</v>
      </c>
      <c r="Y5" s="23" t="s">
        <v>154</v>
      </c>
      <c r="Z5" s="23" t="s">
        <v>153</v>
      </c>
      <c r="AA5" s="23" t="s">
        <v>85</v>
      </c>
      <c r="AB5" s="23" t="s">
        <v>152</v>
      </c>
      <c r="AC5" s="23" t="s">
        <v>151</v>
      </c>
      <c r="AD5" s="23" t="s">
        <v>150</v>
      </c>
      <c r="AE5" s="23" t="s">
        <v>149</v>
      </c>
      <c r="AF5" s="23" t="s">
        <v>148</v>
      </c>
      <c r="AG5" s="23" t="s">
        <v>147</v>
      </c>
      <c r="AH5" s="23" t="s">
        <v>146</v>
      </c>
      <c r="AI5" s="23" t="s">
        <v>145</v>
      </c>
      <c r="AJ5" s="23" t="s">
        <v>144</v>
      </c>
      <c r="AK5" s="23" t="s">
        <v>143</v>
      </c>
      <c r="AL5" s="23" t="s">
        <v>142</v>
      </c>
      <c r="AM5" s="23" t="s">
        <v>141</v>
      </c>
      <c r="AN5" s="23" t="s">
        <v>140</v>
      </c>
      <c r="AO5" s="23" t="s">
        <v>57</v>
      </c>
      <c r="AP5" s="23" t="s">
        <v>55</v>
      </c>
      <c r="AQ5" s="23" t="s">
        <v>53</v>
      </c>
      <c r="AR5" s="23" t="s">
        <v>139</v>
      </c>
      <c r="AS5" s="23" t="s">
        <v>217</v>
      </c>
      <c r="AT5" s="23" t="s">
        <v>138</v>
      </c>
      <c r="AU5" s="23" t="s">
        <v>137</v>
      </c>
      <c r="AV5" s="23" t="s">
        <v>136</v>
      </c>
      <c r="AW5" s="23" t="s">
        <v>135</v>
      </c>
      <c r="AX5" s="23" t="s">
        <v>134</v>
      </c>
      <c r="AY5" s="23" t="s">
        <v>38</v>
      </c>
      <c r="AZ5" s="23" t="s">
        <v>36</v>
      </c>
      <c r="BA5" s="23" t="s">
        <v>34</v>
      </c>
      <c r="BB5" s="23" t="s">
        <v>32</v>
      </c>
      <c r="BC5" s="23" t="s">
        <v>133</v>
      </c>
      <c r="BD5" s="23" t="s">
        <v>28</v>
      </c>
      <c r="BE5" s="23" t="s">
        <v>26</v>
      </c>
      <c r="BF5" s="23" t="s">
        <v>24</v>
      </c>
      <c r="BG5" s="19" t="s">
        <v>22</v>
      </c>
      <c r="BH5" s="21" t="s">
        <v>132</v>
      </c>
      <c r="BI5" s="24" t="s">
        <v>180</v>
      </c>
      <c r="BJ5" s="25" t="s">
        <v>179</v>
      </c>
      <c r="BW5"/>
      <c r="BX5"/>
      <c r="BY5"/>
      <c r="BZ5"/>
    </row>
    <row r="6" spans="1:78" s="10" customFormat="1" ht="15" customHeight="1" x14ac:dyDescent="0.3">
      <c r="A6" s="26"/>
      <c r="B6" s="27"/>
      <c r="C6" s="28"/>
      <c r="D6" s="27"/>
      <c r="E6" s="27"/>
      <c r="F6" s="27"/>
      <c r="G6" s="27"/>
      <c r="H6" s="27"/>
      <c r="I6" s="27"/>
      <c r="J6" s="27"/>
      <c r="K6" s="27"/>
      <c r="L6" s="29"/>
      <c r="M6" s="28"/>
      <c r="N6" s="28"/>
      <c r="O6" s="28"/>
      <c r="P6" s="28"/>
      <c r="Q6" s="28"/>
      <c r="R6" s="28"/>
      <c r="S6" s="28"/>
      <c r="T6" s="28"/>
      <c r="U6" s="28"/>
      <c r="V6" s="28"/>
      <c r="W6" s="28"/>
      <c r="X6" s="28"/>
      <c r="Y6" s="28"/>
      <c r="Z6" s="28"/>
      <c r="AA6" s="28"/>
      <c r="AB6" s="28"/>
      <c r="AC6" s="28"/>
      <c r="AD6" s="28"/>
      <c r="AE6" s="28"/>
      <c r="AF6" s="28"/>
      <c r="AG6" s="28"/>
      <c r="AH6" s="28"/>
      <c r="AI6" s="28"/>
      <c r="AJ6" s="28"/>
      <c r="AK6" s="28"/>
      <c r="AL6" s="28"/>
      <c r="AM6" s="28"/>
      <c r="AN6" s="28"/>
      <c r="AO6" s="28"/>
      <c r="AP6" s="28"/>
      <c r="AQ6" s="28"/>
      <c r="AR6" s="28"/>
      <c r="AS6" s="28"/>
      <c r="AT6" s="28"/>
      <c r="AU6" s="28"/>
      <c r="AV6" s="28"/>
      <c r="AW6" s="28"/>
      <c r="AX6" s="28"/>
      <c r="AY6" s="28"/>
      <c r="AZ6" s="28"/>
      <c r="BA6" s="28"/>
      <c r="BB6" s="28"/>
      <c r="BC6" s="28"/>
      <c r="BD6" s="28"/>
      <c r="BE6" s="28"/>
      <c r="BF6" s="28"/>
      <c r="BG6" s="28"/>
      <c r="BH6" s="30"/>
      <c r="BI6" s="31"/>
      <c r="BJ6" s="32"/>
      <c r="BW6"/>
      <c r="BX6"/>
      <c r="BY6"/>
      <c r="BZ6"/>
    </row>
    <row r="7" spans="1:78" s="10" customFormat="1" ht="15" customHeight="1" thickBot="1" x14ac:dyDescent="0.35">
      <c r="A7" s="33"/>
      <c r="B7" s="34"/>
      <c r="C7" s="35"/>
      <c r="D7" s="34"/>
      <c r="E7" s="34"/>
      <c r="F7" s="34"/>
      <c r="G7" s="34"/>
      <c r="H7" s="34"/>
      <c r="I7" s="34"/>
      <c r="J7" s="34"/>
      <c r="K7" s="34"/>
      <c r="L7" s="36" t="s">
        <v>116</v>
      </c>
      <c r="M7" s="35" t="s">
        <v>114</v>
      </c>
      <c r="N7" s="35" t="s">
        <v>112</v>
      </c>
      <c r="O7" s="35" t="s">
        <v>110</v>
      </c>
      <c r="P7" s="35" t="s">
        <v>108</v>
      </c>
      <c r="Q7" s="35" t="s">
        <v>106</v>
      </c>
      <c r="R7" s="35" t="s">
        <v>104</v>
      </c>
      <c r="S7" s="35" t="s">
        <v>102</v>
      </c>
      <c r="T7" s="35" t="s">
        <v>100</v>
      </c>
      <c r="U7" s="35" t="s">
        <v>98</v>
      </c>
      <c r="V7" s="35" t="s">
        <v>96</v>
      </c>
      <c r="W7" s="35" t="s">
        <v>94</v>
      </c>
      <c r="X7" s="35" t="s">
        <v>92</v>
      </c>
      <c r="Y7" s="35" t="s">
        <v>90</v>
      </c>
      <c r="Z7" s="35" t="s">
        <v>88</v>
      </c>
      <c r="AA7" s="35" t="s">
        <v>86</v>
      </c>
      <c r="AB7" s="35" t="s">
        <v>84</v>
      </c>
      <c r="AC7" s="35" t="s">
        <v>82</v>
      </c>
      <c r="AD7" s="35" t="s">
        <v>80</v>
      </c>
      <c r="AE7" s="35" t="s">
        <v>78</v>
      </c>
      <c r="AF7" s="35" t="s">
        <v>76</v>
      </c>
      <c r="AG7" s="35" t="s">
        <v>74</v>
      </c>
      <c r="AH7" s="35" t="s">
        <v>72</v>
      </c>
      <c r="AI7" s="35" t="s">
        <v>70</v>
      </c>
      <c r="AJ7" s="35" t="s">
        <v>68</v>
      </c>
      <c r="AK7" s="35" t="s">
        <v>66</v>
      </c>
      <c r="AL7" s="35" t="s">
        <v>64</v>
      </c>
      <c r="AM7" s="35" t="s">
        <v>62</v>
      </c>
      <c r="AN7" s="35" t="s">
        <v>60</v>
      </c>
      <c r="AO7" s="35" t="s">
        <v>58</v>
      </c>
      <c r="AP7" s="35" t="s">
        <v>56</v>
      </c>
      <c r="AQ7" s="35" t="s">
        <v>54</v>
      </c>
      <c r="AR7" s="35" t="s">
        <v>52</v>
      </c>
      <c r="AS7" s="35" t="s">
        <v>50</v>
      </c>
      <c r="AT7" s="35" t="s">
        <v>49</v>
      </c>
      <c r="AU7" s="35" t="s">
        <v>47</v>
      </c>
      <c r="AV7" s="35" t="s">
        <v>45</v>
      </c>
      <c r="AW7" s="35" t="s">
        <v>43</v>
      </c>
      <c r="AX7" s="35" t="s">
        <v>41</v>
      </c>
      <c r="AY7" s="35" t="s">
        <v>39</v>
      </c>
      <c r="AZ7" s="35" t="s">
        <v>37</v>
      </c>
      <c r="BA7" s="35" t="s">
        <v>35</v>
      </c>
      <c r="BB7" s="35" t="s">
        <v>33</v>
      </c>
      <c r="BC7" s="35" t="s">
        <v>31</v>
      </c>
      <c r="BD7" s="35" t="s">
        <v>29</v>
      </c>
      <c r="BE7" s="35" t="s">
        <v>27</v>
      </c>
      <c r="BF7" s="35" t="s">
        <v>25</v>
      </c>
      <c r="BG7" s="35" t="s">
        <v>23</v>
      </c>
      <c r="BH7" s="37"/>
      <c r="BI7" s="31"/>
      <c r="BJ7" s="32"/>
      <c r="BW7"/>
      <c r="BX7"/>
      <c r="BY7"/>
      <c r="BZ7"/>
    </row>
    <row r="8" spans="1:78" s="10" customFormat="1" ht="15" thickTop="1" x14ac:dyDescent="0.3">
      <c r="A8" s="26" t="s">
        <v>116</v>
      </c>
      <c r="B8" s="38" t="s">
        <v>115</v>
      </c>
      <c r="C8" s="39">
        <v>3015724</v>
      </c>
      <c r="D8" s="38">
        <v>1110505</v>
      </c>
      <c r="E8" s="38">
        <v>0</v>
      </c>
      <c r="F8" s="38">
        <v>0</v>
      </c>
      <c r="G8" s="38"/>
      <c r="H8" s="38">
        <v>0</v>
      </c>
      <c r="I8" s="38">
        <v>0</v>
      </c>
      <c r="J8" s="38">
        <v>9426</v>
      </c>
      <c r="K8" s="38">
        <v>1895793</v>
      </c>
      <c r="L8" s="40">
        <v>1730969</v>
      </c>
      <c r="M8" s="39">
        <v>41513</v>
      </c>
      <c r="N8" s="39">
        <v>0</v>
      </c>
      <c r="O8" s="39">
        <v>0</v>
      </c>
      <c r="P8" s="39">
        <v>0</v>
      </c>
      <c r="Q8" s="39">
        <v>0</v>
      </c>
      <c r="R8" s="39">
        <v>0</v>
      </c>
      <c r="S8" s="39">
        <v>0</v>
      </c>
      <c r="T8" s="39">
        <v>0</v>
      </c>
      <c r="U8" s="39">
        <v>0</v>
      </c>
      <c r="V8" s="39">
        <v>0</v>
      </c>
      <c r="W8" s="39">
        <v>0</v>
      </c>
      <c r="X8" s="39">
        <v>0</v>
      </c>
      <c r="Y8" s="39">
        <v>0</v>
      </c>
      <c r="Z8" s="39">
        <v>0</v>
      </c>
      <c r="AA8" s="39">
        <v>0</v>
      </c>
      <c r="AB8" s="39">
        <v>0</v>
      </c>
      <c r="AC8" s="39">
        <v>0</v>
      </c>
      <c r="AD8" s="39">
        <v>0</v>
      </c>
      <c r="AE8" s="39">
        <v>0</v>
      </c>
      <c r="AF8" s="39">
        <v>0</v>
      </c>
      <c r="AG8" s="39">
        <v>0</v>
      </c>
      <c r="AH8" s="39">
        <v>0</v>
      </c>
      <c r="AI8" s="39">
        <v>0</v>
      </c>
      <c r="AJ8" s="39">
        <v>0</v>
      </c>
      <c r="AK8" s="39">
        <v>0</v>
      </c>
      <c r="AL8" s="39">
        <v>0</v>
      </c>
      <c r="AM8" s="39">
        <v>0</v>
      </c>
      <c r="AN8" s="39">
        <v>0</v>
      </c>
      <c r="AO8" s="39">
        <v>0</v>
      </c>
      <c r="AP8" s="39">
        <v>0</v>
      </c>
      <c r="AQ8" s="39">
        <v>0</v>
      </c>
      <c r="AR8" s="39">
        <v>0</v>
      </c>
      <c r="AS8" s="39">
        <v>0</v>
      </c>
      <c r="AT8" s="39">
        <v>0</v>
      </c>
      <c r="AU8" s="39">
        <v>0</v>
      </c>
      <c r="AV8" s="39">
        <v>0</v>
      </c>
      <c r="AW8" s="39">
        <v>0</v>
      </c>
      <c r="AX8" s="39">
        <v>0</v>
      </c>
      <c r="AY8" s="39">
        <v>0</v>
      </c>
      <c r="AZ8" s="39">
        <v>0</v>
      </c>
      <c r="BA8" s="39">
        <v>0</v>
      </c>
      <c r="BB8" s="39">
        <v>0</v>
      </c>
      <c r="BC8" s="39">
        <v>0</v>
      </c>
      <c r="BD8" s="39">
        <v>0</v>
      </c>
      <c r="BE8" s="39">
        <v>0</v>
      </c>
      <c r="BF8" s="39">
        <v>0</v>
      </c>
      <c r="BG8" s="39">
        <v>0</v>
      </c>
      <c r="BH8" s="41">
        <v>1772482</v>
      </c>
      <c r="BI8" s="42"/>
      <c r="BJ8" s="41">
        <v>123311</v>
      </c>
      <c r="BL8" s="83">
        <v>0</v>
      </c>
      <c r="BW8"/>
      <c r="BX8"/>
      <c r="BY8"/>
      <c r="BZ8"/>
    </row>
    <row r="9" spans="1:78" s="10" customFormat="1" x14ac:dyDescent="0.3">
      <c r="A9" s="26" t="s">
        <v>114</v>
      </c>
      <c r="B9" s="38" t="s">
        <v>113</v>
      </c>
      <c r="C9" s="39">
        <v>3900429</v>
      </c>
      <c r="D9" s="38">
        <v>754335</v>
      </c>
      <c r="E9" s="38">
        <v>0</v>
      </c>
      <c r="F9" s="38">
        <v>0</v>
      </c>
      <c r="G9" s="38"/>
      <c r="H9" s="38">
        <v>0</v>
      </c>
      <c r="I9" s="38">
        <v>222696</v>
      </c>
      <c r="J9" s="38">
        <v>10785</v>
      </c>
      <c r="K9" s="38">
        <v>2912613</v>
      </c>
      <c r="L9" s="40">
        <v>29299</v>
      </c>
      <c r="M9" s="39">
        <v>2696453</v>
      </c>
      <c r="N9" s="39">
        <v>0</v>
      </c>
      <c r="O9" s="39">
        <v>0</v>
      </c>
      <c r="P9" s="39">
        <v>0</v>
      </c>
      <c r="Q9" s="39">
        <v>0</v>
      </c>
      <c r="R9" s="39">
        <v>0</v>
      </c>
      <c r="S9" s="39">
        <v>0</v>
      </c>
      <c r="T9" s="39">
        <v>0</v>
      </c>
      <c r="U9" s="39">
        <v>0</v>
      </c>
      <c r="V9" s="39">
        <v>0</v>
      </c>
      <c r="W9" s="39">
        <v>0</v>
      </c>
      <c r="X9" s="39">
        <v>0</v>
      </c>
      <c r="Y9" s="39">
        <v>0</v>
      </c>
      <c r="Z9" s="39">
        <v>0</v>
      </c>
      <c r="AA9" s="39">
        <v>0</v>
      </c>
      <c r="AB9" s="39">
        <v>0</v>
      </c>
      <c r="AC9" s="39">
        <v>0</v>
      </c>
      <c r="AD9" s="39">
        <v>0</v>
      </c>
      <c r="AE9" s="39">
        <v>0</v>
      </c>
      <c r="AF9" s="39">
        <v>0</v>
      </c>
      <c r="AG9" s="39">
        <v>131999</v>
      </c>
      <c r="AH9" s="39">
        <v>0</v>
      </c>
      <c r="AI9" s="39">
        <v>0</v>
      </c>
      <c r="AJ9" s="39">
        <v>0</v>
      </c>
      <c r="AK9" s="39">
        <v>0</v>
      </c>
      <c r="AL9" s="39">
        <v>0</v>
      </c>
      <c r="AM9" s="39">
        <v>0</v>
      </c>
      <c r="AN9" s="39">
        <v>0</v>
      </c>
      <c r="AO9" s="39">
        <v>0</v>
      </c>
      <c r="AP9" s="39">
        <v>0</v>
      </c>
      <c r="AQ9" s="39">
        <v>0</v>
      </c>
      <c r="AR9" s="39">
        <v>0</v>
      </c>
      <c r="AS9" s="39">
        <v>0</v>
      </c>
      <c r="AT9" s="39">
        <v>0</v>
      </c>
      <c r="AU9" s="39">
        <v>0</v>
      </c>
      <c r="AV9" s="39">
        <v>0</v>
      </c>
      <c r="AW9" s="39">
        <v>0</v>
      </c>
      <c r="AX9" s="39">
        <v>0</v>
      </c>
      <c r="AY9" s="39">
        <v>0</v>
      </c>
      <c r="AZ9" s="39">
        <v>0</v>
      </c>
      <c r="BA9" s="39">
        <v>0</v>
      </c>
      <c r="BB9" s="39">
        <v>0</v>
      </c>
      <c r="BC9" s="39">
        <v>0</v>
      </c>
      <c r="BD9" s="39">
        <v>0</v>
      </c>
      <c r="BE9" s="39">
        <v>0</v>
      </c>
      <c r="BF9" s="39">
        <v>0</v>
      </c>
      <c r="BG9" s="39">
        <v>0</v>
      </c>
      <c r="BH9" s="41">
        <v>2857751</v>
      </c>
      <c r="BI9" s="42"/>
      <c r="BJ9" s="41">
        <v>54862</v>
      </c>
      <c r="BL9" s="83">
        <v>0</v>
      </c>
      <c r="BW9"/>
      <c r="BX9"/>
      <c r="BY9"/>
      <c r="BZ9"/>
    </row>
    <row r="10" spans="1:78" s="10" customFormat="1" x14ac:dyDescent="0.3">
      <c r="A10" s="26" t="s">
        <v>112</v>
      </c>
      <c r="B10" s="38" t="s">
        <v>111</v>
      </c>
      <c r="C10" s="39">
        <v>768141</v>
      </c>
      <c r="D10" s="38">
        <v>116121</v>
      </c>
      <c r="E10" s="38">
        <v>0</v>
      </c>
      <c r="F10" s="38">
        <v>0</v>
      </c>
      <c r="G10" s="38"/>
      <c r="H10" s="38">
        <v>0</v>
      </c>
      <c r="I10" s="38">
        <v>0</v>
      </c>
      <c r="J10" s="38">
        <v>477</v>
      </c>
      <c r="K10" s="38">
        <v>651543</v>
      </c>
      <c r="L10" s="40">
        <v>0</v>
      </c>
      <c r="M10" s="39">
        <v>0</v>
      </c>
      <c r="N10" s="39">
        <v>646761</v>
      </c>
      <c r="O10" s="39">
        <v>0</v>
      </c>
      <c r="P10" s="39">
        <v>0</v>
      </c>
      <c r="Q10" s="39">
        <v>0</v>
      </c>
      <c r="R10" s="39">
        <v>0</v>
      </c>
      <c r="S10" s="39">
        <v>0</v>
      </c>
      <c r="T10" s="39">
        <v>0</v>
      </c>
      <c r="U10" s="39">
        <v>0</v>
      </c>
      <c r="V10" s="39">
        <v>0</v>
      </c>
      <c r="W10" s="39">
        <v>0</v>
      </c>
      <c r="X10" s="39">
        <v>0</v>
      </c>
      <c r="Y10" s="39">
        <v>0</v>
      </c>
      <c r="Z10" s="39">
        <v>0</v>
      </c>
      <c r="AA10" s="39">
        <v>0</v>
      </c>
      <c r="AB10" s="39">
        <v>0</v>
      </c>
      <c r="AC10" s="39">
        <v>0</v>
      </c>
      <c r="AD10" s="39">
        <v>0</v>
      </c>
      <c r="AE10" s="39">
        <v>0</v>
      </c>
      <c r="AF10" s="39">
        <v>0</v>
      </c>
      <c r="AG10" s="39">
        <v>0</v>
      </c>
      <c r="AH10" s="39">
        <v>0</v>
      </c>
      <c r="AI10" s="39">
        <v>0</v>
      </c>
      <c r="AJ10" s="39">
        <v>0</v>
      </c>
      <c r="AK10" s="39">
        <v>0</v>
      </c>
      <c r="AL10" s="39">
        <v>0</v>
      </c>
      <c r="AM10" s="39">
        <v>0</v>
      </c>
      <c r="AN10" s="39">
        <v>0</v>
      </c>
      <c r="AO10" s="39">
        <v>0</v>
      </c>
      <c r="AP10" s="39">
        <v>0</v>
      </c>
      <c r="AQ10" s="39">
        <v>0</v>
      </c>
      <c r="AR10" s="39">
        <v>0</v>
      </c>
      <c r="AS10" s="39">
        <v>0</v>
      </c>
      <c r="AT10" s="39">
        <v>0</v>
      </c>
      <c r="AU10" s="39">
        <v>0</v>
      </c>
      <c r="AV10" s="39">
        <v>0</v>
      </c>
      <c r="AW10" s="39">
        <v>0</v>
      </c>
      <c r="AX10" s="39">
        <v>0</v>
      </c>
      <c r="AY10" s="39">
        <v>0</v>
      </c>
      <c r="AZ10" s="39">
        <v>0</v>
      </c>
      <c r="BA10" s="39">
        <v>0</v>
      </c>
      <c r="BB10" s="39">
        <v>0</v>
      </c>
      <c r="BC10" s="39">
        <v>0</v>
      </c>
      <c r="BD10" s="39">
        <v>0</v>
      </c>
      <c r="BE10" s="39">
        <v>0</v>
      </c>
      <c r="BF10" s="39">
        <v>0</v>
      </c>
      <c r="BG10" s="39">
        <v>0</v>
      </c>
      <c r="BH10" s="41">
        <v>646761</v>
      </c>
      <c r="BI10" s="42"/>
      <c r="BJ10" s="41">
        <v>4782</v>
      </c>
      <c r="BL10" s="83">
        <v>0</v>
      </c>
      <c r="BW10"/>
      <c r="BX10"/>
      <c r="BY10"/>
      <c r="BZ10"/>
    </row>
    <row r="11" spans="1:78" s="10" customFormat="1" x14ac:dyDescent="0.3">
      <c r="A11" s="26" t="s">
        <v>110</v>
      </c>
      <c r="B11" s="38" t="s">
        <v>109</v>
      </c>
      <c r="C11" s="39">
        <v>392793</v>
      </c>
      <c r="D11" s="38">
        <v>0</v>
      </c>
      <c r="E11" s="38">
        <v>0</v>
      </c>
      <c r="F11" s="38">
        <v>91</v>
      </c>
      <c r="G11" s="38"/>
      <c r="H11" s="38">
        <v>0</v>
      </c>
      <c r="I11" s="38">
        <v>0</v>
      </c>
      <c r="J11" s="38">
        <v>0</v>
      </c>
      <c r="K11" s="38">
        <v>392702</v>
      </c>
      <c r="L11" s="40">
        <v>0</v>
      </c>
      <c r="M11" s="39">
        <v>0</v>
      </c>
      <c r="N11" s="39">
        <v>0</v>
      </c>
      <c r="O11" s="39">
        <v>283609</v>
      </c>
      <c r="P11" s="39">
        <v>0</v>
      </c>
      <c r="Q11" s="39">
        <v>0</v>
      </c>
      <c r="R11" s="39">
        <v>0</v>
      </c>
      <c r="S11" s="39">
        <v>0</v>
      </c>
      <c r="T11" s="39">
        <v>0</v>
      </c>
      <c r="U11" s="39">
        <v>3479</v>
      </c>
      <c r="V11" s="39">
        <v>0</v>
      </c>
      <c r="W11" s="39">
        <v>999</v>
      </c>
      <c r="X11" s="39">
        <v>17</v>
      </c>
      <c r="Y11" s="39">
        <v>0</v>
      </c>
      <c r="Z11" s="39">
        <v>0</v>
      </c>
      <c r="AA11" s="39">
        <v>104587</v>
      </c>
      <c r="AB11" s="39">
        <v>0</v>
      </c>
      <c r="AC11" s="39">
        <v>0</v>
      </c>
      <c r="AD11" s="39">
        <v>0</v>
      </c>
      <c r="AE11" s="39">
        <v>0</v>
      </c>
      <c r="AF11" s="39">
        <v>0</v>
      </c>
      <c r="AG11" s="39">
        <v>0</v>
      </c>
      <c r="AH11" s="39">
        <v>0</v>
      </c>
      <c r="AI11" s="39">
        <v>0</v>
      </c>
      <c r="AJ11" s="39">
        <v>0</v>
      </c>
      <c r="AK11" s="39">
        <v>0</v>
      </c>
      <c r="AL11" s="39">
        <v>0</v>
      </c>
      <c r="AM11" s="39">
        <v>0</v>
      </c>
      <c r="AN11" s="39">
        <v>0</v>
      </c>
      <c r="AO11" s="39">
        <v>0</v>
      </c>
      <c r="AP11" s="39">
        <v>0</v>
      </c>
      <c r="AQ11" s="39">
        <v>0</v>
      </c>
      <c r="AR11" s="39">
        <v>0</v>
      </c>
      <c r="AS11" s="39">
        <v>0</v>
      </c>
      <c r="AT11" s="39">
        <v>0</v>
      </c>
      <c r="AU11" s="39">
        <v>0</v>
      </c>
      <c r="AV11" s="39">
        <v>0</v>
      </c>
      <c r="AW11" s="39">
        <v>0</v>
      </c>
      <c r="AX11" s="39">
        <v>0</v>
      </c>
      <c r="AY11" s="39">
        <v>0</v>
      </c>
      <c r="AZ11" s="39">
        <v>0</v>
      </c>
      <c r="BA11" s="39">
        <v>0</v>
      </c>
      <c r="BB11" s="39">
        <v>0</v>
      </c>
      <c r="BC11" s="39">
        <v>0</v>
      </c>
      <c r="BD11" s="39">
        <v>0</v>
      </c>
      <c r="BE11" s="39">
        <v>0</v>
      </c>
      <c r="BF11" s="39">
        <v>0</v>
      </c>
      <c r="BG11" s="39">
        <v>0</v>
      </c>
      <c r="BH11" s="41">
        <v>392691</v>
      </c>
      <c r="BI11" s="42"/>
      <c r="BJ11" s="41">
        <v>11</v>
      </c>
      <c r="BL11" s="83">
        <v>0</v>
      </c>
      <c r="BW11"/>
      <c r="BX11"/>
      <c r="BY11"/>
      <c r="BZ11"/>
    </row>
    <row r="12" spans="1:78" s="10" customFormat="1" x14ac:dyDescent="0.3">
      <c r="A12" s="26" t="s">
        <v>108</v>
      </c>
      <c r="B12" s="38" t="s">
        <v>107</v>
      </c>
      <c r="C12" s="39">
        <v>177993</v>
      </c>
      <c r="D12" s="38">
        <v>12</v>
      </c>
      <c r="E12" s="38">
        <v>0</v>
      </c>
      <c r="F12" s="38">
        <v>0</v>
      </c>
      <c r="G12" s="38"/>
      <c r="H12" s="38">
        <v>0</v>
      </c>
      <c r="I12" s="38">
        <v>345</v>
      </c>
      <c r="J12" s="38">
        <v>4</v>
      </c>
      <c r="K12" s="38">
        <v>177632</v>
      </c>
      <c r="L12" s="40">
        <v>0</v>
      </c>
      <c r="M12" s="39">
        <v>0</v>
      </c>
      <c r="N12" s="39">
        <v>0</v>
      </c>
      <c r="O12" s="39">
        <v>0</v>
      </c>
      <c r="P12" s="39">
        <v>177605</v>
      </c>
      <c r="Q12" s="39">
        <v>0</v>
      </c>
      <c r="R12" s="39">
        <v>0</v>
      </c>
      <c r="S12" s="39">
        <v>0</v>
      </c>
      <c r="T12" s="39">
        <v>0</v>
      </c>
      <c r="U12" s="39">
        <v>0</v>
      </c>
      <c r="V12" s="39">
        <v>0</v>
      </c>
      <c r="W12" s="39">
        <v>0</v>
      </c>
      <c r="X12" s="39">
        <v>0</v>
      </c>
      <c r="Y12" s="39">
        <v>0</v>
      </c>
      <c r="Z12" s="39">
        <v>0</v>
      </c>
      <c r="AA12" s="39">
        <v>0</v>
      </c>
      <c r="AB12" s="39">
        <v>0</v>
      </c>
      <c r="AC12" s="39">
        <v>0</v>
      </c>
      <c r="AD12" s="39">
        <v>0</v>
      </c>
      <c r="AE12" s="39">
        <v>0</v>
      </c>
      <c r="AF12" s="39">
        <v>0</v>
      </c>
      <c r="AG12" s="39">
        <v>0</v>
      </c>
      <c r="AH12" s="39">
        <v>0</v>
      </c>
      <c r="AI12" s="39">
        <v>0</v>
      </c>
      <c r="AJ12" s="39">
        <v>0</v>
      </c>
      <c r="AK12" s="39">
        <v>0</v>
      </c>
      <c r="AL12" s="39">
        <v>0</v>
      </c>
      <c r="AM12" s="39">
        <v>0</v>
      </c>
      <c r="AN12" s="39">
        <v>0</v>
      </c>
      <c r="AO12" s="39">
        <v>0</v>
      </c>
      <c r="AP12" s="39">
        <v>0</v>
      </c>
      <c r="AQ12" s="39">
        <v>0</v>
      </c>
      <c r="AR12" s="39">
        <v>0</v>
      </c>
      <c r="AS12" s="39">
        <v>0</v>
      </c>
      <c r="AT12" s="39">
        <v>0</v>
      </c>
      <c r="AU12" s="39">
        <v>0</v>
      </c>
      <c r="AV12" s="39">
        <v>0</v>
      </c>
      <c r="AW12" s="39">
        <v>0</v>
      </c>
      <c r="AX12" s="39">
        <v>0</v>
      </c>
      <c r="AY12" s="39">
        <v>0</v>
      </c>
      <c r="AZ12" s="39">
        <v>0</v>
      </c>
      <c r="BA12" s="39">
        <v>0</v>
      </c>
      <c r="BB12" s="39">
        <v>0</v>
      </c>
      <c r="BC12" s="39">
        <v>0</v>
      </c>
      <c r="BD12" s="39">
        <v>0</v>
      </c>
      <c r="BE12" s="39">
        <v>0</v>
      </c>
      <c r="BF12" s="39">
        <v>0</v>
      </c>
      <c r="BG12" s="39">
        <v>0</v>
      </c>
      <c r="BH12" s="41">
        <v>177605</v>
      </c>
      <c r="BI12" s="42"/>
      <c r="BJ12" s="41">
        <v>27</v>
      </c>
      <c r="BL12" s="83">
        <v>0</v>
      </c>
      <c r="BW12"/>
      <c r="BX12"/>
      <c r="BY12"/>
      <c r="BZ12"/>
    </row>
    <row r="13" spans="1:78" s="10" customFormat="1" x14ac:dyDescent="0.3">
      <c r="A13" s="26" t="s">
        <v>106</v>
      </c>
      <c r="B13" s="38" t="s">
        <v>105</v>
      </c>
      <c r="C13" s="39">
        <v>375603</v>
      </c>
      <c r="D13" s="38">
        <v>74858</v>
      </c>
      <c r="E13" s="38">
        <v>0</v>
      </c>
      <c r="F13" s="38">
        <v>0</v>
      </c>
      <c r="G13" s="38"/>
      <c r="H13" s="38">
        <v>0</v>
      </c>
      <c r="I13" s="38">
        <v>0</v>
      </c>
      <c r="J13" s="38">
        <v>683</v>
      </c>
      <c r="K13" s="38">
        <v>300062</v>
      </c>
      <c r="L13" s="40">
        <v>0</v>
      </c>
      <c r="M13" s="39">
        <v>0</v>
      </c>
      <c r="N13" s="39">
        <v>0</v>
      </c>
      <c r="O13" s="39">
        <v>0</v>
      </c>
      <c r="P13" s="39">
        <v>0</v>
      </c>
      <c r="Q13" s="39">
        <v>298399</v>
      </c>
      <c r="R13" s="39">
        <v>0</v>
      </c>
      <c r="S13" s="39">
        <v>0</v>
      </c>
      <c r="T13" s="39">
        <v>0</v>
      </c>
      <c r="U13" s="39">
        <v>0</v>
      </c>
      <c r="V13" s="39">
        <v>0</v>
      </c>
      <c r="W13" s="39">
        <v>0</v>
      </c>
      <c r="X13" s="39">
        <v>0</v>
      </c>
      <c r="Y13" s="39">
        <v>0</v>
      </c>
      <c r="Z13" s="39">
        <v>0</v>
      </c>
      <c r="AA13" s="39">
        <v>0</v>
      </c>
      <c r="AB13" s="39">
        <v>0</v>
      </c>
      <c r="AC13" s="39">
        <v>0</v>
      </c>
      <c r="AD13" s="39">
        <v>0</v>
      </c>
      <c r="AE13" s="39">
        <v>0</v>
      </c>
      <c r="AF13" s="39">
        <v>0</v>
      </c>
      <c r="AG13" s="39">
        <v>0</v>
      </c>
      <c r="AH13" s="39">
        <v>0</v>
      </c>
      <c r="AI13" s="39">
        <v>0</v>
      </c>
      <c r="AJ13" s="39">
        <v>0</v>
      </c>
      <c r="AK13" s="39">
        <v>0</v>
      </c>
      <c r="AL13" s="39">
        <v>0</v>
      </c>
      <c r="AM13" s="39">
        <v>0</v>
      </c>
      <c r="AN13" s="39">
        <v>0</v>
      </c>
      <c r="AO13" s="39">
        <v>0</v>
      </c>
      <c r="AP13" s="39">
        <v>0</v>
      </c>
      <c r="AQ13" s="39">
        <v>0</v>
      </c>
      <c r="AR13" s="39">
        <v>0</v>
      </c>
      <c r="AS13" s="39">
        <v>0</v>
      </c>
      <c r="AT13" s="39">
        <v>0</v>
      </c>
      <c r="AU13" s="39">
        <v>0</v>
      </c>
      <c r="AV13" s="39">
        <v>0</v>
      </c>
      <c r="AW13" s="39">
        <v>0</v>
      </c>
      <c r="AX13" s="39">
        <v>0</v>
      </c>
      <c r="AY13" s="39">
        <v>0</v>
      </c>
      <c r="AZ13" s="39">
        <v>0</v>
      </c>
      <c r="BA13" s="39">
        <v>0</v>
      </c>
      <c r="BB13" s="39">
        <v>0</v>
      </c>
      <c r="BC13" s="39">
        <v>0</v>
      </c>
      <c r="BD13" s="39">
        <v>0</v>
      </c>
      <c r="BE13" s="39">
        <v>0</v>
      </c>
      <c r="BF13" s="39">
        <v>0</v>
      </c>
      <c r="BG13" s="39">
        <v>0</v>
      </c>
      <c r="BH13" s="41">
        <v>298399</v>
      </c>
      <c r="BI13" s="42"/>
      <c r="BJ13" s="41">
        <v>1663</v>
      </c>
      <c r="BL13" s="83">
        <v>0</v>
      </c>
      <c r="BW13"/>
      <c r="BX13"/>
      <c r="BY13"/>
      <c r="BZ13"/>
    </row>
    <row r="14" spans="1:78" s="10" customFormat="1" x14ac:dyDescent="0.3">
      <c r="A14" s="26" t="s">
        <v>104</v>
      </c>
      <c r="B14" s="38" t="s">
        <v>103</v>
      </c>
      <c r="C14" s="39">
        <v>2329380</v>
      </c>
      <c r="D14" s="38">
        <v>28705</v>
      </c>
      <c r="E14" s="38">
        <v>3070</v>
      </c>
      <c r="F14" s="38">
        <v>730</v>
      </c>
      <c r="G14" s="38"/>
      <c r="H14" s="38">
        <v>0</v>
      </c>
      <c r="I14" s="38">
        <v>26</v>
      </c>
      <c r="J14" s="38">
        <v>1292</v>
      </c>
      <c r="K14" s="38">
        <v>2295557</v>
      </c>
      <c r="L14" s="40">
        <v>0</v>
      </c>
      <c r="M14" s="39">
        <v>0</v>
      </c>
      <c r="N14" s="39">
        <v>0</v>
      </c>
      <c r="O14" s="39">
        <v>0</v>
      </c>
      <c r="P14" s="39">
        <v>0</v>
      </c>
      <c r="Q14" s="39">
        <v>0</v>
      </c>
      <c r="R14" s="39">
        <v>975365</v>
      </c>
      <c r="S14" s="39">
        <v>0</v>
      </c>
      <c r="T14" s="39">
        <v>0</v>
      </c>
      <c r="U14" s="39">
        <v>0</v>
      </c>
      <c r="V14" s="39">
        <v>0</v>
      </c>
      <c r="W14" s="39">
        <v>0</v>
      </c>
      <c r="X14" s="39">
        <v>0</v>
      </c>
      <c r="Y14" s="39">
        <v>0</v>
      </c>
      <c r="Z14" s="39">
        <v>0</v>
      </c>
      <c r="AA14" s="39">
        <v>0</v>
      </c>
      <c r="AB14" s="39">
        <v>0</v>
      </c>
      <c r="AC14" s="39">
        <v>0</v>
      </c>
      <c r="AD14" s="39">
        <v>0</v>
      </c>
      <c r="AE14" s="39">
        <v>52</v>
      </c>
      <c r="AF14" s="39">
        <v>0</v>
      </c>
      <c r="AG14" s="39">
        <v>0</v>
      </c>
      <c r="AH14" s="39">
        <v>0</v>
      </c>
      <c r="AI14" s="39">
        <v>0</v>
      </c>
      <c r="AJ14" s="39">
        <v>0</v>
      </c>
      <c r="AK14" s="39">
        <v>0</v>
      </c>
      <c r="AL14" s="39">
        <v>0</v>
      </c>
      <c r="AM14" s="39">
        <v>0</v>
      </c>
      <c r="AN14" s="39">
        <v>0</v>
      </c>
      <c r="AO14" s="39">
        <v>0</v>
      </c>
      <c r="AP14" s="39">
        <v>0</v>
      </c>
      <c r="AQ14" s="39">
        <v>0</v>
      </c>
      <c r="AR14" s="39">
        <v>0</v>
      </c>
      <c r="AS14" s="39">
        <v>0</v>
      </c>
      <c r="AT14" s="39">
        <v>0</v>
      </c>
      <c r="AU14" s="39">
        <v>0</v>
      </c>
      <c r="AV14" s="39">
        <v>730</v>
      </c>
      <c r="AW14" s="39">
        <v>0</v>
      </c>
      <c r="AX14" s="39">
        <v>0</v>
      </c>
      <c r="AY14" s="39">
        <v>3246</v>
      </c>
      <c r="AZ14" s="39">
        <v>2927</v>
      </c>
      <c r="BA14" s="39">
        <v>0</v>
      </c>
      <c r="BB14" s="39">
        <v>0</v>
      </c>
      <c r="BC14" s="39">
        <v>0</v>
      </c>
      <c r="BD14" s="39">
        <v>0</v>
      </c>
      <c r="BE14" s="39">
        <v>226</v>
      </c>
      <c r="BF14" s="39">
        <v>0</v>
      </c>
      <c r="BG14" s="39">
        <v>0</v>
      </c>
      <c r="BH14" s="41">
        <v>982546</v>
      </c>
      <c r="BI14" s="42"/>
      <c r="BJ14" s="41">
        <v>1313011</v>
      </c>
      <c r="BL14" s="83">
        <v>0</v>
      </c>
      <c r="BW14"/>
      <c r="BX14"/>
      <c r="BY14"/>
      <c r="BZ14"/>
    </row>
    <row r="15" spans="1:78" s="10" customFormat="1" x14ac:dyDescent="0.3">
      <c r="A15" s="26" t="s">
        <v>102</v>
      </c>
      <c r="B15" s="38" t="s">
        <v>101</v>
      </c>
      <c r="C15" s="39">
        <v>1126020</v>
      </c>
      <c r="D15" s="38">
        <v>259393</v>
      </c>
      <c r="E15" s="38">
        <v>0</v>
      </c>
      <c r="F15" s="38">
        <v>2694</v>
      </c>
      <c r="G15" s="38"/>
      <c r="H15" s="38">
        <v>29439</v>
      </c>
      <c r="I15" s="38">
        <v>0</v>
      </c>
      <c r="J15" s="38">
        <v>26621</v>
      </c>
      <c r="K15" s="38">
        <v>807873</v>
      </c>
      <c r="L15" s="40">
        <v>0</v>
      </c>
      <c r="M15" s="39">
        <v>0</v>
      </c>
      <c r="N15" s="39">
        <v>0</v>
      </c>
      <c r="O15" s="39">
        <v>0</v>
      </c>
      <c r="P15" s="39">
        <v>0</v>
      </c>
      <c r="Q15" s="39">
        <v>0</v>
      </c>
      <c r="R15" s="39">
        <v>0</v>
      </c>
      <c r="S15" s="39">
        <v>523060</v>
      </c>
      <c r="T15" s="39">
        <v>0</v>
      </c>
      <c r="U15" s="39">
        <v>0</v>
      </c>
      <c r="V15" s="39">
        <v>0</v>
      </c>
      <c r="W15" s="39">
        <v>0</v>
      </c>
      <c r="X15" s="39">
        <v>0</v>
      </c>
      <c r="Y15" s="39">
        <v>0</v>
      </c>
      <c r="Z15" s="39">
        <v>0</v>
      </c>
      <c r="AA15" s="39">
        <v>0</v>
      </c>
      <c r="AB15" s="39">
        <v>0</v>
      </c>
      <c r="AC15" s="39">
        <v>0</v>
      </c>
      <c r="AD15" s="39">
        <v>0</v>
      </c>
      <c r="AE15" s="39">
        <v>0</v>
      </c>
      <c r="AF15" s="39">
        <v>0</v>
      </c>
      <c r="AG15" s="39">
        <v>0</v>
      </c>
      <c r="AH15" s="39">
        <v>0</v>
      </c>
      <c r="AI15" s="39">
        <v>0</v>
      </c>
      <c r="AJ15" s="39">
        <v>0</v>
      </c>
      <c r="AK15" s="39">
        <v>0</v>
      </c>
      <c r="AL15" s="39">
        <v>0</v>
      </c>
      <c r="AM15" s="39">
        <v>0</v>
      </c>
      <c r="AN15" s="39">
        <v>0</v>
      </c>
      <c r="AO15" s="39">
        <v>0</v>
      </c>
      <c r="AP15" s="39">
        <v>0</v>
      </c>
      <c r="AQ15" s="39">
        <v>0</v>
      </c>
      <c r="AR15" s="39">
        <v>0</v>
      </c>
      <c r="AS15" s="39">
        <v>6243</v>
      </c>
      <c r="AT15" s="39">
        <v>0</v>
      </c>
      <c r="AU15" s="39">
        <v>0</v>
      </c>
      <c r="AV15" s="39">
        <v>0</v>
      </c>
      <c r="AW15" s="39">
        <v>0</v>
      </c>
      <c r="AX15" s="39">
        <v>0</v>
      </c>
      <c r="AY15" s="39">
        <v>0</v>
      </c>
      <c r="AZ15" s="39">
        <v>0</v>
      </c>
      <c r="BA15" s="39">
        <v>0</v>
      </c>
      <c r="BB15" s="39">
        <v>0</v>
      </c>
      <c r="BC15" s="39">
        <v>0</v>
      </c>
      <c r="BD15" s="39">
        <v>0</v>
      </c>
      <c r="BE15" s="39">
        <v>0</v>
      </c>
      <c r="BF15" s="39">
        <v>0</v>
      </c>
      <c r="BG15" s="39">
        <v>0</v>
      </c>
      <c r="BH15" s="41">
        <v>529303</v>
      </c>
      <c r="BI15" s="42"/>
      <c r="BJ15" s="41">
        <v>278570</v>
      </c>
      <c r="BL15" s="83">
        <v>0</v>
      </c>
      <c r="BW15"/>
      <c r="BX15"/>
      <c r="BY15"/>
      <c r="BZ15"/>
    </row>
    <row r="16" spans="1:78" s="10" customFormat="1" x14ac:dyDescent="0.3">
      <c r="A16" s="26" t="s">
        <v>100</v>
      </c>
      <c r="B16" s="38" t="s">
        <v>99</v>
      </c>
      <c r="C16" s="39">
        <v>879488</v>
      </c>
      <c r="D16" s="38">
        <v>143689</v>
      </c>
      <c r="E16" s="38">
        <v>0</v>
      </c>
      <c r="F16" s="38">
        <v>7665</v>
      </c>
      <c r="G16" s="38"/>
      <c r="H16" s="38">
        <v>0</v>
      </c>
      <c r="I16" s="38">
        <v>0</v>
      </c>
      <c r="J16" s="38">
        <v>10685</v>
      </c>
      <c r="K16" s="38">
        <v>717449</v>
      </c>
      <c r="L16" s="40">
        <v>0</v>
      </c>
      <c r="M16" s="39">
        <v>0</v>
      </c>
      <c r="N16" s="39">
        <v>0</v>
      </c>
      <c r="O16" s="39">
        <v>0</v>
      </c>
      <c r="P16" s="39">
        <v>0</v>
      </c>
      <c r="Q16" s="39">
        <v>0</v>
      </c>
      <c r="R16" s="39">
        <v>0</v>
      </c>
      <c r="S16" s="39">
        <v>0</v>
      </c>
      <c r="T16" s="39">
        <v>662988</v>
      </c>
      <c r="U16" s="39">
        <v>0</v>
      </c>
      <c r="V16" s="39">
        <v>0</v>
      </c>
      <c r="W16" s="39">
        <v>0</v>
      </c>
      <c r="X16" s="39">
        <v>0</v>
      </c>
      <c r="Y16" s="39">
        <v>0</v>
      </c>
      <c r="Z16" s="39">
        <v>0</v>
      </c>
      <c r="AA16" s="39">
        <v>0</v>
      </c>
      <c r="AB16" s="39">
        <v>0</v>
      </c>
      <c r="AC16" s="39">
        <v>0</v>
      </c>
      <c r="AD16" s="39">
        <v>0</v>
      </c>
      <c r="AE16" s="39">
        <v>0</v>
      </c>
      <c r="AF16" s="39">
        <v>0</v>
      </c>
      <c r="AG16" s="39">
        <v>0</v>
      </c>
      <c r="AH16" s="39">
        <v>0</v>
      </c>
      <c r="AI16" s="39">
        <v>0</v>
      </c>
      <c r="AJ16" s="39">
        <v>0</v>
      </c>
      <c r="AK16" s="39">
        <v>0</v>
      </c>
      <c r="AL16" s="39">
        <v>0</v>
      </c>
      <c r="AM16" s="39">
        <v>0</v>
      </c>
      <c r="AN16" s="39">
        <v>0</v>
      </c>
      <c r="AO16" s="39">
        <v>0</v>
      </c>
      <c r="AP16" s="39">
        <v>0</v>
      </c>
      <c r="AQ16" s="39">
        <v>0</v>
      </c>
      <c r="AR16" s="39">
        <v>0</v>
      </c>
      <c r="AS16" s="39">
        <v>0</v>
      </c>
      <c r="AT16" s="39">
        <v>0</v>
      </c>
      <c r="AU16" s="39">
        <v>0</v>
      </c>
      <c r="AV16" s="39">
        <v>0</v>
      </c>
      <c r="AW16" s="39">
        <v>0</v>
      </c>
      <c r="AX16" s="39">
        <v>0</v>
      </c>
      <c r="AY16" s="39">
        <v>0</v>
      </c>
      <c r="AZ16" s="39">
        <v>0</v>
      </c>
      <c r="BA16" s="39">
        <v>0</v>
      </c>
      <c r="BB16" s="39">
        <v>0</v>
      </c>
      <c r="BC16" s="39">
        <v>0</v>
      </c>
      <c r="BD16" s="39">
        <v>0</v>
      </c>
      <c r="BE16" s="39">
        <v>0</v>
      </c>
      <c r="BF16" s="39">
        <v>0</v>
      </c>
      <c r="BG16" s="39">
        <v>0</v>
      </c>
      <c r="BH16" s="41">
        <v>662988</v>
      </c>
      <c r="BI16" s="42"/>
      <c r="BJ16" s="41">
        <v>54461</v>
      </c>
      <c r="BL16" s="83">
        <v>0</v>
      </c>
      <c r="BW16"/>
      <c r="BX16"/>
      <c r="BY16"/>
      <c r="BZ16"/>
    </row>
    <row r="17" spans="1:78" s="10" customFormat="1" x14ac:dyDescent="0.3">
      <c r="A17" s="26" t="s">
        <v>98</v>
      </c>
      <c r="B17" s="38" t="s">
        <v>97</v>
      </c>
      <c r="C17" s="39">
        <v>2140353</v>
      </c>
      <c r="D17" s="38">
        <v>615918</v>
      </c>
      <c r="E17" s="38">
        <v>26022</v>
      </c>
      <c r="F17" s="38">
        <v>575</v>
      </c>
      <c r="G17" s="38"/>
      <c r="H17" s="38">
        <v>0</v>
      </c>
      <c r="I17" s="38">
        <v>0</v>
      </c>
      <c r="J17" s="38">
        <v>22861</v>
      </c>
      <c r="K17" s="38">
        <v>1474977</v>
      </c>
      <c r="L17" s="40">
        <v>0</v>
      </c>
      <c r="M17" s="39">
        <v>0</v>
      </c>
      <c r="N17" s="39">
        <v>0</v>
      </c>
      <c r="O17" s="39">
        <v>3142</v>
      </c>
      <c r="P17" s="39">
        <v>0</v>
      </c>
      <c r="Q17" s="39">
        <v>0</v>
      </c>
      <c r="R17" s="39">
        <v>0</v>
      </c>
      <c r="S17" s="39">
        <v>0</v>
      </c>
      <c r="T17" s="39">
        <v>0</v>
      </c>
      <c r="U17" s="39">
        <v>1244005</v>
      </c>
      <c r="V17" s="39">
        <v>0</v>
      </c>
      <c r="W17" s="39">
        <v>134</v>
      </c>
      <c r="X17" s="39">
        <v>3</v>
      </c>
      <c r="Y17" s="39">
        <v>0</v>
      </c>
      <c r="Z17" s="39">
        <v>0</v>
      </c>
      <c r="AA17" s="39">
        <v>0</v>
      </c>
      <c r="AB17" s="39">
        <v>0</v>
      </c>
      <c r="AC17" s="39">
        <v>0</v>
      </c>
      <c r="AD17" s="39">
        <v>0</v>
      </c>
      <c r="AE17" s="39">
        <v>0</v>
      </c>
      <c r="AF17" s="39">
        <v>0</v>
      </c>
      <c r="AG17" s="39">
        <v>0</v>
      </c>
      <c r="AH17" s="39">
        <v>0</v>
      </c>
      <c r="AI17" s="39">
        <v>0</v>
      </c>
      <c r="AJ17" s="39">
        <v>0</v>
      </c>
      <c r="AK17" s="39">
        <v>0</v>
      </c>
      <c r="AL17" s="39">
        <v>0</v>
      </c>
      <c r="AM17" s="39">
        <v>0</v>
      </c>
      <c r="AN17" s="39">
        <v>0</v>
      </c>
      <c r="AO17" s="39">
        <v>0</v>
      </c>
      <c r="AP17" s="39">
        <v>0</v>
      </c>
      <c r="AQ17" s="39">
        <v>0</v>
      </c>
      <c r="AR17" s="39">
        <v>0</v>
      </c>
      <c r="AS17" s="39">
        <v>0</v>
      </c>
      <c r="AT17" s="39">
        <v>0</v>
      </c>
      <c r="AU17" s="39">
        <v>0</v>
      </c>
      <c r="AV17" s="39">
        <v>0</v>
      </c>
      <c r="AW17" s="39">
        <v>0</v>
      </c>
      <c r="AX17" s="39">
        <v>0</v>
      </c>
      <c r="AY17" s="39">
        <v>0</v>
      </c>
      <c r="AZ17" s="39">
        <v>0</v>
      </c>
      <c r="BA17" s="39">
        <v>0</v>
      </c>
      <c r="BB17" s="39">
        <v>0</v>
      </c>
      <c r="BC17" s="39">
        <v>0</v>
      </c>
      <c r="BD17" s="39">
        <v>0</v>
      </c>
      <c r="BE17" s="39">
        <v>0</v>
      </c>
      <c r="BF17" s="39">
        <v>0</v>
      </c>
      <c r="BG17" s="39">
        <v>0</v>
      </c>
      <c r="BH17" s="41">
        <v>1247284</v>
      </c>
      <c r="BI17" s="42"/>
      <c r="BJ17" s="41">
        <v>227693</v>
      </c>
      <c r="BL17" s="83">
        <v>0</v>
      </c>
      <c r="BW17"/>
      <c r="BX17"/>
      <c r="BY17"/>
      <c r="BZ17"/>
    </row>
    <row r="18" spans="1:78" s="10" customFormat="1" x14ac:dyDescent="0.3">
      <c r="A18" s="26" t="s">
        <v>96</v>
      </c>
      <c r="B18" s="38" t="s">
        <v>95</v>
      </c>
      <c r="C18" s="39">
        <v>267116</v>
      </c>
      <c r="D18" s="38">
        <v>28043</v>
      </c>
      <c r="E18" s="38">
        <v>0</v>
      </c>
      <c r="F18" s="38">
        <v>3721</v>
      </c>
      <c r="G18" s="38"/>
      <c r="H18" s="38">
        <v>0</v>
      </c>
      <c r="I18" s="38">
        <v>3</v>
      </c>
      <c r="J18" s="38">
        <v>3015</v>
      </c>
      <c r="K18" s="38">
        <v>232334</v>
      </c>
      <c r="L18" s="40">
        <v>0</v>
      </c>
      <c r="M18" s="39">
        <v>0</v>
      </c>
      <c r="N18" s="39">
        <v>0</v>
      </c>
      <c r="O18" s="39">
        <v>0</v>
      </c>
      <c r="P18" s="39">
        <v>0</v>
      </c>
      <c r="Q18" s="39">
        <v>0</v>
      </c>
      <c r="R18" s="39">
        <v>0</v>
      </c>
      <c r="S18" s="39">
        <v>0</v>
      </c>
      <c r="T18" s="39">
        <v>0</v>
      </c>
      <c r="U18" s="39">
        <v>0</v>
      </c>
      <c r="V18" s="39">
        <v>223700</v>
      </c>
      <c r="W18" s="39">
        <v>0</v>
      </c>
      <c r="X18" s="39">
        <v>0</v>
      </c>
      <c r="Y18" s="39">
        <v>0</v>
      </c>
      <c r="Z18" s="39">
        <v>0</v>
      </c>
      <c r="AA18" s="39">
        <v>0</v>
      </c>
      <c r="AB18" s="39">
        <v>0</v>
      </c>
      <c r="AC18" s="39">
        <v>0</v>
      </c>
      <c r="AD18" s="39">
        <v>0</v>
      </c>
      <c r="AE18" s="39">
        <v>0</v>
      </c>
      <c r="AF18" s="39">
        <v>0</v>
      </c>
      <c r="AG18" s="39">
        <v>0</v>
      </c>
      <c r="AH18" s="39">
        <v>0</v>
      </c>
      <c r="AI18" s="39">
        <v>0</v>
      </c>
      <c r="AJ18" s="39">
        <v>0</v>
      </c>
      <c r="AK18" s="39">
        <v>0</v>
      </c>
      <c r="AL18" s="39">
        <v>0</v>
      </c>
      <c r="AM18" s="39">
        <v>0</v>
      </c>
      <c r="AN18" s="39">
        <v>0</v>
      </c>
      <c r="AO18" s="39">
        <v>0</v>
      </c>
      <c r="AP18" s="39">
        <v>0</v>
      </c>
      <c r="AQ18" s="39">
        <v>0</v>
      </c>
      <c r="AR18" s="39">
        <v>0</v>
      </c>
      <c r="AS18" s="39">
        <v>0</v>
      </c>
      <c r="AT18" s="39">
        <v>0</v>
      </c>
      <c r="AU18" s="39">
        <v>0</v>
      </c>
      <c r="AV18" s="39">
        <v>0</v>
      </c>
      <c r="AW18" s="39">
        <v>0</v>
      </c>
      <c r="AX18" s="39">
        <v>0</v>
      </c>
      <c r="AY18" s="39">
        <v>0</v>
      </c>
      <c r="AZ18" s="39">
        <v>0</v>
      </c>
      <c r="BA18" s="39">
        <v>0</v>
      </c>
      <c r="BB18" s="39">
        <v>0</v>
      </c>
      <c r="BC18" s="39">
        <v>0</v>
      </c>
      <c r="BD18" s="39">
        <v>0</v>
      </c>
      <c r="BE18" s="39">
        <v>0</v>
      </c>
      <c r="BF18" s="39">
        <v>0</v>
      </c>
      <c r="BG18" s="39">
        <v>0</v>
      </c>
      <c r="BH18" s="41">
        <v>223700</v>
      </c>
      <c r="BI18" s="42"/>
      <c r="BJ18" s="41">
        <v>8634</v>
      </c>
      <c r="BL18" s="83">
        <v>0</v>
      </c>
      <c r="BW18"/>
      <c r="BX18"/>
      <c r="BY18"/>
      <c r="BZ18"/>
    </row>
    <row r="19" spans="1:78" s="10" customFormat="1" x14ac:dyDescent="0.3">
      <c r="A19" s="26" t="s">
        <v>94</v>
      </c>
      <c r="B19" s="38" t="s">
        <v>93</v>
      </c>
      <c r="C19" s="39">
        <v>1447606</v>
      </c>
      <c r="D19" s="38">
        <v>17397</v>
      </c>
      <c r="E19" s="38">
        <v>0</v>
      </c>
      <c r="F19" s="38">
        <v>1490</v>
      </c>
      <c r="G19" s="38"/>
      <c r="H19" s="38">
        <v>0</v>
      </c>
      <c r="I19" s="38">
        <v>96882</v>
      </c>
      <c r="J19" s="38">
        <v>2386</v>
      </c>
      <c r="K19" s="38">
        <v>1329451</v>
      </c>
      <c r="L19" s="40">
        <v>0</v>
      </c>
      <c r="M19" s="39">
        <v>0</v>
      </c>
      <c r="N19" s="39">
        <v>0</v>
      </c>
      <c r="O19" s="39">
        <v>29086</v>
      </c>
      <c r="P19" s="39">
        <v>0</v>
      </c>
      <c r="Q19" s="39">
        <v>0</v>
      </c>
      <c r="R19" s="39">
        <v>0</v>
      </c>
      <c r="S19" s="39">
        <v>0</v>
      </c>
      <c r="T19" s="39">
        <v>0</v>
      </c>
      <c r="U19" s="39">
        <v>0</v>
      </c>
      <c r="V19" s="39">
        <v>0</v>
      </c>
      <c r="W19" s="39">
        <v>1258090</v>
      </c>
      <c r="X19" s="39">
        <v>21703</v>
      </c>
      <c r="Y19" s="39">
        <v>0</v>
      </c>
      <c r="Z19" s="39">
        <v>0</v>
      </c>
      <c r="AA19" s="39">
        <v>11690</v>
      </c>
      <c r="AB19" s="39">
        <v>0</v>
      </c>
      <c r="AC19" s="39">
        <v>0</v>
      </c>
      <c r="AD19" s="39">
        <v>0</v>
      </c>
      <c r="AE19" s="39">
        <v>0</v>
      </c>
      <c r="AF19" s="39">
        <v>0</v>
      </c>
      <c r="AG19" s="39">
        <v>0</v>
      </c>
      <c r="AH19" s="39">
        <v>0</v>
      </c>
      <c r="AI19" s="39">
        <v>0</v>
      </c>
      <c r="AJ19" s="39">
        <v>0</v>
      </c>
      <c r="AK19" s="39">
        <v>0</v>
      </c>
      <c r="AL19" s="39">
        <v>0</v>
      </c>
      <c r="AM19" s="39">
        <v>0</v>
      </c>
      <c r="AN19" s="39">
        <v>0</v>
      </c>
      <c r="AO19" s="39">
        <v>0</v>
      </c>
      <c r="AP19" s="39">
        <v>0</v>
      </c>
      <c r="AQ19" s="39">
        <v>0</v>
      </c>
      <c r="AR19" s="39">
        <v>0</v>
      </c>
      <c r="AS19" s="39">
        <v>0</v>
      </c>
      <c r="AT19" s="39">
        <v>0</v>
      </c>
      <c r="AU19" s="39">
        <v>0</v>
      </c>
      <c r="AV19" s="39">
        <v>0</v>
      </c>
      <c r="AW19" s="39">
        <v>0</v>
      </c>
      <c r="AX19" s="39">
        <v>0</v>
      </c>
      <c r="AY19" s="39">
        <v>0</v>
      </c>
      <c r="AZ19" s="39">
        <v>0</v>
      </c>
      <c r="BA19" s="39">
        <v>0</v>
      </c>
      <c r="BB19" s="39">
        <v>0</v>
      </c>
      <c r="BC19" s="39">
        <v>0</v>
      </c>
      <c r="BD19" s="39">
        <v>0</v>
      </c>
      <c r="BE19" s="39">
        <v>0</v>
      </c>
      <c r="BF19" s="39">
        <v>0</v>
      </c>
      <c r="BG19" s="39">
        <v>0</v>
      </c>
      <c r="BH19" s="41">
        <v>1320569</v>
      </c>
      <c r="BI19" s="42"/>
      <c r="BJ19" s="41">
        <v>8882</v>
      </c>
      <c r="BL19" s="83">
        <v>0</v>
      </c>
      <c r="BW19"/>
      <c r="BX19"/>
      <c r="BY19"/>
      <c r="BZ19"/>
    </row>
    <row r="20" spans="1:78" s="10" customFormat="1" x14ac:dyDescent="0.3">
      <c r="A20" s="26" t="s">
        <v>92</v>
      </c>
      <c r="B20" s="38" t="s">
        <v>91</v>
      </c>
      <c r="C20" s="39">
        <v>980457</v>
      </c>
      <c r="D20" s="38">
        <v>300166</v>
      </c>
      <c r="E20" s="38">
        <v>0</v>
      </c>
      <c r="F20" s="38">
        <v>28253</v>
      </c>
      <c r="G20" s="38"/>
      <c r="H20" s="38">
        <v>0</v>
      </c>
      <c r="I20" s="38">
        <v>34</v>
      </c>
      <c r="J20" s="38">
        <v>22887</v>
      </c>
      <c r="K20" s="38">
        <v>629117</v>
      </c>
      <c r="L20" s="40">
        <v>0</v>
      </c>
      <c r="M20" s="39">
        <v>0</v>
      </c>
      <c r="N20" s="39">
        <v>0</v>
      </c>
      <c r="O20" s="39">
        <v>351</v>
      </c>
      <c r="P20" s="39">
        <v>0</v>
      </c>
      <c r="Q20" s="39">
        <v>0</v>
      </c>
      <c r="R20" s="39">
        <v>0</v>
      </c>
      <c r="S20" s="39">
        <v>0</v>
      </c>
      <c r="T20" s="39">
        <v>0</v>
      </c>
      <c r="U20" s="39">
        <v>0</v>
      </c>
      <c r="V20" s="39">
        <v>0</v>
      </c>
      <c r="W20" s="39">
        <v>15135</v>
      </c>
      <c r="X20" s="39">
        <v>488771</v>
      </c>
      <c r="Y20" s="39">
        <v>0</v>
      </c>
      <c r="Z20" s="39">
        <v>0</v>
      </c>
      <c r="AA20" s="39">
        <v>140</v>
      </c>
      <c r="AB20" s="39">
        <v>0</v>
      </c>
      <c r="AC20" s="39">
        <v>0</v>
      </c>
      <c r="AD20" s="39">
        <v>0</v>
      </c>
      <c r="AE20" s="39">
        <v>0</v>
      </c>
      <c r="AF20" s="39">
        <v>0</v>
      </c>
      <c r="AG20" s="39">
        <v>0</v>
      </c>
      <c r="AH20" s="39">
        <v>0</v>
      </c>
      <c r="AI20" s="39">
        <v>0</v>
      </c>
      <c r="AJ20" s="39">
        <v>0</v>
      </c>
      <c r="AK20" s="39">
        <v>0</v>
      </c>
      <c r="AL20" s="39">
        <v>0</v>
      </c>
      <c r="AM20" s="39">
        <v>0</v>
      </c>
      <c r="AN20" s="39">
        <v>0</v>
      </c>
      <c r="AO20" s="39">
        <v>0</v>
      </c>
      <c r="AP20" s="39">
        <v>0</v>
      </c>
      <c r="AQ20" s="39">
        <v>0</v>
      </c>
      <c r="AR20" s="39">
        <v>0</v>
      </c>
      <c r="AS20" s="39">
        <v>0</v>
      </c>
      <c r="AT20" s="39">
        <v>0</v>
      </c>
      <c r="AU20" s="39">
        <v>0</v>
      </c>
      <c r="AV20" s="39">
        <v>0</v>
      </c>
      <c r="AW20" s="39">
        <v>0</v>
      </c>
      <c r="AX20" s="39">
        <v>0</v>
      </c>
      <c r="AY20" s="39">
        <v>0</v>
      </c>
      <c r="AZ20" s="39">
        <v>0</v>
      </c>
      <c r="BA20" s="39">
        <v>0</v>
      </c>
      <c r="BB20" s="39">
        <v>0</v>
      </c>
      <c r="BC20" s="39">
        <v>0</v>
      </c>
      <c r="BD20" s="39">
        <v>0</v>
      </c>
      <c r="BE20" s="39">
        <v>0</v>
      </c>
      <c r="BF20" s="39">
        <v>0</v>
      </c>
      <c r="BG20" s="39">
        <v>0</v>
      </c>
      <c r="BH20" s="41">
        <v>504397</v>
      </c>
      <c r="BI20" s="42"/>
      <c r="BJ20" s="41">
        <v>124720</v>
      </c>
      <c r="BL20" s="83">
        <v>0</v>
      </c>
      <c r="BW20"/>
      <c r="BX20"/>
      <c r="BY20"/>
      <c r="BZ20"/>
    </row>
    <row r="21" spans="1:78" s="10" customFormat="1" x14ac:dyDescent="0.3">
      <c r="A21" s="26" t="s">
        <v>90</v>
      </c>
      <c r="B21" s="38" t="s">
        <v>89</v>
      </c>
      <c r="C21" s="39">
        <v>417081</v>
      </c>
      <c r="D21" s="38">
        <v>97877</v>
      </c>
      <c r="E21" s="38">
        <v>0</v>
      </c>
      <c r="F21" s="38">
        <v>18145</v>
      </c>
      <c r="G21" s="38"/>
      <c r="H21" s="38">
        <v>0</v>
      </c>
      <c r="I21" s="38">
        <v>0</v>
      </c>
      <c r="J21" s="38">
        <v>20577</v>
      </c>
      <c r="K21" s="38">
        <v>280482</v>
      </c>
      <c r="L21" s="40">
        <v>0</v>
      </c>
      <c r="M21" s="39">
        <v>0</v>
      </c>
      <c r="N21" s="39">
        <v>0</v>
      </c>
      <c r="O21" s="39">
        <v>0</v>
      </c>
      <c r="P21" s="39">
        <v>0</v>
      </c>
      <c r="Q21" s="39">
        <v>0</v>
      </c>
      <c r="R21" s="39">
        <v>0</v>
      </c>
      <c r="S21" s="39">
        <v>0</v>
      </c>
      <c r="T21" s="39">
        <v>0</v>
      </c>
      <c r="U21" s="39">
        <v>0</v>
      </c>
      <c r="V21" s="39">
        <v>0</v>
      </c>
      <c r="W21" s="39">
        <v>0</v>
      </c>
      <c r="X21" s="39">
        <v>0</v>
      </c>
      <c r="Y21" s="39">
        <v>229406</v>
      </c>
      <c r="Z21" s="39">
        <v>0</v>
      </c>
      <c r="AA21" s="39">
        <v>0</v>
      </c>
      <c r="AB21" s="39">
        <v>0</v>
      </c>
      <c r="AC21" s="39">
        <v>0</v>
      </c>
      <c r="AD21" s="39">
        <v>0</v>
      </c>
      <c r="AE21" s="39">
        <v>0</v>
      </c>
      <c r="AF21" s="39">
        <v>0</v>
      </c>
      <c r="AG21" s="39">
        <v>0</v>
      </c>
      <c r="AH21" s="39">
        <v>0</v>
      </c>
      <c r="AI21" s="39">
        <v>0</v>
      </c>
      <c r="AJ21" s="39">
        <v>0</v>
      </c>
      <c r="AK21" s="39">
        <v>0</v>
      </c>
      <c r="AL21" s="39">
        <v>0</v>
      </c>
      <c r="AM21" s="39">
        <v>0</v>
      </c>
      <c r="AN21" s="39">
        <v>0</v>
      </c>
      <c r="AO21" s="39">
        <v>0</v>
      </c>
      <c r="AP21" s="39">
        <v>0</v>
      </c>
      <c r="AQ21" s="39">
        <v>0</v>
      </c>
      <c r="AR21" s="39">
        <v>0</v>
      </c>
      <c r="AS21" s="39">
        <v>0</v>
      </c>
      <c r="AT21" s="39">
        <v>0</v>
      </c>
      <c r="AU21" s="39">
        <v>0</v>
      </c>
      <c r="AV21" s="39">
        <v>0</v>
      </c>
      <c r="AW21" s="39">
        <v>0</v>
      </c>
      <c r="AX21" s="39">
        <v>0</v>
      </c>
      <c r="AY21" s="39">
        <v>0</v>
      </c>
      <c r="AZ21" s="39">
        <v>0</v>
      </c>
      <c r="BA21" s="39">
        <v>0</v>
      </c>
      <c r="BB21" s="39">
        <v>0</v>
      </c>
      <c r="BC21" s="39">
        <v>0</v>
      </c>
      <c r="BD21" s="39">
        <v>0</v>
      </c>
      <c r="BE21" s="39">
        <v>0</v>
      </c>
      <c r="BF21" s="39">
        <v>0</v>
      </c>
      <c r="BG21" s="39">
        <v>0</v>
      </c>
      <c r="BH21" s="41">
        <v>229406</v>
      </c>
      <c r="BI21" s="42"/>
      <c r="BJ21" s="41">
        <v>51076</v>
      </c>
      <c r="BL21" s="83">
        <v>0</v>
      </c>
      <c r="BW21"/>
      <c r="BX21"/>
      <c r="BY21"/>
      <c r="BZ21"/>
    </row>
    <row r="22" spans="1:78" s="10" customFormat="1" x14ac:dyDescent="0.3">
      <c r="A22" s="26" t="s">
        <v>88</v>
      </c>
      <c r="B22" s="38" t="s">
        <v>87</v>
      </c>
      <c r="C22" s="39">
        <v>327412</v>
      </c>
      <c r="D22" s="38">
        <v>85260</v>
      </c>
      <c r="E22" s="38">
        <v>0</v>
      </c>
      <c r="F22" s="38">
        <v>8637</v>
      </c>
      <c r="G22" s="38"/>
      <c r="H22" s="38">
        <v>107827</v>
      </c>
      <c r="I22" s="38">
        <v>0</v>
      </c>
      <c r="J22" s="38">
        <v>7299</v>
      </c>
      <c r="K22" s="38">
        <v>118389</v>
      </c>
      <c r="L22" s="40">
        <v>0</v>
      </c>
      <c r="M22" s="39">
        <v>0</v>
      </c>
      <c r="N22" s="39">
        <v>0</v>
      </c>
      <c r="O22" s="39">
        <v>0</v>
      </c>
      <c r="P22" s="39">
        <v>0</v>
      </c>
      <c r="Q22" s="39">
        <v>0</v>
      </c>
      <c r="R22" s="39">
        <v>0</v>
      </c>
      <c r="S22" s="39">
        <v>0</v>
      </c>
      <c r="T22" s="39">
        <v>0</v>
      </c>
      <c r="U22" s="39">
        <v>0</v>
      </c>
      <c r="V22" s="39">
        <v>0</v>
      </c>
      <c r="W22" s="39">
        <v>0</v>
      </c>
      <c r="X22" s="39">
        <v>0</v>
      </c>
      <c r="Y22" s="39">
        <v>0</v>
      </c>
      <c r="Z22" s="39">
        <v>100799</v>
      </c>
      <c r="AA22" s="39">
        <v>0</v>
      </c>
      <c r="AB22" s="39">
        <v>0</v>
      </c>
      <c r="AC22" s="39">
        <v>0</v>
      </c>
      <c r="AD22" s="39">
        <v>0</v>
      </c>
      <c r="AE22" s="39">
        <v>0</v>
      </c>
      <c r="AF22" s="39">
        <v>0</v>
      </c>
      <c r="AG22" s="39">
        <v>0</v>
      </c>
      <c r="AH22" s="39">
        <v>0</v>
      </c>
      <c r="AI22" s="39">
        <v>0</v>
      </c>
      <c r="AJ22" s="39">
        <v>0</v>
      </c>
      <c r="AK22" s="39">
        <v>0</v>
      </c>
      <c r="AL22" s="39">
        <v>0</v>
      </c>
      <c r="AM22" s="39">
        <v>0</v>
      </c>
      <c r="AN22" s="39">
        <v>0</v>
      </c>
      <c r="AO22" s="39">
        <v>0</v>
      </c>
      <c r="AP22" s="39">
        <v>0</v>
      </c>
      <c r="AQ22" s="39">
        <v>0</v>
      </c>
      <c r="AR22" s="39">
        <v>0</v>
      </c>
      <c r="AS22" s="39">
        <v>0</v>
      </c>
      <c r="AT22" s="39">
        <v>0</v>
      </c>
      <c r="AU22" s="39">
        <v>0</v>
      </c>
      <c r="AV22" s="39">
        <v>0</v>
      </c>
      <c r="AW22" s="39">
        <v>0</v>
      </c>
      <c r="AX22" s="39">
        <v>0</v>
      </c>
      <c r="AY22" s="39">
        <v>0</v>
      </c>
      <c r="AZ22" s="39">
        <v>0</v>
      </c>
      <c r="BA22" s="39">
        <v>0</v>
      </c>
      <c r="BB22" s="39">
        <v>0</v>
      </c>
      <c r="BC22" s="39">
        <v>0</v>
      </c>
      <c r="BD22" s="39">
        <v>0</v>
      </c>
      <c r="BE22" s="39">
        <v>0</v>
      </c>
      <c r="BF22" s="39">
        <v>0</v>
      </c>
      <c r="BG22" s="39">
        <v>0</v>
      </c>
      <c r="BH22" s="41">
        <v>100799</v>
      </c>
      <c r="BI22" s="42"/>
      <c r="BJ22" s="41">
        <v>17590</v>
      </c>
      <c r="BL22" s="83">
        <v>0</v>
      </c>
      <c r="BW22"/>
      <c r="BX22"/>
      <c r="BY22"/>
      <c r="BZ22"/>
    </row>
    <row r="23" spans="1:78" s="10" customFormat="1" x14ac:dyDescent="0.3">
      <c r="A23" s="26" t="s">
        <v>86</v>
      </c>
      <c r="B23" s="38" t="s">
        <v>85</v>
      </c>
      <c r="C23" s="39">
        <v>876352</v>
      </c>
      <c r="D23" s="38">
        <v>181407</v>
      </c>
      <c r="E23" s="38">
        <v>0</v>
      </c>
      <c r="F23" s="38">
        <v>17054</v>
      </c>
      <c r="G23" s="38"/>
      <c r="H23" s="38">
        <v>0</v>
      </c>
      <c r="I23" s="38">
        <v>37</v>
      </c>
      <c r="J23" s="38">
        <v>26395</v>
      </c>
      <c r="K23" s="38">
        <v>651459</v>
      </c>
      <c r="L23" s="40">
        <v>0</v>
      </c>
      <c r="M23" s="39">
        <v>0</v>
      </c>
      <c r="N23" s="39">
        <v>0</v>
      </c>
      <c r="O23" s="39">
        <v>373097</v>
      </c>
      <c r="P23" s="39">
        <v>0</v>
      </c>
      <c r="Q23" s="39">
        <v>0</v>
      </c>
      <c r="R23" s="39">
        <v>0</v>
      </c>
      <c r="S23" s="39">
        <v>0</v>
      </c>
      <c r="T23" s="39">
        <v>0</v>
      </c>
      <c r="U23" s="39">
        <v>0</v>
      </c>
      <c r="V23" s="39">
        <v>0</v>
      </c>
      <c r="W23" s="39">
        <v>0</v>
      </c>
      <c r="X23" s="39">
        <v>0</v>
      </c>
      <c r="Y23" s="39">
        <v>0</v>
      </c>
      <c r="Z23" s="39">
        <v>0</v>
      </c>
      <c r="AA23" s="39">
        <v>152239</v>
      </c>
      <c r="AB23" s="39">
        <v>0</v>
      </c>
      <c r="AC23" s="39">
        <v>0</v>
      </c>
      <c r="AD23" s="39">
        <v>0</v>
      </c>
      <c r="AE23" s="39">
        <v>0</v>
      </c>
      <c r="AF23" s="39">
        <v>0</v>
      </c>
      <c r="AG23" s="39">
        <v>0</v>
      </c>
      <c r="AH23" s="39">
        <v>0</v>
      </c>
      <c r="AI23" s="39">
        <v>0</v>
      </c>
      <c r="AJ23" s="39">
        <v>0</v>
      </c>
      <c r="AK23" s="39">
        <v>0</v>
      </c>
      <c r="AL23" s="39">
        <v>0</v>
      </c>
      <c r="AM23" s="39">
        <v>0</v>
      </c>
      <c r="AN23" s="39">
        <v>0</v>
      </c>
      <c r="AO23" s="39">
        <v>0</v>
      </c>
      <c r="AP23" s="39">
        <v>260</v>
      </c>
      <c r="AQ23" s="39">
        <v>1095</v>
      </c>
      <c r="AR23" s="39">
        <v>0</v>
      </c>
      <c r="AS23" s="39">
        <v>78</v>
      </c>
      <c r="AT23" s="39">
        <v>0</v>
      </c>
      <c r="AU23" s="39">
        <v>0</v>
      </c>
      <c r="AV23" s="39">
        <v>1332</v>
      </c>
      <c r="AW23" s="39">
        <v>0</v>
      </c>
      <c r="AX23" s="39">
        <v>0</v>
      </c>
      <c r="AY23" s="39">
        <v>0</v>
      </c>
      <c r="AZ23" s="39">
        <v>0</v>
      </c>
      <c r="BA23" s="39">
        <v>0</v>
      </c>
      <c r="BB23" s="39">
        <v>0</v>
      </c>
      <c r="BC23" s="39">
        <v>0</v>
      </c>
      <c r="BD23" s="39">
        <v>5640</v>
      </c>
      <c r="BE23" s="39">
        <v>10493</v>
      </c>
      <c r="BF23" s="39">
        <v>11542</v>
      </c>
      <c r="BG23" s="39">
        <v>0</v>
      </c>
      <c r="BH23" s="41">
        <v>555776</v>
      </c>
      <c r="BI23" s="42"/>
      <c r="BJ23" s="41">
        <v>95683</v>
      </c>
      <c r="BL23" s="83">
        <v>0</v>
      </c>
      <c r="BW23"/>
      <c r="BX23"/>
      <c r="BY23"/>
      <c r="BZ23"/>
    </row>
    <row r="24" spans="1:78" s="10" customFormat="1" x14ac:dyDescent="0.3">
      <c r="A24" s="26" t="s">
        <v>84</v>
      </c>
      <c r="B24" s="38" t="s">
        <v>83</v>
      </c>
      <c r="C24" s="39">
        <v>128623</v>
      </c>
      <c r="D24" s="38">
        <v>64305</v>
      </c>
      <c r="E24" s="38">
        <v>0</v>
      </c>
      <c r="F24" s="38">
        <v>2852</v>
      </c>
      <c r="G24" s="38"/>
      <c r="H24" s="38">
        <v>0</v>
      </c>
      <c r="I24" s="38">
        <v>20</v>
      </c>
      <c r="J24" s="38">
        <v>4838</v>
      </c>
      <c r="K24" s="38">
        <v>56608</v>
      </c>
      <c r="L24" s="40">
        <v>0</v>
      </c>
      <c r="M24" s="39">
        <v>0</v>
      </c>
      <c r="N24" s="39">
        <v>0</v>
      </c>
      <c r="O24" s="39">
        <v>0</v>
      </c>
      <c r="P24" s="39">
        <v>0</v>
      </c>
      <c r="Q24" s="39">
        <v>0</v>
      </c>
      <c r="R24" s="39">
        <v>0</v>
      </c>
      <c r="S24" s="39">
        <v>0</v>
      </c>
      <c r="T24" s="39">
        <v>0</v>
      </c>
      <c r="U24" s="39">
        <v>0</v>
      </c>
      <c r="V24" s="39">
        <v>0</v>
      </c>
      <c r="W24" s="39">
        <v>0</v>
      </c>
      <c r="X24" s="39">
        <v>0</v>
      </c>
      <c r="Y24" s="39">
        <v>0</v>
      </c>
      <c r="Z24" s="39">
        <v>0</v>
      </c>
      <c r="AA24" s="39">
        <v>0</v>
      </c>
      <c r="AB24" s="39">
        <v>41097</v>
      </c>
      <c r="AC24" s="39">
        <v>0</v>
      </c>
      <c r="AD24" s="39">
        <v>0</v>
      </c>
      <c r="AE24" s="39">
        <v>0</v>
      </c>
      <c r="AF24" s="39">
        <v>0</v>
      </c>
      <c r="AG24" s="39">
        <v>0</v>
      </c>
      <c r="AH24" s="39">
        <v>0</v>
      </c>
      <c r="AI24" s="39">
        <v>0</v>
      </c>
      <c r="AJ24" s="39">
        <v>0</v>
      </c>
      <c r="AK24" s="39">
        <v>0</v>
      </c>
      <c r="AL24" s="39">
        <v>0</v>
      </c>
      <c r="AM24" s="39">
        <v>0</v>
      </c>
      <c r="AN24" s="39">
        <v>0</v>
      </c>
      <c r="AO24" s="39">
        <v>0</v>
      </c>
      <c r="AP24" s="39">
        <v>0</v>
      </c>
      <c r="AQ24" s="39">
        <v>0</v>
      </c>
      <c r="AR24" s="39">
        <v>0</v>
      </c>
      <c r="AS24" s="39">
        <v>0</v>
      </c>
      <c r="AT24" s="39">
        <v>0</v>
      </c>
      <c r="AU24" s="39">
        <v>0</v>
      </c>
      <c r="AV24" s="39">
        <v>0</v>
      </c>
      <c r="AW24" s="39">
        <v>0</v>
      </c>
      <c r="AX24" s="39">
        <v>0</v>
      </c>
      <c r="AY24" s="39">
        <v>0</v>
      </c>
      <c r="AZ24" s="39">
        <v>0</v>
      </c>
      <c r="BA24" s="39">
        <v>0</v>
      </c>
      <c r="BB24" s="39">
        <v>0</v>
      </c>
      <c r="BC24" s="39">
        <v>0</v>
      </c>
      <c r="BD24" s="39">
        <v>0</v>
      </c>
      <c r="BE24" s="39">
        <v>0</v>
      </c>
      <c r="BF24" s="39">
        <v>0</v>
      </c>
      <c r="BG24" s="39">
        <v>0</v>
      </c>
      <c r="BH24" s="41">
        <v>41097</v>
      </c>
      <c r="BI24" s="42"/>
      <c r="BJ24" s="41">
        <v>15511</v>
      </c>
      <c r="BL24" s="83">
        <v>0</v>
      </c>
      <c r="BW24"/>
      <c r="BX24"/>
      <c r="BY24"/>
      <c r="BZ24"/>
    </row>
    <row r="25" spans="1:78" s="10" customFormat="1" x14ac:dyDescent="0.3">
      <c r="A25" s="26" t="s">
        <v>82</v>
      </c>
      <c r="B25" s="38" t="s">
        <v>81</v>
      </c>
      <c r="C25" s="39">
        <v>285420</v>
      </c>
      <c r="D25" s="38">
        <v>51650</v>
      </c>
      <c r="E25" s="38">
        <v>0</v>
      </c>
      <c r="F25" s="38">
        <v>3599</v>
      </c>
      <c r="G25" s="38"/>
      <c r="H25" s="38">
        <v>0</v>
      </c>
      <c r="I25" s="38">
        <v>2975</v>
      </c>
      <c r="J25" s="38">
        <v>1359</v>
      </c>
      <c r="K25" s="38">
        <v>225837</v>
      </c>
      <c r="L25" s="40">
        <v>0</v>
      </c>
      <c r="M25" s="39">
        <v>0</v>
      </c>
      <c r="N25" s="39">
        <v>0</v>
      </c>
      <c r="O25" s="39">
        <v>0</v>
      </c>
      <c r="P25" s="39">
        <v>0</v>
      </c>
      <c r="Q25" s="39">
        <v>0</v>
      </c>
      <c r="R25" s="39">
        <v>0</v>
      </c>
      <c r="S25" s="39">
        <v>0</v>
      </c>
      <c r="T25" s="39">
        <v>0</v>
      </c>
      <c r="U25" s="39">
        <v>0</v>
      </c>
      <c r="V25" s="39">
        <v>0</v>
      </c>
      <c r="W25" s="39">
        <v>0</v>
      </c>
      <c r="X25" s="39">
        <v>0</v>
      </c>
      <c r="Y25" s="39">
        <v>0</v>
      </c>
      <c r="Z25" s="39">
        <v>0</v>
      </c>
      <c r="AA25" s="39">
        <v>0</v>
      </c>
      <c r="AB25" s="39">
        <v>0</v>
      </c>
      <c r="AC25" s="39">
        <v>217122</v>
      </c>
      <c r="AD25" s="39">
        <v>0</v>
      </c>
      <c r="AE25" s="39">
        <v>0</v>
      </c>
      <c r="AF25" s="39">
        <v>0</v>
      </c>
      <c r="AG25" s="39">
        <v>0</v>
      </c>
      <c r="AH25" s="39">
        <v>0</v>
      </c>
      <c r="AI25" s="39">
        <v>0</v>
      </c>
      <c r="AJ25" s="39">
        <v>0</v>
      </c>
      <c r="AK25" s="39">
        <v>0</v>
      </c>
      <c r="AL25" s="39">
        <v>0</v>
      </c>
      <c r="AM25" s="39">
        <v>0</v>
      </c>
      <c r="AN25" s="39">
        <v>0</v>
      </c>
      <c r="AO25" s="39">
        <v>0</v>
      </c>
      <c r="AP25" s="39">
        <v>0</v>
      </c>
      <c r="AQ25" s="39">
        <v>0</v>
      </c>
      <c r="AR25" s="39">
        <v>0</v>
      </c>
      <c r="AS25" s="39">
        <v>0</v>
      </c>
      <c r="AT25" s="39">
        <v>0</v>
      </c>
      <c r="AU25" s="39">
        <v>0</v>
      </c>
      <c r="AV25" s="39">
        <v>0</v>
      </c>
      <c r="AW25" s="39">
        <v>0</v>
      </c>
      <c r="AX25" s="39">
        <v>0</v>
      </c>
      <c r="AY25" s="39">
        <v>0</v>
      </c>
      <c r="AZ25" s="39">
        <v>0</v>
      </c>
      <c r="BA25" s="39">
        <v>0</v>
      </c>
      <c r="BB25" s="39">
        <v>0</v>
      </c>
      <c r="BC25" s="39">
        <v>0</v>
      </c>
      <c r="BD25" s="39">
        <v>0</v>
      </c>
      <c r="BE25" s="39">
        <v>0</v>
      </c>
      <c r="BF25" s="39">
        <v>0</v>
      </c>
      <c r="BG25" s="39">
        <v>0</v>
      </c>
      <c r="BH25" s="41">
        <v>217122</v>
      </c>
      <c r="BI25" s="42"/>
      <c r="BJ25" s="41">
        <v>8715</v>
      </c>
      <c r="BL25" s="83">
        <v>0</v>
      </c>
      <c r="BW25"/>
      <c r="BX25"/>
      <c r="BY25"/>
      <c r="BZ25"/>
    </row>
    <row r="26" spans="1:78" s="10" customFormat="1" x14ac:dyDescent="0.3">
      <c r="A26" s="26" t="s">
        <v>80</v>
      </c>
      <c r="B26" s="38" t="s">
        <v>79</v>
      </c>
      <c r="C26" s="39">
        <v>326770</v>
      </c>
      <c r="D26" s="38">
        <v>74249</v>
      </c>
      <c r="E26" s="38">
        <v>0</v>
      </c>
      <c r="F26" s="38">
        <v>28269</v>
      </c>
      <c r="G26" s="38"/>
      <c r="H26" s="38">
        <v>0</v>
      </c>
      <c r="I26" s="38">
        <v>342</v>
      </c>
      <c r="J26" s="38">
        <v>12189</v>
      </c>
      <c r="K26" s="38">
        <v>211721</v>
      </c>
      <c r="L26" s="40">
        <v>0</v>
      </c>
      <c r="M26" s="39">
        <v>0</v>
      </c>
      <c r="N26" s="39">
        <v>0</v>
      </c>
      <c r="O26" s="39">
        <v>0</v>
      </c>
      <c r="P26" s="39">
        <v>0</v>
      </c>
      <c r="Q26" s="39">
        <v>0</v>
      </c>
      <c r="R26" s="39">
        <v>0</v>
      </c>
      <c r="S26" s="39">
        <v>0</v>
      </c>
      <c r="T26" s="39">
        <v>0</v>
      </c>
      <c r="U26" s="39">
        <v>0</v>
      </c>
      <c r="V26" s="39">
        <v>0</v>
      </c>
      <c r="W26" s="39">
        <v>0</v>
      </c>
      <c r="X26" s="39">
        <v>0</v>
      </c>
      <c r="Y26" s="39">
        <v>0</v>
      </c>
      <c r="Z26" s="39">
        <v>0</v>
      </c>
      <c r="AA26" s="39">
        <v>0</v>
      </c>
      <c r="AB26" s="39">
        <v>0</v>
      </c>
      <c r="AC26" s="39">
        <v>0</v>
      </c>
      <c r="AD26" s="39">
        <v>91209</v>
      </c>
      <c r="AE26" s="39">
        <v>0</v>
      </c>
      <c r="AF26" s="39">
        <v>0</v>
      </c>
      <c r="AG26" s="39">
        <v>0</v>
      </c>
      <c r="AH26" s="39">
        <v>0</v>
      </c>
      <c r="AI26" s="39">
        <v>0</v>
      </c>
      <c r="AJ26" s="39">
        <v>0</v>
      </c>
      <c r="AK26" s="39">
        <v>0</v>
      </c>
      <c r="AL26" s="39">
        <v>0</v>
      </c>
      <c r="AM26" s="39">
        <v>0</v>
      </c>
      <c r="AN26" s="39">
        <v>0</v>
      </c>
      <c r="AO26" s="39">
        <v>0</v>
      </c>
      <c r="AP26" s="39">
        <v>0</v>
      </c>
      <c r="AQ26" s="39">
        <v>0</v>
      </c>
      <c r="AR26" s="39">
        <v>0</v>
      </c>
      <c r="AS26" s="39">
        <v>0</v>
      </c>
      <c r="AT26" s="39">
        <v>0</v>
      </c>
      <c r="AU26" s="39">
        <v>0</v>
      </c>
      <c r="AV26" s="39">
        <v>43575</v>
      </c>
      <c r="AW26" s="39">
        <v>0</v>
      </c>
      <c r="AX26" s="39">
        <v>0</v>
      </c>
      <c r="AY26" s="39">
        <v>0</v>
      </c>
      <c r="AZ26" s="39">
        <v>0</v>
      </c>
      <c r="BA26" s="39">
        <v>0</v>
      </c>
      <c r="BB26" s="39">
        <v>0</v>
      </c>
      <c r="BC26" s="39">
        <v>0</v>
      </c>
      <c r="BD26" s="39">
        <v>0</v>
      </c>
      <c r="BE26" s="39">
        <v>0</v>
      </c>
      <c r="BF26" s="39">
        <v>0</v>
      </c>
      <c r="BG26" s="39">
        <v>0</v>
      </c>
      <c r="BH26" s="41">
        <v>134784</v>
      </c>
      <c r="BI26" s="42"/>
      <c r="BJ26" s="41">
        <v>76937</v>
      </c>
      <c r="BL26" s="83">
        <v>0</v>
      </c>
      <c r="BW26"/>
      <c r="BX26"/>
      <c r="BY26"/>
      <c r="BZ26"/>
    </row>
    <row r="27" spans="1:78" s="10" customFormat="1" x14ac:dyDescent="0.3">
      <c r="A27" s="26" t="s">
        <v>78</v>
      </c>
      <c r="B27" s="38" t="s">
        <v>77</v>
      </c>
      <c r="C27" s="39">
        <v>2414165</v>
      </c>
      <c r="D27" s="38">
        <v>306418</v>
      </c>
      <c r="E27" s="38">
        <v>75419</v>
      </c>
      <c r="F27" s="38">
        <v>24664</v>
      </c>
      <c r="G27" s="38"/>
      <c r="H27" s="38">
        <v>188497</v>
      </c>
      <c r="I27" s="38">
        <v>520</v>
      </c>
      <c r="J27" s="38">
        <v>5921</v>
      </c>
      <c r="K27" s="38">
        <v>1812726</v>
      </c>
      <c r="L27" s="40">
        <v>0</v>
      </c>
      <c r="M27" s="39">
        <v>0</v>
      </c>
      <c r="N27" s="39">
        <v>0</v>
      </c>
      <c r="O27" s="39">
        <v>0</v>
      </c>
      <c r="P27" s="39">
        <v>0</v>
      </c>
      <c r="Q27" s="39">
        <v>0</v>
      </c>
      <c r="R27" s="39">
        <v>0</v>
      </c>
      <c r="S27" s="39">
        <v>0</v>
      </c>
      <c r="T27" s="39">
        <v>0</v>
      </c>
      <c r="U27" s="39">
        <v>0</v>
      </c>
      <c r="V27" s="39">
        <v>0</v>
      </c>
      <c r="W27" s="39">
        <v>0</v>
      </c>
      <c r="X27" s="39">
        <v>0</v>
      </c>
      <c r="Y27" s="39">
        <v>0</v>
      </c>
      <c r="Z27" s="39">
        <v>0</v>
      </c>
      <c r="AA27" s="39">
        <v>0</v>
      </c>
      <c r="AB27" s="39">
        <v>0</v>
      </c>
      <c r="AC27" s="39">
        <v>0</v>
      </c>
      <c r="AD27" s="39">
        <v>0</v>
      </c>
      <c r="AE27" s="39">
        <v>1525987</v>
      </c>
      <c r="AF27" s="39">
        <v>0</v>
      </c>
      <c r="AG27" s="39">
        <v>0</v>
      </c>
      <c r="AH27" s="39">
        <v>0</v>
      </c>
      <c r="AI27" s="39">
        <v>0</v>
      </c>
      <c r="AJ27" s="39">
        <v>0</v>
      </c>
      <c r="AK27" s="39">
        <v>0</v>
      </c>
      <c r="AL27" s="39">
        <v>0</v>
      </c>
      <c r="AM27" s="39">
        <v>0</v>
      </c>
      <c r="AN27" s="39">
        <v>0</v>
      </c>
      <c r="AO27" s="39">
        <v>0</v>
      </c>
      <c r="AP27" s="39">
        <v>0</v>
      </c>
      <c r="AQ27" s="39">
        <v>0</v>
      </c>
      <c r="AR27" s="39">
        <v>0</v>
      </c>
      <c r="AS27" s="39">
        <v>1942</v>
      </c>
      <c r="AT27" s="39">
        <v>0</v>
      </c>
      <c r="AU27" s="39">
        <v>0</v>
      </c>
      <c r="AV27" s="39">
        <v>2566</v>
      </c>
      <c r="AW27" s="39">
        <v>0</v>
      </c>
      <c r="AX27" s="39">
        <v>0</v>
      </c>
      <c r="AY27" s="39">
        <v>11404</v>
      </c>
      <c r="AZ27" s="39">
        <v>10283</v>
      </c>
      <c r="BA27" s="39">
        <v>0</v>
      </c>
      <c r="BB27" s="39">
        <v>0</v>
      </c>
      <c r="BC27" s="39">
        <v>0</v>
      </c>
      <c r="BD27" s="39">
        <v>0</v>
      </c>
      <c r="BE27" s="39">
        <v>795</v>
      </c>
      <c r="BF27" s="39">
        <v>0</v>
      </c>
      <c r="BG27" s="39">
        <v>0</v>
      </c>
      <c r="BH27" s="41">
        <v>1552977</v>
      </c>
      <c r="BI27" s="42"/>
      <c r="BJ27" s="41">
        <v>259749</v>
      </c>
      <c r="BL27" s="83">
        <v>0</v>
      </c>
      <c r="BW27"/>
      <c r="BX27"/>
      <c r="BY27"/>
      <c r="BZ27"/>
    </row>
    <row r="28" spans="1:78" s="10" customFormat="1" x14ac:dyDescent="0.3">
      <c r="A28" s="26" t="s">
        <v>76</v>
      </c>
      <c r="B28" s="38" t="s">
        <v>75</v>
      </c>
      <c r="C28" s="39">
        <v>2391143</v>
      </c>
      <c r="D28" s="38">
        <v>852258</v>
      </c>
      <c r="E28" s="38">
        <v>0</v>
      </c>
      <c r="F28" s="38">
        <v>66298</v>
      </c>
      <c r="G28" s="38"/>
      <c r="H28" s="38">
        <v>-13400</v>
      </c>
      <c r="I28" s="38">
        <v>416</v>
      </c>
      <c r="J28" s="38">
        <v>63370</v>
      </c>
      <c r="K28" s="38">
        <v>1422201</v>
      </c>
      <c r="L28" s="40">
        <v>0</v>
      </c>
      <c r="M28" s="39">
        <v>0</v>
      </c>
      <c r="N28" s="39">
        <v>0</v>
      </c>
      <c r="O28" s="39">
        <v>0</v>
      </c>
      <c r="P28" s="39">
        <v>0</v>
      </c>
      <c r="Q28" s="39">
        <v>0</v>
      </c>
      <c r="R28" s="39">
        <v>0</v>
      </c>
      <c r="S28" s="39">
        <v>0</v>
      </c>
      <c r="T28" s="39">
        <v>0</v>
      </c>
      <c r="U28" s="39">
        <v>0</v>
      </c>
      <c r="V28" s="39">
        <v>0</v>
      </c>
      <c r="W28" s="39">
        <v>0</v>
      </c>
      <c r="X28" s="39">
        <v>0</v>
      </c>
      <c r="Y28" s="39">
        <v>0</v>
      </c>
      <c r="Z28" s="39">
        <v>0</v>
      </c>
      <c r="AA28" s="39">
        <v>0</v>
      </c>
      <c r="AB28" s="39">
        <v>0</v>
      </c>
      <c r="AC28" s="39">
        <v>0</v>
      </c>
      <c r="AD28" s="39">
        <v>0</v>
      </c>
      <c r="AE28" s="39">
        <v>0</v>
      </c>
      <c r="AF28" s="39">
        <v>565837</v>
      </c>
      <c r="AG28" s="39">
        <v>0</v>
      </c>
      <c r="AH28" s="39">
        <v>0</v>
      </c>
      <c r="AI28" s="39">
        <v>0</v>
      </c>
      <c r="AJ28" s="39">
        <v>0</v>
      </c>
      <c r="AK28" s="39">
        <v>0</v>
      </c>
      <c r="AL28" s="39">
        <v>0</v>
      </c>
      <c r="AM28" s="39">
        <v>0</v>
      </c>
      <c r="AN28" s="39">
        <v>3433</v>
      </c>
      <c r="AO28" s="39">
        <v>0</v>
      </c>
      <c r="AP28" s="39">
        <v>0</v>
      </c>
      <c r="AQ28" s="39">
        <v>0</v>
      </c>
      <c r="AR28" s="39">
        <v>0</v>
      </c>
      <c r="AS28" s="39">
        <v>0</v>
      </c>
      <c r="AT28" s="39">
        <v>0</v>
      </c>
      <c r="AU28" s="39">
        <v>0</v>
      </c>
      <c r="AV28" s="39">
        <v>0</v>
      </c>
      <c r="AW28" s="39">
        <v>0</v>
      </c>
      <c r="AX28" s="39">
        <v>0</v>
      </c>
      <c r="AY28" s="39">
        <v>0</v>
      </c>
      <c r="AZ28" s="39">
        <v>0</v>
      </c>
      <c r="BA28" s="39">
        <v>0</v>
      </c>
      <c r="BB28" s="39">
        <v>0</v>
      </c>
      <c r="BC28" s="39">
        <v>0</v>
      </c>
      <c r="BD28" s="39">
        <v>0</v>
      </c>
      <c r="BE28" s="39">
        <v>0</v>
      </c>
      <c r="BF28" s="39">
        <v>0</v>
      </c>
      <c r="BG28" s="39">
        <v>0</v>
      </c>
      <c r="BH28" s="41">
        <v>569270</v>
      </c>
      <c r="BI28" s="42"/>
      <c r="BJ28" s="41">
        <v>852931</v>
      </c>
      <c r="BL28" s="83">
        <v>0</v>
      </c>
      <c r="BW28"/>
      <c r="BX28"/>
      <c r="BY28"/>
      <c r="BZ28"/>
    </row>
    <row r="29" spans="1:78" s="10" customFormat="1" x14ac:dyDescent="0.3">
      <c r="A29" s="26" t="s">
        <v>74</v>
      </c>
      <c r="B29" s="38" t="s">
        <v>73</v>
      </c>
      <c r="C29" s="39">
        <v>361614</v>
      </c>
      <c r="D29" s="38">
        <v>35410</v>
      </c>
      <c r="E29" s="38">
        <v>0</v>
      </c>
      <c r="F29" s="38">
        <v>15538</v>
      </c>
      <c r="G29" s="38"/>
      <c r="H29" s="38">
        <v>0</v>
      </c>
      <c r="I29" s="38">
        <v>400</v>
      </c>
      <c r="J29" s="38">
        <v>22865</v>
      </c>
      <c r="K29" s="38">
        <v>287401</v>
      </c>
      <c r="L29" s="40">
        <v>0</v>
      </c>
      <c r="M29" s="39">
        <v>126165</v>
      </c>
      <c r="N29" s="39">
        <v>0</v>
      </c>
      <c r="O29" s="39">
        <v>0</v>
      </c>
      <c r="P29" s="39">
        <v>0</v>
      </c>
      <c r="Q29" s="39">
        <v>0</v>
      </c>
      <c r="R29" s="39">
        <v>0</v>
      </c>
      <c r="S29" s="39">
        <v>0</v>
      </c>
      <c r="T29" s="39">
        <v>0</v>
      </c>
      <c r="U29" s="39">
        <v>0</v>
      </c>
      <c r="V29" s="39">
        <v>0</v>
      </c>
      <c r="W29" s="39">
        <v>0</v>
      </c>
      <c r="X29" s="39">
        <v>0</v>
      </c>
      <c r="Y29" s="39">
        <v>0</v>
      </c>
      <c r="Z29" s="39">
        <v>0</v>
      </c>
      <c r="AA29" s="39">
        <v>0</v>
      </c>
      <c r="AB29" s="39">
        <v>0</v>
      </c>
      <c r="AC29" s="39">
        <v>0</v>
      </c>
      <c r="AD29" s="39">
        <v>0</v>
      </c>
      <c r="AE29" s="39">
        <v>0</v>
      </c>
      <c r="AF29" s="39">
        <v>0</v>
      </c>
      <c r="AG29" s="39">
        <v>64146</v>
      </c>
      <c r="AH29" s="39">
        <v>0</v>
      </c>
      <c r="AI29" s="39">
        <v>0</v>
      </c>
      <c r="AJ29" s="39">
        <v>0</v>
      </c>
      <c r="AK29" s="39">
        <v>0</v>
      </c>
      <c r="AL29" s="39">
        <v>0</v>
      </c>
      <c r="AM29" s="39">
        <v>0</v>
      </c>
      <c r="AN29" s="39">
        <v>0</v>
      </c>
      <c r="AO29" s="39">
        <v>0</v>
      </c>
      <c r="AP29" s="39">
        <v>0</v>
      </c>
      <c r="AQ29" s="39">
        <v>0</v>
      </c>
      <c r="AR29" s="39">
        <v>0</v>
      </c>
      <c r="AS29" s="39">
        <v>0</v>
      </c>
      <c r="AT29" s="39">
        <v>0</v>
      </c>
      <c r="AU29" s="39">
        <v>0</v>
      </c>
      <c r="AV29" s="39">
        <v>0</v>
      </c>
      <c r="AW29" s="39">
        <v>0</v>
      </c>
      <c r="AX29" s="39">
        <v>0</v>
      </c>
      <c r="AY29" s="39">
        <v>0</v>
      </c>
      <c r="AZ29" s="39">
        <v>0</v>
      </c>
      <c r="BA29" s="39">
        <v>0</v>
      </c>
      <c r="BB29" s="39">
        <v>0</v>
      </c>
      <c r="BC29" s="39">
        <v>0</v>
      </c>
      <c r="BD29" s="39">
        <v>0</v>
      </c>
      <c r="BE29" s="39">
        <v>0</v>
      </c>
      <c r="BF29" s="39">
        <v>0</v>
      </c>
      <c r="BG29" s="39">
        <v>0</v>
      </c>
      <c r="BH29" s="41">
        <v>190311</v>
      </c>
      <c r="BI29" s="42"/>
      <c r="BJ29" s="41">
        <v>97090</v>
      </c>
      <c r="BL29" s="83">
        <v>0</v>
      </c>
      <c r="BW29"/>
      <c r="BX29"/>
      <c r="BY29"/>
      <c r="BZ29"/>
    </row>
    <row r="30" spans="1:78" s="10" customFormat="1" x14ac:dyDescent="0.3">
      <c r="A30" s="26" t="s">
        <v>72</v>
      </c>
      <c r="B30" s="38" t="s">
        <v>71</v>
      </c>
      <c r="C30" s="39">
        <v>724548</v>
      </c>
      <c r="D30" s="38">
        <v>197996</v>
      </c>
      <c r="E30" s="38">
        <v>58273</v>
      </c>
      <c r="F30" s="38">
        <v>21799</v>
      </c>
      <c r="G30" s="38"/>
      <c r="H30" s="38">
        <v>0</v>
      </c>
      <c r="I30" s="38">
        <v>4</v>
      </c>
      <c r="J30" s="38">
        <v>31600</v>
      </c>
      <c r="K30" s="38">
        <v>414876</v>
      </c>
      <c r="L30" s="40">
        <v>0</v>
      </c>
      <c r="M30" s="39">
        <v>0</v>
      </c>
      <c r="N30" s="39">
        <v>0</v>
      </c>
      <c r="O30" s="39">
        <v>0</v>
      </c>
      <c r="P30" s="39">
        <v>0</v>
      </c>
      <c r="Q30" s="39">
        <v>0</v>
      </c>
      <c r="R30" s="39">
        <v>0</v>
      </c>
      <c r="S30" s="39">
        <v>0</v>
      </c>
      <c r="T30" s="39">
        <v>0</v>
      </c>
      <c r="U30" s="39">
        <v>0</v>
      </c>
      <c r="V30" s="39">
        <v>0</v>
      </c>
      <c r="W30" s="39">
        <v>0</v>
      </c>
      <c r="X30" s="39">
        <v>0</v>
      </c>
      <c r="Y30" s="39">
        <v>0</v>
      </c>
      <c r="Z30" s="39">
        <v>0</v>
      </c>
      <c r="AA30" s="39">
        <v>0</v>
      </c>
      <c r="AB30" s="39">
        <v>0</v>
      </c>
      <c r="AC30" s="39">
        <v>0</v>
      </c>
      <c r="AD30" s="39">
        <v>0</v>
      </c>
      <c r="AE30" s="39">
        <v>0</v>
      </c>
      <c r="AF30" s="39">
        <v>0</v>
      </c>
      <c r="AG30" s="39">
        <v>0</v>
      </c>
      <c r="AH30" s="39">
        <v>294456</v>
      </c>
      <c r="AI30" s="39">
        <v>0</v>
      </c>
      <c r="AJ30" s="39">
        <v>0</v>
      </c>
      <c r="AK30" s="39">
        <v>0</v>
      </c>
      <c r="AL30" s="39">
        <v>0</v>
      </c>
      <c r="AM30" s="39">
        <v>0</v>
      </c>
      <c r="AN30" s="39">
        <v>0</v>
      </c>
      <c r="AO30" s="39">
        <v>0</v>
      </c>
      <c r="AP30" s="39">
        <v>0</v>
      </c>
      <c r="AQ30" s="39">
        <v>0</v>
      </c>
      <c r="AR30" s="39">
        <v>0</v>
      </c>
      <c r="AS30" s="39">
        <v>0</v>
      </c>
      <c r="AT30" s="39">
        <v>0</v>
      </c>
      <c r="AU30" s="39">
        <v>0</v>
      </c>
      <c r="AV30" s="39">
        <v>0</v>
      </c>
      <c r="AW30" s="39">
        <v>0</v>
      </c>
      <c r="AX30" s="39">
        <v>0</v>
      </c>
      <c r="AY30" s="39">
        <v>0</v>
      </c>
      <c r="AZ30" s="39">
        <v>0</v>
      </c>
      <c r="BA30" s="39">
        <v>0</v>
      </c>
      <c r="BB30" s="39">
        <v>0</v>
      </c>
      <c r="BC30" s="39">
        <v>0</v>
      </c>
      <c r="BD30" s="39">
        <v>0</v>
      </c>
      <c r="BE30" s="39">
        <v>0</v>
      </c>
      <c r="BF30" s="39">
        <v>0</v>
      </c>
      <c r="BG30" s="39">
        <v>0</v>
      </c>
      <c r="BH30" s="41">
        <v>294456</v>
      </c>
      <c r="BI30" s="42"/>
      <c r="BJ30" s="41">
        <v>120420</v>
      </c>
      <c r="BL30" s="83">
        <v>0</v>
      </c>
      <c r="BW30"/>
      <c r="BX30"/>
      <c r="BY30"/>
      <c r="BZ30"/>
    </row>
    <row r="31" spans="1:78" s="10" customFormat="1" x14ac:dyDescent="0.3">
      <c r="A31" s="26" t="s">
        <v>70</v>
      </c>
      <c r="B31" s="38" t="s">
        <v>69</v>
      </c>
      <c r="C31" s="39">
        <v>1771858</v>
      </c>
      <c r="D31" s="38">
        <v>210730</v>
      </c>
      <c r="E31" s="38">
        <v>9682</v>
      </c>
      <c r="F31" s="38">
        <v>49178</v>
      </c>
      <c r="G31" s="38"/>
      <c r="H31" s="38">
        <v>0</v>
      </c>
      <c r="I31" s="38">
        <v>393</v>
      </c>
      <c r="J31" s="38">
        <v>63818</v>
      </c>
      <c r="K31" s="38">
        <v>1438057</v>
      </c>
      <c r="L31" s="40">
        <v>0</v>
      </c>
      <c r="M31" s="39">
        <v>3361</v>
      </c>
      <c r="N31" s="39">
        <v>0</v>
      </c>
      <c r="O31" s="39">
        <v>0</v>
      </c>
      <c r="P31" s="39">
        <v>0</v>
      </c>
      <c r="Q31" s="39">
        <v>0</v>
      </c>
      <c r="R31" s="39">
        <v>0</v>
      </c>
      <c r="S31" s="39">
        <v>0</v>
      </c>
      <c r="T31" s="39">
        <v>0</v>
      </c>
      <c r="U31" s="39">
        <v>0</v>
      </c>
      <c r="V31" s="39">
        <v>0</v>
      </c>
      <c r="W31" s="39">
        <v>0</v>
      </c>
      <c r="X31" s="39">
        <v>0</v>
      </c>
      <c r="Y31" s="39">
        <v>0</v>
      </c>
      <c r="Z31" s="39">
        <v>0</v>
      </c>
      <c r="AA31" s="39">
        <v>0</v>
      </c>
      <c r="AB31" s="39">
        <v>0</v>
      </c>
      <c r="AC31" s="39">
        <v>0</v>
      </c>
      <c r="AD31" s="39">
        <v>0</v>
      </c>
      <c r="AE31" s="39">
        <v>253</v>
      </c>
      <c r="AF31" s="39">
        <v>0</v>
      </c>
      <c r="AG31" s="39">
        <v>1709</v>
      </c>
      <c r="AH31" s="39">
        <v>0</v>
      </c>
      <c r="AI31" s="39">
        <v>1006535</v>
      </c>
      <c r="AJ31" s="39">
        <v>0</v>
      </c>
      <c r="AK31" s="39">
        <v>22490</v>
      </c>
      <c r="AL31" s="39">
        <v>1580</v>
      </c>
      <c r="AM31" s="39">
        <v>0</v>
      </c>
      <c r="AN31" s="39">
        <v>25</v>
      </c>
      <c r="AO31" s="39">
        <v>0</v>
      </c>
      <c r="AP31" s="39">
        <v>0</v>
      </c>
      <c r="AQ31" s="39">
        <v>0</v>
      </c>
      <c r="AR31" s="39">
        <v>0</v>
      </c>
      <c r="AS31" s="39">
        <v>0</v>
      </c>
      <c r="AT31" s="39">
        <v>0</v>
      </c>
      <c r="AU31" s="39">
        <v>0</v>
      </c>
      <c r="AV31" s="39">
        <v>3534</v>
      </c>
      <c r="AW31" s="39">
        <v>0</v>
      </c>
      <c r="AX31" s="39">
        <v>0</v>
      </c>
      <c r="AY31" s="39">
        <v>15707</v>
      </c>
      <c r="AZ31" s="39">
        <v>14163</v>
      </c>
      <c r="BA31" s="39">
        <v>0</v>
      </c>
      <c r="BB31" s="39">
        <v>0</v>
      </c>
      <c r="BC31" s="39">
        <v>0</v>
      </c>
      <c r="BD31" s="39">
        <v>0</v>
      </c>
      <c r="BE31" s="39">
        <v>1096</v>
      </c>
      <c r="BF31" s="39">
        <v>0</v>
      </c>
      <c r="BG31" s="39">
        <v>0</v>
      </c>
      <c r="BH31" s="41">
        <v>1070453</v>
      </c>
      <c r="BI31" s="42"/>
      <c r="BJ31" s="41">
        <v>367604</v>
      </c>
      <c r="BL31" s="83">
        <v>0</v>
      </c>
      <c r="BW31"/>
      <c r="BX31"/>
      <c r="BY31"/>
      <c r="BZ31"/>
    </row>
    <row r="32" spans="1:78" s="10" customFormat="1" x14ac:dyDescent="0.3">
      <c r="A32" s="26" t="s">
        <v>68</v>
      </c>
      <c r="B32" s="38" t="s">
        <v>67</v>
      </c>
      <c r="C32" s="39">
        <v>265761</v>
      </c>
      <c r="D32" s="38">
        <v>45937</v>
      </c>
      <c r="E32" s="38">
        <v>0</v>
      </c>
      <c r="F32" s="38">
        <v>29544</v>
      </c>
      <c r="G32" s="38"/>
      <c r="H32" s="38">
        <v>0</v>
      </c>
      <c r="I32" s="38">
        <v>0</v>
      </c>
      <c r="J32" s="38">
        <v>26737</v>
      </c>
      <c r="K32" s="38">
        <v>163543</v>
      </c>
      <c r="L32" s="40">
        <v>0</v>
      </c>
      <c r="M32" s="39">
        <v>0</v>
      </c>
      <c r="N32" s="39">
        <v>0</v>
      </c>
      <c r="O32" s="39">
        <v>0</v>
      </c>
      <c r="P32" s="39">
        <v>0</v>
      </c>
      <c r="Q32" s="39">
        <v>0</v>
      </c>
      <c r="R32" s="39">
        <v>0</v>
      </c>
      <c r="S32" s="39">
        <v>0</v>
      </c>
      <c r="T32" s="39">
        <v>0</v>
      </c>
      <c r="U32" s="39">
        <v>0</v>
      </c>
      <c r="V32" s="39">
        <v>0</v>
      </c>
      <c r="W32" s="39">
        <v>0</v>
      </c>
      <c r="X32" s="39">
        <v>0</v>
      </c>
      <c r="Y32" s="39">
        <v>0</v>
      </c>
      <c r="Z32" s="39">
        <v>0</v>
      </c>
      <c r="AA32" s="39">
        <v>0</v>
      </c>
      <c r="AB32" s="39">
        <v>0</v>
      </c>
      <c r="AC32" s="39">
        <v>0</v>
      </c>
      <c r="AD32" s="39">
        <v>0</v>
      </c>
      <c r="AE32" s="39">
        <v>0</v>
      </c>
      <c r="AF32" s="39">
        <v>0</v>
      </c>
      <c r="AG32" s="39">
        <v>0</v>
      </c>
      <c r="AH32" s="39">
        <v>0</v>
      </c>
      <c r="AI32" s="39">
        <v>0</v>
      </c>
      <c r="AJ32" s="39">
        <v>66</v>
      </c>
      <c r="AK32" s="39">
        <v>0</v>
      </c>
      <c r="AL32" s="39">
        <v>0</v>
      </c>
      <c r="AM32" s="39">
        <v>0</v>
      </c>
      <c r="AN32" s="39">
        <v>0</v>
      </c>
      <c r="AO32" s="39">
        <v>0</v>
      </c>
      <c r="AP32" s="39">
        <v>0</v>
      </c>
      <c r="AQ32" s="39">
        <v>0</v>
      </c>
      <c r="AR32" s="39">
        <v>0</v>
      </c>
      <c r="AS32" s="39">
        <v>0</v>
      </c>
      <c r="AT32" s="39">
        <v>0</v>
      </c>
      <c r="AU32" s="39">
        <v>0</v>
      </c>
      <c r="AV32" s="39">
        <v>0</v>
      </c>
      <c r="AW32" s="39">
        <v>0</v>
      </c>
      <c r="AX32" s="39">
        <v>0</v>
      </c>
      <c r="AY32" s="39">
        <v>0</v>
      </c>
      <c r="AZ32" s="39">
        <v>0</v>
      </c>
      <c r="BA32" s="39">
        <v>0</v>
      </c>
      <c r="BB32" s="39">
        <v>0</v>
      </c>
      <c r="BC32" s="39">
        <v>0</v>
      </c>
      <c r="BD32" s="39">
        <v>0</v>
      </c>
      <c r="BE32" s="39">
        <v>0</v>
      </c>
      <c r="BF32" s="39">
        <v>0</v>
      </c>
      <c r="BG32" s="39">
        <v>0</v>
      </c>
      <c r="BH32" s="41">
        <v>66</v>
      </c>
      <c r="BI32" s="42"/>
      <c r="BJ32" s="41">
        <v>163477</v>
      </c>
      <c r="BL32" s="83">
        <v>0</v>
      </c>
      <c r="BW32"/>
      <c r="BX32"/>
      <c r="BY32"/>
      <c r="BZ32"/>
    </row>
    <row r="33" spans="1:78" s="10" customFormat="1" x14ac:dyDescent="0.3">
      <c r="A33" s="26" t="s">
        <v>66</v>
      </c>
      <c r="B33" s="38" t="s">
        <v>65</v>
      </c>
      <c r="C33" s="39">
        <v>351923</v>
      </c>
      <c r="D33" s="38">
        <v>111387</v>
      </c>
      <c r="E33" s="38">
        <v>0</v>
      </c>
      <c r="F33" s="38">
        <v>28603</v>
      </c>
      <c r="G33" s="38"/>
      <c r="H33" s="38">
        <v>0</v>
      </c>
      <c r="I33" s="38">
        <v>2</v>
      </c>
      <c r="J33" s="38">
        <v>28716</v>
      </c>
      <c r="K33" s="38">
        <v>183215</v>
      </c>
      <c r="L33" s="40">
        <v>0</v>
      </c>
      <c r="M33" s="39">
        <v>191</v>
      </c>
      <c r="N33" s="39">
        <v>0</v>
      </c>
      <c r="O33" s="39">
        <v>0</v>
      </c>
      <c r="P33" s="39">
        <v>0</v>
      </c>
      <c r="Q33" s="39">
        <v>0</v>
      </c>
      <c r="R33" s="39">
        <v>0</v>
      </c>
      <c r="S33" s="39">
        <v>0</v>
      </c>
      <c r="T33" s="39">
        <v>0</v>
      </c>
      <c r="U33" s="39">
        <v>0</v>
      </c>
      <c r="V33" s="39">
        <v>0</v>
      </c>
      <c r="W33" s="39">
        <v>0</v>
      </c>
      <c r="X33" s="39">
        <v>0</v>
      </c>
      <c r="Y33" s="39">
        <v>0</v>
      </c>
      <c r="Z33" s="39">
        <v>0</v>
      </c>
      <c r="AA33" s="39">
        <v>0</v>
      </c>
      <c r="AB33" s="39">
        <v>0</v>
      </c>
      <c r="AC33" s="39">
        <v>0</v>
      </c>
      <c r="AD33" s="39">
        <v>0</v>
      </c>
      <c r="AE33" s="39">
        <v>0</v>
      </c>
      <c r="AF33" s="39">
        <v>0</v>
      </c>
      <c r="AG33" s="39">
        <v>97</v>
      </c>
      <c r="AH33" s="39">
        <v>0</v>
      </c>
      <c r="AI33" s="39">
        <v>162</v>
      </c>
      <c r="AJ33" s="39">
        <v>0</v>
      </c>
      <c r="AK33" s="39">
        <v>1216</v>
      </c>
      <c r="AL33" s="39">
        <v>0</v>
      </c>
      <c r="AM33" s="39">
        <v>0</v>
      </c>
      <c r="AN33" s="39">
        <v>2</v>
      </c>
      <c r="AO33" s="39">
        <v>0</v>
      </c>
      <c r="AP33" s="39">
        <v>0</v>
      </c>
      <c r="AQ33" s="39">
        <v>0</v>
      </c>
      <c r="AR33" s="39">
        <v>0</v>
      </c>
      <c r="AS33" s="39">
        <v>0</v>
      </c>
      <c r="AT33" s="39">
        <v>0</v>
      </c>
      <c r="AU33" s="39">
        <v>0</v>
      </c>
      <c r="AV33" s="39">
        <v>0</v>
      </c>
      <c r="AW33" s="39">
        <v>0</v>
      </c>
      <c r="AX33" s="39">
        <v>0</v>
      </c>
      <c r="AY33" s="39">
        <v>0</v>
      </c>
      <c r="AZ33" s="39">
        <v>0</v>
      </c>
      <c r="BA33" s="39">
        <v>0</v>
      </c>
      <c r="BB33" s="39">
        <v>0</v>
      </c>
      <c r="BC33" s="39">
        <v>0</v>
      </c>
      <c r="BD33" s="39">
        <v>0</v>
      </c>
      <c r="BE33" s="39">
        <v>0</v>
      </c>
      <c r="BF33" s="39">
        <v>0</v>
      </c>
      <c r="BG33" s="39">
        <v>0</v>
      </c>
      <c r="BH33" s="41">
        <v>1668</v>
      </c>
      <c r="BI33" s="42"/>
      <c r="BJ33" s="41">
        <v>181547</v>
      </c>
      <c r="BL33" s="83">
        <v>0</v>
      </c>
      <c r="BW33"/>
      <c r="BX33"/>
      <c r="BY33"/>
      <c r="BZ33"/>
    </row>
    <row r="34" spans="1:78" s="10" customFormat="1" x14ac:dyDescent="0.3">
      <c r="A34" s="26" t="s">
        <v>64</v>
      </c>
      <c r="B34" s="38" t="s">
        <v>63</v>
      </c>
      <c r="C34" s="39">
        <v>655001</v>
      </c>
      <c r="D34" s="38">
        <v>28331</v>
      </c>
      <c r="E34" s="38">
        <v>0</v>
      </c>
      <c r="F34" s="38">
        <v>27289</v>
      </c>
      <c r="G34" s="38"/>
      <c r="H34" s="38">
        <v>0</v>
      </c>
      <c r="I34" s="38">
        <v>0</v>
      </c>
      <c r="J34" s="38">
        <v>28750</v>
      </c>
      <c r="K34" s="38">
        <v>570631</v>
      </c>
      <c r="L34" s="40">
        <v>0</v>
      </c>
      <c r="M34" s="39">
        <v>24</v>
      </c>
      <c r="N34" s="39">
        <v>0</v>
      </c>
      <c r="O34" s="39">
        <v>0</v>
      </c>
      <c r="P34" s="39">
        <v>0</v>
      </c>
      <c r="Q34" s="39">
        <v>0</v>
      </c>
      <c r="R34" s="39">
        <v>0</v>
      </c>
      <c r="S34" s="39">
        <v>0</v>
      </c>
      <c r="T34" s="39">
        <v>0</v>
      </c>
      <c r="U34" s="39">
        <v>0</v>
      </c>
      <c r="V34" s="39">
        <v>0</v>
      </c>
      <c r="W34" s="39">
        <v>0</v>
      </c>
      <c r="X34" s="39">
        <v>0</v>
      </c>
      <c r="Y34" s="39">
        <v>0</v>
      </c>
      <c r="Z34" s="39">
        <v>0</v>
      </c>
      <c r="AA34" s="39">
        <v>0</v>
      </c>
      <c r="AB34" s="39">
        <v>0</v>
      </c>
      <c r="AC34" s="39">
        <v>0</v>
      </c>
      <c r="AD34" s="39">
        <v>0</v>
      </c>
      <c r="AE34" s="39">
        <v>0</v>
      </c>
      <c r="AF34" s="39">
        <v>0</v>
      </c>
      <c r="AG34" s="39">
        <v>12</v>
      </c>
      <c r="AH34" s="39">
        <v>0</v>
      </c>
      <c r="AI34" s="39">
        <v>20</v>
      </c>
      <c r="AJ34" s="39">
        <v>0</v>
      </c>
      <c r="AK34" s="39">
        <v>243</v>
      </c>
      <c r="AL34" s="39">
        <v>0</v>
      </c>
      <c r="AM34" s="39">
        <v>0</v>
      </c>
      <c r="AN34" s="39">
        <v>0</v>
      </c>
      <c r="AO34" s="39">
        <v>0</v>
      </c>
      <c r="AP34" s="39">
        <v>0</v>
      </c>
      <c r="AQ34" s="39">
        <v>0</v>
      </c>
      <c r="AR34" s="39">
        <v>0</v>
      </c>
      <c r="AS34" s="39">
        <v>0</v>
      </c>
      <c r="AT34" s="39">
        <v>0</v>
      </c>
      <c r="AU34" s="39">
        <v>0</v>
      </c>
      <c r="AV34" s="39">
        <v>0</v>
      </c>
      <c r="AW34" s="39">
        <v>0</v>
      </c>
      <c r="AX34" s="39">
        <v>0</v>
      </c>
      <c r="AY34" s="39">
        <v>0</v>
      </c>
      <c r="AZ34" s="39">
        <v>0</v>
      </c>
      <c r="BA34" s="39">
        <v>0</v>
      </c>
      <c r="BB34" s="39">
        <v>0</v>
      </c>
      <c r="BC34" s="39">
        <v>0</v>
      </c>
      <c r="BD34" s="39">
        <v>0</v>
      </c>
      <c r="BE34" s="39">
        <v>0</v>
      </c>
      <c r="BF34" s="39">
        <v>0</v>
      </c>
      <c r="BG34" s="39">
        <v>0</v>
      </c>
      <c r="BH34" s="41">
        <v>299</v>
      </c>
      <c r="BI34" s="42"/>
      <c r="BJ34" s="41">
        <v>570332</v>
      </c>
      <c r="BL34" s="83">
        <v>0</v>
      </c>
      <c r="BW34"/>
      <c r="BX34"/>
      <c r="BY34"/>
      <c r="BZ34"/>
    </row>
    <row r="35" spans="1:78" s="10" customFormat="1" x14ac:dyDescent="0.3">
      <c r="A35" s="26" t="s">
        <v>62</v>
      </c>
      <c r="B35" s="38" t="s">
        <v>61</v>
      </c>
      <c r="C35" s="39">
        <v>732059</v>
      </c>
      <c r="D35" s="38">
        <v>77273</v>
      </c>
      <c r="E35" s="38">
        <v>0</v>
      </c>
      <c r="F35" s="38">
        <v>27733</v>
      </c>
      <c r="G35" s="38"/>
      <c r="H35" s="38">
        <v>0</v>
      </c>
      <c r="I35" s="38">
        <v>33</v>
      </c>
      <c r="J35" s="38">
        <v>42224</v>
      </c>
      <c r="K35" s="38">
        <v>584796</v>
      </c>
      <c r="L35" s="40">
        <v>0</v>
      </c>
      <c r="M35" s="39">
        <v>0</v>
      </c>
      <c r="N35" s="39">
        <v>0</v>
      </c>
      <c r="O35" s="39">
        <v>0</v>
      </c>
      <c r="P35" s="39">
        <v>0</v>
      </c>
      <c r="Q35" s="39">
        <v>0</v>
      </c>
      <c r="R35" s="39">
        <v>0</v>
      </c>
      <c r="S35" s="39">
        <v>0</v>
      </c>
      <c r="T35" s="39">
        <v>0</v>
      </c>
      <c r="U35" s="39">
        <v>0</v>
      </c>
      <c r="V35" s="39">
        <v>0</v>
      </c>
      <c r="W35" s="39">
        <v>0</v>
      </c>
      <c r="X35" s="39">
        <v>0</v>
      </c>
      <c r="Y35" s="39">
        <v>0</v>
      </c>
      <c r="Z35" s="39">
        <v>0</v>
      </c>
      <c r="AA35" s="39">
        <v>0</v>
      </c>
      <c r="AB35" s="39">
        <v>0</v>
      </c>
      <c r="AC35" s="39">
        <v>0</v>
      </c>
      <c r="AD35" s="39">
        <v>0</v>
      </c>
      <c r="AE35" s="39">
        <v>0</v>
      </c>
      <c r="AF35" s="39">
        <v>0</v>
      </c>
      <c r="AG35" s="39">
        <v>0</v>
      </c>
      <c r="AH35" s="39">
        <v>0</v>
      </c>
      <c r="AI35" s="39">
        <v>0</v>
      </c>
      <c r="AJ35" s="39">
        <v>0</v>
      </c>
      <c r="AK35" s="39">
        <v>0</v>
      </c>
      <c r="AL35" s="39">
        <v>0</v>
      </c>
      <c r="AM35" s="39">
        <v>11786</v>
      </c>
      <c r="AN35" s="39">
        <v>0</v>
      </c>
      <c r="AO35" s="39">
        <v>0</v>
      </c>
      <c r="AP35" s="39">
        <v>0</v>
      </c>
      <c r="AQ35" s="39">
        <v>0</v>
      </c>
      <c r="AR35" s="39">
        <v>0</v>
      </c>
      <c r="AS35" s="39">
        <v>0</v>
      </c>
      <c r="AT35" s="39">
        <v>0</v>
      </c>
      <c r="AU35" s="39">
        <v>0</v>
      </c>
      <c r="AV35" s="39">
        <v>0</v>
      </c>
      <c r="AW35" s="39">
        <v>0</v>
      </c>
      <c r="AX35" s="39">
        <v>0</v>
      </c>
      <c r="AY35" s="39">
        <v>0</v>
      </c>
      <c r="AZ35" s="39">
        <v>0</v>
      </c>
      <c r="BA35" s="39">
        <v>0</v>
      </c>
      <c r="BB35" s="39">
        <v>0</v>
      </c>
      <c r="BC35" s="39">
        <v>0</v>
      </c>
      <c r="BD35" s="39">
        <v>0</v>
      </c>
      <c r="BE35" s="39">
        <v>0</v>
      </c>
      <c r="BF35" s="39">
        <v>0</v>
      </c>
      <c r="BG35" s="39">
        <v>0</v>
      </c>
      <c r="BH35" s="41">
        <v>11786</v>
      </c>
      <c r="BI35" s="42"/>
      <c r="BJ35" s="41">
        <v>573010</v>
      </c>
      <c r="BL35" s="83">
        <v>0</v>
      </c>
      <c r="BW35"/>
      <c r="BX35"/>
      <c r="BY35"/>
      <c r="BZ35"/>
    </row>
    <row r="36" spans="1:78" s="10" customFormat="1" x14ac:dyDescent="0.3">
      <c r="A36" s="26" t="s">
        <v>60</v>
      </c>
      <c r="B36" s="38" t="s">
        <v>59</v>
      </c>
      <c r="C36" s="39">
        <v>483796</v>
      </c>
      <c r="D36" s="38">
        <v>80518</v>
      </c>
      <c r="E36" s="38">
        <v>0</v>
      </c>
      <c r="F36" s="38">
        <v>8480</v>
      </c>
      <c r="G36" s="38"/>
      <c r="H36" s="38">
        <v>0</v>
      </c>
      <c r="I36" s="38">
        <v>61</v>
      </c>
      <c r="J36" s="38">
        <v>7904</v>
      </c>
      <c r="K36" s="38">
        <v>386833</v>
      </c>
      <c r="L36" s="40">
        <v>0</v>
      </c>
      <c r="M36" s="39">
        <v>58</v>
      </c>
      <c r="N36" s="39">
        <v>0</v>
      </c>
      <c r="O36" s="39">
        <v>0</v>
      </c>
      <c r="P36" s="39">
        <v>0</v>
      </c>
      <c r="Q36" s="39">
        <v>0</v>
      </c>
      <c r="R36" s="39">
        <v>0</v>
      </c>
      <c r="S36" s="39">
        <v>0</v>
      </c>
      <c r="T36" s="39">
        <v>0</v>
      </c>
      <c r="U36" s="39">
        <v>0</v>
      </c>
      <c r="V36" s="39">
        <v>0</v>
      </c>
      <c r="W36" s="39">
        <v>0</v>
      </c>
      <c r="X36" s="39">
        <v>0</v>
      </c>
      <c r="Y36" s="39">
        <v>0</v>
      </c>
      <c r="Z36" s="39">
        <v>0</v>
      </c>
      <c r="AA36" s="39">
        <v>0</v>
      </c>
      <c r="AB36" s="39">
        <v>0</v>
      </c>
      <c r="AC36" s="39">
        <v>0</v>
      </c>
      <c r="AD36" s="39">
        <v>0</v>
      </c>
      <c r="AE36" s="39">
        <v>0</v>
      </c>
      <c r="AF36" s="39">
        <v>5586</v>
      </c>
      <c r="AG36" s="39">
        <v>29</v>
      </c>
      <c r="AH36" s="39">
        <v>0</v>
      </c>
      <c r="AI36" s="39">
        <v>49</v>
      </c>
      <c r="AJ36" s="39">
        <v>0</v>
      </c>
      <c r="AK36" s="39">
        <v>486</v>
      </c>
      <c r="AL36" s="39">
        <v>0</v>
      </c>
      <c r="AM36" s="39">
        <v>0</v>
      </c>
      <c r="AN36" s="39">
        <v>342501</v>
      </c>
      <c r="AO36" s="39">
        <v>0</v>
      </c>
      <c r="AP36" s="39">
        <v>0</v>
      </c>
      <c r="AQ36" s="39">
        <v>0</v>
      </c>
      <c r="AR36" s="39">
        <v>0</v>
      </c>
      <c r="AS36" s="39">
        <v>0</v>
      </c>
      <c r="AT36" s="39">
        <v>0</v>
      </c>
      <c r="AU36" s="39">
        <v>0</v>
      </c>
      <c r="AV36" s="39">
        <v>0</v>
      </c>
      <c r="AW36" s="39">
        <v>0</v>
      </c>
      <c r="AX36" s="39">
        <v>0</v>
      </c>
      <c r="AY36" s="39">
        <v>0</v>
      </c>
      <c r="AZ36" s="39">
        <v>0</v>
      </c>
      <c r="BA36" s="39">
        <v>0</v>
      </c>
      <c r="BB36" s="39">
        <v>0</v>
      </c>
      <c r="BC36" s="39">
        <v>0</v>
      </c>
      <c r="BD36" s="39">
        <v>0</v>
      </c>
      <c r="BE36" s="39">
        <v>0</v>
      </c>
      <c r="BF36" s="39">
        <v>0</v>
      </c>
      <c r="BG36" s="39">
        <v>0</v>
      </c>
      <c r="BH36" s="41">
        <v>348709</v>
      </c>
      <c r="BI36" s="42"/>
      <c r="BJ36" s="41">
        <v>38124</v>
      </c>
      <c r="BL36" s="83">
        <v>0</v>
      </c>
      <c r="BW36"/>
      <c r="BX36"/>
      <c r="BY36"/>
      <c r="BZ36"/>
    </row>
    <row r="37" spans="1:78" s="10" customFormat="1" x14ac:dyDescent="0.3">
      <c r="A37" s="26" t="s">
        <v>58</v>
      </c>
      <c r="B37" s="38" t="s">
        <v>57</v>
      </c>
      <c r="C37" s="39">
        <v>218103</v>
      </c>
      <c r="D37" s="38">
        <v>0</v>
      </c>
      <c r="E37" s="38">
        <v>0</v>
      </c>
      <c r="F37" s="38">
        <v>1758</v>
      </c>
      <c r="G37" s="38"/>
      <c r="H37" s="38">
        <v>2239</v>
      </c>
      <c r="I37" s="38">
        <v>0</v>
      </c>
      <c r="J37" s="38">
        <v>0</v>
      </c>
      <c r="K37" s="38">
        <v>214106</v>
      </c>
      <c r="L37" s="40">
        <v>0</v>
      </c>
      <c r="M37" s="39">
        <v>0</v>
      </c>
      <c r="N37" s="39">
        <v>0</v>
      </c>
      <c r="O37" s="39">
        <v>0</v>
      </c>
      <c r="P37" s="39">
        <v>0</v>
      </c>
      <c r="Q37" s="39">
        <v>0</v>
      </c>
      <c r="R37" s="39">
        <v>0</v>
      </c>
      <c r="S37" s="39">
        <v>0</v>
      </c>
      <c r="T37" s="39">
        <v>0</v>
      </c>
      <c r="U37" s="39">
        <v>0</v>
      </c>
      <c r="V37" s="39">
        <v>0</v>
      </c>
      <c r="W37" s="39">
        <v>0</v>
      </c>
      <c r="X37" s="39">
        <v>0</v>
      </c>
      <c r="Y37" s="39">
        <v>0</v>
      </c>
      <c r="Z37" s="39">
        <v>0</v>
      </c>
      <c r="AA37" s="39">
        <v>0</v>
      </c>
      <c r="AB37" s="39">
        <v>0</v>
      </c>
      <c r="AC37" s="39">
        <v>0</v>
      </c>
      <c r="AD37" s="39">
        <v>0</v>
      </c>
      <c r="AE37" s="39">
        <v>0</v>
      </c>
      <c r="AF37" s="39">
        <v>0</v>
      </c>
      <c r="AG37" s="39">
        <v>0</v>
      </c>
      <c r="AH37" s="39">
        <v>0</v>
      </c>
      <c r="AI37" s="39">
        <v>0</v>
      </c>
      <c r="AJ37" s="39">
        <v>0</v>
      </c>
      <c r="AK37" s="39">
        <v>0</v>
      </c>
      <c r="AL37" s="39">
        <v>0</v>
      </c>
      <c r="AM37" s="39">
        <v>0</v>
      </c>
      <c r="AN37" s="39">
        <v>0</v>
      </c>
      <c r="AO37" s="39">
        <v>43050</v>
      </c>
      <c r="AP37" s="39">
        <v>0</v>
      </c>
      <c r="AQ37" s="39">
        <v>0</v>
      </c>
      <c r="AR37" s="39">
        <v>0</v>
      </c>
      <c r="AS37" s="39">
        <v>156366</v>
      </c>
      <c r="AT37" s="39">
        <v>0</v>
      </c>
      <c r="AU37" s="39">
        <v>0</v>
      </c>
      <c r="AV37" s="39">
        <v>0</v>
      </c>
      <c r="AW37" s="39">
        <v>0</v>
      </c>
      <c r="AX37" s="39">
        <v>0</v>
      </c>
      <c r="AY37" s="39">
        <v>0</v>
      </c>
      <c r="AZ37" s="39">
        <v>0</v>
      </c>
      <c r="BA37" s="39">
        <v>0</v>
      </c>
      <c r="BB37" s="39">
        <v>0</v>
      </c>
      <c r="BC37" s="39">
        <v>0</v>
      </c>
      <c r="BD37" s="39">
        <v>0</v>
      </c>
      <c r="BE37" s="39">
        <v>10983</v>
      </c>
      <c r="BF37" s="39">
        <v>0</v>
      </c>
      <c r="BG37" s="39">
        <v>0</v>
      </c>
      <c r="BH37" s="41">
        <v>210399</v>
      </c>
      <c r="BI37" s="42"/>
      <c r="BJ37" s="41">
        <v>3707</v>
      </c>
      <c r="BL37" s="83">
        <v>0</v>
      </c>
      <c r="BW37"/>
      <c r="BX37"/>
      <c r="BY37"/>
      <c r="BZ37"/>
    </row>
    <row r="38" spans="1:78" s="10" customFormat="1" x14ac:dyDescent="0.3">
      <c r="A38" s="26" t="s">
        <v>56</v>
      </c>
      <c r="B38" s="38" t="s">
        <v>55</v>
      </c>
      <c r="C38" s="39">
        <v>620607</v>
      </c>
      <c r="D38" s="38">
        <v>0</v>
      </c>
      <c r="E38" s="38">
        <v>0</v>
      </c>
      <c r="F38" s="38">
        <v>18235</v>
      </c>
      <c r="G38" s="38"/>
      <c r="H38" s="38">
        <v>6035</v>
      </c>
      <c r="I38" s="38">
        <v>0</v>
      </c>
      <c r="J38" s="38">
        <v>0</v>
      </c>
      <c r="K38" s="38">
        <v>596337</v>
      </c>
      <c r="L38" s="40">
        <v>0</v>
      </c>
      <c r="M38" s="39">
        <v>0</v>
      </c>
      <c r="N38" s="39">
        <v>0</v>
      </c>
      <c r="O38" s="39">
        <v>0</v>
      </c>
      <c r="P38" s="39">
        <v>0</v>
      </c>
      <c r="Q38" s="39">
        <v>0</v>
      </c>
      <c r="R38" s="39">
        <v>0</v>
      </c>
      <c r="S38" s="39">
        <v>0</v>
      </c>
      <c r="T38" s="39">
        <v>0</v>
      </c>
      <c r="U38" s="39">
        <v>0</v>
      </c>
      <c r="V38" s="39">
        <v>0</v>
      </c>
      <c r="W38" s="39">
        <v>0</v>
      </c>
      <c r="X38" s="39">
        <v>0</v>
      </c>
      <c r="Y38" s="39">
        <v>0</v>
      </c>
      <c r="Z38" s="39">
        <v>0</v>
      </c>
      <c r="AA38" s="39">
        <v>0</v>
      </c>
      <c r="AB38" s="39">
        <v>0</v>
      </c>
      <c r="AC38" s="39">
        <v>0</v>
      </c>
      <c r="AD38" s="39">
        <v>0</v>
      </c>
      <c r="AE38" s="39">
        <v>0</v>
      </c>
      <c r="AF38" s="39">
        <v>0</v>
      </c>
      <c r="AG38" s="39">
        <v>0</v>
      </c>
      <c r="AH38" s="39">
        <v>0</v>
      </c>
      <c r="AI38" s="39">
        <v>0</v>
      </c>
      <c r="AJ38" s="39">
        <v>0</v>
      </c>
      <c r="AK38" s="39">
        <v>0</v>
      </c>
      <c r="AL38" s="39">
        <v>0</v>
      </c>
      <c r="AM38" s="39">
        <v>0</v>
      </c>
      <c r="AN38" s="39">
        <v>0</v>
      </c>
      <c r="AO38" s="39">
        <v>0</v>
      </c>
      <c r="AP38" s="39">
        <v>473693</v>
      </c>
      <c r="AQ38" s="39">
        <v>121935</v>
      </c>
      <c r="AR38" s="39">
        <v>0</v>
      </c>
      <c r="AS38" s="39">
        <v>0</v>
      </c>
      <c r="AT38" s="39">
        <v>0</v>
      </c>
      <c r="AU38" s="39">
        <v>0</v>
      </c>
      <c r="AV38" s="39">
        <v>0</v>
      </c>
      <c r="AW38" s="39">
        <v>0</v>
      </c>
      <c r="AX38" s="39">
        <v>0</v>
      </c>
      <c r="AY38" s="39">
        <v>0</v>
      </c>
      <c r="AZ38" s="39">
        <v>0</v>
      </c>
      <c r="BA38" s="39">
        <v>0</v>
      </c>
      <c r="BB38" s="39">
        <v>0</v>
      </c>
      <c r="BC38" s="39">
        <v>0</v>
      </c>
      <c r="BD38" s="39">
        <v>0</v>
      </c>
      <c r="BE38" s="39">
        <v>0</v>
      </c>
      <c r="BF38" s="39">
        <v>0</v>
      </c>
      <c r="BG38" s="39">
        <v>0</v>
      </c>
      <c r="BH38" s="41">
        <v>595628</v>
      </c>
      <c r="BI38" s="42"/>
      <c r="BJ38" s="41">
        <v>709</v>
      </c>
      <c r="BL38" s="83">
        <v>0</v>
      </c>
      <c r="BW38"/>
      <c r="BX38"/>
      <c r="BY38"/>
      <c r="BZ38"/>
    </row>
    <row r="39" spans="1:78" s="10" customFormat="1" x14ac:dyDescent="0.3">
      <c r="A39" s="26" t="s">
        <v>54</v>
      </c>
      <c r="B39" s="38" t="s">
        <v>53</v>
      </c>
      <c r="C39" s="39">
        <v>161480</v>
      </c>
      <c r="D39" s="38">
        <v>0</v>
      </c>
      <c r="E39" s="38">
        <v>0</v>
      </c>
      <c r="F39" s="38">
        <v>2238</v>
      </c>
      <c r="G39" s="38"/>
      <c r="H39" s="38">
        <v>0</v>
      </c>
      <c r="I39" s="38">
        <v>0</v>
      </c>
      <c r="J39" s="38">
        <v>0</v>
      </c>
      <c r="K39" s="38">
        <v>159242</v>
      </c>
      <c r="L39" s="40">
        <v>0</v>
      </c>
      <c r="M39" s="39">
        <v>0</v>
      </c>
      <c r="N39" s="39">
        <v>0</v>
      </c>
      <c r="O39" s="39">
        <v>0</v>
      </c>
      <c r="P39" s="39">
        <v>0</v>
      </c>
      <c r="Q39" s="39">
        <v>0</v>
      </c>
      <c r="R39" s="39">
        <v>0</v>
      </c>
      <c r="S39" s="39">
        <v>0</v>
      </c>
      <c r="T39" s="39">
        <v>0</v>
      </c>
      <c r="U39" s="39">
        <v>0</v>
      </c>
      <c r="V39" s="39">
        <v>0</v>
      </c>
      <c r="W39" s="39">
        <v>0</v>
      </c>
      <c r="X39" s="39">
        <v>0</v>
      </c>
      <c r="Y39" s="39">
        <v>0</v>
      </c>
      <c r="Z39" s="39">
        <v>0</v>
      </c>
      <c r="AA39" s="39">
        <v>1632</v>
      </c>
      <c r="AB39" s="39">
        <v>0</v>
      </c>
      <c r="AC39" s="39">
        <v>0</v>
      </c>
      <c r="AD39" s="39">
        <v>0</v>
      </c>
      <c r="AE39" s="39">
        <v>0</v>
      </c>
      <c r="AF39" s="39">
        <v>0</v>
      </c>
      <c r="AG39" s="39">
        <v>0</v>
      </c>
      <c r="AH39" s="39">
        <v>0</v>
      </c>
      <c r="AI39" s="39">
        <v>0</v>
      </c>
      <c r="AJ39" s="39">
        <v>0</v>
      </c>
      <c r="AK39" s="39">
        <v>0</v>
      </c>
      <c r="AL39" s="39">
        <v>0</v>
      </c>
      <c r="AM39" s="39">
        <v>0</v>
      </c>
      <c r="AN39" s="39">
        <v>0</v>
      </c>
      <c r="AO39" s="39">
        <v>0</v>
      </c>
      <c r="AP39" s="39">
        <v>108222</v>
      </c>
      <c r="AQ39" s="39">
        <v>28593</v>
      </c>
      <c r="AR39" s="39">
        <v>0</v>
      </c>
      <c r="AS39" s="39">
        <v>55</v>
      </c>
      <c r="AT39" s="39">
        <v>0</v>
      </c>
      <c r="AU39" s="39">
        <v>0</v>
      </c>
      <c r="AV39" s="39">
        <v>952</v>
      </c>
      <c r="AW39" s="39">
        <v>0</v>
      </c>
      <c r="AX39" s="39">
        <v>0</v>
      </c>
      <c r="AY39" s="39">
        <v>0</v>
      </c>
      <c r="AZ39" s="39">
        <v>0</v>
      </c>
      <c r="BA39" s="39">
        <v>0</v>
      </c>
      <c r="BB39" s="39">
        <v>0</v>
      </c>
      <c r="BC39" s="39">
        <v>0</v>
      </c>
      <c r="BD39" s="39">
        <v>4034</v>
      </c>
      <c r="BE39" s="39">
        <v>7502</v>
      </c>
      <c r="BF39" s="39">
        <v>8252</v>
      </c>
      <c r="BG39" s="39">
        <v>0</v>
      </c>
      <c r="BH39" s="41">
        <v>159242</v>
      </c>
      <c r="BI39" s="42"/>
      <c r="BJ39" s="41">
        <v>0</v>
      </c>
      <c r="BL39" s="83">
        <v>0</v>
      </c>
      <c r="BW39"/>
      <c r="BX39"/>
      <c r="BY39"/>
      <c r="BZ39"/>
    </row>
    <row r="40" spans="1:78" s="10" customFormat="1" x14ac:dyDescent="0.3">
      <c r="A40" s="26" t="s">
        <v>52</v>
      </c>
      <c r="B40" s="38" t="s">
        <v>51</v>
      </c>
      <c r="C40" s="39">
        <v>2873529</v>
      </c>
      <c r="D40" s="38">
        <v>0</v>
      </c>
      <c r="E40" s="38">
        <v>0</v>
      </c>
      <c r="F40" s="38">
        <v>27440</v>
      </c>
      <c r="G40" s="38"/>
      <c r="H40" s="38">
        <v>0</v>
      </c>
      <c r="I40" s="38">
        <v>0</v>
      </c>
      <c r="J40" s="38">
        <v>0</v>
      </c>
      <c r="K40" s="38">
        <v>2846089</v>
      </c>
      <c r="L40" s="40">
        <v>0</v>
      </c>
      <c r="M40" s="39">
        <v>0</v>
      </c>
      <c r="N40" s="39">
        <v>0</v>
      </c>
      <c r="O40" s="39">
        <v>0</v>
      </c>
      <c r="P40" s="39">
        <v>0</v>
      </c>
      <c r="Q40" s="39">
        <v>0</v>
      </c>
      <c r="R40" s="39">
        <v>0</v>
      </c>
      <c r="S40" s="39">
        <v>0</v>
      </c>
      <c r="T40" s="39">
        <v>0</v>
      </c>
      <c r="U40" s="39">
        <v>0</v>
      </c>
      <c r="V40" s="39">
        <v>0</v>
      </c>
      <c r="W40" s="39">
        <v>0</v>
      </c>
      <c r="X40" s="39">
        <v>0</v>
      </c>
      <c r="Y40" s="39">
        <v>0</v>
      </c>
      <c r="Z40" s="39">
        <v>0</v>
      </c>
      <c r="AA40" s="39">
        <v>0</v>
      </c>
      <c r="AB40" s="39">
        <v>0</v>
      </c>
      <c r="AC40" s="39">
        <v>0</v>
      </c>
      <c r="AD40" s="39">
        <v>0</v>
      </c>
      <c r="AE40" s="39">
        <v>0</v>
      </c>
      <c r="AF40" s="39">
        <v>0</v>
      </c>
      <c r="AG40" s="39">
        <v>0</v>
      </c>
      <c r="AH40" s="39">
        <v>0</v>
      </c>
      <c r="AI40" s="39">
        <v>0</v>
      </c>
      <c r="AJ40" s="39">
        <v>0</v>
      </c>
      <c r="AK40" s="39">
        <v>0</v>
      </c>
      <c r="AL40" s="39">
        <v>0</v>
      </c>
      <c r="AM40" s="39">
        <v>0</v>
      </c>
      <c r="AN40" s="39">
        <v>0</v>
      </c>
      <c r="AO40" s="39">
        <v>0</v>
      </c>
      <c r="AP40" s="39">
        <v>0</v>
      </c>
      <c r="AQ40" s="39">
        <v>0</v>
      </c>
      <c r="AR40" s="39">
        <v>2843527</v>
      </c>
      <c r="AS40" s="39">
        <v>0</v>
      </c>
      <c r="AT40" s="39">
        <v>0</v>
      </c>
      <c r="AU40" s="39">
        <v>0</v>
      </c>
      <c r="AV40" s="39">
        <v>0</v>
      </c>
      <c r="AW40" s="39">
        <v>0</v>
      </c>
      <c r="AX40" s="39">
        <v>0</v>
      </c>
      <c r="AY40" s="39">
        <v>0</v>
      </c>
      <c r="AZ40" s="39">
        <v>0</v>
      </c>
      <c r="BA40" s="39">
        <v>0</v>
      </c>
      <c r="BB40" s="39">
        <v>0</v>
      </c>
      <c r="BC40" s="39">
        <v>0</v>
      </c>
      <c r="BD40" s="39">
        <v>0</v>
      </c>
      <c r="BE40" s="39">
        <v>0</v>
      </c>
      <c r="BF40" s="39">
        <v>0</v>
      </c>
      <c r="BG40" s="39">
        <v>0</v>
      </c>
      <c r="BH40" s="41">
        <v>2843527</v>
      </c>
      <c r="BI40" s="42"/>
      <c r="BJ40" s="41">
        <v>2562</v>
      </c>
      <c r="BL40" s="83">
        <v>0</v>
      </c>
      <c r="BW40"/>
      <c r="BX40"/>
      <c r="BY40"/>
      <c r="BZ40"/>
    </row>
    <row r="41" spans="1:78" s="10" customFormat="1" x14ac:dyDescent="0.3">
      <c r="A41" s="26" t="s">
        <v>50</v>
      </c>
      <c r="B41" s="38" t="s">
        <v>217</v>
      </c>
      <c r="C41" s="39">
        <v>687876</v>
      </c>
      <c r="D41" s="38">
        <v>-5966654</v>
      </c>
      <c r="E41" s="38">
        <v>0</v>
      </c>
      <c r="F41" s="38">
        <v>0</v>
      </c>
      <c r="G41" s="38"/>
      <c r="H41" s="38">
        <v>3913</v>
      </c>
      <c r="I41" s="38">
        <v>0</v>
      </c>
      <c r="J41" s="38">
        <v>0</v>
      </c>
      <c r="K41" s="38">
        <v>6650617</v>
      </c>
      <c r="L41" s="40">
        <v>0</v>
      </c>
      <c r="M41" s="39">
        <v>0</v>
      </c>
      <c r="N41" s="39">
        <v>0</v>
      </c>
      <c r="O41" s="39">
        <v>0</v>
      </c>
      <c r="P41" s="39">
        <v>0</v>
      </c>
      <c r="Q41" s="39">
        <v>0</v>
      </c>
      <c r="R41" s="39">
        <v>0</v>
      </c>
      <c r="S41" s="39">
        <v>0</v>
      </c>
      <c r="T41" s="39">
        <v>0</v>
      </c>
      <c r="U41" s="39">
        <v>0</v>
      </c>
      <c r="V41" s="39">
        <v>0</v>
      </c>
      <c r="W41" s="39">
        <v>0</v>
      </c>
      <c r="X41" s="39">
        <v>0</v>
      </c>
      <c r="Y41" s="39">
        <v>0</v>
      </c>
      <c r="Z41" s="39">
        <v>0</v>
      </c>
      <c r="AA41" s="39">
        <v>0</v>
      </c>
      <c r="AB41" s="39">
        <v>0</v>
      </c>
      <c r="AC41" s="39">
        <v>0</v>
      </c>
      <c r="AD41" s="39">
        <v>0</v>
      </c>
      <c r="AE41" s="39">
        <v>0</v>
      </c>
      <c r="AF41" s="39">
        <v>0</v>
      </c>
      <c r="AG41" s="39">
        <v>0</v>
      </c>
      <c r="AH41" s="39">
        <v>0</v>
      </c>
      <c r="AI41" s="39">
        <v>0</v>
      </c>
      <c r="AJ41" s="39">
        <v>0</v>
      </c>
      <c r="AK41" s="39">
        <v>0</v>
      </c>
      <c r="AL41" s="39">
        <v>0</v>
      </c>
      <c r="AM41" s="39">
        <v>0</v>
      </c>
      <c r="AN41" s="39">
        <v>0</v>
      </c>
      <c r="AO41" s="39">
        <v>122330</v>
      </c>
      <c r="AP41" s="39">
        <v>0</v>
      </c>
      <c r="AQ41" s="39">
        <v>0</v>
      </c>
      <c r="AR41" s="39">
        <v>0</v>
      </c>
      <c r="AS41" s="39">
        <v>6497078</v>
      </c>
      <c r="AT41" s="39">
        <v>0</v>
      </c>
      <c r="AU41" s="39">
        <v>0</v>
      </c>
      <c r="AV41" s="39">
        <v>0</v>
      </c>
      <c r="AW41" s="39">
        <v>0</v>
      </c>
      <c r="AX41" s="39">
        <v>0</v>
      </c>
      <c r="AY41" s="39">
        <v>0</v>
      </c>
      <c r="AZ41" s="39">
        <v>0</v>
      </c>
      <c r="BA41" s="39">
        <v>0</v>
      </c>
      <c r="BB41" s="39">
        <v>0</v>
      </c>
      <c r="BC41" s="39">
        <v>0</v>
      </c>
      <c r="BD41" s="39">
        <v>0</v>
      </c>
      <c r="BE41" s="39">
        <v>31209</v>
      </c>
      <c r="BF41" s="39">
        <v>0</v>
      </c>
      <c r="BG41" s="39">
        <v>0</v>
      </c>
      <c r="BH41" s="41">
        <v>6650617</v>
      </c>
      <c r="BI41" s="42"/>
      <c r="BJ41" s="41">
        <v>0</v>
      </c>
      <c r="BL41" s="83">
        <v>0</v>
      </c>
      <c r="BW41"/>
      <c r="BX41"/>
      <c r="BY41"/>
      <c r="BZ41"/>
    </row>
    <row r="42" spans="1:78" s="10" customFormat="1" x14ac:dyDescent="0.3">
      <c r="A42" s="26" t="s">
        <v>49</v>
      </c>
      <c r="B42" s="38" t="s">
        <v>48</v>
      </c>
      <c r="C42" s="39">
        <v>3883478</v>
      </c>
      <c r="D42" s="38">
        <v>0</v>
      </c>
      <c r="E42" s="38">
        <v>-172466</v>
      </c>
      <c r="F42" s="38">
        <v>67575</v>
      </c>
      <c r="G42" s="38"/>
      <c r="H42" s="38">
        <v>8214</v>
      </c>
      <c r="I42" s="38">
        <v>0</v>
      </c>
      <c r="J42" s="38">
        <v>0</v>
      </c>
      <c r="K42" s="38">
        <v>3980155</v>
      </c>
      <c r="L42" s="40">
        <v>0</v>
      </c>
      <c r="M42" s="39">
        <v>0</v>
      </c>
      <c r="N42" s="39">
        <v>0</v>
      </c>
      <c r="O42" s="39">
        <v>0</v>
      </c>
      <c r="P42" s="39">
        <v>0</v>
      </c>
      <c r="Q42" s="39">
        <v>0</v>
      </c>
      <c r="R42" s="39">
        <v>0</v>
      </c>
      <c r="S42" s="39">
        <v>0</v>
      </c>
      <c r="T42" s="39">
        <v>0</v>
      </c>
      <c r="U42" s="39">
        <v>0</v>
      </c>
      <c r="V42" s="39">
        <v>0</v>
      </c>
      <c r="W42" s="39">
        <v>0</v>
      </c>
      <c r="X42" s="39">
        <v>0</v>
      </c>
      <c r="Y42" s="39">
        <v>0</v>
      </c>
      <c r="Z42" s="39">
        <v>0</v>
      </c>
      <c r="AA42" s="39">
        <v>0</v>
      </c>
      <c r="AB42" s="39">
        <v>0</v>
      </c>
      <c r="AC42" s="39">
        <v>0</v>
      </c>
      <c r="AD42" s="39">
        <v>0</v>
      </c>
      <c r="AE42" s="39">
        <v>0</v>
      </c>
      <c r="AF42" s="39">
        <v>0</v>
      </c>
      <c r="AG42" s="39">
        <v>0</v>
      </c>
      <c r="AH42" s="39">
        <v>0</v>
      </c>
      <c r="AI42" s="39">
        <v>0</v>
      </c>
      <c r="AJ42" s="39">
        <v>0</v>
      </c>
      <c r="AK42" s="39">
        <v>0</v>
      </c>
      <c r="AL42" s="39">
        <v>0</v>
      </c>
      <c r="AM42" s="39">
        <v>0</v>
      </c>
      <c r="AN42" s="39">
        <v>0</v>
      </c>
      <c r="AO42" s="39">
        <v>0</v>
      </c>
      <c r="AP42" s="39">
        <v>0</v>
      </c>
      <c r="AQ42" s="39">
        <v>0</v>
      </c>
      <c r="AR42" s="39">
        <v>0</v>
      </c>
      <c r="AS42" s="39">
        <v>139118</v>
      </c>
      <c r="AT42" s="39">
        <v>3615008</v>
      </c>
      <c r="AU42" s="39">
        <v>0</v>
      </c>
      <c r="AV42" s="39">
        <v>20752</v>
      </c>
      <c r="AW42" s="39">
        <v>0</v>
      </c>
      <c r="AX42" s="39">
        <v>0</v>
      </c>
      <c r="AY42" s="39">
        <v>0</v>
      </c>
      <c r="AZ42" s="39">
        <v>6921</v>
      </c>
      <c r="BA42" s="39">
        <v>0</v>
      </c>
      <c r="BB42" s="39">
        <v>0</v>
      </c>
      <c r="BC42" s="39">
        <v>0</v>
      </c>
      <c r="BD42" s="39">
        <v>0</v>
      </c>
      <c r="BE42" s="39">
        <v>0</v>
      </c>
      <c r="BF42" s="39">
        <v>0</v>
      </c>
      <c r="BG42" s="39">
        <v>0</v>
      </c>
      <c r="BH42" s="41">
        <v>3781799</v>
      </c>
      <c r="BI42" s="42"/>
      <c r="BJ42" s="41">
        <v>198356</v>
      </c>
      <c r="BL42" s="83">
        <v>0</v>
      </c>
      <c r="BW42"/>
      <c r="BX42"/>
      <c r="BY42"/>
      <c r="BZ42"/>
    </row>
    <row r="43" spans="1:78" s="10" customFormat="1" x14ac:dyDescent="0.3">
      <c r="A43" s="26" t="s">
        <v>47</v>
      </c>
      <c r="B43" s="38" t="s">
        <v>46</v>
      </c>
      <c r="C43" s="39">
        <v>2029976</v>
      </c>
      <c r="D43" s="38">
        <v>0</v>
      </c>
      <c r="E43" s="38">
        <v>0</v>
      </c>
      <c r="F43" s="38">
        <v>4878</v>
      </c>
      <c r="G43" s="38"/>
      <c r="H43" s="38">
        <v>1221</v>
      </c>
      <c r="I43" s="38">
        <v>0</v>
      </c>
      <c r="J43" s="38">
        <v>0</v>
      </c>
      <c r="K43" s="38">
        <v>2023877</v>
      </c>
      <c r="L43" s="40">
        <v>0</v>
      </c>
      <c r="M43" s="39">
        <v>0</v>
      </c>
      <c r="N43" s="39">
        <v>0</v>
      </c>
      <c r="O43" s="39">
        <v>0</v>
      </c>
      <c r="P43" s="39">
        <v>0</v>
      </c>
      <c r="Q43" s="39">
        <v>0</v>
      </c>
      <c r="R43" s="39">
        <v>0</v>
      </c>
      <c r="S43" s="39">
        <v>0</v>
      </c>
      <c r="T43" s="39">
        <v>0</v>
      </c>
      <c r="U43" s="39">
        <v>0</v>
      </c>
      <c r="V43" s="39">
        <v>0</v>
      </c>
      <c r="W43" s="39">
        <v>0</v>
      </c>
      <c r="X43" s="39">
        <v>0</v>
      </c>
      <c r="Y43" s="39">
        <v>0</v>
      </c>
      <c r="Z43" s="39">
        <v>0</v>
      </c>
      <c r="AA43" s="39">
        <v>0</v>
      </c>
      <c r="AB43" s="39">
        <v>0</v>
      </c>
      <c r="AC43" s="39">
        <v>0</v>
      </c>
      <c r="AD43" s="39">
        <v>0</v>
      </c>
      <c r="AE43" s="39">
        <v>0</v>
      </c>
      <c r="AF43" s="39">
        <v>0</v>
      </c>
      <c r="AG43" s="39">
        <v>0</v>
      </c>
      <c r="AH43" s="39">
        <v>0</v>
      </c>
      <c r="AI43" s="39">
        <v>0</v>
      </c>
      <c r="AJ43" s="39">
        <v>0</v>
      </c>
      <c r="AK43" s="39">
        <v>0</v>
      </c>
      <c r="AL43" s="39">
        <v>0</v>
      </c>
      <c r="AM43" s="39">
        <v>0</v>
      </c>
      <c r="AN43" s="39">
        <v>0</v>
      </c>
      <c r="AO43" s="39">
        <v>0</v>
      </c>
      <c r="AP43" s="39">
        <v>0</v>
      </c>
      <c r="AQ43" s="39">
        <v>0</v>
      </c>
      <c r="AR43" s="39">
        <v>0</v>
      </c>
      <c r="AS43" s="39">
        <v>2407</v>
      </c>
      <c r="AT43" s="39">
        <v>6840</v>
      </c>
      <c r="AU43" s="39">
        <v>2014617</v>
      </c>
      <c r="AV43" s="39">
        <v>0</v>
      </c>
      <c r="AW43" s="39">
        <v>0</v>
      </c>
      <c r="AX43" s="39">
        <v>0</v>
      </c>
      <c r="AY43" s="39">
        <v>0</v>
      </c>
      <c r="AZ43" s="39">
        <v>13</v>
      </c>
      <c r="BA43" s="39">
        <v>0</v>
      </c>
      <c r="BB43" s="39">
        <v>0</v>
      </c>
      <c r="BC43" s="39">
        <v>0</v>
      </c>
      <c r="BD43" s="39">
        <v>0</v>
      </c>
      <c r="BE43" s="39">
        <v>0</v>
      </c>
      <c r="BF43" s="39">
        <v>0</v>
      </c>
      <c r="BG43" s="39">
        <v>0</v>
      </c>
      <c r="BH43" s="41">
        <v>2023877</v>
      </c>
      <c r="BI43" s="42"/>
      <c r="BJ43" s="41">
        <v>0</v>
      </c>
      <c r="BL43" s="83">
        <v>0</v>
      </c>
      <c r="BW43"/>
      <c r="BX43"/>
      <c r="BY43"/>
      <c r="BZ43"/>
    </row>
    <row r="44" spans="1:78" s="10" customFormat="1" x14ac:dyDescent="0.3">
      <c r="A44" s="26" t="s">
        <v>45</v>
      </c>
      <c r="B44" s="38" t="s">
        <v>44</v>
      </c>
      <c r="C44" s="39">
        <v>1864005</v>
      </c>
      <c r="D44" s="38">
        <v>16506</v>
      </c>
      <c r="E44" s="38">
        <v>0</v>
      </c>
      <c r="F44" s="38">
        <v>4716</v>
      </c>
      <c r="G44" s="38"/>
      <c r="H44" s="38">
        <v>16219</v>
      </c>
      <c r="I44" s="38">
        <v>0</v>
      </c>
      <c r="J44" s="38">
        <v>1466</v>
      </c>
      <c r="K44" s="38">
        <v>1825098</v>
      </c>
      <c r="L44" s="40">
        <v>0</v>
      </c>
      <c r="M44" s="39">
        <v>0</v>
      </c>
      <c r="N44" s="39">
        <v>0</v>
      </c>
      <c r="O44" s="39">
        <v>0</v>
      </c>
      <c r="P44" s="39">
        <v>0</v>
      </c>
      <c r="Q44" s="39">
        <v>0</v>
      </c>
      <c r="R44" s="39">
        <v>0</v>
      </c>
      <c r="S44" s="39">
        <v>0</v>
      </c>
      <c r="T44" s="39">
        <v>0</v>
      </c>
      <c r="U44" s="39">
        <v>0</v>
      </c>
      <c r="V44" s="39">
        <v>0</v>
      </c>
      <c r="W44" s="39">
        <v>0</v>
      </c>
      <c r="X44" s="39">
        <v>0</v>
      </c>
      <c r="Y44" s="39">
        <v>0</v>
      </c>
      <c r="Z44" s="39">
        <v>0</v>
      </c>
      <c r="AA44" s="39">
        <v>2833</v>
      </c>
      <c r="AB44" s="39">
        <v>0</v>
      </c>
      <c r="AC44" s="39">
        <v>0</v>
      </c>
      <c r="AD44" s="39">
        <v>126944</v>
      </c>
      <c r="AE44" s="39">
        <v>1100</v>
      </c>
      <c r="AF44" s="39">
        <v>0</v>
      </c>
      <c r="AG44" s="39">
        <v>0</v>
      </c>
      <c r="AH44" s="39">
        <v>0</v>
      </c>
      <c r="AI44" s="39">
        <v>0</v>
      </c>
      <c r="AJ44" s="39">
        <v>0</v>
      </c>
      <c r="AK44" s="39">
        <v>0</v>
      </c>
      <c r="AL44" s="39">
        <v>0</v>
      </c>
      <c r="AM44" s="39">
        <v>0</v>
      </c>
      <c r="AN44" s="39">
        <v>0</v>
      </c>
      <c r="AO44" s="39">
        <v>0</v>
      </c>
      <c r="AP44" s="39">
        <v>323</v>
      </c>
      <c r="AQ44" s="39">
        <v>1359</v>
      </c>
      <c r="AR44" s="39">
        <v>0</v>
      </c>
      <c r="AS44" s="39">
        <v>73269</v>
      </c>
      <c r="AT44" s="39">
        <v>41630</v>
      </c>
      <c r="AU44" s="39">
        <v>0</v>
      </c>
      <c r="AV44" s="39">
        <v>1312532</v>
      </c>
      <c r="AW44" s="39">
        <v>0</v>
      </c>
      <c r="AX44" s="39">
        <v>0</v>
      </c>
      <c r="AY44" s="39">
        <v>68397</v>
      </c>
      <c r="AZ44" s="39">
        <v>61671</v>
      </c>
      <c r="BA44" s="39">
        <v>0</v>
      </c>
      <c r="BB44" s="39">
        <v>0</v>
      </c>
      <c r="BC44" s="39">
        <v>0</v>
      </c>
      <c r="BD44" s="39">
        <v>6997</v>
      </c>
      <c r="BE44" s="39">
        <v>17789</v>
      </c>
      <c r="BF44" s="39">
        <v>14320</v>
      </c>
      <c r="BG44" s="39">
        <v>0</v>
      </c>
      <c r="BH44" s="41">
        <v>1729164</v>
      </c>
      <c r="BI44" s="42"/>
      <c r="BJ44" s="41">
        <v>95934</v>
      </c>
      <c r="BL44" s="83">
        <v>0</v>
      </c>
      <c r="BW44"/>
      <c r="BX44"/>
      <c r="BY44"/>
      <c r="BZ44"/>
    </row>
    <row r="45" spans="1:78" s="10" customFormat="1" x14ac:dyDescent="0.3">
      <c r="A45" s="26" t="s">
        <v>43</v>
      </c>
      <c r="B45" s="38" t="s">
        <v>42</v>
      </c>
      <c r="C45" s="39">
        <v>905518</v>
      </c>
      <c r="D45" s="38">
        <v>0</v>
      </c>
      <c r="E45" s="38">
        <v>0</v>
      </c>
      <c r="F45" s="38">
        <v>13469</v>
      </c>
      <c r="G45" s="38"/>
      <c r="H45" s="38">
        <v>25409</v>
      </c>
      <c r="I45" s="38">
        <v>0</v>
      </c>
      <c r="J45" s="38">
        <v>0</v>
      </c>
      <c r="K45" s="38">
        <v>866640</v>
      </c>
      <c r="L45" s="40">
        <v>0</v>
      </c>
      <c r="M45" s="39">
        <v>0</v>
      </c>
      <c r="N45" s="39">
        <v>0</v>
      </c>
      <c r="O45" s="39">
        <v>0</v>
      </c>
      <c r="P45" s="39">
        <v>0</v>
      </c>
      <c r="Q45" s="39">
        <v>0</v>
      </c>
      <c r="R45" s="39">
        <v>0</v>
      </c>
      <c r="S45" s="39">
        <v>0</v>
      </c>
      <c r="T45" s="39">
        <v>0</v>
      </c>
      <c r="U45" s="39">
        <v>0</v>
      </c>
      <c r="V45" s="39">
        <v>0</v>
      </c>
      <c r="W45" s="39">
        <v>0</v>
      </c>
      <c r="X45" s="39">
        <v>0</v>
      </c>
      <c r="Y45" s="39">
        <v>0</v>
      </c>
      <c r="Z45" s="39">
        <v>0</v>
      </c>
      <c r="AA45" s="39">
        <v>0</v>
      </c>
      <c r="AB45" s="39">
        <v>0</v>
      </c>
      <c r="AC45" s="39">
        <v>0</v>
      </c>
      <c r="AD45" s="39">
        <v>0</v>
      </c>
      <c r="AE45" s="39">
        <v>0</v>
      </c>
      <c r="AF45" s="39">
        <v>0</v>
      </c>
      <c r="AG45" s="39">
        <v>0</v>
      </c>
      <c r="AH45" s="39">
        <v>0</v>
      </c>
      <c r="AI45" s="39">
        <v>0</v>
      </c>
      <c r="AJ45" s="39">
        <v>0</v>
      </c>
      <c r="AK45" s="39">
        <v>0</v>
      </c>
      <c r="AL45" s="39">
        <v>0</v>
      </c>
      <c r="AM45" s="39">
        <v>0</v>
      </c>
      <c r="AN45" s="39">
        <v>0</v>
      </c>
      <c r="AO45" s="39">
        <v>0</v>
      </c>
      <c r="AP45" s="39">
        <v>0</v>
      </c>
      <c r="AQ45" s="39">
        <v>0</v>
      </c>
      <c r="AR45" s="39">
        <v>0</v>
      </c>
      <c r="AS45" s="39">
        <v>11546</v>
      </c>
      <c r="AT45" s="39">
        <v>0</v>
      </c>
      <c r="AU45" s="39">
        <v>0</v>
      </c>
      <c r="AV45" s="39">
        <v>0</v>
      </c>
      <c r="AW45" s="39">
        <v>791472</v>
      </c>
      <c r="AX45" s="39">
        <v>0</v>
      </c>
      <c r="AY45" s="39">
        <v>0</v>
      </c>
      <c r="AZ45" s="39">
        <v>0</v>
      </c>
      <c r="BA45" s="39">
        <v>0</v>
      </c>
      <c r="BB45" s="39">
        <v>0</v>
      </c>
      <c r="BC45" s="39">
        <v>0</v>
      </c>
      <c r="BD45" s="39">
        <v>0</v>
      </c>
      <c r="BE45" s="39">
        <v>0</v>
      </c>
      <c r="BF45" s="39">
        <v>0</v>
      </c>
      <c r="BG45" s="39">
        <v>0</v>
      </c>
      <c r="BH45" s="41">
        <v>803018</v>
      </c>
      <c r="BI45" s="42"/>
      <c r="BJ45" s="41">
        <v>63622</v>
      </c>
      <c r="BL45" s="83">
        <v>0</v>
      </c>
      <c r="BW45"/>
      <c r="BX45"/>
      <c r="BY45"/>
      <c r="BZ45"/>
    </row>
    <row r="46" spans="1:78" s="10" customFormat="1" x14ac:dyDescent="0.3">
      <c r="A46" s="26" t="s">
        <v>41</v>
      </c>
      <c r="B46" s="38" t="s">
        <v>40</v>
      </c>
      <c r="C46" s="39">
        <v>1550183</v>
      </c>
      <c r="D46" s="38">
        <v>0</v>
      </c>
      <c r="E46" s="38">
        <v>0</v>
      </c>
      <c r="F46" s="38">
        <v>6972</v>
      </c>
      <c r="G46" s="38"/>
      <c r="H46" s="38">
        <v>0</v>
      </c>
      <c r="I46" s="38">
        <v>0</v>
      </c>
      <c r="J46" s="38">
        <v>0</v>
      </c>
      <c r="K46" s="38">
        <v>1543211</v>
      </c>
      <c r="L46" s="40">
        <v>0</v>
      </c>
      <c r="M46" s="39">
        <v>0</v>
      </c>
      <c r="N46" s="39">
        <v>0</v>
      </c>
      <c r="O46" s="39">
        <v>0</v>
      </c>
      <c r="P46" s="39">
        <v>0</v>
      </c>
      <c r="Q46" s="39">
        <v>0</v>
      </c>
      <c r="R46" s="39">
        <v>0</v>
      </c>
      <c r="S46" s="39">
        <v>0</v>
      </c>
      <c r="T46" s="39">
        <v>0</v>
      </c>
      <c r="U46" s="39">
        <v>0</v>
      </c>
      <c r="V46" s="39">
        <v>0</v>
      </c>
      <c r="W46" s="39">
        <v>0</v>
      </c>
      <c r="X46" s="39">
        <v>0</v>
      </c>
      <c r="Y46" s="39">
        <v>0</v>
      </c>
      <c r="Z46" s="39">
        <v>0</v>
      </c>
      <c r="AA46" s="39">
        <v>0</v>
      </c>
      <c r="AB46" s="39">
        <v>0</v>
      </c>
      <c r="AC46" s="39">
        <v>0</v>
      </c>
      <c r="AD46" s="39">
        <v>0</v>
      </c>
      <c r="AE46" s="39">
        <v>0</v>
      </c>
      <c r="AF46" s="39">
        <v>0</v>
      </c>
      <c r="AG46" s="39">
        <v>0</v>
      </c>
      <c r="AH46" s="39">
        <v>0</v>
      </c>
      <c r="AI46" s="39">
        <v>0</v>
      </c>
      <c r="AJ46" s="39">
        <v>0</v>
      </c>
      <c r="AK46" s="39">
        <v>0</v>
      </c>
      <c r="AL46" s="39">
        <v>0</v>
      </c>
      <c r="AM46" s="39">
        <v>0</v>
      </c>
      <c r="AN46" s="39">
        <v>0</v>
      </c>
      <c r="AO46" s="39">
        <v>0</v>
      </c>
      <c r="AP46" s="39">
        <v>0</v>
      </c>
      <c r="AQ46" s="39">
        <v>0</v>
      </c>
      <c r="AR46" s="39">
        <v>0</v>
      </c>
      <c r="AS46" s="39">
        <v>165906</v>
      </c>
      <c r="AT46" s="39">
        <v>0</v>
      </c>
      <c r="AU46" s="39">
        <v>0</v>
      </c>
      <c r="AV46" s="39">
        <v>0</v>
      </c>
      <c r="AW46" s="39">
        <v>0</v>
      </c>
      <c r="AX46" s="39">
        <v>1377305</v>
      </c>
      <c r="AY46" s="39">
        <v>0</v>
      </c>
      <c r="AZ46" s="39">
        <v>0</v>
      </c>
      <c r="BA46" s="39">
        <v>0</v>
      </c>
      <c r="BB46" s="39">
        <v>0</v>
      </c>
      <c r="BC46" s="39">
        <v>0</v>
      </c>
      <c r="BD46" s="39">
        <v>0</v>
      </c>
      <c r="BE46" s="39">
        <v>0</v>
      </c>
      <c r="BF46" s="39">
        <v>0</v>
      </c>
      <c r="BG46" s="39">
        <v>0</v>
      </c>
      <c r="BH46" s="41">
        <v>1543211</v>
      </c>
      <c r="BI46" s="42"/>
      <c r="BJ46" s="41">
        <v>0</v>
      </c>
      <c r="BL46" s="83">
        <v>0</v>
      </c>
      <c r="BW46"/>
      <c r="BX46"/>
      <c r="BY46"/>
      <c r="BZ46"/>
    </row>
    <row r="47" spans="1:78" s="10" customFormat="1" x14ac:dyDescent="0.3">
      <c r="A47" s="26" t="s">
        <v>39</v>
      </c>
      <c r="B47" s="38" t="s">
        <v>38</v>
      </c>
      <c r="C47" s="39">
        <v>1021499</v>
      </c>
      <c r="D47" s="38">
        <v>0</v>
      </c>
      <c r="E47" s="38">
        <v>0</v>
      </c>
      <c r="F47" s="38">
        <v>11295</v>
      </c>
      <c r="G47" s="38"/>
      <c r="H47" s="38">
        <v>26209</v>
      </c>
      <c r="I47" s="38">
        <v>0</v>
      </c>
      <c r="J47" s="38">
        <v>0</v>
      </c>
      <c r="K47" s="38">
        <v>983995</v>
      </c>
      <c r="L47" s="40">
        <v>0</v>
      </c>
      <c r="M47" s="39">
        <v>0</v>
      </c>
      <c r="N47" s="39">
        <v>0</v>
      </c>
      <c r="O47" s="39">
        <v>0</v>
      </c>
      <c r="P47" s="39">
        <v>0</v>
      </c>
      <c r="Q47" s="39">
        <v>0</v>
      </c>
      <c r="R47" s="39">
        <v>0</v>
      </c>
      <c r="S47" s="39">
        <v>0</v>
      </c>
      <c r="T47" s="39">
        <v>0</v>
      </c>
      <c r="U47" s="39">
        <v>0</v>
      </c>
      <c r="V47" s="39">
        <v>0</v>
      </c>
      <c r="W47" s="39">
        <v>0</v>
      </c>
      <c r="X47" s="39">
        <v>0</v>
      </c>
      <c r="Y47" s="39">
        <v>0</v>
      </c>
      <c r="Z47" s="39">
        <v>0</v>
      </c>
      <c r="AA47" s="39">
        <v>0</v>
      </c>
      <c r="AB47" s="39">
        <v>0</v>
      </c>
      <c r="AC47" s="39">
        <v>0</v>
      </c>
      <c r="AD47" s="39">
        <v>0</v>
      </c>
      <c r="AE47" s="39">
        <v>5584</v>
      </c>
      <c r="AF47" s="39">
        <v>0</v>
      </c>
      <c r="AG47" s="39">
        <v>0</v>
      </c>
      <c r="AH47" s="39">
        <v>0</v>
      </c>
      <c r="AI47" s="39">
        <v>0</v>
      </c>
      <c r="AJ47" s="39">
        <v>0</v>
      </c>
      <c r="AK47" s="39">
        <v>0</v>
      </c>
      <c r="AL47" s="39">
        <v>0</v>
      </c>
      <c r="AM47" s="39">
        <v>0</v>
      </c>
      <c r="AN47" s="39">
        <v>0</v>
      </c>
      <c r="AO47" s="39">
        <v>0</v>
      </c>
      <c r="AP47" s="39">
        <v>0</v>
      </c>
      <c r="AQ47" s="39">
        <v>0</v>
      </c>
      <c r="AR47" s="39">
        <v>0</v>
      </c>
      <c r="AS47" s="39">
        <v>59112</v>
      </c>
      <c r="AT47" s="39">
        <v>0</v>
      </c>
      <c r="AU47" s="39">
        <v>0</v>
      </c>
      <c r="AV47" s="39">
        <v>78138</v>
      </c>
      <c r="AW47" s="39">
        <v>0</v>
      </c>
      <c r="AX47" s="39">
        <v>0</v>
      </c>
      <c r="AY47" s="39">
        <v>347342</v>
      </c>
      <c r="AZ47" s="39">
        <v>313184</v>
      </c>
      <c r="BA47" s="39">
        <v>0</v>
      </c>
      <c r="BB47" s="39">
        <v>0</v>
      </c>
      <c r="BC47" s="39">
        <v>667</v>
      </c>
      <c r="BD47" s="39">
        <v>0</v>
      </c>
      <c r="BE47" s="39">
        <v>24221</v>
      </c>
      <c r="BF47" s="39">
        <v>0</v>
      </c>
      <c r="BG47" s="39">
        <v>0</v>
      </c>
      <c r="BH47" s="41">
        <v>828248</v>
      </c>
      <c r="BI47" s="42"/>
      <c r="BJ47" s="41">
        <v>155747</v>
      </c>
      <c r="BL47" s="83">
        <v>0</v>
      </c>
      <c r="BW47"/>
      <c r="BX47"/>
      <c r="BY47"/>
      <c r="BZ47"/>
    </row>
    <row r="48" spans="1:78" s="10" customFormat="1" x14ac:dyDescent="0.3">
      <c r="A48" s="26" t="s">
        <v>37</v>
      </c>
      <c r="B48" s="38" t="s">
        <v>36</v>
      </c>
      <c r="C48" s="39">
        <v>740487</v>
      </c>
      <c r="D48" s="38">
        <v>0</v>
      </c>
      <c r="E48" s="38">
        <v>0</v>
      </c>
      <c r="F48" s="38">
        <v>15769</v>
      </c>
      <c r="G48" s="38"/>
      <c r="H48" s="38">
        <v>447</v>
      </c>
      <c r="I48" s="38">
        <v>0</v>
      </c>
      <c r="J48" s="38">
        <v>0</v>
      </c>
      <c r="K48" s="38">
        <v>724271</v>
      </c>
      <c r="L48" s="40">
        <v>0</v>
      </c>
      <c r="M48" s="39">
        <v>0</v>
      </c>
      <c r="N48" s="39">
        <v>0</v>
      </c>
      <c r="O48" s="39">
        <v>0</v>
      </c>
      <c r="P48" s="39">
        <v>0</v>
      </c>
      <c r="Q48" s="39">
        <v>0</v>
      </c>
      <c r="R48" s="39">
        <v>0</v>
      </c>
      <c r="S48" s="39">
        <v>0</v>
      </c>
      <c r="T48" s="39">
        <v>0</v>
      </c>
      <c r="U48" s="39">
        <v>0</v>
      </c>
      <c r="V48" s="39">
        <v>0</v>
      </c>
      <c r="W48" s="39">
        <v>0</v>
      </c>
      <c r="X48" s="39">
        <v>0</v>
      </c>
      <c r="Y48" s="39">
        <v>0</v>
      </c>
      <c r="Z48" s="39">
        <v>0</v>
      </c>
      <c r="AA48" s="39">
        <v>0</v>
      </c>
      <c r="AB48" s="39">
        <v>0</v>
      </c>
      <c r="AC48" s="39">
        <v>0</v>
      </c>
      <c r="AD48" s="39">
        <v>0</v>
      </c>
      <c r="AE48" s="39">
        <v>3366</v>
      </c>
      <c r="AF48" s="39">
        <v>0</v>
      </c>
      <c r="AG48" s="39">
        <v>0</v>
      </c>
      <c r="AH48" s="39">
        <v>0</v>
      </c>
      <c r="AI48" s="39">
        <v>0</v>
      </c>
      <c r="AJ48" s="39">
        <v>0</v>
      </c>
      <c r="AK48" s="39">
        <v>0</v>
      </c>
      <c r="AL48" s="39">
        <v>0</v>
      </c>
      <c r="AM48" s="39">
        <v>0</v>
      </c>
      <c r="AN48" s="39">
        <v>0</v>
      </c>
      <c r="AO48" s="39">
        <v>0</v>
      </c>
      <c r="AP48" s="39">
        <v>0</v>
      </c>
      <c r="AQ48" s="39">
        <v>0</v>
      </c>
      <c r="AR48" s="39">
        <v>0</v>
      </c>
      <c r="AS48" s="39">
        <v>36296</v>
      </c>
      <c r="AT48" s="39">
        <v>17568</v>
      </c>
      <c r="AU48" s="39">
        <v>0</v>
      </c>
      <c r="AV48" s="39">
        <v>47107</v>
      </c>
      <c r="AW48" s="39">
        <v>0</v>
      </c>
      <c r="AX48" s="39">
        <v>0</v>
      </c>
      <c r="AY48" s="39">
        <v>209397</v>
      </c>
      <c r="AZ48" s="39">
        <v>188838</v>
      </c>
      <c r="BA48" s="39">
        <v>0</v>
      </c>
      <c r="BB48" s="39">
        <v>0</v>
      </c>
      <c r="BC48" s="39">
        <v>0</v>
      </c>
      <c r="BD48" s="39">
        <v>0</v>
      </c>
      <c r="BE48" s="39">
        <v>14602</v>
      </c>
      <c r="BF48" s="39">
        <v>0</v>
      </c>
      <c r="BG48" s="39">
        <v>0</v>
      </c>
      <c r="BH48" s="41">
        <v>517174</v>
      </c>
      <c r="BI48" s="42"/>
      <c r="BJ48" s="41">
        <v>207097</v>
      </c>
      <c r="BL48" s="83">
        <v>0</v>
      </c>
      <c r="BW48"/>
      <c r="BX48"/>
      <c r="BY48"/>
      <c r="BZ48"/>
    </row>
    <row r="49" spans="1:78" s="10" customFormat="1" x14ac:dyDescent="0.3">
      <c r="A49" s="26" t="s">
        <v>35</v>
      </c>
      <c r="B49" s="38" t="s">
        <v>34</v>
      </c>
      <c r="C49" s="39">
        <v>1267182</v>
      </c>
      <c r="D49" s="38">
        <v>0</v>
      </c>
      <c r="E49" s="38">
        <v>0</v>
      </c>
      <c r="F49" s="38">
        <v>0</v>
      </c>
      <c r="G49" s="38"/>
      <c r="H49" s="38">
        <v>0</v>
      </c>
      <c r="I49" s="38">
        <v>0</v>
      </c>
      <c r="J49" s="38">
        <v>0</v>
      </c>
      <c r="K49" s="38">
        <v>1267182</v>
      </c>
      <c r="L49" s="40">
        <v>0</v>
      </c>
      <c r="M49" s="39">
        <v>0</v>
      </c>
      <c r="N49" s="39">
        <v>0</v>
      </c>
      <c r="O49" s="39">
        <v>0</v>
      </c>
      <c r="P49" s="39">
        <v>0</v>
      </c>
      <c r="Q49" s="39">
        <v>0</v>
      </c>
      <c r="R49" s="39">
        <v>0</v>
      </c>
      <c r="S49" s="39">
        <v>0</v>
      </c>
      <c r="T49" s="39">
        <v>0</v>
      </c>
      <c r="U49" s="39">
        <v>0</v>
      </c>
      <c r="V49" s="39">
        <v>0</v>
      </c>
      <c r="W49" s="39">
        <v>0</v>
      </c>
      <c r="X49" s="39">
        <v>0</v>
      </c>
      <c r="Y49" s="39">
        <v>0</v>
      </c>
      <c r="Z49" s="39">
        <v>0</v>
      </c>
      <c r="AA49" s="39">
        <v>0</v>
      </c>
      <c r="AB49" s="39">
        <v>0</v>
      </c>
      <c r="AC49" s="39">
        <v>0</v>
      </c>
      <c r="AD49" s="39">
        <v>0</v>
      </c>
      <c r="AE49" s="39">
        <v>0</v>
      </c>
      <c r="AF49" s="39">
        <v>0</v>
      </c>
      <c r="AG49" s="39">
        <v>0</v>
      </c>
      <c r="AH49" s="39">
        <v>0</v>
      </c>
      <c r="AI49" s="39">
        <v>0</v>
      </c>
      <c r="AJ49" s="39">
        <v>0</v>
      </c>
      <c r="AK49" s="39">
        <v>0</v>
      </c>
      <c r="AL49" s="39">
        <v>0</v>
      </c>
      <c r="AM49" s="39">
        <v>0</v>
      </c>
      <c r="AN49" s="39">
        <v>0</v>
      </c>
      <c r="AO49" s="39">
        <v>0</v>
      </c>
      <c r="AP49" s="39">
        <v>0</v>
      </c>
      <c r="AQ49" s="39">
        <v>0</v>
      </c>
      <c r="AR49" s="39">
        <v>0</v>
      </c>
      <c r="AS49" s="39">
        <v>0</v>
      </c>
      <c r="AT49" s="39">
        <v>0</v>
      </c>
      <c r="AU49" s="39">
        <v>0</v>
      </c>
      <c r="AV49" s="39">
        <v>0</v>
      </c>
      <c r="AW49" s="39">
        <v>0</v>
      </c>
      <c r="AX49" s="39">
        <v>0</v>
      </c>
      <c r="AY49" s="39">
        <v>0</v>
      </c>
      <c r="AZ49" s="39">
        <v>0</v>
      </c>
      <c r="BA49" s="39">
        <v>1267182</v>
      </c>
      <c r="BB49" s="39">
        <v>0</v>
      </c>
      <c r="BC49" s="39">
        <v>0</v>
      </c>
      <c r="BD49" s="39">
        <v>0</v>
      </c>
      <c r="BE49" s="39">
        <v>0</v>
      </c>
      <c r="BF49" s="39">
        <v>0</v>
      </c>
      <c r="BG49" s="39">
        <v>0</v>
      </c>
      <c r="BH49" s="41">
        <v>1267182</v>
      </c>
      <c r="BI49" s="42"/>
      <c r="BJ49" s="41">
        <v>0</v>
      </c>
      <c r="BL49" s="83">
        <v>0</v>
      </c>
      <c r="BW49"/>
      <c r="BX49"/>
      <c r="BY49"/>
      <c r="BZ49"/>
    </row>
    <row r="50" spans="1:78" s="10" customFormat="1" x14ac:dyDescent="0.3">
      <c r="A50" s="26" t="s">
        <v>33</v>
      </c>
      <c r="B50" s="38" t="s">
        <v>32</v>
      </c>
      <c r="C50" s="39">
        <v>1418207</v>
      </c>
      <c r="D50" s="38">
        <v>0</v>
      </c>
      <c r="E50" s="38">
        <v>0</v>
      </c>
      <c r="F50" s="38">
        <v>0</v>
      </c>
      <c r="G50" s="38"/>
      <c r="H50" s="38">
        <v>0</v>
      </c>
      <c r="I50" s="38">
        <v>0</v>
      </c>
      <c r="J50" s="38">
        <v>0</v>
      </c>
      <c r="K50" s="38">
        <v>1418207</v>
      </c>
      <c r="L50" s="40">
        <v>0</v>
      </c>
      <c r="M50" s="39">
        <v>0</v>
      </c>
      <c r="N50" s="39">
        <v>0</v>
      </c>
      <c r="O50" s="39">
        <v>0</v>
      </c>
      <c r="P50" s="39">
        <v>0</v>
      </c>
      <c r="Q50" s="39">
        <v>0</v>
      </c>
      <c r="R50" s="39">
        <v>0</v>
      </c>
      <c r="S50" s="39">
        <v>0</v>
      </c>
      <c r="T50" s="39">
        <v>0</v>
      </c>
      <c r="U50" s="39">
        <v>0</v>
      </c>
      <c r="V50" s="39">
        <v>0</v>
      </c>
      <c r="W50" s="39">
        <v>0</v>
      </c>
      <c r="X50" s="39">
        <v>0</v>
      </c>
      <c r="Y50" s="39">
        <v>0</v>
      </c>
      <c r="Z50" s="39">
        <v>0</v>
      </c>
      <c r="AA50" s="39">
        <v>0</v>
      </c>
      <c r="AB50" s="39">
        <v>0</v>
      </c>
      <c r="AC50" s="39">
        <v>0</v>
      </c>
      <c r="AD50" s="39">
        <v>0</v>
      </c>
      <c r="AE50" s="39">
        <v>0</v>
      </c>
      <c r="AF50" s="39">
        <v>0</v>
      </c>
      <c r="AG50" s="39">
        <v>0</v>
      </c>
      <c r="AH50" s="39">
        <v>0</v>
      </c>
      <c r="AI50" s="39">
        <v>0</v>
      </c>
      <c r="AJ50" s="39">
        <v>0</v>
      </c>
      <c r="AK50" s="39">
        <v>0</v>
      </c>
      <c r="AL50" s="39">
        <v>0</v>
      </c>
      <c r="AM50" s="39">
        <v>0</v>
      </c>
      <c r="AN50" s="39">
        <v>0</v>
      </c>
      <c r="AO50" s="39">
        <v>0</v>
      </c>
      <c r="AP50" s="39">
        <v>0</v>
      </c>
      <c r="AQ50" s="39">
        <v>0</v>
      </c>
      <c r="AR50" s="39">
        <v>0</v>
      </c>
      <c r="AS50" s="39">
        <v>19860</v>
      </c>
      <c r="AT50" s="39">
        <v>0</v>
      </c>
      <c r="AU50" s="39">
        <v>0</v>
      </c>
      <c r="AV50" s="39">
        <v>0</v>
      </c>
      <c r="AW50" s="39">
        <v>0</v>
      </c>
      <c r="AX50" s="39">
        <v>0</v>
      </c>
      <c r="AY50" s="39">
        <v>0</v>
      </c>
      <c r="AZ50" s="39">
        <v>0</v>
      </c>
      <c r="BA50" s="39">
        <v>0</v>
      </c>
      <c r="BB50" s="39">
        <v>1398247</v>
      </c>
      <c r="BC50" s="39">
        <v>0</v>
      </c>
      <c r="BD50" s="39">
        <v>0</v>
      </c>
      <c r="BE50" s="39">
        <v>0</v>
      </c>
      <c r="BF50" s="39">
        <v>0</v>
      </c>
      <c r="BG50" s="39">
        <v>0</v>
      </c>
      <c r="BH50" s="41">
        <v>1418107</v>
      </c>
      <c r="BI50" s="42"/>
      <c r="BJ50" s="41">
        <v>100</v>
      </c>
      <c r="BL50" s="83">
        <v>0</v>
      </c>
      <c r="BW50"/>
      <c r="BX50"/>
      <c r="BY50"/>
      <c r="BZ50"/>
    </row>
    <row r="51" spans="1:78" s="10" customFormat="1" x14ac:dyDescent="0.3">
      <c r="A51" s="26" t="s">
        <v>31</v>
      </c>
      <c r="B51" s="38" t="s">
        <v>30</v>
      </c>
      <c r="C51" s="39">
        <v>546727</v>
      </c>
      <c r="D51" s="38">
        <v>0</v>
      </c>
      <c r="E51" s="38">
        <v>0</v>
      </c>
      <c r="F51" s="38">
        <v>0</v>
      </c>
      <c r="G51" s="38"/>
      <c r="H51" s="38">
        <v>0</v>
      </c>
      <c r="I51" s="38">
        <v>0</v>
      </c>
      <c r="J51" s="38">
        <v>0</v>
      </c>
      <c r="K51" s="38">
        <v>546727</v>
      </c>
      <c r="L51" s="40">
        <v>0</v>
      </c>
      <c r="M51" s="39">
        <v>0</v>
      </c>
      <c r="N51" s="39">
        <v>0</v>
      </c>
      <c r="O51" s="39">
        <v>0</v>
      </c>
      <c r="P51" s="39">
        <v>0</v>
      </c>
      <c r="Q51" s="39">
        <v>0</v>
      </c>
      <c r="R51" s="39">
        <v>0</v>
      </c>
      <c r="S51" s="39">
        <v>0</v>
      </c>
      <c r="T51" s="39">
        <v>0</v>
      </c>
      <c r="U51" s="39">
        <v>0</v>
      </c>
      <c r="V51" s="39">
        <v>0</v>
      </c>
      <c r="W51" s="39">
        <v>0</v>
      </c>
      <c r="X51" s="39">
        <v>0</v>
      </c>
      <c r="Y51" s="39">
        <v>0</v>
      </c>
      <c r="Z51" s="39">
        <v>0</v>
      </c>
      <c r="AA51" s="39">
        <v>0</v>
      </c>
      <c r="AB51" s="39">
        <v>0</v>
      </c>
      <c r="AC51" s="39">
        <v>0</v>
      </c>
      <c r="AD51" s="39">
        <v>0</v>
      </c>
      <c r="AE51" s="39">
        <v>0</v>
      </c>
      <c r="AF51" s="39">
        <v>0</v>
      </c>
      <c r="AG51" s="39">
        <v>0</v>
      </c>
      <c r="AH51" s="39">
        <v>0</v>
      </c>
      <c r="AI51" s="39">
        <v>0</v>
      </c>
      <c r="AJ51" s="39">
        <v>0</v>
      </c>
      <c r="AK51" s="39">
        <v>0</v>
      </c>
      <c r="AL51" s="39">
        <v>0</v>
      </c>
      <c r="AM51" s="39">
        <v>0</v>
      </c>
      <c r="AN51" s="39">
        <v>0</v>
      </c>
      <c r="AO51" s="39">
        <v>0</v>
      </c>
      <c r="AP51" s="39">
        <v>0</v>
      </c>
      <c r="AQ51" s="39">
        <v>0</v>
      </c>
      <c r="AR51" s="39">
        <v>0</v>
      </c>
      <c r="AS51" s="39">
        <v>15473</v>
      </c>
      <c r="AT51" s="39">
        <v>0</v>
      </c>
      <c r="AU51" s="39">
        <v>0</v>
      </c>
      <c r="AV51" s="39">
        <v>0</v>
      </c>
      <c r="AW51" s="39">
        <v>0</v>
      </c>
      <c r="AX51" s="39">
        <v>0</v>
      </c>
      <c r="AY51" s="39">
        <v>292</v>
      </c>
      <c r="AZ51" s="39">
        <v>0</v>
      </c>
      <c r="BA51" s="39">
        <v>0</v>
      </c>
      <c r="BB51" s="39">
        <v>0</v>
      </c>
      <c r="BC51" s="39">
        <v>530962</v>
      </c>
      <c r="BD51" s="39">
        <v>0</v>
      </c>
      <c r="BE51" s="39">
        <v>0</v>
      </c>
      <c r="BF51" s="39">
        <v>0</v>
      </c>
      <c r="BG51" s="39">
        <v>0</v>
      </c>
      <c r="BH51" s="41">
        <v>546727</v>
      </c>
      <c r="BI51" s="42"/>
      <c r="BJ51" s="41">
        <v>0</v>
      </c>
      <c r="BL51" s="83">
        <v>0</v>
      </c>
      <c r="BW51"/>
      <c r="BX51"/>
      <c r="BY51"/>
      <c r="BZ51"/>
    </row>
    <row r="52" spans="1:78" s="10" customFormat="1" x14ac:dyDescent="0.3">
      <c r="A52" s="26" t="s">
        <v>29</v>
      </c>
      <c r="B52" s="38" t="s">
        <v>28</v>
      </c>
      <c r="C52" s="39">
        <v>64805</v>
      </c>
      <c r="D52" s="38">
        <v>0</v>
      </c>
      <c r="E52" s="38">
        <v>0</v>
      </c>
      <c r="F52" s="38">
        <v>34</v>
      </c>
      <c r="G52" s="38"/>
      <c r="H52" s="38">
        <v>0</v>
      </c>
      <c r="I52" s="38">
        <v>0</v>
      </c>
      <c r="J52" s="38">
        <v>0</v>
      </c>
      <c r="K52" s="38">
        <v>64771</v>
      </c>
      <c r="L52" s="40">
        <v>0</v>
      </c>
      <c r="M52" s="39">
        <v>0</v>
      </c>
      <c r="N52" s="39">
        <v>0</v>
      </c>
      <c r="O52" s="39">
        <v>0</v>
      </c>
      <c r="P52" s="39">
        <v>0</v>
      </c>
      <c r="Q52" s="39">
        <v>0</v>
      </c>
      <c r="R52" s="39">
        <v>0</v>
      </c>
      <c r="S52" s="39">
        <v>0</v>
      </c>
      <c r="T52" s="39">
        <v>0</v>
      </c>
      <c r="U52" s="39">
        <v>0</v>
      </c>
      <c r="V52" s="39">
        <v>0</v>
      </c>
      <c r="W52" s="39">
        <v>0</v>
      </c>
      <c r="X52" s="39">
        <v>0</v>
      </c>
      <c r="Y52" s="39">
        <v>0</v>
      </c>
      <c r="Z52" s="39">
        <v>0</v>
      </c>
      <c r="AA52" s="39">
        <v>4519</v>
      </c>
      <c r="AB52" s="39">
        <v>0</v>
      </c>
      <c r="AC52" s="39">
        <v>0</v>
      </c>
      <c r="AD52" s="39">
        <v>0</v>
      </c>
      <c r="AE52" s="39">
        <v>0</v>
      </c>
      <c r="AF52" s="39">
        <v>0</v>
      </c>
      <c r="AG52" s="39">
        <v>0</v>
      </c>
      <c r="AH52" s="39">
        <v>0</v>
      </c>
      <c r="AI52" s="39">
        <v>0</v>
      </c>
      <c r="AJ52" s="39">
        <v>0</v>
      </c>
      <c r="AK52" s="39">
        <v>0</v>
      </c>
      <c r="AL52" s="39">
        <v>0</v>
      </c>
      <c r="AM52" s="39">
        <v>0</v>
      </c>
      <c r="AN52" s="39">
        <v>0</v>
      </c>
      <c r="AO52" s="39">
        <v>0</v>
      </c>
      <c r="AP52" s="39">
        <v>516</v>
      </c>
      <c r="AQ52" s="39">
        <v>2168</v>
      </c>
      <c r="AR52" s="39">
        <v>0</v>
      </c>
      <c r="AS52" s="39">
        <v>155</v>
      </c>
      <c r="AT52" s="39">
        <v>0</v>
      </c>
      <c r="AU52" s="39">
        <v>0</v>
      </c>
      <c r="AV52" s="39">
        <v>2635</v>
      </c>
      <c r="AW52" s="39">
        <v>0</v>
      </c>
      <c r="AX52" s="39">
        <v>0</v>
      </c>
      <c r="AY52" s="39">
        <v>0</v>
      </c>
      <c r="AZ52" s="39">
        <v>0</v>
      </c>
      <c r="BA52" s="39">
        <v>0</v>
      </c>
      <c r="BB52" s="39">
        <v>0</v>
      </c>
      <c r="BC52" s="39">
        <v>0</v>
      </c>
      <c r="BD52" s="39">
        <v>11165</v>
      </c>
      <c r="BE52" s="39">
        <v>20769</v>
      </c>
      <c r="BF52" s="39">
        <v>22844</v>
      </c>
      <c r="BG52" s="39">
        <v>0</v>
      </c>
      <c r="BH52" s="41">
        <v>64771</v>
      </c>
      <c r="BI52" s="42"/>
      <c r="BJ52" s="41">
        <v>0</v>
      </c>
      <c r="BL52" s="83">
        <v>0</v>
      </c>
      <c r="BW52"/>
      <c r="BX52"/>
      <c r="BY52"/>
      <c r="BZ52"/>
    </row>
    <row r="53" spans="1:78" s="10" customFormat="1" x14ac:dyDescent="0.3">
      <c r="A53" s="26" t="s">
        <v>27</v>
      </c>
      <c r="B53" s="38" t="s">
        <v>26</v>
      </c>
      <c r="C53" s="39">
        <v>640723</v>
      </c>
      <c r="D53" s="38">
        <v>0</v>
      </c>
      <c r="E53" s="38">
        <v>0</v>
      </c>
      <c r="F53" s="38">
        <v>42</v>
      </c>
      <c r="G53" s="38"/>
      <c r="H53" s="38">
        <v>2882</v>
      </c>
      <c r="I53" s="38">
        <v>0</v>
      </c>
      <c r="J53" s="38">
        <v>0</v>
      </c>
      <c r="K53" s="38">
        <v>637799</v>
      </c>
      <c r="L53" s="40">
        <v>0</v>
      </c>
      <c r="M53" s="39">
        <v>0</v>
      </c>
      <c r="N53" s="39">
        <v>0</v>
      </c>
      <c r="O53" s="39">
        <v>0</v>
      </c>
      <c r="P53" s="39">
        <v>0</v>
      </c>
      <c r="Q53" s="39">
        <v>0</v>
      </c>
      <c r="R53" s="39">
        <v>0</v>
      </c>
      <c r="S53" s="39">
        <v>0</v>
      </c>
      <c r="T53" s="39">
        <v>0</v>
      </c>
      <c r="U53" s="39">
        <v>0</v>
      </c>
      <c r="V53" s="39">
        <v>0</v>
      </c>
      <c r="W53" s="39">
        <v>0</v>
      </c>
      <c r="X53" s="39">
        <v>0</v>
      </c>
      <c r="Y53" s="39">
        <v>0</v>
      </c>
      <c r="Z53" s="39">
        <v>0</v>
      </c>
      <c r="AA53" s="39">
        <v>19320</v>
      </c>
      <c r="AB53" s="39">
        <v>0</v>
      </c>
      <c r="AC53" s="39">
        <v>0</v>
      </c>
      <c r="AD53" s="39">
        <v>0</v>
      </c>
      <c r="AE53" s="39">
        <v>306</v>
      </c>
      <c r="AF53" s="39">
        <v>0</v>
      </c>
      <c r="AG53" s="39">
        <v>0</v>
      </c>
      <c r="AH53" s="39">
        <v>0</v>
      </c>
      <c r="AI53" s="39">
        <v>0</v>
      </c>
      <c r="AJ53" s="39">
        <v>0</v>
      </c>
      <c r="AK53" s="39">
        <v>0</v>
      </c>
      <c r="AL53" s="39">
        <v>0</v>
      </c>
      <c r="AM53" s="39">
        <v>0</v>
      </c>
      <c r="AN53" s="39">
        <v>0</v>
      </c>
      <c r="AO53" s="39">
        <v>17493</v>
      </c>
      <c r="AP53" s="39">
        <v>2206</v>
      </c>
      <c r="AQ53" s="39">
        <v>9268</v>
      </c>
      <c r="AR53" s="39">
        <v>0</v>
      </c>
      <c r="AS53" s="39">
        <v>67449</v>
      </c>
      <c r="AT53" s="39">
        <v>0</v>
      </c>
      <c r="AU53" s="39">
        <v>0</v>
      </c>
      <c r="AV53" s="39">
        <v>15555</v>
      </c>
      <c r="AW53" s="39">
        <v>0</v>
      </c>
      <c r="AX53" s="39">
        <v>0</v>
      </c>
      <c r="AY53" s="39">
        <v>19058</v>
      </c>
      <c r="AZ53" s="39">
        <v>17184</v>
      </c>
      <c r="BA53" s="39">
        <v>0</v>
      </c>
      <c r="BB53" s="39">
        <v>0</v>
      </c>
      <c r="BC53" s="39">
        <v>0</v>
      </c>
      <c r="BD53" s="39">
        <v>47728</v>
      </c>
      <c r="BE53" s="39">
        <v>324563</v>
      </c>
      <c r="BF53" s="39">
        <v>97669</v>
      </c>
      <c r="BG53" s="39">
        <v>0</v>
      </c>
      <c r="BH53" s="41">
        <v>637799</v>
      </c>
      <c r="BI53" s="42"/>
      <c r="BJ53" s="41">
        <v>0</v>
      </c>
      <c r="BL53" s="83">
        <v>0</v>
      </c>
      <c r="BW53"/>
      <c r="BX53"/>
      <c r="BY53"/>
      <c r="BZ53"/>
    </row>
    <row r="54" spans="1:78" s="10" customFormat="1" x14ac:dyDescent="0.3">
      <c r="A54" s="26" t="s">
        <v>25</v>
      </c>
      <c r="B54" s="38" t="s">
        <v>24</v>
      </c>
      <c r="C54" s="39">
        <v>132961</v>
      </c>
      <c r="D54" s="38">
        <v>0</v>
      </c>
      <c r="E54" s="38">
        <v>0</v>
      </c>
      <c r="F54" s="38">
        <v>0</v>
      </c>
      <c r="G54" s="38"/>
      <c r="H54" s="38">
        <v>0</v>
      </c>
      <c r="I54" s="38">
        <v>0</v>
      </c>
      <c r="J54" s="38">
        <v>0</v>
      </c>
      <c r="K54" s="38">
        <v>132961</v>
      </c>
      <c r="L54" s="40">
        <v>0</v>
      </c>
      <c r="M54" s="39">
        <v>0</v>
      </c>
      <c r="N54" s="39">
        <v>0</v>
      </c>
      <c r="O54" s="39">
        <v>0</v>
      </c>
      <c r="P54" s="39">
        <v>0</v>
      </c>
      <c r="Q54" s="39">
        <v>0</v>
      </c>
      <c r="R54" s="39">
        <v>0</v>
      </c>
      <c r="S54" s="39">
        <v>0</v>
      </c>
      <c r="T54" s="39">
        <v>0</v>
      </c>
      <c r="U54" s="39">
        <v>0</v>
      </c>
      <c r="V54" s="39">
        <v>0</v>
      </c>
      <c r="W54" s="39">
        <v>0</v>
      </c>
      <c r="X54" s="39">
        <v>0</v>
      </c>
      <c r="Y54" s="39">
        <v>0</v>
      </c>
      <c r="Z54" s="39">
        <v>0</v>
      </c>
      <c r="AA54" s="39">
        <v>9276</v>
      </c>
      <c r="AB54" s="39">
        <v>0</v>
      </c>
      <c r="AC54" s="39">
        <v>0</v>
      </c>
      <c r="AD54" s="39">
        <v>0</v>
      </c>
      <c r="AE54" s="39">
        <v>0</v>
      </c>
      <c r="AF54" s="39">
        <v>0</v>
      </c>
      <c r="AG54" s="39">
        <v>0</v>
      </c>
      <c r="AH54" s="39">
        <v>0</v>
      </c>
      <c r="AI54" s="39">
        <v>0</v>
      </c>
      <c r="AJ54" s="39">
        <v>0</v>
      </c>
      <c r="AK54" s="39">
        <v>0</v>
      </c>
      <c r="AL54" s="39">
        <v>0</v>
      </c>
      <c r="AM54" s="39">
        <v>0</v>
      </c>
      <c r="AN54" s="39">
        <v>0</v>
      </c>
      <c r="AO54" s="39">
        <v>0</v>
      </c>
      <c r="AP54" s="39">
        <v>1059</v>
      </c>
      <c r="AQ54" s="39">
        <v>4450</v>
      </c>
      <c r="AR54" s="39">
        <v>0</v>
      </c>
      <c r="AS54" s="39">
        <v>321</v>
      </c>
      <c r="AT54" s="39">
        <v>0</v>
      </c>
      <c r="AU54" s="39">
        <v>0</v>
      </c>
      <c r="AV54" s="39">
        <v>5410</v>
      </c>
      <c r="AW54" s="39">
        <v>0</v>
      </c>
      <c r="AX54" s="39">
        <v>0</v>
      </c>
      <c r="AY54" s="39">
        <v>0</v>
      </c>
      <c r="AZ54" s="39">
        <v>0</v>
      </c>
      <c r="BA54" s="39">
        <v>0</v>
      </c>
      <c r="BB54" s="39">
        <v>0</v>
      </c>
      <c r="BC54" s="39">
        <v>0</v>
      </c>
      <c r="BD54" s="39">
        <v>22917</v>
      </c>
      <c r="BE54" s="39">
        <v>42634</v>
      </c>
      <c r="BF54" s="39">
        <v>46894</v>
      </c>
      <c r="BG54" s="39">
        <v>0</v>
      </c>
      <c r="BH54" s="41">
        <v>132961</v>
      </c>
      <c r="BI54" s="42"/>
      <c r="BJ54" s="41">
        <v>0</v>
      </c>
      <c r="BL54" s="83">
        <v>0</v>
      </c>
      <c r="BW54"/>
      <c r="BX54"/>
      <c r="BY54"/>
      <c r="BZ54"/>
    </row>
    <row r="55" spans="1:78" s="10" customFormat="1" ht="15" thickBot="1" x14ac:dyDescent="0.35">
      <c r="A55" s="33" t="s">
        <v>23</v>
      </c>
      <c r="B55" s="38" t="s">
        <v>22</v>
      </c>
      <c r="C55" s="39">
        <v>281150</v>
      </c>
      <c r="D55" s="38">
        <v>0</v>
      </c>
      <c r="E55" s="38">
        <v>0</v>
      </c>
      <c r="F55" s="38">
        <v>0</v>
      </c>
      <c r="G55" s="38"/>
      <c r="H55" s="38">
        <v>0</v>
      </c>
      <c r="I55" s="38">
        <v>0</v>
      </c>
      <c r="J55" s="38">
        <v>0</v>
      </c>
      <c r="K55" s="38">
        <v>281150</v>
      </c>
      <c r="L55" s="40">
        <v>0</v>
      </c>
      <c r="M55" s="39">
        <v>0</v>
      </c>
      <c r="N55" s="39">
        <v>0</v>
      </c>
      <c r="O55" s="39">
        <v>0</v>
      </c>
      <c r="P55" s="39">
        <v>0</v>
      </c>
      <c r="Q55" s="39">
        <v>0</v>
      </c>
      <c r="R55" s="39">
        <v>0</v>
      </c>
      <c r="S55" s="39">
        <v>0</v>
      </c>
      <c r="T55" s="39">
        <v>0</v>
      </c>
      <c r="U55" s="39">
        <v>0</v>
      </c>
      <c r="V55" s="39">
        <v>0</v>
      </c>
      <c r="W55" s="39">
        <v>0</v>
      </c>
      <c r="X55" s="39">
        <v>0</v>
      </c>
      <c r="Y55" s="39">
        <v>0</v>
      </c>
      <c r="Z55" s="39">
        <v>0</v>
      </c>
      <c r="AA55" s="39">
        <v>0</v>
      </c>
      <c r="AB55" s="39">
        <v>0</v>
      </c>
      <c r="AC55" s="39">
        <v>0</v>
      </c>
      <c r="AD55" s="39">
        <v>0</v>
      </c>
      <c r="AE55" s="39">
        <v>0</v>
      </c>
      <c r="AF55" s="39">
        <v>0</v>
      </c>
      <c r="AG55" s="39">
        <v>0</v>
      </c>
      <c r="AH55" s="39">
        <v>0</v>
      </c>
      <c r="AI55" s="39">
        <v>0</v>
      </c>
      <c r="AJ55" s="39">
        <v>0</v>
      </c>
      <c r="AK55" s="39">
        <v>0</v>
      </c>
      <c r="AL55" s="39">
        <v>0</v>
      </c>
      <c r="AM55" s="39">
        <v>0</v>
      </c>
      <c r="AN55" s="39">
        <v>0</v>
      </c>
      <c r="AO55" s="39">
        <v>0</v>
      </c>
      <c r="AP55" s="39">
        <v>0</v>
      </c>
      <c r="AQ55" s="39">
        <v>0</v>
      </c>
      <c r="AR55" s="39">
        <v>0</v>
      </c>
      <c r="AS55" s="39">
        <v>0</v>
      </c>
      <c r="AT55" s="39">
        <v>0</v>
      </c>
      <c r="AU55" s="39">
        <v>0</v>
      </c>
      <c r="AV55" s="39">
        <v>0</v>
      </c>
      <c r="AW55" s="39">
        <v>0</v>
      </c>
      <c r="AX55" s="39">
        <v>0</v>
      </c>
      <c r="AY55" s="39">
        <v>0</v>
      </c>
      <c r="AZ55" s="39">
        <v>0</v>
      </c>
      <c r="BA55" s="39">
        <v>0</v>
      </c>
      <c r="BB55" s="39">
        <v>0</v>
      </c>
      <c r="BC55" s="39">
        <v>0</v>
      </c>
      <c r="BD55" s="39">
        <v>0</v>
      </c>
      <c r="BE55" s="39">
        <v>0</v>
      </c>
      <c r="BF55" s="39">
        <v>0</v>
      </c>
      <c r="BG55" s="39">
        <v>0</v>
      </c>
      <c r="BH55" s="41">
        <v>0</v>
      </c>
      <c r="BI55" s="44"/>
      <c r="BJ55" s="45">
        <v>281150</v>
      </c>
      <c r="BL55" s="83">
        <v>0</v>
      </c>
      <c r="BW55"/>
      <c r="BX55"/>
      <c r="BY55"/>
      <c r="BZ55"/>
    </row>
    <row r="56" spans="1:78" s="51" customFormat="1" ht="21.75" customHeight="1" thickTop="1" thickBot="1" x14ac:dyDescent="0.3">
      <c r="A56" s="46"/>
      <c r="B56" s="47">
        <v>0</v>
      </c>
      <c r="C56" s="48">
        <v>51223125</v>
      </c>
      <c r="D56" s="48">
        <v>0</v>
      </c>
      <c r="E56" s="48">
        <v>0</v>
      </c>
      <c r="F56" s="48">
        <v>597322</v>
      </c>
      <c r="G56" s="48">
        <v>0</v>
      </c>
      <c r="H56" s="48">
        <v>405151</v>
      </c>
      <c r="I56" s="48">
        <v>325189</v>
      </c>
      <c r="J56" s="48">
        <v>507150</v>
      </c>
      <c r="K56" s="49">
        <v>49388313</v>
      </c>
      <c r="L56" s="47">
        <v>1760268</v>
      </c>
      <c r="M56" s="47">
        <v>2867765</v>
      </c>
      <c r="N56" s="47">
        <v>646761</v>
      </c>
      <c r="O56" s="47">
        <v>689285</v>
      </c>
      <c r="P56" s="47">
        <v>177605</v>
      </c>
      <c r="Q56" s="47">
        <v>298399</v>
      </c>
      <c r="R56" s="47">
        <v>975365</v>
      </c>
      <c r="S56" s="47">
        <v>523060</v>
      </c>
      <c r="T56" s="47">
        <v>662988</v>
      </c>
      <c r="U56" s="47">
        <v>1247484</v>
      </c>
      <c r="V56" s="47">
        <v>223700</v>
      </c>
      <c r="W56" s="47">
        <v>1274358</v>
      </c>
      <c r="X56" s="47">
        <v>510494</v>
      </c>
      <c r="Y56" s="47">
        <v>229406</v>
      </c>
      <c r="Z56" s="47">
        <v>100799</v>
      </c>
      <c r="AA56" s="47">
        <v>306236</v>
      </c>
      <c r="AB56" s="47">
        <v>41097</v>
      </c>
      <c r="AC56" s="47">
        <v>217122</v>
      </c>
      <c r="AD56" s="47">
        <v>218153</v>
      </c>
      <c r="AE56" s="47">
        <v>1536648</v>
      </c>
      <c r="AF56" s="47">
        <v>571423</v>
      </c>
      <c r="AG56" s="47">
        <v>197992</v>
      </c>
      <c r="AH56" s="47">
        <v>294456</v>
      </c>
      <c r="AI56" s="47">
        <v>1006766</v>
      </c>
      <c r="AJ56" s="47">
        <v>66</v>
      </c>
      <c r="AK56" s="47">
        <v>24435</v>
      </c>
      <c r="AL56" s="47">
        <v>1580</v>
      </c>
      <c r="AM56" s="47">
        <v>11786</v>
      </c>
      <c r="AN56" s="47">
        <v>345961</v>
      </c>
      <c r="AO56" s="47">
        <v>182873</v>
      </c>
      <c r="AP56" s="47">
        <v>586279</v>
      </c>
      <c r="AQ56" s="47">
        <v>168868</v>
      </c>
      <c r="AR56" s="47">
        <v>2843527</v>
      </c>
      <c r="AS56" s="47">
        <v>7252674</v>
      </c>
      <c r="AT56" s="47">
        <v>3681046</v>
      </c>
      <c r="AU56" s="47">
        <v>2014617</v>
      </c>
      <c r="AV56" s="47">
        <v>1534818</v>
      </c>
      <c r="AW56" s="47">
        <v>791472</v>
      </c>
      <c r="AX56" s="47">
        <v>1377305</v>
      </c>
      <c r="AY56" s="47">
        <v>674843</v>
      </c>
      <c r="AZ56" s="47">
        <v>615184</v>
      </c>
      <c r="BA56" s="47">
        <v>1267182</v>
      </c>
      <c r="BB56" s="47">
        <v>1398247</v>
      </c>
      <c r="BC56" s="47">
        <v>531629</v>
      </c>
      <c r="BD56" s="47">
        <v>98481</v>
      </c>
      <c r="BE56" s="47">
        <v>506882</v>
      </c>
      <c r="BF56" s="47">
        <v>201521</v>
      </c>
      <c r="BG56" s="47">
        <v>0</v>
      </c>
      <c r="BH56" s="47">
        <v>42688906</v>
      </c>
      <c r="BI56" s="50">
        <v>0</v>
      </c>
      <c r="BJ56" s="49">
        <v>6699407</v>
      </c>
      <c r="BK56" s="10"/>
      <c r="BL56" s="83">
        <v>0</v>
      </c>
      <c r="BM56" s="10"/>
      <c r="BN56" s="10"/>
      <c r="BO56" s="10"/>
      <c r="BP56" s="10"/>
      <c r="BQ56" s="10"/>
      <c r="BR56" s="10"/>
      <c r="BS56" s="10"/>
    </row>
    <row r="57" spans="1:78" s="51" customFormat="1" ht="21.75" customHeight="1" thickTop="1" thickBot="1" x14ac:dyDescent="0.35">
      <c r="B57" s="52"/>
      <c r="C57" s="52"/>
      <c r="D57" s="52"/>
      <c r="E57" s="52"/>
      <c r="F57" s="52"/>
      <c r="G57" s="52"/>
      <c r="H57" s="52"/>
      <c r="I57" s="52"/>
      <c r="J57" s="52"/>
      <c r="K57" s="52"/>
      <c r="L57" s="52"/>
      <c r="M57" s="52"/>
      <c r="N57" s="52"/>
      <c r="O57" s="52"/>
      <c r="P57" s="52"/>
      <c r="Q57" s="52"/>
      <c r="R57" s="52"/>
      <c r="S57" s="52"/>
      <c r="T57" s="52"/>
      <c r="U57" s="52"/>
      <c r="V57" s="52"/>
      <c r="W57" s="52"/>
      <c r="X57" s="52"/>
      <c r="Y57" s="52"/>
      <c r="Z57" s="52"/>
      <c r="AA57" s="52"/>
      <c r="AB57" s="52"/>
      <c r="AC57" s="52"/>
      <c r="AD57" s="52"/>
      <c r="AE57" s="52"/>
      <c r="AF57" s="52"/>
      <c r="AG57" s="52"/>
      <c r="AH57" s="52"/>
      <c r="AI57" s="52"/>
      <c r="AJ57" s="52"/>
      <c r="AK57" s="52"/>
      <c r="AL57" s="52"/>
      <c r="AM57" s="52"/>
      <c r="AN57" s="52"/>
      <c r="AO57" s="52"/>
      <c r="AP57" s="52"/>
      <c r="AQ57" s="52"/>
      <c r="AR57" s="52"/>
      <c r="AS57" s="52"/>
      <c r="AT57" s="52"/>
      <c r="AU57" s="52"/>
      <c r="AV57" s="52"/>
      <c r="AW57" s="52"/>
      <c r="AX57" s="52"/>
      <c r="AY57" s="52"/>
      <c r="AZ57" s="52"/>
      <c r="BA57" s="52"/>
      <c r="BB57" s="52"/>
      <c r="BC57" s="52"/>
      <c r="BD57" s="52"/>
      <c r="BE57" s="52"/>
      <c r="BF57" s="52"/>
      <c r="BG57" s="52"/>
      <c r="BH57" s="52"/>
      <c r="BI57" s="52"/>
      <c r="BJ57" s="52"/>
      <c r="BK57" s="52"/>
      <c r="BL57" s="52"/>
      <c r="BM57" s="52"/>
      <c r="BN57" s="52"/>
      <c r="BO57" s="52"/>
      <c r="BP57" s="52"/>
      <c r="BQ57" s="53"/>
      <c r="BR57" s="53"/>
    </row>
    <row r="58" spans="1:78" s="10" customFormat="1" ht="15.6" thickTop="1" thickBot="1" x14ac:dyDescent="0.35">
      <c r="L58" s="14" t="s">
        <v>178</v>
      </c>
      <c r="M58" s="15"/>
      <c r="N58" s="15"/>
      <c r="O58" s="15"/>
      <c r="P58" s="15"/>
      <c r="Q58" s="15"/>
      <c r="R58" s="15"/>
      <c r="S58" s="15"/>
      <c r="T58" s="15"/>
      <c r="U58" s="15"/>
      <c r="V58" s="15"/>
      <c r="W58" s="15"/>
      <c r="X58" s="15"/>
      <c r="Y58" s="15"/>
      <c r="Z58" s="15"/>
      <c r="AA58" s="15"/>
      <c r="AB58" s="15"/>
      <c r="AC58" s="15"/>
      <c r="AD58" s="15"/>
      <c r="AE58" s="15"/>
      <c r="AF58" s="15"/>
      <c r="AG58" s="15"/>
      <c r="AH58" s="15"/>
      <c r="AI58" s="15"/>
      <c r="AJ58" s="15"/>
      <c r="AK58" s="15"/>
      <c r="AL58" s="15"/>
      <c r="AM58" s="15"/>
      <c r="AN58" s="15"/>
      <c r="AO58" s="15"/>
      <c r="AP58" s="15"/>
      <c r="AQ58" s="15"/>
      <c r="AR58" s="15"/>
      <c r="AS58" s="15"/>
      <c r="AT58" s="15"/>
      <c r="AU58" s="15"/>
      <c r="AV58" s="15"/>
      <c r="AW58" s="15"/>
      <c r="AX58" s="15"/>
      <c r="AY58" s="15"/>
      <c r="AZ58" s="15"/>
      <c r="BA58" s="15"/>
      <c r="BB58" s="15"/>
      <c r="BC58" s="15"/>
      <c r="BD58" s="15"/>
      <c r="BE58" s="15"/>
      <c r="BF58" s="15"/>
      <c r="BG58" s="15"/>
      <c r="BH58" s="16"/>
      <c r="BT58" s="12"/>
      <c r="BW58"/>
      <c r="BX58"/>
      <c r="BY58"/>
      <c r="BZ58"/>
    </row>
    <row r="59" spans="1:78" s="10" customFormat="1" ht="80.400000000000006" thickTop="1" thickBot="1" x14ac:dyDescent="0.35">
      <c r="A59" s="17" t="s">
        <v>177</v>
      </c>
      <c r="B59" s="54"/>
      <c r="C59" s="19" t="s">
        <v>176</v>
      </c>
      <c r="D59" s="19" t="s">
        <v>175</v>
      </c>
      <c r="E59" s="19" t="s">
        <v>174</v>
      </c>
      <c r="F59" s="19" t="s">
        <v>173</v>
      </c>
      <c r="G59" s="19" t="s">
        <v>172</v>
      </c>
      <c r="H59" s="19" t="s">
        <v>171</v>
      </c>
      <c r="I59" s="19" t="s">
        <v>170</v>
      </c>
      <c r="J59" s="20" t="s">
        <v>169</v>
      </c>
      <c r="K59" s="21" t="s">
        <v>168</v>
      </c>
      <c r="L59" s="22" t="s">
        <v>167</v>
      </c>
      <c r="M59" s="23" t="s">
        <v>166</v>
      </c>
      <c r="N59" s="23" t="s">
        <v>165</v>
      </c>
      <c r="O59" s="23" t="s">
        <v>164</v>
      </c>
      <c r="P59" s="23" t="s">
        <v>163</v>
      </c>
      <c r="Q59" s="23" t="s">
        <v>162</v>
      </c>
      <c r="R59" s="23" t="s">
        <v>161</v>
      </c>
      <c r="S59" s="23" t="s">
        <v>160</v>
      </c>
      <c r="T59" s="23" t="s">
        <v>159</v>
      </c>
      <c r="U59" s="23" t="s">
        <v>158</v>
      </c>
      <c r="V59" s="23" t="s">
        <v>157</v>
      </c>
      <c r="W59" s="23" t="s">
        <v>156</v>
      </c>
      <c r="X59" s="23" t="s">
        <v>155</v>
      </c>
      <c r="Y59" s="23" t="s">
        <v>154</v>
      </c>
      <c r="Z59" s="23" t="s">
        <v>153</v>
      </c>
      <c r="AA59" s="23" t="s">
        <v>85</v>
      </c>
      <c r="AB59" s="23" t="s">
        <v>152</v>
      </c>
      <c r="AC59" s="23" t="s">
        <v>151</v>
      </c>
      <c r="AD59" s="23" t="s">
        <v>150</v>
      </c>
      <c r="AE59" s="23" t="s">
        <v>149</v>
      </c>
      <c r="AF59" s="23" t="s">
        <v>148</v>
      </c>
      <c r="AG59" s="23" t="s">
        <v>147</v>
      </c>
      <c r="AH59" s="23" t="s">
        <v>146</v>
      </c>
      <c r="AI59" s="23" t="s">
        <v>145</v>
      </c>
      <c r="AJ59" s="23" t="s">
        <v>144</v>
      </c>
      <c r="AK59" s="23" t="s">
        <v>143</v>
      </c>
      <c r="AL59" s="23" t="s">
        <v>142</v>
      </c>
      <c r="AM59" s="23" t="s">
        <v>141</v>
      </c>
      <c r="AN59" s="23" t="s">
        <v>140</v>
      </c>
      <c r="AO59" s="23" t="s">
        <v>57</v>
      </c>
      <c r="AP59" s="23" t="s">
        <v>55</v>
      </c>
      <c r="AQ59" s="23" t="s">
        <v>53</v>
      </c>
      <c r="AR59" s="23" t="s">
        <v>139</v>
      </c>
      <c r="AS59" s="23" t="s">
        <v>217</v>
      </c>
      <c r="AT59" s="23" t="s">
        <v>138</v>
      </c>
      <c r="AU59" s="23" t="s">
        <v>137</v>
      </c>
      <c r="AV59" s="23" t="s">
        <v>136</v>
      </c>
      <c r="AW59" s="23" t="s">
        <v>135</v>
      </c>
      <c r="AX59" s="23" t="s">
        <v>134</v>
      </c>
      <c r="AY59" s="23" t="s">
        <v>38</v>
      </c>
      <c r="AZ59" s="23" t="s">
        <v>36</v>
      </c>
      <c r="BA59" s="23" t="s">
        <v>34</v>
      </c>
      <c r="BB59" s="23" t="s">
        <v>32</v>
      </c>
      <c r="BC59" s="23" t="s">
        <v>133</v>
      </c>
      <c r="BD59" s="23" t="s">
        <v>28</v>
      </c>
      <c r="BE59" s="23" t="s">
        <v>26</v>
      </c>
      <c r="BF59" s="23" t="s">
        <v>24</v>
      </c>
      <c r="BG59" s="23" t="s">
        <v>22</v>
      </c>
      <c r="BH59" s="21" t="s">
        <v>132</v>
      </c>
      <c r="BI59" s="25" t="s">
        <v>131</v>
      </c>
      <c r="BJ59" s="24" t="s">
        <v>130</v>
      </c>
      <c r="BK59" s="55" t="s">
        <v>129</v>
      </c>
      <c r="BL59" s="56"/>
      <c r="BM59" s="57"/>
      <c r="BN59" s="58"/>
      <c r="BO59" s="58"/>
      <c r="BP59" s="58"/>
      <c r="BQ59" s="59" t="s">
        <v>128</v>
      </c>
      <c r="BR59" s="19" t="s">
        <v>127</v>
      </c>
      <c r="BS59" s="21" t="s">
        <v>126</v>
      </c>
      <c r="BW59"/>
      <c r="BX59"/>
      <c r="BY59"/>
      <c r="BZ59"/>
    </row>
    <row r="60" spans="1:78" s="10" customFormat="1" ht="15" thickTop="1" x14ac:dyDescent="0.3">
      <c r="A60" s="60"/>
      <c r="B60" s="61"/>
      <c r="C60" s="28"/>
      <c r="D60" s="27"/>
      <c r="E60" s="27"/>
      <c r="F60" s="27"/>
      <c r="G60" s="27"/>
      <c r="H60" s="27"/>
      <c r="I60" s="27"/>
      <c r="J60" s="27"/>
      <c r="K60" s="27"/>
      <c r="L60" s="29"/>
      <c r="M60" s="28"/>
      <c r="N60" s="28"/>
      <c r="O60" s="28"/>
      <c r="P60" s="28"/>
      <c r="Q60" s="28"/>
      <c r="R60" s="28"/>
      <c r="S60" s="28"/>
      <c r="T60" s="28"/>
      <c r="U60" s="28"/>
      <c r="V60" s="28"/>
      <c r="W60" s="28"/>
      <c r="X60" s="28"/>
      <c r="Y60" s="28"/>
      <c r="Z60" s="28"/>
      <c r="AA60" s="28"/>
      <c r="AB60" s="28"/>
      <c r="AC60" s="28"/>
      <c r="AD60" s="28"/>
      <c r="AE60" s="28"/>
      <c r="AF60" s="28"/>
      <c r="AG60" s="28"/>
      <c r="AH60" s="28"/>
      <c r="AI60" s="28"/>
      <c r="AJ60" s="28"/>
      <c r="AK60" s="28"/>
      <c r="AL60" s="28"/>
      <c r="AM60" s="28"/>
      <c r="AN60" s="28"/>
      <c r="AO60" s="28"/>
      <c r="AP60" s="28"/>
      <c r="AQ60" s="28"/>
      <c r="AR60" s="28"/>
      <c r="AS60" s="28"/>
      <c r="AT60" s="28"/>
      <c r="AU60" s="28"/>
      <c r="AV60" s="28"/>
      <c r="AW60" s="28"/>
      <c r="AX60" s="28"/>
      <c r="AY60" s="28"/>
      <c r="AZ60" s="28"/>
      <c r="BA60" s="28"/>
      <c r="BB60" s="28"/>
      <c r="BC60" s="28"/>
      <c r="BD60" s="28"/>
      <c r="BE60" s="28"/>
      <c r="BF60" s="28"/>
      <c r="BG60" s="62"/>
      <c r="BH60" s="63"/>
      <c r="BI60" s="43"/>
      <c r="BJ60" s="64"/>
      <c r="BK60" s="65" t="s">
        <v>125</v>
      </c>
      <c r="BL60" s="66" t="s">
        <v>124</v>
      </c>
      <c r="BM60" s="67"/>
      <c r="BN60" s="68"/>
      <c r="BO60" s="69" t="s">
        <v>123</v>
      </c>
      <c r="BP60" s="70" t="s">
        <v>122</v>
      </c>
      <c r="BQ60" s="27"/>
      <c r="BR60" s="71"/>
      <c r="BS60" s="30"/>
      <c r="BW60"/>
      <c r="BX60"/>
      <c r="BY60"/>
      <c r="BZ60"/>
    </row>
    <row r="61" spans="1:78" s="10" customFormat="1" ht="15" thickBot="1" x14ac:dyDescent="0.35">
      <c r="A61" s="72"/>
      <c r="B61" s="73"/>
      <c r="C61" s="35"/>
      <c r="D61" s="34"/>
      <c r="E61" s="34"/>
      <c r="F61" s="34"/>
      <c r="G61" s="34"/>
      <c r="H61" s="34"/>
      <c r="I61" s="34"/>
      <c r="J61" s="34"/>
      <c r="K61" s="34"/>
      <c r="L61" s="36" t="s">
        <v>116</v>
      </c>
      <c r="M61" s="35" t="s">
        <v>114</v>
      </c>
      <c r="N61" s="35" t="s">
        <v>112</v>
      </c>
      <c r="O61" s="35" t="s">
        <v>110</v>
      </c>
      <c r="P61" s="35" t="s">
        <v>108</v>
      </c>
      <c r="Q61" s="35" t="s">
        <v>106</v>
      </c>
      <c r="R61" s="35" t="s">
        <v>104</v>
      </c>
      <c r="S61" s="35" t="s">
        <v>102</v>
      </c>
      <c r="T61" s="35" t="s">
        <v>100</v>
      </c>
      <c r="U61" s="35" t="s">
        <v>98</v>
      </c>
      <c r="V61" s="35" t="s">
        <v>96</v>
      </c>
      <c r="W61" s="35" t="s">
        <v>94</v>
      </c>
      <c r="X61" s="35" t="s">
        <v>92</v>
      </c>
      <c r="Y61" s="35" t="s">
        <v>90</v>
      </c>
      <c r="Z61" s="35" t="s">
        <v>88</v>
      </c>
      <c r="AA61" s="35" t="s">
        <v>86</v>
      </c>
      <c r="AB61" s="35" t="s">
        <v>84</v>
      </c>
      <c r="AC61" s="35" t="s">
        <v>82</v>
      </c>
      <c r="AD61" s="35" t="s">
        <v>80</v>
      </c>
      <c r="AE61" s="35" t="s">
        <v>78</v>
      </c>
      <c r="AF61" s="35" t="s">
        <v>76</v>
      </c>
      <c r="AG61" s="35" t="s">
        <v>74</v>
      </c>
      <c r="AH61" s="35" t="s">
        <v>72</v>
      </c>
      <c r="AI61" s="35" t="s">
        <v>70</v>
      </c>
      <c r="AJ61" s="35" t="s">
        <v>68</v>
      </c>
      <c r="AK61" s="35" t="s">
        <v>66</v>
      </c>
      <c r="AL61" s="35" t="s">
        <v>64</v>
      </c>
      <c r="AM61" s="35" t="s">
        <v>62</v>
      </c>
      <c r="AN61" s="35" t="s">
        <v>60</v>
      </c>
      <c r="AO61" s="35" t="s">
        <v>58</v>
      </c>
      <c r="AP61" s="35" t="s">
        <v>56</v>
      </c>
      <c r="AQ61" s="35" t="s">
        <v>54</v>
      </c>
      <c r="AR61" s="35" t="s">
        <v>52</v>
      </c>
      <c r="AS61" s="35" t="s">
        <v>50</v>
      </c>
      <c r="AT61" s="35" t="s">
        <v>49</v>
      </c>
      <c r="AU61" s="35" t="s">
        <v>47</v>
      </c>
      <c r="AV61" s="35" t="s">
        <v>45</v>
      </c>
      <c r="AW61" s="35" t="s">
        <v>43</v>
      </c>
      <c r="AX61" s="35" t="s">
        <v>41</v>
      </c>
      <c r="AY61" s="35" t="s">
        <v>39</v>
      </c>
      <c r="AZ61" s="35" t="s">
        <v>37</v>
      </c>
      <c r="BA61" s="35" t="s">
        <v>35</v>
      </c>
      <c r="BB61" s="35" t="s">
        <v>33</v>
      </c>
      <c r="BC61" s="35" t="s">
        <v>31</v>
      </c>
      <c r="BD61" s="35" t="s">
        <v>29</v>
      </c>
      <c r="BE61" s="35" t="s">
        <v>27</v>
      </c>
      <c r="BF61" s="35" t="s">
        <v>25</v>
      </c>
      <c r="BG61" s="35" t="s">
        <v>23</v>
      </c>
      <c r="BH61" s="73"/>
      <c r="BI61" s="45"/>
      <c r="BJ61" s="74"/>
      <c r="BK61" s="75" t="s">
        <v>121</v>
      </c>
      <c r="BL61" s="44" t="s">
        <v>120</v>
      </c>
      <c r="BM61" s="76" t="s">
        <v>119</v>
      </c>
      <c r="BN61" s="77" t="s">
        <v>118</v>
      </c>
      <c r="BO61" s="78" t="s">
        <v>117</v>
      </c>
      <c r="BP61" s="78"/>
      <c r="BQ61" s="74"/>
      <c r="BR61" s="79"/>
      <c r="BS61" s="45"/>
      <c r="BW61"/>
      <c r="BX61"/>
      <c r="BY61"/>
      <c r="BZ61"/>
    </row>
    <row r="62" spans="1:78" s="10" customFormat="1" ht="15" thickTop="1" x14ac:dyDescent="0.3">
      <c r="A62" s="60" t="s">
        <v>116</v>
      </c>
      <c r="B62" s="41" t="s">
        <v>115</v>
      </c>
      <c r="C62" s="39">
        <v>3015724</v>
      </c>
      <c r="D62" s="38"/>
      <c r="E62" s="38"/>
      <c r="F62" s="38"/>
      <c r="G62" s="38"/>
      <c r="H62" s="38"/>
      <c r="I62" s="38"/>
      <c r="J62" s="38"/>
      <c r="K62" s="38"/>
      <c r="L62" s="40">
        <v>172189</v>
      </c>
      <c r="M62" s="39">
        <v>4130</v>
      </c>
      <c r="N62" s="39">
        <v>36604</v>
      </c>
      <c r="O62" s="39">
        <v>580</v>
      </c>
      <c r="P62" s="39">
        <v>0</v>
      </c>
      <c r="Q62" s="39">
        <v>0</v>
      </c>
      <c r="R62" s="39">
        <v>0</v>
      </c>
      <c r="S62" s="39">
        <v>886</v>
      </c>
      <c r="T62" s="39">
        <v>0</v>
      </c>
      <c r="U62" s="39">
        <v>948218</v>
      </c>
      <c r="V62" s="39">
        <v>0</v>
      </c>
      <c r="W62" s="39">
        <v>0</v>
      </c>
      <c r="X62" s="39">
        <v>2484</v>
      </c>
      <c r="Y62" s="39">
        <v>2467</v>
      </c>
      <c r="Z62" s="39">
        <v>0</v>
      </c>
      <c r="AA62" s="39">
        <v>233</v>
      </c>
      <c r="AB62" s="39">
        <v>0</v>
      </c>
      <c r="AC62" s="39">
        <v>0</v>
      </c>
      <c r="AD62" s="39">
        <v>0</v>
      </c>
      <c r="AE62" s="39">
        <v>0</v>
      </c>
      <c r="AF62" s="39">
        <v>0</v>
      </c>
      <c r="AG62" s="39">
        <v>0</v>
      </c>
      <c r="AH62" s="39">
        <v>0</v>
      </c>
      <c r="AI62" s="39">
        <v>0</v>
      </c>
      <c r="AJ62" s="39">
        <v>0</v>
      </c>
      <c r="AK62" s="39">
        <v>0</v>
      </c>
      <c r="AL62" s="39">
        <v>0</v>
      </c>
      <c r="AM62" s="39">
        <v>0</v>
      </c>
      <c r="AN62" s="39">
        <v>0</v>
      </c>
      <c r="AO62" s="39">
        <v>0</v>
      </c>
      <c r="AP62" s="39">
        <v>0</v>
      </c>
      <c r="AQ62" s="39">
        <v>0</v>
      </c>
      <c r="AR62" s="39">
        <v>0</v>
      </c>
      <c r="AS62" s="39">
        <v>0</v>
      </c>
      <c r="AT62" s="39">
        <v>0</v>
      </c>
      <c r="AU62" s="39">
        <v>160768</v>
      </c>
      <c r="AV62" s="39">
        <v>0</v>
      </c>
      <c r="AW62" s="39">
        <v>0</v>
      </c>
      <c r="AX62" s="39">
        <v>0</v>
      </c>
      <c r="AY62" s="39">
        <v>0</v>
      </c>
      <c r="AZ62" s="39">
        <v>0</v>
      </c>
      <c r="BA62" s="39">
        <v>1319</v>
      </c>
      <c r="BB62" s="39">
        <v>0</v>
      </c>
      <c r="BC62" s="39">
        <v>0</v>
      </c>
      <c r="BD62" s="39">
        <v>0</v>
      </c>
      <c r="BE62" s="39">
        <v>0</v>
      </c>
      <c r="BF62" s="39">
        <v>0</v>
      </c>
      <c r="BG62" s="80">
        <v>0</v>
      </c>
      <c r="BH62" s="81">
        <v>1329878</v>
      </c>
      <c r="BI62" s="41"/>
      <c r="BJ62" s="38">
        <v>5625</v>
      </c>
      <c r="BK62" s="82">
        <v>1693369</v>
      </c>
      <c r="BL62" s="40">
        <v>1693369</v>
      </c>
      <c r="BM62" s="83">
        <v>465755</v>
      </c>
      <c r="BN62" s="38">
        <v>1227614</v>
      </c>
      <c r="BO62" s="84">
        <v>0</v>
      </c>
      <c r="BP62" s="84">
        <v>0</v>
      </c>
      <c r="BQ62" s="38">
        <v>13149</v>
      </c>
      <c r="BR62" s="85">
        <v>-26297</v>
      </c>
      <c r="BS62" s="41">
        <v>0</v>
      </c>
      <c r="BW62"/>
      <c r="BX62"/>
      <c r="BY62"/>
      <c r="BZ62"/>
    </row>
    <row r="63" spans="1:78" s="10" customFormat="1" x14ac:dyDescent="0.3">
      <c r="A63" s="60" t="s">
        <v>114</v>
      </c>
      <c r="B63" s="41" t="s">
        <v>113</v>
      </c>
      <c r="C63" s="39">
        <v>3900429</v>
      </c>
      <c r="D63" s="38"/>
      <c r="E63" s="38"/>
      <c r="F63" s="38"/>
      <c r="G63" s="38"/>
      <c r="H63" s="38"/>
      <c r="I63" s="38"/>
      <c r="J63" s="38"/>
      <c r="K63" s="38"/>
      <c r="L63" s="40">
        <v>180</v>
      </c>
      <c r="M63" s="39">
        <v>132295</v>
      </c>
      <c r="N63" s="39">
        <v>564</v>
      </c>
      <c r="O63" s="39">
        <v>161819</v>
      </c>
      <c r="P63" s="39">
        <v>1426</v>
      </c>
      <c r="Q63" s="39">
        <v>395</v>
      </c>
      <c r="R63" s="39">
        <v>270</v>
      </c>
      <c r="S63" s="39">
        <v>1201</v>
      </c>
      <c r="T63" s="39">
        <v>24475</v>
      </c>
      <c r="U63" s="39">
        <v>892</v>
      </c>
      <c r="V63" s="39">
        <v>547</v>
      </c>
      <c r="W63" s="39">
        <v>581629</v>
      </c>
      <c r="X63" s="39">
        <v>22112</v>
      </c>
      <c r="Y63" s="39">
        <v>787</v>
      </c>
      <c r="Z63" s="39">
        <v>46429</v>
      </c>
      <c r="AA63" s="39">
        <v>65040</v>
      </c>
      <c r="AB63" s="39">
        <v>451</v>
      </c>
      <c r="AC63" s="39">
        <v>238</v>
      </c>
      <c r="AD63" s="39">
        <v>4587</v>
      </c>
      <c r="AE63" s="39">
        <v>335</v>
      </c>
      <c r="AF63" s="39">
        <v>15836</v>
      </c>
      <c r="AG63" s="39">
        <v>51980</v>
      </c>
      <c r="AH63" s="39">
        <v>250</v>
      </c>
      <c r="AI63" s="39">
        <v>1061</v>
      </c>
      <c r="AJ63" s="39">
        <v>0</v>
      </c>
      <c r="AK63" s="39">
        <v>481</v>
      </c>
      <c r="AL63" s="39">
        <v>29</v>
      </c>
      <c r="AM63" s="39">
        <v>32</v>
      </c>
      <c r="AN63" s="39">
        <v>11045</v>
      </c>
      <c r="AO63" s="39">
        <v>215</v>
      </c>
      <c r="AP63" s="39">
        <v>1362</v>
      </c>
      <c r="AQ63" s="39">
        <v>351</v>
      </c>
      <c r="AR63" s="39">
        <v>4103</v>
      </c>
      <c r="AS63" s="39">
        <v>1556</v>
      </c>
      <c r="AT63" s="39">
        <v>28015</v>
      </c>
      <c r="AU63" s="39">
        <v>151</v>
      </c>
      <c r="AV63" s="39">
        <v>2393</v>
      </c>
      <c r="AW63" s="39">
        <v>0</v>
      </c>
      <c r="AX63" s="39">
        <v>0</v>
      </c>
      <c r="AY63" s="39">
        <v>164</v>
      </c>
      <c r="AZ63" s="39">
        <v>201</v>
      </c>
      <c r="BA63" s="39">
        <v>1377</v>
      </c>
      <c r="BB63" s="39">
        <v>1236</v>
      </c>
      <c r="BC63" s="39">
        <v>1329</v>
      </c>
      <c r="BD63" s="39">
        <v>4</v>
      </c>
      <c r="BE63" s="39">
        <v>134</v>
      </c>
      <c r="BF63" s="39">
        <v>8</v>
      </c>
      <c r="BG63" s="80">
        <v>0</v>
      </c>
      <c r="BH63" s="81">
        <v>1168985</v>
      </c>
      <c r="BI63" s="41"/>
      <c r="BJ63" s="38">
        <v>2239256</v>
      </c>
      <c r="BK63" s="82">
        <v>218053</v>
      </c>
      <c r="BL63" s="40">
        <v>218053</v>
      </c>
      <c r="BM63" s="83">
        <v>66199</v>
      </c>
      <c r="BN63" s="38">
        <v>151854</v>
      </c>
      <c r="BO63" s="84">
        <v>0</v>
      </c>
      <c r="BP63" s="84">
        <v>0</v>
      </c>
      <c r="BQ63" s="38">
        <v>239860</v>
      </c>
      <c r="BR63" s="85">
        <v>34275</v>
      </c>
      <c r="BS63" s="41">
        <v>0</v>
      </c>
      <c r="BW63"/>
      <c r="BX63"/>
      <c r="BY63"/>
      <c r="BZ63"/>
    </row>
    <row r="64" spans="1:78" s="10" customFormat="1" x14ac:dyDescent="0.3">
      <c r="A64" s="60" t="s">
        <v>112</v>
      </c>
      <c r="B64" s="41" t="s">
        <v>111</v>
      </c>
      <c r="C64" s="39">
        <v>768141</v>
      </c>
      <c r="D64" s="38"/>
      <c r="E64" s="38"/>
      <c r="F64" s="38"/>
      <c r="G64" s="38"/>
      <c r="H64" s="38"/>
      <c r="I64" s="38"/>
      <c r="J64" s="38"/>
      <c r="K64" s="38"/>
      <c r="L64" s="40">
        <v>0</v>
      </c>
      <c r="M64" s="39">
        <v>0</v>
      </c>
      <c r="N64" s="39">
        <v>30849</v>
      </c>
      <c r="O64" s="39">
        <v>0</v>
      </c>
      <c r="P64" s="39">
        <v>0</v>
      </c>
      <c r="Q64" s="39">
        <v>0</v>
      </c>
      <c r="R64" s="39">
        <v>0</v>
      </c>
      <c r="S64" s="39">
        <v>106017</v>
      </c>
      <c r="T64" s="39">
        <v>0</v>
      </c>
      <c r="U64" s="39">
        <v>0</v>
      </c>
      <c r="V64" s="39">
        <v>112</v>
      </c>
      <c r="W64" s="39">
        <v>0</v>
      </c>
      <c r="X64" s="39">
        <v>745</v>
      </c>
      <c r="Y64" s="39">
        <v>0</v>
      </c>
      <c r="Z64" s="39">
        <v>0</v>
      </c>
      <c r="AA64" s="39">
        <v>0</v>
      </c>
      <c r="AB64" s="39">
        <v>0</v>
      </c>
      <c r="AC64" s="39">
        <v>0</v>
      </c>
      <c r="AD64" s="39">
        <v>0</v>
      </c>
      <c r="AE64" s="39">
        <v>0</v>
      </c>
      <c r="AF64" s="39">
        <v>0</v>
      </c>
      <c r="AG64" s="39">
        <v>0</v>
      </c>
      <c r="AH64" s="39">
        <v>0</v>
      </c>
      <c r="AI64" s="39">
        <v>0</v>
      </c>
      <c r="AJ64" s="39">
        <v>0</v>
      </c>
      <c r="AK64" s="39">
        <v>0</v>
      </c>
      <c r="AL64" s="39">
        <v>0</v>
      </c>
      <c r="AM64" s="39">
        <v>0</v>
      </c>
      <c r="AN64" s="39">
        <v>0</v>
      </c>
      <c r="AO64" s="39">
        <v>0</v>
      </c>
      <c r="AP64" s="39">
        <v>0</v>
      </c>
      <c r="AQ64" s="39">
        <v>0</v>
      </c>
      <c r="AR64" s="39">
        <v>0</v>
      </c>
      <c r="AS64" s="39">
        <v>0</v>
      </c>
      <c r="AT64" s="39">
        <v>0</v>
      </c>
      <c r="AU64" s="39">
        <v>4618</v>
      </c>
      <c r="AV64" s="39">
        <v>0</v>
      </c>
      <c r="AW64" s="39">
        <v>0</v>
      </c>
      <c r="AX64" s="39">
        <v>0</v>
      </c>
      <c r="AY64" s="39">
        <v>0</v>
      </c>
      <c r="AZ64" s="39">
        <v>0</v>
      </c>
      <c r="BA64" s="39">
        <v>0</v>
      </c>
      <c r="BB64" s="39">
        <v>0</v>
      </c>
      <c r="BC64" s="39">
        <v>0</v>
      </c>
      <c r="BD64" s="39">
        <v>0</v>
      </c>
      <c r="BE64" s="39">
        <v>0</v>
      </c>
      <c r="BF64" s="39">
        <v>0</v>
      </c>
      <c r="BG64" s="80">
        <v>0</v>
      </c>
      <c r="BH64" s="81">
        <v>142341</v>
      </c>
      <c r="BI64" s="41"/>
      <c r="BJ64" s="38">
        <v>365</v>
      </c>
      <c r="BK64" s="82">
        <v>340589</v>
      </c>
      <c r="BL64" s="40">
        <v>340589</v>
      </c>
      <c r="BM64" s="83">
        <v>27536</v>
      </c>
      <c r="BN64" s="38">
        <v>313053</v>
      </c>
      <c r="BO64" s="84">
        <v>0</v>
      </c>
      <c r="BP64" s="84">
        <v>0</v>
      </c>
      <c r="BQ64" s="38">
        <v>13945</v>
      </c>
      <c r="BR64" s="85">
        <v>270901</v>
      </c>
      <c r="BS64" s="41">
        <v>0</v>
      </c>
      <c r="BW64"/>
      <c r="BX64"/>
      <c r="BY64"/>
      <c r="BZ64"/>
    </row>
    <row r="65" spans="1:78" s="10" customFormat="1" x14ac:dyDescent="0.3">
      <c r="A65" s="60" t="s">
        <v>110</v>
      </c>
      <c r="B65" s="41" t="s">
        <v>109</v>
      </c>
      <c r="C65" s="39">
        <v>392793</v>
      </c>
      <c r="D65" s="38"/>
      <c r="E65" s="38"/>
      <c r="F65" s="38"/>
      <c r="G65" s="38"/>
      <c r="H65" s="38"/>
      <c r="I65" s="38"/>
      <c r="J65" s="38"/>
      <c r="K65" s="38"/>
      <c r="L65" s="40">
        <v>58769</v>
      </c>
      <c r="M65" s="39">
        <v>101105</v>
      </c>
      <c r="N65" s="39">
        <v>723</v>
      </c>
      <c r="O65" s="39">
        <v>412</v>
      </c>
      <c r="P65" s="39">
        <v>0</v>
      </c>
      <c r="Q65" s="39">
        <v>7743</v>
      </c>
      <c r="R65" s="39">
        <v>0</v>
      </c>
      <c r="S65" s="39">
        <v>54</v>
      </c>
      <c r="T65" s="39">
        <v>0</v>
      </c>
      <c r="U65" s="39">
        <v>1536</v>
      </c>
      <c r="V65" s="39">
        <v>0</v>
      </c>
      <c r="W65" s="39">
        <v>2</v>
      </c>
      <c r="X65" s="39">
        <v>0</v>
      </c>
      <c r="Y65" s="39">
        <v>0</v>
      </c>
      <c r="Z65" s="39">
        <v>0</v>
      </c>
      <c r="AA65" s="39">
        <v>5548</v>
      </c>
      <c r="AB65" s="39">
        <v>25</v>
      </c>
      <c r="AC65" s="39">
        <v>100</v>
      </c>
      <c r="AD65" s="39">
        <v>94</v>
      </c>
      <c r="AE65" s="39">
        <v>0</v>
      </c>
      <c r="AF65" s="39">
        <v>2</v>
      </c>
      <c r="AG65" s="39">
        <v>26</v>
      </c>
      <c r="AH65" s="39">
        <v>363</v>
      </c>
      <c r="AI65" s="39">
        <v>0</v>
      </c>
      <c r="AJ65" s="39">
        <v>0</v>
      </c>
      <c r="AK65" s="39">
        <v>0</v>
      </c>
      <c r="AL65" s="39">
        <v>0</v>
      </c>
      <c r="AM65" s="39">
        <v>11</v>
      </c>
      <c r="AN65" s="39">
        <v>159</v>
      </c>
      <c r="AO65" s="39">
        <v>0</v>
      </c>
      <c r="AP65" s="39">
        <v>0</v>
      </c>
      <c r="AQ65" s="39">
        <v>0</v>
      </c>
      <c r="AR65" s="39">
        <v>0</v>
      </c>
      <c r="AS65" s="39">
        <v>130628</v>
      </c>
      <c r="AT65" s="39">
        <v>0</v>
      </c>
      <c r="AU65" s="39">
        <v>1004</v>
      </c>
      <c r="AV65" s="39">
        <v>45</v>
      </c>
      <c r="AW65" s="39">
        <v>0</v>
      </c>
      <c r="AX65" s="39">
        <v>0</v>
      </c>
      <c r="AY65" s="39">
        <v>0</v>
      </c>
      <c r="AZ65" s="39">
        <v>0</v>
      </c>
      <c r="BA65" s="39">
        <v>30</v>
      </c>
      <c r="BB65" s="39">
        <v>0</v>
      </c>
      <c r="BC65" s="39">
        <v>0</v>
      </c>
      <c r="BD65" s="39">
        <v>0</v>
      </c>
      <c r="BE65" s="39">
        <v>0</v>
      </c>
      <c r="BF65" s="39">
        <v>0</v>
      </c>
      <c r="BG65" s="80">
        <v>0</v>
      </c>
      <c r="BH65" s="81">
        <v>308379</v>
      </c>
      <c r="BI65" s="41"/>
      <c r="BJ65" s="38">
        <v>162093</v>
      </c>
      <c r="BK65" s="82">
        <v>0</v>
      </c>
      <c r="BL65" s="40">
        <v>0</v>
      </c>
      <c r="BM65" s="83">
        <v>0</v>
      </c>
      <c r="BN65" s="38">
        <v>0</v>
      </c>
      <c r="BO65" s="84">
        <v>0</v>
      </c>
      <c r="BP65" s="84">
        <v>0</v>
      </c>
      <c r="BQ65" s="38">
        <v>0</v>
      </c>
      <c r="BR65" s="85">
        <v>-77679</v>
      </c>
      <c r="BS65" s="41">
        <v>0</v>
      </c>
      <c r="BW65"/>
      <c r="BX65"/>
      <c r="BY65"/>
      <c r="BZ65"/>
    </row>
    <row r="66" spans="1:78" s="10" customFormat="1" x14ac:dyDescent="0.3">
      <c r="A66" s="60" t="s">
        <v>108</v>
      </c>
      <c r="B66" s="41" t="s">
        <v>107</v>
      </c>
      <c r="C66" s="39">
        <v>177993</v>
      </c>
      <c r="D66" s="38"/>
      <c r="E66" s="38"/>
      <c r="F66" s="38"/>
      <c r="G66" s="38"/>
      <c r="H66" s="38"/>
      <c r="I66" s="38"/>
      <c r="J66" s="38"/>
      <c r="K66" s="38"/>
      <c r="L66" s="40">
        <v>0</v>
      </c>
      <c r="M66" s="39">
        <v>0</v>
      </c>
      <c r="N66" s="39">
        <v>0</v>
      </c>
      <c r="O66" s="39">
        <v>0</v>
      </c>
      <c r="P66" s="39">
        <v>2546</v>
      </c>
      <c r="Q66" s="39">
        <v>0</v>
      </c>
      <c r="R66" s="39">
        <v>0</v>
      </c>
      <c r="S66" s="39">
        <v>0</v>
      </c>
      <c r="T66" s="39">
        <v>0</v>
      </c>
      <c r="U66" s="39">
        <v>0</v>
      </c>
      <c r="V66" s="39">
        <v>11401</v>
      </c>
      <c r="W66" s="39">
        <v>0</v>
      </c>
      <c r="X66" s="39">
        <v>0</v>
      </c>
      <c r="Y66" s="39">
        <v>0</v>
      </c>
      <c r="Z66" s="39">
        <v>0</v>
      </c>
      <c r="AA66" s="39">
        <v>0</v>
      </c>
      <c r="AB66" s="39">
        <v>0</v>
      </c>
      <c r="AC66" s="39">
        <v>73161</v>
      </c>
      <c r="AD66" s="39">
        <v>0</v>
      </c>
      <c r="AE66" s="39">
        <v>0</v>
      </c>
      <c r="AF66" s="39">
        <v>0</v>
      </c>
      <c r="AG66" s="39">
        <v>0</v>
      </c>
      <c r="AH66" s="39">
        <v>0</v>
      </c>
      <c r="AI66" s="39">
        <v>0</v>
      </c>
      <c r="AJ66" s="39">
        <v>0</v>
      </c>
      <c r="AK66" s="39">
        <v>0</v>
      </c>
      <c r="AL66" s="39">
        <v>0</v>
      </c>
      <c r="AM66" s="39">
        <v>0</v>
      </c>
      <c r="AN66" s="39">
        <v>0</v>
      </c>
      <c r="AO66" s="39">
        <v>0</v>
      </c>
      <c r="AP66" s="39">
        <v>0</v>
      </c>
      <c r="AQ66" s="39">
        <v>0</v>
      </c>
      <c r="AR66" s="39">
        <v>4535</v>
      </c>
      <c r="AS66" s="39">
        <v>0</v>
      </c>
      <c r="AT66" s="39">
        <v>0</v>
      </c>
      <c r="AU66" s="39">
        <v>41082</v>
      </c>
      <c r="AV66" s="39">
        <v>0</v>
      </c>
      <c r="AW66" s="39">
        <v>0</v>
      </c>
      <c r="AX66" s="39">
        <v>0</v>
      </c>
      <c r="AY66" s="39">
        <v>0</v>
      </c>
      <c r="AZ66" s="39">
        <v>0</v>
      </c>
      <c r="BA66" s="39">
        <v>0</v>
      </c>
      <c r="BB66" s="39">
        <v>0</v>
      </c>
      <c r="BC66" s="39">
        <v>0</v>
      </c>
      <c r="BD66" s="39">
        <v>0</v>
      </c>
      <c r="BE66" s="39">
        <v>0</v>
      </c>
      <c r="BF66" s="39">
        <v>0</v>
      </c>
      <c r="BG66" s="80">
        <v>0</v>
      </c>
      <c r="BH66" s="81">
        <v>132725</v>
      </c>
      <c r="BI66" s="41"/>
      <c r="BJ66" s="38">
        <v>11982</v>
      </c>
      <c r="BK66" s="82">
        <v>181396</v>
      </c>
      <c r="BL66" s="40">
        <v>181396</v>
      </c>
      <c r="BM66" s="83">
        <v>84384</v>
      </c>
      <c r="BN66" s="38">
        <v>97012</v>
      </c>
      <c r="BO66" s="84">
        <v>0</v>
      </c>
      <c r="BP66" s="84">
        <v>0</v>
      </c>
      <c r="BQ66" s="38">
        <v>4736</v>
      </c>
      <c r="BR66" s="85">
        <v>-152846</v>
      </c>
      <c r="BS66" s="41">
        <v>0</v>
      </c>
      <c r="BW66"/>
      <c r="BX66"/>
      <c r="BY66"/>
      <c r="BZ66"/>
    </row>
    <row r="67" spans="1:78" s="10" customFormat="1" x14ac:dyDescent="0.3">
      <c r="A67" s="60" t="s">
        <v>106</v>
      </c>
      <c r="B67" s="41" t="s">
        <v>105</v>
      </c>
      <c r="C67" s="39">
        <v>375603</v>
      </c>
      <c r="D67" s="38"/>
      <c r="E67" s="38"/>
      <c r="F67" s="38"/>
      <c r="G67" s="38"/>
      <c r="H67" s="38"/>
      <c r="I67" s="38"/>
      <c r="J67" s="38"/>
      <c r="K67" s="38"/>
      <c r="L67" s="40">
        <v>0</v>
      </c>
      <c r="M67" s="39">
        <v>0</v>
      </c>
      <c r="N67" s="39">
        <v>2763</v>
      </c>
      <c r="O67" s="39">
        <v>0</v>
      </c>
      <c r="P67" s="39">
        <v>0</v>
      </c>
      <c r="Q67" s="39">
        <v>0</v>
      </c>
      <c r="R67" s="39">
        <v>0</v>
      </c>
      <c r="S67" s="39">
        <v>41603</v>
      </c>
      <c r="T67" s="39">
        <v>0</v>
      </c>
      <c r="U67" s="39">
        <v>0</v>
      </c>
      <c r="V67" s="39">
        <v>0</v>
      </c>
      <c r="W67" s="39">
        <v>0</v>
      </c>
      <c r="X67" s="39">
        <v>0</v>
      </c>
      <c r="Y67" s="39">
        <v>0</v>
      </c>
      <c r="Z67" s="39">
        <v>0</v>
      </c>
      <c r="AA67" s="39">
        <v>0</v>
      </c>
      <c r="AB67" s="39">
        <v>0</v>
      </c>
      <c r="AC67" s="39">
        <v>0</v>
      </c>
      <c r="AD67" s="39">
        <v>0</v>
      </c>
      <c r="AE67" s="39">
        <v>0</v>
      </c>
      <c r="AF67" s="39">
        <v>0</v>
      </c>
      <c r="AG67" s="39">
        <v>0</v>
      </c>
      <c r="AH67" s="39">
        <v>0</v>
      </c>
      <c r="AI67" s="39">
        <v>0</v>
      </c>
      <c r="AJ67" s="39">
        <v>0</v>
      </c>
      <c r="AK67" s="39">
        <v>0</v>
      </c>
      <c r="AL67" s="39">
        <v>0</v>
      </c>
      <c r="AM67" s="39">
        <v>0</v>
      </c>
      <c r="AN67" s="39">
        <v>0</v>
      </c>
      <c r="AO67" s="39">
        <v>0</v>
      </c>
      <c r="AP67" s="39">
        <v>0</v>
      </c>
      <c r="AQ67" s="39">
        <v>0</v>
      </c>
      <c r="AR67" s="39">
        <v>0</v>
      </c>
      <c r="AS67" s="39">
        <v>0</v>
      </c>
      <c r="AT67" s="39">
        <v>0</v>
      </c>
      <c r="AU67" s="39">
        <v>42059</v>
      </c>
      <c r="AV67" s="39">
        <v>0</v>
      </c>
      <c r="AW67" s="39">
        <v>0</v>
      </c>
      <c r="AX67" s="39">
        <v>0</v>
      </c>
      <c r="AY67" s="39">
        <v>0</v>
      </c>
      <c r="AZ67" s="39">
        <v>0</v>
      </c>
      <c r="BA67" s="39">
        <v>0</v>
      </c>
      <c r="BB67" s="39">
        <v>0</v>
      </c>
      <c r="BC67" s="39">
        <v>0</v>
      </c>
      <c r="BD67" s="39">
        <v>0</v>
      </c>
      <c r="BE67" s="39">
        <v>0</v>
      </c>
      <c r="BF67" s="39">
        <v>0</v>
      </c>
      <c r="BG67" s="80">
        <v>0</v>
      </c>
      <c r="BH67" s="81">
        <v>86425</v>
      </c>
      <c r="BI67" s="41"/>
      <c r="BJ67" s="38">
        <v>618</v>
      </c>
      <c r="BK67" s="82">
        <v>288560</v>
      </c>
      <c r="BL67" s="40">
        <v>288560</v>
      </c>
      <c r="BM67" s="83">
        <v>0</v>
      </c>
      <c r="BN67" s="38">
        <v>288560</v>
      </c>
      <c r="BO67" s="84">
        <v>0</v>
      </c>
      <c r="BP67" s="84">
        <v>0</v>
      </c>
      <c r="BQ67" s="38">
        <v>0</v>
      </c>
      <c r="BR67" s="85">
        <v>0</v>
      </c>
      <c r="BS67" s="41">
        <v>0</v>
      </c>
      <c r="BW67"/>
      <c r="BX67"/>
      <c r="BY67"/>
      <c r="BZ67"/>
    </row>
    <row r="68" spans="1:78" s="10" customFormat="1" x14ac:dyDescent="0.3">
      <c r="A68" s="60" t="s">
        <v>104</v>
      </c>
      <c r="B68" s="41" t="s">
        <v>103</v>
      </c>
      <c r="C68" s="39">
        <v>2329380</v>
      </c>
      <c r="D68" s="38"/>
      <c r="E68" s="38"/>
      <c r="F68" s="38"/>
      <c r="G68" s="38"/>
      <c r="H68" s="38"/>
      <c r="I68" s="38"/>
      <c r="J68" s="38"/>
      <c r="K68" s="38"/>
      <c r="L68" s="40">
        <v>0</v>
      </c>
      <c r="M68" s="39">
        <v>1</v>
      </c>
      <c r="N68" s="39">
        <v>386</v>
      </c>
      <c r="O68" s="39">
        <v>0</v>
      </c>
      <c r="P68" s="39">
        <v>0</v>
      </c>
      <c r="Q68" s="39">
        <v>0</v>
      </c>
      <c r="R68" s="39">
        <v>5234</v>
      </c>
      <c r="S68" s="39">
        <v>0</v>
      </c>
      <c r="T68" s="39">
        <v>0</v>
      </c>
      <c r="U68" s="39">
        <v>0</v>
      </c>
      <c r="V68" s="39">
        <v>0</v>
      </c>
      <c r="W68" s="39">
        <v>0</v>
      </c>
      <c r="X68" s="39">
        <v>537</v>
      </c>
      <c r="Y68" s="39">
        <v>0</v>
      </c>
      <c r="Z68" s="39">
        <v>0</v>
      </c>
      <c r="AA68" s="39">
        <v>0</v>
      </c>
      <c r="AB68" s="39">
        <v>0</v>
      </c>
      <c r="AC68" s="39">
        <v>0</v>
      </c>
      <c r="AD68" s="39">
        <v>0</v>
      </c>
      <c r="AE68" s="39">
        <v>1014893</v>
      </c>
      <c r="AF68" s="39">
        <v>732</v>
      </c>
      <c r="AG68" s="39">
        <v>0</v>
      </c>
      <c r="AH68" s="39">
        <v>1188</v>
      </c>
      <c r="AI68" s="39">
        <v>217</v>
      </c>
      <c r="AJ68" s="39">
        <v>0</v>
      </c>
      <c r="AK68" s="39">
        <v>0</v>
      </c>
      <c r="AL68" s="39">
        <v>0</v>
      </c>
      <c r="AM68" s="39">
        <v>0</v>
      </c>
      <c r="AN68" s="39">
        <v>700</v>
      </c>
      <c r="AO68" s="39">
        <v>0</v>
      </c>
      <c r="AP68" s="39">
        <v>22515</v>
      </c>
      <c r="AQ68" s="39">
        <v>5796</v>
      </c>
      <c r="AR68" s="39">
        <v>8698</v>
      </c>
      <c r="AS68" s="39">
        <v>0</v>
      </c>
      <c r="AT68" s="39">
        <v>0</v>
      </c>
      <c r="AU68" s="39">
        <v>0</v>
      </c>
      <c r="AV68" s="39">
        <v>0</v>
      </c>
      <c r="AW68" s="39">
        <v>0</v>
      </c>
      <c r="AX68" s="39">
        <v>0</v>
      </c>
      <c r="AY68" s="39">
        <v>0</v>
      </c>
      <c r="AZ68" s="39">
        <v>0</v>
      </c>
      <c r="BA68" s="39">
        <v>0</v>
      </c>
      <c r="BB68" s="39">
        <v>0</v>
      </c>
      <c r="BC68" s="39">
        <v>0</v>
      </c>
      <c r="BD68" s="39">
        <v>0</v>
      </c>
      <c r="BE68" s="39">
        <v>0</v>
      </c>
      <c r="BF68" s="39">
        <v>0</v>
      </c>
      <c r="BG68" s="80">
        <v>0</v>
      </c>
      <c r="BH68" s="81">
        <v>1060897</v>
      </c>
      <c r="BI68" s="41"/>
      <c r="BJ68" s="38">
        <v>441025</v>
      </c>
      <c r="BK68" s="82">
        <v>0</v>
      </c>
      <c r="BL68" s="40">
        <v>0</v>
      </c>
      <c r="BM68" s="83">
        <v>0</v>
      </c>
      <c r="BN68" s="38">
        <v>0</v>
      </c>
      <c r="BO68" s="84">
        <v>0</v>
      </c>
      <c r="BP68" s="84">
        <v>0</v>
      </c>
      <c r="BQ68" s="38">
        <v>0</v>
      </c>
      <c r="BR68" s="85">
        <v>827458</v>
      </c>
      <c r="BS68" s="41">
        <v>0</v>
      </c>
      <c r="BW68"/>
      <c r="BX68"/>
      <c r="BY68"/>
      <c r="BZ68"/>
    </row>
    <row r="69" spans="1:78" s="10" customFormat="1" x14ac:dyDescent="0.3">
      <c r="A69" s="60" t="s">
        <v>102</v>
      </c>
      <c r="B69" s="41" t="s">
        <v>101</v>
      </c>
      <c r="C69" s="39">
        <v>1126020</v>
      </c>
      <c r="D69" s="38"/>
      <c r="E69" s="38"/>
      <c r="F69" s="38"/>
      <c r="G69" s="38"/>
      <c r="H69" s="38"/>
      <c r="I69" s="38"/>
      <c r="J69" s="38"/>
      <c r="K69" s="38"/>
      <c r="L69" s="40">
        <v>0</v>
      </c>
      <c r="M69" s="39">
        <v>0</v>
      </c>
      <c r="N69" s="39">
        <v>213</v>
      </c>
      <c r="O69" s="39">
        <v>0</v>
      </c>
      <c r="P69" s="39">
        <v>0</v>
      </c>
      <c r="Q69" s="39">
        <v>0</v>
      </c>
      <c r="R69" s="39">
        <v>0</v>
      </c>
      <c r="S69" s="39">
        <v>54246</v>
      </c>
      <c r="T69" s="39">
        <v>0</v>
      </c>
      <c r="U69" s="39">
        <v>0</v>
      </c>
      <c r="V69" s="39">
        <v>0</v>
      </c>
      <c r="W69" s="39">
        <v>0</v>
      </c>
      <c r="X69" s="39">
        <v>3303</v>
      </c>
      <c r="Y69" s="39">
        <v>0</v>
      </c>
      <c r="Z69" s="39">
        <v>0</v>
      </c>
      <c r="AA69" s="39">
        <v>0</v>
      </c>
      <c r="AB69" s="39">
        <v>34</v>
      </c>
      <c r="AC69" s="39">
        <v>0</v>
      </c>
      <c r="AD69" s="39">
        <v>0</v>
      </c>
      <c r="AE69" s="39">
        <v>0</v>
      </c>
      <c r="AF69" s="39">
        <v>0</v>
      </c>
      <c r="AG69" s="39">
        <v>0</v>
      </c>
      <c r="AH69" s="39">
        <v>0</v>
      </c>
      <c r="AI69" s="39">
        <v>0</v>
      </c>
      <c r="AJ69" s="39">
        <v>0</v>
      </c>
      <c r="AK69" s="39">
        <v>0</v>
      </c>
      <c r="AL69" s="39">
        <v>0</v>
      </c>
      <c r="AM69" s="39">
        <v>0</v>
      </c>
      <c r="AN69" s="39">
        <v>0</v>
      </c>
      <c r="AO69" s="39">
        <v>0</v>
      </c>
      <c r="AP69" s="39">
        <v>0</v>
      </c>
      <c r="AQ69" s="39">
        <v>0</v>
      </c>
      <c r="AR69" s="39">
        <v>0</v>
      </c>
      <c r="AS69" s="39">
        <v>0</v>
      </c>
      <c r="AT69" s="39">
        <v>0</v>
      </c>
      <c r="AU69" s="39">
        <v>151203</v>
      </c>
      <c r="AV69" s="39">
        <v>0</v>
      </c>
      <c r="AW69" s="39">
        <v>0</v>
      </c>
      <c r="AX69" s="39">
        <v>0</v>
      </c>
      <c r="AY69" s="39">
        <v>0</v>
      </c>
      <c r="AZ69" s="39">
        <v>0</v>
      </c>
      <c r="BA69" s="39">
        <v>2641</v>
      </c>
      <c r="BB69" s="39">
        <v>0</v>
      </c>
      <c r="BC69" s="39">
        <v>0</v>
      </c>
      <c r="BD69" s="39">
        <v>0</v>
      </c>
      <c r="BE69" s="39">
        <v>0</v>
      </c>
      <c r="BF69" s="39">
        <v>0</v>
      </c>
      <c r="BG69" s="80">
        <v>0</v>
      </c>
      <c r="BH69" s="81">
        <v>211640</v>
      </c>
      <c r="BI69" s="41"/>
      <c r="BJ69" s="38">
        <v>78287</v>
      </c>
      <c r="BK69" s="82">
        <v>869641</v>
      </c>
      <c r="BL69" s="40">
        <v>869641</v>
      </c>
      <c r="BM69" s="83">
        <v>37902</v>
      </c>
      <c r="BN69" s="38">
        <v>831739</v>
      </c>
      <c r="BO69" s="84">
        <v>0</v>
      </c>
      <c r="BP69" s="84">
        <v>0</v>
      </c>
      <c r="BQ69" s="38">
        <v>0</v>
      </c>
      <c r="BR69" s="85">
        <v>-33548</v>
      </c>
      <c r="BS69" s="41">
        <v>0</v>
      </c>
      <c r="BW69"/>
      <c r="BX69"/>
      <c r="BY69"/>
      <c r="BZ69"/>
    </row>
    <row r="70" spans="1:78" s="10" customFormat="1" x14ac:dyDescent="0.3">
      <c r="A70" s="60" t="s">
        <v>100</v>
      </c>
      <c r="B70" s="41" t="s">
        <v>99</v>
      </c>
      <c r="C70" s="39">
        <v>879488</v>
      </c>
      <c r="D70" s="38"/>
      <c r="E70" s="38"/>
      <c r="F70" s="38"/>
      <c r="G70" s="38"/>
      <c r="H70" s="38"/>
      <c r="I70" s="38"/>
      <c r="J70" s="38"/>
      <c r="K70" s="38"/>
      <c r="L70" s="40">
        <v>0</v>
      </c>
      <c r="M70" s="39">
        <v>0</v>
      </c>
      <c r="N70" s="39">
        <v>21141</v>
      </c>
      <c r="O70" s="39">
        <v>0</v>
      </c>
      <c r="P70" s="39">
        <v>0</v>
      </c>
      <c r="Q70" s="39">
        <v>0</v>
      </c>
      <c r="R70" s="39">
        <v>0</v>
      </c>
      <c r="S70" s="39">
        <v>5144</v>
      </c>
      <c r="T70" s="39">
        <v>302383</v>
      </c>
      <c r="U70" s="39">
        <v>0</v>
      </c>
      <c r="V70" s="39">
        <v>38085</v>
      </c>
      <c r="W70" s="39">
        <v>2402</v>
      </c>
      <c r="X70" s="39">
        <v>2452</v>
      </c>
      <c r="Y70" s="39">
        <v>10</v>
      </c>
      <c r="Z70" s="39">
        <v>0</v>
      </c>
      <c r="AA70" s="39">
        <v>0</v>
      </c>
      <c r="AB70" s="39">
        <v>4</v>
      </c>
      <c r="AC70" s="39">
        <v>0</v>
      </c>
      <c r="AD70" s="39">
        <v>0</v>
      </c>
      <c r="AE70" s="39">
        <v>0</v>
      </c>
      <c r="AF70" s="39">
        <v>22122</v>
      </c>
      <c r="AG70" s="39">
        <v>0</v>
      </c>
      <c r="AH70" s="39">
        <v>0</v>
      </c>
      <c r="AI70" s="39">
        <v>0</v>
      </c>
      <c r="AJ70" s="39">
        <v>0</v>
      </c>
      <c r="AK70" s="39">
        <v>0</v>
      </c>
      <c r="AL70" s="39">
        <v>0</v>
      </c>
      <c r="AM70" s="39">
        <v>0</v>
      </c>
      <c r="AN70" s="39">
        <v>134</v>
      </c>
      <c r="AO70" s="39">
        <v>0</v>
      </c>
      <c r="AP70" s="39">
        <v>0</v>
      </c>
      <c r="AQ70" s="39">
        <v>0</v>
      </c>
      <c r="AR70" s="39">
        <v>0</v>
      </c>
      <c r="AS70" s="39">
        <v>0</v>
      </c>
      <c r="AT70" s="39">
        <v>0</v>
      </c>
      <c r="AU70" s="39">
        <v>0</v>
      </c>
      <c r="AV70" s="39">
        <v>0</v>
      </c>
      <c r="AW70" s="39">
        <v>0</v>
      </c>
      <c r="AX70" s="39">
        <v>0</v>
      </c>
      <c r="AY70" s="39">
        <v>0</v>
      </c>
      <c r="AZ70" s="39">
        <v>0</v>
      </c>
      <c r="BA70" s="39">
        <v>1981</v>
      </c>
      <c r="BB70" s="39">
        <v>0</v>
      </c>
      <c r="BC70" s="39">
        <v>0</v>
      </c>
      <c r="BD70" s="39">
        <v>0</v>
      </c>
      <c r="BE70" s="39">
        <v>0</v>
      </c>
      <c r="BF70" s="39">
        <v>0</v>
      </c>
      <c r="BG70" s="80">
        <v>0</v>
      </c>
      <c r="BH70" s="81">
        <v>395858</v>
      </c>
      <c r="BI70" s="41"/>
      <c r="BJ70" s="38">
        <v>94065</v>
      </c>
      <c r="BK70" s="82">
        <v>279568</v>
      </c>
      <c r="BL70" s="40">
        <v>279568</v>
      </c>
      <c r="BM70" s="83">
        <v>0</v>
      </c>
      <c r="BN70" s="38">
        <v>279568</v>
      </c>
      <c r="BO70" s="84">
        <v>0</v>
      </c>
      <c r="BP70" s="84">
        <v>0</v>
      </c>
      <c r="BQ70" s="38">
        <v>0</v>
      </c>
      <c r="BR70" s="85">
        <v>109997</v>
      </c>
      <c r="BS70" s="41">
        <v>0</v>
      </c>
      <c r="BW70"/>
      <c r="BX70"/>
      <c r="BY70"/>
      <c r="BZ70"/>
    </row>
    <row r="71" spans="1:78" s="10" customFormat="1" x14ac:dyDescent="0.3">
      <c r="A71" s="60" t="s">
        <v>98</v>
      </c>
      <c r="B71" s="41" t="s">
        <v>97</v>
      </c>
      <c r="C71" s="39">
        <v>2140353</v>
      </c>
      <c r="D71" s="38"/>
      <c r="E71" s="38"/>
      <c r="F71" s="38"/>
      <c r="G71" s="38"/>
      <c r="H71" s="38"/>
      <c r="I71" s="38"/>
      <c r="J71" s="38"/>
      <c r="K71" s="38"/>
      <c r="L71" s="40">
        <v>204</v>
      </c>
      <c r="M71" s="39">
        <v>408</v>
      </c>
      <c r="N71" s="39">
        <v>14961</v>
      </c>
      <c r="O71" s="39">
        <v>0</v>
      </c>
      <c r="P71" s="39">
        <v>0</v>
      </c>
      <c r="Q71" s="39">
        <v>0</v>
      </c>
      <c r="R71" s="39">
        <v>0</v>
      </c>
      <c r="S71" s="39">
        <v>0</v>
      </c>
      <c r="T71" s="39">
        <v>0</v>
      </c>
      <c r="U71" s="39">
        <v>80423</v>
      </c>
      <c r="V71" s="39">
        <v>103091</v>
      </c>
      <c r="W71" s="39">
        <v>1957</v>
      </c>
      <c r="X71" s="39">
        <v>380</v>
      </c>
      <c r="Y71" s="39">
        <v>215</v>
      </c>
      <c r="Z71" s="39">
        <v>0</v>
      </c>
      <c r="AA71" s="39">
        <v>0</v>
      </c>
      <c r="AB71" s="39">
        <v>0</v>
      </c>
      <c r="AC71" s="39">
        <v>137</v>
      </c>
      <c r="AD71" s="39">
        <v>0</v>
      </c>
      <c r="AE71" s="39">
        <v>0</v>
      </c>
      <c r="AF71" s="39">
        <v>0</v>
      </c>
      <c r="AG71" s="39">
        <v>0</v>
      </c>
      <c r="AH71" s="39">
        <v>0</v>
      </c>
      <c r="AI71" s="39">
        <v>0</v>
      </c>
      <c r="AJ71" s="39">
        <v>0</v>
      </c>
      <c r="AK71" s="39">
        <v>0</v>
      </c>
      <c r="AL71" s="39">
        <v>0</v>
      </c>
      <c r="AM71" s="39">
        <v>0</v>
      </c>
      <c r="AN71" s="39">
        <v>0</v>
      </c>
      <c r="AO71" s="39">
        <v>0</v>
      </c>
      <c r="AP71" s="39">
        <v>0</v>
      </c>
      <c r="AQ71" s="39">
        <v>0</v>
      </c>
      <c r="AR71" s="39">
        <v>0</v>
      </c>
      <c r="AS71" s="39">
        <v>0</v>
      </c>
      <c r="AT71" s="39">
        <v>0</v>
      </c>
      <c r="AU71" s="39">
        <v>315805</v>
      </c>
      <c r="AV71" s="39">
        <v>0</v>
      </c>
      <c r="AW71" s="39">
        <v>0</v>
      </c>
      <c r="AX71" s="39">
        <v>0</v>
      </c>
      <c r="AY71" s="39">
        <v>0</v>
      </c>
      <c r="AZ71" s="39">
        <v>0</v>
      </c>
      <c r="BA71" s="39">
        <v>6604</v>
      </c>
      <c r="BB71" s="39">
        <v>0</v>
      </c>
      <c r="BC71" s="39">
        <v>0</v>
      </c>
      <c r="BD71" s="39">
        <v>0</v>
      </c>
      <c r="BE71" s="39">
        <v>0</v>
      </c>
      <c r="BF71" s="39">
        <v>0</v>
      </c>
      <c r="BG71" s="80">
        <v>0</v>
      </c>
      <c r="BH71" s="81">
        <v>524185</v>
      </c>
      <c r="BI71" s="41"/>
      <c r="BJ71" s="38">
        <v>29309</v>
      </c>
      <c r="BK71" s="82">
        <v>1329477</v>
      </c>
      <c r="BL71" s="40">
        <v>1329477</v>
      </c>
      <c r="BM71" s="83">
        <v>0</v>
      </c>
      <c r="BN71" s="38">
        <v>1329477</v>
      </c>
      <c r="BO71" s="84">
        <v>0</v>
      </c>
      <c r="BP71" s="84">
        <v>0</v>
      </c>
      <c r="BQ71" s="38">
        <v>0</v>
      </c>
      <c r="BR71" s="85">
        <v>257382</v>
      </c>
      <c r="BS71" s="41">
        <v>0</v>
      </c>
      <c r="BW71"/>
      <c r="BX71"/>
      <c r="BY71"/>
      <c r="BZ71"/>
    </row>
    <row r="72" spans="1:78" s="10" customFormat="1" x14ac:dyDescent="0.3">
      <c r="A72" s="60" t="s">
        <v>96</v>
      </c>
      <c r="B72" s="41" t="s">
        <v>95</v>
      </c>
      <c r="C72" s="39">
        <v>267116</v>
      </c>
      <c r="D72" s="38"/>
      <c r="E72" s="38"/>
      <c r="F72" s="38"/>
      <c r="G72" s="38"/>
      <c r="H72" s="38"/>
      <c r="I72" s="38"/>
      <c r="J72" s="38"/>
      <c r="K72" s="38"/>
      <c r="L72" s="40">
        <v>0</v>
      </c>
      <c r="M72" s="39">
        <v>0</v>
      </c>
      <c r="N72" s="39">
        <v>0</v>
      </c>
      <c r="O72" s="39">
        <v>0</v>
      </c>
      <c r="P72" s="39">
        <v>0</v>
      </c>
      <c r="Q72" s="39">
        <v>0</v>
      </c>
      <c r="R72" s="39">
        <v>0</v>
      </c>
      <c r="S72" s="39">
        <v>0</v>
      </c>
      <c r="T72" s="39">
        <v>0</v>
      </c>
      <c r="U72" s="39">
        <v>0</v>
      </c>
      <c r="V72" s="39">
        <v>0</v>
      </c>
      <c r="W72" s="39">
        <v>0</v>
      </c>
      <c r="X72" s="39">
        <v>0</v>
      </c>
      <c r="Y72" s="39">
        <v>0</v>
      </c>
      <c r="Z72" s="39">
        <v>0</v>
      </c>
      <c r="AA72" s="39">
        <v>0</v>
      </c>
      <c r="AB72" s="39">
        <v>0</v>
      </c>
      <c r="AC72" s="39">
        <v>0</v>
      </c>
      <c r="AD72" s="39">
        <v>0</v>
      </c>
      <c r="AE72" s="39">
        <v>0</v>
      </c>
      <c r="AF72" s="39">
        <v>0</v>
      </c>
      <c r="AG72" s="39">
        <v>0</v>
      </c>
      <c r="AH72" s="39">
        <v>0</v>
      </c>
      <c r="AI72" s="39">
        <v>0</v>
      </c>
      <c r="AJ72" s="39">
        <v>0</v>
      </c>
      <c r="AK72" s="39">
        <v>0</v>
      </c>
      <c r="AL72" s="39">
        <v>0</v>
      </c>
      <c r="AM72" s="39">
        <v>0</v>
      </c>
      <c r="AN72" s="39">
        <v>0</v>
      </c>
      <c r="AO72" s="39">
        <v>0</v>
      </c>
      <c r="AP72" s="39">
        <v>0</v>
      </c>
      <c r="AQ72" s="39">
        <v>0</v>
      </c>
      <c r="AR72" s="39">
        <v>0</v>
      </c>
      <c r="AS72" s="39">
        <v>0</v>
      </c>
      <c r="AT72" s="39">
        <v>0</v>
      </c>
      <c r="AU72" s="39">
        <v>21816</v>
      </c>
      <c r="AV72" s="39">
        <v>0</v>
      </c>
      <c r="AW72" s="39">
        <v>0</v>
      </c>
      <c r="AX72" s="39">
        <v>0</v>
      </c>
      <c r="AY72" s="39">
        <v>0</v>
      </c>
      <c r="AZ72" s="39">
        <v>0</v>
      </c>
      <c r="BA72" s="39">
        <v>0</v>
      </c>
      <c r="BB72" s="39">
        <v>0</v>
      </c>
      <c r="BC72" s="39">
        <v>0</v>
      </c>
      <c r="BD72" s="39">
        <v>0</v>
      </c>
      <c r="BE72" s="39">
        <v>0</v>
      </c>
      <c r="BF72" s="39">
        <v>0</v>
      </c>
      <c r="BG72" s="80">
        <v>0</v>
      </c>
      <c r="BH72" s="81">
        <v>21816</v>
      </c>
      <c r="BI72" s="41"/>
      <c r="BJ72" s="38">
        <v>19300</v>
      </c>
      <c r="BK72" s="82">
        <v>183033</v>
      </c>
      <c r="BL72" s="40">
        <v>183033</v>
      </c>
      <c r="BM72" s="83">
        <v>0</v>
      </c>
      <c r="BN72" s="38">
        <v>183033</v>
      </c>
      <c r="BO72" s="84">
        <v>0</v>
      </c>
      <c r="BP72" s="84">
        <v>0</v>
      </c>
      <c r="BQ72" s="38">
        <v>0</v>
      </c>
      <c r="BR72" s="85">
        <v>42967</v>
      </c>
      <c r="BS72" s="41">
        <v>0</v>
      </c>
      <c r="BW72"/>
      <c r="BX72"/>
      <c r="BY72"/>
      <c r="BZ72"/>
    </row>
    <row r="73" spans="1:78" s="10" customFormat="1" x14ac:dyDescent="0.3">
      <c r="A73" s="60" t="s">
        <v>94</v>
      </c>
      <c r="B73" s="41" t="s">
        <v>93</v>
      </c>
      <c r="C73" s="39">
        <v>1447606</v>
      </c>
      <c r="D73" s="38"/>
      <c r="E73" s="38"/>
      <c r="F73" s="38"/>
      <c r="G73" s="38"/>
      <c r="H73" s="38"/>
      <c r="I73" s="38"/>
      <c r="J73" s="38"/>
      <c r="K73" s="38"/>
      <c r="L73" s="40">
        <v>0</v>
      </c>
      <c r="M73" s="39">
        <v>0</v>
      </c>
      <c r="N73" s="39">
        <v>0</v>
      </c>
      <c r="O73" s="39">
        <v>0</v>
      </c>
      <c r="P73" s="39">
        <v>0</v>
      </c>
      <c r="Q73" s="39">
        <v>0</v>
      </c>
      <c r="R73" s="39">
        <v>0</v>
      </c>
      <c r="S73" s="39">
        <v>0</v>
      </c>
      <c r="T73" s="39">
        <v>0</v>
      </c>
      <c r="U73" s="39">
        <v>0</v>
      </c>
      <c r="V73" s="39">
        <v>551</v>
      </c>
      <c r="W73" s="39">
        <v>100778</v>
      </c>
      <c r="X73" s="39">
        <v>2473</v>
      </c>
      <c r="Y73" s="39">
        <v>0</v>
      </c>
      <c r="Z73" s="39">
        <v>0</v>
      </c>
      <c r="AA73" s="39">
        <v>0</v>
      </c>
      <c r="AB73" s="39">
        <v>0</v>
      </c>
      <c r="AC73" s="39">
        <v>0</v>
      </c>
      <c r="AD73" s="39">
        <v>0</v>
      </c>
      <c r="AE73" s="39">
        <v>0</v>
      </c>
      <c r="AF73" s="39">
        <v>0</v>
      </c>
      <c r="AG73" s="39">
        <v>0</v>
      </c>
      <c r="AH73" s="39">
        <v>0</v>
      </c>
      <c r="AI73" s="39">
        <v>0</v>
      </c>
      <c r="AJ73" s="39">
        <v>0</v>
      </c>
      <c r="AK73" s="39">
        <v>0</v>
      </c>
      <c r="AL73" s="39">
        <v>0</v>
      </c>
      <c r="AM73" s="39">
        <v>0</v>
      </c>
      <c r="AN73" s="39">
        <v>0</v>
      </c>
      <c r="AO73" s="39">
        <v>0</v>
      </c>
      <c r="AP73" s="39">
        <v>0</v>
      </c>
      <c r="AQ73" s="39">
        <v>0</v>
      </c>
      <c r="AR73" s="39">
        <v>0</v>
      </c>
      <c r="AS73" s="39">
        <v>0</v>
      </c>
      <c r="AT73" s="39">
        <v>0</v>
      </c>
      <c r="AU73" s="39">
        <v>3625</v>
      </c>
      <c r="AV73" s="39">
        <v>0</v>
      </c>
      <c r="AW73" s="39">
        <v>0</v>
      </c>
      <c r="AX73" s="39">
        <v>0</v>
      </c>
      <c r="AY73" s="39">
        <v>0</v>
      </c>
      <c r="AZ73" s="39">
        <v>0</v>
      </c>
      <c r="BA73" s="39">
        <v>0</v>
      </c>
      <c r="BB73" s="39">
        <v>0</v>
      </c>
      <c r="BC73" s="39">
        <v>0</v>
      </c>
      <c r="BD73" s="39">
        <v>0</v>
      </c>
      <c r="BE73" s="39">
        <v>0</v>
      </c>
      <c r="BF73" s="39">
        <v>0</v>
      </c>
      <c r="BG73" s="80">
        <v>0</v>
      </c>
      <c r="BH73" s="81">
        <v>107427</v>
      </c>
      <c r="BI73" s="41"/>
      <c r="BJ73" s="38">
        <v>863196</v>
      </c>
      <c r="BK73" s="82">
        <v>19351</v>
      </c>
      <c r="BL73" s="40">
        <v>19351</v>
      </c>
      <c r="BM73" s="83">
        <v>0</v>
      </c>
      <c r="BN73" s="38">
        <v>19351</v>
      </c>
      <c r="BO73" s="84">
        <v>0</v>
      </c>
      <c r="BP73" s="84">
        <v>0</v>
      </c>
      <c r="BQ73" s="38">
        <v>0</v>
      </c>
      <c r="BR73" s="85">
        <v>457632</v>
      </c>
      <c r="BS73" s="41">
        <v>0</v>
      </c>
      <c r="BW73"/>
      <c r="BX73"/>
      <c r="BY73"/>
      <c r="BZ73"/>
    </row>
    <row r="74" spans="1:78" s="10" customFormat="1" x14ac:dyDescent="0.3">
      <c r="A74" s="60" t="s">
        <v>92</v>
      </c>
      <c r="B74" s="41" t="s">
        <v>91</v>
      </c>
      <c r="C74" s="39">
        <v>980457</v>
      </c>
      <c r="D74" s="38"/>
      <c r="E74" s="38"/>
      <c r="F74" s="38"/>
      <c r="G74" s="38"/>
      <c r="H74" s="38"/>
      <c r="I74" s="38"/>
      <c r="J74" s="38"/>
      <c r="K74" s="38"/>
      <c r="L74" s="40">
        <v>0</v>
      </c>
      <c r="M74" s="39">
        <v>0</v>
      </c>
      <c r="N74" s="39">
        <v>29834</v>
      </c>
      <c r="O74" s="39">
        <v>0</v>
      </c>
      <c r="P74" s="39">
        <v>0</v>
      </c>
      <c r="Q74" s="39">
        <v>0</v>
      </c>
      <c r="R74" s="39">
        <v>0</v>
      </c>
      <c r="S74" s="39">
        <v>2767</v>
      </c>
      <c r="T74" s="39">
        <v>0</v>
      </c>
      <c r="U74" s="39">
        <v>13941</v>
      </c>
      <c r="V74" s="39">
        <v>12362</v>
      </c>
      <c r="W74" s="39">
        <v>8953</v>
      </c>
      <c r="X74" s="39">
        <v>67877</v>
      </c>
      <c r="Y74" s="39">
        <v>5122</v>
      </c>
      <c r="Z74" s="39">
        <v>0</v>
      </c>
      <c r="AA74" s="39">
        <v>0</v>
      </c>
      <c r="AB74" s="39">
        <v>0</v>
      </c>
      <c r="AC74" s="39">
        <v>0</v>
      </c>
      <c r="AD74" s="39">
        <v>0</v>
      </c>
      <c r="AE74" s="39">
        <v>0</v>
      </c>
      <c r="AF74" s="39">
        <v>198</v>
      </c>
      <c r="AG74" s="39">
        <v>0</v>
      </c>
      <c r="AH74" s="39">
        <v>0</v>
      </c>
      <c r="AI74" s="39">
        <v>0</v>
      </c>
      <c r="AJ74" s="39">
        <v>0</v>
      </c>
      <c r="AK74" s="39">
        <v>0</v>
      </c>
      <c r="AL74" s="39">
        <v>0</v>
      </c>
      <c r="AM74" s="39">
        <v>0</v>
      </c>
      <c r="AN74" s="39">
        <v>1</v>
      </c>
      <c r="AO74" s="39">
        <v>0</v>
      </c>
      <c r="AP74" s="39">
        <v>0</v>
      </c>
      <c r="AQ74" s="39">
        <v>0</v>
      </c>
      <c r="AR74" s="39">
        <v>0</v>
      </c>
      <c r="AS74" s="39">
        <v>0</v>
      </c>
      <c r="AT74" s="39">
        <v>0</v>
      </c>
      <c r="AU74" s="39">
        <v>24845</v>
      </c>
      <c r="AV74" s="39">
        <v>0</v>
      </c>
      <c r="AW74" s="39">
        <v>0</v>
      </c>
      <c r="AX74" s="39">
        <v>0</v>
      </c>
      <c r="AY74" s="39">
        <v>0</v>
      </c>
      <c r="AZ74" s="39">
        <v>0</v>
      </c>
      <c r="BA74" s="39">
        <v>660</v>
      </c>
      <c r="BB74" s="39">
        <v>0</v>
      </c>
      <c r="BC74" s="39">
        <v>0</v>
      </c>
      <c r="BD74" s="39">
        <v>0</v>
      </c>
      <c r="BE74" s="39">
        <v>0</v>
      </c>
      <c r="BF74" s="39">
        <v>0</v>
      </c>
      <c r="BG74" s="80">
        <v>0</v>
      </c>
      <c r="BH74" s="81">
        <v>166560</v>
      </c>
      <c r="BI74" s="41"/>
      <c r="BJ74" s="38">
        <v>45515</v>
      </c>
      <c r="BK74" s="82">
        <v>493887</v>
      </c>
      <c r="BL74" s="40">
        <v>493887</v>
      </c>
      <c r="BM74" s="83">
        <v>0</v>
      </c>
      <c r="BN74" s="38">
        <v>493887</v>
      </c>
      <c r="BO74" s="84">
        <v>0</v>
      </c>
      <c r="BP74" s="84">
        <v>0</v>
      </c>
      <c r="BQ74" s="38">
        <v>0</v>
      </c>
      <c r="BR74" s="85">
        <v>274495</v>
      </c>
      <c r="BS74" s="41">
        <v>0</v>
      </c>
      <c r="BW74"/>
      <c r="BX74"/>
      <c r="BY74"/>
      <c r="BZ74"/>
    </row>
    <row r="75" spans="1:78" s="10" customFormat="1" x14ac:dyDescent="0.3">
      <c r="A75" s="60" t="s">
        <v>90</v>
      </c>
      <c r="B75" s="41" t="s">
        <v>89</v>
      </c>
      <c r="C75" s="39">
        <v>417081</v>
      </c>
      <c r="D75" s="38"/>
      <c r="E75" s="38"/>
      <c r="F75" s="38"/>
      <c r="G75" s="38"/>
      <c r="H75" s="38"/>
      <c r="I75" s="38"/>
      <c r="J75" s="38"/>
      <c r="K75" s="38"/>
      <c r="L75" s="40">
        <v>0</v>
      </c>
      <c r="M75" s="39">
        <v>0</v>
      </c>
      <c r="N75" s="39">
        <v>0</v>
      </c>
      <c r="O75" s="39">
        <v>0</v>
      </c>
      <c r="P75" s="39">
        <v>0</v>
      </c>
      <c r="Q75" s="39">
        <v>0</v>
      </c>
      <c r="R75" s="39">
        <v>0</v>
      </c>
      <c r="S75" s="39">
        <v>0</v>
      </c>
      <c r="T75" s="39">
        <v>0</v>
      </c>
      <c r="U75" s="39">
        <v>0</v>
      </c>
      <c r="V75" s="39">
        <v>44</v>
      </c>
      <c r="W75" s="39">
        <v>0</v>
      </c>
      <c r="X75" s="39">
        <v>0</v>
      </c>
      <c r="Y75" s="39">
        <v>43201</v>
      </c>
      <c r="Z75" s="39">
        <v>0</v>
      </c>
      <c r="AA75" s="39">
        <v>0</v>
      </c>
      <c r="AB75" s="39">
        <v>0</v>
      </c>
      <c r="AC75" s="39">
        <v>0</v>
      </c>
      <c r="AD75" s="39">
        <v>0</v>
      </c>
      <c r="AE75" s="39">
        <v>0</v>
      </c>
      <c r="AF75" s="39">
        <v>0</v>
      </c>
      <c r="AG75" s="39">
        <v>0</v>
      </c>
      <c r="AH75" s="39">
        <v>0</v>
      </c>
      <c r="AI75" s="39">
        <v>0</v>
      </c>
      <c r="AJ75" s="39">
        <v>0</v>
      </c>
      <c r="AK75" s="39">
        <v>0</v>
      </c>
      <c r="AL75" s="39">
        <v>0</v>
      </c>
      <c r="AM75" s="39">
        <v>0</v>
      </c>
      <c r="AN75" s="39">
        <v>0</v>
      </c>
      <c r="AO75" s="39">
        <v>0</v>
      </c>
      <c r="AP75" s="39">
        <v>0</v>
      </c>
      <c r="AQ75" s="39">
        <v>0</v>
      </c>
      <c r="AR75" s="39">
        <v>0</v>
      </c>
      <c r="AS75" s="39">
        <v>0</v>
      </c>
      <c r="AT75" s="39">
        <v>0</v>
      </c>
      <c r="AU75" s="39">
        <v>311394</v>
      </c>
      <c r="AV75" s="39">
        <v>0</v>
      </c>
      <c r="AW75" s="39">
        <v>0</v>
      </c>
      <c r="AX75" s="39">
        <v>0</v>
      </c>
      <c r="AY75" s="39">
        <v>0</v>
      </c>
      <c r="AZ75" s="39">
        <v>0</v>
      </c>
      <c r="BA75" s="39">
        <v>0</v>
      </c>
      <c r="BB75" s="39">
        <v>0</v>
      </c>
      <c r="BC75" s="39">
        <v>0</v>
      </c>
      <c r="BD75" s="39">
        <v>0</v>
      </c>
      <c r="BE75" s="39">
        <v>0</v>
      </c>
      <c r="BF75" s="39">
        <v>0</v>
      </c>
      <c r="BG75" s="80">
        <v>0</v>
      </c>
      <c r="BH75" s="81">
        <v>354639</v>
      </c>
      <c r="BI75" s="41"/>
      <c r="BJ75" s="38">
        <v>6718</v>
      </c>
      <c r="BK75" s="82">
        <v>76301</v>
      </c>
      <c r="BL75" s="40">
        <v>76301</v>
      </c>
      <c r="BM75" s="83">
        <v>0</v>
      </c>
      <c r="BN75" s="38">
        <v>76301</v>
      </c>
      <c r="BO75" s="84">
        <v>0</v>
      </c>
      <c r="BP75" s="84">
        <v>0</v>
      </c>
      <c r="BQ75" s="38">
        <v>0</v>
      </c>
      <c r="BR75" s="85">
        <v>-20577</v>
      </c>
      <c r="BS75" s="41">
        <v>0</v>
      </c>
      <c r="BW75"/>
      <c r="BX75"/>
      <c r="BY75"/>
      <c r="BZ75"/>
    </row>
    <row r="76" spans="1:78" s="10" customFormat="1" x14ac:dyDescent="0.3">
      <c r="A76" s="60" t="s">
        <v>88</v>
      </c>
      <c r="B76" s="41" t="s">
        <v>87</v>
      </c>
      <c r="C76" s="39">
        <v>327412</v>
      </c>
      <c r="D76" s="38"/>
      <c r="E76" s="38"/>
      <c r="F76" s="38"/>
      <c r="G76" s="38"/>
      <c r="H76" s="38"/>
      <c r="I76" s="38"/>
      <c r="J76" s="38"/>
      <c r="K76" s="38"/>
      <c r="L76" s="40">
        <v>0</v>
      </c>
      <c r="M76" s="39">
        <v>0</v>
      </c>
      <c r="N76" s="39">
        <v>0</v>
      </c>
      <c r="O76" s="39">
        <v>0</v>
      </c>
      <c r="P76" s="39">
        <v>0</v>
      </c>
      <c r="Q76" s="39">
        <v>0</v>
      </c>
      <c r="R76" s="39">
        <v>0</v>
      </c>
      <c r="S76" s="39">
        <v>0</v>
      </c>
      <c r="T76" s="39">
        <v>0</v>
      </c>
      <c r="U76" s="39">
        <v>0</v>
      </c>
      <c r="V76" s="39">
        <v>0</v>
      </c>
      <c r="W76" s="39">
        <v>0</v>
      </c>
      <c r="X76" s="39">
        <v>0</v>
      </c>
      <c r="Y76" s="39">
        <v>0</v>
      </c>
      <c r="Z76" s="39">
        <v>0</v>
      </c>
      <c r="AA76" s="39">
        <v>0</v>
      </c>
      <c r="AB76" s="39">
        <v>0</v>
      </c>
      <c r="AC76" s="39">
        <v>0</v>
      </c>
      <c r="AD76" s="39">
        <v>0</v>
      </c>
      <c r="AE76" s="39">
        <v>0</v>
      </c>
      <c r="AF76" s="39">
        <v>0</v>
      </c>
      <c r="AG76" s="39">
        <v>0</v>
      </c>
      <c r="AH76" s="39">
        <v>0</v>
      </c>
      <c r="AI76" s="39">
        <v>0</v>
      </c>
      <c r="AJ76" s="39">
        <v>0</v>
      </c>
      <c r="AK76" s="39">
        <v>0</v>
      </c>
      <c r="AL76" s="39">
        <v>0</v>
      </c>
      <c r="AM76" s="39">
        <v>0</v>
      </c>
      <c r="AN76" s="39">
        <v>0</v>
      </c>
      <c r="AO76" s="39">
        <v>0</v>
      </c>
      <c r="AP76" s="39">
        <v>0</v>
      </c>
      <c r="AQ76" s="39">
        <v>0</v>
      </c>
      <c r="AR76" s="39">
        <v>0</v>
      </c>
      <c r="AS76" s="39">
        <v>0</v>
      </c>
      <c r="AT76" s="39">
        <v>0</v>
      </c>
      <c r="AU76" s="39">
        <v>0</v>
      </c>
      <c r="AV76" s="39">
        <v>0</v>
      </c>
      <c r="AW76" s="39">
        <v>0</v>
      </c>
      <c r="AX76" s="39">
        <v>0</v>
      </c>
      <c r="AY76" s="39">
        <v>0</v>
      </c>
      <c r="AZ76" s="39">
        <v>0</v>
      </c>
      <c r="BA76" s="39">
        <v>0</v>
      </c>
      <c r="BB76" s="39">
        <v>0</v>
      </c>
      <c r="BC76" s="39">
        <v>0</v>
      </c>
      <c r="BD76" s="39">
        <v>0</v>
      </c>
      <c r="BE76" s="39">
        <v>0</v>
      </c>
      <c r="BF76" s="39">
        <v>0</v>
      </c>
      <c r="BG76" s="80">
        <v>0</v>
      </c>
      <c r="BH76" s="81">
        <v>0</v>
      </c>
      <c r="BI76" s="41"/>
      <c r="BJ76" s="38">
        <v>33433</v>
      </c>
      <c r="BK76" s="82">
        <v>266994</v>
      </c>
      <c r="BL76" s="40">
        <v>266994</v>
      </c>
      <c r="BM76" s="83">
        <v>0</v>
      </c>
      <c r="BN76" s="38">
        <v>266994</v>
      </c>
      <c r="BO76" s="84">
        <v>0</v>
      </c>
      <c r="BP76" s="84">
        <v>0</v>
      </c>
      <c r="BQ76" s="38">
        <v>0</v>
      </c>
      <c r="BR76" s="85">
        <v>26985</v>
      </c>
      <c r="BS76" s="41">
        <v>0</v>
      </c>
      <c r="BW76"/>
      <c r="BX76"/>
      <c r="BY76"/>
      <c r="BZ76"/>
    </row>
    <row r="77" spans="1:78" s="10" customFormat="1" x14ac:dyDescent="0.3">
      <c r="A77" s="60" t="s">
        <v>86</v>
      </c>
      <c r="B77" s="41" t="s">
        <v>85</v>
      </c>
      <c r="C77" s="39">
        <v>876352</v>
      </c>
      <c r="D77" s="38"/>
      <c r="E77" s="38"/>
      <c r="F77" s="38"/>
      <c r="G77" s="38"/>
      <c r="H77" s="38"/>
      <c r="I77" s="38"/>
      <c r="J77" s="38"/>
      <c r="K77" s="38"/>
      <c r="L77" s="40">
        <v>0</v>
      </c>
      <c r="M77" s="39">
        <v>706</v>
      </c>
      <c r="N77" s="39">
        <v>672</v>
      </c>
      <c r="O77" s="39">
        <v>85661</v>
      </c>
      <c r="P77" s="39">
        <v>0</v>
      </c>
      <c r="Q77" s="39">
        <v>48045</v>
      </c>
      <c r="R77" s="39">
        <v>0</v>
      </c>
      <c r="S77" s="39">
        <v>334</v>
      </c>
      <c r="T77" s="39">
        <v>0</v>
      </c>
      <c r="U77" s="39">
        <v>9531</v>
      </c>
      <c r="V77" s="39">
        <v>0</v>
      </c>
      <c r="W77" s="39">
        <v>15</v>
      </c>
      <c r="X77" s="39">
        <v>0</v>
      </c>
      <c r="Y77" s="39">
        <v>0</v>
      </c>
      <c r="Z77" s="39">
        <v>0</v>
      </c>
      <c r="AA77" s="39">
        <v>34429</v>
      </c>
      <c r="AB77" s="39">
        <v>155</v>
      </c>
      <c r="AC77" s="39">
        <v>621</v>
      </c>
      <c r="AD77" s="39">
        <v>586</v>
      </c>
      <c r="AE77" s="39">
        <v>0</v>
      </c>
      <c r="AF77" s="39">
        <v>14</v>
      </c>
      <c r="AG77" s="39">
        <v>162</v>
      </c>
      <c r="AH77" s="39">
        <v>2254</v>
      </c>
      <c r="AI77" s="39">
        <v>0</v>
      </c>
      <c r="AJ77" s="39">
        <v>0</v>
      </c>
      <c r="AK77" s="39">
        <v>0</v>
      </c>
      <c r="AL77" s="39">
        <v>0</v>
      </c>
      <c r="AM77" s="39">
        <v>68</v>
      </c>
      <c r="AN77" s="39">
        <v>984</v>
      </c>
      <c r="AO77" s="39">
        <v>0</v>
      </c>
      <c r="AP77" s="39">
        <v>0</v>
      </c>
      <c r="AQ77" s="39">
        <v>0</v>
      </c>
      <c r="AR77" s="39">
        <v>0</v>
      </c>
      <c r="AS77" s="39">
        <v>0</v>
      </c>
      <c r="AT77" s="39">
        <v>0</v>
      </c>
      <c r="AU77" s="39">
        <v>6229</v>
      </c>
      <c r="AV77" s="39">
        <v>280</v>
      </c>
      <c r="AW77" s="39">
        <v>0</v>
      </c>
      <c r="AX77" s="39">
        <v>0</v>
      </c>
      <c r="AY77" s="39">
        <v>0</v>
      </c>
      <c r="AZ77" s="39">
        <v>0</v>
      </c>
      <c r="BA77" s="39">
        <v>185</v>
      </c>
      <c r="BB77" s="39">
        <v>0</v>
      </c>
      <c r="BC77" s="39">
        <v>0</v>
      </c>
      <c r="BD77" s="39">
        <v>0</v>
      </c>
      <c r="BE77" s="39">
        <v>0</v>
      </c>
      <c r="BF77" s="39">
        <v>0</v>
      </c>
      <c r="BG77" s="80">
        <v>0</v>
      </c>
      <c r="BH77" s="81">
        <v>190931</v>
      </c>
      <c r="BI77" s="41"/>
      <c r="BJ77" s="38">
        <v>42654</v>
      </c>
      <c r="BK77" s="82">
        <v>405239</v>
      </c>
      <c r="BL77" s="40">
        <v>405239</v>
      </c>
      <c r="BM77" s="83">
        <v>38</v>
      </c>
      <c r="BN77" s="38">
        <v>405201</v>
      </c>
      <c r="BO77" s="84">
        <v>0</v>
      </c>
      <c r="BP77" s="84">
        <v>0</v>
      </c>
      <c r="BQ77" s="38">
        <v>0</v>
      </c>
      <c r="BR77" s="85">
        <v>237528</v>
      </c>
      <c r="BS77" s="41">
        <v>0</v>
      </c>
      <c r="BW77"/>
      <c r="BX77"/>
      <c r="BY77"/>
      <c r="BZ77"/>
    </row>
    <row r="78" spans="1:78" s="10" customFormat="1" x14ac:dyDescent="0.3">
      <c r="A78" s="60" t="s">
        <v>84</v>
      </c>
      <c r="B78" s="41" t="s">
        <v>83</v>
      </c>
      <c r="C78" s="39">
        <v>128623</v>
      </c>
      <c r="D78" s="38"/>
      <c r="E78" s="38"/>
      <c r="F78" s="38"/>
      <c r="G78" s="38"/>
      <c r="H78" s="38"/>
      <c r="I78" s="38"/>
      <c r="J78" s="38"/>
      <c r="K78" s="38"/>
      <c r="L78" s="40">
        <v>0</v>
      </c>
      <c r="M78" s="39">
        <v>0</v>
      </c>
      <c r="N78" s="39">
        <v>0</v>
      </c>
      <c r="O78" s="39">
        <v>0</v>
      </c>
      <c r="P78" s="39">
        <v>0</v>
      </c>
      <c r="Q78" s="39">
        <v>0</v>
      </c>
      <c r="R78" s="39">
        <v>0</v>
      </c>
      <c r="S78" s="39">
        <v>0</v>
      </c>
      <c r="T78" s="39">
        <v>0</v>
      </c>
      <c r="U78" s="39">
        <v>0</v>
      </c>
      <c r="V78" s="39">
        <v>0</v>
      </c>
      <c r="W78" s="39">
        <v>0</v>
      </c>
      <c r="X78" s="39">
        <v>0</v>
      </c>
      <c r="Y78" s="39">
        <v>0</v>
      </c>
      <c r="Z78" s="39">
        <v>0</v>
      </c>
      <c r="AA78" s="39">
        <v>0</v>
      </c>
      <c r="AB78" s="39">
        <v>1146</v>
      </c>
      <c r="AC78" s="39">
        <v>0</v>
      </c>
      <c r="AD78" s="39">
        <v>0</v>
      </c>
      <c r="AE78" s="39">
        <v>0</v>
      </c>
      <c r="AF78" s="39">
        <v>0</v>
      </c>
      <c r="AG78" s="39">
        <v>0</v>
      </c>
      <c r="AH78" s="39">
        <v>0</v>
      </c>
      <c r="AI78" s="39">
        <v>0</v>
      </c>
      <c r="AJ78" s="39">
        <v>0</v>
      </c>
      <c r="AK78" s="39">
        <v>0</v>
      </c>
      <c r="AL78" s="39">
        <v>0</v>
      </c>
      <c r="AM78" s="39">
        <v>30</v>
      </c>
      <c r="AN78" s="39">
        <v>1016</v>
      </c>
      <c r="AO78" s="39">
        <v>0</v>
      </c>
      <c r="AP78" s="39">
        <v>0</v>
      </c>
      <c r="AQ78" s="39">
        <v>0</v>
      </c>
      <c r="AR78" s="39">
        <v>0</v>
      </c>
      <c r="AS78" s="39">
        <v>0</v>
      </c>
      <c r="AT78" s="39">
        <v>0</v>
      </c>
      <c r="AU78" s="39">
        <v>0</v>
      </c>
      <c r="AV78" s="39">
        <v>0</v>
      </c>
      <c r="AW78" s="39">
        <v>0</v>
      </c>
      <c r="AX78" s="39">
        <v>0</v>
      </c>
      <c r="AY78" s="39">
        <v>0</v>
      </c>
      <c r="AZ78" s="39">
        <v>0</v>
      </c>
      <c r="BA78" s="39">
        <v>0</v>
      </c>
      <c r="BB78" s="39">
        <v>0</v>
      </c>
      <c r="BC78" s="39">
        <v>0</v>
      </c>
      <c r="BD78" s="39">
        <v>0</v>
      </c>
      <c r="BE78" s="39">
        <v>0</v>
      </c>
      <c r="BF78" s="39">
        <v>0</v>
      </c>
      <c r="BG78" s="80">
        <v>0</v>
      </c>
      <c r="BH78" s="81">
        <v>2192</v>
      </c>
      <c r="BI78" s="41"/>
      <c r="BJ78" s="38">
        <v>39123</v>
      </c>
      <c r="BK78" s="82">
        <v>82771</v>
      </c>
      <c r="BL78" s="40">
        <v>82771</v>
      </c>
      <c r="BM78" s="83">
        <v>0</v>
      </c>
      <c r="BN78" s="38">
        <v>82771</v>
      </c>
      <c r="BO78" s="84">
        <v>0</v>
      </c>
      <c r="BP78" s="84">
        <v>0</v>
      </c>
      <c r="BQ78" s="38">
        <v>0</v>
      </c>
      <c r="BR78" s="85">
        <v>4537</v>
      </c>
      <c r="BS78" s="41">
        <v>0</v>
      </c>
      <c r="BW78"/>
      <c r="BX78"/>
      <c r="BY78"/>
      <c r="BZ78"/>
    </row>
    <row r="79" spans="1:78" s="10" customFormat="1" x14ac:dyDescent="0.3">
      <c r="A79" s="60" t="s">
        <v>82</v>
      </c>
      <c r="B79" s="41" t="s">
        <v>81</v>
      </c>
      <c r="C79" s="39">
        <v>285420</v>
      </c>
      <c r="D79" s="38"/>
      <c r="E79" s="38"/>
      <c r="F79" s="38"/>
      <c r="G79" s="38"/>
      <c r="H79" s="38"/>
      <c r="I79" s="38"/>
      <c r="J79" s="38"/>
      <c r="K79" s="38"/>
      <c r="L79" s="40">
        <v>0</v>
      </c>
      <c r="M79" s="39">
        <v>1283</v>
      </c>
      <c r="N79" s="39">
        <v>0</v>
      </c>
      <c r="O79" s="39">
        <v>0</v>
      </c>
      <c r="P79" s="39">
        <v>0</v>
      </c>
      <c r="Q79" s="39">
        <v>7442</v>
      </c>
      <c r="R79" s="39">
        <v>0</v>
      </c>
      <c r="S79" s="39">
        <v>7052</v>
      </c>
      <c r="T79" s="39">
        <v>0</v>
      </c>
      <c r="U79" s="39">
        <v>0</v>
      </c>
      <c r="V79" s="39">
        <v>105</v>
      </c>
      <c r="W79" s="39">
        <v>0</v>
      </c>
      <c r="X79" s="39">
        <v>0</v>
      </c>
      <c r="Y79" s="39">
        <v>0</v>
      </c>
      <c r="Z79" s="39">
        <v>0</v>
      </c>
      <c r="AA79" s="39">
        <v>0</v>
      </c>
      <c r="AB79" s="39">
        <v>0</v>
      </c>
      <c r="AC79" s="39">
        <v>32757</v>
      </c>
      <c r="AD79" s="39">
        <v>73</v>
      </c>
      <c r="AE79" s="39">
        <v>1</v>
      </c>
      <c r="AF79" s="39">
        <v>4618</v>
      </c>
      <c r="AG79" s="39">
        <v>0</v>
      </c>
      <c r="AH79" s="39">
        <v>0</v>
      </c>
      <c r="AI79" s="39">
        <v>123</v>
      </c>
      <c r="AJ79" s="39">
        <v>0</v>
      </c>
      <c r="AK79" s="39">
        <v>0</v>
      </c>
      <c r="AL79" s="39">
        <v>0</v>
      </c>
      <c r="AM79" s="39">
        <v>19</v>
      </c>
      <c r="AN79" s="39">
        <v>44637</v>
      </c>
      <c r="AO79" s="39">
        <v>0</v>
      </c>
      <c r="AP79" s="39">
        <v>0</v>
      </c>
      <c r="AQ79" s="39">
        <v>0</v>
      </c>
      <c r="AR79" s="39">
        <v>58420</v>
      </c>
      <c r="AS79" s="39">
        <v>0</v>
      </c>
      <c r="AT79" s="39">
        <v>0</v>
      </c>
      <c r="AU79" s="39">
        <v>0</v>
      </c>
      <c r="AV79" s="39">
        <v>50</v>
      </c>
      <c r="AW79" s="39">
        <v>0</v>
      </c>
      <c r="AX79" s="39">
        <v>0</v>
      </c>
      <c r="AY79" s="39">
        <v>67</v>
      </c>
      <c r="AZ79" s="39">
        <v>61</v>
      </c>
      <c r="BA79" s="39">
        <v>0</v>
      </c>
      <c r="BB79" s="39">
        <v>0</v>
      </c>
      <c r="BC79" s="39">
        <v>0</v>
      </c>
      <c r="BD79" s="39">
        <v>0</v>
      </c>
      <c r="BE79" s="39">
        <v>9</v>
      </c>
      <c r="BF79" s="39">
        <v>0</v>
      </c>
      <c r="BG79" s="80">
        <v>0</v>
      </c>
      <c r="BH79" s="81">
        <v>156717</v>
      </c>
      <c r="BI79" s="41"/>
      <c r="BJ79" s="38">
        <v>103439</v>
      </c>
      <c r="BK79" s="82">
        <v>17447</v>
      </c>
      <c r="BL79" s="40">
        <v>17447</v>
      </c>
      <c r="BM79" s="83">
        <v>0</v>
      </c>
      <c r="BN79" s="38">
        <v>17447</v>
      </c>
      <c r="BO79" s="84">
        <v>0</v>
      </c>
      <c r="BP79" s="84">
        <v>0</v>
      </c>
      <c r="BQ79" s="38">
        <v>0</v>
      </c>
      <c r="BR79" s="85">
        <v>7817</v>
      </c>
      <c r="BS79" s="41">
        <v>0</v>
      </c>
      <c r="BW79"/>
      <c r="BX79"/>
      <c r="BY79"/>
      <c r="BZ79"/>
    </row>
    <row r="80" spans="1:78" s="10" customFormat="1" x14ac:dyDescent="0.3">
      <c r="A80" s="60" t="s">
        <v>80</v>
      </c>
      <c r="B80" s="41" t="s">
        <v>79</v>
      </c>
      <c r="C80" s="39">
        <v>326770</v>
      </c>
      <c r="D80" s="38"/>
      <c r="E80" s="38"/>
      <c r="F80" s="38"/>
      <c r="G80" s="38"/>
      <c r="H80" s="38"/>
      <c r="I80" s="38"/>
      <c r="J80" s="38"/>
      <c r="K80" s="38"/>
      <c r="L80" s="40">
        <v>278</v>
      </c>
      <c r="M80" s="39">
        <v>1263</v>
      </c>
      <c r="N80" s="39">
        <v>980</v>
      </c>
      <c r="O80" s="39">
        <v>165</v>
      </c>
      <c r="P80" s="39">
        <v>0</v>
      </c>
      <c r="Q80" s="39">
        <v>0</v>
      </c>
      <c r="R80" s="39">
        <v>79</v>
      </c>
      <c r="S80" s="39">
        <v>3033</v>
      </c>
      <c r="T80" s="39">
        <v>44</v>
      </c>
      <c r="U80" s="39">
        <v>12144</v>
      </c>
      <c r="V80" s="39">
        <v>3856</v>
      </c>
      <c r="W80" s="39">
        <v>923</v>
      </c>
      <c r="X80" s="39">
        <v>6674</v>
      </c>
      <c r="Y80" s="39">
        <v>837</v>
      </c>
      <c r="Z80" s="39">
        <v>13387</v>
      </c>
      <c r="AA80" s="39">
        <v>711</v>
      </c>
      <c r="AB80" s="39">
        <v>76</v>
      </c>
      <c r="AC80" s="39">
        <v>0</v>
      </c>
      <c r="AD80" s="39">
        <v>55675</v>
      </c>
      <c r="AE80" s="39">
        <v>612</v>
      </c>
      <c r="AF80" s="39">
        <v>9100</v>
      </c>
      <c r="AG80" s="39">
        <v>31</v>
      </c>
      <c r="AH80" s="39">
        <v>2631</v>
      </c>
      <c r="AI80" s="39">
        <v>386</v>
      </c>
      <c r="AJ80" s="39">
        <v>0</v>
      </c>
      <c r="AK80" s="39">
        <v>113</v>
      </c>
      <c r="AL80" s="39">
        <v>7</v>
      </c>
      <c r="AM80" s="39">
        <v>37</v>
      </c>
      <c r="AN80" s="39">
        <v>6183</v>
      </c>
      <c r="AO80" s="39">
        <v>0</v>
      </c>
      <c r="AP80" s="39">
        <v>191</v>
      </c>
      <c r="AQ80" s="39">
        <v>339</v>
      </c>
      <c r="AR80" s="39">
        <v>21</v>
      </c>
      <c r="AS80" s="39">
        <v>1211</v>
      </c>
      <c r="AT80" s="39">
        <v>0</v>
      </c>
      <c r="AU80" s="39">
        <v>0</v>
      </c>
      <c r="AV80" s="39">
        <v>28601</v>
      </c>
      <c r="AW80" s="39">
        <v>8336</v>
      </c>
      <c r="AX80" s="39">
        <v>0</v>
      </c>
      <c r="AY80" s="39">
        <v>7196</v>
      </c>
      <c r="AZ80" s="39">
        <v>6486</v>
      </c>
      <c r="BA80" s="39">
        <v>7316</v>
      </c>
      <c r="BB80" s="39">
        <v>4113</v>
      </c>
      <c r="BC80" s="39">
        <v>4424</v>
      </c>
      <c r="BD80" s="39">
        <v>1593</v>
      </c>
      <c r="BE80" s="39">
        <v>6368</v>
      </c>
      <c r="BF80" s="39">
        <v>3259</v>
      </c>
      <c r="BG80" s="80">
        <v>0</v>
      </c>
      <c r="BH80" s="81">
        <v>198679</v>
      </c>
      <c r="BI80" s="41"/>
      <c r="BJ80" s="38">
        <v>47219</v>
      </c>
      <c r="BK80" s="82">
        <v>69481</v>
      </c>
      <c r="BL80" s="40">
        <v>69481</v>
      </c>
      <c r="BM80" s="83">
        <v>0</v>
      </c>
      <c r="BN80" s="38">
        <v>69481</v>
      </c>
      <c r="BO80" s="84">
        <v>0</v>
      </c>
      <c r="BP80" s="84">
        <v>0</v>
      </c>
      <c r="BQ80" s="38">
        <v>0</v>
      </c>
      <c r="BR80" s="85">
        <v>11391</v>
      </c>
      <c r="BS80" s="41">
        <v>0</v>
      </c>
      <c r="BW80"/>
      <c r="BX80"/>
      <c r="BY80"/>
      <c r="BZ80"/>
    </row>
    <row r="81" spans="1:78" s="10" customFormat="1" x14ac:dyDescent="0.3">
      <c r="A81" s="60" t="s">
        <v>78</v>
      </c>
      <c r="B81" s="41" t="s">
        <v>77</v>
      </c>
      <c r="C81" s="39">
        <v>2414165</v>
      </c>
      <c r="D81" s="38"/>
      <c r="E81" s="38"/>
      <c r="F81" s="38"/>
      <c r="G81" s="38"/>
      <c r="H81" s="38"/>
      <c r="I81" s="38"/>
      <c r="J81" s="38"/>
      <c r="K81" s="38"/>
      <c r="L81" s="40">
        <v>211</v>
      </c>
      <c r="M81" s="39">
        <v>62972</v>
      </c>
      <c r="N81" s="39">
        <v>18930</v>
      </c>
      <c r="O81" s="39">
        <v>23744</v>
      </c>
      <c r="P81" s="39">
        <v>8555</v>
      </c>
      <c r="Q81" s="39">
        <v>15414</v>
      </c>
      <c r="R81" s="39">
        <v>15897</v>
      </c>
      <c r="S81" s="39">
        <v>12686</v>
      </c>
      <c r="T81" s="39">
        <v>14805</v>
      </c>
      <c r="U81" s="39">
        <v>10404</v>
      </c>
      <c r="V81" s="39">
        <v>4283</v>
      </c>
      <c r="W81" s="39">
        <v>11957</v>
      </c>
      <c r="X81" s="39">
        <v>5242</v>
      </c>
      <c r="Y81" s="39">
        <v>3628</v>
      </c>
      <c r="Z81" s="39">
        <v>372</v>
      </c>
      <c r="AA81" s="39">
        <v>7209</v>
      </c>
      <c r="AB81" s="39">
        <v>582</v>
      </c>
      <c r="AC81" s="39">
        <v>23044</v>
      </c>
      <c r="AD81" s="39">
        <v>2368</v>
      </c>
      <c r="AE81" s="39">
        <v>13380</v>
      </c>
      <c r="AF81" s="39">
        <v>15284</v>
      </c>
      <c r="AG81" s="39">
        <v>2905</v>
      </c>
      <c r="AH81" s="39">
        <v>1253</v>
      </c>
      <c r="AI81" s="39">
        <v>13620</v>
      </c>
      <c r="AJ81" s="39">
        <v>3</v>
      </c>
      <c r="AK81" s="39">
        <v>116</v>
      </c>
      <c r="AL81" s="39">
        <v>7</v>
      </c>
      <c r="AM81" s="39">
        <v>334</v>
      </c>
      <c r="AN81" s="39">
        <v>6484</v>
      </c>
      <c r="AO81" s="39">
        <v>5315</v>
      </c>
      <c r="AP81" s="39">
        <v>8533</v>
      </c>
      <c r="AQ81" s="39">
        <v>2403</v>
      </c>
      <c r="AR81" s="39">
        <v>35731</v>
      </c>
      <c r="AS81" s="39">
        <v>48060</v>
      </c>
      <c r="AT81" s="39">
        <v>190047</v>
      </c>
      <c r="AU81" s="39">
        <v>22862</v>
      </c>
      <c r="AV81" s="39">
        <v>10606</v>
      </c>
      <c r="AW81" s="39">
        <v>2966</v>
      </c>
      <c r="AX81" s="39">
        <v>1330</v>
      </c>
      <c r="AY81" s="39">
        <v>6119</v>
      </c>
      <c r="AZ81" s="39">
        <v>6595</v>
      </c>
      <c r="BA81" s="39">
        <v>38892</v>
      </c>
      <c r="BB81" s="39">
        <v>9836</v>
      </c>
      <c r="BC81" s="39">
        <v>11413</v>
      </c>
      <c r="BD81" s="39">
        <v>1135</v>
      </c>
      <c r="BE81" s="39">
        <v>7102</v>
      </c>
      <c r="BF81" s="39">
        <v>2323</v>
      </c>
      <c r="BG81" s="80">
        <v>0</v>
      </c>
      <c r="BH81" s="81">
        <v>706957</v>
      </c>
      <c r="BI81" s="41"/>
      <c r="BJ81" s="38">
        <v>942379</v>
      </c>
      <c r="BK81" s="82">
        <v>490423</v>
      </c>
      <c r="BL81" s="40">
        <v>490423</v>
      </c>
      <c r="BM81" s="83">
        <v>0</v>
      </c>
      <c r="BN81" s="38">
        <v>490423</v>
      </c>
      <c r="BO81" s="84">
        <v>0</v>
      </c>
      <c r="BP81" s="84">
        <v>0</v>
      </c>
      <c r="BQ81" s="38">
        <v>0</v>
      </c>
      <c r="BR81" s="85">
        <v>274406</v>
      </c>
      <c r="BS81" s="41">
        <v>0</v>
      </c>
      <c r="BW81"/>
      <c r="BX81"/>
      <c r="BY81"/>
      <c r="BZ81"/>
    </row>
    <row r="82" spans="1:78" s="10" customFormat="1" x14ac:dyDescent="0.3">
      <c r="A82" s="60" t="s">
        <v>76</v>
      </c>
      <c r="B82" s="41" t="s">
        <v>75</v>
      </c>
      <c r="C82" s="39">
        <v>2391143</v>
      </c>
      <c r="D82" s="38"/>
      <c r="E82" s="38"/>
      <c r="F82" s="38"/>
      <c r="G82" s="38"/>
      <c r="H82" s="38"/>
      <c r="I82" s="38"/>
      <c r="J82" s="38"/>
      <c r="K82" s="38"/>
      <c r="L82" s="40">
        <v>47874</v>
      </c>
      <c r="M82" s="39">
        <v>219949</v>
      </c>
      <c r="N82" s="39">
        <v>23071</v>
      </c>
      <c r="O82" s="39">
        <v>49365</v>
      </c>
      <c r="P82" s="39">
        <v>0</v>
      </c>
      <c r="Q82" s="39">
        <v>0</v>
      </c>
      <c r="R82" s="39">
        <v>577</v>
      </c>
      <c r="S82" s="39">
        <v>203</v>
      </c>
      <c r="T82" s="39">
        <v>20449</v>
      </c>
      <c r="U82" s="39">
        <v>766</v>
      </c>
      <c r="V82" s="39">
        <v>420</v>
      </c>
      <c r="W82" s="39">
        <v>6298</v>
      </c>
      <c r="X82" s="39">
        <v>30802</v>
      </c>
      <c r="Y82" s="39">
        <v>4112</v>
      </c>
      <c r="Z82" s="39">
        <v>76</v>
      </c>
      <c r="AA82" s="39">
        <v>19878</v>
      </c>
      <c r="AB82" s="39">
        <v>15741</v>
      </c>
      <c r="AC82" s="39">
        <v>2949</v>
      </c>
      <c r="AD82" s="39">
        <v>28594</v>
      </c>
      <c r="AE82" s="39">
        <v>2301</v>
      </c>
      <c r="AF82" s="39">
        <v>184102</v>
      </c>
      <c r="AG82" s="39">
        <v>19478</v>
      </c>
      <c r="AH82" s="39">
        <v>383</v>
      </c>
      <c r="AI82" s="39">
        <v>26741</v>
      </c>
      <c r="AJ82" s="39">
        <v>8</v>
      </c>
      <c r="AK82" s="39">
        <v>1830</v>
      </c>
      <c r="AL82" s="39">
        <v>112</v>
      </c>
      <c r="AM82" s="39">
        <v>380</v>
      </c>
      <c r="AN82" s="39">
        <v>56075</v>
      </c>
      <c r="AO82" s="39">
        <v>0</v>
      </c>
      <c r="AP82" s="39">
        <v>2951</v>
      </c>
      <c r="AQ82" s="39">
        <v>776</v>
      </c>
      <c r="AR82" s="39">
        <v>19932</v>
      </c>
      <c r="AS82" s="39">
        <v>6893</v>
      </c>
      <c r="AT82" s="39">
        <v>0</v>
      </c>
      <c r="AU82" s="39">
        <v>4328</v>
      </c>
      <c r="AV82" s="39">
        <v>14335</v>
      </c>
      <c r="AW82" s="39">
        <v>69</v>
      </c>
      <c r="AX82" s="39">
        <v>0</v>
      </c>
      <c r="AY82" s="39">
        <v>2898</v>
      </c>
      <c r="AZ82" s="39">
        <v>2597</v>
      </c>
      <c r="BA82" s="39">
        <v>3345</v>
      </c>
      <c r="BB82" s="39">
        <v>0</v>
      </c>
      <c r="BC82" s="39">
        <v>31859</v>
      </c>
      <c r="BD82" s="39">
        <v>91</v>
      </c>
      <c r="BE82" s="39">
        <v>679</v>
      </c>
      <c r="BF82" s="39">
        <v>187</v>
      </c>
      <c r="BG82" s="80">
        <v>0</v>
      </c>
      <c r="BH82" s="81">
        <v>853474</v>
      </c>
      <c r="BI82" s="41"/>
      <c r="BJ82" s="38">
        <v>198568</v>
      </c>
      <c r="BK82" s="82">
        <v>927541</v>
      </c>
      <c r="BL82" s="40">
        <v>927541</v>
      </c>
      <c r="BM82" s="83">
        <v>0</v>
      </c>
      <c r="BN82" s="38">
        <v>927541</v>
      </c>
      <c r="BO82" s="84">
        <v>0</v>
      </c>
      <c r="BP82" s="84">
        <v>0</v>
      </c>
      <c r="BQ82" s="38">
        <v>0</v>
      </c>
      <c r="BR82" s="85">
        <v>411560</v>
      </c>
      <c r="BS82" s="41">
        <v>0</v>
      </c>
      <c r="BW82"/>
      <c r="BX82"/>
      <c r="BY82"/>
      <c r="BZ82"/>
    </row>
    <row r="83" spans="1:78" s="10" customFormat="1" x14ac:dyDescent="0.3">
      <c r="A83" s="60" t="s">
        <v>74</v>
      </c>
      <c r="B83" s="41" t="s">
        <v>73</v>
      </c>
      <c r="C83" s="39">
        <v>361614</v>
      </c>
      <c r="D83" s="38"/>
      <c r="E83" s="38"/>
      <c r="F83" s="38"/>
      <c r="G83" s="38"/>
      <c r="H83" s="38"/>
      <c r="I83" s="38"/>
      <c r="J83" s="38"/>
      <c r="K83" s="38"/>
      <c r="L83" s="40">
        <v>30</v>
      </c>
      <c r="M83" s="39">
        <v>57050</v>
      </c>
      <c r="N83" s="39">
        <v>14</v>
      </c>
      <c r="O83" s="39">
        <v>1350</v>
      </c>
      <c r="P83" s="39">
        <v>2348</v>
      </c>
      <c r="Q83" s="39">
        <v>651</v>
      </c>
      <c r="R83" s="39">
        <v>445</v>
      </c>
      <c r="S83" s="39">
        <v>1975</v>
      </c>
      <c r="T83" s="39">
        <v>1113</v>
      </c>
      <c r="U83" s="39">
        <v>0</v>
      </c>
      <c r="V83" s="39">
        <v>901</v>
      </c>
      <c r="W83" s="39">
        <v>3484</v>
      </c>
      <c r="X83" s="39">
        <v>4243</v>
      </c>
      <c r="Y83" s="39">
        <v>971</v>
      </c>
      <c r="Z83" s="39">
        <v>0</v>
      </c>
      <c r="AA83" s="39">
        <v>546</v>
      </c>
      <c r="AB83" s="39">
        <v>742</v>
      </c>
      <c r="AC83" s="39">
        <v>391</v>
      </c>
      <c r="AD83" s="39">
        <v>7551</v>
      </c>
      <c r="AE83" s="39">
        <v>551</v>
      </c>
      <c r="AF83" s="39">
        <v>19077</v>
      </c>
      <c r="AG83" s="39">
        <v>24101</v>
      </c>
      <c r="AH83" s="39">
        <v>412</v>
      </c>
      <c r="AI83" s="39">
        <v>1747</v>
      </c>
      <c r="AJ83" s="39">
        <v>0</v>
      </c>
      <c r="AK83" s="39">
        <v>791</v>
      </c>
      <c r="AL83" s="39">
        <v>49</v>
      </c>
      <c r="AM83" s="39">
        <v>53</v>
      </c>
      <c r="AN83" s="39">
        <v>18140</v>
      </c>
      <c r="AO83" s="39">
        <v>354</v>
      </c>
      <c r="AP83" s="39">
        <v>2242</v>
      </c>
      <c r="AQ83" s="39">
        <v>578</v>
      </c>
      <c r="AR83" s="39">
        <v>6754</v>
      </c>
      <c r="AS83" s="39">
        <v>2561</v>
      </c>
      <c r="AT83" s="39">
        <v>46116</v>
      </c>
      <c r="AU83" s="39">
        <v>0</v>
      </c>
      <c r="AV83" s="39">
        <v>3939</v>
      </c>
      <c r="AW83" s="39">
        <v>0</v>
      </c>
      <c r="AX83" s="39">
        <v>0</v>
      </c>
      <c r="AY83" s="39">
        <v>270</v>
      </c>
      <c r="AZ83" s="39">
        <v>332</v>
      </c>
      <c r="BA83" s="39">
        <v>2265</v>
      </c>
      <c r="BB83" s="39">
        <v>2034</v>
      </c>
      <c r="BC83" s="39">
        <v>2188</v>
      </c>
      <c r="BD83" s="39">
        <v>7</v>
      </c>
      <c r="BE83" s="39">
        <v>220</v>
      </c>
      <c r="BF83" s="39">
        <v>14</v>
      </c>
      <c r="BG83" s="80">
        <v>0</v>
      </c>
      <c r="BH83" s="81">
        <v>218600</v>
      </c>
      <c r="BI83" s="41"/>
      <c r="BJ83" s="38">
        <v>65990</v>
      </c>
      <c r="BK83" s="82">
        <v>25764</v>
      </c>
      <c r="BL83" s="40">
        <v>25764</v>
      </c>
      <c r="BM83" s="83">
        <v>0</v>
      </c>
      <c r="BN83" s="38">
        <v>25764</v>
      </c>
      <c r="BO83" s="84">
        <v>0</v>
      </c>
      <c r="BP83" s="84">
        <v>0</v>
      </c>
      <c r="BQ83" s="38">
        <v>0</v>
      </c>
      <c r="BR83" s="85">
        <v>51260</v>
      </c>
      <c r="BS83" s="41">
        <v>0</v>
      </c>
      <c r="BW83"/>
      <c r="BX83"/>
      <c r="BY83"/>
      <c r="BZ83"/>
    </row>
    <row r="84" spans="1:78" s="10" customFormat="1" x14ac:dyDescent="0.3">
      <c r="A84" s="60" t="s">
        <v>72</v>
      </c>
      <c r="B84" s="41" t="s">
        <v>71</v>
      </c>
      <c r="C84" s="39">
        <v>724548</v>
      </c>
      <c r="D84" s="38"/>
      <c r="E84" s="38"/>
      <c r="F84" s="38"/>
      <c r="G84" s="38"/>
      <c r="H84" s="38"/>
      <c r="I84" s="38"/>
      <c r="J84" s="38"/>
      <c r="K84" s="38"/>
      <c r="L84" s="40">
        <v>4</v>
      </c>
      <c r="M84" s="39">
        <v>38611</v>
      </c>
      <c r="N84" s="39">
        <v>565</v>
      </c>
      <c r="O84" s="39">
        <v>372</v>
      </c>
      <c r="P84" s="39">
        <v>0</v>
      </c>
      <c r="Q84" s="39">
        <v>311</v>
      </c>
      <c r="R84" s="39">
        <v>80</v>
      </c>
      <c r="S84" s="39">
        <v>0</v>
      </c>
      <c r="T84" s="39">
        <v>0</v>
      </c>
      <c r="U84" s="39">
        <v>106</v>
      </c>
      <c r="V84" s="39">
        <v>33</v>
      </c>
      <c r="W84" s="39">
        <v>156</v>
      </c>
      <c r="X84" s="39">
        <v>1211</v>
      </c>
      <c r="Y84" s="39">
        <v>10197</v>
      </c>
      <c r="Z84" s="39">
        <v>0</v>
      </c>
      <c r="AA84" s="39">
        <v>154</v>
      </c>
      <c r="AB84" s="39">
        <v>124</v>
      </c>
      <c r="AC84" s="39">
        <v>442</v>
      </c>
      <c r="AD84" s="39">
        <v>61</v>
      </c>
      <c r="AE84" s="39">
        <v>42</v>
      </c>
      <c r="AF84" s="39">
        <v>21555</v>
      </c>
      <c r="AG84" s="39">
        <v>23</v>
      </c>
      <c r="AH84" s="39">
        <v>89945</v>
      </c>
      <c r="AI84" s="39">
        <v>1718</v>
      </c>
      <c r="AJ84" s="39">
        <v>3</v>
      </c>
      <c r="AK84" s="39">
        <v>0</v>
      </c>
      <c r="AL84" s="39">
        <v>0</v>
      </c>
      <c r="AM84" s="39">
        <v>166</v>
      </c>
      <c r="AN84" s="39">
        <v>678</v>
      </c>
      <c r="AO84" s="39">
        <v>1</v>
      </c>
      <c r="AP84" s="39">
        <v>9031</v>
      </c>
      <c r="AQ84" s="39">
        <v>2327</v>
      </c>
      <c r="AR84" s="39">
        <v>468638</v>
      </c>
      <c r="AS84" s="39">
        <v>6023</v>
      </c>
      <c r="AT84" s="39">
        <v>2631</v>
      </c>
      <c r="AU84" s="39">
        <v>0</v>
      </c>
      <c r="AV84" s="39">
        <v>1059</v>
      </c>
      <c r="AW84" s="39">
        <v>0</v>
      </c>
      <c r="AX84" s="39">
        <v>48</v>
      </c>
      <c r="AY84" s="39">
        <v>428</v>
      </c>
      <c r="AZ84" s="39">
        <v>390</v>
      </c>
      <c r="BA84" s="39">
        <v>910</v>
      </c>
      <c r="BB84" s="39">
        <v>817</v>
      </c>
      <c r="BC84" s="39">
        <v>878</v>
      </c>
      <c r="BD84" s="39">
        <v>12</v>
      </c>
      <c r="BE84" s="39">
        <v>95</v>
      </c>
      <c r="BF84" s="39">
        <v>24</v>
      </c>
      <c r="BG84" s="80">
        <v>0</v>
      </c>
      <c r="BH84" s="81">
        <v>659869</v>
      </c>
      <c r="BI84" s="41"/>
      <c r="BJ84" s="38">
        <v>16838</v>
      </c>
      <c r="BK84" s="82">
        <v>6127</v>
      </c>
      <c r="BL84" s="40">
        <v>6127</v>
      </c>
      <c r="BM84" s="83">
        <v>0</v>
      </c>
      <c r="BN84" s="38">
        <v>6127</v>
      </c>
      <c r="BO84" s="84">
        <v>0</v>
      </c>
      <c r="BP84" s="84">
        <v>0</v>
      </c>
      <c r="BQ84" s="38">
        <v>0</v>
      </c>
      <c r="BR84" s="85">
        <v>41714</v>
      </c>
      <c r="BS84" s="41">
        <v>0</v>
      </c>
      <c r="BW84"/>
      <c r="BX84"/>
      <c r="BY84"/>
      <c r="BZ84"/>
    </row>
    <row r="85" spans="1:78" s="10" customFormat="1" x14ac:dyDescent="0.3">
      <c r="A85" s="60" t="s">
        <v>70</v>
      </c>
      <c r="B85" s="41" t="s">
        <v>69</v>
      </c>
      <c r="C85" s="39">
        <v>1771858</v>
      </c>
      <c r="D85" s="38"/>
      <c r="E85" s="38"/>
      <c r="F85" s="38"/>
      <c r="G85" s="38"/>
      <c r="H85" s="38"/>
      <c r="I85" s="38"/>
      <c r="J85" s="38"/>
      <c r="K85" s="38"/>
      <c r="L85" s="40">
        <v>61828</v>
      </c>
      <c r="M85" s="39">
        <v>97812</v>
      </c>
      <c r="N85" s="39">
        <v>5680</v>
      </c>
      <c r="O85" s="39">
        <v>24622</v>
      </c>
      <c r="P85" s="39">
        <v>6189</v>
      </c>
      <c r="Q85" s="39">
        <v>1758</v>
      </c>
      <c r="R85" s="39">
        <v>13490</v>
      </c>
      <c r="S85" s="39">
        <v>97878</v>
      </c>
      <c r="T85" s="39">
        <v>6994</v>
      </c>
      <c r="U85" s="39">
        <v>4238</v>
      </c>
      <c r="V85" s="39">
        <v>294</v>
      </c>
      <c r="W85" s="39">
        <v>11422</v>
      </c>
      <c r="X85" s="39">
        <v>3701</v>
      </c>
      <c r="Y85" s="39">
        <v>2931</v>
      </c>
      <c r="Z85" s="39">
        <v>1767</v>
      </c>
      <c r="AA85" s="39">
        <v>9935</v>
      </c>
      <c r="AB85" s="39">
        <v>568</v>
      </c>
      <c r="AC85" s="39">
        <v>5892</v>
      </c>
      <c r="AD85" s="39">
        <v>3445</v>
      </c>
      <c r="AE85" s="39">
        <v>5138</v>
      </c>
      <c r="AF85" s="39">
        <v>7939</v>
      </c>
      <c r="AG85" s="39">
        <v>1795</v>
      </c>
      <c r="AH85" s="39">
        <v>38799</v>
      </c>
      <c r="AI85" s="39">
        <v>368971</v>
      </c>
      <c r="AJ85" s="39">
        <v>0</v>
      </c>
      <c r="AK85" s="39">
        <v>11444</v>
      </c>
      <c r="AL85" s="39">
        <v>702</v>
      </c>
      <c r="AM85" s="39">
        <v>1439</v>
      </c>
      <c r="AN85" s="39">
        <v>5826</v>
      </c>
      <c r="AO85" s="39">
        <v>10081</v>
      </c>
      <c r="AP85" s="39">
        <v>14501</v>
      </c>
      <c r="AQ85" s="39">
        <v>3750</v>
      </c>
      <c r="AR85" s="39">
        <v>238778</v>
      </c>
      <c r="AS85" s="39">
        <v>139747</v>
      </c>
      <c r="AT85" s="39">
        <v>70509</v>
      </c>
      <c r="AU85" s="39">
        <v>4121</v>
      </c>
      <c r="AV85" s="39">
        <v>3070</v>
      </c>
      <c r="AW85" s="39">
        <v>0</v>
      </c>
      <c r="AX85" s="39">
        <v>243</v>
      </c>
      <c r="AY85" s="39">
        <v>1676</v>
      </c>
      <c r="AZ85" s="39">
        <v>1643</v>
      </c>
      <c r="BA85" s="39">
        <v>18954</v>
      </c>
      <c r="BB85" s="39">
        <v>6224</v>
      </c>
      <c r="BC85" s="39">
        <v>7264</v>
      </c>
      <c r="BD85" s="39">
        <v>97</v>
      </c>
      <c r="BE85" s="39">
        <v>5168</v>
      </c>
      <c r="BF85" s="39">
        <v>198</v>
      </c>
      <c r="BG85" s="80">
        <v>0</v>
      </c>
      <c r="BH85" s="81">
        <v>1328521</v>
      </c>
      <c r="BI85" s="41"/>
      <c r="BJ85" s="38">
        <v>422742</v>
      </c>
      <c r="BK85" s="82">
        <v>3426</v>
      </c>
      <c r="BL85" s="40">
        <v>3426</v>
      </c>
      <c r="BM85" s="83">
        <v>0</v>
      </c>
      <c r="BN85" s="38">
        <v>3426</v>
      </c>
      <c r="BO85" s="84">
        <v>0</v>
      </c>
      <c r="BP85" s="84">
        <v>0</v>
      </c>
      <c r="BQ85" s="38">
        <v>770044</v>
      </c>
      <c r="BR85" s="85">
        <v>-752875</v>
      </c>
      <c r="BS85" s="41">
        <v>0</v>
      </c>
      <c r="BW85"/>
      <c r="BX85"/>
      <c r="BY85"/>
      <c r="BZ85"/>
    </row>
    <row r="86" spans="1:78" s="10" customFormat="1" x14ac:dyDescent="0.3">
      <c r="A86" s="60" t="s">
        <v>68</v>
      </c>
      <c r="B86" s="41" t="s">
        <v>67</v>
      </c>
      <c r="C86" s="39">
        <v>265761</v>
      </c>
      <c r="D86" s="38"/>
      <c r="E86" s="38"/>
      <c r="F86" s="38"/>
      <c r="G86" s="38"/>
      <c r="H86" s="38"/>
      <c r="I86" s="38"/>
      <c r="J86" s="38"/>
      <c r="K86" s="38"/>
      <c r="L86" s="40">
        <v>0</v>
      </c>
      <c r="M86" s="39">
        <v>0</v>
      </c>
      <c r="N86" s="39">
        <v>0</v>
      </c>
      <c r="O86" s="39">
        <v>0</v>
      </c>
      <c r="P86" s="39">
        <v>0</v>
      </c>
      <c r="Q86" s="39">
        <v>0</v>
      </c>
      <c r="R86" s="39">
        <v>0</v>
      </c>
      <c r="S86" s="39">
        <v>0</v>
      </c>
      <c r="T86" s="39">
        <v>0</v>
      </c>
      <c r="U86" s="39">
        <v>0</v>
      </c>
      <c r="V86" s="39">
        <v>0</v>
      </c>
      <c r="W86" s="39">
        <v>0</v>
      </c>
      <c r="X86" s="39">
        <v>0</v>
      </c>
      <c r="Y86" s="39">
        <v>0</v>
      </c>
      <c r="Z86" s="39">
        <v>0</v>
      </c>
      <c r="AA86" s="39">
        <v>0</v>
      </c>
      <c r="AB86" s="39">
        <v>0</v>
      </c>
      <c r="AC86" s="39">
        <v>0</v>
      </c>
      <c r="AD86" s="39">
        <v>914</v>
      </c>
      <c r="AE86" s="39">
        <v>0</v>
      </c>
      <c r="AF86" s="39">
        <v>0</v>
      </c>
      <c r="AG86" s="39">
        <v>0</v>
      </c>
      <c r="AH86" s="39">
        <v>0</v>
      </c>
      <c r="AI86" s="39">
        <v>0</v>
      </c>
      <c r="AJ86" s="39">
        <v>3</v>
      </c>
      <c r="AK86" s="39">
        <v>0</v>
      </c>
      <c r="AL86" s="39">
        <v>0</v>
      </c>
      <c r="AM86" s="39">
        <v>0</v>
      </c>
      <c r="AN86" s="39">
        <v>0</v>
      </c>
      <c r="AO86" s="39">
        <v>0</v>
      </c>
      <c r="AP86" s="39">
        <v>1</v>
      </c>
      <c r="AQ86" s="39">
        <v>0</v>
      </c>
      <c r="AR86" s="39">
        <v>2</v>
      </c>
      <c r="AS86" s="39">
        <v>0</v>
      </c>
      <c r="AT86" s="39">
        <v>78</v>
      </c>
      <c r="AU86" s="39">
        <v>0</v>
      </c>
      <c r="AV86" s="39">
        <v>2756</v>
      </c>
      <c r="AW86" s="39">
        <v>0</v>
      </c>
      <c r="AX86" s="39">
        <v>0</v>
      </c>
      <c r="AY86" s="39">
        <v>0</v>
      </c>
      <c r="AZ86" s="39">
        <v>0</v>
      </c>
      <c r="BA86" s="39">
        <v>6</v>
      </c>
      <c r="BB86" s="39">
        <v>0</v>
      </c>
      <c r="BC86" s="39">
        <v>0</v>
      </c>
      <c r="BD86" s="39">
        <v>0</v>
      </c>
      <c r="BE86" s="39">
        <v>0</v>
      </c>
      <c r="BF86" s="39">
        <v>0</v>
      </c>
      <c r="BG86" s="80">
        <v>0</v>
      </c>
      <c r="BH86" s="81">
        <v>3760</v>
      </c>
      <c r="BI86" s="41"/>
      <c r="BJ86" s="38">
        <v>14698</v>
      </c>
      <c r="BK86" s="82">
        <v>98672</v>
      </c>
      <c r="BL86" s="40">
        <v>98672</v>
      </c>
      <c r="BM86" s="83">
        <v>0</v>
      </c>
      <c r="BN86" s="38">
        <v>98672</v>
      </c>
      <c r="BO86" s="84">
        <v>0</v>
      </c>
      <c r="BP86" s="84">
        <v>0</v>
      </c>
      <c r="BQ86" s="38">
        <v>119837</v>
      </c>
      <c r="BR86" s="85">
        <v>28794</v>
      </c>
      <c r="BS86" s="41">
        <v>0</v>
      </c>
      <c r="BW86"/>
      <c r="BX86"/>
      <c r="BY86"/>
      <c r="BZ86"/>
    </row>
    <row r="87" spans="1:78" s="10" customFormat="1" x14ac:dyDescent="0.3">
      <c r="A87" s="60" t="s">
        <v>66</v>
      </c>
      <c r="B87" s="41" t="s">
        <v>65</v>
      </c>
      <c r="C87" s="39">
        <v>351923</v>
      </c>
      <c r="D87" s="38"/>
      <c r="E87" s="38"/>
      <c r="F87" s="38"/>
      <c r="G87" s="38"/>
      <c r="H87" s="38"/>
      <c r="I87" s="38"/>
      <c r="J87" s="38"/>
      <c r="K87" s="38"/>
      <c r="L87" s="40">
        <v>0</v>
      </c>
      <c r="M87" s="39">
        <v>7</v>
      </c>
      <c r="N87" s="39">
        <v>5186</v>
      </c>
      <c r="O87" s="39">
        <v>19</v>
      </c>
      <c r="P87" s="39">
        <v>0</v>
      </c>
      <c r="Q87" s="39">
        <v>0</v>
      </c>
      <c r="R87" s="39">
        <v>2119</v>
      </c>
      <c r="S87" s="39">
        <v>0</v>
      </c>
      <c r="T87" s="39">
        <v>0</v>
      </c>
      <c r="U87" s="39">
        <v>0</v>
      </c>
      <c r="V87" s="39">
        <v>0</v>
      </c>
      <c r="W87" s="39">
        <v>0</v>
      </c>
      <c r="X87" s="39">
        <v>0</v>
      </c>
      <c r="Y87" s="39">
        <v>0</v>
      </c>
      <c r="Z87" s="39">
        <v>94</v>
      </c>
      <c r="AA87" s="39">
        <v>8</v>
      </c>
      <c r="AB87" s="39">
        <v>0</v>
      </c>
      <c r="AC87" s="39">
        <v>0</v>
      </c>
      <c r="AD87" s="39">
        <v>257</v>
      </c>
      <c r="AE87" s="39">
        <v>1</v>
      </c>
      <c r="AF87" s="39">
        <v>0</v>
      </c>
      <c r="AG87" s="39">
        <v>3</v>
      </c>
      <c r="AH87" s="39">
        <v>298</v>
      </c>
      <c r="AI87" s="39">
        <v>1753</v>
      </c>
      <c r="AJ87" s="39">
        <v>0</v>
      </c>
      <c r="AK87" s="39">
        <v>1074</v>
      </c>
      <c r="AL87" s="39">
        <v>66</v>
      </c>
      <c r="AM87" s="39">
        <v>111</v>
      </c>
      <c r="AN87" s="39">
        <v>1</v>
      </c>
      <c r="AO87" s="39">
        <v>251</v>
      </c>
      <c r="AP87" s="39">
        <v>8494</v>
      </c>
      <c r="AQ87" s="39">
        <v>2187</v>
      </c>
      <c r="AR87" s="39">
        <v>23146</v>
      </c>
      <c r="AS87" s="39">
        <v>836</v>
      </c>
      <c r="AT87" s="39">
        <v>4</v>
      </c>
      <c r="AU87" s="39">
        <v>0</v>
      </c>
      <c r="AV87" s="39">
        <v>239</v>
      </c>
      <c r="AW87" s="39">
        <v>0</v>
      </c>
      <c r="AX87" s="39">
        <v>0</v>
      </c>
      <c r="AY87" s="39">
        <v>47</v>
      </c>
      <c r="AZ87" s="39">
        <v>39</v>
      </c>
      <c r="BA87" s="39">
        <v>19274</v>
      </c>
      <c r="BB87" s="39">
        <v>6329</v>
      </c>
      <c r="BC87" s="39">
        <v>6806</v>
      </c>
      <c r="BD87" s="39">
        <v>0</v>
      </c>
      <c r="BE87" s="39">
        <v>121</v>
      </c>
      <c r="BF87" s="39">
        <v>0</v>
      </c>
      <c r="BG87" s="80">
        <v>0</v>
      </c>
      <c r="BH87" s="81">
        <v>78770</v>
      </c>
      <c r="BI87" s="41"/>
      <c r="BJ87" s="38">
        <v>9314</v>
      </c>
      <c r="BK87" s="82">
        <v>79738</v>
      </c>
      <c r="BL87" s="40">
        <v>79738</v>
      </c>
      <c r="BM87" s="83">
        <v>0</v>
      </c>
      <c r="BN87" s="38">
        <v>79738</v>
      </c>
      <c r="BO87" s="84">
        <v>0</v>
      </c>
      <c r="BP87" s="84">
        <v>0</v>
      </c>
      <c r="BQ87" s="38">
        <v>153635</v>
      </c>
      <c r="BR87" s="85">
        <v>30466</v>
      </c>
      <c r="BS87" s="41">
        <v>0</v>
      </c>
      <c r="BW87"/>
      <c r="BX87"/>
      <c r="BY87"/>
      <c r="BZ87"/>
    </row>
    <row r="88" spans="1:78" s="10" customFormat="1" x14ac:dyDescent="0.3">
      <c r="A88" s="60" t="s">
        <v>64</v>
      </c>
      <c r="B88" s="41" t="s">
        <v>63</v>
      </c>
      <c r="C88" s="39">
        <v>655001</v>
      </c>
      <c r="D88" s="38"/>
      <c r="E88" s="38"/>
      <c r="F88" s="38"/>
      <c r="G88" s="38"/>
      <c r="H88" s="38"/>
      <c r="I88" s="38"/>
      <c r="J88" s="38"/>
      <c r="K88" s="38"/>
      <c r="L88" s="40">
        <v>0</v>
      </c>
      <c r="M88" s="39">
        <v>0</v>
      </c>
      <c r="N88" s="39">
        <v>0</v>
      </c>
      <c r="O88" s="39">
        <v>0</v>
      </c>
      <c r="P88" s="39">
        <v>0</v>
      </c>
      <c r="Q88" s="39">
        <v>0</v>
      </c>
      <c r="R88" s="39">
        <v>0</v>
      </c>
      <c r="S88" s="39">
        <v>0</v>
      </c>
      <c r="T88" s="39">
        <v>0</v>
      </c>
      <c r="U88" s="39">
        <v>0</v>
      </c>
      <c r="V88" s="39">
        <v>0</v>
      </c>
      <c r="W88" s="39">
        <v>0</v>
      </c>
      <c r="X88" s="39">
        <v>0</v>
      </c>
      <c r="Y88" s="39">
        <v>0</v>
      </c>
      <c r="Z88" s="39">
        <v>0</v>
      </c>
      <c r="AA88" s="39">
        <v>0</v>
      </c>
      <c r="AB88" s="39">
        <v>0</v>
      </c>
      <c r="AC88" s="39">
        <v>0</v>
      </c>
      <c r="AD88" s="39">
        <v>0</v>
      </c>
      <c r="AE88" s="39">
        <v>0</v>
      </c>
      <c r="AF88" s="39">
        <v>0</v>
      </c>
      <c r="AG88" s="39">
        <v>0</v>
      </c>
      <c r="AH88" s="39">
        <v>0</v>
      </c>
      <c r="AI88" s="39">
        <v>0</v>
      </c>
      <c r="AJ88" s="39">
        <v>0</v>
      </c>
      <c r="AK88" s="39">
        <v>0</v>
      </c>
      <c r="AL88" s="39">
        <v>0</v>
      </c>
      <c r="AM88" s="39">
        <v>0</v>
      </c>
      <c r="AN88" s="39">
        <v>0</v>
      </c>
      <c r="AO88" s="39">
        <v>0</v>
      </c>
      <c r="AP88" s="39">
        <v>0</v>
      </c>
      <c r="AQ88" s="39">
        <v>0</v>
      </c>
      <c r="AR88" s="39">
        <v>0</v>
      </c>
      <c r="AS88" s="39">
        <v>0</v>
      </c>
      <c r="AT88" s="39">
        <v>0</v>
      </c>
      <c r="AU88" s="39">
        <v>0</v>
      </c>
      <c r="AV88" s="39">
        <v>0</v>
      </c>
      <c r="AW88" s="39">
        <v>0</v>
      </c>
      <c r="AX88" s="39">
        <v>0</v>
      </c>
      <c r="AY88" s="39">
        <v>0</v>
      </c>
      <c r="AZ88" s="39">
        <v>0</v>
      </c>
      <c r="BA88" s="39">
        <v>0</v>
      </c>
      <c r="BB88" s="39">
        <v>0</v>
      </c>
      <c r="BC88" s="39">
        <v>0</v>
      </c>
      <c r="BD88" s="39">
        <v>0</v>
      </c>
      <c r="BE88" s="39">
        <v>0</v>
      </c>
      <c r="BF88" s="39">
        <v>0</v>
      </c>
      <c r="BG88" s="80">
        <v>0</v>
      </c>
      <c r="BH88" s="81">
        <v>0</v>
      </c>
      <c r="BI88" s="41"/>
      <c r="BJ88" s="38">
        <v>15306</v>
      </c>
      <c r="BK88" s="82">
        <v>2331</v>
      </c>
      <c r="BL88" s="40">
        <v>2331</v>
      </c>
      <c r="BM88" s="83">
        <v>0</v>
      </c>
      <c r="BN88" s="38">
        <v>2331</v>
      </c>
      <c r="BO88" s="84">
        <v>0</v>
      </c>
      <c r="BP88" s="84">
        <v>0</v>
      </c>
      <c r="BQ88" s="38">
        <v>440580</v>
      </c>
      <c r="BR88" s="85">
        <v>196784</v>
      </c>
      <c r="BS88" s="41">
        <v>0</v>
      </c>
      <c r="BW88"/>
      <c r="BX88"/>
      <c r="BY88"/>
      <c r="BZ88"/>
    </row>
    <row r="89" spans="1:78" s="10" customFormat="1" x14ac:dyDescent="0.3">
      <c r="A89" s="60" t="s">
        <v>62</v>
      </c>
      <c r="B89" s="41" t="s">
        <v>61</v>
      </c>
      <c r="C89" s="39">
        <v>732059</v>
      </c>
      <c r="D89" s="38"/>
      <c r="E89" s="38"/>
      <c r="F89" s="38"/>
      <c r="G89" s="38"/>
      <c r="H89" s="38"/>
      <c r="I89" s="38"/>
      <c r="J89" s="38"/>
      <c r="K89" s="38"/>
      <c r="L89" s="40">
        <v>0</v>
      </c>
      <c r="M89" s="39">
        <v>0</v>
      </c>
      <c r="N89" s="39">
        <v>0</v>
      </c>
      <c r="O89" s="39">
        <v>0</v>
      </c>
      <c r="P89" s="39">
        <v>0</v>
      </c>
      <c r="Q89" s="39">
        <v>0</v>
      </c>
      <c r="R89" s="39">
        <v>0</v>
      </c>
      <c r="S89" s="39">
        <v>0</v>
      </c>
      <c r="T89" s="39">
        <v>0</v>
      </c>
      <c r="U89" s="39">
        <v>0</v>
      </c>
      <c r="V89" s="39">
        <v>0</v>
      </c>
      <c r="W89" s="39">
        <v>0</v>
      </c>
      <c r="X89" s="39">
        <v>0</v>
      </c>
      <c r="Y89" s="39">
        <v>0</v>
      </c>
      <c r="Z89" s="39">
        <v>0</v>
      </c>
      <c r="AA89" s="39">
        <v>0</v>
      </c>
      <c r="AB89" s="39">
        <v>0</v>
      </c>
      <c r="AC89" s="39">
        <v>0</v>
      </c>
      <c r="AD89" s="39">
        <v>0</v>
      </c>
      <c r="AE89" s="39">
        <v>0</v>
      </c>
      <c r="AF89" s="39">
        <v>0</v>
      </c>
      <c r="AG89" s="39">
        <v>0</v>
      </c>
      <c r="AH89" s="39">
        <v>0</v>
      </c>
      <c r="AI89" s="39">
        <v>0</v>
      </c>
      <c r="AJ89" s="39">
        <v>0</v>
      </c>
      <c r="AK89" s="39">
        <v>0</v>
      </c>
      <c r="AL89" s="39">
        <v>0</v>
      </c>
      <c r="AM89" s="39">
        <v>0</v>
      </c>
      <c r="AN89" s="39">
        <v>0</v>
      </c>
      <c r="AO89" s="39">
        <v>0</v>
      </c>
      <c r="AP89" s="39">
        <v>0</v>
      </c>
      <c r="AQ89" s="39">
        <v>0</v>
      </c>
      <c r="AR89" s="39">
        <v>0</v>
      </c>
      <c r="AS89" s="39">
        <v>42533</v>
      </c>
      <c r="AT89" s="39">
        <v>0</v>
      </c>
      <c r="AU89" s="39">
        <v>0</v>
      </c>
      <c r="AV89" s="39">
        <v>0</v>
      </c>
      <c r="AW89" s="39">
        <v>0</v>
      </c>
      <c r="AX89" s="39">
        <v>0</v>
      </c>
      <c r="AY89" s="39">
        <v>0</v>
      </c>
      <c r="AZ89" s="39">
        <v>0</v>
      </c>
      <c r="BA89" s="39">
        <v>0</v>
      </c>
      <c r="BB89" s="39">
        <v>0</v>
      </c>
      <c r="BC89" s="39">
        <v>0</v>
      </c>
      <c r="BD89" s="39">
        <v>0</v>
      </c>
      <c r="BE89" s="39">
        <v>0</v>
      </c>
      <c r="BF89" s="39">
        <v>0</v>
      </c>
      <c r="BG89" s="80">
        <v>0</v>
      </c>
      <c r="BH89" s="81">
        <v>42533</v>
      </c>
      <c r="BI89" s="41"/>
      <c r="BJ89" s="38">
        <v>326506</v>
      </c>
      <c r="BK89" s="82">
        <v>34841</v>
      </c>
      <c r="BL89" s="40">
        <v>34841</v>
      </c>
      <c r="BM89" s="83">
        <v>0</v>
      </c>
      <c r="BN89" s="38">
        <v>34841</v>
      </c>
      <c r="BO89" s="84">
        <v>0</v>
      </c>
      <c r="BP89" s="84">
        <v>0</v>
      </c>
      <c r="BQ89" s="38">
        <v>521321</v>
      </c>
      <c r="BR89" s="85">
        <v>-193142</v>
      </c>
      <c r="BS89" s="41">
        <v>0</v>
      </c>
      <c r="BW89"/>
      <c r="BX89"/>
      <c r="BY89"/>
      <c r="BZ89"/>
    </row>
    <row r="90" spans="1:78" s="10" customFormat="1" x14ac:dyDescent="0.3">
      <c r="A90" s="60" t="s">
        <v>60</v>
      </c>
      <c r="B90" s="41" t="s">
        <v>59</v>
      </c>
      <c r="C90" s="39">
        <v>483796</v>
      </c>
      <c r="D90" s="38"/>
      <c r="E90" s="38"/>
      <c r="F90" s="38"/>
      <c r="G90" s="38"/>
      <c r="H90" s="38"/>
      <c r="I90" s="38"/>
      <c r="J90" s="38"/>
      <c r="K90" s="38"/>
      <c r="L90" s="40">
        <v>227</v>
      </c>
      <c r="M90" s="39">
        <v>580</v>
      </c>
      <c r="N90" s="39">
        <v>88</v>
      </c>
      <c r="O90" s="39">
        <v>506</v>
      </c>
      <c r="P90" s="39">
        <v>133</v>
      </c>
      <c r="Q90" s="39">
        <v>45</v>
      </c>
      <c r="R90" s="39">
        <v>2025</v>
      </c>
      <c r="S90" s="39">
        <v>3930</v>
      </c>
      <c r="T90" s="39">
        <v>470</v>
      </c>
      <c r="U90" s="39">
        <v>186</v>
      </c>
      <c r="V90" s="39">
        <v>3292</v>
      </c>
      <c r="W90" s="39">
        <v>204</v>
      </c>
      <c r="X90" s="39">
        <v>2022</v>
      </c>
      <c r="Y90" s="39">
        <v>2536</v>
      </c>
      <c r="Z90" s="39">
        <v>150</v>
      </c>
      <c r="AA90" s="39">
        <v>3092</v>
      </c>
      <c r="AB90" s="39">
        <v>669</v>
      </c>
      <c r="AC90" s="39">
        <v>974</v>
      </c>
      <c r="AD90" s="39">
        <v>3533</v>
      </c>
      <c r="AE90" s="39">
        <v>3855</v>
      </c>
      <c r="AF90" s="39">
        <v>725</v>
      </c>
      <c r="AG90" s="39">
        <v>3900</v>
      </c>
      <c r="AH90" s="39">
        <v>1116</v>
      </c>
      <c r="AI90" s="39">
        <v>3979</v>
      </c>
      <c r="AJ90" s="39">
        <v>14</v>
      </c>
      <c r="AK90" s="39">
        <v>846</v>
      </c>
      <c r="AL90" s="39">
        <v>52</v>
      </c>
      <c r="AM90" s="39">
        <v>219</v>
      </c>
      <c r="AN90" s="39">
        <v>962</v>
      </c>
      <c r="AO90" s="39">
        <v>791</v>
      </c>
      <c r="AP90" s="39">
        <v>23473</v>
      </c>
      <c r="AQ90" s="39">
        <v>1995</v>
      </c>
      <c r="AR90" s="39">
        <v>9165</v>
      </c>
      <c r="AS90" s="39">
        <v>5737</v>
      </c>
      <c r="AT90" s="39">
        <v>5172</v>
      </c>
      <c r="AU90" s="39">
        <v>419</v>
      </c>
      <c r="AV90" s="39">
        <v>4676</v>
      </c>
      <c r="AW90" s="39">
        <v>1497</v>
      </c>
      <c r="AX90" s="39">
        <v>1728</v>
      </c>
      <c r="AY90" s="39">
        <v>2452</v>
      </c>
      <c r="AZ90" s="39">
        <v>5092</v>
      </c>
      <c r="BA90" s="39">
        <v>6804</v>
      </c>
      <c r="BB90" s="39">
        <v>1475</v>
      </c>
      <c r="BC90" s="39">
        <v>806</v>
      </c>
      <c r="BD90" s="39">
        <v>1575</v>
      </c>
      <c r="BE90" s="39">
        <v>5142</v>
      </c>
      <c r="BF90" s="39">
        <v>0</v>
      </c>
      <c r="BG90" s="80">
        <v>0</v>
      </c>
      <c r="BH90" s="81">
        <v>118329</v>
      </c>
      <c r="BI90" s="41"/>
      <c r="BJ90" s="38">
        <v>4499</v>
      </c>
      <c r="BK90" s="82">
        <v>180389</v>
      </c>
      <c r="BL90" s="40">
        <v>180389</v>
      </c>
      <c r="BM90" s="83">
        <v>0</v>
      </c>
      <c r="BN90" s="38">
        <v>180389</v>
      </c>
      <c r="BO90" s="84">
        <v>0</v>
      </c>
      <c r="BP90" s="84">
        <v>0</v>
      </c>
      <c r="BQ90" s="38">
        <v>145845</v>
      </c>
      <c r="BR90" s="85">
        <v>34734</v>
      </c>
      <c r="BS90" s="41">
        <v>0</v>
      </c>
      <c r="BW90"/>
      <c r="BX90"/>
      <c r="BY90"/>
      <c r="BZ90"/>
    </row>
    <row r="91" spans="1:78" s="10" customFormat="1" x14ac:dyDescent="0.3">
      <c r="A91" s="60" t="s">
        <v>58</v>
      </c>
      <c r="B91" s="41" t="s">
        <v>57</v>
      </c>
      <c r="C91" s="39">
        <v>218103</v>
      </c>
      <c r="D91" s="38"/>
      <c r="E91" s="38"/>
      <c r="F91" s="38"/>
      <c r="G91" s="38"/>
      <c r="H91" s="38"/>
      <c r="I91" s="38"/>
      <c r="J91" s="38"/>
      <c r="K91" s="38"/>
      <c r="L91" s="40">
        <v>1</v>
      </c>
      <c r="M91" s="39">
        <v>16</v>
      </c>
      <c r="N91" s="39">
        <v>5</v>
      </c>
      <c r="O91" s="39">
        <v>9</v>
      </c>
      <c r="P91" s="39">
        <v>48</v>
      </c>
      <c r="Q91" s="39">
        <v>26</v>
      </c>
      <c r="R91" s="39">
        <v>6</v>
      </c>
      <c r="S91" s="39">
        <v>6</v>
      </c>
      <c r="T91" s="39">
        <v>14</v>
      </c>
      <c r="U91" s="39">
        <v>17</v>
      </c>
      <c r="V91" s="39">
        <v>2</v>
      </c>
      <c r="W91" s="39">
        <v>18</v>
      </c>
      <c r="X91" s="39">
        <v>13</v>
      </c>
      <c r="Y91" s="39">
        <v>2</v>
      </c>
      <c r="Z91" s="39">
        <v>1</v>
      </c>
      <c r="AA91" s="39">
        <v>4</v>
      </c>
      <c r="AB91" s="39">
        <v>0</v>
      </c>
      <c r="AC91" s="39">
        <v>5</v>
      </c>
      <c r="AD91" s="39">
        <v>7</v>
      </c>
      <c r="AE91" s="39">
        <v>25</v>
      </c>
      <c r="AF91" s="39">
        <v>25</v>
      </c>
      <c r="AG91" s="39">
        <v>2</v>
      </c>
      <c r="AH91" s="39">
        <v>5</v>
      </c>
      <c r="AI91" s="39">
        <v>175</v>
      </c>
      <c r="AJ91" s="39">
        <v>0</v>
      </c>
      <c r="AK91" s="39">
        <v>0</v>
      </c>
      <c r="AL91" s="39">
        <v>0</v>
      </c>
      <c r="AM91" s="39">
        <v>0</v>
      </c>
      <c r="AN91" s="39">
        <v>13</v>
      </c>
      <c r="AO91" s="39">
        <v>6</v>
      </c>
      <c r="AP91" s="39">
        <v>24</v>
      </c>
      <c r="AQ91" s="39">
        <v>6</v>
      </c>
      <c r="AR91" s="39">
        <v>45</v>
      </c>
      <c r="AS91" s="39">
        <v>544</v>
      </c>
      <c r="AT91" s="39">
        <v>361</v>
      </c>
      <c r="AU91" s="39">
        <v>70</v>
      </c>
      <c r="AV91" s="39">
        <v>52</v>
      </c>
      <c r="AW91" s="39">
        <v>82</v>
      </c>
      <c r="AX91" s="39">
        <v>4</v>
      </c>
      <c r="AY91" s="39">
        <v>12</v>
      </c>
      <c r="AZ91" s="39">
        <v>11</v>
      </c>
      <c r="BA91" s="39">
        <v>114</v>
      </c>
      <c r="BB91" s="39">
        <v>85</v>
      </c>
      <c r="BC91" s="39">
        <v>47</v>
      </c>
      <c r="BD91" s="39">
        <v>1</v>
      </c>
      <c r="BE91" s="39">
        <v>8</v>
      </c>
      <c r="BF91" s="39">
        <v>2</v>
      </c>
      <c r="BG91" s="80">
        <v>0</v>
      </c>
      <c r="BH91" s="81">
        <v>1919</v>
      </c>
      <c r="BI91" s="41"/>
      <c r="BJ91" s="38">
        <v>17645</v>
      </c>
      <c r="BK91" s="82">
        <v>0</v>
      </c>
      <c r="BL91" s="40">
        <v>0</v>
      </c>
      <c r="BM91" s="83">
        <v>0</v>
      </c>
      <c r="BN91" s="38">
        <v>0</v>
      </c>
      <c r="BO91" s="84">
        <v>0</v>
      </c>
      <c r="BP91" s="84">
        <v>0</v>
      </c>
      <c r="BQ91" s="38">
        <v>198539</v>
      </c>
      <c r="BR91" s="85">
        <v>0</v>
      </c>
      <c r="BS91" s="41">
        <v>0</v>
      </c>
      <c r="BW91"/>
      <c r="BX91"/>
      <c r="BY91"/>
      <c r="BZ91"/>
    </row>
    <row r="92" spans="1:78" s="10" customFormat="1" x14ac:dyDescent="0.3">
      <c r="A92" s="60" t="s">
        <v>56</v>
      </c>
      <c r="B92" s="41" t="s">
        <v>55</v>
      </c>
      <c r="C92" s="39">
        <v>620607</v>
      </c>
      <c r="D92" s="38"/>
      <c r="E92" s="38"/>
      <c r="F92" s="38"/>
      <c r="G92" s="38"/>
      <c r="H92" s="38"/>
      <c r="I92" s="38"/>
      <c r="J92" s="38"/>
      <c r="K92" s="38"/>
      <c r="L92" s="40">
        <v>16</v>
      </c>
      <c r="M92" s="39">
        <v>6968</v>
      </c>
      <c r="N92" s="39">
        <v>5870</v>
      </c>
      <c r="O92" s="39">
        <v>9143</v>
      </c>
      <c r="P92" s="39">
        <v>871</v>
      </c>
      <c r="Q92" s="39">
        <v>3580</v>
      </c>
      <c r="R92" s="39">
        <v>4619</v>
      </c>
      <c r="S92" s="39">
        <v>4009</v>
      </c>
      <c r="T92" s="39">
        <v>4022</v>
      </c>
      <c r="U92" s="39">
        <v>15521</v>
      </c>
      <c r="V92" s="39">
        <v>1289</v>
      </c>
      <c r="W92" s="39">
        <v>9523</v>
      </c>
      <c r="X92" s="39">
        <v>10887</v>
      </c>
      <c r="Y92" s="39">
        <v>2514</v>
      </c>
      <c r="Z92" s="39">
        <v>261</v>
      </c>
      <c r="AA92" s="39">
        <v>4594</v>
      </c>
      <c r="AB92" s="39">
        <v>1528</v>
      </c>
      <c r="AC92" s="39">
        <v>4795</v>
      </c>
      <c r="AD92" s="39">
        <v>3962</v>
      </c>
      <c r="AE92" s="39">
        <v>776</v>
      </c>
      <c r="AF92" s="39">
        <v>6765</v>
      </c>
      <c r="AG92" s="39">
        <v>1966</v>
      </c>
      <c r="AH92" s="39">
        <v>5148</v>
      </c>
      <c r="AI92" s="39">
        <v>5592</v>
      </c>
      <c r="AJ92" s="39">
        <v>0</v>
      </c>
      <c r="AK92" s="39">
        <v>297</v>
      </c>
      <c r="AL92" s="39">
        <v>18</v>
      </c>
      <c r="AM92" s="39">
        <v>189</v>
      </c>
      <c r="AN92" s="39">
        <v>4736</v>
      </c>
      <c r="AO92" s="39">
        <v>582</v>
      </c>
      <c r="AP92" s="39">
        <v>89253</v>
      </c>
      <c r="AQ92" s="39">
        <v>6488</v>
      </c>
      <c r="AR92" s="39">
        <v>3017</v>
      </c>
      <c r="AS92" s="39">
        <v>77309</v>
      </c>
      <c r="AT92" s="39">
        <v>26173</v>
      </c>
      <c r="AU92" s="39">
        <v>6964</v>
      </c>
      <c r="AV92" s="39">
        <v>12720</v>
      </c>
      <c r="AW92" s="39">
        <v>3176</v>
      </c>
      <c r="AX92" s="39">
        <v>3337</v>
      </c>
      <c r="AY92" s="39">
        <v>1298</v>
      </c>
      <c r="AZ92" s="39">
        <v>1214</v>
      </c>
      <c r="BA92" s="39">
        <v>27977</v>
      </c>
      <c r="BB92" s="39">
        <v>10880</v>
      </c>
      <c r="BC92" s="39">
        <v>11925</v>
      </c>
      <c r="BD92" s="39">
        <v>2772</v>
      </c>
      <c r="BE92" s="39">
        <v>9920</v>
      </c>
      <c r="BF92" s="39">
        <v>5673</v>
      </c>
      <c r="BG92" s="80">
        <v>0</v>
      </c>
      <c r="BH92" s="81">
        <v>420137</v>
      </c>
      <c r="BI92" s="41"/>
      <c r="BJ92" s="38">
        <v>56164</v>
      </c>
      <c r="BK92" s="82">
        <v>144306</v>
      </c>
      <c r="BL92" s="40">
        <v>144306</v>
      </c>
      <c r="BM92" s="83">
        <v>4233</v>
      </c>
      <c r="BN92" s="38">
        <v>140073</v>
      </c>
      <c r="BO92" s="84">
        <v>0</v>
      </c>
      <c r="BP92" s="84">
        <v>0</v>
      </c>
      <c r="BQ92" s="38">
        <v>0</v>
      </c>
      <c r="BR92" s="85">
        <v>0</v>
      </c>
      <c r="BS92" s="41">
        <v>0</v>
      </c>
      <c r="BW92"/>
      <c r="BX92"/>
      <c r="BY92"/>
      <c r="BZ92"/>
    </row>
    <row r="93" spans="1:78" s="10" customFormat="1" x14ac:dyDescent="0.3">
      <c r="A93" s="60" t="s">
        <v>54</v>
      </c>
      <c r="B93" s="41" t="s">
        <v>53</v>
      </c>
      <c r="C93" s="39">
        <v>161480</v>
      </c>
      <c r="D93" s="38"/>
      <c r="E93" s="38"/>
      <c r="F93" s="38"/>
      <c r="G93" s="38"/>
      <c r="H93" s="38"/>
      <c r="I93" s="38"/>
      <c r="J93" s="38"/>
      <c r="K93" s="38"/>
      <c r="L93" s="40">
        <v>2</v>
      </c>
      <c r="M93" s="39">
        <v>792</v>
      </c>
      <c r="N93" s="39">
        <v>667</v>
      </c>
      <c r="O93" s="39">
        <v>1039</v>
      </c>
      <c r="P93" s="39">
        <v>99</v>
      </c>
      <c r="Q93" s="39">
        <v>407</v>
      </c>
      <c r="R93" s="39">
        <v>525</v>
      </c>
      <c r="S93" s="39">
        <v>456</v>
      </c>
      <c r="T93" s="39">
        <v>457</v>
      </c>
      <c r="U93" s="39">
        <v>1764</v>
      </c>
      <c r="V93" s="39">
        <v>146</v>
      </c>
      <c r="W93" s="39">
        <v>1082</v>
      </c>
      <c r="X93" s="39">
        <v>1237</v>
      </c>
      <c r="Y93" s="39">
        <v>286</v>
      </c>
      <c r="Z93" s="39">
        <v>30</v>
      </c>
      <c r="AA93" s="39">
        <v>522</v>
      </c>
      <c r="AB93" s="39">
        <v>174</v>
      </c>
      <c r="AC93" s="39">
        <v>545</v>
      </c>
      <c r="AD93" s="39">
        <v>450</v>
      </c>
      <c r="AE93" s="39">
        <v>88</v>
      </c>
      <c r="AF93" s="39">
        <v>769</v>
      </c>
      <c r="AG93" s="39">
        <v>223</v>
      </c>
      <c r="AH93" s="39">
        <v>585</v>
      </c>
      <c r="AI93" s="39">
        <v>636</v>
      </c>
      <c r="AJ93" s="39">
        <v>0</v>
      </c>
      <c r="AK93" s="39">
        <v>34</v>
      </c>
      <c r="AL93" s="39">
        <v>2</v>
      </c>
      <c r="AM93" s="39">
        <v>21</v>
      </c>
      <c r="AN93" s="39">
        <v>538</v>
      </c>
      <c r="AO93" s="39">
        <v>66</v>
      </c>
      <c r="AP93" s="39">
        <v>10144</v>
      </c>
      <c r="AQ93" s="39">
        <v>2669</v>
      </c>
      <c r="AR93" s="39">
        <v>343</v>
      </c>
      <c r="AS93" s="39">
        <v>8786</v>
      </c>
      <c r="AT93" s="39">
        <v>2975</v>
      </c>
      <c r="AU93" s="39">
        <v>9601</v>
      </c>
      <c r="AV93" s="39">
        <v>1446</v>
      </c>
      <c r="AW93" s="39">
        <v>361</v>
      </c>
      <c r="AX93" s="39">
        <v>379</v>
      </c>
      <c r="AY93" s="39">
        <v>148</v>
      </c>
      <c r="AZ93" s="39">
        <v>138</v>
      </c>
      <c r="BA93" s="39">
        <v>6207</v>
      </c>
      <c r="BB93" s="39">
        <v>1237</v>
      </c>
      <c r="BC93" s="39">
        <v>1355</v>
      </c>
      <c r="BD93" s="39">
        <v>315</v>
      </c>
      <c r="BE93" s="39">
        <v>1127</v>
      </c>
      <c r="BF93" s="39">
        <v>645</v>
      </c>
      <c r="BG93" s="80">
        <v>0</v>
      </c>
      <c r="BH93" s="81">
        <v>61518</v>
      </c>
      <c r="BI93" s="41"/>
      <c r="BJ93" s="38">
        <v>0</v>
      </c>
      <c r="BK93" s="82">
        <v>99962</v>
      </c>
      <c r="BL93" s="40">
        <v>99962</v>
      </c>
      <c r="BM93" s="83">
        <v>8485</v>
      </c>
      <c r="BN93" s="38">
        <v>91477</v>
      </c>
      <c r="BO93" s="84">
        <v>0</v>
      </c>
      <c r="BP93" s="84">
        <v>0</v>
      </c>
      <c r="BQ93" s="38">
        <v>0</v>
      </c>
      <c r="BR93" s="85">
        <v>0</v>
      </c>
      <c r="BS93" s="41">
        <v>0</v>
      </c>
      <c r="BW93"/>
      <c r="BX93"/>
      <c r="BY93"/>
      <c r="BZ93"/>
    </row>
    <row r="94" spans="1:78" s="10" customFormat="1" x14ac:dyDescent="0.3">
      <c r="A94" s="60" t="s">
        <v>52</v>
      </c>
      <c r="B94" s="41" t="s">
        <v>51</v>
      </c>
      <c r="C94" s="39">
        <v>2873529</v>
      </c>
      <c r="D94" s="38"/>
      <c r="E94" s="38"/>
      <c r="F94" s="38"/>
      <c r="G94" s="38"/>
      <c r="H94" s="38"/>
      <c r="I94" s="38"/>
      <c r="J94" s="38"/>
      <c r="K94" s="38"/>
      <c r="L94" s="40">
        <v>30305</v>
      </c>
      <c r="M94" s="39">
        <v>12634</v>
      </c>
      <c r="N94" s="39">
        <v>210</v>
      </c>
      <c r="O94" s="39">
        <v>0</v>
      </c>
      <c r="P94" s="39">
        <v>0</v>
      </c>
      <c r="Q94" s="39">
        <v>0</v>
      </c>
      <c r="R94" s="39">
        <v>0</v>
      </c>
      <c r="S94" s="39">
        <v>0</v>
      </c>
      <c r="T94" s="39">
        <v>0</v>
      </c>
      <c r="U94" s="39">
        <v>1149</v>
      </c>
      <c r="V94" s="39">
        <v>0</v>
      </c>
      <c r="W94" s="39">
        <v>0</v>
      </c>
      <c r="X94" s="39">
        <v>0</v>
      </c>
      <c r="Y94" s="39">
        <v>0</v>
      </c>
      <c r="Z94" s="39">
        <v>0</v>
      </c>
      <c r="AA94" s="39">
        <v>416</v>
      </c>
      <c r="AB94" s="39">
        <v>0</v>
      </c>
      <c r="AC94" s="39">
        <v>0</v>
      </c>
      <c r="AD94" s="39">
        <v>0</v>
      </c>
      <c r="AE94" s="39">
        <v>0</v>
      </c>
      <c r="AF94" s="39">
        <v>0</v>
      </c>
      <c r="AG94" s="39">
        <v>0</v>
      </c>
      <c r="AH94" s="39">
        <v>0</v>
      </c>
      <c r="AI94" s="39">
        <v>0</v>
      </c>
      <c r="AJ94" s="39">
        <v>0</v>
      </c>
      <c r="AK94" s="39">
        <v>0</v>
      </c>
      <c r="AL94" s="39">
        <v>0</v>
      </c>
      <c r="AM94" s="39">
        <v>0</v>
      </c>
      <c r="AN94" s="39">
        <v>0</v>
      </c>
      <c r="AO94" s="39">
        <v>0</v>
      </c>
      <c r="AP94" s="39">
        <v>0</v>
      </c>
      <c r="AQ94" s="39">
        <v>187</v>
      </c>
      <c r="AR94" s="39">
        <v>9488</v>
      </c>
      <c r="AS94" s="39">
        <v>0</v>
      </c>
      <c r="AT94" s="39">
        <v>0</v>
      </c>
      <c r="AU94" s="39">
        <v>6025</v>
      </c>
      <c r="AV94" s="39">
        <v>243</v>
      </c>
      <c r="AW94" s="39">
        <v>75</v>
      </c>
      <c r="AX94" s="39">
        <v>0</v>
      </c>
      <c r="AY94" s="39">
        <v>1</v>
      </c>
      <c r="AZ94" s="39">
        <v>0</v>
      </c>
      <c r="BA94" s="39">
        <v>6805</v>
      </c>
      <c r="BB94" s="39">
        <v>34811</v>
      </c>
      <c r="BC94" s="39">
        <v>2036</v>
      </c>
      <c r="BD94" s="39">
        <v>1028</v>
      </c>
      <c r="BE94" s="39">
        <v>3518</v>
      </c>
      <c r="BF94" s="39">
        <v>2103</v>
      </c>
      <c r="BG94" s="80">
        <v>0</v>
      </c>
      <c r="BH94" s="81">
        <v>111034</v>
      </c>
      <c r="BI94" s="41"/>
      <c r="BJ94" s="38">
        <v>606</v>
      </c>
      <c r="BK94" s="82">
        <v>11206</v>
      </c>
      <c r="BL94" s="40">
        <v>11206</v>
      </c>
      <c r="BM94" s="83">
        <v>0</v>
      </c>
      <c r="BN94" s="38">
        <v>11206</v>
      </c>
      <c r="BO94" s="84">
        <v>0</v>
      </c>
      <c r="BP94" s="84">
        <v>0</v>
      </c>
      <c r="BQ94" s="38">
        <v>2750683</v>
      </c>
      <c r="BR94" s="85">
        <v>0</v>
      </c>
      <c r="BS94" s="41">
        <v>0</v>
      </c>
      <c r="BW94"/>
      <c r="BX94"/>
      <c r="BY94"/>
      <c r="BZ94"/>
    </row>
    <row r="95" spans="1:78" s="10" customFormat="1" x14ac:dyDescent="0.3">
      <c r="A95" s="60" t="s">
        <v>50</v>
      </c>
      <c r="B95" s="41" t="s">
        <v>217</v>
      </c>
      <c r="C95" s="39">
        <v>687876</v>
      </c>
      <c r="D95" s="38"/>
      <c r="E95" s="38"/>
      <c r="F95" s="38"/>
      <c r="G95" s="38"/>
      <c r="H95" s="38"/>
      <c r="I95" s="38"/>
      <c r="J95" s="38"/>
      <c r="K95" s="38"/>
      <c r="L95" s="40">
        <v>178</v>
      </c>
      <c r="M95" s="39">
        <v>4283</v>
      </c>
      <c r="N95" s="39">
        <v>1353</v>
      </c>
      <c r="O95" s="39">
        <v>2466</v>
      </c>
      <c r="P95" s="39">
        <v>12511</v>
      </c>
      <c r="Q95" s="39">
        <v>6679</v>
      </c>
      <c r="R95" s="39">
        <v>1667</v>
      </c>
      <c r="S95" s="39">
        <v>1638</v>
      </c>
      <c r="T95" s="39">
        <v>3578</v>
      </c>
      <c r="U95" s="39">
        <v>4551</v>
      </c>
      <c r="V95" s="39">
        <v>616</v>
      </c>
      <c r="W95" s="39">
        <v>4769</v>
      </c>
      <c r="X95" s="39">
        <v>3293</v>
      </c>
      <c r="Y95" s="39">
        <v>405</v>
      </c>
      <c r="Z95" s="39">
        <v>202</v>
      </c>
      <c r="AA95" s="39">
        <v>1008</v>
      </c>
      <c r="AB95" s="39">
        <v>45</v>
      </c>
      <c r="AC95" s="39">
        <v>1370</v>
      </c>
      <c r="AD95" s="39">
        <v>1707</v>
      </c>
      <c r="AE95" s="39">
        <v>6635</v>
      </c>
      <c r="AF95" s="39">
        <v>6648</v>
      </c>
      <c r="AG95" s="39">
        <v>484</v>
      </c>
      <c r="AH95" s="39">
        <v>1244</v>
      </c>
      <c r="AI95" s="39">
        <v>45776</v>
      </c>
      <c r="AJ95" s="39">
        <v>0</v>
      </c>
      <c r="AK95" s="39">
        <v>29</v>
      </c>
      <c r="AL95" s="39">
        <v>2</v>
      </c>
      <c r="AM95" s="39">
        <v>73</v>
      </c>
      <c r="AN95" s="39">
        <v>3274</v>
      </c>
      <c r="AO95" s="39">
        <v>1442</v>
      </c>
      <c r="AP95" s="39">
        <v>6145</v>
      </c>
      <c r="AQ95" s="39">
        <v>1636</v>
      </c>
      <c r="AR95" s="39">
        <v>11683</v>
      </c>
      <c r="AS95" s="39">
        <v>127349</v>
      </c>
      <c r="AT95" s="39">
        <v>94511</v>
      </c>
      <c r="AU95" s="39">
        <v>18309</v>
      </c>
      <c r="AV95" s="39">
        <v>13472</v>
      </c>
      <c r="AW95" s="39">
        <v>21325</v>
      </c>
      <c r="AX95" s="39">
        <v>916</v>
      </c>
      <c r="AY95" s="39">
        <v>3063</v>
      </c>
      <c r="AZ95" s="39">
        <v>2937</v>
      </c>
      <c r="BA95" s="39">
        <v>29743</v>
      </c>
      <c r="BB95" s="39">
        <v>22309</v>
      </c>
      <c r="BC95" s="39">
        <v>12316</v>
      </c>
      <c r="BD95" s="39">
        <v>300</v>
      </c>
      <c r="BE95" s="39">
        <v>2077</v>
      </c>
      <c r="BF95" s="39">
        <v>614</v>
      </c>
      <c r="BG95" s="80">
        <v>0</v>
      </c>
      <c r="BH95" s="81">
        <v>486631</v>
      </c>
      <c r="BI95" s="41"/>
      <c r="BJ95" s="38">
        <v>0</v>
      </c>
      <c r="BK95" s="82">
        <v>201245</v>
      </c>
      <c r="BL95" s="40">
        <v>201245</v>
      </c>
      <c r="BM95" s="83">
        <v>0</v>
      </c>
      <c r="BN95" s="38">
        <v>201245</v>
      </c>
      <c r="BO95" s="84">
        <v>0</v>
      </c>
      <c r="BP95" s="84">
        <v>0</v>
      </c>
      <c r="BQ95" s="38">
        <v>0</v>
      </c>
      <c r="BR95" s="85">
        <v>0</v>
      </c>
      <c r="BS95" s="41">
        <v>0</v>
      </c>
      <c r="BW95"/>
      <c r="BX95"/>
      <c r="BY95"/>
      <c r="BZ95"/>
    </row>
    <row r="96" spans="1:78" s="10" customFormat="1" x14ac:dyDescent="0.3">
      <c r="A96" s="60" t="s">
        <v>49</v>
      </c>
      <c r="B96" s="41" t="s">
        <v>48</v>
      </c>
      <c r="C96" s="39">
        <v>3883478</v>
      </c>
      <c r="D96" s="38"/>
      <c r="E96" s="38"/>
      <c r="F96" s="38"/>
      <c r="G96" s="38"/>
      <c r="H96" s="38"/>
      <c r="I96" s="38"/>
      <c r="J96" s="38"/>
      <c r="K96" s="38"/>
      <c r="L96" s="40">
        <v>80</v>
      </c>
      <c r="M96" s="39">
        <v>32289</v>
      </c>
      <c r="N96" s="39">
        <v>77</v>
      </c>
      <c r="O96" s="39">
        <v>3809</v>
      </c>
      <c r="P96" s="39">
        <v>89414</v>
      </c>
      <c r="Q96" s="39">
        <v>6597</v>
      </c>
      <c r="R96" s="39">
        <v>525</v>
      </c>
      <c r="S96" s="39">
        <v>623</v>
      </c>
      <c r="T96" s="39">
        <v>21034</v>
      </c>
      <c r="U96" s="39">
        <v>12232</v>
      </c>
      <c r="V96" s="39">
        <v>655</v>
      </c>
      <c r="W96" s="39">
        <v>5423</v>
      </c>
      <c r="X96" s="39">
        <v>5143</v>
      </c>
      <c r="Y96" s="39">
        <v>482</v>
      </c>
      <c r="Z96" s="39">
        <v>10</v>
      </c>
      <c r="AA96" s="39">
        <v>1310</v>
      </c>
      <c r="AB96" s="39">
        <v>84</v>
      </c>
      <c r="AC96" s="39">
        <v>6159</v>
      </c>
      <c r="AD96" s="39">
        <v>763</v>
      </c>
      <c r="AE96" s="39">
        <v>651</v>
      </c>
      <c r="AF96" s="39">
        <v>1654</v>
      </c>
      <c r="AG96" s="39">
        <v>111</v>
      </c>
      <c r="AH96" s="39">
        <v>294</v>
      </c>
      <c r="AI96" s="39">
        <v>16507</v>
      </c>
      <c r="AJ96" s="39">
        <v>0</v>
      </c>
      <c r="AK96" s="39">
        <v>2</v>
      </c>
      <c r="AL96" s="39">
        <v>0</v>
      </c>
      <c r="AM96" s="39">
        <v>67</v>
      </c>
      <c r="AN96" s="39">
        <v>946</v>
      </c>
      <c r="AO96" s="39">
        <v>77</v>
      </c>
      <c r="AP96" s="39">
        <v>3151</v>
      </c>
      <c r="AQ96" s="39">
        <v>1082</v>
      </c>
      <c r="AR96" s="39">
        <v>3075</v>
      </c>
      <c r="AS96" s="39">
        <v>2305346</v>
      </c>
      <c r="AT96" s="39">
        <v>25661</v>
      </c>
      <c r="AU96" s="39">
        <v>29854</v>
      </c>
      <c r="AV96" s="39">
        <v>9698</v>
      </c>
      <c r="AW96" s="39">
        <v>19082</v>
      </c>
      <c r="AX96" s="39">
        <v>26</v>
      </c>
      <c r="AY96" s="39">
        <v>29122</v>
      </c>
      <c r="AZ96" s="39">
        <v>26305</v>
      </c>
      <c r="BA96" s="39">
        <v>12831</v>
      </c>
      <c r="BB96" s="39">
        <v>180</v>
      </c>
      <c r="BC96" s="39">
        <v>186</v>
      </c>
      <c r="BD96" s="39">
        <v>1487</v>
      </c>
      <c r="BE96" s="39">
        <v>8834</v>
      </c>
      <c r="BF96" s="39">
        <v>3042</v>
      </c>
      <c r="BG96" s="80">
        <v>0</v>
      </c>
      <c r="BH96" s="81">
        <v>2685980</v>
      </c>
      <c r="BI96" s="41"/>
      <c r="BJ96" s="38">
        <v>94637</v>
      </c>
      <c r="BK96" s="82">
        <v>1102861</v>
      </c>
      <c r="BL96" s="40">
        <v>1102861</v>
      </c>
      <c r="BM96" s="83">
        <v>0</v>
      </c>
      <c r="BN96" s="38">
        <v>1102861</v>
      </c>
      <c r="BO96" s="84">
        <v>0</v>
      </c>
      <c r="BP96" s="84">
        <v>0</v>
      </c>
      <c r="BQ96" s="38">
        <v>0</v>
      </c>
      <c r="BR96" s="85">
        <v>0</v>
      </c>
      <c r="BS96" s="41">
        <v>0</v>
      </c>
      <c r="BW96"/>
      <c r="BX96"/>
      <c r="BY96"/>
      <c r="BZ96"/>
    </row>
    <row r="97" spans="1:78" s="10" customFormat="1" x14ac:dyDescent="0.3">
      <c r="A97" s="60" t="s">
        <v>47</v>
      </c>
      <c r="B97" s="41" t="s">
        <v>46</v>
      </c>
      <c r="C97" s="39">
        <v>2029976</v>
      </c>
      <c r="D97" s="38"/>
      <c r="E97" s="38"/>
      <c r="F97" s="38"/>
      <c r="G97" s="38"/>
      <c r="H97" s="38"/>
      <c r="I97" s="38"/>
      <c r="J97" s="38"/>
      <c r="K97" s="38"/>
      <c r="L97" s="40">
        <v>0</v>
      </c>
      <c r="M97" s="39">
        <v>27</v>
      </c>
      <c r="N97" s="39">
        <v>0</v>
      </c>
      <c r="O97" s="39">
        <v>136</v>
      </c>
      <c r="P97" s="39">
        <v>0</v>
      </c>
      <c r="Q97" s="39">
        <v>0</v>
      </c>
      <c r="R97" s="39">
        <v>83</v>
      </c>
      <c r="S97" s="39">
        <v>111</v>
      </c>
      <c r="T97" s="39">
        <v>0</v>
      </c>
      <c r="U97" s="39">
        <v>74</v>
      </c>
      <c r="V97" s="39">
        <v>0</v>
      </c>
      <c r="W97" s="39">
        <v>1259</v>
      </c>
      <c r="X97" s="39">
        <v>46</v>
      </c>
      <c r="Y97" s="39">
        <v>23</v>
      </c>
      <c r="Z97" s="39">
        <v>26</v>
      </c>
      <c r="AA97" s="39">
        <v>76</v>
      </c>
      <c r="AB97" s="39">
        <v>18</v>
      </c>
      <c r="AC97" s="39">
        <v>9</v>
      </c>
      <c r="AD97" s="39">
        <v>789</v>
      </c>
      <c r="AE97" s="39">
        <v>133</v>
      </c>
      <c r="AF97" s="39">
        <v>50</v>
      </c>
      <c r="AG97" s="39">
        <v>14</v>
      </c>
      <c r="AH97" s="39">
        <v>25</v>
      </c>
      <c r="AI97" s="39">
        <v>532</v>
      </c>
      <c r="AJ97" s="39">
        <v>0</v>
      </c>
      <c r="AK97" s="39">
        <v>0</v>
      </c>
      <c r="AL97" s="39">
        <v>0</v>
      </c>
      <c r="AM97" s="39">
        <v>27</v>
      </c>
      <c r="AN97" s="39">
        <v>150</v>
      </c>
      <c r="AO97" s="39">
        <v>72</v>
      </c>
      <c r="AP97" s="39">
        <v>0</v>
      </c>
      <c r="AQ97" s="39">
        <v>10</v>
      </c>
      <c r="AR97" s="39">
        <v>547</v>
      </c>
      <c r="AS97" s="39">
        <v>241</v>
      </c>
      <c r="AT97" s="39">
        <v>66</v>
      </c>
      <c r="AU97" s="39">
        <v>8094</v>
      </c>
      <c r="AV97" s="39">
        <v>979</v>
      </c>
      <c r="AW97" s="39">
        <v>123</v>
      </c>
      <c r="AX97" s="39">
        <v>28</v>
      </c>
      <c r="AY97" s="39">
        <v>321</v>
      </c>
      <c r="AZ97" s="39">
        <v>290</v>
      </c>
      <c r="BA97" s="39">
        <v>10923</v>
      </c>
      <c r="BB97" s="39">
        <v>219</v>
      </c>
      <c r="BC97" s="39">
        <v>0</v>
      </c>
      <c r="BD97" s="39">
        <v>56</v>
      </c>
      <c r="BE97" s="39">
        <v>266</v>
      </c>
      <c r="BF97" s="39">
        <v>115</v>
      </c>
      <c r="BG97" s="80">
        <v>0</v>
      </c>
      <c r="BH97" s="81">
        <v>25958</v>
      </c>
      <c r="BI97" s="41"/>
      <c r="BJ97" s="38">
        <v>0</v>
      </c>
      <c r="BK97" s="82">
        <v>2004018</v>
      </c>
      <c r="BL97" s="40">
        <v>2004018</v>
      </c>
      <c r="BM97" s="83">
        <v>0</v>
      </c>
      <c r="BN97" s="38">
        <v>2004018</v>
      </c>
      <c r="BO97" s="84">
        <v>0</v>
      </c>
      <c r="BP97" s="84">
        <v>0</v>
      </c>
      <c r="BQ97" s="38">
        <v>0</v>
      </c>
      <c r="BR97" s="85">
        <v>0</v>
      </c>
      <c r="BS97" s="41">
        <v>0</v>
      </c>
      <c r="BW97"/>
      <c r="BX97"/>
      <c r="BY97"/>
      <c r="BZ97"/>
    </row>
    <row r="98" spans="1:78" s="10" customFormat="1" x14ac:dyDescent="0.3">
      <c r="A98" s="60" t="s">
        <v>45</v>
      </c>
      <c r="B98" s="41" t="s">
        <v>44</v>
      </c>
      <c r="C98" s="39">
        <v>1864005</v>
      </c>
      <c r="D98" s="38"/>
      <c r="E98" s="38"/>
      <c r="F98" s="38"/>
      <c r="G98" s="38"/>
      <c r="H98" s="38"/>
      <c r="I98" s="38"/>
      <c r="J98" s="38"/>
      <c r="K98" s="38"/>
      <c r="L98" s="40">
        <v>4607</v>
      </c>
      <c r="M98" s="39">
        <v>58364</v>
      </c>
      <c r="N98" s="39">
        <v>2020</v>
      </c>
      <c r="O98" s="39">
        <v>4807</v>
      </c>
      <c r="P98" s="39">
        <v>1792</v>
      </c>
      <c r="Q98" s="39">
        <v>2266</v>
      </c>
      <c r="R98" s="39">
        <v>15533</v>
      </c>
      <c r="S98" s="39">
        <v>824</v>
      </c>
      <c r="T98" s="39">
        <v>5348</v>
      </c>
      <c r="U98" s="39">
        <v>3034</v>
      </c>
      <c r="V98" s="39">
        <v>759</v>
      </c>
      <c r="W98" s="39">
        <v>5688</v>
      </c>
      <c r="X98" s="39">
        <v>3444</v>
      </c>
      <c r="Y98" s="39">
        <v>1691</v>
      </c>
      <c r="Z98" s="39">
        <v>1343</v>
      </c>
      <c r="AA98" s="39">
        <v>2667</v>
      </c>
      <c r="AB98" s="39">
        <v>54</v>
      </c>
      <c r="AC98" s="39">
        <v>732</v>
      </c>
      <c r="AD98" s="39">
        <v>4131</v>
      </c>
      <c r="AE98" s="39">
        <v>1938</v>
      </c>
      <c r="AF98" s="39">
        <v>6516</v>
      </c>
      <c r="AG98" s="39">
        <v>492</v>
      </c>
      <c r="AH98" s="39">
        <v>1324</v>
      </c>
      <c r="AI98" s="39">
        <v>20310</v>
      </c>
      <c r="AJ98" s="39">
        <v>2</v>
      </c>
      <c r="AK98" s="39">
        <v>293</v>
      </c>
      <c r="AL98" s="39">
        <v>18</v>
      </c>
      <c r="AM98" s="39">
        <v>177</v>
      </c>
      <c r="AN98" s="39">
        <v>4410</v>
      </c>
      <c r="AO98" s="39">
        <v>886</v>
      </c>
      <c r="AP98" s="39">
        <v>8313</v>
      </c>
      <c r="AQ98" s="39">
        <v>2516</v>
      </c>
      <c r="AR98" s="39">
        <v>32496</v>
      </c>
      <c r="AS98" s="39">
        <v>192125</v>
      </c>
      <c r="AT98" s="39">
        <v>43914</v>
      </c>
      <c r="AU98" s="39">
        <v>45774</v>
      </c>
      <c r="AV98" s="39">
        <v>325888</v>
      </c>
      <c r="AW98" s="39">
        <v>26587</v>
      </c>
      <c r="AX98" s="39">
        <v>1411</v>
      </c>
      <c r="AY98" s="39">
        <v>6110</v>
      </c>
      <c r="AZ98" s="39">
        <v>5587</v>
      </c>
      <c r="BA98" s="39">
        <v>31283</v>
      </c>
      <c r="BB98" s="39">
        <v>11112</v>
      </c>
      <c r="BC98" s="39">
        <v>12269</v>
      </c>
      <c r="BD98" s="39">
        <v>2062</v>
      </c>
      <c r="BE98" s="39">
        <v>8240</v>
      </c>
      <c r="BF98" s="39">
        <v>4219</v>
      </c>
      <c r="BG98" s="80">
        <v>0</v>
      </c>
      <c r="BH98" s="81">
        <v>915376</v>
      </c>
      <c r="BI98" s="41"/>
      <c r="BJ98" s="38">
        <v>68078</v>
      </c>
      <c r="BK98" s="82">
        <v>646080</v>
      </c>
      <c r="BL98" s="40">
        <v>646080</v>
      </c>
      <c r="BM98" s="83">
        <v>0</v>
      </c>
      <c r="BN98" s="38">
        <v>646080</v>
      </c>
      <c r="BO98" s="84">
        <v>0</v>
      </c>
      <c r="BP98" s="84">
        <v>0</v>
      </c>
      <c r="BQ98" s="38">
        <v>234471</v>
      </c>
      <c r="BR98" s="85">
        <v>0</v>
      </c>
      <c r="BS98" s="41">
        <v>0</v>
      </c>
      <c r="BW98"/>
      <c r="BX98"/>
      <c r="BY98"/>
      <c r="BZ98"/>
    </row>
    <row r="99" spans="1:78" s="10" customFormat="1" x14ac:dyDescent="0.3">
      <c r="A99" s="60" t="s">
        <v>43</v>
      </c>
      <c r="B99" s="41" t="s">
        <v>42</v>
      </c>
      <c r="C99" s="39">
        <v>905518</v>
      </c>
      <c r="D99" s="38"/>
      <c r="E99" s="38"/>
      <c r="F99" s="38"/>
      <c r="G99" s="38"/>
      <c r="H99" s="38"/>
      <c r="I99" s="38"/>
      <c r="J99" s="38"/>
      <c r="K99" s="38"/>
      <c r="L99" s="40">
        <v>3253</v>
      </c>
      <c r="M99" s="39">
        <v>8645</v>
      </c>
      <c r="N99" s="39">
        <v>430</v>
      </c>
      <c r="O99" s="39">
        <v>9583</v>
      </c>
      <c r="P99" s="39">
        <v>1074</v>
      </c>
      <c r="Q99" s="39">
        <v>1379</v>
      </c>
      <c r="R99" s="39">
        <v>961</v>
      </c>
      <c r="S99" s="39">
        <v>1989</v>
      </c>
      <c r="T99" s="39">
        <v>93</v>
      </c>
      <c r="U99" s="39">
        <v>7597</v>
      </c>
      <c r="V99" s="39">
        <v>4168</v>
      </c>
      <c r="W99" s="39">
        <v>3168</v>
      </c>
      <c r="X99" s="39">
        <v>229</v>
      </c>
      <c r="Y99" s="39">
        <v>95</v>
      </c>
      <c r="Z99" s="39">
        <v>26</v>
      </c>
      <c r="AA99" s="39">
        <v>4995</v>
      </c>
      <c r="AB99" s="39">
        <v>26</v>
      </c>
      <c r="AC99" s="39">
        <v>1991</v>
      </c>
      <c r="AD99" s="39">
        <v>124</v>
      </c>
      <c r="AE99" s="39">
        <v>4929</v>
      </c>
      <c r="AF99" s="39">
        <v>1214</v>
      </c>
      <c r="AG99" s="39">
        <v>827</v>
      </c>
      <c r="AH99" s="39">
        <v>1715</v>
      </c>
      <c r="AI99" s="39">
        <v>3852</v>
      </c>
      <c r="AJ99" s="39">
        <v>0</v>
      </c>
      <c r="AK99" s="39">
        <v>17</v>
      </c>
      <c r="AL99" s="39">
        <v>1</v>
      </c>
      <c r="AM99" s="39">
        <v>12</v>
      </c>
      <c r="AN99" s="39">
        <v>443</v>
      </c>
      <c r="AO99" s="39">
        <v>246</v>
      </c>
      <c r="AP99" s="39">
        <v>763</v>
      </c>
      <c r="AQ99" s="39">
        <v>762</v>
      </c>
      <c r="AR99" s="39">
        <v>6918</v>
      </c>
      <c r="AS99" s="39">
        <v>26874</v>
      </c>
      <c r="AT99" s="39">
        <v>16610</v>
      </c>
      <c r="AU99" s="39">
        <v>12265</v>
      </c>
      <c r="AV99" s="39">
        <v>1341</v>
      </c>
      <c r="AW99" s="39">
        <v>497081</v>
      </c>
      <c r="AX99" s="39">
        <v>375</v>
      </c>
      <c r="AY99" s="39">
        <v>496</v>
      </c>
      <c r="AZ99" s="39">
        <v>479</v>
      </c>
      <c r="BA99" s="39">
        <v>2814</v>
      </c>
      <c r="BB99" s="39">
        <v>1210</v>
      </c>
      <c r="BC99" s="39">
        <v>45</v>
      </c>
      <c r="BD99" s="39">
        <v>3102</v>
      </c>
      <c r="BE99" s="39">
        <v>10793</v>
      </c>
      <c r="BF99" s="39">
        <v>6348</v>
      </c>
      <c r="BG99" s="80">
        <v>0</v>
      </c>
      <c r="BH99" s="81">
        <v>651358</v>
      </c>
      <c r="BI99" s="41"/>
      <c r="BJ99" s="38">
        <v>62252</v>
      </c>
      <c r="BK99" s="82">
        <v>191908</v>
      </c>
      <c r="BL99" s="40">
        <v>177367</v>
      </c>
      <c r="BM99" s="83">
        <v>0</v>
      </c>
      <c r="BN99" s="38">
        <v>177367</v>
      </c>
      <c r="BO99" s="84">
        <v>14541</v>
      </c>
      <c r="BP99" s="84">
        <v>0</v>
      </c>
      <c r="BQ99" s="38">
        <v>0</v>
      </c>
      <c r="BR99" s="85">
        <v>0</v>
      </c>
      <c r="BS99" s="41">
        <v>0</v>
      </c>
      <c r="BW99"/>
      <c r="BX99"/>
      <c r="BY99"/>
      <c r="BZ99"/>
    </row>
    <row r="100" spans="1:78" s="10" customFormat="1" x14ac:dyDescent="0.3">
      <c r="A100" s="60" t="s">
        <v>41</v>
      </c>
      <c r="B100" s="41" t="s">
        <v>40</v>
      </c>
      <c r="C100" s="39">
        <v>1550183</v>
      </c>
      <c r="D100" s="38"/>
      <c r="E100" s="38"/>
      <c r="F100" s="38"/>
      <c r="G100" s="38"/>
      <c r="H100" s="38"/>
      <c r="I100" s="38"/>
      <c r="J100" s="38"/>
      <c r="K100" s="38"/>
      <c r="L100" s="40">
        <v>181</v>
      </c>
      <c r="M100" s="39">
        <v>4227</v>
      </c>
      <c r="N100" s="39">
        <v>1147</v>
      </c>
      <c r="O100" s="39">
        <v>13679</v>
      </c>
      <c r="P100" s="39">
        <v>137</v>
      </c>
      <c r="Q100" s="39">
        <v>1826</v>
      </c>
      <c r="R100" s="39">
        <v>44391</v>
      </c>
      <c r="S100" s="39">
        <v>334</v>
      </c>
      <c r="T100" s="39">
        <v>2643</v>
      </c>
      <c r="U100" s="39">
        <v>3932</v>
      </c>
      <c r="V100" s="39">
        <v>651</v>
      </c>
      <c r="W100" s="39">
        <v>3998</v>
      </c>
      <c r="X100" s="39">
        <v>1125</v>
      </c>
      <c r="Y100" s="39">
        <v>321</v>
      </c>
      <c r="Z100" s="39">
        <v>387</v>
      </c>
      <c r="AA100" s="39">
        <v>3688</v>
      </c>
      <c r="AB100" s="39">
        <v>289</v>
      </c>
      <c r="AC100" s="39">
        <v>2483</v>
      </c>
      <c r="AD100" s="39">
        <v>3462</v>
      </c>
      <c r="AE100" s="39">
        <v>1700</v>
      </c>
      <c r="AF100" s="39">
        <v>3196</v>
      </c>
      <c r="AG100" s="39">
        <v>393</v>
      </c>
      <c r="AH100" s="39">
        <v>1011</v>
      </c>
      <c r="AI100" s="39">
        <v>4399</v>
      </c>
      <c r="AJ100" s="39">
        <v>0</v>
      </c>
      <c r="AK100" s="39">
        <v>116</v>
      </c>
      <c r="AL100" s="39">
        <v>7</v>
      </c>
      <c r="AM100" s="39">
        <v>240</v>
      </c>
      <c r="AN100" s="39">
        <v>6564</v>
      </c>
      <c r="AO100" s="39">
        <v>5408</v>
      </c>
      <c r="AP100" s="39">
        <v>1327</v>
      </c>
      <c r="AQ100" s="39">
        <v>403</v>
      </c>
      <c r="AR100" s="39">
        <v>20054</v>
      </c>
      <c r="AS100" s="39">
        <v>273896</v>
      </c>
      <c r="AT100" s="39">
        <v>74434</v>
      </c>
      <c r="AU100" s="39">
        <v>79665</v>
      </c>
      <c r="AV100" s="39">
        <v>5703</v>
      </c>
      <c r="AW100" s="39">
        <v>13597</v>
      </c>
      <c r="AX100" s="39">
        <v>2450</v>
      </c>
      <c r="AY100" s="39">
        <v>6557</v>
      </c>
      <c r="AZ100" s="39">
        <v>6047</v>
      </c>
      <c r="BA100" s="39">
        <v>6018</v>
      </c>
      <c r="BB100" s="39">
        <v>27930</v>
      </c>
      <c r="BC100" s="39">
        <v>17334</v>
      </c>
      <c r="BD100" s="39">
        <v>339</v>
      </c>
      <c r="BE100" s="39">
        <v>4474</v>
      </c>
      <c r="BF100" s="39">
        <v>694</v>
      </c>
      <c r="BG100" s="80">
        <v>0</v>
      </c>
      <c r="BH100" s="81">
        <v>652857</v>
      </c>
      <c r="BI100" s="41"/>
      <c r="BJ100" s="38">
        <v>0</v>
      </c>
      <c r="BK100" s="82">
        <v>897326</v>
      </c>
      <c r="BL100" s="40">
        <v>897326</v>
      </c>
      <c r="BM100" s="83">
        <v>392085</v>
      </c>
      <c r="BN100" s="38">
        <v>505241</v>
      </c>
      <c r="BO100" s="84">
        <v>0</v>
      </c>
      <c r="BP100" s="84">
        <v>0</v>
      </c>
      <c r="BQ100" s="38">
        <v>0</v>
      </c>
      <c r="BR100" s="85">
        <v>0</v>
      </c>
      <c r="BS100" s="41">
        <v>0</v>
      </c>
      <c r="BW100"/>
      <c r="BX100"/>
      <c r="BY100"/>
      <c r="BZ100"/>
    </row>
    <row r="101" spans="1:78" s="10" customFormat="1" x14ac:dyDescent="0.3">
      <c r="A101" s="60" t="s">
        <v>39</v>
      </c>
      <c r="B101" s="41" t="s">
        <v>38</v>
      </c>
      <c r="C101" s="39">
        <v>1021499</v>
      </c>
      <c r="D101" s="38"/>
      <c r="E101" s="38"/>
      <c r="F101" s="38"/>
      <c r="G101" s="38"/>
      <c r="H101" s="38"/>
      <c r="I101" s="38"/>
      <c r="J101" s="38"/>
      <c r="K101" s="38"/>
      <c r="L101" s="40">
        <v>3769</v>
      </c>
      <c r="M101" s="39">
        <v>15790</v>
      </c>
      <c r="N101" s="39">
        <v>2348</v>
      </c>
      <c r="O101" s="39">
        <v>13754</v>
      </c>
      <c r="P101" s="39">
        <v>7120</v>
      </c>
      <c r="Q101" s="39">
        <v>7898</v>
      </c>
      <c r="R101" s="39">
        <v>48837</v>
      </c>
      <c r="S101" s="39">
        <v>2135</v>
      </c>
      <c r="T101" s="39">
        <v>20604</v>
      </c>
      <c r="U101" s="39">
        <v>7742</v>
      </c>
      <c r="V101" s="39">
        <v>1245</v>
      </c>
      <c r="W101" s="39">
        <v>18908</v>
      </c>
      <c r="X101" s="39">
        <v>5809</v>
      </c>
      <c r="Y101" s="39">
        <v>5624</v>
      </c>
      <c r="Z101" s="39">
        <v>3509</v>
      </c>
      <c r="AA101" s="39">
        <v>5737</v>
      </c>
      <c r="AB101" s="39">
        <v>94</v>
      </c>
      <c r="AC101" s="39">
        <v>1882</v>
      </c>
      <c r="AD101" s="39">
        <v>6365</v>
      </c>
      <c r="AE101" s="39">
        <v>5765</v>
      </c>
      <c r="AF101" s="39">
        <v>18969</v>
      </c>
      <c r="AG101" s="39">
        <v>1414</v>
      </c>
      <c r="AH101" s="39">
        <v>4093</v>
      </c>
      <c r="AI101" s="39">
        <v>50807</v>
      </c>
      <c r="AJ101" s="39">
        <v>6</v>
      </c>
      <c r="AK101" s="39">
        <v>867</v>
      </c>
      <c r="AL101" s="39">
        <v>53</v>
      </c>
      <c r="AM101" s="39">
        <v>548</v>
      </c>
      <c r="AN101" s="39">
        <v>8666</v>
      </c>
      <c r="AO101" s="39">
        <v>2294</v>
      </c>
      <c r="AP101" s="39">
        <v>23979</v>
      </c>
      <c r="AQ101" s="39">
        <v>6323</v>
      </c>
      <c r="AR101" s="39">
        <v>102018</v>
      </c>
      <c r="AS101" s="39">
        <v>60736</v>
      </c>
      <c r="AT101" s="39">
        <v>38965</v>
      </c>
      <c r="AU101" s="39">
        <v>2289</v>
      </c>
      <c r="AV101" s="39">
        <v>15395</v>
      </c>
      <c r="AW101" s="39">
        <v>28814</v>
      </c>
      <c r="AX101" s="39">
        <v>3376</v>
      </c>
      <c r="AY101" s="39">
        <v>10773</v>
      </c>
      <c r="AZ101" s="39">
        <v>9961</v>
      </c>
      <c r="BA101" s="39">
        <v>62092</v>
      </c>
      <c r="BB101" s="39">
        <v>23223</v>
      </c>
      <c r="BC101" s="39">
        <v>27772</v>
      </c>
      <c r="BD101" s="39">
        <v>824</v>
      </c>
      <c r="BE101" s="39">
        <v>5241</v>
      </c>
      <c r="BF101" s="39">
        <v>1685</v>
      </c>
      <c r="BG101" s="80">
        <v>0</v>
      </c>
      <c r="BH101" s="81">
        <v>696118</v>
      </c>
      <c r="BI101" s="41"/>
      <c r="BJ101" s="38">
        <v>96161</v>
      </c>
      <c r="BK101" s="82">
        <v>50876</v>
      </c>
      <c r="BL101" s="40">
        <v>50876</v>
      </c>
      <c r="BM101" s="83">
        <v>0</v>
      </c>
      <c r="BN101" s="38">
        <v>50876</v>
      </c>
      <c r="BO101" s="84">
        <v>0</v>
      </c>
      <c r="BP101" s="84">
        <v>0</v>
      </c>
      <c r="BQ101" s="38">
        <v>178344</v>
      </c>
      <c r="BR101" s="85">
        <v>0</v>
      </c>
      <c r="BS101" s="41">
        <v>0</v>
      </c>
      <c r="BW101"/>
      <c r="BX101"/>
      <c r="BY101"/>
      <c r="BZ101"/>
    </row>
    <row r="102" spans="1:78" s="10" customFormat="1" x14ac:dyDescent="0.3">
      <c r="A102" s="60" t="s">
        <v>37</v>
      </c>
      <c r="B102" s="41" t="s">
        <v>36</v>
      </c>
      <c r="C102" s="39">
        <v>740487</v>
      </c>
      <c r="D102" s="38"/>
      <c r="E102" s="38"/>
      <c r="F102" s="38"/>
      <c r="G102" s="38"/>
      <c r="H102" s="38"/>
      <c r="I102" s="38"/>
      <c r="J102" s="38"/>
      <c r="K102" s="38"/>
      <c r="L102" s="40">
        <v>3186</v>
      </c>
      <c r="M102" s="39">
        <v>13506</v>
      </c>
      <c r="N102" s="39">
        <v>1985</v>
      </c>
      <c r="O102" s="39">
        <v>11645</v>
      </c>
      <c r="P102" s="39">
        <v>6474</v>
      </c>
      <c r="Q102" s="39">
        <v>6709</v>
      </c>
      <c r="R102" s="39">
        <v>41282</v>
      </c>
      <c r="S102" s="39">
        <v>1808</v>
      </c>
      <c r="T102" s="39">
        <v>17523</v>
      </c>
      <c r="U102" s="39">
        <v>6606</v>
      </c>
      <c r="V102" s="39">
        <v>1056</v>
      </c>
      <c r="W102" s="39">
        <v>16009</v>
      </c>
      <c r="X102" s="39">
        <v>4936</v>
      </c>
      <c r="Y102" s="39">
        <v>4756</v>
      </c>
      <c r="Z102" s="39">
        <v>2966</v>
      </c>
      <c r="AA102" s="39">
        <v>4856</v>
      </c>
      <c r="AB102" s="39">
        <v>80</v>
      </c>
      <c r="AC102" s="39">
        <v>1622</v>
      </c>
      <c r="AD102" s="39">
        <v>5384</v>
      </c>
      <c r="AE102" s="39">
        <v>4876</v>
      </c>
      <c r="AF102" s="39">
        <v>16042</v>
      </c>
      <c r="AG102" s="39">
        <v>1195</v>
      </c>
      <c r="AH102" s="39">
        <v>3461</v>
      </c>
      <c r="AI102" s="39">
        <v>20144</v>
      </c>
      <c r="AJ102" s="39">
        <v>5</v>
      </c>
      <c r="AK102" s="39">
        <v>733</v>
      </c>
      <c r="AL102" s="39">
        <v>45</v>
      </c>
      <c r="AM102" s="39">
        <v>464</v>
      </c>
      <c r="AN102" s="39">
        <v>7330</v>
      </c>
      <c r="AO102" s="39">
        <v>1939</v>
      </c>
      <c r="AP102" s="39">
        <v>20285</v>
      </c>
      <c r="AQ102" s="39">
        <v>5350</v>
      </c>
      <c r="AR102" s="39">
        <v>62353</v>
      </c>
      <c r="AS102" s="39">
        <v>115202</v>
      </c>
      <c r="AT102" s="39">
        <v>105002</v>
      </c>
      <c r="AU102" s="39">
        <v>3481</v>
      </c>
      <c r="AV102" s="39">
        <v>13063</v>
      </c>
      <c r="AW102" s="39">
        <v>24451</v>
      </c>
      <c r="AX102" s="39">
        <v>2854</v>
      </c>
      <c r="AY102" s="39">
        <v>9254</v>
      </c>
      <c r="AZ102" s="39">
        <v>8553</v>
      </c>
      <c r="BA102" s="39">
        <v>52548</v>
      </c>
      <c r="BB102" s="39">
        <v>19630</v>
      </c>
      <c r="BC102" s="39">
        <v>23475</v>
      </c>
      <c r="BD102" s="39">
        <v>703</v>
      </c>
      <c r="BE102" s="39">
        <v>4475</v>
      </c>
      <c r="BF102" s="39">
        <v>1440</v>
      </c>
      <c r="BG102" s="80">
        <v>0</v>
      </c>
      <c r="BH102" s="81">
        <v>680742</v>
      </c>
      <c r="BI102" s="41"/>
      <c r="BJ102" s="38">
        <v>0</v>
      </c>
      <c r="BK102" s="82">
        <v>59745</v>
      </c>
      <c r="BL102" s="40">
        <v>59745</v>
      </c>
      <c r="BM102" s="83">
        <v>0</v>
      </c>
      <c r="BN102" s="38">
        <v>59745</v>
      </c>
      <c r="BO102" s="84">
        <v>0</v>
      </c>
      <c r="BP102" s="84">
        <v>0</v>
      </c>
      <c r="BQ102" s="38">
        <v>0</v>
      </c>
      <c r="BR102" s="85">
        <v>0</v>
      </c>
      <c r="BS102" s="41">
        <v>0</v>
      </c>
      <c r="BW102"/>
      <c r="BX102"/>
      <c r="BY102"/>
      <c r="BZ102"/>
    </row>
    <row r="103" spans="1:78" s="10" customFormat="1" x14ac:dyDescent="0.3">
      <c r="A103" s="60" t="s">
        <v>35</v>
      </c>
      <c r="B103" s="41" t="s">
        <v>34</v>
      </c>
      <c r="C103" s="39">
        <v>1267182</v>
      </c>
      <c r="D103" s="38"/>
      <c r="E103" s="38"/>
      <c r="F103" s="38"/>
      <c r="G103" s="38"/>
      <c r="H103" s="38"/>
      <c r="I103" s="38"/>
      <c r="J103" s="38"/>
      <c r="K103" s="38"/>
      <c r="L103" s="40">
        <v>0</v>
      </c>
      <c r="M103" s="39">
        <v>0</v>
      </c>
      <c r="N103" s="39">
        <v>0</v>
      </c>
      <c r="O103" s="39">
        <v>0</v>
      </c>
      <c r="P103" s="39">
        <v>0</v>
      </c>
      <c r="Q103" s="39">
        <v>0</v>
      </c>
      <c r="R103" s="39">
        <v>0</v>
      </c>
      <c r="S103" s="39">
        <v>0</v>
      </c>
      <c r="T103" s="39">
        <v>0</v>
      </c>
      <c r="U103" s="39">
        <v>0</v>
      </c>
      <c r="V103" s="39">
        <v>0</v>
      </c>
      <c r="W103" s="39">
        <v>0</v>
      </c>
      <c r="X103" s="39">
        <v>0</v>
      </c>
      <c r="Y103" s="39">
        <v>0</v>
      </c>
      <c r="Z103" s="39">
        <v>0</v>
      </c>
      <c r="AA103" s="39">
        <v>0</v>
      </c>
      <c r="AB103" s="39">
        <v>0</v>
      </c>
      <c r="AC103" s="39">
        <v>0</v>
      </c>
      <c r="AD103" s="39">
        <v>0</v>
      </c>
      <c r="AE103" s="39">
        <v>0</v>
      </c>
      <c r="AF103" s="39">
        <v>0</v>
      </c>
      <c r="AG103" s="39">
        <v>0</v>
      </c>
      <c r="AH103" s="39">
        <v>0</v>
      </c>
      <c r="AI103" s="39">
        <v>0</v>
      </c>
      <c r="AJ103" s="39">
        <v>0</v>
      </c>
      <c r="AK103" s="39">
        <v>0</v>
      </c>
      <c r="AL103" s="39">
        <v>0</v>
      </c>
      <c r="AM103" s="39">
        <v>0</v>
      </c>
      <c r="AN103" s="39">
        <v>0</v>
      </c>
      <c r="AO103" s="39">
        <v>0</v>
      </c>
      <c r="AP103" s="39">
        <v>0</v>
      </c>
      <c r="AQ103" s="39">
        <v>0</v>
      </c>
      <c r="AR103" s="39">
        <v>0</v>
      </c>
      <c r="AS103" s="39">
        <v>0</v>
      </c>
      <c r="AT103" s="39">
        <v>0</v>
      </c>
      <c r="AU103" s="39">
        <v>0</v>
      </c>
      <c r="AV103" s="39">
        <v>0</v>
      </c>
      <c r="AW103" s="39">
        <v>0</v>
      </c>
      <c r="AX103" s="39">
        <v>0</v>
      </c>
      <c r="AY103" s="39">
        <v>0</v>
      </c>
      <c r="AZ103" s="39">
        <v>0</v>
      </c>
      <c r="BA103" s="39">
        <v>0</v>
      </c>
      <c r="BB103" s="39">
        <v>0</v>
      </c>
      <c r="BC103" s="39">
        <v>0</v>
      </c>
      <c r="BD103" s="39">
        <v>0</v>
      </c>
      <c r="BE103" s="39">
        <v>0</v>
      </c>
      <c r="BF103" s="39">
        <v>0</v>
      </c>
      <c r="BG103" s="80">
        <v>0</v>
      </c>
      <c r="BH103" s="81">
        <v>0</v>
      </c>
      <c r="BI103" s="41"/>
      <c r="BJ103" s="38">
        <v>0</v>
      </c>
      <c r="BK103" s="82">
        <v>1267182</v>
      </c>
      <c r="BL103" s="40">
        <v>0</v>
      </c>
      <c r="BM103" s="83">
        <v>0</v>
      </c>
      <c r="BN103" s="38">
        <v>0</v>
      </c>
      <c r="BO103" s="84">
        <v>1267182</v>
      </c>
      <c r="BP103" s="84">
        <v>0</v>
      </c>
      <c r="BQ103" s="38">
        <v>0</v>
      </c>
      <c r="BR103" s="85">
        <v>0</v>
      </c>
      <c r="BS103" s="41">
        <v>0</v>
      </c>
      <c r="BW103"/>
      <c r="BX103"/>
      <c r="BY103"/>
      <c r="BZ103"/>
    </row>
    <row r="104" spans="1:78" s="10" customFormat="1" x14ac:dyDescent="0.3">
      <c r="A104" s="60" t="s">
        <v>33</v>
      </c>
      <c r="B104" s="41" t="s">
        <v>32</v>
      </c>
      <c r="C104" s="39">
        <v>1418207</v>
      </c>
      <c r="D104" s="38"/>
      <c r="E104" s="38"/>
      <c r="F104" s="38"/>
      <c r="G104" s="38"/>
      <c r="H104" s="38"/>
      <c r="I104" s="38"/>
      <c r="J104" s="38"/>
      <c r="K104" s="38"/>
      <c r="L104" s="40">
        <v>0</v>
      </c>
      <c r="M104" s="39">
        <v>0</v>
      </c>
      <c r="N104" s="39">
        <v>0</v>
      </c>
      <c r="O104" s="39">
        <v>0</v>
      </c>
      <c r="P104" s="39">
        <v>0</v>
      </c>
      <c r="Q104" s="39">
        <v>0</v>
      </c>
      <c r="R104" s="39">
        <v>0</v>
      </c>
      <c r="S104" s="39">
        <v>0</v>
      </c>
      <c r="T104" s="39">
        <v>0</v>
      </c>
      <c r="U104" s="39">
        <v>0</v>
      </c>
      <c r="V104" s="39">
        <v>0</v>
      </c>
      <c r="W104" s="39">
        <v>0</v>
      </c>
      <c r="X104" s="39">
        <v>0</v>
      </c>
      <c r="Y104" s="39">
        <v>0</v>
      </c>
      <c r="Z104" s="39">
        <v>0</v>
      </c>
      <c r="AA104" s="39">
        <v>0</v>
      </c>
      <c r="AB104" s="39">
        <v>0</v>
      </c>
      <c r="AC104" s="39">
        <v>0</v>
      </c>
      <c r="AD104" s="39">
        <v>0</v>
      </c>
      <c r="AE104" s="39">
        <v>0</v>
      </c>
      <c r="AF104" s="39">
        <v>0</v>
      </c>
      <c r="AG104" s="39">
        <v>0</v>
      </c>
      <c r="AH104" s="39">
        <v>0</v>
      </c>
      <c r="AI104" s="39">
        <v>0</v>
      </c>
      <c r="AJ104" s="39">
        <v>0</v>
      </c>
      <c r="AK104" s="39">
        <v>0</v>
      </c>
      <c r="AL104" s="39">
        <v>0</v>
      </c>
      <c r="AM104" s="39">
        <v>0</v>
      </c>
      <c r="AN104" s="39">
        <v>0</v>
      </c>
      <c r="AO104" s="39">
        <v>0</v>
      </c>
      <c r="AP104" s="39">
        <v>0</v>
      </c>
      <c r="AQ104" s="39">
        <v>0</v>
      </c>
      <c r="AR104" s="39">
        <v>0</v>
      </c>
      <c r="AS104" s="39">
        <v>5624</v>
      </c>
      <c r="AT104" s="39">
        <v>5500</v>
      </c>
      <c r="AU104" s="39">
        <v>0</v>
      </c>
      <c r="AV104" s="39">
        <v>0</v>
      </c>
      <c r="AW104" s="39">
        <v>0</v>
      </c>
      <c r="AX104" s="39">
        <v>0</v>
      </c>
      <c r="AY104" s="39">
        <v>0</v>
      </c>
      <c r="AZ104" s="39">
        <v>0</v>
      </c>
      <c r="BA104" s="39">
        <v>6445</v>
      </c>
      <c r="BB104" s="39">
        <v>6000</v>
      </c>
      <c r="BC104" s="39">
        <v>6000</v>
      </c>
      <c r="BD104" s="39">
        <v>0</v>
      </c>
      <c r="BE104" s="39">
        <v>0</v>
      </c>
      <c r="BF104" s="39">
        <v>0</v>
      </c>
      <c r="BG104" s="80">
        <v>0</v>
      </c>
      <c r="BH104" s="81">
        <v>29569</v>
      </c>
      <c r="BI104" s="41"/>
      <c r="BJ104" s="38">
        <v>0</v>
      </c>
      <c r="BK104" s="82">
        <v>1388638</v>
      </c>
      <c r="BL104" s="40">
        <v>703008</v>
      </c>
      <c r="BM104" s="83">
        <v>844</v>
      </c>
      <c r="BN104" s="38">
        <v>702164</v>
      </c>
      <c r="BO104" s="84">
        <v>685535</v>
      </c>
      <c r="BP104" s="84">
        <v>95</v>
      </c>
      <c r="BQ104" s="38">
        <v>0</v>
      </c>
      <c r="BR104" s="85">
        <v>0</v>
      </c>
      <c r="BS104" s="41">
        <v>0</v>
      </c>
      <c r="BW104"/>
      <c r="BX104"/>
      <c r="BY104"/>
      <c r="BZ104"/>
    </row>
    <row r="105" spans="1:78" s="10" customFormat="1" x14ac:dyDescent="0.3">
      <c r="A105" s="60" t="s">
        <v>31</v>
      </c>
      <c r="B105" s="41" t="s">
        <v>30</v>
      </c>
      <c r="C105" s="39">
        <v>546727</v>
      </c>
      <c r="D105" s="38"/>
      <c r="E105" s="38"/>
      <c r="F105" s="38"/>
      <c r="G105" s="38"/>
      <c r="H105" s="38"/>
      <c r="I105" s="38"/>
      <c r="J105" s="38"/>
      <c r="K105" s="38"/>
      <c r="L105" s="40">
        <v>0</v>
      </c>
      <c r="M105" s="39">
        <v>0</v>
      </c>
      <c r="N105" s="39">
        <v>0</v>
      </c>
      <c r="O105" s="39">
        <v>0</v>
      </c>
      <c r="P105" s="39">
        <v>0</v>
      </c>
      <c r="Q105" s="39">
        <v>0</v>
      </c>
      <c r="R105" s="39">
        <v>0</v>
      </c>
      <c r="S105" s="39">
        <v>0</v>
      </c>
      <c r="T105" s="39">
        <v>0</v>
      </c>
      <c r="U105" s="39">
        <v>0</v>
      </c>
      <c r="V105" s="39">
        <v>0</v>
      </c>
      <c r="W105" s="39">
        <v>0</v>
      </c>
      <c r="X105" s="39">
        <v>0</v>
      </c>
      <c r="Y105" s="39">
        <v>0</v>
      </c>
      <c r="Z105" s="39">
        <v>0</v>
      </c>
      <c r="AA105" s="39">
        <v>0</v>
      </c>
      <c r="AB105" s="39">
        <v>0</v>
      </c>
      <c r="AC105" s="39">
        <v>0</v>
      </c>
      <c r="AD105" s="39">
        <v>0</v>
      </c>
      <c r="AE105" s="39">
        <v>0</v>
      </c>
      <c r="AF105" s="39">
        <v>0</v>
      </c>
      <c r="AG105" s="39">
        <v>0</v>
      </c>
      <c r="AH105" s="39">
        <v>0</v>
      </c>
      <c r="AI105" s="39">
        <v>0</v>
      </c>
      <c r="AJ105" s="39">
        <v>0</v>
      </c>
      <c r="AK105" s="39">
        <v>0</v>
      </c>
      <c r="AL105" s="39">
        <v>0</v>
      </c>
      <c r="AM105" s="39">
        <v>0</v>
      </c>
      <c r="AN105" s="39">
        <v>0</v>
      </c>
      <c r="AO105" s="39">
        <v>0</v>
      </c>
      <c r="AP105" s="39">
        <v>0</v>
      </c>
      <c r="AQ105" s="39">
        <v>0</v>
      </c>
      <c r="AR105" s="39">
        <v>0</v>
      </c>
      <c r="AS105" s="39">
        <v>0</v>
      </c>
      <c r="AT105" s="39">
        <v>0</v>
      </c>
      <c r="AU105" s="39">
        <v>0</v>
      </c>
      <c r="AV105" s="39">
        <v>0</v>
      </c>
      <c r="AW105" s="39">
        <v>0</v>
      </c>
      <c r="AX105" s="39">
        <v>0</v>
      </c>
      <c r="AY105" s="39">
        <v>0</v>
      </c>
      <c r="AZ105" s="39">
        <v>0</v>
      </c>
      <c r="BA105" s="39">
        <v>4474</v>
      </c>
      <c r="BB105" s="39">
        <v>0</v>
      </c>
      <c r="BC105" s="39">
        <v>17230</v>
      </c>
      <c r="BD105" s="39">
        <v>0</v>
      </c>
      <c r="BE105" s="39">
        <v>0</v>
      </c>
      <c r="BF105" s="39">
        <v>45</v>
      </c>
      <c r="BG105" s="80">
        <v>0</v>
      </c>
      <c r="BH105" s="81">
        <v>21749</v>
      </c>
      <c r="BI105" s="41"/>
      <c r="BJ105" s="38">
        <v>0</v>
      </c>
      <c r="BK105" s="82">
        <v>524978</v>
      </c>
      <c r="BL105" s="40">
        <v>233901</v>
      </c>
      <c r="BM105" s="83">
        <v>4</v>
      </c>
      <c r="BN105" s="38">
        <v>233897</v>
      </c>
      <c r="BO105" s="84">
        <v>183422</v>
      </c>
      <c r="BP105" s="84">
        <v>107655</v>
      </c>
      <c r="BQ105" s="38">
        <v>0</v>
      </c>
      <c r="BR105" s="85">
        <v>0</v>
      </c>
      <c r="BS105" s="41">
        <v>0</v>
      </c>
      <c r="BW105"/>
      <c r="BX105"/>
      <c r="BY105"/>
      <c r="BZ105"/>
    </row>
    <row r="106" spans="1:78" s="10" customFormat="1" x14ac:dyDescent="0.3">
      <c r="A106" s="60" t="s">
        <v>29</v>
      </c>
      <c r="B106" s="41" t="s">
        <v>28</v>
      </c>
      <c r="C106" s="39">
        <v>64805</v>
      </c>
      <c r="D106" s="38"/>
      <c r="E106" s="38"/>
      <c r="F106" s="38"/>
      <c r="G106" s="38"/>
      <c r="H106" s="38"/>
      <c r="I106" s="38"/>
      <c r="J106" s="38"/>
      <c r="K106" s="38"/>
      <c r="L106" s="40">
        <v>0</v>
      </c>
      <c r="M106" s="39">
        <v>0</v>
      </c>
      <c r="N106" s="39">
        <v>0</v>
      </c>
      <c r="O106" s="39">
        <v>0</v>
      </c>
      <c r="P106" s="39">
        <v>0</v>
      </c>
      <c r="Q106" s="39">
        <v>0</v>
      </c>
      <c r="R106" s="39">
        <v>0</v>
      </c>
      <c r="S106" s="39">
        <v>0</v>
      </c>
      <c r="T106" s="39">
        <v>0</v>
      </c>
      <c r="U106" s="39">
        <v>0</v>
      </c>
      <c r="V106" s="39">
        <v>0</v>
      </c>
      <c r="W106" s="39">
        <v>0</v>
      </c>
      <c r="X106" s="39">
        <v>0</v>
      </c>
      <c r="Y106" s="39">
        <v>0</v>
      </c>
      <c r="Z106" s="39">
        <v>0</v>
      </c>
      <c r="AA106" s="39">
        <v>0</v>
      </c>
      <c r="AB106" s="39">
        <v>0</v>
      </c>
      <c r="AC106" s="39">
        <v>0</v>
      </c>
      <c r="AD106" s="39">
        <v>0</v>
      </c>
      <c r="AE106" s="39">
        <v>0</v>
      </c>
      <c r="AF106" s="39">
        <v>0</v>
      </c>
      <c r="AG106" s="39">
        <v>0</v>
      </c>
      <c r="AH106" s="39">
        <v>0</v>
      </c>
      <c r="AI106" s="39">
        <v>0</v>
      </c>
      <c r="AJ106" s="39">
        <v>0</v>
      </c>
      <c r="AK106" s="39">
        <v>0</v>
      </c>
      <c r="AL106" s="39">
        <v>0</v>
      </c>
      <c r="AM106" s="39">
        <v>0</v>
      </c>
      <c r="AN106" s="39">
        <v>0</v>
      </c>
      <c r="AO106" s="39">
        <v>0</v>
      </c>
      <c r="AP106" s="39">
        <v>0</v>
      </c>
      <c r="AQ106" s="39">
        <v>0</v>
      </c>
      <c r="AR106" s="39">
        <v>0</v>
      </c>
      <c r="AS106" s="39">
        <v>0</v>
      </c>
      <c r="AT106" s="39">
        <v>0</v>
      </c>
      <c r="AU106" s="39">
        <v>0</v>
      </c>
      <c r="AV106" s="39">
        <v>0</v>
      </c>
      <c r="AW106" s="39">
        <v>0</v>
      </c>
      <c r="AX106" s="39">
        <v>0</v>
      </c>
      <c r="AY106" s="39">
        <v>0</v>
      </c>
      <c r="AZ106" s="39">
        <v>0</v>
      </c>
      <c r="BA106" s="39">
        <v>0</v>
      </c>
      <c r="BB106" s="39">
        <v>0</v>
      </c>
      <c r="BC106" s="39">
        <v>0</v>
      </c>
      <c r="BD106" s="39">
        <v>0</v>
      </c>
      <c r="BE106" s="39">
        <v>0</v>
      </c>
      <c r="BF106" s="39">
        <v>0</v>
      </c>
      <c r="BG106" s="80">
        <v>0</v>
      </c>
      <c r="BH106" s="81">
        <v>0</v>
      </c>
      <c r="BI106" s="41"/>
      <c r="BJ106" s="38">
        <v>2520</v>
      </c>
      <c r="BK106" s="82">
        <v>62285</v>
      </c>
      <c r="BL106" s="40">
        <v>61197</v>
      </c>
      <c r="BM106" s="83">
        <v>0</v>
      </c>
      <c r="BN106" s="38">
        <v>61197</v>
      </c>
      <c r="BO106" s="84">
        <v>0</v>
      </c>
      <c r="BP106" s="84">
        <v>1088</v>
      </c>
      <c r="BQ106" s="38">
        <v>0</v>
      </c>
      <c r="BR106" s="85">
        <v>0</v>
      </c>
      <c r="BS106" s="41">
        <v>0</v>
      </c>
      <c r="BW106"/>
      <c r="BX106"/>
      <c r="BY106"/>
      <c r="BZ106"/>
    </row>
    <row r="107" spans="1:78" s="10" customFormat="1" x14ac:dyDescent="0.3">
      <c r="A107" s="60" t="s">
        <v>27</v>
      </c>
      <c r="B107" s="41" t="s">
        <v>26</v>
      </c>
      <c r="C107" s="39">
        <v>640723</v>
      </c>
      <c r="D107" s="38"/>
      <c r="E107" s="38"/>
      <c r="F107" s="38"/>
      <c r="G107" s="38"/>
      <c r="H107" s="38"/>
      <c r="I107" s="38"/>
      <c r="J107" s="38"/>
      <c r="K107" s="38"/>
      <c r="L107" s="40">
        <v>274</v>
      </c>
      <c r="M107" s="39">
        <v>1624</v>
      </c>
      <c r="N107" s="39">
        <v>338</v>
      </c>
      <c r="O107" s="39">
        <v>1244</v>
      </c>
      <c r="P107" s="39">
        <v>2154</v>
      </c>
      <c r="Q107" s="39">
        <v>1422</v>
      </c>
      <c r="R107" s="39">
        <v>3466</v>
      </c>
      <c r="S107" s="39">
        <v>362</v>
      </c>
      <c r="T107" s="39">
        <v>1848</v>
      </c>
      <c r="U107" s="39">
        <v>1125</v>
      </c>
      <c r="V107" s="39">
        <v>165</v>
      </c>
      <c r="W107" s="39">
        <v>1896</v>
      </c>
      <c r="X107" s="39">
        <v>828</v>
      </c>
      <c r="Y107" s="39">
        <v>428</v>
      </c>
      <c r="Z107" s="39">
        <v>260</v>
      </c>
      <c r="AA107" s="39">
        <v>516</v>
      </c>
      <c r="AB107" s="39">
        <v>12</v>
      </c>
      <c r="AC107" s="39">
        <v>309</v>
      </c>
      <c r="AD107" s="39">
        <v>652</v>
      </c>
      <c r="AE107" s="39">
        <v>1274</v>
      </c>
      <c r="AF107" s="39">
        <v>2152</v>
      </c>
      <c r="AG107" s="39">
        <v>159</v>
      </c>
      <c r="AH107" s="39">
        <v>439</v>
      </c>
      <c r="AI107" s="39">
        <v>11219</v>
      </c>
      <c r="AJ107" s="39">
        <v>0</v>
      </c>
      <c r="AK107" s="39">
        <v>61</v>
      </c>
      <c r="AL107" s="39">
        <v>4</v>
      </c>
      <c r="AM107" s="39">
        <v>46</v>
      </c>
      <c r="AN107" s="39">
        <v>1015</v>
      </c>
      <c r="AO107" s="39">
        <v>346</v>
      </c>
      <c r="AP107" s="39">
        <v>2417</v>
      </c>
      <c r="AQ107" s="39">
        <v>640</v>
      </c>
      <c r="AR107" s="39">
        <v>8341</v>
      </c>
      <c r="AS107" s="39">
        <v>38081</v>
      </c>
      <c r="AT107" s="39">
        <v>21720</v>
      </c>
      <c r="AU107" s="39">
        <v>6996</v>
      </c>
      <c r="AV107" s="39">
        <v>2832</v>
      </c>
      <c r="AW107" s="39">
        <v>4778</v>
      </c>
      <c r="AX107" s="39">
        <v>347</v>
      </c>
      <c r="AY107" s="39">
        <v>1127</v>
      </c>
      <c r="AZ107" s="39">
        <v>1056</v>
      </c>
      <c r="BA107" s="39">
        <v>8118</v>
      </c>
      <c r="BB107" s="39">
        <v>4539</v>
      </c>
      <c r="BC107" s="39">
        <v>3498</v>
      </c>
      <c r="BD107" s="39">
        <v>95</v>
      </c>
      <c r="BE107" s="39">
        <v>627</v>
      </c>
      <c r="BF107" s="39">
        <v>194</v>
      </c>
      <c r="BG107" s="80">
        <v>0</v>
      </c>
      <c r="BH107" s="81">
        <v>141044</v>
      </c>
      <c r="BI107" s="41"/>
      <c r="BJ107" s="38">
        <v>0</v>
      </c>
      <c r="BK107" s="82">
        <v>499679</v>
      </c>
      <c r="BL107" s="40">
        <v>476916</v>
      </c>
      <c r="BM107" s="83">
        <v>0</v>
      </c>
      <c r="BN107" s="38">
        <v>476916</v>
      </c>
      <c r="BO107" s="84">
        <v>0</v>
      </c>
      <c r="BP107" s="84">
        <v>22763</v>
      </c>
      <c r="BQ107" s="38">
        <v>0</v>
      </c>
      <c r="BR107" s="85">
        <v>0</v>
      </c>
      <c r="BS107" s="41">
        <v>0</v>
      </c>
      <c r="BW107"/>
      <c r="BX107"/>
      <c r="BY107"/>
      <c r="BZ107"/>
    </row>
    <row r="108" spans="1:78" s="10" customFormat="1" x14ac:dyDescent="0.3">
      <c r="A108" s="60" t="s">
        <v>25</v>
      </c>
      <c r="B108" s="41" t="s">
        <v>24</v>
      </c>
      <c r="C108" s="39">
        <v>132961</v>
      </c>
      <c r="D108" s="38"/>
      <c r="E108" s="38"/>
      <c r="F108" s="38"/>
      <c r="G108" s="38"/>
      <c r="H108" s="38"/>
      <c r="I108" s="38"/>
      <c r="J108" s="38"/>
      <c r="K108" s="38"/>
      <c r="L108" s="40">
        <v>0</v>
      </c>
      <c r="M108" s="39">
        <v>0</v>
      </c>
      <c r="N108" s="39">
        <v>0</v>
      </c>
      <c r="O108" s="39">
        <v>0</v>
      </c>
      <c r="P108" s="39">
        <v>0</v>
      </c>
      <c r="Q108" s="39">
        <v>0</v>
      </c>
      <c r="R108" s="39">
        <v>0</v>
      </c>
      <c r="S108" s="39">
        <v>0</v>
      </c>
      <c r="T108" s="39">
        <v>0</v>
      </c>
      <c r="U108" s="39">
        <v>0</v>
      </c>
      <c r="V108" s="39">
        <v>0</v>
      </c>
      <c r="W108" s="39">
        <v>0</v>
      </c>
      <c r="X108" s="39">
        <v>0</v>
      </c>
      <c r="Y108" s="39">
        <v>0</v>
      </c>
      <c r="Z108" s="39">
        <v>0</v>
      </c>
      <c r="AA108" s="39">
        <v>0</v>
      </c>
      <c r="AB108" s="39">
        <v>0</v>
      </c>
      <c r="AC108" s="39">
        <v>0</v>
      </c>
      <c r="AD108" s="39">
        <v>0</v>
      </c>
      <c r="AE108" s="39">
        <v>0</v>
      </c>
      <c r="AF108" s="39">
        <v>0</v>
      </c>
      <c r="AG108" s="39">
        <v>0</v>
      </c>
      <c r="AH108" s="39">
        <v>0</v>
      </c>
      <c r="AI108" s="39">
        <v>0</v>
      </c>
      <c r="AJ108" s="39">
        <v>0</v>
      </c>
      <c r="AK108" s="39">
        <v>0</v>
      </c>
      <c r="AL108" s="39">
        <v>0</v>
      </c>
      <c r="AM108" s="39">
        <v>0</v>
      </c>
      <c r="AN108" s="39">
        <v>0</v>
      </c>
      <c r="AO108" s="39">
        <v>0</v>
      </c>
      <c r="AP108" s="39">
        <v>0</v>
      </c>
      <c r="AQ108" s="39">
        <v>0</v>
      </c>
      <c r="AR108" s="39">
        <v>0</v>
      </c>
      <c r="AS108" s="39">
        <v>0</v>
      </c>
      <c r="AT108" s="39">
        <v>0</v>
      </c>
      <c r="AU108" s="39">
        <v>0</v>
      </c>
      <c r="AV108" s="39">
        <v>0</v>
      </c>
      <c r="AW108" s="39">
        <v>0</v>
      </c>
      <c r="AX108" s="39">
        <v>0</v>
      </c>
      <c r="AY108" s="39">
        <v>0</v>
      </c>
      <c r="AZ108" s="39">
        <v>0</v>
      </c>
      <c r="BA108" s="39">
        <v>0</v>
      </c>
      <c r="BB108" s="39">
        <v>0</v>
      </c>
      <c r="BC108" s="39">
        <v>0</v>
      </c>
      <c r="BD108" s="39">
        <v>0</v>
      </c>
      <c r="BE108" s="39">
        <v>0</v>
      </c>
      <c r="BF108" s="39">
        <v>0</v>
      </c>
      <c r="BG108" s="80">
        <v>0</v>
      </c>
      <c r="BH108" s="81">
        <v>0</v>
      </c>
      <c r="BI108" s="41"/>
      <c r="BJ108" s="38">
        <v>0</v>
      </c>
      <c r="BK108" s="82">
        <v>132961</v>
      </c>
      <c r="BL108" s="40">
        <v>132961</v>
      </c>
      <c r="BM108" s="83">
        <v>132961</v>
      </c>
      <c r="BN108" s="38">
        <v>0</v>
      </c>
      <c r="BO108" s="84">
        <v>0</v>
      </c>
      <c r="BP108" s="84">
        <v>0</v>
      </c>
      <c r="BQ108" s="38">
        <v>0</v>
      </c>
      <c r="BR108" s="85">
        <v>0</v>
      </c>
      <c r="BS108" s="41">
        <v>0</v>
      </c>
      <c r="BW108"/>
      <c r="BX108"/>
      <c r="BY108"/>
      <c r="BZ108"/>
    </row>
    <row r="109" spans="1:78" s="10" customFormat="1" ht="15" thickBot="1" x14ac:dyDescent="0.35">
      <c r="A109" s="72" t="s">
        <v>23</v>
      </c>
      <c r="B109" s="41" t="s">
        <v>22</v>
      </c>
      <c r="C109" s="39">
        <v>281150</v>
      </c>
      <c r="D109" s="38"/>
      <c r="E109" s="38"/>
      <c r="F109" s="38"/>
      <c r="G109" s="38"/>
      <c r="H109" s="38"/>
      <c r="I109" s="38"/>
      <c r="J109" s="38"/>
      <c r="K109" s="38"/>
      <c r="L109" s="40">
        <v>0</v>
      </c>
      <c r="M109" s="39">
        <v>0</v>
      </c>
      <c r="N109" s="39">
        <v>0</v>
      </c>
      <c r="O109" s="39">
        <v>0</v>
      </c>
      <c r="P109" s="39">
        <v>0</v>
      </c>
      <c r="Q109" s="39">
        <v>0</v>
      </c>
      <c r="R109" s="39">
        <v>0</v>
      </c>
      <c r="S109" s="39">
        <v>0</v>
      </c>
      <c r="T109" s="39">
        <v>0</v>
      </c>
      <c r="U109" s="39">
        <v>0</v>
      </c>
      <c r="V109" s="39">
        <v>0</v>
      </c>
      <c r="W109" s="39">
        <v>0</v>
      </c>
      <c r="X109" s="39">
        <v>0</v>
      </c>
      <c r="Y109" s="39">
        <v>0</v>
      </c>
      <c r="Z109" s="39">
        <v>0</v>
      </c>
      <c r="AA109" s="39">
        <v>0</v>
      </c>
      <c r="AB109" s="39">
        <v>0</v>
      </c>
      <c r="AC109" s="39">
        <v>0</v>
      </c>
      <c r="AD109" s="39">
        <v>0</v>
      </c>
      <c r="AE109" s="39">
        <v>0</v>
      </c>
      <c r="AF109" s="39">
        <v>0</v>
      </c>
      <c r="AG109" s="39">
        <v>0</v>
      </c>
      <c r="AH109" s="39">
        <v>0</v>
      </c>
      <c r="AI109" s="39">
        <v>0</v>
      </c>
      <c r="AJ109" s="39">
        <v>0</v>
      </c>
      <c r="AK109" s="39">
        <v>0</v>
      </c>
      <c r="AL109" s="39">
        <v>0</v>
      </c>
      <c r="AM109" s="39">
        <v>0</v>
      </c>
      <c r="AN109" s="39">
        <v>0</v>
      </c>
      <c r="AO109" s="39">
        <v>0</v>
      </c>
      <c r="AP109" s="39">
        <v>0</v>
      </c>
      <c r="AQ109" s="39">
        <v>0</v>
      </c>
      <c r="AR109" s="39">
        <v>0</v>
      </c>
      <c r="AS109" s="39">
        <v>0</v>
      </c>
      <c r="AT109" s="39">
        <v>0</v>
      </c>
      <c r="AU109" s="39">
        <v>0</v>
      </c>
      <c r="AV109" s="39">
        <v>0</v>
      </c>
      <c r="AW109" s="39">
        <v>0</v>
      </c>
      <c r="AX109" s="39">
        <v>0</v>
      </c>
      <c r="AY109" s="39">
        <v>0</v>
      </c>
      <c r="AZ109" s="39">
        <v>0</v>
      </c>
      <c r="BA109" s="39">
        <v>0</v>
      </c>
      <c r="BB109" s="39">
        <v>0</v>
      </c>
      <c r="BC109" s="39">
        <v>0</v>
      </c>
      <c r="BD109" s="39">
        <v>0</v>
      </c>
      <c r="BE109" s="39">
        <v>0</v>
      </c>
      <c r="BF109" s="39">
        <v>0</v>
      </c>
      <c r="BG109" s="39">
        <v>0</v>
      </c>
      <c r="BH109" s="81">
        <v>0</v>
      </c>
      <c r="BI109" s="41"/>
      <c r="BJ109" s="38">
        <v>163159</v>
      </c>
      <c r="BK109" s="82">
        <v>117991</v>
      </c>
      <c r="BL109" s="40">
        <v>117991</v>
      </c>
      <c r="BM109" s="83">
        <v>0</v>
      </c>
      <c r="BN109" s="38">
        <v>117991</v>
      </c>
      <c r="BO109" s="84">
        <v>0</v>
      </c>
      <c r="BP109" s="84">
        <v>0</v>
      </c>
      <c r="BQ109" s="38">
        <v>0</v>
      </c>
      <c r="BR109" s="85">
        <v>0</v>
      </c>
      <c r="BS109" s="41">
        <v>0</v>
      </c>
      <c r="BW109"/>
      <c r="BX109"/>
      <c r="BY109"/>
      <c r="BZ109"/>
    </row>
    <row r="110" spans="1:78" s="10" customFormat="1" ht="15.6" thickTop="1" thickBot="1" x14ac:dyDescent="0.35">
      <c r="B110" s="86" t="s">
        <v>21</v>
      </c>
      <c r="C110" s="47">
        <v>51223125</v>
      </c>
      <c r="D110" s="47">
        <v>0</v>
      </c>
      <c r="E110" s="47">
        <v>0</v>
      </c>
      <c r="F110" s="47">
        <v>0</v>
      </c>
      <c r="G110" s="47">
        <v>0</v>
      </c>
      <c r="H110" s="47">
        <v>0</v>
      </c>
      <c r="I110" s="47">
        <v>0</v>
      </c>
      <c r="J110" s="47">
        <v>0</v>
      </c>
      <c r="K110" s="87">
        <v>0</v>
      </c>
      <c r="L110" s="47">
        <v>387646</v>
      </c>
      <c r="M110" s="47">
        <v>877337</v>
      </c>
      <c r="N110" s="47">
        <v>209674</v>
      </c>
      <c r="O110" s="47">
        <v>419929</v>
      </c>
      <c r="P110" s="47">
        <v>142891</v>
      </c>
      <c r="Q110" s="47">
        <v>120593</v>
      </c>
      <c r="R110" s="47">
        <v>202111</v>
      </c>
      <c r="S110" s="47">
        <v>353304</v>
      </c>
      <c r="T110" s="47">
        <v>447897</v>
      </c>
      <c r="U110" s="47">
        <v>1147729</v>
      </c>
      <c r="V110" s="47">
        <v>190129</v>
      </c>
      <c r="W110" s="47">
        <v>801921</v>
      </c>
      <c r="X110" s="47">
        <v>193248</v>
      </c>
      <c r="Y110" s="47">
        <v>93641</v>
      </c>
      <c r="Z110" s="47">
        <v>71296</v>
      </c>
      <c r="AA110" s="47">
        <v>177172</v>
      </c>
      <c r="AB110" s="47">
        <v>22721</v>
      </c>
      <c r="AC110" s="47">
        <v>162608</v>
      </c>
      <c r="AD110" s="47">
        <v>135534</v>
      </c>
      <c r="AE110" s="47">
        <v>1069899</v>
      </c>
      <c r="AF110" s="47">
        <v>365304</v>
      </c>
      <c r="AG110" s="47">
        <v>111684</v>
      </c>
      <c r="AH110" s="47">
        <v>158236</v>
      </c>
      <c r="AI110" s="47">
        <v>600265</v>
      </c>
      <c r="AJ110" s="47">
        <v>44</v>
      </c>
      <c r="AK110" s="47">
        <v>19144</v>
      </c>
      <c r="AL110" s="47">
        <v>1174</v>
      </c>
      <c r="AM110" s="47">
        <v>4763</v>
      </c>
      <c r="AN110" s="47">
        <v>191110</v>
      </c>
      <c r="AO110" s="47">
        <v>30372</v>
      </c>
      <c r="AP110" s="47">
        <v>259095</v>
      </c>
      <c r="AQ110" s="47">
        <v>48574</v>
      </c>
      <c r="AR110" s="47">
        <v>1138301</v>
      </c>
      <c r="AS110" s="47">
        <v>3617898</v>
      </c>
      <c r="AT110" s="47">
        <v>798464</v>
      </c>
      <c r="AU110" s="47">
        <v>1345716</v>
      </c>
      <c r="AV110" s="47">
        <v>474881</v>
      </c>
      <c r="AW110" s="47">
        <v>652400</v>
      </c>
      <c r="AX110" s="47">
        <v>18852</v>
      </c>
      <c r="AY110" s="47">
        <v>89599</v>
      </c>
      <c r="AZ110" s="47">
        <v>86014</v>
      </c>
      <c r="BA110" s="47">
        <v>380955</v>
      </c>
      <c r="BB110" s="47">
        <v>195429</v>
      </c>
      <c r="BC110" s="47">
        <v>202455</v>
      </c>
      <c r="BD110" s="47">
        <v>17598</v>
      </c>
      <c r="BE110" s="47">
        <v>84638</v>
      </c>
      <c r="BF110" s="47">
        <v>32832</v>
      </c>
      <c r="BG110" s="47">
        <v>0</v>
      </c>
      <c r="BH110" s="47">
        <v>18153077</v>
      </c>
      <c r="BI110" s="86">
        <v>0</v>
      </c>
      <c r="BJ110" s="87">
        <v>6841284</v>
      </c>
      <c r="BK110" s="87">
        <v>18067656</v>
      </c>
      <c r="BL110" s="47">
        <v>15785375</v>
      </c>
      <c r="BM110" s="47">
        <v>1220426</v>
      </c>
      <c r="BN110" s="88">
        <v>14564949</v>
      </c>
      <c r="BO110" s="88">
        <v>2150680</v>
      </c>
      <c r="BP110" s="88">
        <v>131601</v>
      </c>
      <c r="BQ110" s="47">
        <v>5784989</v>
      </c>
      <c r="BR110" s="47">
        <v>2376119</v>
      </c>
      <c r="BS110" s="89">
        <v>0</v>
      </c>
      <c r="BW110"/>
      <c r="BX110"/>
      <c r="BY110"/>
      <c r="BZ110"/>
    </row>
    <row r="111" spans="1:78" s="10" customFormat="1" ht="15" thickTop="1" x14ac:dyDescent="0.3">
      <c r="B111" s="90" t="s">
        <v>20</v>
      </c>
      <c r="C111" s="91"/>
      <c r="D111" s="92"/>
      <c r="E111" s="92"/>
      <c r="F111" s="92">
        <v>597322</v>
      </c>
      <c r="G111" s="92">
        <v>0</v>
      </c>
      <c r="H111" s="92">
        <v>405151</v>
      </c>
      <c r="I111" s="92">
        <v>325189</v>
      </c>
      <c r="J111" s="92">
        <v>507150</v>
      </c>
      <c r="K111" s="92"/>
      <c r="L111" s="91">
        <v>1372622</v>
      </c>
      <c r="M111" s="94">
        <v>1990428</v>
      </c>
      <c r="N111" s="94">
        <v>437087</v>
      </c>
      <c r="O111" s="94">
        <v>269356</v>
      </c>
      <c r="P111" s="94">
        <v>34714</v>
      </c>
      <c r="Q111" s="94">
        <v>177806</v>
      </c>
      <c r="R111" s="94">
        <v>773254</v>
      </c>
      <c r="S111" s="94">
        <v>169756</v>
      </c>
      <c r="T111" s="94">
        <v>215091</v>
      </c>
      <c r="U111" s="94">
        <v>99755</v>
      </c>
      <c r="V111" s="94">
        <v>33571</v>
      </c>
      <c r="W111" s="94">
        <v>472437</v>
      </c>
      <c r="X111" s="94">
        <v>317246</v>
      </c>
      <c r="Y111" s="94">
        <v>135765</v>
      </c>
      <c r="Z111" s="94">
        <v>29503</v>
      </c>
      <c r="AA111" s="94">
        <v>129064</v>
      </c>
      <c r="AB111" s="94">
        <v>18376</v>
      </c>
      <c r="AC111" s="94">
        <v>54514</v>
      </c>
      <c r="AD111" s="94">
        <v>82619</v>
      </c>
      <c r="AE111" s="94">
        <v>466749</v>
      </c>
      <c r="AF111" s="94">
        <v>206119</v>
      </c>
      <c r="AG111" s="94">
        <v>86308</v>
      </c>
      <c r="AH111" s="94">
        <v>136220</v>
      </c>
      <c r="AI111" s="94">
        <v>406501</v>
      </c>
      <c r="AJ111" s="94">
        <v>22</v>
      </c>
      <c r="AK111" s="94">
        <v>5291</v>
      </c>
      <c r="AL111" s="94">
        <v>406</v>
      </c>
      <c r="AM111" s="94">
        <v>7023</v>
      </c>
      <c r="AN111" s="94">
        <v>154851</v>
      </c>
      <c r="AO111" s="94">
        <v>152501</v>
      </c>
      <c r="AP111" s="94">
        <v>327184</v>
      </c>
      <c r="AQ111" s="94">
        <v>120294</v>
      </c>
      <c r="AR111" s="94">
        <v>1705226</v>
      </c>
      <c r="AS111" s="94">
        <v>3634776</v>
      </c>
      <c r="AT111" s="94">
        <v>2882582</v>
      </c>
      <c r="AU111" s="94">
        <v>668901</v>
      </c>
      <c r="AV111" s="94">
        <v>1059937</v>
      </c>
      <c r="AW111" s="94">
        <v>139072</v>
      </c>
      <c r="AX111" s="94">
        <v>1358453</v>
      </c>
      <c r="AY111" s="94">
        <v>585244</v>
      </c>
      <c r="AZ111" s="94">
        <v>529170</v>
      </c>
      <c r="BA111" s="94">
        <v>886227</v>
      </c>
      <c r="BB111" s="94">
        <v>1202818</v>
      </c>
      <c r="BC111" s="94">
        <v>329174</v>
      </c>
      <c r="BD111" s="94">
        <v>80883</v>
      </c>
      <c r="BE111" s="94">
        <v>422244</v>
      </c>
      <c r="BF111" s="94">
        <v>168689</v>
      </c>
      <c r="BG111" s="94">
        <v>0</v>
      </c>
      <c r="BH111" s="93">
        <v>24535829</v>
      </c>
      <c r="BI111" s="93">
        <v>26370641</v>
      </c>
      <c r="BW111"/>
      <c r="BX111"/>
      <c r="BY111"/>
      <c r="BZ111"/>
    </row>
    <row r="112" spans="1:78" s="10" customFormat="1" ht="15" thickBot="1" x14ac:dyDescent="0.35">
      <c r="B112" s="90" t="s">
        <v>19</v>
      </c>
      <c r="C112" s="40"/>
      <c r="D112" s="38"/>
      <c r="E112" s="38"/>
      <c r="F112" s="38"/>
      <c r="G112" s="38"/>
      <c r="H112" s="38"/>
      <c r="I112" s="38"/>
      <c r="J112" s="38"/>
      <c r="K112" s="38"/>
      <c r="L112" s="40">
        <v>31808</v>
      </c>
      <c r="M112" s="39">
        <v>204630</v>
      </c>
      <c r="N112" s="39">
        <v>17968</v>
      </c>
      <c r="O112" s="39">
        <v>40411</v>
      </c>
      <c r="P112" s="39">
        <v>3854</v>
      </c>
      <c r="Q112" s="39">
        <v>12089</v>
      </c>
      <c r="R112" s="39">
        <v>45912</v>
      </c>
      <c r="S112" s="39">
        <v>11350</v>
      </c>
      <c r="T112" s="39">
        <v>23992</v>
      </c>
      <c r="U112" s="39">
        <v>45273</v>
      </c>
      <c r="V112" s="39">
        <v>10058</v>
      </c>
      <c r="W112" s="39">
        <v>19760</v>
      </c>
      <c r="X112" s="39">
        <v>47525</v>
      </c>
      <c r="Y112" s="39">
        <v>28270</v>
      </c>
      <c r="Z112" s="39">
        <v>4873</v>
      </c>
      <c r="AA112" s="39">
        <v>29808</v>
      </c>
      <c r="AB112" s="39">
        <v>4027</v>
      </c>
      <c r="AC112" s="39">
        <v>19056</v>
      </c>
      <c r="AD112" s="39">
        <v>22001</v>
      </c>
      <c r="AE112" s="39">
        <v>23040</v>
      </c>
      <c r="AF112" s="39">
        <v>87564</v>
      </c>
      <c r="AG112" s="39">
        <v>6247</v>
      </c>
      <c r="AH112" s="39">
        <v>11153</v>
      </c>
      <c r="AI112" s="39">
        <v>62263</v>
      </c>
      <c r="AJ112" s="39">
        <v>44</v>
      </c>
      <c r="AK112" s="39">
        <v>710</v>
      </c>
      <c r="AL112" s="39">
        <v>46</v>
      </c>
      <c r="AM112" s="39">
        <v>3687</v>
      </c>
      <c r="AN112" s="39">
        <v>15963</v>
      </c>
      <c r="AO112" s="39">
        <v>10711</v>
      </c>
      <c r="AP112" s="39">
        <v>57587</v>
      </c>
      <c r="AQ112" s="39">
        <v>21273</v>
      </c>
      <c r="AR112" s="39">
        <v>128041</v>
      </c>
      <c r="AS112" s="39">
        <v>729735</v>
      </c>
      <c r="AT112" s="39">
        <v>622466</v>
      </c>
      <c r="AU112" s="39">
        <v>264228</v>
      </c>
      <c r="AV112" s="39">
        <v>134407</v>
      </c>
      <c r="AW112" s="39">
        <v>190198</v>
      </c>
      <c r="AX112" s="39">
        <v>15767</v>
      </c>
      <c r="AY112" s="39">
        <v>101948</v>
      </c>
      <c r="AZ112" s="39">
        <v>92384</v>
      </c>
      <c r="BA112" s="39">
        <v>519877</v>
      </c>
      <c r="BB112" s="39">
        <v>1280372</v>
      </c>
      <c r="BC112" s="39">
        <v>274053</v>
      </c>
      <c r="BD112" s="39">
        <v>35151</v>
      </c>
      <c r="BE112" s="39">
        <v>137298</v>
      </c>
      <c r="BF112" s="39">
        <v>71929</v>
      </c>
      <c r="BG112" s="39">
        <v>0</v>
      </c>
      <c r="BH112" s="41">
        <v>5520807</v>
      </c>
      <c r="BI112" s="41">
        <v>5520807</v>
      </c>
      <c r="BW112"/>
      <c r="BX112"/>
      <c r="BY112"/>
      <c r="BZ112"/>
    </row>
    <row r="113" spans="2:79" s="10" customFormat="1" ht="13.8" thickTop="1" x14ac:dyDescent="0.25">
      <c r="B113" s="90" t="s">
        <v>18</v>
      </c>
      <c r="C113" s="40"/>
      <c r="D113" s="38"/>
      <c r="E113" s="38"/>
      <c r="F113" s="38"/>
      <c r="G113" s="38"/>
      <c r="H113" s="38"/>
      <c r="I113" s="38"/>
      <c r="J113" s="38"/>
      <c r="K113" s="38"/>
      <c r="L113" s="40">
        <v>29465</v>
      </c>
      <c r="M113" s="39">
        <v>198887</v>
      </c>
      <c r="N113" s="39">
        <v>17896</v>
      </c>
      <c r="O113" s="39">
        <v>39278</v>
      </c>
      <c r="P113" s="39">
        <v>2499</v>
      </c>
      <c r="Q113" s="39">
        <v>11929</v>
      </c>
      <c r="R113" s="39">
        <v>43528</v>
      </c>
      <c r="S113" s="39">
        <v>10947</v>
      </c>
      <c r="T113" s="39">
        <v>23182</v>
      </c>
      <c r="U113" s="39">
        <v>44445</v>
      </c>
      <c r="V113" s="39">
        <v>9565</v>
      </c>
      <c r="W113" s="39">
        <v>17016</v>
      </c>
      <c r="X113" s="39">
        <v>43832</v>
      </c>
      <c r="Y113" s="39">
        <v>25585</v>
      </c>
      <c r="Z113" s="39">
        <v>4268</v>
      </c>
      <c r="AA113" s="39">
        <v>27817</v>
      </c>
      <c r="AB113" s="39">
        <v>3556</v>
      </c>
      <c r="AC113" s="39">
        <v>16756</v>
      </c>
      <c r="AD113" s="39">
        <v>20966</v>
      </c>
      <c r="AE113" s="39">
        <v>18681</v>
      </c>
      <c r="AF113" s="39">
        <v>82379</v>
      </c>
      <c r="AG113" s="39">
        <v>5000</v>
      </c>
      <c r="AH113" s="39">
        <v>10226</v>
      </c>
      <c r="AI113" s="39">
        <v>59943</v>
      </c>
      <c r="AJ113" s="39">
        <v>19</v>
      </c>
      <c r="AK113" s="39">
        <v>709</v>
      </c>
      <c r="AL113" s="39">
        <v>46</v>
      </c>
      <c r="AM113" s="39">
        <v>2966</v>
      </c>
      <c r="AN113" s="39">
        <v>15541</v>
      </c>
      <c r="AO113" s="39">
        <v>10542</v>
      </c>
      <c r="AP113" s="39">
        <v>53082</v>
      </c>
      <c r="AQ113" s="39">
        <v>20084</v>
      </c>
      <c r="AR113" s="39">
        <v>124091</v>
      </c>
      <c r="AS113" s="39">
        <v>708388</v>
      </c>
      <c r="AT113" s="39">
        <v>607001</v>
      </c>
      <c r="AU113" s="39">
        <v>262426</v>
      </c>
      <c r="AV113" s="39">
        <v>123238</v>
      </c>
      <c r="AW113" s="39">
        <v>160766</v>
      </c>
      <c r="AX113" s="39">
        <v>15432</v>
      </c>
      <c r="AY113" s="39">
        <v>95193</v>
      </c>
      <c r="AZ113" s="39">
        <v>86858</v>
      </c>
      <c r="BA113" s="39">
        <v>516417</v>
      </c>
      <c r="BB113" s="39">
        <v>1275395</v>
      </c>
      <c r="BC113" s="39">
        <v>272984</v>
      </c>
      <c r="BD113" s="39">
        <v>34695</v>
      </c>
      <c r="BE113" s="39">
        <v>134873</v>
      </c>
      <c r="BF113" s="39">
        <v>70996</v>
      </c>
      <c r="BG113" s="39">
        <v>0</v>
      </c>
      <c r="BH113" s="41">
        <v>5359388</v>
      </c>
      <c r="BI113" s="41">
        <v>5359388</v>
      </c>
      <c r="BK113" s="95" t="s">
        <v>17</v>
      </c>
      <c r="BL113" s="96"/>
      <c r="BM113" s="96"/>
      <c r="BN113" s="96"/>
      <c r="BO113" s="97">
        <v>24535829</v>
      </c>
      <c r="BQ113" s="95" t="s">
        <v>16</v>
      </c>
      <c r="BR113" s="96"/>
      <c r="BS113" s="96"/>
      <c r="BT113" s="96"/>
      <c r="BU113" s="97">
        <v>18067656</v>
      </c>
      <c r="BW113" s="95" t="s">
        <v>212</v>
      </c>
      <c r="BX113" s="96"/>
      <c r="BY113" s="96"/>
      <c r="BZ113" s="96"/>
      <c r="CA113" s="97">
        <v>5520807</v>
      </c>
    </row>
    <row r="114" spans="2:79" s="10" customFormat="1" ht="13.2" x14ac:dyDescent="0.25">
      <c r="B114" s="90" t="s">
        <v>15</v>
      </c>
      <c r="C114" s="40"/>
      <c r="D114" s="38"/>
      <c r="E114" s="38"/>
      <c r="F114" s="38"/>
      <c r="G114" s="38"/>
      <c r="H114" s="38"/>
      <c r="I114" s="38"/>
      <c r="J114" s="38"/>
      <c r="K114" s="38"/>
      <c r="L114" s="40">
        <v>1518</v>
      </c>
      <c r="M114" s="39">
        <v>4330</v>
      </c>
      <c r="N114" s="39">
        <v>66</v>
      </c>
      <c r="O114" s="39">
        <v>908</v>
      </c>
      <c r="P114" s="39">
        <v>1351</v>
      </c>
      <c r="Q114" s="39">
        <v>139</v>
      </c>
      <c r="R114" s="39">
        <v>1790</v>
      </c>
      <c r="S114" s="39">
        <v>336</v>
      </c>
      <c r="T114" s="39">
        <v>491</v>
      </c>
      <c r="U114" s="39">
        <v>508</v>
      </c>
      <c r="V114" s="39">
        <v>408</v>
      </c>
      <c r="W114" s="39">
        <v>1188</v>
      </c>
      <c r="X114" s="39">
        <v>2864</v>
      </c>
      <c r="Y114" s="39">
        <v>2057</v>
      </c>
      <c r="Z114" s="39">
        <v>426</v>
      </c>
      <c r="AA114" s="39">
        <v>1649</v>
      </c>
      <c r="AB114" s="39">
        <v>435</v>
      </c>
      <c r="AC114" s="39">
        <v>1676</v>
      </c>
      <c r="AD114" s="39">
        <v>835</v>
      </c>
      <c r="AE114" s="39">
        <v>1617</v>
      </c>
      <c r="AF114" s="39">
        <v>3023</v>
      </c>
      <c r="AG114" s="39">
        <v>1090</v>
      </c>
      <c r="AH114" s="39">
        <v>643</v>
      </c>
      <c r="AI114" s="39">
        <v>1812</v>
      </c>
      <c r="AJ114" s="39">
        <v>21</v>
      </c>
      <c r="AK114" s="39">
        <v>1</v>
      </c>
      <c r="AL114" s="39">
        <v>0</v>
      </c>
      <c r="AM114" s="39">
        <v>619</v>
      </c>
      <c r="AN114" s="39">
        <v>257</v>
      </c>
      <c r="AO114" s="39">
        <v>152</v>
      </c>
      <c r="AP114" s="39">
        <v>3065</v>
      </c>
      <c r="AQ114" s="39">
        <v>851</v>
      </c>
      <c r="AR114" s="39">
        <v>2878</v>
      </c>
      <c r="AS114" s="39">
        <v>16149</v>
      </c>
      <c r="AT114" s="39">
        <v>11154</v>
      </c>
      <c r="AU114" s="39">
        <v>1640</v>
      </c>
      <c r="AV114" s="39">
        <v>6503</v>
      </c>
      <c r="AW114" s="39">
        <v>20001</v>
      </c>
      <c r="AX114" s="39">
        <v>270</v>
      </c>
      <c r="AY114" s="39">
        <v>4973</v>
      </c>
      <c r="AZ114" s="39">
        <v>4067</v>
      </c>
      <c r="BA114" s="39">
        <v>2867</v>
      </c>
      <c r="BB114" s="39">
        <v>4646</v>
      </c>
      <c r="BC114" s="39">
        <v>829</v>
      </c>
      <c r="BD114" s="39">
        <v>428</v>
      </c>
      <c r="BE114" s="39">
        <v>2195</v>
      </c>
      <c r="BF114" s="39">
        <v>877</v>
      </c>
      <c r="BG114" s="39">
        <v>0</v>
      </c>
      <c r="BH114" s="41">
        <v>115603</v>
      </c>
      <c r="BI114" s="41">
        <v>115603</v>
      </c>
      <c r="BK114" s="60" t="s">
        <v>14</v>
      </c>
      <c r="BO114" s="82">
        <v>507150</v>
      </c>
      <c r="BQ114" s="60" t="s">
        <v>13</v>
      </c>
      <c r="BU114" s="82">
        <v>5784989</v>
      </c>
      <c r="BW114" s="60" t="s">
        <v>213</v>
      </c>
      <c r="CA114" s="82">
        <v>224834</v>
      </c>
    </row>
    <row r="115" spans="2:79" s="51" customFormat="1" ht="11.25" customHeight="1" x14ac:dyDescent="0.25">
      <c r="B115" s="90" t="s">
        <v>12</v>
      </c>
      <c r="C115" s="98"/>
      <c r="D115" s="99"/>
      <c r="E115" s="99"/>
      <c r="F115" s="99"/>
      <c r="G115" s="99"/>
      <c r="H115" s="99"/>
      <c r="I115" s="99"/>
      <c r="J115" s="99"/>
      <c r="K115" s="99"/>
      <c r="L115" s="98">
        <v>825</v>
      </c>
      <c r="M115" s="100">
        <v>1413</v>
      </c>
      <c r="N115" s="100">
        <v>6</v>
      </c>
      <c r="O115" s="100">
        <v>225</v>
      </c>
      <c r="P115" s="100">
        <v>4</v>
      </c>
      <c r="Q115" s="100">
        <v>21</v>
      </c>
      <c r="R115" s="100">
        <v>594</v>
      </c>
      <c r="S115" s="100">
        <v>67</v>
      </c>
      <c r="T115" s="100">
        <v>319</v>
      </c>
      <c r="U115" s="100">
        <v>320</v>
      </c>
      <c r="V115" s="100">
        <v>85</v>
      </c>
      <c r="W115" s="100">
        <v>1556</v>
      </c>
      <c r="X115" s="100">
        <v>829</v>
      </c>
      <c r="Y115" s="100">
        <v>628</v>
      </c>
      <c r="Z115" s="100">
        <v>179</v>
      </c>
      <c r="AA115" s="100">
        <v>342</v>
      </c>
      <c r="AB115" s="100">
        <v>36</v>
      </c>
      <c r="AC115" s="100">
        <v>624</v>
      </c>
      <c r="AD115" s="100">
        <v>200</v>
      </c>
      <c r="AE115" s="100">
        <v>2742</v>
      </c>
      <c r="AF115" s="100">
        <v>2162</v>
      </c>
      <c r="AG115" s="100">
        <v>157</v>
      </c>
      <c r="AH115" s="100">
        <v>284</v>
      </c>
      <c r="AI115" s="100">
        <v>508</v>
      </c>
      <c r="AJ115" s="100">
        <v>4</v>
      </c>
      <c r="AK115" s="100">
        <v>0</v>
      </c>
      <c r="AL115" s="100">
        <v>0</v>
      </c>
      <c r="AM115" s="100">
        <v>102</v>
      </c>
      <c r="AN115" s="100">
        <v>165</v>
      </c>
      <c r="AO115" s="100">
        <v>17</v>
      </c>
      <c r="AP115" s="100">
        <v>1440</v>
      </c>
      <c r="AQ115" s="100">
        <v>338</v>
      </c>
      <c r="AR115" s="100">
        <v>1072</v>
      </c>
      <c r="AS115" s="100">
        <v>5198</v>
      </c>
      <c r="AT115" s="100">
        <v>4311</v>
      </c>
      <c r="AU115" s="100">
        <v>162</v>
      </c>
      <c r="AV115" s="100">
        <v>4666</v>
      </c>
      <c r="AW115" s="100">
        <v>9431</v>
      </c>
      <c r="AX115" s="100">
        <v>65</v>
      </c>
      <c r="AY115" s="100">
        <v>1782</v>
      </c>
      <c r="AZ115" s="100">
        <v>1459</v>
      </c>
      <c r="BA115" s="100">
        <v>593</v>
      </c>
      <c r="BB115" s="100">
        <v>331</v>
      </c>
      <c r="BC115" s="100">
        <v>240</v>
      </c>
      <c r="BD115" s="100">
        <v>28</v>
      </c>
      <c r="BE115" s="100">
        <v>230</v>
      </c>
      <c r="BF115" s="100">
        <v>56</v>
      </c>
      <c r="BG115" s="100">
        <v>0</v>
      </c>
      <c r="BH115" s="41">
        <v>45816</v>
      </c>
      <c r="BI115" s="41">
        <v>45816</v>
      </c>
      <c r="BJ115" s="10"/>
      <c r="BK115" s="60" t="s">
        <v>11</v>
      </c>
      <c r="BO115" s="101">
        <v>325189</v>
      </c>
      <c r="BQ115" s="60" t="s">
        <v>10</v>
      </c>
      <c r="BR115" s="10"/>
      <c r="BS115" s="10"/>
      <c r="BT115" s="10"/>
      <c r="BU115" s="82">
        <v>2376119</v>
      </c>
      <c r="BV115" s="53"/>
      <c r="BW115" s="60" t="s">
        <v>214</v>
      </c>
      <c r="BX115" s="10"/>
      <c r="BY115" s="10"/>
      <c r="BZ115" s="10"/>
      <c r="CA115" s="82">
        <v>-156106</v>
      </c>
    </row>
    <row r="116" spans="2:79" s="10" customFormat="1" ht="13.2" x14ac:dyDescent="0.25">
      <c r="B116" s="90" t="s">
        <v>9</v>
      </c>
      <c r="C116" s="40"/>
      <c r="D116" s="38"/>
      <c r="E116" s="38"/>
      <c r="F116" s="38"/>
      <c r="G116" s="38"/>
      <c r="H116" s="38"/>
      <c r="I116" s="38"/>
      <c r="J116" s="38"/>
      <c r="K116" s="38"/>
      <c r="L116" s="40">
        <v>1</v>
      </c>
      <c r="M116" s="39">
        <v>3065</v>
      </c>
      <c r="N116" s="39">
        <v>59</v>
      </c>
      <c r="O116" s="39">
        <v>750</v>
      </c>
      <c r="P116" s="39">
        <v>110</v>
      </c>
      <c r="Q116" s="39">
        <v>224</v>
      </c>
      <c r="R116" s="39">
        <v>13724</v>
      </c>
      <c r="S116" s="39">
        <v>542</v>
      </c>
      <c r="T116" s="39">
        <v>419</v>
      </c>
      <c r="U116" s="39">
        <v>419</v>
      </c>
      <c r="V116" s="39">
        <v>342</v>
      </c>
      <c r="W116" s="39">
        <v>8754</v>
      </c>
      <c r="X116" s="39">
        <v>2584</v>
      </c>
      <c r="Y116" s="39">
        <v>5630</v>
      </c>
      <c r="Z116" s="39">
        <v>534</v>
      </c>
      <c r="AA116" s="39">
        <v>1295</v>
      </c>
      <c r="AB116" s="39">
        <v>239</v>
      </c>
      <c r="AC116" s="39">
        <v>5355</v>
      </c>
      <c r="AD116" s="39">
        <v>879</v>
      </c>
      <c r="AE116" s="39">
        <v>4419</v>
      </c>
      <c r="AF116" s="39">
        <v>4792</v>
      </c>
      <c r="AG116" s="39">
        <v>1951</v>
      </c>
      <c r="AH116" s="39">
        <v>1322</v>
      </c>
      <c r="AI116" s="39">
        <v>2908</v>
      </c>
      <c r="AJ116" s="39">
        <v>13</v>
      </c>
      <c r="AK116" s="39">
        <v>42</v>
      </c>
      <c r="AL116" s="39">
        <v>3</v>
      </c>
      <c r="AM116" s="39">
        <v>582</v>
      </c>
      <c r="AN116" s="39">
        <v>407</v>
      </c>
      <c r="AO116" s="39">
        <v>197</v>
      </c>
      <c r="AP116" s="39">
        <v>4346</v>
      </c>
      <c r="AQ116" s="39">
        <v>1055</v>
      </c>
      <c r="AR116" s="39">
        <v>5396</v>
      </c>
      <c r="AS116" s="39">
        <v>91758</v>
      </c>
      <c r="AT116" s="39">
        <v>13539</v>
      </c>
      <c r="AU116" s="39">
        <v>2216</v>
      </c>
      <c r="AV116" s="39">
        <v>10464</v>
      </c>
      <c r="AW116" s="39">
        <v>21643</v>
      </c>
      <c r="AX116" s="39">
        <v>644</v>
      </c>
      <c r="AY116" s="39">
        <v>4739</v>
      </c>
      <c r="AZ116" s="39">
        <v>3891</v>
      </c>
      <c r="BA116" s="39">
        <v>594</v>
      </c>
      <c r="BB116" s="39">
        <v>847</v>
      </c>
      <c r="BC116" s="39">
        <v>440</v>
      </c>
      <c r="BD116" s="39">
        <v>183</v>
      </c>
      <c r="BE116" s="39">
        <v>1143</v>
      </c>
      <c r="BF116" s="39">
        <v>375</v>
      </c>
      <c r="BG116" s="39">
        <v>0</v>
      </c>
      <c r="BH116" s="41">
        <v>224834</v>
      </c>
      <c r="BI116" s="41">
        <v>224834</v>
      </c>
      <c r="BK116" s="60" t="s">
        <v>8</v>
      </c>
      <c r="BO116" s="82">
        <v>1002473</v>
      </c>
      <c r="BQ116" s="60" t="s">
        <v>7</v>
      </c>
      <c r="BU116" s="82">
        <v>0</v>
      </c>
      <c r="BV116" s="12"/>
      <c r="BW116" s="60" t="s">
        <v>215</v>
      </c>
      <c r="CA116" s="82">
        <v>1834812</v>
      </c>
    </row>
    <row r="117" spans="2:79" s="10" customFormat="1" ht="13.2" x14ac:dyDescent="0.25">
      <c r="B117" s="90" t="s">
        <v>6</v>
      </c>
      <c r="C117" s="40"/>
      <c r="D117" s="38"/>
      <c r="E117" s="38"/>
      <c r="F117" s="38"/>
      <c r="G117" s="38"/>
      <c r="H117" s="38"/>
      <c r="I117" s="38"/>
      <c r="J117" s="38"/>
      <c r="K117" s="38"/>
      <c r="L117" s="40">
        <v>-112</v>
      </c>
      <c r="M117" s="39">
        <v>-6094</v>
      </c>
      <c r="N117" s="39">
        <v>0</v>
      </c>
      <c r="O117" s="39">
        <v>-890</v>
      </c>
      <c r="P117" s="39">
        <v>-1204</v>
      </c>
      <c r="Q117" s="39">
        <v>0</v>
      </c>
      <c r="R117" s="39">
        <v>0</v>
      </c>
      <c r="S117" s="39">
        <v>-283</v>
      </c>
      <c r="T117" s="39">
        <v>0</v>
      </c>
      <c r="U117" s="39">
        <v>-2</v>
      </c>
      <c r="V117" s="39">
        <v>-7</v>
      </c>
      <c r="W117" s="39">
        <v>-1354</v>
      </c>
      <c r="X117" s="39">
        <v>-414</v>
      </c>
      <c r="Y117" s="39">
        <v>-1715</v>
      </c>
      <c r="Z117" s="39">
        <v>0</v>
      </c>
      <c r="AA117" s="39">
        <v>-1352</v>
      </c>
      <c r="AB117" s="39">
        <v>0</v>
      </c>
      <c r="AC117" s="39">
        <v>0</v>
      </c>
      <c r="AD117" s="39">
        <v>-518</v>
      </c>
      <c r="AE117" s="39">
        <v>-91</v>
      </c>
      <c r="AF117" s="39">
        <v>-9</v>
      </c>
      <c r="AG117" s="39">
        <v>-409</v>
      </c>
      <c r="AH117" s="39">
        <v>0</v>
      </c>
      <c r="AI117" s="39">
        <v>0</v>
      </c>
      <c r="AJ117" s="39">
        <v>0</v>
      </c>
      <c r="AK117" s="39">
        <v>0</v>
      </c>
      <c r="AL117" s="39">
        <v>0</v>
      </c>
      <c r="AM117" s="39">
        <v>0</v>
      </c>
      <c r="AN117" s="39">
        <v>0</v>
      </c>
      <c r="AO117" s="39">
        <v>0</v>
      </c>
      <c r="AP117" s="39">
        <v>-76300</v>
      </c>
      <c r="AQ117" s="39">
        <v>-17389</v>
      </c>
      <c r="AR117" s="39">
        <v>-1993</v>
      </c>
      <c r="AS117" s="39">
        <v>-13541</v>
      </c>
      <c r="AT117" s="39">
        <v>-16384</v>
      </c>
      <c r="AU117" s="39">
        <v>-1376</v>
      </c>
      <c r="AV117" s="39">
        <v>-3526</v>
      </c>
      <c r="AW117" s="39">
        <v>-1050</v>
      </c>
      <c r="AX117" s="39">
        <v>0</v>
      </c>
      <c r="AY117" s="39">
        <v>-3477</v>
      </c>
      <c r="AZ117" s="39">
        <v>-2888</v>
      </c>
      <c r="BA117" s="39">
        <v>0</v>
      </c>
      <c r="BB117" s="39">
        <v>-2647</v>
      </c>
      <c r="BC117" s="39">
        <v>-244</v>
      </c>
      <c r="BD117" s="39">
        <v>-86</v>
      </c>
      <c r="BE117" s="39">
        <v>-575</v>
      </c>
      <c r="BF117" s="39">
        <v>-176</v>
      </c>
      <c r="BG117" s="39">
        <v>0</v>
      </c>
      <c r="BH117" s="41">
        <v>-156106</v>
      </c>
      <c r="BI117" s="41">
        <v>-156106</v>
      </c>
      <c r="BK117" s="60" t="s">
        <v>5</v>
      </c>
      <c r="BO117" s="82">
        <v>0</v>
      </c>
      <c r="BQ117" s="60" t="s">
        <v>4</v>
      </c>
      <c r="BU117" s="82">
        <v>6841284</v>
      </c>
      <c r="BV117" s="12"/>
      <c r="BW117" s="60" t="s">
        <v>5</v>
      </c>
      <c r="CA117" s="82">
        <v>0</v>
      </c>
    </row>
    <row r="118" spans="2:79" s="10" customFormat="1" ht="13.8" thickBot="1" x14ac:dyDescent="0.3">
      <c r="B118" s="90" t="s">
        <v>3</v>
      </c>
      <c r="C118" s="102"/>
      <c r="D118" s="103"/>
      <c r="E118" s="103"/>
      <c r="F118" s="103"/>
      <c r="G118" s="103"/>
      <c r="H118" s="103"/>
      <c r="I118" s="103"/>
      <c r="J118" s="103"/>
      <c r="K118" s="103"/>
      <c r="L118" s="102">
        <v>1340925</v>
      </c>
      <c r="M118" s="104">
        <v>1788827</v>
      </c>
      <c r="N118" s="104">
        <v>419060</v>
      </c>
      <c r="O118" s="104">
        <v>229085</v>
      </c>
      <c r="P118" s="104">
        <v>31954</v>
      </c>
      <c r="Q118" s="104">
        <v>165493</v>
      </c>
      <c r="R118" s="104">
        <v>713618</v>
      </c>
      <c r="S118" s="104">
        <v>158147</v>
      </c>
      <c r="T118" s="104">
        <v>190680</v>
      </c>
      <c r="U118" s="104">
        <v>54065</v>
      </c>
      <c r="V118" s="104">
        <v>23178</v>
      </c>
      <c r="W118" s="104">
        <v>445277</v>
      </c>
      <c r="X118" s="104">
        <v>267551</v>
      </c>
      <c r="Y118" s="104">
        <v>103580</v>
      </c>
      <c r="Z118" s="104">
        <v>24096</v>
      </c>
      <c r="AA118" s="104">
        <v>99313</v>
      </c>
      <c r="AB118" s="104">
        <v>14110</v>
      </c>
      <c r="AC118" s="104">
        <v>30103</v>
      </c>
      <c r="AD118" s="104">
        <v>60257</v>
      </c>
      <c r="AE118" s="104">
        <v>439381</v>
      </c>
      <c r="AF118" s="104">
        <v>113772</v>
      </c>
      <c r="AG118" s="104">
        <v>78519</v>
      </c>
      <c r="AH118" s="104">
        <v>123745</v>
      </c>
      <c r="AI118" s="104">
        <v>341330</v>
      </c>
      <c r="AJ118" s="104">
        <v>-35</v>
      </c>
      <c r="AK118" s="104">
        <v>4539</v>
      </c>
      <c r="AL118" s="104">
        <v>357</v>
      </c>
      <c r="AM118" s="104">
        <v>2754</v>
      </c>
      <c r="AN118" s="104">
        <v>138481</v>
      </c>
      <c r="AO118" s="104">
        <v>141593</v>
      </c>
      <c r="AP118" s="104">
        <v>341551</v>
      </c>
      <c r="AQ118" s="104">
        <v>115355</v>
      </c>
      <c r="AR118" s="104">
        <v>1573782</v>
      </c>
      <c r="AS118" s="104">
        <v>2826824</v>
      </c>
      <c r="AT118" s="104">
        <v>2262961</v>
      </c>
      <c r="AU118" s="104">
        <v>403833</v>
      </c>
      <c r="AV118" s="104">
        <v>918592</v>
      </c>
      <c r="AW118" s="104">
        <v>-71719</v>
      </c>
      <c r="AX118" s="104">
        <v>1342042</v>
      </c>
      <c r="AY118" s="104">
        <v>482034</v>
      </c>
      <c r="AZ118" s="104">
        <v>435783</v>
      </c>
      <c r="BA118" s="104">
        <v>365756</v>
      </c>
      <c r="BB118" s="104">
        <v>-75754</v>
      </c>
      <c r="BC118" s="104">
        <v>54925</v>
      </c>
      <c r="BD118" s="104">
        <v>45635</v>
      </c>
      <c r="BE118" s="104">
        <v>284378</v>
      </c>
      <c r="BF118" s="104">
        <v>96561</v>
      </c>
      <c r="BG118" s="104">
        <v>0</v>
      </c>
      <c r="BH118" s="105">
        <v>18946294</v>
      </c>
      <c r="BI118" s="105">
        <v>18946294</v>
      </c>
      <c r="BK118" s="60"/>
      <c r="BO118" s="82"/>
      <c r="BQ118" s="60" t="s">
        <v>2</v>
      </c>
      <c r="BU118" s="82">
        <v>6699407</v>
      </c>
      <c r="BV118" s="12"/>
      <c r="BW118" s="60" t="s">
        <v>216</v>
      </c>
      <c r="CA118" s="82">
        <v>18946294</v>
      </c>
    </row>
    <row r="119" spans="2:79" s="10" customFormat="1" thickTop="1" thickBot="1" x14ac:dyDescent="0.3">
      <c r="B119" s="106" t="s">
        <v>1</v>
      </c>
      <c r="C119" s="107"/>
      <c r="D119" s="107"/>
      <c r="E119" s="107"/>
      <c r="F119" s="107"/>
      <c r="G119" s="107"/>
      <c r="H119" s="107"/>
      <c r="I119" s="107"/>
      <c r="J119" s="107"/>
      <c r="K119" s="107"/>
      <c r="L119" s="110">
        <v>1157302</v>
      </c>
      <c r="M119" s="108">
        <v>2839048</v>
      </c>
      <c r="N119" s="108">
        <v>29175</v>
      </c>
      <c r="O119" s="108">
        <v>9694</v>
      </c>
      <c r="P119" s="108">
        <v>21050</v>
      </c>
      <c r="Q119" s="108">
        <v>32618</v>
      </c>
      <c r="R119" s="108">
        <v>17893</v>
      </c>
      <c r="S119" s="108">
        <v>39749</v>
      </c>
      <c r="T119" s="108">
        <v>90776</v>
      </c>
      <c r="U119" s="108">
        <v>91013</v>
      </c>
      <c r="V119" s="108">
        <v>90602</v>
      </c>
      <c r="W119" s="108">
        <v>2254</v>
      </c>
      <c r="X119" s="108">
        <v>34804</v>
      </c>
      <c r="Y119" s="108">
        <v>8653</v>
      </c>
      <c r="Z119" s="108">
        <v>5179</v>
      </c>
      <c r="AA119" s="108">
        <v>31671</v>
      </c>
      <c r="AB119" s="108">
        <v>29560</v>
      </c>
      <c r="AC119" s="108">
        <v>29605</v>
      </c>
      <c r="AD119" s="108">
        <v>10417</v>
      </c>
      <c r="AE119" s="108">
        <v>3237</v>
      </c>
      <c r="AF119" s="108">
        <v>34425</v>
      </c>
      <c r="AG119" s="108">
        <v>15596</v>
      </c>
      <c r="AH119" s="108">
        <v>13894</v>
      </c>
      <c r="AI119" s="108">
        <v>41706</v>
      </c>
      <c r="AJ119" s="108">
        <v>43</v>
      </c>
      <c r="AK119" s="108">
        <v>7</v>
      </c>
      <c r="AL119" s="108">
        <v>1</v>
      </c>
      <c r="AM119" s="108">
        <v>1060</v>
      </c>
      <c r="AN119" s="108">
        <v>117386</v>
      </c>
      <c r="AO119" s="108">
        <v>76967</v>
      </c>
      <c r="AP119" s="108">
        <v>7618</v>
      </c>
      <c r="AQ119" s="108">
        <v>7568</v>
      </c>
      <c r="AR119" s="108">
        <v>246256</v>
      </c>
      <c r="AS119" s="108">
        <v>1766054</v>
      </c>
      <c r="AT119" s="108">
        <v>381077</v>
      </c>
      <c r="AU119" s="108">
        <v>295286</v>
      </c>
      <c r="AV119" s="108">
        <v>120291</v>
      </c>
      <c r="AW119" s="108">
        <v>19523</v>
      </c>
      <c r="AX119" s="108">
        <v>124421</v>
      </c>
      <c r="AY119" s="108">
        <v>94136</v>
      </c>
      <c r="AZ119" s="108">
        <v>77791</v>
      </c>
      <c r="BA119" s="108">
        <v>71208</v>
      </c>
      <c r="BB119" s="108">
        <v>118136</v>
      </c>
      <c r="BC119" s="108">
        <v>84844</v>
      </c>
      <c r="BD119" s="108">
        <v>16215</v>
      </c>
      <c r="BE119" s="108">
        <v>104956</v>
      </c>
      <c r="BF119" s="108">
        <v>33183</v>
      </c>
      <c r="BG119" s="108">
        <v>0</v>
      </c>
      <c r="BH119" s="89">
        <v>8443948</v>
      </c>
      <c r="BI119" s="109">
        <v>8443948</v>
      </c>
      <c r="BK119" s="14" t="s">
        <v>0</v>
      </c>
      <c r="BL119" s="15"/>
      <c r="BM119" s="15"/>
      <c r="BN119" s="15"/>
      <c r="BO119" s="109">
        <v>26370641</v>
      </c>
      <c r="BQ119" s="14" t="s">
        <v>0</v>
      </c>
      <c r="BR119" s="15"/>
      <c r="BS119" s="15"/>
      <c r="BT119" s="15"/>
      <c r="BU119" s="109">
        <v>26370641</v>
      </c>
      <c r="BV119" s="12"/>
      <c r="BW119" s="14" t="s">
        <v>0</v>
      </c>
      <c r="BX119" s="15"/>
      <c r="BY119" s="15"/>
      <c r="BZ119" s="15"/>
      <c r="CA119" s="109">
        <v>26370641</v>
      </c>
    </row>
    <row r="120" spans="2:79" s="10" customFormat="1" ht="15" thickTop="1" x14ac:dyDescent="0.3">
      <c r="BU120" s="12"/>
      <c r="BW120"/>
      <c r="BX120"/>
      <c r="BY120"/>
      <c r="BZ120"/>
    </row>
  </sheetData>
  <conditionalFormatting sqref="BL8:BL56">
    <cfRule type="cellIs" dxfId="1" priority="1" operator="notEqual">
      <formula>0</formula>
    </cfRule>
  </conditionalFormatting>
  <dataValidations count="2">
    <dataValidation type="list" showInputMessage="1" showErrorMessage="1" sqref="WVI983039 IW1 SS1 ACO1 AMK1 AWG1 BGC1 BPY1 BZU1 CJQ1 CTM1 DDI1 DNE1 DXA1 EGW1 EQS1 FAO1 FKK1 FUG1 GEC1 GNY1 GXU1 HHQ1 HRM1 IBI1 ILE1 IVA1 JEW1 JOS1 JYO1 KIK1 KSG1 LCC1 LLY1 LVU1 MFQ1 MPM1 MZI1 NJE1 NTA1 OCW1 OMS1 OWO1 PGK1 PQG1 QAC1 QJY1 QTU1 RDQ1 RNM1 RXI1 SHE1 SRA1 TAW1 TKS1 TUO1 UEK1 UOG1 UYC1 VHY1 VRU1 WBQ1 WLM1 WVI1 A65535 IW65535 SS65535 ACO65535 AMK65535 AWG65535 BGC65535 BPY65535 BZU65535 CJQ65535 CTM65535 DDI65535 DNE65535 DXA65535 EGW65535 EQS65535 FAO65535 FKK65535 FUG65535 GEC65535 GNY65535 GXU65535 HHQ65535 HRM65535 IBI65535 ILE65535 IVA65535 JEW65535 JOS65535 JYO65535 KIK65535 KSG65535 LCC65535 LLY65535 LVU65535 MFQ65535 MPM65535 MZI65535 NJE65535 NTA65535 OCW65535 OMS65535 OWO65535 PGK65535 PQG65535 QAC65535 QJY65535 QTU65535 RDQ65535 RNM65535 RXI65535 SHE65535 SRA65535 TAW65535 TKS65535 TUO65535 UEK65535 UOG65535 UYC65535 VHY65535 VRU65535 WBQ65535 WLM65535 WVI65535 A131071 IW131071 SS131071 ACO131071 AMK131071 AWG131071 BGC131071 BPY131071 BZU131071 CJQ131071 CTM131071 DDI131071 DNE131071 DXA131071 EGW131071 EQS131071 FAO131071 FKK131071 FUG131071 GEC131071 GNY131071 GXU131071 HHQ131071 HRM131071 IBI131071 ILE131071 IVA131071 JEW131071 JOS131071 JYO131071 KIK131071 KSG131071 LCC131071 LLY131071 LVU131071 MFQ131071 MPM131071 MZI131071 NJE131071 NTA131071 OCW131071 OMS131071 OWO131071 PGK131071 PQG131071 QAC131071 QJY131071 QTU131071 RDQ131071 RNM131071 RXI131071 SHE131071 SRA131071 TAW131071 TKS131071 TUO131071 UEK131071 UOG131071 UYC131071 VHY131071 VRU131071 WBQ131071 WLM131071 WVI131071 A196607 IW196607 SS196607 ACO196607 AMK196607 AWG196607 BGC196607 BPY196607 BZU196607 CJQ196607 CTM196607 DDI196607 DNE196607 DXA196607 EGW196607 EQS196607 FAO196607 FKK196607 FUG196607 GEC196607 GNY196607 GXU196607 HHQ196607 HRM196607 IBI196607 ILE196607 IVA196607 JEW196607 JOS196607 JYO196607 KIK196607 KSG196607 LCC196607 LLY196607 LVU196607 MFQ196607 MPM196607 MZI196607 NJE196607 NTA196607 OCW196607 OMS196607 OWO196607 PGK196607 PQG196607 QAC196607 QJY196607 QTU196607 RDQ196607 RNM196607 RXI196607 SHE196607 SRA196607 TAW196607 TKS196607 TUO196607 UEK196607 UOG196607 UYC196607 VHY196607 VRU196607 WBQ196607 WLM196607 WVI196607 A262143 IW262143 SS262143 ACO262143 AMK262143 AWG262143 BGC262143 BPY262143 BZU262143 CJQ262143 CTM262143 DDI262143 DNE262143 DXA262143 EGW262143 EQS262143 FAO262143 FKK262143 FUG262143 GEC262143 GNY262143 GXU262143 HHQ262143 HRM262143 IBI262143 ILE262143 IVA262143 JEW262143 JOS262143 JYO262143 KIK262143 KSG262143 LCC262143 LLY262143 LVU262143 MFQ262143 MPM262143 MZI262143 NJE262143 NTA262143 OCW262143 OMS262143 OWO262143 PGK262143 PQG262143 QAC262143 QJY262143 QTU262143 RDQ262143 RNM262143 RXI262143 SHE262143 SRA262143 TAW262143 TKS262143 TUO262143 UEK262143 UOG262143 UYC262143 VHY262143 VRU262143 WBQ262143 WLM262143 WVI262143 A327679 IW327679 SS327679 ACO327679 AMK327679 AWG327679 BGC327679 BPY327679 BZU327679 CJQ327679 CTM327679 DDI327679 DNE327679 DXA327679 EGW327679 EQS327679 FAO327679 FKK327679 FUG327679 GEC327679 GNY327679 GXU327679 HHQ327679 HRM327679 IBI327679 ILE327679 IVA327679 JEW327679 JOS327679 JYO327679 KIK327679 KSG327679 LCC327679 LLY327679 LVU327679 MFQ327679 MPM327679 MZI327679 NJE327679 NTA327679 OCW327679 OMS327679 OWO327679 PGK327679 PQG327679 QAC327679 QJY327679 QTU327679 RDQ327679 RNM327679 RXI327679 SHE327679 SRA327679 TAW327679 TKS327679 TUO327679 UEK327679 UOG327679 UYC327679 VHY327679 VRU327679 WBQ327679 WLM327679 WVI327679 A393215 IW393215 SS393215 ACO393215 AMK393215 AWG393215 BGC393215 BPY393215 BZU393215 CJQ393215 CTM393215 DDI393215 DNE393215 DXA393215 EGW393215 EQS393215 FAO393215 FKK393215 FUG393215 GEC393215 GNY393215 GXU393215 HHQ393215 HRM393215 IBI393215 ILE393215 IVA393215 JEW393215 JOS393215 JYO393215 KIK393215 KSG393215 LCC393215 LLY393215 LVU393215 MFQ393215 MPM393215 MZI393215 NJE393215 NTA393215 OCW393215 OMS393215 OWO393215 PGK393215 PQG393215 QAC393215 QJY393215 QTU393215 RDQ393215 RNM393215 RXI393215 SHE393215 SRA393215 TAW393215 TKS393215 TUO393215 UEK393215 UOG393215 UYC393215 VHY393215 VRU393215 WBQ393215 WLM393215 WVI393215 A458751 IW458751 SS458751 ACO458751 AMK458751 AWG458751 BGC458751 BPY458751 BZU458751 CJQ458751 CTM458751 DDI458751 DNE458751 DXA458751 EGW458751 EQS458751 FAO458751 FKK458751 FUG458751 GEC458751 GNY458751 GXU458751 HHQ458751 HRM458751 IBI458751 ILE458751 IVA458751 JEW458751 JOS458751 JYO458751 KIK458751 KSG458751 LCC458751 LLY458751 LVU458751 MFQ458751 MPM458751 MZI458751 NJE458751 NTA458751 OCW458751 OMS458751 OWO458751 PGK458751 PQG458751 QAC458751 QJY458751 QTU458751 RDQ458751 RNM458751 RXI458751 SHE458751 SRA458751 TAW458751 TKS458751 TUO458751 UEK458751 UOG458751 UYC458751 VHY458751 VRU458751 WBQ458751 WLM458751 WVI458751 A524287 IW524287 SS524287 ACO524287 AMK524287 AWG524287 BGC524287 BPY524287 BZU524287 CJQ524287 CTM524287 DDI524287 DNE524287 DXA524287 EGW524287 EQS524287 FAO524287 FKK524287 FUG524287 GEC524287 GNY524287 GXU524287 HHQ524287 HRM524287 IBI524287 ILE524287 IVA524287 JEW524287 JOS524287 JYO524287 KIK524287 KSG524287 LCC524287 LLY524287 LVU524287 MFQ524287 MPM524287 MZI524287 NJE524287 NTA524287 OCW524287 OMS524287 OWO524287 PGK524287 PQG524287 QAC524287 QJY524287 QTU524287 RDQ524287 RNM524287 RXI524287 SHE524287 SRA524287 TAW524287 TKS524287 TUO524287 UEK524287 UOG524287 UYC524287 VHY524287 VRU524287 WBQ524287 WLM524287 WVI524287 A589823 IW589823 SS589823 ACO589823 AMK589823 AWG589823 BGC589823 BPY589823 BZU589823 CJQ589823 CTM589823 DDI589823 DNE589823 DXA589823 EGW589823 EQS589823 FAO589823 FKK589823 FUG589823 GEC589823 GNY589823 GXU589823 HHQ589823 HRM589823 IBI589823 ILE589823 IVA589823 JEW589823 JOS589823 JYO589823 KIK589823 KSG589823 LCC589823 LLY589823 LVU589823 MFQ589823 MPM589823 MZI589823 NJE589823 NTA589823 OCW589823 OMS589823 OWO589823 PGK589823 PQG589823 QAC589823 QJY589823 QTU589823 RDQ589823 RNM589823 RXI589823 SHE589823 SRA589823 TAW589823 TKS589823 TUO589823 UEK589823 UOG589823 UYC589823 VHY589823 VRU589823 WBQ589823 WLM589823 WVI589823 A655359 IW655359 SS655359 ACO655359 AMK655359 AWG655359 BGC655359 BPY655359 BZU655359 CJQ655359 CTM655359 DDI655359 DNE655359 DXA655359 EGW655359 EQS655359 FAO655359 FKK655359 FUG655359 GEC655359 GNY655359 GXU655359 HHQ655359 HRM655359 IBI655359 ILE655359 IVA655359 JEW655359 JOS655359 JYO655359 KIK655359 KSG655359 LCC655359 LLY655359 LVU655359 MFQ655359 MPM655359 MZI655359 NJE655359 NTA655359 OCW655359 OMS655359 OWO655359 PGK655359 PQG655359 QAC655359 QJY655359 QTU655359 RDQ655359 RNM655359 RXI655359 SHE655359 SRA655359 TAW655359 TKS655359 TUO655359 UEK655359 UOG655359 UYC655359 VHY655359 VRU655359 WBQ655359 WLM655359 WVI655359 A720895 IW720895 SS720895 ACO720895 AMK720895 AWG720895 BGC720895 BPY720895 BZU720895 CJQ720895 CTM720895 DDI720895 DNE720895 DXA720895 EGW720895 EQS720895 FAO720895 FKK720895 FUG720895 GEC720895 GNY720895 GXU720895 HHQ720895 HRM720895 IBI720895 ILE720895 IVA720895 JEW720895 JOS720895 JYO720895 KIK720895 KSG720895 LCC720895 LLY720895 LVU720895 MFQ720895 MPM720895 MZI720895 NJE720895 NTA720895 OCW720895 OMS720895 OWO720895 PGK720895 PQG720895 QAC720895 QJY720895 QTU720895 RDQ720895 RNM720895 RXI720895 SHE720895 SRA720895 TAW720895 TKS720895 TUO720895 UEK720895 UOG720895 UYC720895 VHY720895 VRU720895 WBQ720895 WLM720895 WVI720895 A786431 IW786431 SS786431 ACO786431 AMK786431 AWG786431 BGC786431 BPY786431 BZU786431 CJQ786431 CTM786431 DDI786431 DNE786431 DXA786431 EGW786431 EQS786431 FAO786431 FKK786431 FUG786431 GEC786431 GNY786431 GXU786431 HHQ786431 HRM786431 IBI786431 ILE786431 IVA786431 JEW786431 JOS786431 JYO786431 KIK786431 KSG786431 LCC786431 LLY786431 LVU786431 MFQ786431 MPM786431 MZI786431 NJE786431 NTA786431 OCW786431 OMS786431 OWO786431 PGK786431 PQG786431 QAC786431 QJY786431 QTU786431 RDQ786431 RNM786431 RXI786431 SHE786431 SRA786431 TAW786431 TKS786431 TUO786431 UEK786431 UOG786431 UYC786431 VHY786431 VRU786431 WBQ786431 WLM786431 WVI786431 A851967 IW851967 SS851967 ACO851967 AMK851967 AWG851967 BGC851967 BPY851967 BZU851967 CJQ851967 CTM851967 DDI851967 DNE851967 DXA851967 EGW851967 EQS851967 FAO851967 FKK851967 FUG851967 GEC851967 GNY851967 GXU851967 HHQ851967 HRM851967 IBI851967 ILE851967 IVA851967 JEW851967 JOS851967 JYO851967 KIK851967 KSG851967 LCC851967 LLY851967 LVU851967 MFQ851967 MPM851967 MZI851967 NJE851967 NTA851967 OCW851967 OMS851967 OWO851967 PGK851967 PQG851967 QAC851967 QJY851967 QTU851967 RDQ851967 RNM851967 RXI851967 SHE851967 SRA851967 TAW851967 TKS851967 TUO851967 UEK851967 UOG851967 UYC851967 VHY851967 VRU851967 WBQ851967 WLM851967 WVI851967 A917503 IW917503 SS917503 ACO917503 AMK917503 AWG917503 BGC917503 BPY917503 BZU917503 CJQ917503 CTM917503 DDI917503 DNE917503 DXA917503 EGW917503 EQS917503 FAO917503 FKK917503 FUG917503 GEC917503 GNY917503 GXU917503 HHQ917503 HRM917503 IBI917503 ILE917503 IVA917503 JEW917503 JOS917503 JYO917503 KIK917503 KSG917503 LCC917503 LLY917503 LVU917503 MFQ917503 MPM917503 MZI917503 NJE917503 NTA917503 OCW917503 OMS917503 OWO917503 PGK917503 PQG917503 QAC917503 QJY917503 QTU917503 RDQ917503 RNM917503 RXI917503 SHE917503 SRA917503 TAW917503 TKS917503 TUO917503 UEK917503 UOG917503 UYC917503 VHY917503 VRU917503 WBQ917503 WLM917503 WVI917503 A983039 IW983039 SS983039 ACO983039 AMK983039 AWG983039 BGC983039 BPY983039 BZU983039 CJQ983039 CTM983039 DDI983039 DNE983039 DXA983039 EGW983039 EQS983039 FAO983039 FKK983039 FUG983039 GEC983039 GNY983039 GXU983039 HHQ983039 HRM983039 IBI983039 ILE983039 IVA983039 JEW983039 JOS983039 JYO983039 KIK983039 KSG983039 LCC983039 LLY983039 LVU983039 MFQ983039 MPM983039 MZI983039 NJE983039 NTA983039 OCW983039 OMS983039 OWO983039 PGK983039 PQG983039 QAC983039 QJY983039 QTU983039 RDQ983039 RNM983039 RXI983039 SHE983039 SRA983039 TAW983039 TKS983039 TUO983039 UEK983039 UOG983039 UYC983039 VHY983039 VRU983039 WBQ983039 WLM983039" xr:uid="{00000000-0002-0000-1300-000000000000}">
      <formula1>"1996,1997,1998,1999,2000,2001,2002,2003,2004,2005,2007,2008,2009,2010,2011,2012,2013,2014,2015,2016"</formula1>
    </dataValidation>
    <dataValidation type="list" allowBlank="1" showInputMessage="1" showErrorMessage="1" sqref="WVI983040 IW2 SS2 ACO2 AMK2 AWG2 BGC2 BPY2 BZU2 CJQ2 CTM2 DDI2 DNE2 DXA2 EGW2 EQS2 FAO2 FKK2 FUG2 GEC2 GNY2 GXU2 HHQ2 HRM2 IBI2 ILE2 IVA2 JEW2 JOS2 JYO2 KIK2 KSG2 LCC2 LLY2 LVU2 MFQ2 MPM2 MZI2 NJE2 NTA2 OCW2 OMS2 OWO2 PGK2 PQG2 QAC2 QJY2 QTU2 RDQ2 RNM2 RXI2 SHE2 SRA2 TAW2 TKS2 TUO2 UEK2 UOG2 UYC2 VHY2 VRU2 WBQ2 WLM2 WVI2 A65536 IW65536 SS65536 ACO65536 AMK65536 AWG65536 BGC65536 BPY65536 BZU65536 CJQ65536 CTM65536 DDI65536 DNE65536 DXA65536 EGW65536 EQS65536 FAO65536 FKK65536 FUG65536 GEC65536 GNY65536 GXU65536 HHQ65536 HRM65536 IBI65536 ILE65536 IVA65536 JEW65536 JOS65536 JYO65536 KIK65536 KSG65536 LCC65536 LLY65536 LVU65536 MFQ65536 MPM65536 MZI65536 NJE65536 NTA65536 OCW65536 OMS65536 OWO65536 PGK65536 PQG65536 QAC65536 QJY65536 QTU65536 RDQ65536 RNM65536 RXI65536 SHE65536 SRA65536 TAW65536 TKS65536 TUO65536 UEK65536 UOG65536 UYC65536 VHY65536 VRU65536 WBQ65536 WLM65536 WVI65536 A131072 IW131072 SS131072 ACO131072 AMK131072 AWG131072 BGC131072 BPY131072 BZU131072 CJQ131072 CTM131072 DDI131072 DNE131072 DXA131072 EGW131072 EQS131072 FAO131072 FKK131072 FUG131072 GEC131072 GNY131072 GXU131072 HHQ131072 HRM131072 IBI131072 ILE131072 IVA131072 JEW131072 JOS131072 JYO131072 KIK131072 KSG131072 LCC131072 LLY131072 LVU131072 MFQ131072 MPM131072 MZI131072 NJE131072 NTA131072 OCW131072 OMS131072 OWO131072 PGK131072 PQG131072 QAC131072 QJY131072 QTU131072 RDQ131072 RNM131072 RXI131072 SHE131072 SRA131072 TAW131072 TKS131072 TUO131072 UEK131072 UOG131072 UYC131072 VHY131072 VRU131072 WBQ131072 WLM131072 WVI131072 A196608 IW196608 SS196608 ACO196608 AMK196608 AWG196608 BGC196608 BPY196608 BZU196608 CJQ196608 CTM196608 DDI196608 DNE196608 DXA196608 EGW196608 EQS196608 FAO196608 FKK196608 FUG196608 GEC196608 GNY196608 GXU196608 HHQ196608 HRM196608 IBI196608 ILE196608 IVA196608 JEW196608 JOS196608 JYO196608 KIK196608 KSG196608 LCC196608 LLY196608 LVU196608 MFQ196608 MPM196608 MZI196608 NJE196608 NTA196608 OCW196608 OMS196608 OWO196608 PGK196608 PQG196608 QAC196608 QJY196608 QTU196608 RDQ196608 RNM196608 RXI196608 SHE196608 SRA196608 TAW196608 TKS196608 TUO196608 UEK196608 UOG196608 UYC196608 VHY196608 VRU196608 WBQ196608 WLM196608 WVI196608 A262144 IW262144 SS262144 ACO262144 AMK262144 AWG262144 BGC262144 BPY262144 BZU262144 CJQ262144 CTM262144 DDI262144 DNE262144 DXA262144 EGW262144 EQS262144 FAO262144 FKK262144 FUG262144 GEC262144 GNY262144 GXU262144 HHQ262144 HRM262144 IBI262144 ILE262144 IVA262144 JEW262144 JOS262144 JYO262144 KIK262144 KSG262144 LCC262144 LLY262144 LVU262144 MFQ262144 MPM262144 MZI262144 NJE262144 NTA262144 OCW262144 OMS262144 OWO262144 PGK262144 PQG262144 QAC262144 QJY262144 QTU262144 RDQ262144 RNM262144 RXI262144 SHE262144 SRA262144 TAW262144 TKS262144 TUO262144 UEK262144 UOG262144 UYC262144 VHY262144 VRU262144 WBQ262144 WLM262144 WVI262144 A327680 IW327680 SS327680 ACO327680 AMK327680 AWG327680 BGC327680 BPY327680 BZU327680 CJQ327680 CTM327680 DDI327680 DNE327680 DXA327680 EGW327680 EQS327680 FAO327680 FKK327680 FUG327680 GEC327680 GNY327680 GXU327680 HHQ327680 HRM327680 IBI327680 ILE327680 IVA327680 JEW327680 JOS327680 JYO327680 KIK327680 KSG327680 LCC327680 LLY327680 LVU327680 MFQ327680 MPM327680 MZI327680 NJE327680 NTA327680 OCW327680 OMS327680 OWO327680 PGK327680 PQG327680 QAC327680 QJY327680 QTU327680 RDQ327680 RNM327680 RXI327680 SHE327680 SRA327680 TAW327680 TKS327680 TUO327680 UEK327680 UOG327680 UYC327680 VHY327680 VRU327680 WBQ327680 WLM327680 WVI327680 A393216 IW393216 SS393216 ACO393216 AMK393216 AWG393216 BGC393216 BPY393216 BZU393216 CJQ393216 CTM393216 DDI393216 DNE393216 DXA393216 EGW393216 EQS393216 FAO393216 FKK393216 FUG393216 GEC393216 GNY393216 GXU393216 HHQ393216 HRM393216 IBI393216 ILE393216 IVA393216 JEW393216 JOS393216 JYO393216 KIK393216 KSG393216 LCC393216 LLY393216 LVU393216 MFQ393216 MPM393216 MZI393216 NJE393216 NTA393216 OCW393216 OMS393216 OWO393216 PGK393216 PQG393216 QAC393216 QJY393216 QTU393216 RDQ393216 RNM393216 RXI393216 SHE393216 SRA393216 TAW393216 TKS393216 TUO393216 UEK393216 UOG393216 UYC393216 VHY393216 VRU393216 WBQ393216 WLM393216 WVI393216 A458752 IW458752 SS458752 ACO458752 AMK458752 AWG458752 BGC458752 BPY458752 BZU458752 CJQ458752 CTM458752 DDI458752 DNE458752 DXA458752 EGW458752 EQS458752 FAO458752 FKK458752 FUG458752 GEC458752 GNY458752 GXU458752 HHQ458752 HRM458752 IBI458752 ILE458752 IVA458752 JEW458752 JOS458752 JYO458752 KIK458752 KSG458752 LCC458752 LLY458752 LVU458752 MFQ458752 MPM458752 MZI458752 NJE458752 NTA458752 OCW458752 OMS458752 OWO458752 PGK458752 PQG458752 QAC458752 QJY458752 QTU458752 RDQ458752 RNM458752 RXI458752 SHE458752 SRA458752 TAW458752 TKS458752 TUO458752 UEK458752 UOG458752 UYC458752 VHY458752 VRU458752 WBQ458752 WLM458752 WVI458752 A524288 IW524288 SS524288 ACO524288 AMK524288 AWG524288 BGC524288 BPY524288 BZU524288 CJQ524288 CTM524288 DDI524288 DNE524288 DXA524288 EGW524288 EQS524288 FAO524288 FKK524288 FUG524288 GEC524288 GNY524288 GXU524288 HHQ524288 HRM524288 IBI524288 ILE524288 IVA524288 JEW524288 JOS524288 JYO524288 KIK524288 KSG524288 LCC524288 LLY524288 LVU524288 MFQ524288 MPM524288 MZI524288 NJE524288 NTA524288 OCW524288 OMS524288 OWO524288 PGK524288 PQG524288 QAC524288 QJY524288 QTU524288 RDQ524288 RNM524288 RXI524288 SHE524288 SRA524288 TAW524288 TKS524288 TUO524288 UEK524288 UOG524288 UYC524288 VHY524288 VRU524288 WBQ524288 WLM524288 WVI524288 A589824 IW589824 SS589824 ACO589824 AMK589824 AWG589824 BGC589824 BPY589824 BZU589824 CJQ589824 CTM589824 DDI589824 DNE589824 DXA589824 EGW589824 EQS589824 FAO589824 FKK589824 FUG589824 GEC589824 GNY589824 GXU589824 HHQ589824 HRM589824 IBI589824 ILE589824 IVA589824 JEW589824 JOS589824 JYO589824 KIK589824 KSG589824 LCC589824 LLY589824 LVU589824 MFQ589824 MPM589824 MZI589824 NJE589824 NTA589824 OCW589824 OMS589824 OWO589824 PGK589824 PQG589824 QAC589824 QJY589824 QTU589824 RDQ589824 RNM589824 RXI589824 SHE589824 SRA589824 TAW589824 TKS589824 TUO589824 UEK589824 UOG589824 UYC589824 VHY589824 VRU589824 WBQ589824 WLM589824 WVI589824 A655360 IW655360 SS655360 ACO655360 AMK655360 AWG655360 BGC655360 BPY655360 BZU655360 CJQ655360 CTM655360 DDI655360 DNE655360 DXA655360 EGW655360 EQS655360 FAO655360 FKK655360 FUG655360 GEC655360 GNY655360 GXU655360 HHQ655360 HRM655360 IBI655360 ILE655360 IVA655360 JEW655360 JOS655360 JYO655360 KIK655360 KSG655360 LCC655360 LLY655360 LVU655360 MFQ655360 MPM655360 MZI655360 NJE655360 NTA655360 OCW655360 OMS655360 OWO655360 PGK655360 PQG655360 QAC655360 QJY655360 QTU655360 RDQ655360 RNM655360 RXI655360 SHE655360 SRA655360 TAW655360 TKS655360 TUO655360 UEK655360 UOG655360 UYC655360 VHY655360 VRU655360 WBQ655360 WLM655360 WVI655360 A720896 IW720896 SS720896 ACO720896 AMK720896 AWG720896 BGC720896 BPY720896 BZU720896 CJQ720896 CTM720896 DDI720896 DNE720896 DXA720896 EGW720896 EQS720896 FAO720896 FKK720896 FUG720896 GEC720896 GNY720896 GXU720896 HHQ720896 HRM720896 IBI720896 ILE720896 IVA720896 JEW720896 JOS720896 JYO720896 KIK720896 KSG720896 LCC720896 LLY720896 LVU720896 MFQ720896 MPM720896 MZI720896 NJE720896 NTA720896 OCW720896 OMS720896 OWO720896 PGK720896 PQG720896 QAC720896 QJY720896 QTU720896 RDQ720896 RNM720896 RXI720896 SHE720896 SRA720896 TAW720896 TKS720896 TUO720896 UEK720896 UOG720896 UYC720896 VHY720896 VRU720896 WBQ720896 WLM720896 WVI720896 A786432 IW786432 SS786432 ACO786432 AMK786432 AWG786432 BGC786432 BPY786432 BZU786432 CJQ786432 CTM786432 DDI786432 DNE786432 DXA786432 EGW786432 EQS786432 FAO786432 FKK786432 FUG786432 GEC786432 GNY786432 GXU786432 HHQ786432 HRM786432 IBI786432 ILE786432 IVA786432 JEW786432 JOS786432 JYO786432 KIK786432 KSG786432 LCC786432 LLY786432 LVU786432 MFQ786432 MPM786432 MZI786432 NJE786432 NTA786432 OCW786432 OMS786432 OWO786432 PGK786432 PQG786432 QAC786432 QJY786432 QTU786432 RDQ786432 RNM786432 RXI786432 SHE786432 SRA786432 TAW786432 TKS786432 TUO786432 UEK786432 UOG786432 UYC786432 VHY786432 VRU786432 WBQ786432 WLM786432 WVI786432 A851968 IW851968 SS851968 ACO851968 AMK851968 AWG851968 BGC851968 BPY851968 BZU851968 CJQ851968 CTM851968 DDI851968 DNE851968 DXA851968 EGW851968 EQS851968 FAO851968 FKK851968 FUG851968 GEC851968 GNY851968 GXU851968 HHQ851968 HRM851968 IBI851968 ILE851968 IVA851968 JEW851968 JOS851968 JYO851968 KIK851968 KSG851968 LCC851968 LLY851968 LVU851968 MFQ851968 MPM851968 MZI851968 NJE851968 NTA851968 OCW851968 OMS851968 OWO851968 PGK851968 PQG851968 QAC851968 QJY851968 QTU851968 RDQ851968 RNM851968 RXI851968 SHE851968 SRA851968 TAW851968 TKS851968 TUO851968 UEK851968 UOG851968 UYC851968 VHY851968 VRU851968 WBQ851968 WLM851968 WVI851968 A917504 IW917504 SS917504 ACO917504 AMK917504 AWG917504 BGC917504 BPY917504 BZU917504 CJQ917504 CTM917504 DDI917504 DNE917504 DXA917504 EGW917504 EQS917504 FAO917504 FKK917504 FUG917504 GEC917504 GNY917504 GXU917504 HHQ917504 HRM917504 IBI917504 ILE917504 IVA917504 JEW917504 JOS917504 JYO917504 KIK917504 KSG917504 LCC917504 LLY917504 LVU917504 MFQ917504 MPM917504 MZI917504 NJE917504 NTA917504 OCW917504 OMS917504 OWO917504 PGK917504 PQG917504 QAC917504 QJY917504 QTU917504 RDQ917504 RNM917504 RXI917504 SHE917504 SRA917504 TAW917504 TKS917504 TUO917504 UEK917504 UOG917504 UYC917504 VHY917504 VRU917504 WBQ917504 WLM917504 WVI917504 A983040 IW983040 SS983040 ACO983040 AMK983040 AWG983040 BGC983040 BPY983040 BZU983040 CJQ983040 CTM983040 DDI983040 DNE983040 DXA983040 EGW983040 EQS983040 FAO983040 FKK983040 FUG983040 GEC983040 GNY983040 GXU983040 HHQ983040 HRM983040 IBI983040 ILE983040 IVA983040 JEW983040 JOS983040 JYO983040 KIK983040 KSG983040 LCC983040 LLY983040 LVU983040 MFQ983040 MPM983040 MZI983040 NJE983040 NTA983040 OCW983040 OMS983040 OWO983040 PGK983040 PQG983040 QAC983040 QJY983040 QTU983040 RDQ983040 RNM983040 RXI983040 SHE983040 SRA983040 TAW983040 TKS983040 TUO983040 UEK983040 UOG983040 UYC983040 VHY983040 VRU983040 WBQ983040 WLM983040" xr:uid="{00000000-0002-0000-1300-000001000000}">
      <formula1>"CONSTANT,COURANT"</formula1>
    </dataValidation>
  </dataValidations>
  <printOptions gridLines="1"/>
  <pageMargins left="0.19685039370078741" right="0.19685039370078741" top="0.59055118110236227" bottom="0.31496062992125984" header="0.51181102362204722" footer="0.23622047244094491"/>
  <pageSetup paperSize="9" fitToWidth="3" orientation="landscape" horizontalDpi="300" verticalDpi="300"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Feuil21"/>
  <dimension ref="A1:CA120"/>
  <sheetViews>
    <sheetView topLeftCell="BO99" zoomScale="106" zoomScaleNormal="106" workbookViewId="0">
      <selection activeCell="BV110" sqref="BV110"/>
    </sheetView>
  </sheetViews>
  <sheetFormatPr baseColWidth="10" defaultColWidth="9.109375" defaultRowHeight="14.4" x14ac:dyDescent="0.3"/>
  <cols>
    <col min="1" max="1" width="9.109375" style="10" customWidth="1"/>
    <col min="2" max="2" width="37.6640625" style="10" customWidth="1"/>
    <col min="3" max="3" width="10.88671875" style="10" customWidth="1"/>
    <col min="4" max="4" width="10.33203125" style="10" customWidth="1"/>
    <col min="5" max="10" width="9.6640625" style="10" customWidth="1"/>
    <col min="11" max="11" width="13.6640625" style="10" customWidth="1"/>
    <col min="12" max="61" width="12.6640625" style="10" customWidth="1"/>
    <col min="62" max="62" width="9.6640625" style="10" customWidth="1"/>
    <col min="63" max="63" width="11.109375" style="10" customWidth="1"/>
    <col min="64" max="64" width="11" style="10" customWidth="1"/>
    <col min="65" max="65" width="9.6640625" style="10" customWidth="1"/>
    <col min="66" max="66" width="10.5546875" style="10" customWidth="1"/>
    <col min="67" max="67" width="10.88671875" style="10" customWidth="1"/>
    <col min="68" max="70" width="9.6640625" style="10" customWidth="1"/>
    <col min="71" max="71" width="10.44140625" style="10" customWidth="1"/>
    <col min="72" max="72" width="14.6640625" style="10" customWidth="1"/>
    <col min="73" max="73" width="11" style="12" customWidth="1"/>
    <col min="74" max="74" width="9.109375" style="10"/>
    <col min="75" max="75" width="20.6640625" customWidth="1"/>
    <col min="79" max="79" width="14.6640625" style="10" customWidth="1"/>
    <col min="80" max="257" width="9.109375" style="10"/>
    <col min="258" max="258" width="37.6640625" style="10" customWidth="1"/>
    <col min="259" max="259" width="10.88671875" style="10" customWidth="1"/>
    <col min="260" max="260" width="10.33203125" style="10" customWidth="1"/>
    <col min="261" max="266" width="9.6640625" style="10" customWidth="1"/>
    <col min="267" max="267" width="13.6640625" style="10" customWidth="1"/>
    <col min="268" max="317" width="12.6640625" style="10" customWidth="1"/>
    <col min="318" max="318" width="9.6640625" style="10" customWidth="1"/>
    <col min="319" max="319" width="11.109375" style="10" customWidth="1"/>
    <col min="320" max="320" width="11" style="10" customWidth="1"/>
    <col min="321" max="321" width="9.6640625" style="10" customWidth="1"/>
    <col min="322" max="322" width="10.5546875" style="10" customWidth="1"/>
    <col min="323" max="323" width="10.88671875" style="10" customWidth="1"/>
    <col min="324" max="326" width="9.6640625" style="10" customWidth="1"/>
    <col min="327" max="327" width="10.44140625" style="10" customWidth="1"/>
    <col min="328" max="328" width="14.6640625" style="10" customWidth="1"/>
    <col min="329" max="329" width="11" style="10" customWidth="1"/>
    <col min="330" max="513" width="9.109375" style="10"/>
    <col min="514" max="514" width="37.6640625" style="10" customWidth="1"/>
    <col min="515" max="515" width="10.88671875" style="10" customWidth="1"/>
    <col min="516" max="516" width="10.33203125" style="10" customWidth="1"/>
    <col min="517" max="522" width="9.6640625" style="10" customWidth="1"/>
    <col min="523" max="523" width="13.6640625" style="10" customWidth="1"/>
    <col min="524" max="573" width="12.6640625" style="10" customWidth="1"/>
    <col min="574" max="574" width="9.6640625" style="10" customWidth="1"/>
    <col min="575" max="575" width="11.109375" style="10" customWidth="1"/>
    <col min="576" max="576" width="11" style="10" customWidth="1"/>
    <col min="577" max="577" width="9.6640625" style="10" customWidth="1"/>
    <col min="578" max="578" width="10.5546875" style="10" customWidth="1"/>
    <col min="579" max="579" width="10.88671875" style="10" customWidth="1"/>
    <col min="580" max="582" width="9.6640625" style="10" customWidth="1"/>
    <col min="583" max="583" width="10.44140625" style="10" customWidth="1"/>
    <col min="584" max="584" width="14.6640625" style="10" customWidth="1"/>
    <col min="585" max="585" width="11" style="10" customWidth="1"/>
    <col min="586" max="769" width="9.109375" style="10"/>
    <col min="770" max="770" width="37.6640625" style="10" customWidth="1"/>
    <col min="771" max="771" width="10.88671875" style="10" customWidth="1"/>
    <col min="772" max="772" width="10.33203125" style="10" customWidth="1"/>
    <col min="773" max="778" width="9.6640625" style="10" customWidth="1"/>
    <col min="779" max="779" width="13.6640625" style="10" customWidth="1"/>
    <col min="780" max="829" width="12.6640625" style="10" customWidth="1"/>
    <col min="830" max="830" width="9.6640625" style="10" customWidth="1"/>
    <col min="831" max="831" width="11.109375" style="10" customWidth="1"/>
    <col min="832" max="832" width="11" style="10" customWidth="1"/>
    <col min="833" max="833" width="9.6640625" style="10" customWidth="1"/>
    <col min="834" max="834" width="10.5546875" style="10" customWidth="1"/>
    <col min="835" max="835" width="10.88671875" style="10" customWidth="1"/>
    <col min="836" max="838" width="9.6640625" style="10" customWidth="1"/>
    <col min="839" max="839" width="10.44140625" style="10" customWidth="1"/>
    <col min="840" max="840" width="14.6640625" style="10" customWidth="1"/>
    <col min="841" max="841" width="11" style="10" customWidth="1"/>
    <col min="842" max="1025" width="9.109375" style="10"/>
    <col min="1026" max="1026" width="37.6640625" style="10" customWidth="1"/>
    <col min="1027" max="1027" width="10.88671875" style="10" customWidth="1"/>
    <col min="1028" max="1028" width="10.33203125" style="10" customWidth="1"/>
    <col min="1029" max="1034" width="9.6640625" style="10" customWidth="1"/>
    <col min="1035" max="1035" width="13.6640625" style="10" customWidth="1"/>
    <col min="1036" max="1085" width="12.6640625" style="10" customWidth="1"/>
    <col min="1086" max="1086" width="9.6640625" style="10" customWidth="1"/>
    <col min="1087" max="1087" width="11.109375" style="10" customWidth="1"/>
    <col min="1088" max="1088" width="11" style="10" customWidth="1"/>
    <col min="1089" max="1089" width="9.6640625" style="10" customWidth="1"/>
    <col min="1090" max="1090" width="10.5546875" style="10" customWidth="1"/>
    <col min="1091" max="1091" width="10.88671875" style="10" customWidth="1"/>
    <col min="1092" max="1094" width="9.6640625" style="10" customWidth="1"/>
    <col min="1095" max="1095" width="10.44140625" style="10" customWidth="1"/>
    <col min="1096" max="1096" width="14.6640625" style="10" customWidth="1"/>
    <col min="1097" max="1097" width="11" style="10" customWidth="1"/>
    <col min="1098" max="1281" width="9.109375" style="10"/>
    <col min="1282" max="1282" width="37.6640625" style="10" customWidth="1"/>
    <col min="1283" max="1283" width="10.88671875" style="10" customWidth="1"/>
    <col min="1284" max="1284" width="10.33203125" style="10" customWidth="1"/>
    <col min="1285" max="1290" width="9.6640625" style="10" customWidth="1"/>
    <col min="1291" max="1291" width="13.6640625" style="10" customWidth="1"/>
    <col min="1292" max="1341" width="12.6640625" style="10" customWidth="1"/>
    <col min="1342" max="1342" width="9.6640625" style="10" customWidth="1"/>
    <col min="1343" max="1343" width="11.109375" style="10" customWidth="1"/>
    <col min="1344" max="1344" width="11" style="10" customWidth="1"/>
    <col min="1345" max="1345" width="9.6640625" style="10" customWidth="1"/>
    <col min="1346" max="1346" width="10.5546875" style="10" customWidth="1"/>
    <col min="1347" max="1347" width="10.88671875" style="10" customWidth="1"/>
    <col min="1348" max="1350" width="9.6640625" style="10" customWidth="1"/>
    <col min="1351" max="1351" width="10.44140625" style="10" customWidth="1"/>
    <col min="1352" max="1352" width="14.6640625" style="10" customWidth="1"/>
    <col min="1353" max="1353" width="11" style="10" customWidth="1"/>
    <col min="1354" max="1537" width="9.109375" style="10"/>
    <col min="1538" max="1538" width="37.6640625" style="10" customWidth="1"/>
    <col min="1539" max="1539" width="10.88671875" style="10" customWidth="1"/>
    <col min="1540" max="1540" width="10.33203125" style="10" customWidth="1"/>
    <col min="1541" max="1546" width="9.6640625" style="10" customWidth="1"/>
    <col min="1547" max="1547" width="13.6640625" style="10" customWidth="1"/>
    <col min="1548" max="1597" width="12.6640625" style="10" customWidth="1"/>
    <col min="1598" max="1598" width="9.6640625" style="10" customWidth="1"/>
    <col min="1599" max="1599" width="11.109375" style="10" customWidth="1"/>
    <col min="1600" max="1600" width="11" style="10" customWidth="1"/>
    <col min="1601" max="1601" width="9.6640625" style="10" customWidth="1"/>
    <col min="1602" max="1602" width="10.5546875" style="10" customWidth="1"/>
    <col min="1603" max="1603" width="10.88671875" style="10" customWidth="1"/>
    <col min="1604" max="1606" width="9.6640625" style="10" customWidth="1"/>
    <col min="1607" max="1607" width="10.44140625" style="10" customWidth="1"/>
    <col min="1608" max="1608" width="14.6640625" style="10" customWidth="1"/>
    <col min="1609" max="1609" width="11" style="10" customWidth="1"/>
    <col min="1610" max="1793" width="9.109375" style="10"/>
    <col min="1794" max="1794" width="37.6640625" style="10" customWidth="1"/>
    <col min="1795" max="1795" width="10.88671875" style="10" customWidth="1"/>
    <col min="1796" max="1796" width="10.33203125" style="10" customWidth="1"/>
    <col min="1797" max="1802" width="9.6640625" style="10" customWidth="1"/>
    <col min="1803" max="1803" width="13.6640625" style="10" customWidth="1"/>
    <col min="1804" max="1853" width="12.6640625" style="10" customWidth="1"/>
    <col min="1854" max="1854" width="9.6640625" style="10" customWidth="1"/>
    <col min="1855" max="1855" width="11.109375" style="10" customWidth="1"/>
    <col min="1856" max="1856" width="11" style="10" customWidth="1"/>
    <col min="1857" max="1857" width="9.6640625" style="10" customWidth="1"/>
    <col min="1858" max="1858" width="10.5546875" style="10" customWidth="1"/>
    <col min="1859" max="1859" width="10.88671875" style="10" customWidth="1"/>
    <col min="1860" max="1862" width="9.6640625" style="10" customWidth="1"/>
    <col min="1863" max="1863" width="10.44140625" style="10" customWidth="1"/>
    <col min="1864" max="1864" width="14.6640625" style="10" customWidth="1"/>
    <col min="1865" max="1865" width="11" style="10" customWidth="1"/>
    <col min="1866" max="2049" width="9.109375" style="10"/>
    <col min="2050" max="2050" width="37.6640625" style="10" customWidth="1"/>
    <col min="2051" max="2051" width="10.88671875" style="10" customWidth="1"/>
    <col min="2052" max="2052" width="10.33203125" style="10" customWidth="1"/>
    <col min="2053" max="2058" width="9.6640625" style="10" customWidth="1"/>
    <col min="2059" max="2059" width="13.6640625" style="10" customWidth="1"/>
    <col min="2060" max="2109" width="12.6640625" style="10" customWidth="1"/>
    <col min="2110" max="2110" width="9.6640625" style="10" customWidth="1"/>
    <col min="2111" max="2111" width="11.109375" style="10" customWidth="1"/>
    <col min="2112" max="2112" width="11" style="10" customWidth="1"/>
    <col min="2113" max="2113" width="9.6640625" style="10" customWidth="1"/>
    <col min="2114" max="2114" width="10.5546875" style="10" customWidth="1"/>
    <col min="2115" max="2115" width="10.88671875" style="10" customWidth="1"/>
    <col min="2116" max="2118" width="9.6640625" style="10" customWidth="1"/>
    <col min="2119" max="2119" width="10.44140625" style="10" customWidth="1"/>
    <col min="2120" max="2120" width="14.6640625" style="10" customWidth="1"/>
    <col min="2121" max="2121" width="11" style="10" customWidth="1"/>
    <col min="2122" max="2305" width="9.109375" style="10"/>
    <col min="2306" max="2306" width="37.6640625" style="10" customWidth="1"/>
    <col min="2307" max="2307" width="10.88671875" style="10" customWidth="1"/>
    <col min="2308" max="2308" width="10.33203125" style="10" customWidth="1"/>
    <col min="2309" max="2314" width="9.6640625" style="10" customWidth="1"/>
    <col min="2315" max="2315" width="13.6640625" style="10" customWidth="1"/>
    <col min="2316" max="2365" width="12.6640625" style="10" customWidth="1"/>
    <col min="2366" max="2366" width="9.6640625" style="10" customWidth="1"/>
    <col min="2367" max="2367" width="11.109375" style="10" customWidth="1"/>
    <col min="2368" max="2368" width="11" style="10" customWidth="1"/>
    <col min="2369" max="2369" width="9.6640625" style="10" customWidth="1"/>
    <col min="2370" max="2370" width="10.5546875" style="10" customWidth="1"/>
    <col min="2371" max="2371" width="10.88671875" style="10" customWidth="1"/>
    <col min="2372" max="2374" width="9.6640625" style="10" customWidth="1"/>
    <col min="2375" max="2375" width="10.44140625" style="10" customWidth="1"/>
    <col min="2376" max="2376" width="14.6640625" style="10" customWidth="1"/>
    <col min="2377" max="2377" width="11" style="10" customWidth="1"/>
    <col min="2378" max="2561" width="9.109375" style="10"/>
    <col min="2562" max="2562" width="37.6640625" style="10" customWidth="1"/>
    <col min="2563" max="2563" width="10.88671875" style="10" customWidth="1"/>
    <col min="2564" max="2564" width="10.33203125" style="10" customWidth="1"/>
    <col min="2565" max="2570" width="9.6640625" style="10" customWidth="1"/>
    <col min="2571" max="2571" width="13.6640625" style="10" customWidth="1"/>
    <col min="2572" max="2621" width="12.6640625" style="10" customWidth="1"/>
    <col min="2622" max="2622" width="9.6640625" style="10" customWidth="1"/>
    <col min="2623" max="2623" width="11.109375" style="10" customWidth="1"/>
    <col min="2624" max="2624" width="11" style="10" customWidth="1"/>
    <col min="2625" max="2625" width="9.6640625" style="10" customWidth="1"/>
    <col min="2626" max="2626" width="10.5546875" style="10" customWidth="1"/>
    <col min="2627" max="2627" width="10.88671875" style="10" customWidth="1"/>
    <col min="2628" max="2630" width="9.6640625" style="10" customWidth="1"/>
    <col min="2631" max="2631" width="10.44140625" style="10" customWidth="1"/>
    <col min="2632" max="2632" width="14.6640625" style="10" customWidth="1"/>
    <col min="2633" max="2633" width="11" style="10" customWidth="1"/>
    <col min="2634" max="2817" width="9.109375" style="10"/>
    <col min="2818" max="2818" width="37.6640625" style="10" customWidth="1"/>
    <col min="2819" max="2819" width="10.88671875" style="10" customWidth="1"/>
    <col min="2820" max="2820" width="10.33203125" style="10" customWidth="1"/>
    <col min="2821" max="2826" width="9.6640625" style="10" customWidth="1"/>
    <col min="2827" max="2827" width="13.6640625" style="10" customWidth="1"/>
    <col min="2828" max="2877" width="12.6640625" style="10" customWidth="1"/>
    <col min="2878" max="2878" width="9.6640625" style="10" customWidth="1"/>
    <col min="2879" max="2879" width="11.109375" style="10" customWidth="1"/>
    <col min="2880" max="2880" width="11" style="10" customWidth="1"/>
    <col min="2881" max="2881" width="9.6640625" style="10" customWidth="1"/>
    <col min="2882" max="2882" width="10.5546875" style="10" customWidth="1"/>
    <col min="2883" max="2883" width="10.88671875" style="10" customWidth="1"/>
    <col min="2884" max="2886" width="9.6640625" style="10" customWidth="1"/>
    <col min="2887" max="2887" width="10.44140625" style="10" customWidth="1"/>
    <col min="2888" max="2888" width="14.6640625" style="10" customWidth="1"/>
    <col min="2889" max="2889" width="11" style="10" customWidth="1"/>
    <col min="2890" max="3073" width="9.109375" style="10"/>
    <col min="3074" max="3074" width="37.6640625" style="10" customWidth="1"/>
    <col min="3075" max="3075" width="10.88671875" style="10" customWidth="1"/>
    <col min="3076" max="3076" width="10.33203125" style="10" customWidth="1"/>
    <col min="3077" max="3082" width="9.6640625" style="10" customWidth="1"/>
    <col min="3083" max="3083" width="13.6640625" style="10" customWidth="1"/>
    <col min="3084" max="3133" width="12.6640625" style="10" customWidth="1"/>
    <col min="3134" max="3134" width="9.6640625" style="10" customWidth="1"/>
    <col min="3135" max="3135" width="11.109375" style="10" customWidth="1"/>
    <col min="3136" max="3136" width="11" style="10" customWidth="1"/>
    <col min="3137" max="3137" width="9.6640625" style="10" customWidth="1"/>
    <col min="3138" max="3138" width="10.5546875" style="10" customWidth="1"/>
    <col min="3139" max="3139" width="10.88671875" style="10" customWidth="1"/>
    <col min="3140" max="3142" width="9.6640625" style="10" customWidth="1"/>
    <col min="3143" max="3143" width="10.44140625" style="10" customWidth="1"/>
    <col min="3144" max="3144" width="14.6640625" style="10" customWidth="1"/>
    <col min="3145" max="3145" width="11" style="10" customWidth="1"/>
    <col min="3146" max="3329" width="9.109375" style="10"/>
    <col min="3330" max="3330" width="37.6640625" style="10" customWidth="1"/>
    <col min="3331" max="3331" width="10.88671875" style="10" customWidth="1"/>
    <col min="3332" max="3332" width="10.33203125" style="10" customWidth="1"/>
    <col min="3333" max="3338" width="9.6640625" style="10" customWidth="1"/>
    <col min="3339" max="3339" width="13.6640625" style="10" customWidth="1"/>
    <col min="3340" max="3389" width="12.6640625" style="10" customWidth="1"/>
    <col min="3390" max="3390" width="9.6640625" style="10" customWidth="1"/>
    <col min="3391" max="3391" width="11.109375" style="10" customWidth="1"/>
    <col min="3392" max="3392" width="11" style="10" customWidth="1"/>
    <col min="3393" max="3393" width="9.6640625" style="10" customWidth="1"/>
    <col min="3394" max="3394" width="10.5546875" style="10" customWidth="1"/>
    <col min="3395" max="3395" width="10.88671875" style="10" customWidth="1"/>
    <col min="3396" max="3398" width="9.6640625" style="10" customWidth="1"/>
    <col min="3399" max="3399" width="10.44140625" style="10" customWidth="1"/>
    <col min="3400" max="3400" width="14.6640625" style="10" customWidth="1"/>
    <col min="3401" max="3401" width="11" style="10" customWidth="1"/>
    <col min="3402" max="3585" width="9.109375" style="10"/>
    <col min="3586" max="3586" width="37.6640625" style="10" customWidth="1"/>
    <col min="3587" max="3587" width="10.88671875" style="10" customWidth="1"/>
    <col min="3588" max="3588" width="10.33203125" style="10" customWidth="1"/>
    <col min="3589" max="3594" width="9.6640625" style="10" customWidth="1"/>
    <col min="3595" max="3595" width="13.6640625" style="10" customWidth="1"/>
    <col min="3596" max="3645" width="12.6640625" style="10" customWidth="1"/>
    <col min="3646" max="3646" width="9.6640625" style="10" customWidth="1"/>
    <col min="3647" max="3647" width="11.109375" style="10" customWidth="1"/>
    <col min="3648" max="3648" width="11" style="10" customWidth="1"/>
    <col min="3649" max="3649" width="9.6640625" style="10" customWidth="1"/>
    <col min="3650" max="3650" width="10.5546875" style="10" customWidth="1"/>
    <col min="3651" max="3651" width="10.88671875" style="10" customWidth="1"/>
    <col min="3652" max="3654" width="9.6640625" style="10" customWidth="1"/>
    <col min="3655" max="3655" width="10.44140625" style="10" customWidth="1"/>
    <col min="3656" max="3656" width="14.6640625" style="10" customWidth="1"/>
    <col min="3657" max="3657" width="11" style="10" customWidth="1"/>
    <col min="3658" max="3841" width="9.109375" style="10"/>
    <col min="3842" max="3842" width="37.6640625" style="10" customWidth="1"/>
    <col min="3843" max="3843" width="10.88671875" style="10" customWidth="1"/>
    <col min="3844" max="3844" width="10.33203125" style="10" customWidth="1"/>
    <col min="3845" max="3850" width="9.6640625" style="10" customWidth="1"/>
    <col min="3851" max="3851" width="13.6640625" style="10" customWidth="1"/>
    <col min="3852" max="3901" width="12.6640625" style="10" customWidth="1"/>
    <col min="3902" max="3902" width="9.6640625" style="10" customWidth="1"/>
    <col min="3903" max="3903" width="11.109375" style="10" customWidth="1"/>
    <col min="3904" max="3904" width="11" style="10" customWidth="1"/>
    <col min="3905" max="3905" width="9.6640625" style="10" customWidth="1"/>
    <col min="3906" max="3906" width="10.5546875" style="10" customWidth="1"/>
    <col min="3907" max="3907" width="10.88671875" style="10" customWidth="1"/>
    <col min="3908" max="3910" width="9.6640625" style="10" customWidth="1"/>
    <col min="3911" max="3911" width="10.44140625" style="10" customWidth="1"/>
    <col min="3912" max="3912" width="14.6640625" style="10" customWidth="1"/>
    <col min="3913" max="3913" width="11" style="10" customWidth="1"/>
    <col min="3914" max="4097" width="9.109375" style="10"/>
    <col min="4098" max="4098" width="37.6640625" style="10" customWidth="1"/>
    <col min="4099" max="4099" width="10.88671875" style="10" customWidth="1"/>
    <col min="4100" max="4100" width="10.33203125" style="10" customWidth="1"/>
    <col min="4101" max="4106" width="9.6640625" style="10" customWidth="1"/>
    <col min="4107" max="4107" width="13.6640625" style="10" customWidth="1"/>
    <col min="4108" max="4157" width="12.6640625" style="10" customWidth="1"/>
    <col min="4158" max="4158" width="9.6640625" style="10" customWidth="1"/>
    <col min="4159" max="4159" width="11.109375" style="10" customWidth="1"/>
    <col min="4160" max="4160" width="11" style="10" customWidth="1"/>
    <col min="4161" max="4161" width="9.6640625" style="10" customWidth="1"/>
    <col min="4162" max="4162" width="10.5546875" style="10" customWidth="1"/>
    <col min="4163" max="4163" width="10.88671875" style="10" customWidth="1"/>
    <col min="4164" max="4166" width="9.6640625" style="10" customWidth="1"/>
    <col min="4167" max="4167" width="10.44140625" style="10" customWidth="1"/>
    <col min="4168" max="4168" width="14.6640625" style="10" customWidth="1"/>
    <col min="4169" max="4169" width="11" style="10" customWidth="1"/>
    <col min="4170" max="4353" width="9.109375" style="10"/>
    <col min="4354" max="4354" width="37.6640625" style="10" customWidth="1"/>
    <col min="4355" max="4355" width="10.88671875" style="10" customWidth="1"/>
    <col min="4356" max="4356" width="10.33203125" style="10" customWidth="1"/>
    <col min="4357" max="4362" width="9.6640625" style="10" customWidth="1"/>
    <col min="4363" max="4363" width="13.6640625" style="10" customWidth="1"/>
    <col min="4364" max="4413" width="12.6640625" style="10" customWidth="1"/>
    <col min="4414" max="4414" width="9.6640625" style="10" customWidth="1"/>
    <col min="4415" max="4415" width="11.109375" style="10" customWidth="1"/>
    <col min="4416" max="4416" width="11" style="10" customWidth="1"/>
    <col min="4417" max="4417" width="9.6640625" style="10" customWidth="1"/>
    <col min="4418" max="4418" width="10.5546875" style="10" customWidth="1"/>
    <col min="4419" max="4419" width="10.88671875" style="10" customWidth="1"/>
    <col min="4420" max="4422" width="9.6640625" style="10" customWidth="1"/>
    <col min="4423" max="4423" width="10.44140625" style="10" customWidth="1"/>
    <col min="4424" max="4424" width="14.6640625" style="10" customWidth="1"/>
    <col min="4425" max="4425" width="11" style="10" customWidth="1"/>
    <col min="4426" max="4609" width="9.109375" style="10"/>
    <col min="4610" max="4610" width="37.6640625" style="10" customWidth="1"/>
    <col min="4611" max="4611" width="10.88671875" style="10" customWidth="1"/>
    <col min="4612" max="4612" width="10.33203125" style="10" customWidth="1"/>
    <col min="4613" max="4618" width="9.6640625" style="10" customWidth="1"/>
    <col min="4619" max="4619" width="13.6640625" style="10" customWidth="1"/>
    <col min="4620" max="4669" width="12.6640625" style="10" customWidth="1"/>
    <col min="4670" max="4670" width="9.6640625" style="10" customWidth="1"/>
    <col min="4671" max="4671" width="11.109375" style="10" customWidth="1"/>
    <col min="4672" max="4672" width="11" style="10" customWidth="1"/>
    <col min="4673" max="4673" width="9.6640625" style="10" customWidth="1"/>
    <col min="4674" max="4674" width="10.5546875" style="10" customWidth="1"/>
    <col min="4675" max="4675" width="10.88671875" style="10" customWidth="1"/>
    <col min="4676" max="4678" width="9.6640625" style="10" customWidth="1"/>
    <col min="4679" max="4679" width="10.44140625" style="10" customWidth="1"/>
    <col min="4680" max="4680" width="14.6640625" style="10" customWidth="1"/>
    <col min="4681" max="4681" width="11" style="10" customWidth="1"/>
    <col min="4682" max="4865" width="9.109375" style="10"/>
    <col min="4866" max="4866" width="37.6640625" style="10" customWidth="1"/>
    <col min="4867" max="4867" width="10.88671875" style="10" customWidth="1"/>
    <col min="4868" max="4868" width="10.33203125" style="10" customWidth="1"/>
    <col min="4869" max="4874" width="9.6640625" style="10" customWidth="1"/>
    <col min="4875" max="4875" width="13.6640625" style="10" customWidth="1"/>
    <col min="4876" max="4925" width="12.6640625" style="10" customWidth="1"/>
    <col min="4926" max="4926" width="9.6640625" style="10" customWidth="1"/>
    <col min="4927" max="4927" width="11.109375" style="10" customWidth="1"/>
    <col min="4928" max="4928" width="11" style="10" customWidth="1"/>
    <col min="4929" max="4929" width="9.6640625" style="10" customWidth="1"/>
    <col min="4930" max="4930" width="10.5546875" style="10" customWidth="1"/>
    <col min="4931" max="4931" width="10.88671875" style="10" customWidth="1"/>
    <col min="4932" max="4934" width="9.6640625" style="10" customWidth="1"/>
    <col min="4935" max="4935" width="10.44140625" style="10" customWidth="1"/>
    <col min="4936" max="4936" width="14.6640625" style="10" customWidth="1"/>
    <col min="4937" max="4937" width="11" style="10" customWidth="1"/>
    <col min="4938" max="5121" width="9.109375" style="10"/>
    <col min="5122" max="5122" width="37.6640625" style="10" customWidth="1"/>
    <col min="5123" max="5123" width="10.88671875" style="10" customWidth="1"/>
    <col min="5124" max="5124" width="10.33203125" style="10" customWidth="1"/>
    <col min="5125" max="5130" width="9.6640625" style="10" customWidth="1"/>
    <col min="5131" max="5131" width="13.6640625" style="10" customWidth="1"/>
    <col min="5132" max="5181" width="12.6640625" style="10" customWidth="1"/>
    <col min="5182" max="5182" width="9.6640625" style="10" customWidth="1"/>
    <col min="5183" max="5183" width="11.109375" style="10" customWidth="1"/>
    <col min="5184" max="5184" width="11" style="10" customWidth="1"/>
    <col min="5185" max="5185" width="9.6640625" style="10" customWidth="1"/>
    <col min="5186" max="5186" width="10.5546875" style="10" customWidth="1"/>
    <col min="5187" max="5187" width="10.88671875" style="10" customWidth="1"/>
    <col min="5188" max="5190" width="9.6640625" style="10" customWidth="1"/>
    <col min="5191" max="5191" width="10.44140625" style="10" customWidth="1"/>
    <col min="5192" max="5192" width="14.6640625" style="10" customWidth="1"/>
    <col min="5193" max="5193" width="11" style="10" customWidth="1"/>
    <col min="5194" max="5377" width="9.109375" style="10"/>
    <col min="5378" max="5378" width="37.6640625" style="10" customWidth="1"/>
    <col min="5379" max="5379" width="10.88671875" style="10" customWidth="1"/>
    <col min="5380" max="5380" width="10.33203125" style="10" customWidth="1"/>
    <col min="5381" max="5386" width="9.6640625" style="10" customWidth="1"/>
    <col min="5387" max="5387" width="13.6640625" style="10" customWidth="1"/>
    <col min="5388" max="5437" width="12.6640625" style="10" customWidth="1"/>
    <col min="5438" max="5438" width="9.6640625" style="10" customWidth="1"/>
    <col min="5439" max="5439" width="11.109375" style="10" customWidth="1"/>
    <col min="5440" max="5440" width="11" style="10" customWidth="1"/>
    <col min="5441" max="5441" width="9.6640625" style="10" customWidth="1"/>
    <col min="5442" max="5442" width="10.5546875" style="10" customWidth="1"/>
    <col min="5443" max="5443" width="10.88671875" style="10" customWidth="1"/>
    <col min="5444" max="5446" width="9.6640625" style="10" customWidth="1"/>
    <col min="5447" max="5447" width="10.44140625" style="10" customWidth="1"/>
    <col min="5448" max="5448" width="14.6640625" style="10" customWidth="1"/>
    <col min="5449" max="5449" width="11" style="10" customWidth="1"/>
    <col min="5450" max="5633" width="9.109375" style="10"/>
    <col min="5634" max="5634" width="37.6640625" style="10" customWidth="1"/>
    <col min="5635" max="5635" width="10.88671875" style="10" customWidth="1"/>
    <col min="5636" max="5636" width="10.33203125" style="10" customWidth="1"/>
    <col min="5637" max="5642" width="9.6640625" style="10" customWidth="1"/>
    <col min="5643" max="5643" width="13.6640625" style="10" customWidth="1"/>
    <col min="5644" max="5693" width="12.6640625" style="10" customWidth="1"/>
    <col min="5694" max="5694" width="9.6640625" style="10" customWidth="1"/>
    <col min="5695" max="5695" width="11.109375" style="10" customWidth="1"/>
    <col min="5696" max="5696" width="11" style="10" customWidth="1"/>
    <col min="5697" max="5697" width="9.6640625" style="10" customWidth="1"/>
    <col min="5698" max="5698" width="10.5546875" style="10" customWidth="1"/>
    <col min="5699" max="5699" width="10.88671875" style="10" customWidth="1"/>
    <col min="5700" max="5702" width="9.6640625" style="10" customWidth="1"/>
    <col min="5703" max="5703" width="10.44140625" style="10" customWidth="1"/>
    <col min="5704" max="5704" width="14.6640625" style="10" customWidth="1"/>
    <col min="5705" max="5705" width="11" style="10" customWidth="1"/>
    <col min="5706" max="5889" width="9.109375" style="10"/>
    <col min="5890" max="5890" width="37.6640625" style="10" customWidth="1"/>
    <col min="5891" max="5891" width="10.88671875" style="10" customWidth="1"/>
    <col min="5892" max="5892" width="10.33203125" style="10" customWidth="1"/>
    <col min="5893" max="5898" width="9.6640625" style="10" customWidth="1"/>
    <col min="5899" max="5899" width="13.6640625" style="10" customWidth="1"/>
    <col min="5900" max="5949" width="12.6640625" style="10" customWidth="1"/>
    <col min="5950" max="5950" width="9.6640625" style="10" customWidth="1"/>
    <col min="5951" max="5951" width="11.109375" style="10" customWidth="1"/>
    <col min="5952" max="5952" width="11" style="10" customWidth="1"/>
    <col min="5953" max="5953" width="9.6640625" style="10" customWidth="1"/>
    <col min="5954" max="5954" width="10.5546875" style="10" customWidth="1"/>
    <col min="5955" max="5955" width="10.88671875" style="10" customWidth="1"/>
    <col min="5956" max="5958" width="9.6640625" style="10" customWidth="1"/>
    <col min="5959" max="5959" width="10.44140625" style="10" customWidth="1"/>
    <col min="5960" max="5960" width="14.6640625" style="10" customWidth="1"/>
    <col min="5961" max="5961" width="11" style="10" customWidth="1"/>
    <col min="5962" max="6145" width="9.109375" style="10"/>
    <col min="6146" max="6146" width="37.6640625" style="10" customWidth="1"/>
    <col min="6147" max="6147" width="10.88671875" style="10" customWidth="1"/>
    <col min="6148" max="6148" width="10.33203125" style="10" customWidth="1"/>
    <col min="6149" max="6154" width="9.6640625" style="10" customWidth="1"/>
    <col min="6155" max="6155" width="13.6640625" style="10" customWidth="1"/>
    <col min="6156" max="6205" width="12.6640625" style="10" customWidth="1"/>
    <col min="6206" max="6206" width="9.6640625" style="10" customWidth="1"/>
    <col min="6207" max="6207" width="11.109375" style="10" customWidth="1"/>
    <col min="6208" max="6208" width="11" style="10" customWidth="1"/>
    <col min="6209" max="6209" width="9.6640625" style="10" customWidth="1"/>
    <col min="6210" max="6210" width="10.5546875" style="10" customWidth="1"/>
    <col min="6211" max="6211" width="10.88671875" style="10" customWidth="1"/>
    <col min="6212" max="6214" width="9.6640625" style="10" customWidth="1"/>
    <col min="6215" max="6215" width="10.44140625" style="10" customWidth="1"/>
    <col min="6216" max="6216" width="14.6640625" style="10" customWidth="1"/>
    <col min="6217" max="6217" width="11" style="10" customWidth="1"/>
    <col min="6218" max="6401" width="9.109375" style="10"/>
    <col min="6402" max="6402" width="37.6640625" style="10" customWidth="1"/>
    <col min="6403" max="6403" width="10.88671875" style="10" customWidth="1"/>
    <col min="6404" max="6404" width="10.33203125" style="10" customWidth="1"/>
    <col min="6405" max="6410" width="9.6640625" style="10" customWidth="1"/>
    <col min="6411" max="6411" width="13.6640625" style="10" customWidth="1"/>
    <col min="6412" max="6461" width="12.6640625" style="10" customWidth="1"/>
    <col min="6462" max="6462" width="9.6640625" style="10" customWidth="1"/>
    <col min="6463" max="6463" width="11.109375" style="10" customWidth="1"/>
    <col min="6464" max="6464" width="11" style="10" customWidth="1"/>
    <col min="6465" max="6465" width="9.6640625" style="10" customWidth="1"/>
    <col min="6466" max="6466" width="10.5546875" style="10" customWidth="1"/>
    <col min="6467" max="6467" width="10.88671875" style="10" customWidth="1"/>
    <col min="6468" max="6470" width="9.6640625" style="10" customWidth="1"/>
    <col min="6471" max="6471" width="10.44140625" style="10" customWidth="1"/>
    <col min="6472" max="6472" width="14.6640625" style="10" customWidth="1"/>
    <col min="6473" max="6473" width="11" style="10" customWidth="1"/>
    <col min="6474" max="6657" width="9.109375" style="10"/>
    <col min="6658" max="6658" width="37.6640625" style="10" customWidth="1"/>
    <col min="6659" max="6659" width="10.88671875" style="10" customWidth="1"/>
    <col min="6660" max="6660" width="10.33203125" style="10" customWidth="1"/>
    <col min="6661" max="6666" width="9.6640625" style="10" customWidth="1"/>
    <col min="6667" max="6667" width="13.6640625" style="10" customWidth="1"/>
    <col min="6668" max="6717" width="12.6640625" style="10" customWidth="1"/>
    <col min="6718" max="6718" width="9.6640625" style="10" customWidth="1"/>
    <col min="6719" max="6719" width="11.109375" style="10" customWidth="1"/>
    <col min="6720" max="6720" width="11" style="10" customWidth="1"/>
    <col min="6721" max="6721" width="9.6640625" style="10" customWidth="1"/>
    <col min="6722" max="6722" width="10.5546875" style="10" customWidth="1"/>
    <col min="6723" max="6723" width="10.88671875" style="10" customWidth="1"/>
    <col min="6724" max="6726" width="9.6640625" style="10" customWidth="1"/>
    <col min="6727" max="6727" width="10.44140625" style="10" customWidth="1"/>
    <col min="6728" max="6728" width="14.6640625" style="10" customWidth="1"/>
    <col min="6729" max="6729" width="11" style="10" customWidth="1"/>
    <col min="6730" max="6913" width="9.109375" style="10"/>
    <col min="6914" max="6914" width="37.6640625" style="10" customWidth="1"/>
    <col min="6915" max="6915" width="10.88671875" style="10" customWidth="1"/>
    <col min="6916" max="6916" width="10.33203125" style="10" customWidth="1"/>
    <col min="6917" max="6922" width="9.6640625" style="10" customWidth="1"/>
    <col min="6923" max="6923" width="13.6640625" style="10" customWidth="1"/>
    <col min="6924" max="6973" width="12.6640625" style="10" customWidth="1"/>
    <col min="6974" max="6974" width="9.6640625" style="10" customWidth="1"/>
    <col min="6975" max="6975" width="11.109375" style="10" customWidth="1"/>
    <col min="6976" max="6976" width="11" style="10" customWidth="1"/>
    <col min="6977" max="6977" width="9.6640625" style="10" customWidth="1"/>
    <col min="6978" max="6978" width="10.5546875" style="10" customWidth="1"/>
    <col min="6979" max="6979" width="10.88671875" style="10" customWidth="1"/>
    <col min="6980" max="6982" width="9.6640625" style="10" customWidth="1"/>
    <col min="6983" max="6983" width="10.44140625" style="10" customWidth="1"/>
    <col min="6984" max="6984" width="14.6640625" style="10" customWidth="1"/>
    <col min="6985" max="6985" width="11" style="10" customWidth="1"/>
    <col min="6986" max="7169" width="9.109375" style="10"/>
    <col min="7170" max="7170" width="37.6640625" style="10" customWidth="1"/>
    <col min="7171" max="7171" width="10.88671875" style="10" customWidth="1"/>
    <col min="7172" max="7172" width="10.33203125" style="10" customWidth="1"/>
    <col min="7173" max="7178" width="9.6640625" style="10" customWidth="1"/>
    <col min="7179" max="7179" width="13.6640625" style="10" customWidth="1"/>
    <col min="7180" max="7229" width="12.6640625" style="10" customWidth="1"/>
    <col min="7230" max="7230" width="9.6640625" style="10" customWidth="1"/>
    <col min="7231" max="7231" width="11.109375" style="10" customWidth="1"/>
    <col min="7232" max="7232" width="11" style="10" customWidth="1"/>
    <col min="7233" max="7233" width="9.6640625" style="10" customWidth="1"/>
    <col min="7234" max="7234" width="10.5546875" style="10" customWidth="1"/>
    <col min="7235" max="7235" width="10.88671875" style="10" customWidth="1"/>
    <col min="7236" max="7238" width="9.6640625" style="10" customWidth="1"/>
    <col min="7239" max="7239" width="10.44140625" style="10" customWidth="1"/>
    <col min="7240" max="7240" width="14.6640625" style="10" customWidth="1"/>
    <col min="7241" max="7241" width="11" style="10" customWidth="1"/>
    <col min="7242" max="7425" width="9.109375" style="10"/>
    <col min="7426" max="7426" width="37.6640625" style="10" customWidth="1"/>
    <col min="7427" max="7427" width="10.88671875" style="10" customWidth="1"/>
    <col min="7428" max="7428" width="10.33203125" style="10" customWidth="1"/>
    <col min="7429" max="7434" width="9.6640625" style="10" customWidth="1"/>
    <col min="7435" max="7435" width="13.6640625" style="10" customWidth="1"/>
    <col min="7436" max="7485" width="12.6640625" style="10" customWidth="1"/>
    <col min="7486" max="7486" width="9.6640625" style="10" customWidth="1"/>
    <col min="7487" max="7487" width="11.109375" style="10" customWidth="1"/>
    <col min="7488" max="7488" width="11" style="10" customWidth="1"/>
    <col min="7489" max="7489" width="9.6640625" style="10" customWidth="1"/>
    <col min="7490" max="7490" width="10.5546875" style="10" customWidth="1"/>
    <col min="7491" max="7491" width="10.88671875" style="10" customWidth="1"/>
    <col min="7492" max="7494" width="9.6640625" style="10" customWidth="1"/>
    <col min="7495" max="7495" width="10.44140625" style="10" customWidth="1"/>
    <col min="7496" max="7496" width="14.6640625" style="10" customWidth="1"/>
    <col min="7497" max="7497" width="11" style="10" customWidth="1"/>
    <col min="7498" max="7681" width="9.109375" style="10"/>
    <col min="7682" max="7682" width="37.6640625" style="10" customWidth="1"/>
    <col min="7683" max="7683" width="10.88671875" style="10" customWidth="1"/>
    <col min="7684" max="7684" width="10.33203125" style="10" customWidth="1"/>
    <col min="7685" max="7690" width="9.6640625" style="10" customWidth="1"/>
    <col min="7691" max="7691" width="13.6640625" style="10" customWidth="1"/>
    <col min="7692" max="7741" width="12.6640625" style="10" customWidth="1"/>
    <col min="7742" max="7742" width="9.6640625" style="10" customWidth="1"/>
    <col min="7743" max="7743" width="11.109375" style="10" customWidth="1"/>
    <col min="7744" max="7744" width="11" style="10" customWidth="1"/>
    <col min="7745" max="7745" width="9.6640625" style="10" customWidth="1"/>
    <col min="7746" max="7746" width="10.5546875" style="10" customWidth="1"/>
    <col min="7747" max="7747" width="10.88671875" style="10" customWidth="1"/>
    <col min="7748" max="7750" width="9.6640625" style="10" customWidth="1"/>
    <col min="7751" max="7751" width="10.44140625" style="10" customWidth="1"/>
    <col min="7752" max="7752" width="14.6640625" style="10" customWidth="1"/>
    <col min="7753" max="7753" width="11" style="10" customWidth="1"/>
    <col min="7754" max="7937" width="9.109375" style="10"/>
    <col min="7938" max="7938" width="37.6640625" style="10" customWidth="1"/>
    <col min="7939" max="7939" width="10.88671875" style="10" customWidth="1"/>
    <col min="7940" max="7940" width="10.33203125" style="10" customWidth="1"/>
    <col min="7941" max="7946" width="9.6640625" style="10" customWidth="1"/>
    <col min="7947" max="7947" width="13.6640625" style="10" customWidth="1"/>
    <col min="7948" max="7997" width="12.6640625" style="10" customWidth="1"/>
    <col min="7998" max="7998" width="9.6640625" style="10" customWidth="1"/>
    <col min="7999" max="7999" width="11.109375" style="10" customWidth="1"/>
    <col min="8000" max="8000" width="11" style="10" customWidth="1"/>
    <col min="8001" max="8001" width="9.6640625" style="10" customWidth="1"/>
    <col min="8002" max="8002" width="10.5546875" style="10" customWidth="1"/>
    <col min="8003" max="8003" width="10.88671875" style="10" customWidth="1"/>
    <col min="8004" max="8006" width="9.6640625" style="10" customWidth="1"/>
    <col min="8007" max="8007" width="10.44140625" style="10" customWidth="1"/>
    <col min="8008" max="8008" width="14.6640625" style="10" customWidth="1"/>
    <col min="8009" max="8009" width="11" style="10" customWidth="1"/>
    <col min="8010" max="8193" width="9.109375" style="10"/>
    <col min="8194" max="8194" width="37.6640625" style="10" customWidth="1"/>
    <col min="8195" max="8195" width="10.88671875" style="10" customWidth="1"/>
    <col min="8196" max="8196" width="10.33203125" style="10" customWidth="1"/>
    <col min="8197" max="8202" width="9.6640625" style="10" customWidth="1"/>
    <col min="8203" max="8203" width="13.6640625" style="10" customWidth="1"/>
    <col min="8204" max="8253" width="12.6640625" style="10" customWidth="1"/>
    <col min="8254" max="8254" width="9.6640625" style="10" customWidth="1"/>
    <col min="8255" max="8255" width="11.109375" style="10" customWidth="1"/>
    <col min="8256" max="8256" width="11" style="10" customWidth="1"/>
    <col min="8257" max="8257" width="9.6640625" style="10" customWidth="1"/>
    <col min="8258" max="8258" width="10.5546875" style="10" customWidth="1"/>
    <col min="8259" max="8259" width="10.88671875" style="10" customWidth="1"/>
    <col min="8260" max="8262" width="9.6640625" style="10" customWidth="1"/>
    <col min="8263" max="8263" width="10.44140625" style="10" customWidth="1"/>
    <col min="8264" max="8264" width="14.6640625" style="10" customWidth="1"/>
    <col min="8265" max="8265" width="11" style="10" customWidth="1"/>
    <col min="8266" max="8449" width="9.109375" style="10"/>
    <col min="8450" max="8450" width="37.6640625" style="10" customWidth="1"/>
    <col min="8451" max="8451" width="10.88671875" style="10" customWidth="1"/>
    <col min="8452" max="8452" width="10.33203125" style="10" customWidth="1"/>
    <col min="8453" max="8458" width="9.6640625" style="10" customWidth="1"/>
    <col min="8459" max="8459" width="13.6640625" style="10" customWidth="1"/>
    <col min="8460" max="8509" width="12.6640625" style="10" customWidth="1"/>
    <col min="8510" max="8510" width="9.6640625" style="10" customWidth="1"/>
    <col min="8511" max="8511" width="11.109375" style="10" customWidth="1"/>
    <col min="8512" max="8512" width="11" style="10" customWidth="1"/>
    <col min="8513" max="8513" width="9.6640625" style="10" customWidth="1"/>
    <col min="8514" max="8514" width="10.5546875" style="10" customWidth="1"/>
    <col min="8515" max="8515" width="10.88671875" style="10" customWidth="1"/>
    <col min="8516" max="8518" width="9.6640625" style="10" customWidth="1"/>
    <col min="8519" max="8519" width="10.44140625" style="10" customWidth="1"/>
    <col min="8520" max="8520" width="14.6640625" style="10" customWidth="1"/>
    <col min="8521" max="8521" width="11" style="10" customWidth="1"/>
    <col min="8522" max="8705" width="9.109375" style="10"/>
    <col min="8706" max="8706" width="37.6640625" style="10" customWidth="1"/>
    <col min="8707" max="8707" width="10.88671875" style="10" customWidth="1"/>
    <col min="8708" max="8708" width="10.33203125" style="10" customWidth="1"/>
    <col min="8709" max="8714" width="9.6640625" style="10" customWidth="1"/>
    <col min="8715" max="8715" width="13.6640625" style="10" customWidth="1"/>
    <col min="8716" max="8765" width="12.6640625" style="10" customWidth="1"/>
    <col min="8766" max="8766" width="9.6640625" style="10" customWidth="1"/>
    <col min="8767" max="8767" width="11.109375" style="10" customWidth="1"/>
    <col min="8768" max="8768" width="11" style="10" customWidth="1"/>
    <col min="8769" max="8769" width="9.6640625" style="10" customWidth="1"/>
    <col min="8770" max="8770" width="10.5546875" style="10" customWidth="1"/>
    <col min="8771" max="8771" width="10.88671875" style="10" customWidth="1"/>
    <col min="8772" max="8774" width="9.6640625" style="10" customWidth="1"/>
    <col min="8775" max="8775" width="10.44140625" style="10" customWidth="1"/>
    <col min="8776" max="8776" width="14.6640625" style="10" customWidth="1"/>
    <col min="8777" max="8777" width="11" style="10" customWidth="1"/>
    <col min="8778" max="8961" width="9.109375" style="10"/>
    <col min="8962" max="8962" width="37.6640625" style="10" customWidth="1"/>
    <col min="8963" max="8963" width="10.88671875" style="10" customWidth="1"/>
    <col min="8964" max="8964" width="10.33203125" style="10" customWidth="1"/>
    <col min="8965" max="8970" width="9.6640625" style="10" customWidth="1"/>
    <col min="8971" max="8971" width="13.6640625" style="10" customWidth="1"/>
    <col min="8972" max="9021" width="12.6640625" style="10" customWidth="1"/>
    <col min="9022" max="9022" width="9.6640625" style="10" customWidth="1"/>
    <col min="9023" max="9023" width="11.109375" style="10" customWidth="1"/>
    <col min="9024" max="9024" width="11" style="10" customWidth="1"/>
    <col min="9025" max="9025" width="9.6640625" style="10" customWidth="1"/>
    <col min="9026" max="9026" width="10.5546875" style="10" customWidth="1"/>
    <col min="9027" max="9027" width="10.88671875" style="10" customWidth="1"/>
    <col min="9028" max="9030" width="9.6640625" style="10" customWidth="1"/>
    <col min="9031" max="9031" width="10.44140625" style="10" customWidth="1"/>
    <col min="9032" max="9032" width="14.6640625" style="10" customWidth="1"/>
    <col min="9033" max="9033" width="11" style="10" customWidth="1"/>
    <col min="9034" max="9217" width="9.109375" style="10"/>
    <col min="9218" max="9218" width="37.6640625" style="10" customWidth="1"/>
    <col min="9219" max="9219" width="10.88671875" style="10" customWidth="1"/>
    <col min="9220" max="9220" width="10.33203125" style="10" customWidth="1"/>
    <col min="9221" max="9226" width="9.6640625" style="10" customWidth="1"/>
    <col min="9227" max="9227" width="13.6640625" style="10" customWidth="1"/>
    <col min="9228" max="9277" width="12.6640625" style="10" customWidth="1"/>
    <col min="9278" max="9278" width="9.6640625" style="10" customWidth="1"/>
    <col min="9279" max="9279" width="11.109375" style="10" customWidth="1"/>
    <col min="9280" max="9280" width="11" style="10" customWidth="1"/>
    <col min="9281" max="9281" width="9.6640625" style="10" customWidth="1"/>
    <col min="9282" max="9282" width="10.5546875" style="10" customWidth="1"/>
    <col min="9283" max="9283" width="10.88671875" style="10" customWidth="1"/>
    <col min="9284" max="9286" width="9.6640625" style="10" customWidth="1"/>
    <col min="9287" max="9287" width="10.44140625" style="10" customWidth="1"/>
    <col min="9288" max="9288" width="14.6640625" style="10" customWidth="1"/>
    <col min="9289" max="9289" width="11" style="10" customWidth="1"/>
    <col min="9290" max="9473" width="9.109375" style="10"/>
    <col min="9474" max="9474" width="37.6640625" style="10" customWidth="1"/>
    <col min="9475" max="9475" width="10.88671875" style="10" customWidth="1"/>
    <col min="9476" max="9476" width="10.33203125" style="10" customWidth="1"/>
    <col min="9477" max="9482" width="9.6640625" style="10" customWidth="1"/>
    <col min="9483" max="9483" width="13.6640625" style="10" customWidth="1"/>
    <col min="9484" max="9533" width="12.6640625" style="10" customWidth="1"/>
    <col min="9534" max="9534" width="9.6640625" style="10" customWidth="1"/>
    <col min="9535" max="9535" width="11.109375" style="10" customWidth="1"/>
    <col min="9536" max="9536" width="11" style="10" customWidth="1"/>
    <col min="9537" max="9537" width="9.6640625" style="10" customWidth="1"/>
    <col min="9538" max="9538" width="10.5546875" style="10" customWidth="1"/>
    <col min="9539" max="9539" width="10.88671875" style="10" customWidth="1"/>
    <col min="9540" max="9542" width="9.6640625" style="10" customWidth="1"/>
    <col min="9543" max="9543" width="10.44140625" style="10" customWidth="1"/>
    <col min="9544" max="9544" width="14.6640625" style="10" customWidth="1"/>
    <col min="9545" max="9545" width="11" style="10" customWidth="1"/>
    <col min="9546" max="9729" width="9.109375" style="10"/>
    <col min="9730" max="9730" width="37.6640625" style="10" customWidth="1"/>
    <col min="9731" max="9731" width="10.88671875" style="10" customWidth="1"/>
    <col min="9732" max="9732" width="10.33203125" style="10" customWidth="1"/>
    <col min="9733" max="9738" width="9.6640625" style="10" customWidth="1"/>
    <col min="9739" max="9739" width="13.6640625" style="10" customWidth="1"/>
    <col min="9740" max="9789" width="12.6640625" style="10" customWidth="1"/>
    <col min="9790" max="9790" width="9.6640625" style="10" customWidth="1"/>
    <col min="9791" max="9791" width="11.109375" style="10" customWidth="1"/>
    <col min="9792" max="9792" width="11" style="10" customWidth="1"/>
    <col min="9793" max="9793" width="9.6640625" style="10" customWidth="1"/>
    <col min="9794" max="9794" width="10.5546875" style="10" customWidth="1"/>
    <col min="9795" max="9795" width="10.88671875" style="10" customWidth="1"/>
    <col min="9796" max="9798" width="9.6640625" style="10" customWidth="1"/>
    <col min="9799" max="9799" width="10.44140625" style="10" customWidth="1"/>
    <col min="9800" max="9800" width="14.6640625" style="10" customWidth="1"/>
    <col min="9801" max="9801" width="11" style="10" customWidth="1"/>
    <col min="9802" max="9985" width="9.109375" style="10"/>
    <col min="9986" max="9986" width="37.6640625" style="10" customWidth="1"/>
    <col min="9987" max="9987" width="10.88671875" style="10" customWidth="1"/>
    <col min="9988" max="9988" width="10.33203125" style="10" customWidth="1"/>
    <col min="9989" max="9994" width="9.6640625" style="10" customWidth="1"/>
    <col min="9995" max="9995" width="13.6640625" style="10" customWidth="1"/>
    <col min="9996" max="10045" width="12.6640625" style="10" customWidth="1"/>
    <col min="10046" max="10046" width="9.6640625" style="10" customWidth="1"/>
    <col min="10047" max="10047" width="11.109375" style="10" customWidth="1"/>
    <col min="10048" max="10048" width="11" style="10" customWidth="1"/>
    <col min="10049" max="10049" width="9.6640625" style="10" customWidth="1"/>
    <col min="10050" max="10050" width="10.5546875" style="10" customWidth="1"/>
    <col min="10051" max="10051" width="10.88671875" style="10" customWidth="1"/>
    <col min="10052" max="10054" width="9.6640625" style="10" customWidth="1"/>
    <col min="10055" max="10055" width="10.44140625" style="10" customWidth="1"/>
    <col min="10056" max="10056" width="14.6640625" style="10" customWidth="1"/>
    <col min="10057" max="10057" width="11" style="10" customWidth="1"/>
    <col min="10058" max="10241" width="9.109375" style="10"/>
    <col min="10242" max="10242" width="37.6640625" style="10" customWidth="1"/>
    <col min="10243" max="10243" width="10.88671875" style="10" customWidth="1"/>
    <col min="10244" max="10244" width="10.33203125" style="10" customWidth="1"/>
    <col min="10245" max="10250" width="9.6640625" style="10" customWidth="1"/>
    <col min="10251" max="10251" width="13.6640625" style="10" customWidth="1"/>
    <col min="10252" max="10301" width="12.6640625" style="10" customWidth="1"/>
    <col min="10302" max="10302" width="9.6640625" style="10" customWidth="1"/>
    <col min="10303" max="10303" width="11.109375" style="10" customWidth="1"/>
    <col min="10304" max="10304" width="11" style="10" customWidth="1"/>
    <col min="10305" max="10305" width="9.6640625" style="10" customWidth="1"/>
    <col min="10306" max="10306" width="10.5546875" style="10" customWidth="1"/>
    <col min="10307" max="10307" width="10.88671875" style="10" customWidth="1"/>
    <col min="10308" max="10310" width="9.6640625" style="10" customWidth="1"/>
    <col min="10311" max="10311" width="10.44140625" style="10" customWidth="1"/>
    <col min="10312" max="10312" width="14.6640625" style="10" customWidth="1"/>
    <col min="10313" max="10313" width="11" style="10" customWidth="1"/>
    <col min="10314" max="10497" width="9.109375" style="10"/>
    <col min="10498" max="10498" width="37.6640625" style="10" customWidth="1"/>
    <col min="10499" max="10499" width="10.88671875" style="10" customWidth="1"/>
    <col min="10500" max="10500" width="10.33203125" style="10" customWidth="1"/>
    <col min="10501" max="10506" width="9.6640625" style="10" customWidth="1"/>
    <col min="10507" max="10507" width="13.6640625" style="10" customWidth="1"/>
    <col min="10508" max="10557" width="12.6640625" style="10" customWidth="1"/>
    <col min="10558" max="10558" width="9.6640625" style="10" customWidth="1"/>
    <col min="10559" max="10559" width="11.109375" style="10" customWidth="1"/>
    <col min="10560" max="10560" width="11" style="10" customWidth="1"/>
    <col min="10561" max="10561" width="9.6640625" style="10" customWidth="1"/>
    <col min="10562" max="10562" width="10.5546875" style="10" customWidth="1"/>
    <col min="10563" max="10563" width="10.88671875" style="10" customWidth="1"/>
    <col min="10564" max="10566" width="9.6640625" style="10" customWidth="1"/>
    <col min="10567" max="10567" width="10.44140625" style="10" customWidth="1"/>
    <col min="10568" max="10568" width="14.6640625" style="10" customWidth="1"/>
    <col min="10569" max="10569" width="11" style="10" customWidth="1"/>
    <col min="10570" max="10753" width="9.109375" style="10"/>
    <col min="10754" max="10754" width="37.6640625" style="10" customWidth="1"/>
    <col min="10755" max="10755" width="10.88671875" style="10" customWidth="1"/>
    <col min="10756" max="10756" width="10.33203125" style="10" customWidth="1"/>
    <col min="10757" max="10762" width="9.6640625" style="10" customWidth="1"/>
    <col min="10763" max="10763" width="13.6640625" style="10" customWidth="1"/>
    <col min="10764" max="10813" width="12.6640625" style="10" customWidth="1"/>
    <col min="10814" max="10814" width="9.6640625" style="10" customWidth="1"/>
    <col min="10815" max="10815" width="11.109375" style="10" customWidth="1"/>
    <col min="10816" max="10816" width="11" style="10" customWidth="1"/>
    <col min="10817" max="10817" width="9.6640625" style="10" customWidth="1"/>
    <col min="10818" max="10818" width="10.5546875" style="10" customWidth="1"/>
    <col min="10819" max="10819" width="10.88671875" style="10" customWidth="1"/>
    <col min="10820" max="10822" width="9.6640625" style="10" customWidth="1"/>
    <col min="10823" max="10823" width="10.44140625" style="10" customWidth="1"/>
    <col min="10824" max="10824" width="14.6640625" style="10" customWidth="1"/>
    <col min="10825" max="10825" width="11" style="10" customWidth="1"/>
    <col min="10826" max="11009" width="9.109375" style="10"/>
    <col min="11010" max="11010" width="37.6640625" style="10" customWidth="1"/>
    <col min="11011" max="11011" width="10.88671875" style="10" customWidth="1"/>
    <col min="11012" max="11012" width="10.33203125" style="10" customWidth="1"/>
    <col min="11013" max="11018" width="9.6640625" style="10" customWidth="1"/>
    <col min="11019" max="11019" width="13.6640625" style="10" customWidth="1"/>
    <col min="11020" max="11069" width="12.6640625" style="10" customWidth="1"/>
    <col min="11070" max="11070" width="9.6640625" style="10" customWidth="1"/>
    <col min="11071" max="11071" width="11.109375" style="10" customWidth="1"/>
    <col min="11072" max="11072" width="11" style="10" customWidth="1"/>
    <col min="11073" max="11073" width="9.6640625" style="10" customWidth="1"/>
    <col min="11074" max="11074" width="10.5546875" style="10" customWidth="1"/>
    <col min="11075" max="11075" width="10.88671875" style="10" customWidth="1"/>
    <col min="11076" max="11078" width="9.6640625" style="10" customWidth="1"/>
    <col min="11079" max="11079" width="10.44140625" style="10" customWidth="1"/>
    <col min="11080" max="11080" width="14.6640625" style="10" customWidth="1"/>
    <col min="11081" max="11081" width="11" style="10" customWidth="1"/>
    <col min="11082" max="11265" width="9.109375" style="10"/>
    <col min="11266" max="11266" width="37.6640625" style="10" customWidth="1"/>
    <col min="11267" max="11267" width="10.88671875" style="10" customWidth="1"/>
    <col min="11268" max="11268" width="10.33203125" style="10" customWidth="1"/>
    <col min="11269" max="11274" width="9.6640625" style="10" customWidth="1"/>
    <col min="11275" max="11275" width="13.6640625" style="10" customWidth="1"/>
    <col min="11276" max="11325" width="12.6640625" style="10" customWidth="1"/>
    <col min="11326" max="11326" width="9.6640625" style="10" customWidth="1"/>
    <col min="11327" max="11327" width="11.109375" style="10" customWidth="1"/>
    <col min="11328" max="11328" width="11" style="10" customWidth="1"/>
    <col min="11329" max="11329" width="9.6640625" style="10" customWidth="1"/>
    <col min="11330" max="11330" width="10.5546875" style="10" customWidth="1"/>
    <col min="11331" max="11331" width="10.88671875" style="10" customWidth="1"/>
    <col min="11332" max="11334" width="9.6640625" style="10" customWidth="1"/>
    <col min="11335" max="11335" width="10.44140625" style="10" customWidth="1"/>
    <col min="11336" max="11336" width="14.6640625" style="10" customWidth="1"/>
    <col min="11337" max="11337" width="11" style="10" customWidth="1"/>
    <col min="11338" max="11521" width="9.109375" style="10"/>
    <col min="11522" max="11522" width="37.6640625" style="10" customWidth="1"/>
    <col min="11523" max="11523" width="10.88671875" style="10" customWidth="1"/>
    <col min="11524" max="11524" width="10.33203125" style="10" customWidth="1"/>
    <col min="11525" max="11530" width="9.6640625" style="10" customWidth="1"/>
    <col min="11531" max="11531" width="13.6640625" style="10" customWidth="1"/>
    <col min="11532" max="11581" width="12.6640625" style="10" customWidth="1"/>
    <col min="11582" max="11582" width="9.6640625" style="10" customWidth="1"/>
    <col min="11583" max="11583" width="11.109375" style="10" customWidth="1"/>
    <col min="11584" max="11584" width="11" style="10" customWidth="1"/>
    <col min="11585" max="11585" width="9.6640625" style="10" customWidth="1"/>
    <col min="11586" max="11586" width="10.5546875" style="10" customWidth="1"/>
    <col min="11587" max="11587" width="10.88671875" style="10" customWidth="1"/>
    <col min="11588" max="11590" width="9.6640625" style="10" customWidth="1"/>
    <col min="11591" max="11591" width="10.44140625" style="10" customWidth="1"/>
    <col min="11592" max="11592" width="14.6640625" style="10" customWidth="1"/>
    <col min="11593" max="11593" width="11" style="10" customWidth="1"/>
    <col min="11594" max="11777" width="9.109375" style="10"/>
    <col min="11778" max="11778" width="37.6640625" style="10" customWidth="1"/>
    <col min="11779" max="11779" width="10.88671875" style="10" customWidth="1"/>
    <col min="11780" max="11780" width="10.33203125" style="10" customWidth="1"/>
    <col min="11781" max="11786" width="9.6640625" style="10" customWidth="1"/>
    <col min="11787" max="11787" width="13.6640625" style="10" customWidth="1"/>
    <col min="11788" max="11837" width="12.6640625" style="10" customWidth="1"/>
    <col min="11838" max="11838" width="9.6640625" style="10" customWidth="1"/>
    <col min="11839" max="11839" width="11.109375" style="10" customWidth="1"/>
    <col min="11840" max="11840" width="11" style="10" customWidth="1"/>
    <col min="11841" max="11841" width="9.6640625" style="10" customWidth="1"/>
    <col min="11842" max="11842" width="10.5546875" style="10" customWidth="1"/>
    <col min="11843" max="11843" width="10.88671875" style="10" customWidth="1"/>
    <col min="11844" max="11846" width="9.6640625" style="10" customWidth="1"/>
    <col min="11847" max="11847" width="10.44140625" style="10" customWidth="1"/>
    <col min="11848" max="11848" width="14.6640625" style="10" customWidth="1"/>
    <col min="11849" max="11849" width="11" style="10" customWidth="1"/>
    <col min="11850" max="12033" width="9.109375" style="10"/>
    <col min="12034" max="12034" width="37.6640625" style="10" customWidth="1"/>
    <col min="12035" max="12035" width="10.88671875" style="10" customWidth="1"/>
    <col min="12036" max="12036" width="10.33203125" style="10" customWidth="1"/>
    <col min="12037" max="12042" width="9.6640625" style="10" customWidth="1"/>
    <col min="12043" max="12043" width="13.6640625" style="10" customWidth="1"/>
    <col min="12044" max="12093" width="12.6640625" style="10" customWidth="1"/>
    <col min="12094" max="12094" width="9.6640625" style="10" customWidth="1"/>
    <col min="12095" max="12095" width="11.109375" style="10" customWidth="1"/>
    <col min="12096" max="12096" width="11" style="10" customWidth="1"/>
    <col min="12097" max="12097" width="9.6640625" style="10" customWidth="1"/>
    <col min="12098" max="12098" width="10.5546875" style="10" customWidth="1"/>
    <col min="12099" max="12099" width="10.88671875" style="10" customWidth="1"/>
    <col min="12100" max="12102" width="9.6640625" style="10" customWidth="1"/>
    <col min="12103" max="12103" width="10.44140625" style="10" customWidth="1"/>
    <col min="12104" max="12104" width="14.6640625" style="10" customWidth="1"/>
    <col min="12105" max="12105" width="11" style="10" customWidth="1"/>
    <col min="12106" max="12289" width="9.109375" style="10"/>
    <col min="12290" max="12290" width="37.6640625" style="10" customWidth="1"/>
    <col min="12291" max="12291" width="10.88671875" style="10" customWidth="1"/>
    <col min="12292" max="12292" width="10.33203125" style="10" customWidth="1"/>
    <col min="12293" max="12298" width="9.6640625" style="10" customWidth="1"/>
    <col min="12299" max="12299" width="13.6640625" style="10" customWidth="1"/>
    <col min="12300" max="12349" width="12.6640625" style="10" customWidth="1"/>
    <col min="12350" max="12350" width="9.6640625" style="10" customWidth="1"/>
    <col min="12351" max="12351" width="11.109375" style="10" customWidth="1"/>
    <col min="12352" max="12352" width="11" style="10" customWidth="1"/>
    <col min="12353" max="12353" width="9.6640625" style="10" customWidth="1"/>
    <col min="12354" max="12354" width="10.5546875" style="10" customWidth="1"/>
    <col min="12355" max="12355" width="10.88671875" style="10" customWidth="1"/>
    <col min="12356" max="12358" width="9.6640625" style="10" customWidth="1"/>
    <col min="12359" max="12359" width="10.44140625" style="10" customWidth="1"/>
    <col min="12360" max="12360" width="14.6640625" style="10" customWidth="1"/>
    <col min="12361" max="12361" width="11" style="10" customWidth="1"/>
    <col min="12362" max="12545" width="9.109375" style="10"/>
    <col min="12546" max="12546" width="37.6640625" style="10" customWidth="1"/>
    <col min="12547" max="12547" width="10.88671875" style="10" customWidth="1"/>
    <col min="12548" max="12548" width="10.33203125" style="10" customWidth="1"/>
    <col min="12549" max="12554" width="9.6640625" style="10" customWidth="1"/>
    <col min="12555" max="12555" width="13.6640625" style="10" customWidth="1"/>
    <col min="12556" max="12605" width="12.6640625" style="10" customWidth="1"/>
    <col min="12606" max="12606" width="9.6640625" style="10" customWidth="1"/>
    <col min="12607" max="12607" width="11.109375" style="10" customWidth="1"/>
    <col min="12608" max="12608" width="11" style="10" customWidth="1"/>
    <col min="12609" max="12609" width="9.6640625" style="10" customWidth="1"/>
    <col min="12610" max="12610" width="10.5546875" style="10" customWidth="1"/>
    <col min="12611" max="12611" width="10.88671875" style="10" customWidth="1"/>
    <col min="12612" max="12614" width="9.6640625" style="10" customWidth="1"/>
    <col min="12615" max="12615" width="10.44140625" style="10" customWidth="1"/>
    <col min="12616" max="12616" width="14.6640625" style="10" customWidth="1"/>
    <col min="12617" max="12617" width="11" style="10" customWidth="1"/>
    <col min="12618" max="12801" width="9.109375" style="10"/>
    <col min="12802" max="12802" width="37.6640625" style="10" customWidth="1"/>
    <col min="12803" max="12803" width="10.88671875" style="10" customWidth="1"/>
    <col min="12804" max="12804" width="10.33203125" style="10" customWidth="1"/>
    <col min="12805" max="12810" width="9.6640625" style="10" customWidth="1"/>
    <col min="12811" max="12811" width="13.6640625" style="10" customWidth="1"/>
    <col min="12812" max="12861" width="12.6640625" style="10" customWidth="1"/>
    <col min="12862" max="12862" width="9.6640625" style="10" customWidth="1"/>
    <col min="12863" max="12863" width="11.109375" style="10" customWidth="1"/>
    <col min="12864" max="12864" width="11" style="10" customWidth="1"/>
    <col min="12865" max="12865" width="9.6640625" style="10" customWidth="1"/>
    <col min="12866" max="12866" width="10.5546875" style="10" customWidth="1"/>
    <col min="12867" max="12867" width="10.88671875" style="10" customWidth="1"/>
    <col min="12868" max="12870" width="9.6640625" style="10" customWidth="1"/>
    <col min="12871" max="12871" width="10.44140625" style="10" customWidth="1"/>
    <col min="12872" max="12872" width="14.6640625" style="10" customWidth="1"/>
    <col min="12873" max="12873" width="11" style="10" customWidth="1"/>
    <col min="12874" max="13057" width="9.109375" style="10"/>
    <col min="13058" max="13058" width="37.6640625" style="10" customWidth="1"/>
    <col min="13059" max="13059" width="10.88671875" style="10" customWidth="1"/>
    <col min="13060" max="13060" width="10.33203125" style="10" customWidth="1"/>
    <col min="13061" max="13066" width="9.6640625" style="10" customWidth="1"/>
    <col min="13067" max="13067" width="13.6640625" style="10" customWidth="1"/>
    <col min="13068" max="13117" width="12.6640625" style="10" customWidth="1"/>
    <col min="13118" max="13118" width="9.6640625" style="10" customWidth="1"/>
    <col min="13119" max="13119" width="11.109375" style="10" customWidth="1"/>
    <col min="13120" max="13120" width="11" style="10" customWidth="1"/>
    <col min="13121" max="13121" width="9.6640625" style="10" customWidth="1"/>
    <col min="13122" max="13122" width="10.5546875" style="10" customWidth="1"/>
    <col min="13123" max="13123" width="10.88671875" style="10" customWidth="1"/>
    <col min="13124" max="13126" width="9.6640625" style="10" customWidth="1"/>
    <col min="13127" max="13127" width="10.44140625" style="10" customWidth="1"/>
    <col min="13128" max="13128" width="14.6640625" style="10" customWidth="1"/>
    <col min="13129" max="13129" width="11" style="10" customWidth="1"/>
    <col min="13130" max="13313" width="9.109375" style="10"/>
    <col min="13314" max="13314" width="37.6640625" style="10" customWidth="1"/>
    <col min="13315" max="13315" width="10.88671875" style="10" customWidth="1"/>
    <col min="13316" max="13316" width="10.33203125" style="10" customWidth="1"/>
    <col min="13317" max="13322" width="9.6640625" style="10" customWidth="1"/>
    <col min="13323" max="13323" width="13.6640625" style="10" customWidth="1"/>
    <col min="13324" max="13373" width="12.6640625" style="10" customWidth="1"/>
    <col min="13374" max="13374" width="9.6640625" style="10" customWidth="1"/>
    <col min="13375" max="13375" width="11.109375" style="10" customWidth="1"/>
    <col min="13376" max="13376" width="11" style="10" customWidth="1"/>
    <col min="13377" max="13377" width="9.6640625" style="10" customWidth="1"/>
    <col min="13378" max="13378" width="10.5546875" style="10" customWidth="1"/>
    <col min="13379" max="13379" width="10.88671875" style="10" customWidth="1"/>
    <col min="13380" max="13382" width="9.6640625" style="10" customWidth="1"/>
    <col min="13383" max="13383" width="10.44140625" style="10" customWidth="1"/>
    <col min="13384" max="13384" width="14.6640625" style="10" customWidth="1"/>
    <col min="13385" max="13385" width="11" style="10" customWidth="1"/>
    <col min="13386" max="13569" width="9.109375" style="10"/>
    <col min="13570" max="13570" width="37.6640625" style="10" customWidth="1"/>
    <col min="13571" max="13571" width="10.88671875" style="10" customWidth="1"/>
    <col min="13572" max="13572" width="10.33203125" style="10" customWidth="1"/>
    <col min="13573" max="13578" width="9.6640625" style="10" customWidth="1"/>
    <col min="13579" max="13579" width="13.6640625" style="10" customWidth="1"/>
    <col min="13580" max="13629" width="12.6640625" style="10" customWidth="1"/>
    <col min="13630" max="13630" width="9.6640625" style="10" customWidth="1"/>
    <col min="13631" max="13631" width="11.109375" style="10" customWidth="1"/>
    <col min="13632" max="13632" width="11" style="10" customWidth="1"/>
    <col min="13633" max="13633" width="9.6640625" style="10" customWidth="1"/>
    <col min="13634" max="13634" width="10.5546875" style="10" customWidth="1"/>
    <col min="13635" max="13635" width="10.88671875" style="10" customWidth="1"/>
    <col min="13636" max="13638" width="9.6640625" style="10" customWidth="1"/>
    <col min="13639" max="13639" width="10.44140625" style="10" customWidth="1"/>
    <col min="13640" max="13640" width="14.6640625" style="10" customWidth="1"/>
    <col min="13641" max="13641" width="11" style="10" customWidth="1"/>
    <col min="13642" max="13825" width="9.109375" style="10"/>
    <col min="13826" max="13826" width="37.6640625" style="10" customWidth="1"/>
    <col min="13827" max="13827" width="10.88671875" style="10" customWidth="1"/>
    <col min="13828" max="13828" width="10.33203125" style="10" customWidth="1"/>
    <col min="13829" max="13834" width="9.6640625" style="10" customWidth="1"/>
    <col min="13835" max="13835" width="13.6640625" style="10" customWidth="1"/>
    <col min="13836" max="13885" width="12.6640625" style="10" customWidth="1"/>
    <col min="13886" max="13886" width="9.6640625" style="10" customWidth="1"/>
    <col min="13887" max="13887" width="11.109375" style="10" customWidth="1"/>
    <col min="13888" max="13888" width="11" style="10" customWidth="1"/>
    <col min="13889" max="13889" width="9.6640625" style="10" customWidth="1"/>
    <col min="13890" max="13890" width="10.5546875" style="10" customWidth="1"/>
    <col min="13891" max="13891" width="10.88671875" style="10" customWidth="1"/>
    <col min="13892" max="13894" width="9.6640625" style="10" customWidth="1"/>
    <col min="13895" max="13895" width="10.44140625" style="10" customWidth="1"/>
    <col min="13896" max="13896" width="14.6640625" style="10" customWidth="1"/>
    <col min="13897" max="13897" width="11" style="10" customWidth="1"/>
    <col min="13898" max="14081" width="9.109375" style="10"/>
    <col min="14082" max="14082" width="37.6640625" style="10" customWidth="1"/>
    <col min="14083" max="14083" width="10.88671875" style="10" customWidth="1"/>
    <col min="14084" max="14084" width="10.33203125" style="10" customWidth="1"/>
    <col min="14085" max="14090" width="9.6640625" style="10" customWidth="1"/>
    <col min="14091" max="14091" width="13.6640625" style="10" customWidth="1"/>
    <col min="14092" max="14141" width="12.6640625" style="10" customWidth="1"/>
    <col min="14142" max="14142" width="9.6640625" style="10" customWidth="1"/>
    <col min="14143" max="14143" width="11.109375" style="10" customWidth="1"/>
    <col min="14144" max="14144" width="11" style="10" customWidth="1"/>
    <col min="14145" max="14145" width="9.6640625" style="10" customWidth="1"/>
    <col min="14146" max="14146" width="10.5546875" style="10" customWidth="1"/>
    <col min="14147" max="14147" width="10.88671875" style="10" customWidth="1"/>
    <col min="14148" max="14150" width="9.6640625" style="10" customWidth="1"/>
    <col min="14151" max="14151" width="10.44140625" style="10" customWidth="1"/>
    <col min="14152" max="14152" width="14.6640625" style="10" customWidth="1"/>
    <col min="14153" max="14153" width="11" style="10" customWidth="1"/>
    <col min="14154" max="14337" width="9.109375" style="10"/>
    <col min="14338" max="14338" width="37.6640625" style="10" customWidth="1"/>
    <col min="14339" max="14339" width="10.88671875" style="10" customWidth="1"/>
    <col min="14340" max="14340" width="10.33203125" style="10" customWidth="1"/>
    <col min="14341" max="14346" width="9.6640625" style="10" customWidth="1"/>
    <col min="14347" max="14347" width="13.6640625" style="10" customWidth="1"/>
    <col min="14348" max="14397" width="12.6640625" style="10" customWidth="1"/>
    <col min="14398" max="14398" width="9.6640625" style="10" customWidth="1"/>
    <col min="14399" max="14399" width="11.109375" style="10" customWidth="1"/>
    <col min="14400" max="14400" width="11" style="10" customWidth="1"/>
    <col min="14401" max="14401" width="9.6640625" style="10" customWidth="1"/>
    <col min="14402" max="14402" width="10.5546875" style="10" customWidth="1"/>
    <col min="14403" max="14403" width="10.88671875" style="10" customWidth="1"/>
    <col min="14404" max="14406" width="9.6640625" style="10" customWidth="1"/>
    <col min="14407" max="14407" width="10.44140625" style="10" customWidth="1"/>
    <col min="14408" max="14408" width="14.6640625" style="10" customWidth="1"/>
    <col min="14409" max="14409" width="11" style="10" customWidth="1"/>
    <col min="14410" max="14593" width="9.109375" style="10"/>
    <col min="14594" max="14594" width="37.6640625" style="10" customWidth="1"/>
    <col min="14595" max="14595" width="10.88671875" style="10" customWidth="1"/>
    <col min="14596" max="14596" width="10.33203125" style="10" customWidth="1"/>
    <col min="14597" max="14602" width="9.6640625" style="10" customWidth="1"/>
    <col min="14603" max="14603" width="13.6640625" style="10" customWidth="1"/>
    <col min="14604" max="14653" width="12.6640625" style="10" customWidth="1"/>
    <col min="14654" max="14654" width="9.6640625" style="10" customWidth="1"/>
    <col min="14655" max="14655" width="11.109375" style="10" customWidth="1"/>
    <col min="14656" max="14656" width="11" style="10" customWidth="1"/>
    <col min="14657" max="14657" width="9.6640625" style="10" customWidth="1"/>
    <col min="14658" max="14658" width="10.5546875" style="10" customWidth="1"/>
    <col min="14659" max="14659" width="10.88671875" style="10" customWidth="1"/>
    <col min="14660" max="14662" width="9.6640625" style="10" customWidth="1"/>
    <col min="14663" max="14663" width="10.44140625" style="10" customWidth="1"/>
    <col min="14664" max="14664" width="14.6640625" style="10" customWidth="1"/>
    <col min="14665" max="14665" width="11" style="10" customWidth="1"/>
    <col min="14666" max="14849" width="9.109375" style="10"/>
    <col min="14850" max="14850" width="37.6640625" style="10" customWidth="1"/>
    <col min="14851" max="14851" width="10.88671875" style="10" customWidth="1"/>
    <col min="14852" max="14852" width="10.33203125" style="10" customWidth="1"/>
    <col min="14853" max="14858" width="9.6640625" style="10" customWidth="1"/>
    <col min="14859" max="14859" width="13.6640625" style="10" customWidth="1"/>
    <col min="14860" max="14909" width="12.6640625" style="10" customWidth="1"/>
    <col min="14910" max="14910" width="9.6640625" style="10" customWidth="1"/>
    <col min="14911" max="14911" width="11.109375" style="10" customWidth="1"/>
    <col min="14912" max="14912" width="11" style="10" customWidth="1"/>
    <col min="14913" max="14913" width="9.6640625" style="10" customWidth="1"/>
    <col min="14914" max="14914" width="10.5546875" style="10" customWidth="1"/>
    <col min="14915" max="14915" width="10.88671875" style="10" customWidth="1"/>
    <col min="14916" max="14918" width="9.6640625" style="10" customWidth="1"/>
    <col min="14919" max="14919" width="10.44140625" style="10" customWidth="1"/>
    <col min="14920" max="14920" width="14.6640625" style="10" customWidth="1"/>
    <col min="14921" max="14921" width="11" style="10" customWidth="1"/>
    <col min="14922" max="15105" width="9.109375" style="10"/>
    <col min="15106" max="15106" width="37.6640625" style="10" customWidth="1"/>
    <col min="15107" max="15107" width="10.88671875" style="10" customWidth="1"/>
    <col min="15108" max="15108" width="10.33203125" style="10" customWidth="1"/>
    <col min="15109" max="15114" width="9.6640625" style="10" customWidth="1"/>
    <col min="15115" max="15115" width="13.6640625" style="10" customWidth="1"/>
    <col min="15116" max="15165" width="12.6640625" style="10" customWidth="1"/>
    <col min="15166" max="15166" width="9.6640625" style="10" customWidth="1"/>
    <col min="15167" max="15167" width="11.109375" style="10" customWidth="1"/>
    <col min="15168" max="15168" width="11" style="10" customWidth="1"/>
    <col min="15169" max="15169" width="9.6640625" style="10" customWidth="1"/>
    <col min="15170" max="15170" width="10.5546875" style="10" customWidth="1"/>
    <col min="15171" max="15171" width="10.88671875" style="10" customWidth="1"/>
    <col min="15172" max="15174" width="9.6640625" style="10" customWidth="1"/>
    <col min="15175" max="15175" width="10.44140625" style="10" customWidth="1"/>
    <col min="15176" max="15176" width="14.6640625" style="10" customWidth="1"/>
    <col min="15177" max="15177" width="11" style="10" customWidth="1"/>
    <col min="15178" max="15361" width="9.109375" style="10"/>
    <col min="15362" max="15362" width="37.6640625" style="10" customWidth="1"/>
    <col min="15363" max="15363" width="10.88671875" style="10" customWidth="1"/>
    <col min="15364" max="15364" width="10.33203125" style="10" customWidth="1"/>
    <col min="15365" max="15370" width="9.6640625" style="10" customWidth="1"/>
    <col min="15371" max="15371" width="13.6640625" style="10" customWidth="1"/>
    <col min="15372" max="15421" width="12.6640625" style="10" customWidth="1"/>
    <col min="15422" max="15422" width="9.6640625" style="10" customWidth="1"/>
    <col min="15423" max="15423" width="11.109375" style="10" customWidth="1"/>
    <col min="15424" max="15424" width="11" style="10" customWidth="1"/>
    <col min="15425" max="15425" width="9.6640625" style="10" customWidth="1"/>
    <col min="15426" max="15426" width="10.5546875" style="10" customWidth="1"/>
    <col min="15427" max="15427" width="10.88671875" style="10" customWidth="1"/>
    <col min="15428" max="15430" width="9.6640625" style="10" customWidth="1"/>
    <col min="15431" max="15431" width="10.44140625" style="10" customWidth="1"/>
    <col min="15432" max="15432" width="14.6640625" style="10" customWidth="1"/>
    <col min="15433" max="15433" width="11" style="10" customWidth="1"/>
    <col min="15434" max="15617" width="9.109375" style="10"/>
    <col min="15618" max="15618" width="37.6640625" style="10" customWidth="1"/>
    <col min="15619" max="15619" width="10.88671875" style="10" customWidth="1"/>
    <col min="15620" max="15620" width="10.33203125" style="10" customWidth="1"/>
    <col min="15621" max="15626" width="9.6640625" style="10" customWidth="1"/>
    <col min="15627" max="15627" width="13.6640625" style="10" customWidth="1"/>
    <col min="15628" max="15677" width="12.6640625" style="10" customWidth="1"/>
    <col min="15678" max="15678" width="9.6640625" style="10" customWidth="1"/>
    <col min="15679" max="15679" width="11.109375" style="10" customWidth="1"/>
    <col min="15680" max="15680" width="11" style="10" customWidth="1"/>
    <col min="15681" max="15681" width="9.6640625" style="10" customWidth="1"/>
    <col min="15682" max="15682" width="10.5546875" style="10" customWidth="1"/>
    <col min="15683" max="15683" width="10.88671875" style="10" customWidth="1"/>
    <col min="15684" max="15686" width="9.6640625" style="10" customWidth="1"/>
    <col min="15687" max="15687" width="10.44140625" style="10" customWidth="1"/>
    <col min="15688" max="15688" width="14.6640625" style="10" customWidth="1"/>
    <col min="15689" max="15689" width="11" style="10" customWidth="1"/>
    <col min="15690" max="15873" width="9.109375" style="10"/>
    <col min="15874" max="15874" width="37.6640625" style="10" customWidth="1"/>
    <col min="15875" max="15875" width="10.88671875" style="10" customWidth="1"/>
    <col min="15876" max="15876" width="10.33203125" style="10" customWidth="1"/>
    <col min="15877" max="15882" width="9.6640625" style="10" customWidth="1"/>
    <col min="15883" max="15883" width="13.6640625" style="10" customWidth="1"/>
    <col min="15884" max="15933" width="12.6640625" style="10" customWidth="1"/>
    <col min="15934" max="15934" width="9.6640625" style="10" customWidth="1"/>
    <col min="15935" max="15935" width="11.109375" style="10" customWidth="1"/>
    <col min="15936" max="15936" width="11" style="10" customWidth="1"/>
    <col min="15937" max="15937" width="9.6640625" style="10" customWidth="1"/>
    <col min="15938" max="15938" width="10.5546875" style="10" customWidth="1"/>
    <col min="15939" max="15939" width="10.88671875" style="10" customWidth="1"/>
    <col min="15940" max="15942" width="9.6640625" style="10" customWidth="1"/>
    <col min="15943" max="15943" width="10.44140625" style="10" customWidth="1"/>
    <col min="15944" max="15944" width="14.6640625" style="10" customWidth="1"/>
    <col min="15945" max="15945" width="11" style="10" customWidth="1"/>
    <col min="15946" max="16129" width="9.109375" style="10"/>
    <col min="16130" max="16130" width="37.6640625" style="10" customWidth="1"/>
    <col min="16131" max="16131" width="10.88671875" style="10" customWidth="1"/>
    <col min="16132" max="16132" width="10.33203125" style="10" customWidth="1"/>
    <col min="16133" max="16138" width="9.6640625" style="10" customWidth="1"/>
    <col min="16139" max="16139" width="13.6640625" style="10" customWidth="1"/>
    <col min="16140" max="16189" width="12.6640625" style="10" customWidth="1"/>
    <col min="16190" max="16190" width="9.6640625" style="10" customWidth="1"/>
    <col min="16191" max="16191" width="11.109375" style="10" customWidth="1"/>
    <col min="16192" max="16192" width="11" style="10" customWidth="1"/>
    <col min="16193" max="16193" width="9.6640625" style="10" customWidth="1"/>
    <col min="16194" max="16194" width="10.5546875" style="10" customWidth="1"/>
    <col min="16195" max="16195" width="10.88671875" style="10" customWidth="1"/>
    <col min="16196" max="16198" width="9.6640625" style="10" customWidth="1"/>
    <col min="16199" max="16199" width="10.44140625" style="10" customWidth="1"/>
    <col min="16200" max="16200" width="14.6640625" style="10" customWidth="1"/>
    <col min="16201" max="16201" width="11" style="10" customWidth="1"/>
    <col min="16202" max="16384" width="9.109375" style="10"/>
  </cols>
  <sheetData>
    <row r="1" spans="1:73" ht="15.6" x14ac:dyDescent="0.3">
      <c r="G1" s="11" t="s">
        <v>187</v>
      </c>
      <c r="H1" s="11"/>
      <c r="N1" s="10" t="s">
        <v>209</v>
      </c>
    </row>
    <row r="2" spans="1:73" x14ac:dyDescent="0.3">
      <c r="N2" s="10" t="s">
        <v>185</v>
      </c>
    </row>
    <row r="3" spans="1:73" ht="15" thickBot="1" x14ac:dyDescent="0.35">
      <c r="C3" s="13" t="s">
        <v>184</v>
      </c>
      <c r="BI3" s="13"/>
      <c r="BO3" s="13"/>
    </row>
    <row r="4" spans="1:73" ht="15.6" thickTop="1" thickBot="1" x14ac:dyDescent="0.35">
      <c r="L4" s="14" t="s">
        <v>183</v>
      </c>
      <c r="M4" s="15"/>
      <c r="N4" s="15"/>
      <c r="O4" s="15"/>
      <c r="P4" s="15"/>
      <c r="Q4" s="15"/>
      <c r="R4" s="15"/>
      <c r="S4" s="15"/>
      <c r="T4" s="15"/>
      <c r="U4" s="15"/>
      <c r="V4" s="15"/>
      <c r="W4" s="15"/>
      <c r="X4" s="15"/>
      <c r="Y4" s="15"/>
      <c r="Z4" s="15"/>
      <c r="AA4" s="15"/>
      <c r="AB4" s="15"/>
      <c r="AC4" s="15"/>
      <c r="AD4" s="15"/>
      <c r="AE4" s="15"/>
      <c r="AF4" s="15"/>
      <c r="AG4" s="15"/>
      <c r="AH4" s="15"/>
      <c r="AI4" s="15"/>
      <c r="AJ4" s="15"/>
      <c r="AK4" s="15"/>
      <c r="AL4" s="15"/>
      <c r="AM4" s="15"/>
      <c r="AN4" s="15"/>
      <c r="AO4" s="15"/>
      <c r="AP4" s="15"/>
      <c r="AQ4" s="15"/>
      <c r="AR4" s="15"/>
      <c r="AS4" s="15"/>
      <c r="AT4" s="15"/>
      <c r="AU4" s="15"/>
      <c r="AV4" s="15"/>
      <c r="AW4" s="15"/>
      <c r="AX4" s="15"/>
      <c r="AY4" s="15"/>
      <c r="AZ4" s="15"/>
      <c r="BA4" s="15"/>
      <c r="BB4" s="15"/>
      <c r="BC4" s="15"/>
      <c r="BD4" s="15"/>
      <c r="BE4" s="15"/>
      <c r="BF4" s="15"/>
      <c r="BG4" s="15"/>
      <c r="BH4" s="16"/>
      <c r="BT4" s="12"/>
      <c r="BU4" s="10"/>
    </row>
    <row r="5" spans="1:73" ht="70.5" customHeight="1" thickTop="1" x14ac:dyDescent="0.3">
      <c r="A5" s="17" t="s">
        <v>182</v>
      </c>
      <c r="B5" s="18"/>
      <c r="C5" s="19" t="s">
        <v>181</v>
      </c>
      <c r="D5" s="19" t="s">
        <v>175</v>
      </c>
      <c r="E5" s="19" t="s">
        <v>174</v>
      </c>
      <c r="F5" s="19" t="s">
        <v>173</v>
      </c>
      <c r="G5" s="19" t="s">
        <v>172</v>
      </c>
      <c r="H5" s="19" t="s">
        <v>171</v>
      </c>
      <c r="I5" s="19" t="s">
        <v>170</v>
      </c>
      <c r="J5" s="20" t="s">
        <v>169</v>
      </c>
      <c r="K5" s="21" t="s">
        <v>168</v>
      </c>
      <c r="L5" s="22" t="s">
        <v>167</v>
      </c>
      <c r="M5" s="23" t="s">
        <v>166</v>
      </c>
      <c r="N5" s="23" t="s">
        <v>165</v>
      </c>
      <c r="O5" s="23" t="s">
        <v>164</v>
      </c>
      <c r="P5" s="23" t="s">
        <v>163</v>
      </c>
      <c r="Q5" s="23" t="s">
        <v>162</v>
      </c>
      <c r="R5" s="23" t="s">
        <v>161</v>
      </c>
      <c r="S5" s="23" t="s">
        <v>160</v>
      </c>
      <c r="T5" s="23" t="s">
        <v>159</v>
      </c>
      <c r="U5" s="23" t="s">
        <v>158</v>
      </c>
      <c r="V5" s="23" t="s">
        <v>157</v>
      </c>
      <c r="W5" s="23" t="s">
        <v>210</v>
      </c>
      <c r="X5" s="23" t="s">
        <v>155</v>
      </c>
      <c r="Y5" s="23" t="s">
        <v>154</v>
      </c>
      <c r="Z5" s="23" t="s">
        <v>153</v>
      </c>
      <c r="AA5" s="23" t="s">
        <v>85</v>
      </c>
      <c r="AB5" s="23" t="s">
        <v>152</v>
      </c>
      <c r="AC5" s="23" t="s">
        <v>151</v>
      </c>
      <c r="AD5" s="23" t="s">
        <v>150</v>
      </c>
      <c r="AE5" s="23" t="s">
        <v>149</v>
      </c>
      <c r="AF5" s="23" t="s">
        <v>148</v>
      </c>
      <c r="AG5" s="23" t="s">
        <v>147</v>
      </c>
      <c r="AH5" s="23" t="s">
        <v>146</v>
      </c>
      <c r="AI5" s="23" t="s">
        <v>145</v>
      </c>
      <c r="AJ5" s="23" t="s">
        <v>144</v>
      </c>
      <c r="AK5" s="23" t="s">
        <v>143</v>
      </c>
      <c r="AL5" s="23" t="s">
        <v>142</v>
      </c>
      <c r="AM5" s="23" t="s">
        <v>141</v>
      </c>
      <c r="AN5" s="23" t="s">
        <v>140</v>
      </c>
      <c r="AO5" s="23" t="s">
        <v>57</v>
      </c>
      <c r="AP5" s="23" t="s">
        <v>55</v>
      </c>
      <c r="AQ5" s="23" t="s">
        <v>53</v>
      </c>
      <c r="AR5" s="23" t="s">
        <v>139</v>
      </c>
      <c r="AS5" s="23" t="s">
        <v>217</v>
      </c>
      <c r="AT5" s="23" t="s">
        <v>138</v>
      </c>
      <c r="AU5" s="23" t="s">
        <v>137</v>
      </c>
      <c r="AV5" s="23" t="s">
        <v>136</v>
      </c>
      <c r="AW5" s="23" t="s">
        <v>135</v>
      </c>
      <c r="AX5" s="23" t="s">
        <v>134</v>
      </c>
      <c r="AY5" s="23" t="s">
        <v>38</v>
      </c>
      <c r="AZ5" s="23" t="s">
        <v>36</v>
      </c>
      <c r="BA5" s="23" t="s">
        <v>34</v>
      </c>
      <c r="BB5" s="23" t="s">
        <v>32</v>
      </c>
      <c r="BC5" s="23" t="s">
        <v>133</v>
      </c>
      <c r="BD5" s="23" t="s">
        <v>28</v>
      </c>
      <c r="BE5" s="23" t="s">
        <v>26</v>
      </c>
      <c r="BF5" s="23" t="s">
        <v>24</v>
      </c>
      <c r="BG5" s="19" t="s">
        <v>22</v>
      </c>
      <c r="BH5" s="21" t="s">
        <v>132</v>
      </c>
      <c r="BI5" s="24" t="s">
        <v>180</v>
      </c>
      <c r="BJ5" s="25" t="s">
        <v>179</v>
      </c>
      <c r="BU5" s="10"/>
    </row>
    <row r="6" spans="1:73" ht="15" customHeight="1" x14ac:dyDescent="0.3">
      <c r="A6" s="26"/>
      <c r="B6" s="27"/>
      <c r="C6" s="28"/>
      <c r="D6" s="27"/>
      <c r="E6" s="27"/>
      <c r="F6" s="27"/>
      <c r="G6" s="27"/>
      <c r="H6" s="27"/>
      <c r="I6" s="27"/>
      <c r="J6" s="27"/>
      <c r="K6" s="27"/>
      <c r="L6" s="29"/>
      <c r="M6" s="28"/>
      <c r="N6" s="28"/>
      <c r="O6" s="28"/>
      <c r="P6" s="28"/>
      <c r="Q6" s="28"/>
      <c r="R6" s="28"/>
      <c r="S6" s="28"/>
      <c r="T6" s="28"/>
      <c r="U6" s="28"/>
      <c r="V6" s="28"/>
      <c r="W6" s="28"/>
      <c r="X6" s="28"/>
      <c r="Y6" s="28"/>
      <c r="Z6" s="28"/>
      <c r="AA6" s="28"/>
      <c r="AB6" s="28"/>
      <c r="AC6" s="28"/>
      <c r="AD6" s="28"/>
      <c r="AE6" s="28"/>
      <c r="AF6" s="28"/>
      <c r="AG6" s="28"/>
      <c r="AH6" s="28"/>
      <c r="AI6" s="28"/>
      <c r="AJ6" s="28"/>
      <c r="AK6" s="28"/>
      <c r="AL6" s="28"/>
      <c r="AM6" s="28"/>
      <c r="AN6" s="28"/>
      <c r="AO6" s="28"/>
      <c r="AP6" s="28"/>
      <c r="AQ6" s="28"/>
      <c r="AR6" s="28"/>
      <c r="AS6" s="28"/>
      <c r="AT6" s="28"/>
      <c r="AU6" s="28"/>
      <c r="AV6" s="28"/>
      <c r="AW6" s="28"/>
      <c r="AX6" s="28"/>
      <c r="AY6" s="28"/>
      <c r="AZ6" s="28"/>
      <c r="BA6" s="28"/>
      <c r="BB6" s="28"/>
      <c r="BC6" s="28"/>
      <c r="BD6" s="28"/>
      <c r="BE6" s="28"/>
      <c r="BF6" s="28"/>
      <c r="BG6" s="28"/>
      <c r="BH6" s="30"/>
      <c r="BI6" s="31"/>
      <c r="BJ6" s="32"/>
      <c r="BU6" s="10"/>
    </row>
    <row r="7" spans="1:73" ht="15" customHeight="1" thickBot="1" x14ac:dyDescent="0.35">
      <c r="A7" s="33"/>
      <c r="B7" s="34"/>
      <c r="C7" s="35"/>
      <c r="D7" s="34"/>
      <c r="E7" s="34"/>
      <c r="F7" s="34"/>
      <c r="G7" s="34"/>
      <c r="H7" s="34"/>
      <c r="I7" s="34"/>
      <c r="J7" s="34"/>
      <c r="K7" s="34"/>
      <c r="L7" s="36" t="s">
        <v>116</v>
      </c>
      <c r="M7" s="35" t="s">
        <v>114</v>
      </c>
      <c r="N7" s="35" t="s">
        <v>112</v>
      </c>
      <c r="O7" s="35" t="s">
        <v>110</v>
      </c>
      <c r="P7" s="35" t="s">
        <v>108</v>
      </c>
      <c r="Q7" s="35" t="s">
        <v>106</v>
      </c>
      <c r="R7" s="35" t="s">
        <v>104</v>
      </c>
      <c r="S7" s="35" t="s">
        <v>102</v>
      </c>
      <c r="T7" s="35" t="s">
        <v>100</v>
      </c>
      <c r="U7" s="35" t="s">
        <v>98</v>
      </c>
      <c r="V7" s="35" t="s">
        <v>96</v>
      </c>
      <c r="W7" s="35" t="s">
        <v>94</v>
      </c>
      <c r="X7" s="35" t="s">
        <v>92</v>
      </c>
      <c r="Y7" s="35" t="s">
        <v>90</v>
      </c>
      <c r="Z7" s="35" t="s">
        <v>88</v>
      </c>
      <c r="AA7" s="35" t="s">
        <v>86</v>
      </c>
      <c r="AB7" s="35" t="s">
        <v>84</v>
      </c>
      <c r="AC7" s="35" t="s">
        <v>82</v>
      </c>
      <c r="AD7" s="35" t="s">
        <v>80</v>
      </c>
      <c r="AE7" s="35" t="s">
        <v>78</v>
      </c>
      <c r="AF7" s="35" t="s">
        <v>76</v>
      </c>
      <c r="AG7" s="35" t="s">
        <v>74</v>
      </c>
      <c r="AH7" s="35" t="s">
        <v>72</v>
      </c>
      <c r="AI7" s="35" t="s">
        <v>70</v>
      </c>
      <c r="AJ7" s="35" t="s">
        <v>68</v>
      </c>
      <c r="AK7" s="35" t="s">
        <v>66</v>
      </c>
      <c r="AL7" s="35" t="s">
        <v>64</v>
      </c>
      <c r="AM7" s="35" t="s">
        <v>62</v>
      </c>
      <c r="AN7" s="35" t="s">
        <v>60</v>
      </c>
      <c r="AO7" s="35" t="s">
        <v>58</v>
      </c>
      <c r="AP7" s="35" t="s">
        <v>56</v>
      </c>
      <c r="AQ7" s="35" t="s">
        <v>54</v>
      </c>
      <c r="AR7" s="35" t="s">
        <v>52</v>
      </c>
      <c r="AS7" s="35" t="s">
        <v>50</v>
      </c>
      <c r="AT7" s="35" t="s">
        <v>49</v>
      </c>
      <c r="AU7" s="35" t="s">
        <v>47</v>
      </c>
      <c r="AV7" s="35" t="s">
        <v>45</v>
      </c>
      <c r="AW7" s="35" t="s">
        <v>43</v>
      </c>
      <c r="AX7" s="35" t="s">
        <v>41</v>
      </c>
      <c r="AY7" s="35" t="s">
        <v>39</v>
      </c>
      <c r="AZ7" s="35" t="s">
        <v>37</v>
      </c>
      <c r="BA7" s="35" t="s">
        <v>35</v>
      </c>
      <c r="BB7" s="35" t="s">
        <v>33</v>
      </c>
      <c r="BC7" s="35" t="s">
        <v>31</v>
      </c>
      <c r="BD7" s="35" t="s">
        <v>29</v>
      </c>
      <c r="BE7" s="35" t="s">
        <v>27</v>
      </c>
      <c r="BF7" s="35" t="s">
        <v>25</v>
      </c>
      <c r="BG7" s="35" t="s">
        <v>23</v>
      </c>
      <c r="BH7" s="37"/>
      <c r="BI7" s="31"/>
      <c r="BJ7" s="32"/>
      <c r="BU7" s="10"/>
    </row>
    <row r="8" spans="1:73" ht="15" thickTop="1" x14ac:dyDescent="0.3">
      <c r="A8" s="26" t="s">
        <v>116</v>
      </c>
      <c r="B8" s="38" t="s">
        <v>115</v>
      </c>
      <c r="C8" s="39">
        <v>2931735</v>
      </c>
      <c r="D8" s="38">
        <v>892344</v>
      </c>
      <c r="E8" s="38">
        <v>0</v>
      </c>
      <c r="F8" s="38">
        <v>440</v>
      </c>
      <c r="G8" s="38">
        <v>0</v>
      </c>
      <c r="H8" s="38">
        <v>0</v>
      </c>
      <c r="I8" s="38">
        <v>0</v>
      </c>
      <c r="J8" s="38">
        <v>17594</v>
      </c>
      <c r="K8" s="38">
        <v>2021357</v>
      </c>
      <c r="L8" s="40">
        <v>1881959</v>
      </c>
      <c r="M8" s="39">
        <v>7</v>
      </c>
      <c r="N8" s="39">
        <v>144</v>
      </c>
      <c r="O8" s="39">
        <v>0</v>
      </c>
      <c r="P8" s="39">
        <v>0</v>
      </c>
      <c r="Q8" s="39">
        <v>0</v>
      </c>
      <c r="R8" s="39">
        <v>0</v>
      </c>
      <c r="S8" s="39">
        <v>0</v>
      </c>
      <c r="T8" s="39">
        <v>0</v>
      </c>
      <c r="U8" s="39">
        <v>0</v>
      </c>
      <c r="V8" s="39">
        <v>0</v>
      </c>
      <c r="W8" s="39">
        <v>0</v>
      </c>
      <c r="X8" s="39">
        <v>58</v>
      </c>
      <c r="Y8" s="39">
        <v>0</v>
      </c>
      <c r="Z8" s="39">
        <v>0</v>
      </c>
      <c r="AA8" s="39">
        <v>0</v>
      </c>
      <c r="AB8" s="39">
        <v>0</v>
      </c>
      <c r="AC8" s="39">
        <v>0</v>
      </c>
      <c r="AD8" s="39">
        <v>0</v>
      </c>
      <c r="AE8" s="39">
        <v>0</v>
      </c>
      <c r="AF8" s="39">
        <v>0</v>
      </c>
      <c r="AG8" s="39">
        <v>0</v>
      </c>
      <c r="AH8" s="39">
        <v>0</v>
      </c>
      <c r="AI8" s="39">
        <v>0</v>
      </c>
      <c r="AJ8" s="39">
        <v>0</v>
      </c>
      <c r="AK8" s="39">
        <v>0</v>
      </c>
      <c r="AL8" s="39">
        <v>0</v>
      </c>
      <c r="AM8" s="39">
        <v>0</v>
      </c>
      <c r="AN8" s="39">
        <v>0</v>
      </c>
      <c r="AO8" s="39">
        <v>0</v>
      </c>
      <c r="AP8" s="39">
        <v>0</v>
      </c>
      <c r="AQ8" s="39">
        <v>0</v>
      </c>
      <c r="AR8" s="39">
        <v>0</v>
      </c>
      <c r="AS8" s="39">
        <v>0</v>
      </c>
      <c r="AT8" s="39">
        <v>0</v>
      </c>
      <c r="AU8" s="39">
        <v>0</v>
      </c>
      <c r="AV8" s="39">
        <v>0</v>
      </c>
      <c r="AW8" s="39">
        <v>0</v>
      </c>
      <c r="AX8" s="39">
        <v>0</v>
      </c>
      <c r="AY8" s="39">
        <v>0</v>
      </c>
      <c r="AZ8" s="39">
        <v>0</v>
      </c>
      <c r="BA8" s="39">
        <v>0</v>
      </c>
      <c r="BB8" s="39">
        <v>0</v>
      </c>
      <c r="BC8" s="39">
        <v>0</v>
      </c>
      <c r="BD8" s="39">
        <v>0</v>
      </c>
      <c r="BE8" s="39">
        <v>379</v>
      </c>
      <c r="BF8" s="39">
        <v>0</v>
      </c>
      <c r="BG8" s="39">
        <v>0</v>
      </c>
      <c r="BH8" s="41">
        <v>1882547</v>
      </c>
      <c r="BI8" s="42"/>
      <c r="BJ8" s="41">
        <v>138810</v>
      </c>
      <c r="BL8" s="83">
        <v>0</v>
      </c>
      <c r="BU8" s="10"/>
    </row>
    <row r="9" spans="1:73" x14ac:dyDescent="0.3">
      <c r="A9" s="26" t="s">
        <v>114</v>
      </c>
      <c r="B9" s="38" t="s">
        <v>113</v>
      </c>
      <c r="C9" s="39">
        <v>5101434</v>
      </c>
      <c r="D9" s="38">
        <v>1008741</v>
      </c>
      <c r="E9" s="38">
        <v>0</v>
      </c>
      <c r="F9" s="38">
        <v>7968</v>
      </c>
      <c r="G9" s="38">
        <v>0</v>
      </c>
      <c r="H9" s="38">
        <v>4816</v>
      </c>
      <c r="I9" s="38">
        <v>279812</v>
      </c>
      <c r="J9" s="38">
        <v>3865</v>
      </c>
      <c r="K9" s="38">
        <v>3796232</v>
      </c>
      <c r="L9" s="40">
        <v>6910</v>
      </c>
      <c r="M9" s="39">
        <v>3690573</v>
      </c>
      <c r="N9" s="39">
        <v>472</v>
      </c>
      <c r="O9" s="39">
        <v>938</v>
      </c>
      <c r="P9" s="39">
        <v>0</v>
      </c>
      <c r="Q9" s="39">
        <v>0</v>
      </c>
      <c r="R9" s="39">
        <v>0</v>
      </c>
      <c r="S9" s="39">
        <v>0</v>
      </c>
      <c r="T9" s="39">
        <v>8700</v>
      </c>
      <c r="U9" s="39">
        <v>0</v>
      </c>
      <c r="V9" s="39">
        <v>0</v>
      </c>
      <c r="W9" s="39">
        <v>6661</v>
      </c>
      <c r="X9" s="39">
        <v>24033</v>
      </c>
      <c r="Y9" s="39">
        <v>0</v>
      </c>
      <c r="Z9" s="39">
        <v>0</v>
      </c>
      <c r="AA9" s="39">
        <v>0</v>
      </c>
      <c r="AB9" s="39">
        <v>0</v>
      </c>
      <c r="AC9" s="39">
        <v>0</v>
      </c>
      <c r="AD9" s="39">
        <v>0</v>
      </c>
      <c r="AE9" s="39">
        <v>0</v>
      </c>
      <c r="AF9" s="39">
        <v>1</v>
      </c>
      <c r="AG9" s="39">
        <v>0</v>
      </c>
      <c r="AH9" s="39">
        <v>0</v>
      </c>
      <c r="AI9" s="39">
        <v>0</v>
      </c>
      <c r="AJ9" s="39">
        <v>0</v>
      </c>
      <c r="AK9" s="39">
        <v>0</v>
      </c>
      <c r="AL9" s="39">
        <v>0</v>
      </c>
      <c r="AM9" s="39">
        <v>0</v>
      </c>
      <c r="AN9" s="39">
        <v>0</v>
      </c>
      <c r="AO9" s="39">
        <v>0</v>
      </c>
      <c r="AP9" s="39">
        <v>0</v>
      </c>
      <c r="AQ9" s="39">
        <v>0</v>
      </c>
      <c r="AR9" s="39">
        <v>168</v>
      </c>
      <c r="AS9" s="39">
        <v>58</v>
      </c>
      <c r="AT9" s="39">
        <v>0</v>
      </c>
      <c r="AU9" s="39">
        <v>0</v>
      </c>
      <c r="AV9" s="39">
        <v>0</v>
      </c>
      <c r="AW9" s="39">
        <v>0</v>
      </c>
      <c r="AX9" s="39">
        <v>0</v>
      </c>
      <c r="AY9" s="39">
        <v>0</v>
      </c>
      <c r="AZ9" s="39">
        <v>2</v>
      </c>
      <c r="BA9" s="39">
        <v>0</v>
      </c>
      <c r="BB9" s="39">
        <v>1</v>
      </c>
      <c r="BC9" s="39">
        <v>0</v>
      </c>
      <c r="BD9" s="39">
        <v>0</v>
      </c>
      <c r="BE9" s="39">
        <v>253</v>
      </c>
      <c r="BF9" s="39">
        <v>0</v>
      </c>
      <c r="BG9" s="39">
        <v>0</v>
      </c>
      <c r="BH9" s="41">
        <v>3738770</v>
      </c>
      <c r="BI9" s="42"/>
      <c r="BJ9" s="41">
        <v>57462</v>
      </c>
      <c r="BL9" s="83">
        <v>0</v>
      </c>
      <c r="BU9" s="10"/>
    </row>
    <row r="10" spans="1:73" x14ac:dyDescent="0.3">
      <c r="A10" s="26" t="s">
        <v>112</v>
      </c>
      <c r="B10" s="38" t="s">
        <v>111</v>
      </c>
      <c r="C10" s="39">
        <v>440765</v>
      </c>
      <c r="D10" s="38">
        <v>102025</v>
      </c>
      <c r="E10" s="38">
        <v>0</v>
      </c>
      <c r="F10" s="38">
        <v>0</v>
      </c>
      <c r="G10" s="38">
        <v>0</v>
      </c>
      <c r="H10" s="38">
        <v>0</v>
      </c>
      <c r="I10" s="38">
        <v>0</v>
      </c>
      <c r="J10" s="38">
        <v>574</v>
      </c>
      <c r="K10" s="38">
        <v>338166</v>
      </c>
      <c r="L10" s="40">
        <v>2749</v>
      </c>
      <c r="M10" s="39">
        <v>0</v>
      </c>
      <c r="N10" s="39">
        <v>292569</v>
      </c>
      <c r="O10" s="39">
        <v>0</v>
      </c>
      <c r="P10" s="39">
        <v>0</v>
      </c>
      <c r="Q10" s="39">
        <v>0</v>
      </c>
      <c r="R10" s="39">
        <v>0</v>
      </c>
      <c r="S10" s="39">
        <v>12</v>
      </c>
      <c r="T10" s="39">
        <v>0</v>
      </c>
      <c r="U10" s="39">
        <v>0</v>
      </c>
      <c r="V10" s="39">
        <v>481</v>
      </c>
      <c r="W10" s="39">
        <v>0</v>
      </c>
      <c r="X10" s="39">
        <v>1102</v>
      </c>
      <c r="Y10" s="39">
        <v>0</v>
      </c>
      <c r="Z10" s="39">
        <v>0</v>
      </c>
      <c r="AA10" s="39">
        <v>0</v>
      </c>
      <c r="AB10" s="39">
        <v>0</v>
      </c>
      <c r="AC10" s="39">
        <v>0</v>
      </c>
      <c r="AD10" s="39">
        <v>0</v>
      </c>
      <c r="AE10" s="39">
        <v>0</v>
      </c>
      <c r="AF10" s="39">
        <v>0</v>
      </c>
      <c r="AG10" s="39">
        <v>0</v>
      </c>
      <c r="AH10" s="39">
        <v>0</v>
      </c>
      <c r="AI10" s="39">
        <v>0</v>
      </c>
      <c r="AJ10" s="39">
        <v>0</v>
      </c>
      <c r="AK10" s="39">
        <v>0</v>
      </c>
      <c r="AL10" s="39">
        <v>0</v>
      </c>
      <c r="AM10" s="39">
        <v>0</v>
      </c>
      <c r="AN10" s="39">
        <v>0</v>
      </c>
      <c r="AO10" s="39">
        <v>0</v>
      </c>
      <c r="AP10" s="39">
        <v>0</v>
      </c>
      <c r="AQ10" s="39">
        <v>0</v>
      </c>
      <c r="AR10" s="39">
        <v>0</v>
      </c>
      <c r="AS10" s="39">
        <v>9</v>
      </c>
      <c r="AT10" s="39">
        <v>0</v>
      </c>
      <c r="AU10" s="39">
        <v>0</v>
      </c>
      <c r="AV10" s="39">
        <v>0</v>
      </c>
      <c r="AW10" s="39">
        <v>0</v>
      </c>
      <c r="AX10" s="39">
        <v>0</v>
      </c>
      <c r="AY10" s="39">
        <v>0</v>
      </c>
      <c r="AZ10" s="39">
        <v>0</v>
      </c>
      <c r="BA10" s="39">
        <v>0</v>
      </c>
      <c r="BB10" s="39">
        <v>0</v>
      </c>
      <c r="BC10" s="39">
        <v>0</v>
      </c>
      <c r="BD10" s="39">
        <v>0</v>
      </c>
      <c r="BE10" s="39">
        <v>33</v>
      </c>
      <c r="BF10" s="39">
        <v>0</v>
      </c>
      <c r="BG10" s="39">
        <v>0</v>
      </c>
      <c r="BH10" s="41">
        <v>296955</v>
      </c>
      <c r="BI10" s="42"/>
      <c r="BJ10" s="41">
        <v>41211</v>
      </c>
      <c r="BL10" s="83">
        <v>0</v>
      </c>
      <c r="BU10" s="10"/>
    </row>
    <row r="11" spans="1:73" x14ac:dyDescent="0.3">
      <c r="A11" s="26" t="s">
        <v>110</v>
      </c>
      <c r="B11" s="38" t="s">
        <v>109</v>
      </c>
      <c r="C11" s="39">
        <v>638549</v>
      </c>
      <c r="D11" s="38">
        <v>0</v>
      </c>
      <c r="E11" s="38">
        <v>0</v>
      </c>
      <c r="F11" s="38">
        <v>0</v>
      </c>
      <c r="G11" s="38">
        <v>0</v>
      </c>
      <c r="H11" s="38">
        <v>0</v>
      </c>
      <c r="I11" s="38">
        <v>0</v>
      </c>
      <c r="J11" s="38">
        <v>0</v>
      </c>
      <c r="K11" s="38">
        <v>638549</v>
      </c>
      <c r="L11" s="40">
        <v>0</v>
      </c>
      <c r="M11" s="39">
        <v>0</v>
      </c>
      <c r="N11" s="39">
        <v>0</v>
      </c>
      <c r="O11" s="39">
        <v>637872</v>
      </c>
      <c r="P11" s="39">
        <v>0</v>
      </c>
      <c r="Q11" s="39">
        <v>0</v>
      </c>
      <c r="R11" s="39">
        <v>0</v>
      </c>
      <c r="S11" s="39">
        <v>0</v>
      </c>
      <c r="T11" s="39">
        <v>0</v>
      </c>
      <c r="U11" s="39">
        <v>0</v>
      </c>
      <c r="V11" s="39">
        <v>0</v>
      </c>
      <c r="W11" s="39">
        <v>0</v>
      </c>
      <c r="X11" s="39">
        <v>0</v>
      </c>
      <c r="Y11" s="39">
        <v>0</v>
      </c>
      <c r="Z11" s="39">
        <v>0</v>
      </c>
      <c r="AA11" s="39">
        <v>0</v>
      </c>
      <c r="AB11" s="39">
        <v>0</v>
      </c>
      <c r="AC11" s="39">
        <v>0</v>
      </c>
      <c r="AD11" s="39">
        <v>0</v>
      </c>
      <c r="AE11" s="39">
        <v>0</v>
      </c>
      <c r="AF11" s="39">
        <v>0</v>
      </c>
      <c r="AG11" s="39">
        <v>0</v>
      </c>
      <c r="AH11" s="39">
        <v>0</v>
      </c>
      <c r="AI11" s="39">
        <v>0</v>
      </c>
      <c r="AJ11" s="39">
        <v>0</v>
      </c>
      <c r="AK11" s="39">
        <v>0</v>
      </c>
      <c r="AL11" s="39">
        <v>0</v>
      </c>
      <c r="AM11" s="39">
        <v>0</v>
      </c>
      <c r="AN11" s="39">
        <v>0</v>
      </c>
      <c r="AO11" s="39">
        <v>0</v>
      </c>
      <c r="AP11" s="39">
        <v>0</v>
      </c>
      <c r="AQ11" s="39">
        <v>0</v>
      </c>
      <c r="AR11" s="39">
        <v>0</v>
      </c>
      <c r="AS11" s="39">
        <v>6</v>
      </c>
      <c r="AT11" s="39">
        <v>0</v>
      </c>
      <c r="AU11" s="39">
        <v>0</v>
      </c>
      <c r="AV11" s="39">
        <v>0</v>
      </c>
      <c r="AW11" s="39">
        <v>0</v>
      </c>
      <c r="AX11" s="39">
        <v>0</v>
      </c>
      <c r="AY11" s="39">
        <v>0</v>
      </c>
      <c r="AZ11" s="39">
        <v>0</v>
      </c>
      <c r="BA11" s="39">
        <v>0</v>
      </c>
      <c r="BB11" s="39">
        <v>0</v>
      </c>
      <c r="BC11" s="39">
        <v>0</v>
      </c>
      <c r="BD11" s="39">
        <v>0</v>
      </c>
      <c r="BE11" s="39">
        <v>667</v>
      </c>
      <c r="BF11" s="39">
        <v>0</v>
      </c>
      <c r="BG11" s="39">
        <v>0</v>
      </c>
      <c r="BH11" s="41">
        <v>638545</v>
      </c>
      <c r="BI11" s="42"/>
      <c r="BJ11" s="41">
        <v>4</v>
      </c>
      <c r="BL11" s="83">
        <v>0</v>
      </c>
      <c r="BU11" s="10"/>
    </row>
    <row r="12" spans="1:73" x14ac:dyDescent="0.3">
      <c r="A12" s="26" t="s">
        <v>108</v>
      </c>
      <c r="B12" s="38" t="s">
        <v>107</v>
      </c>
      <c r="C12" s="39">
        <v>276317</v>
      </c>
      <c r="D12" s="38">
        <v>80448</v>
      </c>
      <c r="E12" s="38">
        <v>0</v>
      </c>
      <c r="F12" s="38">
        <v>21</v>
      </c>
      <c r="G12" s="38">
        <v>0</v>
      </c>
      <c r="H12" s="38">
        <v>1299</v>
      </c>
      <c r="I12" s="38">
        <v>275</v>
      </c>
      <c r="J12" s="38">
        <v>3</v>
      </c>
      <c r="K12" s="38">
        <v>194271</v>
      </c>
      <c r="L12" s="40">
        <v>0</v>
      </c>
      <c r="M12" s="39">
        <v>0</v>
      </c>
      <c r="N12" s="39">
        <v>0</v>
      </c>
      <c r="O12" s="39">
        <v>0</v>
      </c>
      <c r="P12" s="39">
        <v>189410</v>
      </c>
      <c r="Q12" s="39">
        <v>0</v>
      </c>
      <c r="R12" s="39">
        <v>0</v>
      </c>
      <c r="S12" s="39">
        <v>0</v>
      </c>
      <c r="T12" s="39">
        <v>0</v>
      </c>
      <c r="U12" s="39">
        <v>0</v>
      </c>
      <c r="V12" s="39">
        <v>0</v>
      </c>
      <c r="W12" s="39">
        <v>0</v>
      </c>
      <c r="X12" s="39">
        <v>0</v>
      </c>
      <c r="Y12" s="39">
        <v>0</v>
      </c>
      <c r="Z12" s="39">
        <v>0</v>
      </c>
      <c r="AA12" s="39">
        <v>0</v>
      </c>
      <c r="AB12" s="39">
        <v>0</v>
      </c>
      <c r="AC12" s="39">
        <v>4719</v>
      </c>
      <c r="AD12" s="39">
        <v>0</v>
      </c>
      <c r="AE12" s="39">
        <v>0</v>
      </c>
      <c r="AF12" s="39">
        <v>0</v>
      </c>
      <c r="AG12" s="39">
        <v>0</v>
      </c>
      <c r="AH12" s="39">
        <v>0</v>
      </c>
      <c r="AI12" s="39">
        <v>0</v>
      </c>
      <c r="AJ12" s="39">
        <v>0</v>
      </c>
      <c r="AK12" s="39">
        <v>0</v>
      </c>
      <c r="AL12" s="39">
        <v>0</v>
      </c>
      <c r="AM12" s="39">
        <v>0</v>
      </c>
      <c r="AN12" s="39">
        <v>0</v>
      </c>
      <c r="AO12" s="39">
        <v>0</v>
      </c>
      <c r="AP12" s="39">
        <v>0</v>
      </c>
      <c r="AQ12" s="39">
        <v>0</v>
      </c>
      <c r="AR12" s="39">
        <v>0</v>
      </c>
      <c r="AS12" s="39">
        <v>0</v>
      </c>
      <c r="AT12" s="39">
        <v>43</v>
      </c>
      <c r="AU12" s="39">
        <v>0</v>
      </c>
      <c r="AV12" s="39">
        <v>0</v>
      </c>
      <c r="AW12" s="39">
        <v>0</v>
      </c>
      <c r="AX12" s="39">
        <v>0</v>
      </c>
      <c r="AY12" s="39">
        <v>0</v>
      </c>
      <c r="AZ12" s="39">
        <v>0</v>
      </c>
      <c r="BA12" s="39">
        <v>0</v>
      </c>
      <c r="BB12" s="39">
        <v>0</v>
      </c>
      <c r="BC12" s="39">
        <v>0</v>
      </c>
      <c r="BD12" s="39">
        <v>0</v>
      </c>
      <c r="BE12" s="39">
        <v>0</v>
      </c>
      <c r="BF12" s="39">
        <v>0</v>
      </c>
      <c r="BG12" s="39">
        <v>0</v>
      </c>
      <c r="BH12" s="41">
        <v>194172</v>
      </c>
      <c r="BI12" s="42"/>
      <c r="BJ12" s="41">
        <v>99</v>
      </c>
      <c r="BL12" s="83">
        <v>0</v>
      </c>
      <c r="BU12" s="10"/>
    </row>
    <row r="13" spans="1:73" x14ac:dyDescent="0.3">
      <c r="A13" s="26" t="s">
        <v>106</v>
      </c>
      <c r="B13" s="38" t="s">
        <v>105</v>
      </c>
      <c r="C13" s="39">
        <v>382419</v>
      </c>
      <c r="D13" s="38">
        <v>60339</v>
      </c>
      <c r="E13" s="38">
        <v>0</v>
      </c>
      <c r="F13" s="38">
        <v>53</v>
      </c>
      <c r="G13" s="38">
        <v>0</v>
      </c>
      <c r="H13" s="38">
        <v>0</v>
      </c>
      <c r="I13" s="38">
        <v>45217</v>
      </c>
      <c r="J13" s="38">
        <v>74</v>
      </c>
      <c r="K13" s="38">
        <v>276736</v>
      </c>
      <c r="L13" s="40">
        <v>0</v>
      </c>
      <c r="M13" s="39">
        <v>0</v>
      </c>
      <c r="N13" s="39">
        <v>20</v>
      </c>
      <c r="O13" s="39">
        <v>0</v>
      </c>
      <c r="P13" s="39">
        <v>0</v>
      </c>
      <c r="Q13" s="39">
        <v>248550</v>
      </c>
      <c r="R13" s="39">
        <v>0</v>
      </c>
      <c r="S13" s="39">
        <v>0</v>
      </c>
      <c r="T13" s="39">
        <v>0</v>
      </c>
      <c r="U13" s="39">
        <v>0</v>
      </c>
      <c r="V13" s="39">
        <v>0</v>
      </c>
      <c r="W13" s="39">
        <v>0</v>
      </c>
      <c r="X13" s="39">
        <v>0</v>
      </c>
      <c r="Y13" s="39">
        <v>0</v>
      </c>
      <c r="Z13" s="39">
        <v>0</v>
      </c>
      <c r="AA13" s="39">
        <v>0</v>
      </c>
      <c r="AB13" s="39">
        <v>0</v>
      </c>
      <c r="AC13" s="39">
        <v>0</v>
      </c>
      <c r="AD13" s="39">
        <v>0</v>
      </c>
      <c r="AE13" s="39">
        <v>0</v>
      </c>
      <c r="AF13" s="39">
        <v>0</v>
      </c>
      <c r="AG13" s="39">
        <v>0</v>
      </c>
      <c r="AH13" s="39">
        <v>0</v>
      </c>
      <c r="AI13" s="39">
        <v>0</v>
      </c>
      <c r="AJ13" s="39">
        <v>0</v>
      </c>
      <c r="AK13" s="39">
        <v>0</v>
      </c>
      <c r="AL13" s="39">
        <v>0</v>
      </c>
      <c r="AM13" s="39">
        <v>0</v>
      </c>
      <c r="AN13" s="39">
        <v>0</v>
      </c>
      <c r="AO13" s="39">
        <v>0</v>
      </c>
      <c r="AP13" s="39">
        <v>0</v>
      </c>
      <c r="AQ13" s="39">
        <v>0</v>
      </c>
      <c r="AR13" s="39">
        <v>0</v>
      </c>
      <c r="AS13" s="39">
        <v>0</v>
      </c>
      <c r="AT13" s="39">
        <v>0</v>
      </c>
      <c r="AU13" s="39">
        <v>0</v>
      </c>
      <c r="AV13" s="39">
        <v>0</v>
      </c>
      <c r="AW13" s="39">
        <v>0</v>
      </c>
      <c r="AX13" s="39">
        <v>0</v>
      </c>
      <c r="AY13" s="39">
        <v>0</v>
      </c>
      <c r="AZ13" s="39">
        <v>0</v>
      </c>
      <c r="BA13" s="39">
        <v>0</v>
      </c>
      <c r="BB13" s="39">
        <v>0</v>
      </c>
      <c r="BC13" s="39">
        <v>0</v>
      </c>
      <c r="BD13" s="39">
        <v>0</v>
      </c>
      <c r="BE13" s="39">
        <v>0</v>
      </c>
      <c r="BF13" s="39">
        <v>0</v>
      </c>
      <c r="BG13" s="39">
        <v>0</v>
      </c>
      <c r="BH13" s="41">
        <v>248570</v>
      </c>
      <c r="BI13" s="42"/>
      <c r="BJ13" s="41">
        <v>28166</v>
      </c>
      <c r="BL13" s="83">
        <v>0</v>
      </c>
      <c r="BU13" s="10"/>
    </row>
    <row r="14" spans="1:73" x14ac:dyDescent="0.3">
      <c r="A14" s="26" t="s">
        <v>104</v>
      </c>
      <c r="B14" s="38" t="s">
        <v>103</v>
      </c>
      <c r="C14" s="39">
        <v>2282331</v>
      </c>
      <c r="D14" s="38">
        <v>27138</v>
      </c>
      <c r="E14" s="38">
        <v>2902</v>
      </c>
      <c r="F14" s="38">
        <v>1003</v>
      </c>
      <c r="G14" s="38">
        <v>0</v>
      </c>
      <c r="H14" s="38">
        <v>0</v>
      </c>
      <c r="I14" s="38">
        <v>67</v>
      </c>
      <c r="J14" s="38">
        <v>1344</v>
      </c>
      <c r="K14" s="38">
        <v>2249877</v>
      </c>
      <c r="L14" s="40">
        <v>0</v>
      </c>
      <c r="M14" s="39">
        <v>0</v>
      </c>
      <c r="N14" s="39">
        <v>0</v>
      </c>
      <c r="O14" s="39">
        <v>0</v>
      </c>
      <c r="P14" s="39">
        <v>0</v>
      </c>
      <c r="Q14" s="39">
        <v>0</v>
      </c>
      <c r="R14" s="39">
        <v>1324929</v>
      </c>
      <c r="S14" s="39">
        <v>0</v>
      </c>
      <c r="T14" s="39">
        <v>0</v>
      </c>
      <c r="U14" s="39">
        <v>0</v>
      </c>
      <c r="V14" s="39">
        <v>0</v>
      </c>
      <c r="W14" s="39">
        <v>0</v>
      </c>
      <c r="X14" s="39">
        <v>0</v>
      </c>
      <c r="Y14" s="39">
        <v>0</v>
      </c>
      <c r="Z14" s="39">
        <v>0</v>
      </c>
      <c r="AA14" s="39">
        <v>0</v>
      </c>
      <c r="AB14" s="39">
        <v>0</v>
      </c>
      <c r="AC14" s="39">
        <v>0</v>
      </c>
      <c r="AD14" s="39">
        <v>0</v>
      </c>
      <c r="AE14" s="39">
        <v>0</v>
      </c>
      <c r="AF14" s="39">
        <v>0</v>
      </c>
      <c r="AG14" s="39">
        <v>0</v>
      </c>
      <c r="AH14" s="39">
        <v>360</v>
      </c>
      <c r="AI14" s="39">
        <v>0</v>
      </c>
      <c r="AJ14" s="39">
        <v>0</v>
      </c>
      <c r="AK14" s="39">
        <v>0</v>
      </c>
      <c r="AL14" s="39">
        <v>0</v>
      </c>
      <c r="AM14" s="39">
        <v>0</v>
      </c>
      <c r="AN14" s="39">
        <v>0</v>
      </c>
      <c r="AO14" s="39">
        <v>0</v>
      </c>
      <c r="AP14" s="39">
        <v>0</v>
      </c>
      <c r="AQ14" s="39">
        <v>0</v>
      </c>
      <c r="AR14" s="39">
        <v>62</v>
      </c>
      <c r="AS14" s="39">
        <v>0</v>
      </c>
      <c r="AT14" s="39">
        <v>5462</v>
      </c>
      <c r="AU14" s="39">
        <v>0</v>
      </c>
      <c r="AV14" s="39">
        <v>0</v>
      </c>
      <c r="AW14" s="39">
        <v>0</v>
      </c>
      <c r="AX14" s="39">
        <v>0</v>
      </c>
      <c r="AY14" s="39">
        <v>0</v>
      </c>
      <c r="AZ14" s="39">
        <v>0</v>
      </c>
      <c r="BA14" s="39">
        <v>0</v>
      </c>
      <c r="BB14" s="39">
        <v>0</v>
      </c>
      <c r="BC14" s="39">
        <v>0</v>
      </c>
      <c r="BD14" s="39">
        <v>0</v>
      </c>
      <c r="BE14" s="39">
        <v>0</v>
      </c>
      <c r="BF14" s="39">
        <v>0</v>
      </c>
      <c r="BG14" s="39">
        <v>0</v>
      </c>
      <c r="BH14" s="41">
        <v>1330813</v>
      </c>
      <c r="BI14" s="42"/>
      <c r="BJ14" s="41">
        <v>919064</v>
      </c>
      <c r="BL14" s="83">
        <v>0</v>
      </c>
      <c r="BU14" s="10"/>
    </row>
    <row r="15" spans="1:73" x14ac:dyDescent="0.3">
      <c r="A15" s="26" t="s">
        <v>102</v>
      </c>
      <c r="B15" s="38" t="s">
        <v>101</v>
      </c>
      <c r="C15" s="39">
        <v>1216737</v>
      </c>
      <c r="D15" s="38">
        <v>318563</v>
      </c>
      <c r="E15" s="38">
        <v>0</v>
      </c>
      <c r="F15" s="38">
        <v>1444</v>
      </c>
      <c r="G15" s="38">
        <v>0</v>
      </c>
      <c r="H15" s="38">
        <v>0</v>
      </c>
      <c r="I15" s="38">
        <v>0</v>
      </c>
      <c r="J15" s="38">
        <v>49568</v>
      </c>
      <c r="K15" s="38">
        <v>847162</v>
      </c>
      <c r="L15" s="40">
        <v>0</v>
      </c>
      <c r="M15" s="39">
        <v>6</v>
      </c>
      <c r="N15" s="39">
        <v>24</v>
      </c>
      <c r="O15" s="39">
        <v>0</v>
      </c>
      <c r="P15" s="39">
        <v>0</v>
      </c>
      <c r="Q15" s="39">
        <v>0</v>
      </c>
      <c r="R15" s="39">
        <v>0</v>
      </c>
      <c r="S15" s="39">
        <v>552614</v>
      </c>
      <c r="T15" s="39">
        <v>0</v>
      </c>
      <c r="U15" s="39">
        <v>0</v>
      </c>
      <c r="V15" s="39">
        <v>0</v>
      </c>
      <c r="W15" s="39">
        <v>0</v>
      </c>
      <c r="X15" s="39">
        <v>0</v>
      </c>
      <c r="Y15" s="39">
        <v>0</v>
      </c>
      <c r="Z15" s="39">
        <v>0</v>
      </c>
      <c r="AA15" s="39">
        <v>0</v>
      </c>
      <c r="AB15" s="39">
        <v>0</v>
      </c>
      <c r="AC15" s="39">
        <v>0</v>
      </c>
      <c r="AD15" s="39">
        <v>0</v>
      </c>
      <c r="AE15" s="39">
        <v>0</v>
      </c>
      <c r="AF15" s="39">
        <v>0</v>
      </c>
      <c r="AG15" s="39">
        <v>0</v>
      </c>
      <c r="AH15" s="39">
        <v>0</v>
      </c>
      <c r="AI15" s="39">
        <v>0</v>
      </c>
      <c r="AJ15" s="39">
        <v>0</v>
      </c>
      <c r="AK15" s="39">
        <v>0</v>
      </c>
      <c r="AL15" s="39">
        <v>0</v>
      </c>
      <c r="AM15" s="39">
        <v>0</v>
      </c>
      <c r="AN15" s="39">
        <v>0</v>
      </c>
      <c r="AO15" s="39">
        <v>0</v>
      </c>
      <c r="AP15" s="39">
        <v>0</v>
      </c>
      <c r="AQ15" s="39">
        <v>0</v>
      </c>
      <c r="AR15" s="39">
        <v>0</v>
      </c>
      <c r="AS15" s="39">
        <v>1330</v>
      </c>
      <c r="AT15" s="39">
        <v>0</v>
      </c>
      <c r="AU15" s="39">
        <v>0</v>
      </c>
      <c r="AV15" s="39">
        <v>0</v>
      </c>
      <c r="AW15" s="39">
        <v>0</v>
      </c>
      <c r="AX15" s="39">
        <v>0</v>
      </c>
      <c r="AY15" s="39">
        <v>0</v>
      </c>
      <c r="AZ15" s="39">
        <v>0</v>
      </c>
      <c r="BA15" s="39">
        <v>0</v>
      </c>
      <c r="BB15" s="39">
        <v>0</v>
      </c>
      <c r="BC15" s="39">
        <v>0</v>
      </c>
      <c r="BD15" s="39">
        <v>0</v>
      </c>
      <c r="BE15" s="39">
        <v>0</v>
      </c>
      <c r="BF15" s="39">
        <v>0</v>
      </c>
      <c r="BG15" s="39">
        <v>0</v>
      </c>
      <c r="BH15" s="41">
        <v>553974</v>
      </c>
      <c r="BI15" s="42"/>
      <c r="BJ15" s="41">
        <v>293188</v>
      </c>
      <c r="BL15" s="83">
        <v>0</v>
      </c>
      <c r="BU15" s="10"/>
    </row>
    <row r="16" spans="1:73" x14ac:dyDescent="0.3">
      <c r="A16" s="26" t="s">
        <v>100</v>
      </c>
      <c r="B16" s="38" t="s">
        <v>99</v>
      </c>
      <c r="C16" s="39">
        <v>959454</v>
      </c>
      <c r="D16" s="38">
        <v>170452</v>
      </c>
      <c r="E16" s="38">
        <v>0</v>
      </c>
      <c r="F16" s="38">
        <v>12695</v>
      </c>
      <c r="G16" s="38">
        <v>0</v>
      </c>
      <c r="H16" s="38">
        <v>5667</v>
      </c>
      <c r="I16" s="38">
        <v>0</v>
      </c>
      <c r="J16" s="38">
        <v>7311</v>
      </c>
      <c r="K16" s="38">
        <v>763329</v>
      </c>
      <c r="L16" s="40">
        <v>0</v>
      </c>
      <c r="M16" s="39">
        <v>11772</v>
      </c>
      <c r="N16" s="39">
        <v>72</v>
      </c>
      <c r="O16" s="39">
        <v>0</v>
      </c>
      <c r="P16" s="39">
        <v>0</v>
      </c>
      <c r="Q16" s="39">
        <v>0</v>
      </c>
      <c r="R16" s="39">
        <v>0</v>
      </c>
      <c r="S16" s="39">
        <v>159</v>
      </c>
      <c r="T16" s="39">
        <v>670630</v>
      </c>
      <c r="U16" s="39">
        <v>0</v>
      </c>
      <c r="V16" s="39">
        <v>0</v>
      </c>
      <c r="W16" s="39">
        <v>0</v>
      </c>
      <c r="X16" s="39">
        <v>0</v>
      </c>
      <c r="Y16" s="39">
        <v>0</v>
      </c>
      <c r="Z16" s="39">
        <v>0</v>
      </c>
      <c r="AA16" s="39">
        <v>0</v>
      </c>
      <c r="AB16" s="39">
        <v>0</v>
      </c>
      <c r="AC16" s="39">
        <v>0</v>
      </c>
      <c r="AD16" s="39">
        <v>0</v>
      </c>
      <c r="AE16" s="39">
        <v>0</v>
      </c>
      <c r="AF16" s="39">
        <v>7620</v>
      </c>
      <c r="AG16" s="39">
        <v>0</v>
      </c>
      <c r="AH16" s="39">
        <v>0</v>
      </c>
      <c r="AI16" s="39">
        <v>0</v>
      </c>
      <c r="AJ16" s="39">
        <v>0</v>
      </c>
      <c r="AK16" s="39">
        <v>0</v>
      </c>
      <c r="AL16" s="39">
        <v>0</v>
      </c>
      <c r="AM16" s="39">
        <v>0</v>
      </c>
      <c r="AN16" s="39">
        <v>0</v>
      </c>
      <c r="AO16" s="39">
        <v>0</v>
      </c>
      <c r="AP16" s="39">
        <v>0</v>
      </c>
      <c r="AQ16" s="39">
        <v>0</v>
      </c>
      <c r="AR16" s="39">
        <v>0</v>
      </c>
      <c r="AS16" s="39">
        <v>0</v>
      </c>
      <c r="AT16" s="39">
        <v>0</v>
      </c>
      <c r="AU16" s="39">
        <v>0</v>
      </c>
      <c r="AV16" s="39">
        <v>0</v>
      </c>
      <c r="AW16" s="39">
        <v>0</v>
      </c>
      <c r="AX16" s="39">
        <v>0</v>
      </c>
      <c r="AY16" s="39">
        <v>0</v>
      </c>
      <c r="AZ16" s="39">
        <v>0</v>
      </c>
      <c r="BA16" s="39">
        <v>0</v>
      </c>
      <c r="BB16" s="39">
        <v>0</v>
      </c>
      <c r="BC16" s="39">
        <v>0</v>
      </c>
      <c r="BD16" s="39">
        <v>0</v>
      </c>
      <c r="BE16" s="39">
        <v>0</v>
      </c>
      <c r="BF16" s="39">
        <v>0</v>
      </c>
      <c r="BG16" s="39">
        <v>0</v>
      </c>
      <c r="BH16" s="41">
        <v>690253</v>
      </c>
      <c r="BI16" s="42"/>
      <c r="BJ16" s="41">
        <v>73076</v>
      </c>
      <c r="BL16" s="83">
        <v>0</v>
      </c>
      <c r="BU16" s="10"/>
    </row>
    <row r="17" spans="1:73" x14ac:dyDescent="0.3">
      <c r="A17" s="26" t="s">
        <v>98</v>
      </c>
      <c r="B17" s="38" t="s">
        <v>97</v>
      </c>
      <c r="C17" s="39">
        <v>2438497</v>
      </c>
      <c r="D17" s="38">
        <v>693541</v>
      </c>
      <c r="E17" s="38">
        <v>33755</v>
      </c>
      <c r="F17" s="38">
        <v>2343</v>
      </c>
      <c r="G17" s="38">
        <v>0</v>
      </c>
      <c r="H17" s="38">
        <v>0</v>
      </c>
      <c r="I17" s="38">
        <v>0</v>
      </c>
      <c r="J17" s="38">
        <v>47856</v>
      </c>
      <c r="K17" s="38">
        <v>1661002</v>
      </c>
      <c r="L17" s="40">
        <v>0</v>
      </c>
      <c r="M17" s="39">
        <v>0</v>
      </c>
      <c r="N17" s="39">
        <v>0</v>
      </c>
      <c r="O17" s="39">
        <v>0</v>
      </c>
      <c r="P17" s="39">
        <v>0</v>
      </c>
      <c r="Q17" s="39">
        <v>0</v>
      </c>
      <c r="R17" s="39">
        <v>0</v>
      </c>
      <c r="S17" s="39">
        <v>0</v>
      </c>
      <c r="T17" s="39">
        <v>0</v>
      </c>
      <c r="U17" s="39">
        <v>1332426</v>
      </c>
      <c r="V17" s="39">
        <v>0</v>
      </c>
      <c r="W17" s="39">
        <v>0</v>
      </c>
      <c r="X17" s="39">
        <v>1439</v>
      </c>
      <c r="Y17" s="39">
        <v>0</v>
      </c>
      <c r="Z17" s="39">
        <v>0</v>
      </c>
      <c r="AA17" s="39">
        <v>0</v>
      </c>
      <c r="AB17" s="39">
        <v>0</v>
      </c>
      <c r="AC17" s="39">
        <v>0</v>
      </c>
      <c r="AD17" s="39">
        <v>0</v>
      </c>
      <c r="AE17" s="39">
        <v>0</v>
      </c>
      <c r="AF17" s="39">
        <v>0</v>
      </c>
      <c r="AG17" s="39">
        <v>0</v>
      </c>
      <c r="AH17" s="39">
        <v>0</v>
      </c>
      <c r="AI17" s="39">
        <v>0</v>
      </c>
      <c r="AJ17" s="39">
        <v>0</v>
      </c>
      <c r="AK17" s="39">
        <v>0</v>
      </c>
      <c r="AL17" s="39">
        <v>0</v>
      </c>
      <c r="AM17" s="39">
        <v>0</v>
      </c>
      <c r="AN17" s="39">
        <v>0</v>
      </c>
      <c r="AO17" s="39">
        <v>0</v>
      </c>
      <c r="AP17" s="39">
        <v>0</v>
      </c>
      <c r="AQ17" s="39">
        <v>0</v>
      </c>
      <c r="AR17" s="39">
        <v>0</v>
      </c>
      <c r="AS17" s="39">
        <v>0</v>
      </c>
      <c r="AT17" s="39">
        <v>0</v>
      </c>
      <c r="AU17" s="39">
        <v>0</v>
      </c>
      <c r="AV17" s="39">
        <v>0</v>
      </c>
      <c r="AW17" s="39">
        <v>0</v>
      </c>
      <c r="AX17" s="39">
        <v>0</v>
      </c>
      <c r="AY17" s="39">
        <v>0</v>
      </c>
      <c r="AZ17" s="39">
        <v>0</v>
      </c>
      <c r="BA17" s="39">
        <v>0</v>
      </c>
      <c r="BB17" s="39">
        <v>0</v>
      </c>
      <c r="BC17" s="39">
        <v>0</v>
      </c>
      <c r="BD17" s="39">
        <v>0</v>
      </c>
      <c r="BE17" s="39">
        <v>0</v>
      </c>
      <c r="BF17" s="39">
        <v>0</v>
      </c>
      <c r="BG17" s="39">
        <v>0</v>
      </c>
      <c r="BH17" s="41">
        <v>1333865</v>
      </c>
      <c r="BI17" s="42"/>
      <c r="BJ17" s="41">
        <v>327137</v>
      </c>
      <c r="BL17" s="83">
        <v>0</v>
      </c>
      <c r="BU17" s="10"/>
    </row>
    <row r="18" spans="1:73" x14ac:dyDescent="0.3">
      <c r="A18" s="26" t="s">
        <v>96</v>
      </c>
      <c r="B18" s="38" t="s">
        <v>95</v>
      </c>
      <c r="C18" s="39">
        <v>326043</v>
      </c>
      <c r="D18" s="38">
        <v>46737</v>
      </c>
      <c r="E18" s="38">
        <v>0</v>
      </c>
      <c r="F18" s="38">
        <v>1994</v>
      </c>
      <c r="G18" s="38">
        <v>0</v>
      </c>
      <c r="H18" s="38">
        <v>0</v>
      </c>
      <c r="I18" s="38">
        <v>5</v>
      </c>
      <c r="J18" s="38">
        <v>3579</v>
      </c>
      <c r="K18" s="38">
        <v>273728</v>
      </c>
      <c r="L18" s="40">
        <v>0</v>
      </c>
      <c r="M18" s="39">
        <v>0</v>
      </c>
      <c r="N18" s="39">
        <v>0</v>
      </c>
      <c r="O18" s="39">
        <v>0</v>
      </c>
      <c r="P18" s="39">
        <v>0</v>
      </c>
      <c r="Q18" s="39">
        <v>0</v>
      </c>
      <c r="R18" s="39">
        <v>0</v>
      </c>
      <c r="S18" s="39">
        <v>0</v>
      </c>
      <c r="T18" s="39">
        <v>0</v>
      </c>
      <c r="U18" s="39">
        <v>0</v>
      </c>
      <c r="V18" s="39">
        <v>258573</v>
      </c>
      <c r="W18" s="39">
        <v>0</v>
      </c>
      <c r="X18" s="39">
        <v>1978</v>
      </c>
      <c r="Y18" s="39">
        <v>0</v>
      </c>
      <c r="Z18" s="39">
        <v>0</v>
      </c>
      <c r="AA18" s="39">
        <v>0</v>
      </c>
      <c r="AB18" s="39">
        <v>0</v>
      </c>
      <c r="AC18" s="39">
        <v>0</v>
      </c>
      <c r="AD18" s="39">
        <v>0</v>
      </c>
      <c r="AE18" s="39">
        <v>0</v>
      </c>
      <c r="AF18" s="39">
        <v>0</v>
      </c>
      <c r="AG18" s="39">
        <v>0</v>
      </c>
      <c r="AH18" s="39">
        <v>0</v>
      </c>
      <c r="AI18" s="39">
        <v>0</v>
      </c>
      <c r="AJ18" s="39">
        <v>0</v>
      </c>
      <c r="AK18" s="39">
        <v>0</v>
      </c>
      <c r="AL18" s="39">
        <v>0</v>
      </c>
      <c r="AM18" s="39">
        <v>0</v>
      </c>
      <c r="AN18" s="39">
        <v>0</v>
      </c>
      <c r="AO18" s="39">
        <v>0</v>
      </c>
      <c r="AP18" s="39">
        <v>0</v>
      </c>
      <c r="AQ18" s="39">
        <v>0</v>
      </c>
      <c r="AR18" s="39">
        <v>0</v>
      </c>
      <c r="AS18" s="39">
        <v>4236</v>
      </c>
      <c r="AT18" s="39">
        <v>0</v>
      </c>
      <c r="AU18" s="39">
        <v>33</v>
      </c>
      <c r="AV18" s="39">
        <v>0</v>
      </c>
      <c r="AW18" s="39">
        <v>0</v>
      </c>
      <c r="AX18" s="39">
        <v>0</v>
      </c>
      <c r="AY18" s="39">
        <v>0</v>
      </c>
      <c r="AZ18" s="39">
        <v>6</v>
      </c>
      <c r="BA18" s="39">
        <v>0</v>
      </c>
      <c r="BB18" s="39">
        <v>0</v>
      </c>
      <c r="BC18" s="39">
        <v>0</v>
      </c>
      <c r="BD18" s="39">
        <v>0</v>
      </c>
      <c r="BE18" s="39">
        <v>0</v>
      </c>
      <c r="BF18" s="39">
        <v>0</v>
      </c>
      <c r="BG18" s="39">
        <v>0</v>
      </c>
      <c r="BH18" s="41">
        <v>264826</v>
      </c>
      <c r="BI18" s="42"/>
      <c r="BJ18" s="41">
        <v>8902</v>
      </c>
      <c r="BL18" s="83">
        <v>0</v>
      </c>
      <c r="BU18" s="10"/>
    </row>
    <row r="19" spans="1:73" x14ac:dyDescent="0.3">
      <c r="A19" s="26" t="s">
        <v>94</v>
      </c>
      <c r="B19" s="38" t="s">
        <v>211</v>
      </c>
      <c r="C19" s="39">
        <v>1181317</v>
      </c>
      <c r="D19" s="38">
        <v>28666</v>
      </c>
      <c r="E19" s="38">
        <v>0</v>
      </c>
      <c r="F19" s="38">
        <v>3348</v>
      </c>
      <c r="G19" s="38">
        <v>0</v>
      </c>
      <c r="H19" s="38">
        <v>0</v>
      </c>
      <c r="I19" s="38">
        <v>102065</v>
      </c>
      <c r="J19" s="38">
        <v>1899</v>
      </c>
      <c r="K19" s="38">
        <v>1045339</v>
      </c>
      <c r="L19" s="40">
        <v>0</v>
      </c>
      <c r="M19" s="39">
        <v>0</v>
      </c>
      <c r="N19" s="39">
        <v>0</v>
      </c>
      <c r="O19" s="39">
        <v>0</v>
      </c>
      <c r="P19" s="39">
        <v>0</v>
      </c>
      <c r="Q19" s="39">
        <v>0</v>
      </c>
      <c r="R19" s="39">
        <v>0</v>
      </c>
      <c r="S19" s="39">
        <v>0</v>
      </c>
      <c r="T19" s="39">
        <v>0</v>
      </c>
      <c r="U19" s="39">
        <v>0</v>
      </c>
      <c r="V19" s="39">
        <v>0</v>
      </c>
      <c r="W19" s="39">
        <v>977633</v>
      </c>
      <c r="X19" s="39">
        <v>59402</v>
      </c>
      <c r="Y19" s="39">
        <v>0</v>
      </c>
      <c r="Z19" s="39">
        <v>0</v>
      </c>
      <c r="AA19" s="39">
        <v>0</v>
      </c>
      <c r="AB19" s="39">
        <v>0</v>
      </c>
      <c r="AC19" s="39">
        <v>0</v>
      </c>
      <c r="AD19" s="39">
        <v>0</v>
      </c>
      <c r="AE19" s="39">
        <v>0</v>
      </c>
      <c r="AF19" s="39">
        <v>0</v>
      </c>
      <c r="AG19" s="39">
        <v>0</v>
      </c>
      <c r="AH19" s="39">
        <v>0</v>
      </c>
      <c r="AI19" s="39">
        <v>0</v>
      </c>
      <c r="AJ19" s="39">
        <v>0</v>
      </c>
      <c r="AK19" s="39">
        <v>0</v>
      </c>
      <c r="AL19" s="39">
        <v>0</v>
      </c>
      <c r="AM19" s="39">
        <v>0</v>
      </c>
      <c r="AN19" s="39">
        <v>0</v>
      </c>
      <c r="AO19" s="39">
        <v>0</v>
      </c>
      <c r="AP19" s="39">
        <v>0</v>
      </c>
      <c r="AQ19" s="39">
        <v>0</v>
      </c>
      <c r="AR19" s="39">
        <v>0</v>
      </c>
      <c r="AS19" s="39">
        <v>0</v>
      </c>
      <c r="AT19" s="39">
        <v>0</v>
      </c>
      <c r="AU19" s="39">
        <v>0</v>
      </c>
      <c r="AV19" s="39">
        <v>0</v>
      </c>
      <c r="AW19" s="39">
        <v>0</v>
      </c>
      <c r="AX19" s="39">
        <v>0</v>
      </c>
      <c r="AY19" s="39">
        <v>0</v>
      </c>
      <c r="AZ19" s="39">
        <v>0</v>
      </c>
      <c r="BA19" s="39">
        <v>0</v>
      </c>
      <c r="BB19" s="39">
        <v>0</v>
      </c>
      <c r="BC19" s="39">
        <v>0</v>
      </c>
      <c r="BD19" s="39">
        <v>0</v>
      </c>
      <c r="BE19" s="39">
        <v>0</v>
      </c>
      <c r="BF19" s="39">
        <v>0</v>
      </c>
      <c r="BG19" s="39">
        <v>0</v>
      </c>
      <c r="BH19" s="41">
        <v>1037035</v>
      </c>
      <c r="BI19" s="42"/>
      <c r="BJ19" s="41">
        <v>8304</v>
      </c>
      <c r="BL19" s="83">
        <v>0</v>
      </c>
      <c r="BU19" s="10"/>
    </row>
    <row r="20" spans="1:73" x14ac:dyDescent="0.3">
      <c r="A20" s="26" t="s">
        <v>92</v>
      </c>
      <c r="B20" s="38" t="s">
        <v>91</v>
      </c>
      <c r="C20" s="39">
        <v>1055548</v>
      </c>
      <c r="D20" s="38">
        <v>411750</v>
      </c>
      <c r="E20" s="38">
        <v>0</v>
      </c>
      <c r="F20" s="38">
        <v>17812</v>
      </c>
      <c r="G20" s="38">
        <v>0</v>
      </c>
      <c r="H20" s="38">
        <v>0</v>
      </c>
      <c r="I20" s="38">
        <v>69</v>
      </c>
      <c r="J20" s="38">
        <v>20314</v>
      </c>
      <c r="K20" s="38">
        <v>605603</v>
      </c>
      <c r="L20" s="40">
        <v>0</v>
      </c>
      <c r="M20" s="39">
        <v>0</v>
      </c>
      <c r="N20" s="39">
        <v>29241</v>
      </c>
      <c r="O20" s="39">
        <v>0</v>
      </c>
      <c r="P20" s="39">
        <v>0</v>
      </c>
      <c r="Q20" s="39">
        <v>0</v>
      </c>
      <c r="R20" s="39">
        <v>0</v>
      </c>
      <c r="S20" s="39">
        <v>0</v>
      </c>
      <c r="T20" s="39">
        <v>0</v>
      </c>
      <c r="U20" s="39">
        <v>494</v>
      </c>
      <c r="V20" s="39">
        <v>1488</v>
      </c>
      <c r="W20" s="39">
        <v>0</v>
      </c>
      <c r="X20" s="39">
        <v>453537</v>
      </c>
      <c r="Y20" s="39">
        <v>0</v>
      </c>
      <c r="Z20" s="39">
        <v>0</v>
      </c>
      <c r="AA20" s="39">
        <v>0</v>
      </c>
      <c r="AB20" s="39">
        <v>0</v>
      </c>
      <c r="AC20" s="39">
        <v>0</v>
      </c>
      <c r="AD20" s="39">
        <v>0</v>
      </c>
      <c r="AE20" s="39">
        <v>0</v>
      </c>
      <c r="AF20" s="39">
        <v>4815</v>
      </c>
      <c r="AG20" s="39">
        <v>0</v>
      </c>
      <c r="AH20" s="39">
        <v>0</v>
      </c>
      <c r="AI20" s="39">
        <v>0</v>
      </c>
      <c r="AJ20" s="39">
        <v>0</v>
      </c>
      <c r="AK20" s="39">
        <v>0</v>
      </c>
      <c r="AL20" s="39">
        <v>0</v>
      </c>
      <c r="AM20" s="39">
        <v>0</v>
      </c>
      <c r="AN20" s="39">
        <v>0</v>
      </c>
      <c r="AO20" s="39">
        <v>0</v>
      </c>
      <c r="AP20" s="39">
        <v>0</v>
      </c>
      <c r="AQ20" s="39">
        <v>0</v>
      </c>
      <c r="AR20" s="39">
        <v>0</v>
      </c>
      <c r="AS20" s="39">
        <v>0</v>
      </c>
      <c r="AT20" s="39">
        <v>0</v>
      </c>
      <c r="AU20" s="39">
        <v>0</v>
      </c>
      <c r="AV20" s="39">
        <v>0</v>
      </c>
      <c r="AW20" s="39">
        <v>0</v>
      </c>
      <c r="AX20" s="39">
        <v>0</v>
      </c>
      <c r="AY20" s="39">
        <v>0</v>
      </c>
      <c r="AZ20" s="39">
        <v>0</v>
      </c>
      <c r="BA20" s="39">
        <v>0</v>
      </c>
      <c r="BB20" s="39">
        <v>0</v>
      </c>
      <c r="BC20" s="39">
        <v>0</v>
      </c>
      <c r="BD20" s="39">
        <v>0</v>
      </c>
      <c r="BE20" s="39">
        <v>0</v>
      </c>
      <c r="BF20" s="39">
        <v>0</v>
      </c>
      <c r="BG20" s="39">
        <v>0</v>
      </c>
      <c r="BH20" s="41">
        <v>489575</v>
      </c>
      <c r="BI20" s="42"/>
      <c r="BJ20" s="41">
        <v>116028</v>
      </c>
      <c r="BL20" s="83">
        <v>0</v>
      </c>
      <c r="BU20" s="10"/>
    </row>
    <row r="21" spans="1:73" x14ac:dyDescent="0.3">
      <c r="A21" s="26" t="s">
        <v>90</v>
      </c>
      <c r="B21" s="38" t="s">
        <v>89</v>
      </c>
      <c r="C21" s="39">
        <v>456690</v>
      </c>
      <c r="D21" s="38">
        <v>103837</v>
      </c>
      <c r="E21" s="38">
        <v>0</v>
      </c>
      <c r="F21" s="38">
        <v>14151</v>
      </c>
      <c r="G21" s="38">
        <v>0</v>
      </c>
      <c r="H21" s="38">
        <v>18213</v>
      </c>
      <c r="I21" s="38">
        <v>0</v>
      </c>
      <c r="J21" s="38">
        <v>17657</v>
      </c>
      <c r="K21" s="38">
        <v>302832</v>
      </c>
      <c r="L21" s="40">
        <v>0</v>
      </c>
      <c r="M21" s="39">
        <v>0</v>
      </c>
      <c r="N21" s="39">
        <v>0</v>
      </c>
      <c r="O21" s="39">
        <v>0</v>
      </c>
      <c r="P21" s="39">
        <v>0</v>
      </c>
      <c r="Q21" s="39">
        <v>0</v>
      </c>
      <c r="R21" s="39">
        <v>0</v>
      </c>
      <c r="S21" s="39">
        <v>0</v>
      </c>
      <c r="T21" s="39">
        <v>0</v>
      </c>
      <c r="U21" s="39">
        <v>0</v>
      </c>
      <c r="V21" s="39">
        <v>0</v>
      </c>
      <c r="W21" s="39">
        <v>35259</v>
      </c>
      <c r="X21" s="39">
        <v>86</v>
      </c>
      <c r="Y21" s="39">
        <v>213448</v>
      </c>
      <c r="Z21" s="39">
        <v>0</v>
      </c>
      <c r="AA21" s="39">
        <v>0</v>
      </c>
      <c r="AB21" s="39">
        <v>0</v>
      </c>
      <c r="AC21" s="39">
        <v>0</v>
      </c>
      <c r="AD21" s="39">
        <v>0</v>
      </c>
      <c r="AE21" s="39">
        <v>0</v>
      </c>
      <c r="AF21" s="39">
        <v>0</v>
      </c>
      <c r="AG21" s="39">
        <v>0</v>
      </c>
      <c r="AH21" s="39">
        <v>0</v>
      </c>
      <c r="AI21" s="39">
        <v>0</v>
      </c>
      <c r="AJ21" s="39">
        <v>0</v>
      </c>
      <c r="AK21" s="39">
        <v>0</v>
      </c>
      <c r="AL21" s="39">
        <v>0</v>
      </c>
      <c r="AM21" s="39">
        <v>0</v>
      </c>
      <c r="AN21" s="39">
        <v>0</v>
      </c>
      <c r="AO21" s="39">
        <v>0</v>
      </c>
      <c r="AP21" s="39">
        <v>0</v>
      </c>
      <c r="AQ21" s="39">
        <v>0</v>
      </c>
      <c r="AR21" s="39">
        <v>0</v>
      </c>
      <c r="AS21" s="39">
        <v>0</v>
      </c>
      <c r="AT21" s="39">
        <v>0</v>
      </c>
      <c r="AU21" s="39">
        <v>0</v>
      </c>
      <c r="AV21" s="39">
        <v>0</v>
      </c>
      <c r="AW21" s="39">
        <v>0</v>
      </c>
      <c r="AX21" s="39">
        <v>0</v>
      </c>
      <c r="AY21" s="39">
        <v>0</v>
      </c>
      <c r="AZ21" s="39">
        <v>0</v>
      </c>
      <c r="BA21" s="39">
        <v>0</v>
      </c>
      <c r="BB21" s="39">
        <v>0</v>
      </c>
      <c r="BC21" s="39">
        <v>0</v>
      </c>
      <c r="BD21" s="39">
        <v>0</v>
      </c>
      <c r="BE21" s="39">
        <v>0</v>
      </c>
      <c r="BF21" s="39">
        <v>0</v>
      </c>
      <c r="BG21" s="39">
        <v>0</v>
      </c>
      <c r="BH21" s="41">
        <v>248793</v>
      </c>
      <c r="BI21" s="42"/>
      <c r="BJ21" s="41">
        <v>54039</v>
      </c>
      <c r="BL21" s="83">
        <v>0</v>
      </c>
      <c r="BU21" s="10"/>
    </row>
    <row r="22" spans="1:73" x14ac:dyDescent="0.3">
      <c r="A22" s="26" t="s">
        <v>88</v>
      </c>
      <c r="B22" s="38" t="s">
        <v>87</v>
      </c>
      <c r="C22" s="39">
        <v>200407</v>
      </c>
      <c r="D22" s="38">
        <v>53012</v>
      </c>
      <c r="E22" s="38">
        <v>0</v>
      </c>
      <c r="F22" s="38">
        <v>7022</v>
      </c>
      <c r="G22" s="38">
        <v>0</v>
      </c>
      <c r="H22" s="38">
        <v>17621</v>
      </c>
      <c r="I22" s="38">
        <v>66</v>
      </c>
      <c r="J22" s="38">
        <v>9705</v>
      </c>
      <c r="K22" s="38">
        <v>112981</v>
      </c>
      <c r="L22" s="40">
        <v>0</v>
      </c>
      <c r="M22" s="39">
        <v>0</v>
      </c>
      <c r="N22" s="39">
        <v>0</v>
      </c>
      <c r="O22" s="39">
        <v>0</v>
      </c>
      <c r="P22" s="39">
        <v>0</v>
      </c>
      <c r="Q22" s="39">
        <v>0</v>
      </c>
      <c r="R22" s="39">
        <v>0</v>
      </c>
      <c r="S22" s="39">
        <v>0</v>
      </c>
      <c r="T22" s="39">
        <v>0</v>
      </c>
      <c r="U22" s="39">
        <v>0</v>
      </c>
      <c r="V22" s="39">
        <v>0</v>
      </c>
      <c r="W22" s="39">
        <v>0</v>
      </c>
      <c r="X22" s="39">
        <v>0</v>
      </c>
      <c r="Y22" s="39">
        <v>0</v>
      </c>
      <c r="Z22" s="39">
        <v>91537</v>
      </c>
      <c r="AA22" s="39">
        <v>0</v>
      </c>
      <c r="AB22" s="39">
        <v>0</v>
      </c>
      <c r="AC22" s="39">
        <v>0</v>
      </c>
      <c r="AD22" s="39">
        <v>0</v>
      </c>
      <c r="AE22" s="39">
        <v>0</v>
      </c>
      <c r="AF22" s="39">
        <v>0</v>
      </c>
      <c r="AG22" s="39">
        <v>0</v>
      </c>
      <c r="AH22" s="39">
        <v>0</v>
      </c>
      <c r="AI22" s="39">
        <v>0</v>
      </c>
      <c r="AJ22" s="39">
        <v>0</v>
      </c>
      <c r="AK22" s="39">
        <v>0</v>
      </c>
      <c r="AL22" s="39">
        <v>0</v>
      </c>
      <c r="AM22" s="39">
        <v>0</v>
      </c>
      <c r="AN22" s="39">
        <v>0</v>
      </c>
      <c r="AO22" s="39">
        <v>0</v>
      </c>
      <c r="AP22" s="39">
        <v>0</v>
      </c>
      <c r="AQ22" s="39">
        <v>0</v>
      </c>
      <c r="AR22" s="39">
        <v>0</v>
      </c>
      <c r="AS22" s="39">
        <v>0</v>
      </c>
      <c r="AT22" s="39">
        <v>0</v>
      </c>
      <c r="AU22" s="39">
        <v>0</v>
      </c>
      <c r="AV22" s="39">
        <v>0</v>
      </c>
      <c r="AW22" s="39">
        <v>0</v>
      </c>
      <c r="AX22" s="39">
        <v>0</v>
      </c>
      <c r="AY22" s="39">
        <v>0</v>
      </c>
      <c r="AZ22" s="39">
        <v>0</v>
      </c>
      <c r="BA22" s="39">
        <v>0</v>
      </c>
      <c r="BB22" s="39">
        <v>0</v>
      </c>
      <c r="BC22" s="39">
        <v>0</v>
      </c>
      <c r="BD22" s="39">
        <v>0</v>
      </c>
      <c r="BE22" s="39">
        <v>0</v>
      </c>
      <c r="BF22" s="39">
        <v>0</v>
      </c>
      <c r="BG22" s="39">
        <v>0</v>
      </c>
      <c r="BH22" s="41">
        <v>91537</v>
      </c>
      <c r="BI22" s="42"/>
      <c r="BJ22" s="41">
        <v>21444</v>
      </c>
      <c r="BL22" s="83">
        <v>0</v>
      </c>
      <c r="BU22" s="10"/>
    </row>
    <row r="23" spans="1:73" x14ac:dyDescent="0.3">
      <c r="A23" s="26" t="s">
        <v>86</v>
      </c>
      <c r="B23" s="38" t="s">
        <v>85</v>
      </c>
      <c r="C23" s="39">
        <v>605089</v>
      </c>
      <c r="D23" s="38">
        <v>176053</v>
      </c>
      <c r="E23" s="38">
        <v>0</v>
      </c>
      <c r="F23" s="38">
        <v>19150</v>
      </c>
      <c r="G23" s="38">
        <v>0</v>
      </c>
      <c r="H23" s="38">
        <v>0</v>
      </c>
      <c r="I23" s="38">
        <v>65</v>
      </c>
      <c r="J23" s="38">
        <v>20906</v>
      </c>
      <c r="K23" s="38">
        <v>388915</v>
      </c>
      <c r="L23" s="40">
        <v>0</v>
      </c>
      <c r="M23" s="39">
        <v>0</v>
      </c>
      <c r="N23" s="39">
        <v>0</v>
      </c>
      <c r="O23" s="39">
        <v>0</v>
      </c>
      <c r="P23" s="39">
        <v>0</v>
      </c>
      <c r="Q23" s="39">
        <v>0</v>
      </c>
      <c r="R23" s="39">
        <v>0</v>
      </c>
      <c r="S23" s="39">
        <v>0</v>
      </c>
      <c r="T23" s="39">
        <v>0</v>
      </c>
      <c r="U23" s="39">
        <v>0</v>
      </c>
      <c r="V23" s="39">
        <v>0</v>
      </c>
      <c r="W23" s="39">
        <v>0</v>
      </c>
      <c r="X23" s="39">
        <v>0</v>
      </c>
      <c r="Y23" s="39">
        <v>0</v>
      </c>
      <c r="Z23" s="39">
        <v>0</v>
      </c>
      <c r="AA23" s="39">
        <v>276920</v>
      </c>
      <c r="AB23" s="39">
        <v>0</v>
      </c>
      <c r="AC23" s="39">
        <v>0</v>
      </c>
      <c r="AD23" s="39">
        <v>0</v>
      </c>
      <c r="AE23" s="39">
        <v>0</v>
      </c>
      <c r="AF23" s="39">
        <v>0</v>
      </c>
      <c r="AG23" s="39">
        <v>0</v>
      </c>
      <c r="AH23" s="39">
        <v>0</v>
      </c>
      <c r="AI23" s="39">
        <v>0</v>
      </c>
      <c r="AJ23" s="39">
        <v>0</v>
      </c>
      <c r="AK23" s="39">
        <v>0</v>
      </c>
      <c r="AL23" s="39">
        <v>0</v>
      </c>
      <c r="AM23" s="39">
        <v>0</v>
      </c>
      <c r="AN23" s="39">
        <v>1101</v>
      </c>
      <c r="AO23" s="39">
        <v>0</v>
      </c>
      <c r="AP23" s="39">
        <v>0</v>
      </c>
      <c r="AQ23" s="39">
        <v>0</v>
      </c>
      <c r="AR23" s="39">
        <v>58</v>
      </c>
      <c r="AS23" s="39">
        <v>253</v>
      </c>
      <c r="AT23" s="39">
        <v>0</v>
      </c>
      <c r="AU23" s="39">
        <v>0</v>
      </c>
      <c r="AV23" s="39">
        <v>0</v>
      </c>
      <c r="AW23" s="39">
        <v>0</v>
      </c>
      <c r="AX23" s="39">
        <v>0</v>
      </c>
      <c r="AY23" s="39">
        <v>0</v>
      </c>
      <c r="AZ23" s="39">
        <v>0</v>
      </c>
      <c r="BA23" s="39">
        <v>0</v>
      </c>
      <c r="BB23" s="39">
        <v>0</v>
      </c>
      <c r="BC23" s="39">
        <v>0</v>
      </c>
      <c r="BD23" s="39">
        <v>0</v>
      </c>
      <c r="BE23" s="39">
        <v>0</v>
      </c>
      <c r="BF23" s="39">
        <v>0</v>
      </c>
      <c r="BG23" s="39">
        <v>0</v>
      </c>
      <c r="BH23" s="41">
        <v>278332</v>
      </c>
      <c r="BI23" s="42"/>
      <c r="BJ23" s="41">
        <v>110583</v>
      </c>
      <c r="BL23" s="83">
        <v>0</v>
      </c>
      <c r="BU23" s="10"/>
    </row>
    <row r="24" spans="1:73" x14ac:dyDescent="0.3">
      <c r="A24" s="26" t="s">
        <v>84</v>
      </c>
      <c r="B24" s="38" t="s">
        <v>83</v>
      </c>
      <c r="C24" s="39">
        <v>148323</v>
      </c>
      <c r="D24" s="38">
        <v>72594</v>
      </c>
      <c r="E24" s="38">
        <v>0</v>
      </c>
      <c r="F24" s="38">
        <v>5683</v>
      </c>
      <c r="G24" s="38">
        <v>0</v>
      </c>
      <c r="H24" s="38">
        <v>0</v>
      </c>
      <c r="I24" s="38">
        <v>17</v>
      </c>
      <c r="J24" s="38">
        <v>4250</v>
      </c>
      <c r="K24" s="38">
        <v>65779</v>
      </c>
      <c r="L24" s="40">
        <v>0</v>
      </c>
      <c r="M24" s="39">
        <v>0</v>
      </c>
      <c r="N24" s="39">
        <v>0</v>
      </c>
      <c r="O24" s="39">
        <v>0</v>
      </c>
      <c r="P24" s="39">
        <v>0</v>
      </c>
      <c r="Q24" s="39">
        <v>0</v>
      </c>
      <c r="R24" s="39">
        <v>0</v>
      </c>
      <c r="S24" s="39">
        <v>0</v>
      </c>
      <c r="T24" s="39">
        <v>0</v>
      </c>
      <c r="U24" s="39">
        <v>0</v>
      </c>
      <c r="V24" s="39">
        <v>0</v>
      </c>
      <c r="W24" s="39">
        <v>0</v>
      </c>
      <c r="X24" s="39">
        <v>0</v>
      </c>
      <c r="Y24" s="39">
        <v>0</v>
      </c>
      <c r="Z24" s="39">
        <v>0</v>
      </c>
      <c r="AA24" s="39">
        <v>0</v>
      </c>
      <c r="AB24" s="39">
        <v>43257</v>
      </c>
      <c r="AC24" s="39">
        <v>0</v>
      </c>
      <c r="AD24" s="39">
        <v>0</v>
      </c>
      <c r="AE24" s="39">
        <v>0</v>
      </c>
      <c r="AF24" s="39">
        <v>0</v>
      </c>
      <c r="AG24" s="39">
        <v>5449</v>
      </c>
      <c r="AH24" s="39">
        <v>0</v>
      </c>
      <c r="AI24" s="39">
        <v>0</v>
      </c>
      <c r="AJ24" s="39">
        <v>0</v>
      </c>
      <c r="AK24" s="39">
        <v>0</v>
      </c>
      <c r="AL24" s="39">
        <v>0</v>
      </c>
      <c r="AM24" s="39">
        <v>0</v>
      </c>
      <c r="AN24" s="39">
        <v>63</v>
      </c>
      <c r="AO24" s="39">
        <v>0</v>
      </c>
      <c r="AP24" s="39">
        <v>0</v>
      </c>
      <c r="AQ24" s="39">
        <v>0</v>
      </c>
      <c r="AR24" s="39">
        <v>0</v>
      </c>
      <c r="AS24" s="39">
        <v>0</v>
      </c>
      <c r="AT24" s="39">
        <v>0</v>
      </c>
      <c r="AU24" s="39">
        <v>0</v>
      </c>
      <c r="AV24" s="39">
        <v>0</v>
      </c>
      <c r="AW24" s="39">
        <v>0</v>
      </c>
      <c r="AX24" s="39">
        <v>0</v>
      </c>
      <c r="AY24" s="39">
        <v>0</v>
      </c>
      <c r="AZ24" s="39">
        <v>0</v>
      </c>
      <c r="BA24" s="39">
        <v>0</v>
      </c>
      <c r="BB24" s="39">
        <v>0</v>
      </c>
      <c r="BC24" s="39">
        <v>0</v>
      </c>
      <c r="BD24" s="39">
        <v>0</v>
      </c>
      <c r="BE24" s="39">
        <v>65</v>
      </c>
      <c r="BF24" s="39">
        <v>0</v>
      </c>
      <c r="BG24" s="39">
        <v>0</v>
      </c>
      <c r="BH24" s="41">
        <v>48834</v>
      </c>
      <c r="BI24" s="42"/>
      <c r="BJ24" s="41">
        <v>16945</v>
      </c>
      <c r="BL24" s="83">
        <v>0</v>
      </c>
      <c r="BU24" s="10"/>
    </row>
    <row r="25" spans="1:73" x14ac:dyDescent="0.3">
      <c r="A25" s="26" t="s">
        <v>82</v>
      </c>
      <c r="B25" s="38" t="s">
        <v>81</v>
      </c>
      <c r="C25" s="39">
        <v>256881</v>
      </c>
      <c r="D25" s="38">
        <v>48282</v>
      </c>
      <c r="E25" s="38">
        <v>0</v>
      </c>
      <c r="F25" s="38">
        <v>5370</v>
      </c>
      <c r="G25" s="38">
        <v>0</v>
      </c>
      <c r="H25" s="38">
        <v>0</v>
      </c>
      <c r="I25" s="38">
        <v>2128</v>
      </c>
      <c r="J25" s="38">
        <v>594</v>
      </c>
      <c r="K25" s="38">
        <v>200507</v>
      </c>
      <c r="L25" s="40">
        <v>0</v>
      </c>
      <c r="M25" s="39">
        <v>0</v>
      </c>
      <c r="N25" s="39">
        <v>0</v>
      </c>
      <c r="O25" s="39">
        <v>4</v>
      </c>
      <c r="P25" s="39">
        <v>0</v>
      </c>
      <c r="Q25" s="39">
        <v>0</v>
      </c>
      <c r="R25" s="39">
        <v>0</v>
      </c>
      <c r="S25" s="39">
        <v>0</v>
      </c>
      <c r="T25" s="39">
        <v>0</v>
      </c>
      <c r="U25" s="39">
        <v>0</v>
      </c>
      <c r="V25" s="39">
        <v>0</v>
      </c>
      <c r="W25" s="39">
        <v>0</v>
      </c>
      <c r="X25" s="39">
        <v>0</v>
      </c>
      <c r="Y25" s="39">
        <v>0</v>
      </c>
      <c r="Z25" s="39">
        <v>0</v>
      </c>
      <c r="AA25" s="39">
        <v>8</v>
      </c>
      <c r="AB25" s="39">
        <v>0</v>
      </c>
      <c r="AC25" s="39">
        <v>191303</v>
      </c>
      <c r="AD25" s="39">
        <v>0</v>
      </c>
      <c r="AE25" s="39">
        <v>0</v>
      </c>
      <c r="AF25" s="39">
        <v>0</v>
      </c>
      <c r="AG25" s="39">
        <v>1532</v>
      </c>
      <c r="AH25" s="39">
        <v>0</v>
      </c>
      <c r="AI25" s="39">
        <v>0</v>
      </c>
      <c r="AJ25" s="39">
        <v>0</v>
      </c>
      <c r="AK25" s="39">
        <v>0</v>
      </c>
      <c r="AL25" s="39">
        <v>0</v>
      </c>
      <c r="AM25" s="39">
        <v>0</v>
      </c>
      <c r="AN25" s="39">
        <v>3311</v>
      </c>
      <c r="AO25" s="39">
        <v>0</v>
      </c>
      <c r="AP25" s="39">
        <v>0</v>
      </c>
      <c r="AQ25" s="39">
        <v>0</v>
      </c>
      <c r="AR25" s="39">
        <v>0</v>
      </c>
      <c r="AS25" s="39">
        <v>614</v>
      </c>
      <c r="AT25" s="39">
        <v>0</v>
      </c>
      <c r="AU25" s="39">
        <v>0</v>
      </c>
      <c r="AV25" s="39">
        <v>0</v>
      </c>
      <c r="AW25" s="39">
        <v>0</v>
      </c>
      <c r="AX25" s="39">
        <v>0</v>
      </c>
      <c r="AY25" s="39">
        <v>0</v>
      </c>
      <c r="AZ25" s="39">
        <v>0</v>
      </c>
      <c r="BA25" s="39">
        <v>0</v>
      </c>
      <c r="BB25" s="39">
        <v>0</v>
      </c>
      <c r="BC25" s="39">
        <v>0</v>
      </c>
      <c r="BD25" s="39">
        <v>0</v>
      </c>
      <c r="BE25" s="39">
        <v>0</v>
      </c>
      <c r="BF25" s="39">
        <v>0</v>
      </c>
      <c r="BG25" s="39">
        <v>0</v>
      </c>
      <c r="BH25" s="41">
        <v>196772</v>
      </c>
      <c r="BI25" s="42"/>
      <c r="BJ25" s="41">
        <v>3735</v>
      </c>
      <c r="BL25" s="83">
        <v>0</v>
      </c>
      <c r="BU25" s="10"/>
    </row>
    <row r="26" spans="1:73" x14ac:dyDescent="0.3">
      <c r="A26" s="26" t="s">
        <v>80</v>
      </c>
      <c r="B26" s="38" t="s">
        <v>79</v>
      </c>
      <c r="C26" s="39">
        <v>439227</v>
      </c>
      <c r="D26" s="38">
        <v>121494</v>
      </c>
      <c r="E26" s="38">
        <v>0</v>
      </c>
      <c r="F26" s="38">
        <v>12821</v>
      </c>
      <c r="G26" s="38">
        <v>0</v>
      </c>
      <c r="H26" s="38">
        <v>0</v>
      </c>
      <c r="I26" s="38">
        <v>398</v>
      </c>
      <c r="J26" s="38">
        <v>9725</v>
      </c>
      <c r="K26" s="38">
        <v>294789</v>
      </c>
      <c r="L26" s="40">
        <v>0</v>
      </c>
      <c r="M26" s="39">
        <v>0</v>
      </c>
      <c r="N26" s="39">
        <v>23</v>
      </c>
      <c r="O26" s="39">
        <v>0</v>
      </c>
      <c r="P26" s="39">
        <v>0</v>
      </c>
      <c r="Q26" s="39">
        <v>0</v>
      </c>
      <c r="R26" s="39">
        <v>0</v>
      </c>
      <c r="S26" s="39">
        <v>0</v>
      </c>
      <c r="T26" s="39">
        <v>0</v>
      </c>
      <c r="U26" s="39">
        <v>0</v>
      </c>
      <c r="V26" s="39">
        <v>0</v>
      </c>
      <c r="W26" s="39">
        <v>0</v>
      </c>
      <c r="X26" s="39">
        <v>0</v>
      </c>
      <c r="Y26" s="39">
        <v>0</v>
      </c>
      <c r="Z26" s="39">
        <v>0</v>
      </c>
      <c r="AA26" s="39">
        <v>0</v>
      </c>
      <c r="AB26" s="39">
        <v>0</v>
      </c>
      <c r="AC26" s="39">
        <v>0</v>
      </c>
      <c r="AD26" s="39">
        <v>202755</v>
      </c>
      <c r="AE26" s="39">
        <v>0</v>
      </c>
      <c r="AF26" s="39">
        <v>0</v>
      </c>
      <c r="AG26" s="39">
        <v>0</v>
      </c>
      <c r="AH26" s="39">
        <v>0</v>
      </c>
      <c r="AI26" s="39">
        <v>0</v>
      </c>
      <c r="AJ26" s="39">
        <v>0</v>
      </c>
      <c r="AK26" s="39">
        <v>0</v>
      </c>
      <c r="AL26" s="39">
        <v>0</v>
      </c>
      <c r="AM26" s="39">
        <v>0</v>
      </c>
      <c r="AN26" s="39">
        <v>0</v>
      </c>
      <c r="AO26" s="39">
        <v>0</v>
      </c>
      <c r="AP26" s="39">
        <v>0</v>
      </c>
      <c r="AQ26" s="39">
        <v>0</v>
      </c>
      <c r="AR26" s="39">
        <v>6</v>
      </c>
      <c r="AS26" s="39">
        <v>321</v>
      </c>
      <c r="AT26" s="39">
        <v>0</v>
      </c>
      <c r="AU26" s="39">
        <v>0</v>
      </c>
      <c r="AV26" s="39">
        <v>80</v>
      </c>
      <c r="AW26" s="39">
        <v>0</v>
      </c>
      <c r="AX26" s="39">
        <v>0</v>
      </c>
      <c r="AY26" s="39">
        <v>21</v>
      </c>
      <c r="AZ26" s="39">
        <v>514</v>
      </c>
      <c r="BA26" s="39">
        <v>0</v>
      </c>
      <c r="BB26" s="39">
        <v>0</v>
      </c>
      <c r="BC26" s="39">
        <v>0</v>
      </c>
      <c r="BD26" s="39">
        <v>0</v>
      </c>
      <c r="BE26" s="39">
        <v>41</v>
      </c>
      <c r="BF26" s="39">
        <v>0</v>
      </c>
      <c r="BG26" s="39">
        <v>0</v>
      </c>
      <c r="BH26" s="41">
        <v>203761</v>
      </c>
      <c r="BI26" s="42"/>
      <c r="BJ26" s="41">
        <v>91028</v>
      </c>
      <c r="BL26" s="83">
        <v>0</v>
      </c>
      <c r="BU26" s="10"/>
    </row>
    <row r="27" spans="1:73" x14ac:dyDescent="0.3">
      <c r="A27" s="26" t="s">
        <v>78</v>
      </c>
      <c r="B27" s="38" t="s">
        <v>77</v>
      </c>
      <c r="C27" s="39">
        <v>2375764</v>
      </c>
      <c r="D27" s="38">
        <v>327384</v>
      </c>
      <c r="E27" s="38">
        <v>80579</v>
      </c>
      <c r="F27" s="38">
        <v>109009</v>
      </c>
      <c r="G27" s="38">
        <v>0</v>
      </c>
      <c r="H27" s="38">
        <v>105</v>
      </c>
      <c r="I27" s="38">
        <v>246</v>
      </c>
      <c r="J27" s="38">
        <v>226807</v>
      </c>
      <c r="K27" s="38">
        <v>1631634</v>
      </c>
      <c r="L27" s="40">
        <v>0</v>
      </c>
      <c r="M27" s="39">
        <v>0</v>
      </c>
      <c r="N27" s="39">
        <v>0</v>
      </c>
      <c r="O27" s="39">
        <v>0</v>
      </c>
      <c r="P27" s="39">
        <v>0</v>
      </c>
      <c r="Q27" s="39">
        <v>0</v>
      </c>
      <c r="R27" s="39">
        <v>0</v>
      </c>
      <c r="S27" s="39">
        <v>0</v>
      </c>
      <c r="T27" s="39">
        <v>0</v>
      </c>
      <c r="U27" s="39">
        <v>0</v>
      </c>
      <c r="V27" s="39">
        <v>0</v>
      </c>
      <c r="W27" s="39">
        <v>0</v>
      </c>
      <c r="X27" s="39">
        <v>0</v>
      </c>
      <c r="Y27" s="39">
        <v>0</v>
      </c>
      <c r="Z27" s="39">
        <v>0</v>
      </c>
      <c r="AA27" s="39">
        <v>0</v>
      </c>
      <c r="AB27" s="39">
        <v>0</v>
      </c>
      <c r="AC27" s="39">
        <v>0</v>
      </c>
      <c r="AD27" s="39">
        <v>0</v>
      </c>
      <c r="AE27" s="39">
        <v>1275236</v>
      </c>
      <c r="AF27" s="39">
        <v>0</v>
      </c>
      <c r="AG27" s="39">
        <v>40</v>
      </c>
      <c r="AH27" s="39">
        <v>0</v>
      </c>
      <c r="AI27" s="39">
        <v>0</v>
      </c>
      <c r="AJ27" s="39">
        <v>0</v>
      </c>
      <c r="AK27" s="39">
        <v>0</v>
      </c>
      <c r="AL27" s="39">
        <v>0</v>
      </c>
      <c r="AM27" s="39">
        <v>0</v>
      </c>
      <c r="AN27" s="39">
        <v>0</v>
      </c>
      <c r="AO27" s="39">
        <v>0</v>
      </c>
      <c r="AP27" s="39">
        <v>0</v>
      </c>
      <c r="AQ27" s="39">
        <v>0</v>
      </c>
      <c r="AR27" s="39">
        <v>0</v>
      </c>
      <c r="AS27" s="39">
        <v>0</v>
      </c>
      <c r="AT27" s="39">
        <v>0</v>
      </c>
      <c r="AU27" s="39">
        <v>0</v>
      </c>
      <c r="AV27" s="39">
        <v>0</v>
      </c>
      <c r="AW27" s="39">
        <v>0</v>
      </c>
      <c r="AX27" s="39">
        <v>0</v>
      </c>
      <c r="AY27" s="39">
        <v>0</v>
      </c>
      <c r="AZ27" s="39">
        <v>0</v>
      </c>
      <c r="BA27" s="39">
        <v>0</v>
      </c>
      <c r="BB27" s="39">
        <v>0</v>
      </c>
      <c r="BC27" s="39">
        <v>0</v>
      </c>
      <c r="BD27" s="39">
        <v>0</v>
      </c>
      <c r="BE27" s="39">
        <v>0</v>
      </c>
      <c r="BF27" s="39">
        <v>0</v>
      </c>
      <c r="BG27" s="39">
        <v>0</v>
      </c>
      <c r="BH27" s="41">
        <v>1275276</v>
      </c>
      <c r="BI27" s="42"/>
      <c r="BJ27" s="41">
        <v>356358</v>
      </c>
      <c r="BL27" s="83">
        <v>0</v>
      </c>
      <c r="BU27" s="10"/>
    </row>
    <row r="28" spans="1:73" x14ac:dyDescent="0.3">
      <c r="A28" s="26" t="s">
        <v>76</v>
      </c>
      <c r="B28" s="38" t="s">
        <v>75</v>
      </c>
      <c r="C28" s="39">
        <v>2550324</v>
      </c>
      <c r="D28" s="38">
        <v>918637</v>
      </c>
      <c r="E28" s="38">
        <v>0</v>
      </c>
      <c r="F28" s="38">
        <v>54208</v>
      </c>
      <c r="G28" s="38">
        <v>-21290</v>
      </c>
      <c r="H28" s="38">
        <v>0</v>
      </c>
      <c r="I28" s="38">
        <v>400</v>
      </c>
      <c r="J28" s="38">
        <v>49127</v>
      </c>
      <c r="K28" s="38">
        <v>1549242</v>
      </c>
      <c r="L28" s="40">
        <v>0</v>
      </c>
      <c r="M28" s="39">
        <v>0</v>
      </c>
      <c r="N28" s="39">
        <v>81</v>
      </c>
      <c r="O28" s="39">
        <v>0</v>
      </c>
      <c r="P28" s="39">
        <v>0</v>
      </c>
      <c r="Q28" s="39">
        <v>0</v>
      </c>
      <c r="R28" s="39">
        <v>0</v>
      </c>
      <c r="S28" s="39">
        <v>0</v>
      </c>
      <c r="T28" s="39">
        <v>7550</v>
      </c>
      <c r="U28" s="39">
        <v>0</v>
      </c>
      <c r="V28" s="39">
        <v>0</v>
      </c>
      <c r="W28" s="39">
        <v>0</v>
      </c>
      <c r="X28" s="39">
        <v>70</v>
      </c>
      <c r="Y28" s="39">
        <v>0</v>
      </c>
      <c r="Z28" s="39">
        <v>0</v>
      </c>
      <c r="AA28" s="39">
        <v>0</v>
      </c>
      <c r="AB28" s="39">
        <v>0</v>
      </c>
      <c r="AC28" s="39">
        <v>0</v>
      </c>
      <c r="AD28" s="39">
        <v>0</v>
      </c>
      <c r="AE28" s="39">
        <v>0</v>
      </c>
      <c r="AF28" s="39">
        <v>613730</v>
      </c>
      <c r="AG28" s="39">
        <v>7410</v>
      </c>
      <c r="AH28" s="39">
        <v>0</v>
      </c>
      <c r="AI28" s="39">
        <v>17</v>
      </c>
      <c r="AJ28" s="39">
        <v>0</v>
      </c>
      <c r="AK28" s="39">
        <v>0</v>
      </c>
      <c r="AL28" s="39">
        <v>0</v>
      </c>
      <c r="AM28" s="39">
        <v>0</v>
      </c>
      <c r="AN28" s="39">
        <v>0</v>
      </c>
      <c r="AO28" s="39">
        <v>0</v>
      </c>
      <c r="AP28" s="39">
        <v>0</v>
      </c>
      <c r="AQ28" s="39">
        <v>0</v>
      </c>
      <c r="AR28" s="39">
        <v>0</v>
      </c>
      <c r="AS28" s="39">
        <v>170</v>
      </c>
      <c r="AT28" s="39">
        <v>0</v>
      </c>
      <c r="AU28" s="39">
        <v>0</v>
      </c>
      <c r="AV28" s="39">
        <v>0</v>
      </c>
      <c r="AW28" s="39">
        <v>0</v>
      </c>
      <c r="AX28" s="39">
        <v>0</v>
      </c>
      <c r="AY28" s="39">
        <v>6</v>
      </c>
      <c r="AZ28" s="39">
        <v>0</v>
      </c>
      <c r="BA28" s="39">
        <v>0</v>
      </c>
      <c r="BB28" s="39">
        <v>0</v>
      </c>
      <c r="BC28" s="39">
        <v>0</v>
      </c>
      <c r="BD28" s="39">
        <v>0</v>
      </c>
      <c r="BE28" s="39">
        <v>1</v>
      </c>
      <c r="BF28" s="39">
        <v>0</v>
      </c>
      <c r="BG28" s="39">
        <v>0</v>
      </c>
      <c r="BH28" s="41">
        <v>629035</v>
      </c>
      <c r="BI28" s="42"/>
      <c r="BJ28" s="41">
        <v>920207</v>
      </c>
      <c r="BL28" s="83">
        <v>0</v>
      </c>
      <c r="BU28" s="10"/>
    </row>
    <row r="29" spans="1:73" x14ac:dyDescent="0.3">
      <c r="A29" s="26" t="s">
        <v>74</v>
      </c>
      <c r="B29" s="38" t="s">
        <v>73</v>
      </c>
      <c r="C29" s="39">
        <v>461286</v>
      </c>
      <c r="D29" s="38">
        <v>42393</v>
      </c>
      <c r="E29" s="38">
        <v>0</v>
      </c>
      <c r="F29" s="38">
        <v>22041</v>
      </c>
      <c r="G29" s="38">
        <v>0</v>
      </c>
      <c r="H29" s="38">
        <v>180</v>
      </c>
      <c r="I29" s="38">
        <v>918</v>
      </c>
      <c r="J29" s="38">
        <v>17383</v>
      </c>
      <c r="K29" s="38">
        <v>378371</v>
      </c>
      <c r="L29" s="40">
        <v>0</v>
      </c>
      <c r="M29" s="39">
        <v>485</v>
      </c>
      <c r="N29" s="39">
        <v>0</v>
      </c>
      <c r="O29" s="39">
        <v>0</v>
      </c>
      <c r="P29" s="39">
        <v>0</v>
      </c>
      <c r="Q29" s="39">
        <v>0</v>
      </c>
      <c r="R29" s="39">
        <v>0</v>
      </c>
      <c r="S29" s="39">
        <v>0</v>
      </c>
      <c r="T29" s="39">
        <v>183</v>
      </c>
      <c r="U29" s="39">
        <v>0</v>
      </c>
      <c r="V29" s="39">
        <v>0</v>
      </c>
      <c r="W29" s="39">
        <v>0</v>
      </c>
      <c r="X29" s="39">
        <v>0</v>
      </c>
      <c r="Y29" s="39">
        <v>3451</v>
      </c>
      <c r="Z29" s="39">
        <v>0</v>
      </c>
      <c r="AA29" s="39">
        <v>0</v>
      </c>
      <c r="AB29" s="39">
        <v>2025</v>
      </c>
      <c r="AC29" s="39">
        <v>0</v>
      </c>
      <c r="AD29" s="39">
        <v>0</v>
      </c>
      <c r="AE29" s="39">
        <v>0</v>
      </c>
      <c r="AF29" s="39">
        <v>6417</v>
      </c>
      <c r="AG29" s="39">
        <v>218623</v>
      </c>
      <c r="AH29" s="39">
        <v>0</v>
      </c>
      <c r="AI29" s="39">
        <v>135</v>
      </c>
      <c r="AJ29" s="39">
        <v>0</v>
      </c>
      <c r="AK29" s="39">
        <v>22</v>
      </c>
      <c r="AL29" s="39">
        <v>0</v>
      </c>
      <c r="AM29" s="39">
        <v>0</v>
      </c>
      <c r="AN29" s="39">
        <v>0</v>
      </c>
      <c r="AO29" s="39">
        <v>0</v>
      </c>
      <c r="AP29" s="39">
        <v>0</v>
      </c>
      <c r="AQ29" s="39">
        <v>0</v>
      </c>
      <c r="AR29" s="39">
        <v>0</v>
      </c>
      <c r="AS29" s="39">
        <v>171</v>
      </c>
      <c r="AT29" s="39">
        <v>0</v>
      </c>
      <c r="AU29" s="39">
        <v>0</v>
      </c>
      <c r="AV29" s="39">
        <v>0</v>
      </c>
      <c r="AW29" s="39">
        <v>0</v>
      </c>
      <c r="AX29" s="39">
        <v>0</v>
      </c>
      <c r="AY29" s="39">
        <v>0</v>
      </c>
      <c r="AZ29" s="39">
        <v>0</v>
      </c>
      <c r="BA29" s="39">
        <v>0</v>
      </c>
      <c r="BB29" s="39">
        <v>0</v>
      </c>
      <c r="BC29" s="39">
        <v>0</v>
      </c>
      <c r="BD29" s="39">
        <v>0</v>
      </c>
      <c r="BE29" s="39">
        <v>0</v>
      </c>
      <c r="BF29" s="39">
        <v>0</v>
      </c>
      <c r="BG29" s="39">
        <v>0</v>
      </c>
      <c r="BH29" s="41">
        <v>231512</v>
      </c>
      <c r="BI29" s="42"/>
      <c r="BJ29" s="41">
        <v>146859</v>
      </c>
      <c r="BL29" s="83">
        <v>0</v>
      </c>
      <c r="BU29" s="10"/>
    </row>
    <row r="30" spans="1:73" x14ac:dyDescent="0.3">
      <c r="A30" s="26" t="s">
        <v>72</v>
      </c>
      <c r="B30" s="38" t="s">
        <v>71</v>
      </c>
      <c r="C30" s="39">
        <v>835546</v>
      </c>
      <c r="D30" s="38">
        <v>227928</v>
      </c>
      <c r="E30" s="38">
        <v>67083</v>
      </c>
      <c r="F30" s="38">
        <v>34689</v>
      </c>
      <c r="G30" s="38">
        <v>0</v>
      </c>
      <c r="H30" s="38">
        <v>0</v>
      </c>
      <c r="I30" s="38">
        <v>6</v>
      </c>
      <c r="J30" s="38">
        <v>27803</v>
      </c>
      <c r="K30" s="38">
        <v>478037</v>
      </c>
      <c r="L30" s="40">
        <v>0</v>
      </c>
      <c r="M30" s="39">
        <v>0</v>
      </c>
      <c r="N30" s="39">
        <v>0</v>
      </c>
      <c r="O30" s="39">
        <v>0</v>
      </c>
      <c r="P30" s="39">
        <v>0</v>
      </c>
      <c r="Q30" s="39">
        <v>0</v>
      </c>
      <c r="R30" s="39">
        <v>0</v>
      </c>
      <c r="S30" s="39">
        <v>0</v>
      </c>
      <c r="T30" s="39">
        <v>0</v>
      </c>
      <c r="U30" s="39">
        <v>0</v>
      </c>
      <c r="V30" s="39">
        <v>0</v>
      </c>
      <c r="W30" s="39">
        <v>0</v>
      </c>
      <c r="X30" s="39">
        <v>0</v>
      </c>
      <c r="Y30" s="39">
        <v>0</v>
      </c>
      <c r="Z30" s="39">
        <v>0</v>
      </c>
      <c r="AA30" s="39">
        <v>0</v>
      </c>
      <c r="AB30" s="39">
        <v>0</v>
      </c>
      <c r="AC30" s="39">
        <v>0</v>
      </c>
      <c r="AD30" s="39">
        <v>0</v>
      </c>
      <c r="AE30" s="39">
        <v>0</v>
      </c>
      <c r="AF30" s="39">
        <v>0</v>
      </c>
      <c r="AG30" s="39">
        <v>0</v>
      </c>
      <c r="AH30" s="39">
        <v>320004</v>
      </c>
      <c r="AI30" s="39">
        <v>969</v>
      </c>
      <c r="AJ30" s="39">
        <v>0</v>
      </c>
      <c r="AK30" s="39">
        <v>0</v>
      </c>
      <c r="AL30" s="39">
        <v>0</v>
      </c>
      <c r="AM30" s="39">
        <v>0</v>
      </c>
      <c r="AN30" s="39">
        <v>0</v>
      </c>
      <c r="AO30" s="39">
        <v>0</v>
      </c>
      <c r="AP30" s="39">
        <v>0</v>
      </c>
      <c r="AQ30" s="39">
        <v>0</v>
      </c>
      <c r="AR30" s="39">
        <v>120</v>
      </c>
      <c r="AS30" s="39">
        <v>435</v>
      </c>
      <c r="AT30" s="39">
        <v>0</v>
      </c>
      <c r="AU30" s="39">
        <v>0</v>
      </c>
      <c r="AV30" s="39">
        <v>0</v>
      </c>
      <c r="AW30" s="39">
        <v>0</v>
      </c>
      <c r="AX30" s="39">
        <v>0</v>
      </c>
      <c r="AY30" s="39">
        <v>0</v>
      </c>
      <c r="AZ30" s="39">
        <v>0</v>
      </c>
      <c r="BA30" s="39">
        <v>0</v>
      </c>
      <c r="BB30" s="39">
        <v>0</v>
      </c>
      <c r="BC30" s="39">
        <v>0</v>
      </c>
      <c r="BD30" s="39">
        <v>0</v>
      </c>
      <c r="BE30" s="39">
        <v>0</v>
      </c>
      <c r="BF30" s="39">
        <v>0</v>
      </c>
      <c r="BG30" s="39">
        <v>0</v>
      </c>
      <c r="BH30" s="41">
        <v>321528</v>
      </c>
      <c r="BI30" s="42"/>
      <c r="BJ30" s="41">
        <v>156509</v>
      </c>
      <c r="BL30" s="83">
        <v>0</v>
      </c>
      <c r="BU30" s="10"/>
    </row>
    <row r="31" spans="1:73" x14ac:dyDescent="0.3">
      <c r="A31" s="26" t="s">
        <v>70</v>
      </c>
      <c r="B31" s="38" t="s">
        <v>69</v>
      </c>
      <c r="C31" s="39">
        <v>2255609</v>
      </c>
      <c r="D31" s="38">
        <v>304319</v>
      </c>
      <c r="E31" s="38">
        <v>13982</v>
      </c>
      <c r="F31" s="38">
        <v>61361</v>
      </c>
      <c r="G31" s="38">
        <v>0</v>
      </c>
      <c r="H31" s="38">
        <v>0</v>
      </c>
      <c r="I31" s="38">
        <v>383</v>
      </c>
      <c r="J31" s="38">
        <v>46794</v>
      </c>
      <c r="K31" s="38">
        <v>1828770</v>
      </c>
      <c r="L31" s="40">
        <v>0</v>
      </c>
      <c r="M31" s="39">
        <v>0</v>
      </c>
      <c r="N31" s="39">
        <v>0</v>
      </c>
      <c r="O31" s="39">
        <v>0</v>
      </c>
      <c r="P31" s="39">
        <v>0</v>
      </c>
      <c r="Q31" s="39">
        <v>0</v>
      </c>
      <c r="R31" s="39">
        <v>0</v>
      </c>
      <c r="S31" s="39">
        <v>0</v>
      </c>
      <c r="T31" s="39">
        <v>0</v>
      </c>
      <c r="U31" s="39">
        <v>0</v>
      </c>
      <c r="V31" s="39">
        <v>0</v>
      </c>
      <c r="W31" s="39">
        <v>0</v>
      </c>
      <c r="X31" s="39">
        <v>0</v>
      </c>
      <c r="Y31" s="39">
        <v>0</v>
      </c>
      <c r="Z31" s="39">
        <v>0</v>
      </c>
      <c r="AA31" s="39">
        <v>0</v>
      </c>
      <c r="AB31" s="39">
        <v>0</v>
      </c>
      <c r="AC31" s="39">
        <v>3</v>
      </c>
      <c r="AD31" s="39">
        <v>0</v>
      </c>
      <c r="AE31" s="39">
        <v>0</v>
      </c>
      <c r="AF31" s="39">
        <v>18</v>
      </c>
      <c r="AG31" s="39">
        <v>81</v>
      </c>
      <c r="AH31" s="39">
        <v>0</v>
      </c>
      <c r="AI31" s="39">
        <v>1109353</v>
      </c>
      <c r="AJ31" s="39">
        <v>0</v>
      </c>
      <c r="AK31" s="39">
        <v>0</v>
      </c>
      <c r="AL31" s="39">
        <v>0</v>
      </c>
      <c r="AM31" s="39">
        <v>0</v>
      </c>
      <c r="AN31" s="39">
        <v>0</v>
      </c>
      <c r="AO31" s="39">
        <v>24</v>
      </c>
      <c r="AP31" s="39">
        <v>0</v>
      </c>
      <c r="AQ31" s="39">
        <v>0</v>
      </c>
      <c r="AR31" s="39">
        <v>39822</v>
      </c>
      <c r="AS31" s="39">
        <v>1481</v>
      </c>
      <c r="AT31" s="39">
        <v>0</v>
      </c>
      <c r="AU31" s="39">
        <v>0</v>
      </c>
      <c r="AV31" s="39">
        <v>0</v>
      </c>
      <c r="AW31" s="39">
        <v>0</v>
      </c>
      <c r="AX31" s="39">
        <v>0</v>
      </c>
      <c r="AY31" s="39">
        <v>25</v>
      </c>
      <c r="AZ31" s="39">
        <v>0</v>
      </c>
      <c r="BA31" s="39">
        <v>0</v>
      </c>
      <c r="BB31" s="39">
        <v>0</v>
      </c>
      <c r="BC31" s="39">
        <v>0</v>
      </c>
      <c r="BD31" s="39">
        <v>0</v>
      </c>
      <c r="BE31" s="39">
        <v>0</v>
      </c>
      <c r="BF31" s="39">
        <v>0</v>
      </c>
      <c r="BG31" s="39">
        <v>0</v>
      </c>
      <c r="BH31" s="41">
        <v>1150807</v>
      </c>
      <c r="BI31" s="42"/>
      <c r="BJ31" s="41">
        <v>677963</v>
      </c>
      <c r="BL31" s="83">
        <v>0</v>
      </c>
      <c r="BU31" s="10"/>
    </row>
    <row r="32" spans="1:73" x14ac:dyDescent="0.3">
      <c r="A32" s="26" t="s">
        <v>68</v>
      </c>
      <c r="B32" s="38" t="s">
        <v>67</v>
      </c>
      <c r="C32" s="39">
        <v>262263</v>
      </c>
      <c r="D32" s="38">
        <v>51626</v>
      </c>
      <c r="E32" s="38">
        <v>0</v>
      </c>
      <c r="F32" s="38">
        <v>19234</v>
      </c>
      <c r="G32" s="38">
        <v>0</v>
      </c>
      <c r="H32" s="38">
        <v>0</v>
      </c>
      <c r="I32" s="38">
        <v>0</v>
      </c>
      <c r="J32" s="38">
        <v>19639</v>
      </c>
      <c r="K32" s="38">
        <v>171764</v>
      </c>
      <c r="L32" s="40">
        <v>0</v>
      </c>
      <c r="M32" s="39">
        <v>0</v>
      </c>
      <c r="N32" s="39">
        <v>0</v>
      </c>
      <c r="O32" s="39">
        <v>0</v>
      </c>
      <c r="P32" s="39">
        <v>0</v>
      </c>
      <c r="Q32" s="39">
        <v>0</v>
      </c>
      <c r="R32" s="39">
        <v>0</v>
      </c>
      <c r="S32" s="39">
        <v>0</v>
      </c>
      <c r="T32" s="39">
        <v>0</v>
      </c>
      <c r="U32" s="39">
        <v>0</v>
      </c>
      <c r="V32" s="39">
        <v>0</v>
      </c>
      <c r="W32" s="39">
        <v>0</v>
      </c>
      <c r="X32" s="39">
        <v>0</v>
      </c>
      <c r="Y32" s="39">
        <v>0</v>
      </c>
      <c r="Z32" s="39">
        <v>0</v>
      </c>
      <c r="AA32" s="39">
        <v>0</v>
      </c>
      <c r="AB32" s="39">
        <v>0</v>
      </c>
      <c r="AC32" s="39">
        <v>0</v>
      </c>
      <c r="AD32" s="39">
        <v>0</v>
      </c>
      <c r="AE32" s="39">
        <v>0</v>
      </c>
      <c r="AF32" s="39">
        <v>0</v>
      </c>
      <c r="AG32" s="39">
        <v>0</v>
      </c>
      <c r="AH32" s="39">
        <v>0</v>
      </c>
      <c r="AI32" s="39">
        <v>0</v>
      </c>
      <c r="AJ32" s="39">
        <v>82</v>
      </c>
      <c r="AK32" s="39">
        <v>0</v>
      </c>
      <c r="AL32" s="39">
        <v>0</v>
      </c>
      <c r="AM32" s="39">
        <v>0</v>
      </c>
      <c r="AN32" s="39">
        <v>0</v>
      </c>
      <c r="AO32" s="39">
        <v>0</v>
      </c>
      <c r="AP32" s="39">
        <v>0</v>
      </c>
      <c r="AQ32" s="39">
        <v>0</v>
      </c>
      <c r="AR32" s="39">
        <v>0</v>
      </c>
      <c r="AS32" s="39">
        <v>0</v>
      </c>
      <c r="AT32" s="39">
        <v>0</v>
      </c>
      <c r="AU32" s="39">
        <v>0</v>
      </c>
      <c r="AV32" s="39">
        <v>0</v>
      </c>
      <c r="AW32" s="39">
        <v>0</v>
      </c>
      <c r="AX32" s="39">
        <v>0</v>
      </c>
      <c r="AY32" s="39">
        <v>0</v>
      </c>
      <c r="AZ32" s="39">
        <v>0</v>
      </c>
      <c r="BA32" s="39">
        <v>0</v>
      </c>
      <c r="BB32" s="39">
        <v>0</v>
      </c>
      <c r="BC32" s="39">
        <v>0</v>
      </c>
      <c r="BD32" s="39">
        <v>0</v>
      </c>
      <c r="BE32" s="39">
        <v>0</v>
      </c>
      <c r="BF32" s="39">
        <v>0</v>
      </c>
      <c r="BG32" s="39">
        <v>0</v>
      </c>
      <c r="BH32" s="41">
        <v>82</v>
      </c>
      <c r="BI32" s="42"/>
      <c r="BJ32" s="41">
        <v>171682</v>
      </c>
      <c r="BL32" s="83">
        <v>0</v>
      </c>
      <c r="BU32" s="10"/>
    </row>
    <row r="33" spans="1:73" x14ac:dyDescent="0.3">
      <c r="A33" s="26" t="s">
        <v>66</v>
      </c>
      <c r="B33" s="38" t="s">
        <v>65</v>
      </c>
      <c r="C33" s="39">
        <v>473943</v>
      </c>
      <c r="D33" s="38">
        <v>193058</v>
      </c>
      <c r="E33" s="38">
        <v>0</v>
      </c>
      <c r="F33" s="38">
        <v>23287</v>
      </c>
      <c r="G33" s="38">
        <v>0</v>
      </c>
      <c r="H33" s="38">
        <v>0</v>
      </c>
      <c r="I33" s="38">
        <v>0</v>
      </c>
      <c r="J33" s="38">
        <v>22228</v>
      </c>
      <c r="K33" s="38">
        <v>235370</v>
      </c>
      <c r="L33" s="40">
        <v>0</v>
      </c>
      <c r="M33" s="39">
        <v>0</v>
      </c>
      <c r="N33" s="39">
        <v>0</v>
      </c>
      <c r="O33" s="39">
        <v>0</v>
      </c>
      <c r="P33" s="39">
        <v>0</v>
      </c>
      <c r="Q33" s="39">
        <v>0</v>
      </c>
      <c r="R33" s="39">
        <v>0</v>
      </c>
      <c r="S33" s="39">
        <v>0</v>
      </c>
      <c r="T33" s="39">
        <v>0</v>
      </c>
      <c r="U33" s="39">
        <v>0</v>
      </c>
      <c r="V33" s="39">
        <v>0</v>
      </c>
      <c r="W33" s="39">
        <v>0</v>
      </c>
      <c r="X33" s="39">
        <v>0</v>
      </c>
      <c r="Y33" s="39">
        <v>0</v>
      </c>
      <c r="Z33" s="39">
        <v>0</v>
      </c>
      <c r="AA33" s="39">
        <v>0</v>
      </c>
      <c r="AB33" s="39">
        <v>0</v>
      </c>
      <c r="AC33" s="39">
        <v>0</v>
      </c>
      <c r="AD33" s="39">
        <v>0</v>
      </c>
      <c r="AE33" s="39">
        <v>0</v>
      </c>
      <c r="AF33" s="39">
        <v>0</v>
      </c>
      <c r="AG33" s="39">
        <v>2406</v>
      </c>
      <c r="AH33" s="39">
        <v>0</v>
      </c>
      <c r="AI33" s="39">
        <v>0</v>
      </c>
      <c r="AJ33" s="39">
        <v>0</v>
      </c>
      <c r="AK33" s="39">
        <v>26517</v>
      </c>
      <c r="AL33" s="39">
        <v>0</v>
      </c>
      <c r="AM33" s="39">
        <v>0</v>
      </c>
      <c r="AN33" s="39">
        <v>0</v>
      </c>
      <c r="AO33" s="39">
        <v>0</v>
      </c>
      <c r="AP33" s="39">
        <v>0</v>
      </c>
      <c r="AQ33" s="39">
        <v>0</v>
      </c>
      <c r="AR33" s="39">
        <v>0</v>
      </c>
      <c r="AS33" s="39">
        <v>0</v>
      </c>
      <c r="AT33" s="39">
        <v>0</v>
      </c>
      <c r="AU33" s="39">
        <v>0</v>
      </c>
      <c r="AV33" s="39">
        <v>0</v>
      </c>
      <c r="AW33" s="39">
        <v>0</v>
      </c>
      <c r="AX33" s="39">
        <v>0</v>
      </c>
      <c r="AY33" s="39">
        <v>0</v>
      </c>
      <c r="AZ33" s="39">
        <v>0</v>
      </c>
      <c r="BA33" s="39">
        <v>0</v>
      </c>
      <c r="BB33" s="39">
        <v>0</v>
      </c>
      <c r="BC33" s="39">
        <v>0</v>
      </c>
      <c r="BD33" s="39">
        <v>0</v>
      </c>
      <c r="BE33" s="39">
        <v>0</v>
      </c>
      <c r="BF33" s="39">
        <v>0</v>
      </c>
      <c r="BG33" s="39">
        <v>0</v>
      </c>
      <c r="BH33" s="41">
        <v>28923</v>
      </c>
      <c r="BI33" s="42"/>
      <c r="BJ33" s="41">
        <v>206447</v>
      </c>
      <c r="BL33" s="83">
        <v>0</v>
      </c>
      <c r="BU33" s="10"/>
    </row>
    <row r="34" spans="1:73" x14ac:dyDescent="0.3">
      <c r="A34" s="26" t="s">
        <v>64</v>
      </c>
      <c r="B34" s="38" t="s">
        <v>63</v>
      </c>
      <c r="C34" s="39">
        <v>633313</v>
      </c>
      <c r="D34" s="38">
        <v>39234</v>
      </c>
      <c r="E34" s="38">
        <v>0</v>
      </c>
      <c r="F34" s="38">
        <v>30768</v>
      </c>
      <c r="G34" s="38">
        <v>0</v>
      </c>
      <c r="H34" s="38">
        <v>0</v>
      </c>
      <c r="I34" s="38">
        <v>64</v>
      </c>
      <c r="J34" s="38">
        <v>19342</v>
      </c>
      <c r="K34" s="38">
        <v>543905</v>
      </c>
      <c r="L34" s="40">
        <v>0</v>
      </c>
      <c r="M34" s="39">
        <v>0</v>
      </c>
      <c r="N34" s="39">
        <v>0</v>
      </c>
      <c r="O34" s="39">
        <v>0</v>
      </c>
      <c r="P34" s="39">
        <v>0</v>
      </c>
      <c r="Q34" s="39">
        <v>0</v>
      </c>
      <c r="R34" s="39">
        <v>0</v>
      </c>
      <c r="S34" s="39">
        <v>0</v>
      </c>
      <c r="T34" s="39">
        <v>0</v>
      </c>
      <c r="U34" s="39">
        <v>0</v>
      </c>
      <c r="V34" s="39">
        <v>0</v>
      </c>
      <c r="W34" s="39">
        <v>0</v>
      </c>
      <c r="X34" s="39">
        <v>0</v>
      </c>
      <c r="Y34" s="39">
        <v>0</v>
      </c>
      <c r="Z34" s="39">
        <v>0</v>
      </c>
      <c r="AA34" s="39">
        <v>0</v>
      </c>
      <c r="AB34" s="39">
        <v>0</v>
      </c>
      <c r="AC34" s="39">
        <v>0</v>
      </c>
      <c r="AD34" s="39">
        <v>0</v>
      </c>
      <c r="AE34" s="39">
        <v>0</v>
      </c>
      <c r="AF34" s="39">
        <v>0</v>
      </c>
      <c r="AG34" s="39">
        <v>0</v>
      </c>
      <c r="AH34" s="39">
        <v>0</v>
      </c>
      <c r="AI34" s="39">
        <v>0</v>
      </c>
      <c r="AJ34" s="39">
        <v>0</v>
      </c>
      <c r="AK34" s="39">
        <v>0</v>
      </c>
      <c r="AL34" s="39">
        <v>1981</v>
      </c>
      <c r="AM34" s="39">
        <v>0</v>
      </c>
      <c r="AN34" s="39">
        <v>0</v>
      </c>
      <c r="AO34" s="39">
        <v>0</v>
      </c>
      <c r="AP34" s="39">
        <v>1654</v>
      </c>
      <c r="AQ34" s="39">
        <v>0</v>
      </c>
      <c r="AR34" s="39">
        <v>0</v>
      </c>
      <c r="AS34" s="39">
        <v>0</v>
      </c>
      <c r="AT34" s="39">
        <v>0</v>
      </c>
      <c r="AU34" s="39">
        <v>0</v>
      </c>
      <c r="AV34" s="39">
        <v>0</v>
      </c>
      <c r="AW34" s="39">
        <v>0</v>
      </c>
      <c r="AX34" s="39">
        <v>0</v>
      </c>
      <c r="AY34" s="39">
        <v>0</v>
      </c>
      <c r="AZ34" s="39">
        <v>0</v>
      </c>
      <c r="BA34" s="39">
        <v>0</v>
      </c>
      <c r="BB34" s="39">
        <v>0</v>
      </c>
      <c r="BC34" s="39">
        <v>0</v>
      </c>
      <c r="BD34" s="39">
        <v>0</v>
      </c>
      <c r="BE34" s="39">
        <v>0</v>
      </c>
      <c r="BF34" s="39">
        <v>0</v>
      </c>
      <c r="BG34" s="39">
        <v>0</v>
      </c>
      <c r="BH34" s="41">
        <v>3635</v>
      </c>
      <c r="BI34" s="42"/>
      <c r="BJ34" s="41">
        <v>540270</v>
      </c>
      <c r="BL34" s="83">
        <v>0</v>
      </c>
      <c r="BU34" s="10"/>
    </row>
    <row r="35" spans="1:73" x14ac:dyDescent="0.3">
      <c r="A35" s="26" t="s">
        <v>62</v>
      </c>
      <c r="B35" s="38" t="s">
        <v>61</v>
      </c>
      <c r="C35" s="39">
        <v>643091</v>
      </c>
      <c r="D35" s="38">
        <v>94803</v>
      </c>
      <c r="E35" s="38">
        <v>0</v>
      </c>
      <c r="F35" s="38">
        <v>33679</v>
      </c>
      <c r="G35" s="38">
        <v>0</v>
      </c>
      <c r="H35" s="38">
        <v>0</v>
      </c>
      <c r="I35" s="38">
        <v>30</v>
      </c>
      <c r="J35" s="38">
        <v>36387</v>
      </c>
      <c r="K35" s="38">
        <v>478192</v>
      </c>
      <c r="L35" s="40">
        <v>0</v>
      </c>
      <c r="M35" s="39">
        <v>0</v>
      </c>
      <c r="N35" s="39">
        <v>0</v>
      </c>
      <c r="O35" s="39">
        <v>0</v>
      </c>
      <c r="P35" s="39">
        <v>0</v>
      </c>
      <c r="Q35" s="39">
        <v>0</v>
      </c>
      <c r="R35" s="39">
        <v>0</v>
      </c>
      <c r="S35" s="39">
        <v>0</v>
      </c>
      <c r="T35" s="39">
        <v>0</v>
      </c>
      <c r="U35" s="39">
        <v>0</v>
      </c>
      <c r="V35" s="39">
        <v>0</v>
      </c>
      <c r="W35" s="39">
        <v>0</v>
      </c>
      <c r="X35" s="39">
        <v>0</v>
      </c>
      <c r="Y35" s="39">
        <v>0</v>
      </c>
      <c r="Z35" s="39">
        <v>0</v>
      </c>
      <c r="AA35" s="39">
        <v>0</v>
      </c>
      <c r="AB35" s="39">
        <v>0</v>
      </c>
      <c r="AC35" s="39">
        <v>0</v>
      </c>
      <c r="AD35" s="39">
        <v>0</v>
      </c>
      <c r="AE35" s="39">
        <v>0</v>
      </c>
      <c r="AF35" s="39">
        <v>0</v>
      </c>
      <c r="AG35" s="39">
        <v>0</v>
      </c>
      <c r="AH35" s="39">
        <v>0</v>
      </c>
      <c r="AI35" s="39">
        <v>0</v>
      </c>
      <c r="AJ35" s="39">
        <v>0</v>
      </c>
      <c r="AK35" s="39">
        <v>0</v>
      </c>
      <c r="AL35" s="39">
        <v>0</v>
      </c>
      <c r="AM35" s="39">
        <v>10978</v>
      </c>
      <c r="AN35" s="39">
        <v>0</v>
      </c>
      <c r="AO35" s="39">
        <v>0</v>
      </c>
      <c r="AP35" s="39">
        <v>0</v>
      </c>
      <c r="AQ35" s="39">
        <v>0</v>
      </c>
      <c r="AR35" s="39">
        <v>0</v>
      </c>
      <c r="AS35" s="39">
        <v>0</v>
      </c>
      <c r="AT35" s="39">
        <v>0</v>
      </c>
      <c r="AU35" s="39">
        <v>0</v>
      </c>
      <c r="AV35" s="39">
        <v>0</v>
      </c>
      <c r="AW35" s="39">
        <v>0</v>
      </c>
      <c r="AX35" s="39">
        <v>0</v>
      </c>
      <c r="AY35" s="39">
        <v>0</v>
      </c>
      <c r="AZ35" s="39">
        <v>0</v>
      </c>
      <c r="BA35" s="39">
        <v>0</v>
      </c>
      <c r="BB35" s="39">
        <v>0</v>
      </c>
      <c r="BC35" s="39">
        <v>0</v>
      </c>
      <c r="BD35" s="39">
        <v>0</v>
      </c>
      <c r="BE35" s="39">
        <v>0</v>
      </c>
      <c r="BF35" s="39">
        <v>0</v>
      </c>
      <c r="BG35" s="39">
        <v>0</v>
      </c>
      <c r="BH35" s="41">
        <v>10978</v>
      </c>
      <c r="BI35" s="42"/>
      <c r="BJ35" s="41">
        <v>467214</v>
      </c>
      <c r="BL35" s="83">
        <v>0</v>
      </c>
      <c r="BU35" s="10"/>
    </row>
    <row r="36" spans="1:73" x14ac:dyDescent="0.3">
      <c r="A36" s="26" t="s">
        <v>60</v>
      </c>
      <c r="B36" s="38" t="s">
        <v>59</v>
      </c>
      <c r="C36" s="39">
        <v>552207</v>
      </c>
      <c r="D36" s="38">
        <v>90176</v>
      </c>
      <c r="E36" s="38">
        <v>0</v>
      </c>
      <c r="F36" s="38">
        <v>10072</v>
      </c>
      <c r="G36" s="38">
        <v>0</v>
      </c>
      <c r="H36" s="38">
        <v>0</v>
      </c>
      <c r="I36" s="38">
        <v>75</v>
      </c>
      <c r="J36" s="38">
        <v>11079</v>
      </c>
      <c r="K36" s="38">
        <v>440805</v>
      </c>
      <c r="L36" s="40">
        <v>0</v>
      </c>
      <c r="M36" s="39">
        <v>0</v>
      </c>
      <c r="N36" s="39">
        <v>0</v>
      </c>
      <c r="O36" s="39">
        <v>0</v>
      </c>
      <c r="P36" s="39">
        <v>0</v>
      </c>
      <c r="Q36" s="39">
        <v>0</v>
      </c>
      <c r="R36" s="39">
        <v>0</v>
      </c>
      <c r="S36" s="39">
        <v>0</v>
      </c>
      <c r="T36" s="39">
        <v>0</v>
      </c>
      <c r="U36" s="39">
        <v>0</v>
      </c>
      <c r="V36" s="39">
        <v>0</v>
      </c>
      <c r="W36" s="39">
        <v>0</v>
      </c>
      <c r="X36" s="39">
        <v>927</v>
      </c>
      <c r="Y36" s="39">
        <v>0</v>
      </c>
      <c r="Z36" s="39">
        <v>0</v>
      </c>
      <c r="AA36" s="39">
        <v>28</v>
      </c>
      <c r="AB36" s="39">
        <v>0</v>
      </c>
      <c r="AC36" s="39">
        <v>10032</v>
      </c>
      <c r="AD36" s="39">
        <v>0</v>
      </c>
      <c r="AE36" s="39">
        <v>0</v>
      </c>
      <c r="AF36" s="39">
        <v>0</v>
      </c>
      <c r="AG36" s="39">
        <v>1117</v>
      </c>
      <c r="AH36" s="39">
        <v>0</v>
      </c>
      <c r="AI36" s="39">
        <v>0</v>
      </c>
      <c r="AJ36" s="39">
        <v>0</v>
      </c>
      <c r="AK36" s="39">
        <v>0</v>
      </c>
      <c r="AL36" s="39">
        <v>0</v>
      </c>
      <c r="AM36" s="39">
        <v>0</v>
      </c>
      <c r="AN36" s="39">
        <v>362679</v>
      </c>
      <c r="AO36" s="39">
        <v>0</v>
      </c>
      <c r="AP36" s="39">
        <v>0</v>
      </c>
      <c r="AQ36" s="39">
        <v>0</v>
      </c>
      <c r="AR36" s="39">
        <v>0</v>
      </c>
      <c r="AS36" s="39">
        <v>2319</v>
      </c>
      <c r="AT36" s="39">
        <v>0</v>
      </c>
      <c r="AU36" s="39">
        <v>0</v>
      </c>
      <c r="AV36" s="39">
        <v>0</v>
      </c>
      <c r="AW36" s="39">
        <v>0</v>
      </c>
      <c r="AX36" s="39">
        <v>0</v>
      </c>
      <c r="AY36" s="39">
        <v>0</v>
      </c>
      <c r="AZ36" s="39">
        <v>0</v>
      </c>
      <c r="BA36" s="39">
        <v>0</v>
      </c>
      <c r="BB36" s="39">
        <v>0</v>
      </c>
      <c r="BC36" s="39">
        <v>0</v>
      </c>
      <c r="BD36" s="39">
        <v>0</v>
      </c>
      <c r="BE36" s="39">
        <v>0</v>
      </c>
      <c r="BF36" s="39">
        <v>0</v>
      </c>
      <c r="BG36" s="39">
        <v>0</v>
      </c>
      <c r="BH36" s="41">
        <v>377102</v>
      </c>
      <c r="BI36" s="42"/>
      <c r="BJ36" s="41">
        <v>63703</v>
      </c>
      <c r="BL36" s="83">
        <v>0</v>
      </c>
      <c r="BU36" s="10"/>
    </row>
    <row r="37" spans="1:73" x14ac:dyDescent="0.3">
      <c r="A37" s="26" t="s">
        <v>58</v>
      </c>
      <c r="B37" s="38" t="s">
        <v>57</v>
      </c>
      <c r="C37" s="39">
        <v>189377</v>
      </c>
      <c r="D37" s="38">
        <v>0</v>
      </c>
      <c r="E37" s="38">
        <v>0</v>
      </c>
      <c r="F37" s="38">
        <v>1475</v>
      </c>
      <c r="G37" s="38">
        <v>0</v>
      </c>
      <c r="H37" s="38">
        <v>0</v>
      </c>
      <c r="I37" s="38">
        <v>0</v>
      </c>
      <c r="J37" s="38">
        <v>0</v>
      </c>
      <c r="K37" s="38">
        <v>187902</v>
      </c>
      <c r="L37" s="40">
        <v>0</v>
      </c>
      <c r="M37" s="39">
        <v>0</v>
      </c>
      <c r="N37" s="39">
        <v>0</v>
      </c>
      <c r="O37" s="39">
        <v>0</v>
      </c>
      <c r="P37" s="39">
        <v>0</v>
      </c>
      <c r="Q37" s="39">
        <v>0</v>
      </c>
      <c r="R37" s="39">
        <v>0</v>
      </c>
      <c r="S37" s="39">
        <v>0</v>
      </c>
      <c r="T37" s="39">
        <v>0</v>
      </c>
      <c r="U37" s="39">
        <v>0</v>
      </c>
      <c r="V37" s="39">
        <v>0</v>
      </c>
      <c r="W37" s="39">
        <v>0</v>
      </c>
      <c r="X37" s="39">
        <v>0</v>
      </c>
      <c r="Y37" s="39">
        <v>0</v>
      </c>
      <c r="Z37" s="39">
        <v>0</v>
      </c>
      <c r="AA37" s="39">
        <v>0</v>
      </c>
      <c r="AB37" s="39">
        <v>0</v>
      </c>
      <c r="AC37" s="39">
        <v>0</v>
      </c>
      <c r="AD37" s="39">
        <v>0</v>
      </c>
      <c r="AE37" s="39">
        <v>0</v>
      </c>
      <c r="AF37" s="39">
        <v>0</v>
      </c>
      <c r="AG37" s="39">
        <v>0</v>
      </c>
      <c r="AH37" s="39">
        <v>0</v>
      </c>
      <c r="AI37" s="39">
        <v>0</v>
      </c>
      <c r="AJ37" s="39">
        <v>0</v>
      </c>
      <c r="AK37" s="39">
        <v>0</v>
      </c>
      <c r="AL37" s="39">
        <v>0</v>
      </c>
      <c r="AM37" s="39">
        <v>0</v>
      </c>
      <c r="AN37" s="39">
        <v>0</v>
      </c>
      <c r="AO37" s="39">
        <v>186966</v>
      </c>
      <c r="AP37" s="39">
        <v>0</v>
      </c>
      <c r="AQ37" s="39">
        <v>0</v>
      </c>
      <c r="AR37" s="39">
        <v>0</v>
      </c>
      <c r="AS37" s="39">
        <v>193</v>
      </c>
      <c r="AT37" s="39">
        <v>0</v>
      </c>
      <c r="AU37" s="39">
        <v>0</v>
      </c>
      <c r="AV37" s="39">
        <v>0</v>
      </c>
      <c r="AW37" s="39">
        <v>0</v>
      </c>
      <c r="AX37" s="39">
        <v>0</v>
      </c>
      <c r="AY37" s="39">
        <v>0</v>
      </c>
      <c r="AZ37" s="39">
        <v>1</v>
      </c>
      <c r="BA37" s="39">
        <v>0</v>
      </c>
      <c r="BB37" s="39">
        <v>0</v>
      </c>
      <c r="BC37" s="39">
        <v>0</v>
      </c>
      <c r="BD37" s="39">
        <v>0</v>
      </c>
      <c r="BE37" s="39">
        <v>0</v>
      </c>
      <c r="BF37" s="39">
        <v>0</v>
      </c>
      <c r="BG37" s="39">
        <v>0</v>
      </c>
      <c r="BH37" s="41">
        <v>187160</v>
      </c>
      <c r="BI37" s="42"/>
      <c r="BJ37" s="41">
        <v>742</v>
      </c>
      <c r="BL37" s="83">
        <v>0</v>
      </c>
      <c r="BU37" s="10"/>
    </row>
    <row r="38" spans="1:73" x14ac:dyDescent="0.3">
      <c r="A38" s="26" t="s">
        <v>56</v>
      </c>
      <c r="B38" s="38" t="s">
        <v>55</v>
      </c>
      <c r="C38" s="39">
        <v>639991</v>
      </c>
      <c r="D38" s="38">
        <v>0</v>
      </c>
      <c r="E38" s="38">
        <v>0</v>
      </c>
      <c r="F38" s="38">
        <v>11063</v>
      </c>
      <c r="G38" s="38">
        <v>0</v>
      </c>
      <c r="H38" s="38">
        <v>6244</v>
      </c>
      <c r="I38" s="38">
        <v>0</v>
      </c>
      <c r="J38" s="38">
        <v>0</v>
      </c>
      <c r="K38" s="38">
        <v>622684</v>
      </c>
      <c r="L38" s="40">
        <v>0</v>
      </c>
      <c r="M38" s="39">
        <v>0</v>
      </c>
      <c r="N38" s="39">
        <v>0</v>
      </c>
      <c r="O38" s="39">
        <v>0</v>
      </c>
      <c r="P38" s="39">
        <v>0</v>
      </c>
      <c r="Q38" s="39">
        <v>0</v>
      </c>
      <c r="R38" s="39">
        <v>0</v>
      </c>
      <c r="S38" s="39">
        <v>0</v>
      </c>
      <c r="T38" s="39">
        <v>0</v>
      </c>
      <c r="U38" s="39">
        <v>0</v>
      </c>
      <c r="V38" s="39">
        <v>0</v>
      </c>
      <c r="W38" s="39">
        <v>0</v>
      </c>
      <c r="X38" s="39">
        <v>0</v>
      </c>
      <c r="Y38" s="39">
        <v>0</v>
      </c>
      <c r="Z38" s="39">
        <v>0</v>
      </c>
      <c r="AA38" s="39">
        <v>0</v>
      </c>
      <c r="AB38" s="39">
        <v>0</v>
      </c>
      <c r="AC38" s="39">
        <v>0</v>
      </c>
      <c r="AD38" s="39">
        <v>0</v>
      </c>
      <c r="AE38" s="39">
        <v>0</v>
      </c>
      <c r="AF38" s="39">
        <v>0</v>
      </c>
      <c r="AG38" s="39">
        <v>0</v>
      </c>
      <c r="AH38" s="39">
        <v>0</v>
      </c>
      <c r="AI38" s="39">
        <v>0</v>
      </c>
      <c r="AJ38" s="39">
        <v>0</v>
      </c>
      <c r="AK38" s="39">
        <v>0</v>
      </c>
      <c r="AL38" s="39">
        <v>0</v>
      </c>
      <c r="AM38" s="39">
        <v>0</v>
      </c>
      <c r="AN38" s="39">
        <v>0</v>
      </c>
      <c r="AO38" s="39">
        <v>67</v>
      </c>
      <c r="AP38" s="39">
        <v>622617</v>
      </c>
      <c r="AQ38" s="39">
        <v>0</v>
      </c>
      <c r="AR38" s="39">
        <v>0</v>
      </c>
      <c r="AS38" s="39">
        <v>0</v>
      </c>
      <c r="AT38" s="39">
        <v>0</v>
      </c>
      <c r="AU38" s="39">
        <v>0</v>
      </c>
      <c r="AV38" s="39">
        <v>0</v>
      </c>
      <c r="AW38" s="39">
        <v>0</v>
      </c>
      <c r="AX38" s="39">
        <v>0</v>
      </c>
      <c r="AY38" s="39">
        <v>0</v>
      </c>
      <c r="AZ38" s="39">
        <v>0</v>
      </c>
      <c r="BA38" s="39">
        <v>0</v>
      </c>
      <c r="BB38" s="39">
        <v>0</v>
      </c>
      <c r="BC38" s="39">
        <v>0</v>
      </c>
      <c r="BD38" s="39">
        <v>0</v>
      </c>
      <c r="BE38" s="39">
        <v>0</v>
      </c>
      <c r="BF38" s="39">
        <v>0</v>
      </c>
      <c r="BG38" s="39">
        <v>0</v>
      </c>
      <c r="BH38" s="41">
        <v>622684</v>
      </c>
      <c r="BI38" s="42"/>
      <c r="BJ38" s="41">
        <v>0</v>
      </c>
      <c r="BL38" s="83">
        <v>0</v>
      </c>
      <c r="BU38" s="10"/>
    </row>
    <row r="39" spans="1:73" x14ac:dyDescent="0.3">
      <c r="A39" s="26" t="s">
        <v>54</v>
      </c>
      <c r="B39" s="38" t="s">
        <v>53</v>
      </c>
      <c r="C39" s="39">
        <v>182181</v>
      </c>
      <c r="D39" s="38">
        <v>0</v>
      </c>
      <c r="E39" s="38">
        <v>0</v>
      </c>
      <c r="F39" s="38">
        <v>2205</v>
      </c>
      <c r="G39" s="38">
        <v>0</v>
      </c>
      <c r="H39" s="38">
        <v>0</v>
      </c>
      <c r="I39" s="38">
        <v>0</v>
      </c>
      <c r="J39" s="38">
        <v>0</v>
      </c>
      <c r="K39" s="38">
        <v>179976</v>
      </c>
      <c r="L39" s="40">
        <v>0</v>
      </c>
      <c r="M39" s="39">
        <v>0</v>
      </c>
      <c r="N39" s="39">
        <v>0</v>
      </c>
      <c r="O39" s="39">
        <v>0</v>
      </c>
      <c r="P39" s="39">
        <v>0</v>
      </c>
      <c r="Q39" s="39">
        <v>0</v>
      </c>
      <c r="R39" s="39">
        <v>0</v>
      </c>
      <c r="S39" s="39">
        <v>0</v>
      </c>
      <c r="T39" s="39">
        <v>0</v>
      </c>
      <c r="U39" s="39">
        <v>0</v>
      </c>
      <c r="V39" s="39">
        <v>0</v>
      </c>
      <c r="W39" s="39">
        <v>0</v>
      </c>
      <c r="X39" s="39">
        <v>0</v>
      </c>
      <c r="Y39" s="39">
        <v>0</v>
      </c>
      <c r="Z39" s="39">
        <v>0</v>
      </c>
      <c r="AA39" s="39">
        <v>0</v>
      </c>
      <c r="AB39" s="39">
        <v>0</v>
      </c>
      <c r="AC39" s="39">
        <v>0</v>
      </c>
      <c r="AD39" s="39">
        <v>0</v>
      </c>
      <c r="AE39" s="39">
        <v>0</v>
      </c>
      <c r="AF39" s="39">
        <v>0</v>
      </c>
      <c r="AG39" s="39">
        <v>0</v>
      </c>
      <c r="AH39" s="39">
        <v>0</v>
      </c>
      <c r="AI39" s="39">
        <v>0</v>
      </c>
      <c r="AJ39" s="39">
        <v>0</v>
      </c>
      <c r="AK39" s="39">
        <v>0</v>
      </c>
      <c r="AL39" s="39">
        <v>0</v>
      </c>
      <c r="AM39" s="39">
        <v>0</v>
      </c>
      <c r="AN39" s="39">
        <v>0</v>
      </c>
      <c r="AO39" s="39">
        <v>0</v>
      </c>
      <c r="AP39" s="39">
        <v>0</v>
      </c>
      <c r="AQ39" s="39">
        <v>179953</v>
      </c>
      <c r="AR39" s="39">
        <v>0</v>
      </c>
      <c r="AS39" s="39">
        <v>1</v>
      </c>
      <c r="AT39" s="39">
        <v>22</v>
      </c>
      <c r="AU39" s="39">
        <v>0</v>
      </c>
      <c r="AV39" s="39">
        <v>0</v>
      </c>
      <c r="AW39" s="39">
        <v>0</v>
      </c>
      <c r="AX39" s="39">
        <v>0</v>
      </c>
      <c r="AY39" s="39">
        <v>0</v>
      </c>
      <c r="AZ39" s="39">
        <v>0</v>
      </c>
      <c r="BA39" s="39">
        <v>0</v>
      </c>
      <c r="BB39" s="39">
        <v>0</v>
      </c>
      <c r="BC39" s="39">
        <v>0</v>
      </c>
      <c r="BD39" s="39">
        <v>0</v>
      </c>
      <c r="BE39" s="39">
        <v>0</v>
      </c>
      <c r="BF39" s="39">
        <v>0</v>
      </c>
      <c r="BG39" s="39">
        <v>0</v>
      </c>
      <c r="BH39" s="41">
        <v>179976</v>
      </c>
      <c r="BI39" s="42"/>
      <c r="BJ39" s="41">
        <v>0</v>
      </c>
      <c r="BL39" s="83">
        <v>0</v>
      </c>
      <c r="BU39" s="10"/>
    </row>
    <row r="40" spans="1:73" x14ac:dyDescent="0.3">
      <c r="A40" s="26" t="s">
        <v>52</v>
      </c>
      <c r="B40" s="38" t="s">
        <v>51</v>
      </c>
      <c r="C40" s="39">
        <v>3503777</v>
      </c>
      <c r="D40" s="38">
        <v>0</v>
      </c>
      <c r="E40" s="38">
        <v>0</v>
      </c>
      <c r="F40" s="38">
        <v>66881</v>
      </c>
      <c r="G40" s="38">
        <v>0</v>
      </c>
      <c r="H40" s="38">
        <v>0</v>
      </c>
      <c r="I40" s="38">
        <v>0</v>
      </c>
      <c r="J40" s="38">
        <v>0</v>
      </c>
      <c r="K40" s="38">
        <v>3436896</v>
      </c>
      <c r="L40" s="40">
        <v>0</v>
      </c>
      <c r="M40" s="39">
        <v>0</v>
      </c>
      <c r="N40" s="39">
        <v>0</v>
      </c>
      <c r="O40" s="39">
        <v>0</v>
      </c>
      <c r="P40" s="39">
        <v>0</v>
      </c>
      <c r="Q40" s="39">
        <v>0</v>
      </c>
      <c r="R40" s="39">
        <v>0</v>
      </c>
      <c r="S40" s="39">
        <v>0</v>
      </c>
      <c r="T40" s="39">
        <v>0</v>
      </c>
      <c r="U40" s="39">
        <v>0</v>
      </c>
      <c r="V40" s="39">
        <v>0</v>
      </c>
      <c r="W40" s="39">
        <v>0</v>
      </c>
      <c r="X40" s="39">
        <v>0</v>
      </c>
      <c r="Y40" s="39">
        <v>0</v>
      </c>
      <c r="Z40" s="39">
        <v>0</v>
      </c>
      <c r="AA40" s="39">
        <v>0</v>
      </c>
      <c r="AB40" s="39">
        <v>0</v>
      </c>
      <c r="AC40" s="39">
        <v>0</v>
      </c>
      <c r="AD40" s="39">
        <v>0</v>
      </c>
      <c r="AE40" s="39">
        <v>0</v>
      </c>
      <c r="AF40" s="39">
        <v>0</v>
      </c>
      <c r="AG40" s="39">
        <v>0</v>
      </c>
      <c r="AH40" s="39">
        <v>1439</v>
      </c>
      <c r="AI40" s="39">
        <v>6299</v>
      </c>
      <c r="AJ40" s="39">
        <v>0</v>
      </c>
      <c r="AK40" s="39">
        <v>0</v>
      </c>
      <c r="AL40" s="39">
        <v>0</v>
      </c>
      <c r="AM40" s="39">
        <v>0</v>
      </c>
      <c r="AN40" s="39">
        <v>0</v>
      </c>
      <c r="AO40" s="39">
        <v>0</v>
      </c>
      <c r="AP40" s="39">
        <v>0</v>
      </c>
      <c r="AQ40" s="39">
        <v>0</v>
      </c>
      <c r="AR40" s="39">
        <v>3426217</v>
      </c>
      <c r="AS40" s="39">
        <v>220</v>
      </c>
      <c r="AT40" s="39">
        <v>33</v>
      </c>
      <c r="AU40" s="39">
        <v>4</v>
      </c>
      <c r="AV40" s="39">
        <v>45</v>
      </c>
      <c r="AW40" s="39">
        <v>0</v>
      </c>
      <c r="AX40" s="39">
        <v>0</v>
      </c>
      <c r="AY40" s="39">
        <v>0</v>
      </c>
      <c r="AZ40" s="39">
        <v>0</v>
      </c>
      <c r="BA40" s="39">
        <v>0</v>
      </c>
      <c r="BB40" s="39">
        <v>0</v>
      </c>
      <c r="BC40" s="39">
        <v>0</v>
      </c>
      <c r="BD40" s="39">
        <v>0</v>
      </c>
      <c r="BE40" s="39">
        <v>0</v>
      </c>
      <c r="BF40" s="39">
        <v>0</v>
      </c>
      <c r="BG40" s="39">
        <v>0</v>
      </c>
      <c r="BH40" s="41">
        <v>3434257</v>
      </c>
      <c r="BI40" s="42"/>
      <c r="BJ40" s="41">
        <v>2639</v>
      </c>
      <c r="BL40" s="83">
        <v>0</v>
      </c>
      <c r="BU40" s="10"/>
    </row>
    <row r="41" spans="1:73" x14ac:dyDescent="0.3">
      <c r="A41" s="26" t="s">
        <v>50</v>
      </c>
      <c r="B41" s="38" t="s">
        <v>217</v>
      </c>
      <c r="C41" s="39">
        <v>545031</v>
      </c>
      <c r="D41" s="38">
        <v>-6722748</v>
      </c>
      <c r="E41" s="38">
        <v>0</v>
      </c>
      <c r="F41" s="38">
        <v>1472</v>
      </c>
      <c r="G41" s="38">
        <v>0</v>
      </c>
      <c r="H41" s="38">
        <v>0</v>
      </c>
      <c r="I41" s="38">
        <v>0</v>
      </c>
      <c r="J41" s="38">
        <v>0</v>
      </c>
      <c r="K41" s="38">
        <v>7266307</v>
      </c>
      <c r="L41" s="40">
        <v>0</v>
      </c>
      <c r="M41" s="39">
        <v>0</v>
      </c>
      <c r="N41" s="39">
        <v>3</v>
      </c>
      <c r="O41" s="39">
        <v>447</v>
      </c>
      <c r="P41" s="39">
        <v>0</v>
      </c>
      <c r="Q41" s="39">
        <v>0</v>
      </c>
      <c r="R41" s="39">
        <v>0</v>
      </c>
      <c r="S41" s="39">
        <v>12744</v>
      </c>
      <c r="T41" s="39">
        <v>0</v>
      </c>
      <c r="U41" s="39">
        <v>0</v>
      </c>
      <c r="V41" s="39">
        <v>0</v>
      </c>
      <c r="W41" s="39">
        <v>0</v>
      </c>
      <c r="X41" s="39">
        <v>17</v>
      </c>
      <c r="Y41" s="39">
        <v>195</v>
      </c>
      <c r="Z41" s="39">
        <v>0</v>
      </c>
      <c r="AA41" s="39">
        <v>2</v>
      </c>
      <c r="AB41" s="39">
        <v>0</v>
      </c>
      <c r="AC41" s="39">
        <v>620</v>
      </c>
      <c r="AD41" s="39">
        <v>4720</v>
      </c>
      <c r="AE41" s="39">
        <v>0</v>
      </c>
      <c r="AF41" s="39">
        <v>58</v>
      </c>
      <c r="AG41" s="39">
        <v>0</v>
      </c>
      <c r="AH41" s="39">
        <v>0</v>
      </c>
      <c r="AI41" s="39">
        <v>1496</v>
      </c>
      <c r="AJ41" s="39">
        <v>0</v>
      </c>
      <c r="AK41" s="39">
        <v>0</v>
      </c>
      <c r="AL41" s="39">
        <v>0</v>
      </c>
      <c r="AM41" s="39">
        <v>0</v>
      </c>
      <c r="AN41" s="39">
        <v>244</v>
      </c>
      <c r="AO41" s="39">
        <v>30</v>
      </c>
      <c r="AP41" s="39">
        <v>0</v>
      </c>
      <c r="AQ41" s="39">
        <v>0</v>
      </c>
      <c r="AR41" s="39">
        <v>36859</v>
      </c>
      <c r="AS41" s="39">
        <v>7198923</v>
      </c>
      <c r="AT41" s="39">
        <v>80</v>
      </c>
      <c r="AU41" s="39">
        <v>125</v>
      </c>
      <c r="AV41" s="39">
        <v>145</v>
      </c>
      <c r="AW41" s="39">
        <v>8</v>
      </c>
      <c r="AX41" s="39">
        <v>0</v>
      </c>
      <c r="AY41" s="39">
        <v>86</v>
      </c>
      <c r="AZ41" s="39">
        <v>208</v>
      </c>
      <c r="BA41" s="39">
        <v>0</v>
      </c>
      <c r="BB41" s="39">
        <v>2</v>
      </c>
      <c r="BC41" s="39">
        <v>579</v>
      </c>
      <c r="BD41" s="39">
        <v>70</v>
      </c>
      <c r="BE41" s="39">
        <v>8646</v>
      </c>
      <c r="BF41" s="39">
        <v>0</v>
      </c>
      <c r="BG41" s="39">
        <v>0</v>
      </c>
      <c r="BH41" s="41">
        <v>7266307</v>
      </c>
      <c r="BI41" s="42"/>
      <c r="BJ41" s="41">
        <v>0</v>
      </c>
      <c r="BL41" s="83">
        <v>0</v>
      </c>
      <c r="BU41" s="10"/>
    </row>
    <row r="42" spans="1:73" x14ac:dyDescent="0.3">
      <c r="A42" s="26" t="s">
        <v>49</v>
      </c>
      <c r="B42" s="38" t="s">
        <v>48</v>
      </c>
      <c r="C42" s="39">
        <v>4298749</v>
      </c>
      <c r="D42" s="38">
        <v>0</v>
      </c>
      <c r="E42" s="38">
        <v>-198301</v>
      </c>
      <c r="F42" s="38">
        <v>297</v>
      </c>
      <c r="G42" s="38">
        <v>0</v>
      </c>
      <c r="H42" s="38">
        <v>5657</v>
      </c>
      <c r="I42" s="38">
        <v>0</v>
      </c>
      <c r="J42" s="38">
        <v>0</v>
      </c>
      <c r="K42" s="38">
        <v>4491096</v>
      </c>
      <c r="L42" s="40">
        <v>0</v>
      </c>
      <c r="M42" s="39">
        <v>0</v>
      </c>
      <c r="N42" s="39">
        <v>0</v>
      </c>
      <c r="O42" s="39">
        <v>0</v>
      </c>
      <c r="P42" s="39">
        <v>0</v>
      </c>
      <c r="Q42" s="39">
        <v>0</v>
      </c>
      <c r="R42" s="39">
        <v>0</v>
      </c>
      <c r="S42" s="39">
        <v>0</v>
      </c>
      <c r="T42" s="39">
        <v>0</v>
      </c>
      <c r="U42" s="39">
        <v>0</v>
      </c>
      <c r="V42" s="39">
        <v>0</v>
      </c>
      <c r="W42" s="39">
        <v>0</v>
      </c>
      <c r="X42" s="39">
        <v>0</v>
      </c>
      <c r="Y42" s="39">
        <v>0</v>
      </c>
      <c r="Z42" s="39">
        <v>0</v>
      </c>
      <c r="AA42" s="39">
        <v>0</v>
      </c>
      <c r="AB42" s="39">
        <v>0</v>
      </c>
      <c r="AC42" s="39">
        <v>0</v>
      </c>
      <c r="AD42" s="39">
        <v>0</v>
      </c>
      <c r="AE42" s="39">
        <v>0</v>
      </c>
      <c r="AF42" s="39">
        <v>0</v>
      </c>
      <c r="AG42" s="39">
        <v>0</v>
      </c>
      <c r="AH42" s="39">
        <v>0</v>
      </c>
      <c r="AI42" s="39">
        <v>0</v>
      </c>
      <c r="AJ42" s="39">
        <v>0</v>
      </c>
      <c r="AK42" s="39">
        <v>0</v>
      </c>
      <c r="AL42" s="39">
        <v>0</v>
      </c>
      <c r="AM42" s="39">
        <v>0</v>
      </c>
      <c r="AN42" s="39">
        <v>0</v>
      </c>
      <c r="AO42" s="39">
        <v>0</v>
      </c>
      <c r="AP42" s="39">
        <v>0</v>
      </c>
      <c r="AQ42" s="39">
        <v>0</v>
      </c>
      <c r="AR42" s="39">
        <v>3</v>
      </c>
      <c r="AS42" s="39">
        <v>234412</v>
      </c>
      <c r="AT42" s="39">
        <v>4076272</v>
      </c>
      <c r="AU42" s="39">
        <v>30</v>
      </c>
      <c r="AV42" s="39">
        <v>0</v>
      </c>
      <c r="AW42" s="39">
        <v>0</v>
      </c>
      <c r="AX42" s="39">
        <v>0</v>
      </c>
      <c r="AY42" s="39">
        <v>0</v>
      </c>
      <c r="AZ42" s="39">
        <v>39</v>
      </c>
      <c r="BA42" s="39">
        <v>0</v>
      </c>
      <c r="BB42" s="39">
        <v>0</v>
      </c>
      <c r="BC42" s="39">
        <v>0</v>
      </c>
      <c r="BD42" s="39">
        <v>0</v>
      </c>
      <c r="BE42" s="39">
        <v>0</v>
      </c>
      <c r="BF42" s="39">
        <v>0</v>
      </c>
      <c r="BG42" s="39">
        <v>0</v>
      </c>
      <c r="BH42" s="41">
        <v>4310756</v>
      </c>
      <c r="BI42" s="42"/>
      <c r="BJ42" s="41">
        <v>180340</v>
      </c>
      <c r="BL42" s="83">
        <v>0</v>
      </c>
      <c r="BU42" s="10"/>
    </row>
    <row r="43" spans="1:73" x14ac:dyDescent="0.3">
      <c r="A43" s="26" t="s">
        <v>47</v>
      </c>
      <c r="B43" s="38" t="s">
        <v>46</v>
      </c>
      <c r="C43" s="39">
        <v>2296320</v>
      </c>
      <c r="D43" s="38">
        <v>0</v>
      </c>
      <c r="E43" s="38">
        <v>0</v>
      </c>
      <c r="F43" s="38">
        <v>1601</v>
      </c>
      <c r="G43" s="38">
        <v>0</v>
      </c>
      <c r="H43" s="38">
        <v>1298</v>
      </c>
      <c r="I43" s="38">
        <v>0</v>
      </c>
      <c r="J43" s="38">
        <v>0</v>
      </c>
      <c r="K43" s="38">
        <v>2293421</v>
      </c>
      <c r="L43" s="40">
        <v>0</v>
      </c>
      <c r="M43" s="39">
        <v>0</v>
      </c>
      <c r="N43" s="39">
        <v>7</v>
      </c>
      <c r="O43" s="39">
        <v>0</v>
      </c>
      <c r="P43" s="39">
        <v>0</v>
      </c>
      <c r="Q43" s="39">
        <v>0</v>
      </c>
      <c r="R43" s="39">
        <v>0</v>
      </c>
      <c r="S43" s="39">
        <v>0</v>
      </c>
      <c r="T43" s="39">
        <v>0</v>
      </c>
      <c r="U43" s="39">
        <v>0</v>
      </c>
      <c r="V43" s="39">
        <v>0</v>
      </c>
      <c r="W43" s="39">
        <v>0</v>
      </c>
      <c r="X43" s="39">
        <v>0</v>
      </c>
      <c r="Y43" s="39">
        <v>0</v>
      </c>
      <c r="Z43" s="39">
        <v>0</v>
      </c>
      <c r="AA43" s="39">
        <v>0</v>
      </c>
      <c r="AB43" s="39">
        <v>0</v>
      </c>
      <c r="AC43" s="39">
        <v>0</v>
      </c>
      <c r="AD43" s="39">
        <v>0</v>
      </c>
      <c r="AE43" s="39">
        <v>0</v>
      </c>
      <c r="AF43" s="39">
        <v>0</v>
      </c>
      <c r="AG43" s="39">
        <v>0</v>
      </c>
      <c r="AH43" s="39">
        <v>0</v>
      </c>
      <c r="AI43" s="39">
        <v>0</v>
      </c>
      <c r="AJ43" s="39">
        <v>0</v>
      </c>
      <c r="AK43" s="39">
        <v>0</v>
      </c>
      <c r="AL43" s="39">
        <v>0</v>
      </c>
      <c r="AM43" s="39">
        <v>0</v>
      </c>
      <c r="AN43" s="39">
        <v>0</v>
      </c>
      <c r="AO43" s="39">
        <v>0</v>
      </c>
      <c r="AP43" s="39">
        <v>0</v>
      </c>
      <c r="AQ43" s="39">
        <v>0</v>
      </c>
      <c r="AR43" s="39">
        <v>50</v>
      </c>
      <c r="AS43" s="39">
        <v>6774</v>
      </c>
      <c r="AT43" s="39">
        <v>0</v>
      </c>
      <c r="AU43" s="39">
        <v>2286578</v>
      </c>
      <c r="AV43" s="39">
        <v>0</v>
      </c>
      <c r="AW43" s="39">
        <v>0</v>
      </c>
      <c r="AX43" s="39">
        <v>0</v>
      </c>
      <c r="AY43" s="39">
        <v>0</v>
      </c>
      <c r="AZ43" s="39">
        <v>6</v>
      </c>
      <c r="BA43" s="39">
        <v>0</v>
      </c>
      <c r="BB43" s="39">
        <v>0</v>
      </c>
      <c r="BC43" s="39">
        <v>0</v>
      </c>
      <c r="BD43" s="39">
        <v>6</v>
      </c>
      <c r="BE43" s="39">
        <v>0</v>
      </c>
      <c r="BF43" s="39">
        <v>0</v>
      </c>
      <c r="BG43" s="39">
        <v>0</v>
      </c>
      <c r="BH43" s="41">
        <v>2293421</v>
      </c>
      <c r="BI43" s="42"/>
      <c r="BJ43" s="41">
        <v>0</v>
      </c>
      <c r="BL43" s="83">
        <v>0</v>
      </c>
      <c r="BU43" s="10"/>
    </row>
    <row r="44" spans="1:73" x14ac:dyDescent="0.3">
      <c r="A44" s="26" t="s">
        <v>45</v>
      </c>
      <c r="B44" s="38" t="s">
        <v>44</v>
      </c>
      <c r="C44" s="39">
        <v>1936038</v>
      </c>
      <c r="D44" s="38">
        <v>17174</v>
      </c>
      <c r="E44" s="38">
        <v>0</v>
      </c>
      <c r="F44" s="38">
        <v>43220</v>
      </c>
      <c r="G44" s="38">
        <v>0</v>
      </c>
      <c r="H44" s="38">
        <v>89904</v>
      </c>
      <c r="I44" s="38">
        <v>0</v>
      </c>
      <c r="J44" s="38">
        <v>477</v>
      </c>
      <c r="K44" s="38">
        <v>1785263</v>
      </c>
      <c r="L44" s="40">
        <v>0</v>
      </c>
      <c r="M44" s="39">
        <v>0</v>
      </c>
      <c r="N44" s="39">
        <v>0</v>
      </c>
      <c r="O44" s="39">
        <v>0</v>
      </c>
      <c r="P44" s="39">
        <v>0</v>
      </c>
      <c r="Q44" s="39">
        <v>0</v>
      </c>
      <c r="R44" s="39">
        <v>0</v>
      </c>
      <c r="S44" s="39">
        <v>0</v>
      </c>
      <c r="T44" s="39">
        <v>0</v>
      </c>
      <c r="U44" s="39">
        <v>0</v>
      </c>
      <c r="V44" s="39">
        <v>0</v>
      </c>
      <c r="W44" s="39">
        <v>0</v>
      </c>
      <c r="X44" s="39">
        <v>0</v>
      </c>
      <c r="Y44" s="39">
        <v>0</v>
      </c>
      <c r="Z44" s="39">
        <v>0</v>
      </c>
      <c r="AA44" s="39">
        <v>0</v>
      </c>
      <c r="AB44" s="39">
        <v>0</v>
      </c>
      <c r="AC44" s="39">
        <v>0</v>
      </c>
      <c r="AD44" s="39">
        <v>935</v>
      </c>
      <c r="AE44" s="39">
        <v>0</v>
      </c>
      <c r="AF44" s="39">
        <v>0</v>
      </c>
      <c r="AG44" s="39">
        <v>0</v>
      </c>
      <c r="AH44" s="39">
        <v>0</v>
      </c>
      <c r="AI44" s="39">
        <v>0</v>
      </c>
      <c r="AJ44" s="39">
        <v>0</v>
      </c>
      <c r="AK44" s="39">
        <v>0</v>
      </c>
      <c r="AL44" s="39">
        <v>0</v>
      </c>
      <c r="AM44" s="39">
        <v>0</v>
      </c>
      <c r="AN44" s="39">
        <v>0</v>
      </c>
      <c r="AO44" s="39">
        <v>0</v>
      </c>
      <c r="AP44" s="39">
        <v>0</v>
      </c>
      <c r="AQ44" s="39">
        <v>0</v>
      </c>
      <c r="AR44" s="39">
        <v>3</v>
      </c>
      <c r="AS44" s="39">
        <v>360</v>
      </c>
      <c r="AT44" s="39">
        <v>0</v>
      </c>
      <c r="AU44" s="39">
        <v>0</v>
      </c>
      <c r="AV44" s="39">
        <v>1624257</v>
      </c>
      <c r="AW44" s="39">
        <v>11</v>
      </c>
      <c r="AX44" s="39">
        <v>0</v>
      </c>
      <c r="AY44" s="39">
        <v>4</v>
      </c>
      <c r="AZ44" s="39">
        <v>821</v>
      </c>
      <c r="BA44" s="39">
        <v>0</v>
      </c>
      <c r="BB44" s="39">
        <v>0</v>
      </c>
      <c r="BC44" s="39">
        <v>0</v>
      </c>
      <c r="BD44" s="39">
        <v>12</v>
      </c>
      <c r="BE44" s="39">
        <v>202</v>
      </c>
      <c r="BF44" s="39">
        <v>0</v>
      </c>
      <c r="BG44" s="39">
        <v>0</v>
      </c>
      <c r="BH44" s="41">
        <v>1626605</v>
      </c>
      <c r="BI44" s="42"/>
      <c r="BJ44" s="41">
        <v>158658</v>
      </c>
      <c r="BL44" s="83">
        <v>0</v>
      </c>
      <c r="BU44" s="10"/>
    </row>
    <row r="45" spans="1:73" x14ac:dyDescent="0.3">
      <c r="A45" s="26" t="s">
        <v>43</v>
      </c>
      <c r="B45" s="38" t="s">
        <v>42</v>
      </c>
      <c r="C45" s="39">
        <v>911368</v>
      </c>
      <c r="D45" s="38">
        <v>0</v>
      </c>
      <c r="E45" s="38">
        <v>0</v>
      </c>
      <c r="F45" s="38">
        <v>11607</v>
      </c>
      <c r="G45" s="38">
        <v>0</v>
      </c>
      <c r="H45" s="38">
        <v>63458</v>
      </c>
      <c r="I45" s="38">
        <v>0</v>
      </c>
      <c r="J45" s="38">
        <v>0</v>
      </c>
      <c r="K45" s="38">
        <v>836303</v>
      </c>
      <c r="L45" s="40">
        <v>0</v>
      </c>
      <c r="M45" s="39">
        <v>0</v>
      </c>
      <c r="N45" s="39">
        <v>0</v>
      </c>
      <c r="O45" s="39">
        <v>0</v>
      </c>
      <c r="P45" s="39">
        <v>0</v>
      </c>
      <c r="Q45" s="39">
        <v>0</v>
      </c>
      <c r="R45" s="39">
        <v>0</v>
      </c>
      <c r="S45" s="39">
        <v>0</v>
      </c>
      <c r="T45" s="39">
        <v>0</v>
      </c>
      <c r="U45" s="39">
        <v>0</v>
      </c>
      <c r="V45" s="39">
        <v>0</v>
      </c>
      <c r="W45" s="39">
        <v>0</v>
      </c>
      <c r="X45" s="39">
        <v>0</v>
      </c>
      <c r="Y45" s="39">
        <v>0</v>
      </c>
      <c r="Z45" s="39">
        <v>0</v>
      </c>
      <c r="AA45" s="39">
        <v>0</v>
      </c>
      <c r="AB45" s="39">
        <v>0</v>
      </c>
      <c r="AC45" s="39">
        <v>0</v>
      </c>
      <c r="AD45" s="39">
        <v>0</v>
      </c>
      <c r="AE45" s="39">
        <v>0</v>
      </c>
      <c r="AF45" s="39">
        <v>0</v>
      </c>
      <c r="AG45" s="39">
        <v>0</v>
      </c>
      <c r="AH45" s="39">
        <v>0</v>
      </c>
      <c r="AI45" s="39">
        <v>0</v>
      </c>
      <c r="AJ45" s="39">
        <v>0</v>
      </c>
      <c r="AK45" s="39">
        <v>0</v>
      </c>
      <c r="AL45" s="39">
        <v>0</v>
      </c>
      <c r="AM45" s="39">
        <v>0</v>
      </c>
      <c r="AN45" s="39">
        <v>2</v>
      </c>
      <c r="AO45" s="39">
        <v>0</v>
      </c>
      <c r="AP45" s="39">
        <v>0</v>
      </c>
      <c r="AQ45" s="39">
        <v>0</v>
      </c>
      <c r="AR45" s="39">
        <v>0</v>
      </c>
      <c r="AS45" s="39">
        <v>804</v>
      </c>
      <c r="AT45" s="39">
        <v>0</v>
      </c>
      <c r="AU45" s="39">
        <v>0</v>
      </c>
      <c r="AV45" s="39">
        <v>1</v>
      </c>
      <c r="AW45" s="39">
        <v>774841</v>
      </c>
      <c r="AX45" s="39">
        <v>0</v>
      </c>
      <c r="AY45" s="39">
        <v>0</v>
      </c>
      <c r="AZ45" s="39">
        <v>4</v>
      </c>
      <c r="BA45" s="39">
        <v>0</v>
      </c>
      <c r="BB45" s="39">
        <v>0</v>
      </c>
      <c r="BC45" s="39">
        <v>0</v>
      </c>
      <c r="BD45" s="39">
        <v>0</v>
      </c>
      <c r="BE45" s="39">
        <v>0</v>
      </c>
      <c r="BF45" s="39">
        <v>0</v>
      </c>
      <c r="BG45" s="39">
        <v>0</v>
      </c>
      <c r="BH45" s="41">
        <v>775652</v>
      </c>
      <c r="BI45" s="42"/>
      <c r="BJ45" s="41">
        <v>60651</v>
      </c>
      <c r="BL45" s="83">
        <v>0</v>
      </c>
      <c r="BU45" s="10"/>
    </row>
    <row r="46" spans="1:73" x14ac:dyDescent="0.3">
      <c r="A46" s="26" t="s">
        <v>41</v>
      </c>
      <c r="B46" s="38" t="s">
        <v>40</v>
      </c>
      <c r="C46" s="39">
        <v>1533677</v>
      </c>
      <c r="D46" s="38">
        <v>0</v>
      </c>
      <c r="E46" s="38">
        <v>0</v>
      </c>
      <c r="F46" s="38">
        <v>6749</v>
      </c>
      <c r="G46" s="38">
        <v>0</v>
      </c>
      <c r="H46" s="38">
        <v>0</v>
      </c>
      <c r="I46" s="38">
        <v>0</v>
      </c>
      <c r="J46" s="38">
        <v>0</v>
      </c>
      <c r="K46" s="38">
        <v>1526928</v>
      </c>
      <c r="L46" s="40">
        <v>0</v>
      </c>
      <c r="M46" s="39">
        <v>0</v>
      </c>
      <c r="N46" s="39">
        <v>0</v>
      </c>
      <c r="O46" s="39">
        <v>0</v>
      </c>
      <c r="P46" s="39">
        <v>0</v>
      </c>
      <c r="Q46" s="39">
        <v>0</v>
      </c>
      <c r="R46" s="39">
        <v>0</v>
      </c>
      <c r="S46" s="39">
        <v>0</v>
      </c>
      <c r="T46" s="39">
        <v>0</v>
      </c>
      <c r="U46" s="39">
        <v>0</v>
      </c>
      <c r="V46" s="39">
        <v>0</v>
      </c>
      <c r="W46" s="39">
        <v>0</v>
      </c>
      <c r="X46" s="39">
        <v>0</v>
      </c>
      <c r="Y46" s="39">
        <v>0</v>
      </c>
      <c r="Z46" s="39">
        <v>0</v>
      </c>
      <c r="AA46" s="39">
        <v>0</v>
      </c>
      <c r="AB46" s="39">
        <v>0</v>
      </c>
      <c r="AC46" s="39">
        <v>0</v>
      </c>
      <c r="AD46" s="39">
        <v>0</v>
      </c>
      <c r="AE46" s="39">
        <v>0</v>
      </c>
      <c r="AF46" s="39">
        <v>0</v>
      </c>
      <c r="AG46" s="39">
        <v>0</v>
      </c>
      <c r="AH46" s="39">
        <v>0</v>
      </c>
      <c r="AI46" s="39">
        <v>0</v>
      </c>
      <c r="AJ46" s="39">
        <v>0</v>
      </c>
      <c r="AK46" s="39">
        <v>0</v>
      </c>
      <c r="AL46" s="39">
        <v>0</v>
      </c>
      <c r="AM46" s="39">
        <v>0</v>
      </c>
      <c r="AN46" s="39">
        <v>0</v>
      </c>
      <c r="AO46" s="39">
        <v>0</v>
      </c>
      <c r="AP46" s="39">
        <v>0</v>
      </c>
      <c r="AQ46" s="39">
        <v>0</v>
      </c>
      <c r="AR46" s="39">
        <v>0</v>
      </c>
      <c r="AS46" s="39">
        <v>869</v>
      </c>
      <c r="AT46" s="39">
        <v>0</v>
      </c>
      <c r="AU46" s="39">
        <v>0</v>
      </c>
      <c r="AV46" s="39">
        <v>0</v>
      </c>
      <c r="AW46" s="39">
        <v>5268</v>
      </c>
      <c r="AX46" s="39">
        <v>1520522</v>
      </c>
      <c r="AY46" s="39">
        <v>2</v>
      </c>
      <c r="AZ46" s="39">
        <v>0</v>
      </c>
      <c r="BA46" s="39">
        <v>0</v>
      </c>
      <c r="BB46" s="39">
        <v>1</v>
      </c>
      <c r="BC46" s="39">
        <v>0</v>
      </c>
      <c r="BD46" s="39">
        <v>266</v>
      </c>
      <c r="BE46" s="39">
        <v>0</v>
      </c>
      <c r="BF46" s="39">
        <v>0</v>
      </c>
      <c r="BG46" s="39">
        <v>0</v>
      </c>
      <c r="BH46" s="41">
        <v>1526928</v>
      </c>
      <c r="BI46" s="42"/>
      <c r="BJ46" s="41">
        <v>0</v>
      </c>
      <c r="BL46" s="83">
        <v>0</v>
      </c>
      <c r="BU46" s="10"/>
    </row>
    <row r="47" spans="1:73" x14ac:dyDescent="0.3">
      <c r="A47" s="26" t="s">
        <v>39</v>
      </c>
      <c r="B47" s="38" t="s">
        <v>38</v>
      </c>
      <c r="C47" s="39">
        <v>910256</v>
      </c>
      <c r="D47" s="38">
        <v>0</v>
      </c>
      <c r="E47" s="38">
        <v>0</v>
      </c>
      <c r="F47" s="38">
        <v>10484</v>
      </c>
      <c r="G47" s="38">
        <v>0</v>
      </c>
      <c r="H47" s="38">
        <v>437</v>
      </c>
      <c r="I47" s="38">
        <v>0</v>
      </c>
      <c r="J47" s="38">
        <v>0</v>
      </c>
      <c r="K47" s="38">
        <v>899335</v>
      </c>
      <c r="L47" s="40">
        <v>0</v>
      </c>
      <c r="M47" s="39">
        <v>1</v>
      </c>
      <c r="N47" s="39">
        <v>1</v>
      </c>
      <c r="O47" s="39">
        <v>0</v>
      </c>
      <c r="P47" s="39">
        <v>0</v>
      </c>
      <c r="Q47" s="39">
        <v>241</v>
      </c>
      <c r="R47" s="39">
        <v>41480</v>
      </c>
      <c r="S47" s="39">
        <v>0</v>
      </c>
      <c r="T47" s="39">
        <v>11</v>
      </c>
      <c r="U47" s="39">
        <v>-2</v>
      </c>
      <c r="V47" s="39">
        <v>8</v>
      </c>
      <c r="W47" s="39">
        <v>0</v>
      </c>
      <c r="X47" s="39">
        <v>0</v>
      </c>
      <c r="Y47" s="39">
        <v>6</v>
      </c>
      <c r="Z47" s="39">
        <v>0</v>
      </c>
      <c r="AA47" s="39">
        <v>6</v>
      </c>
      <c r="AB47" s="39">
        <v>-1</v>
      </c>
      <c r="AC47" s="39">
        <v>0</v>
      </c>
      <c r="AD47" s="39">
        <v>1572</v>
      </c>
      <c r="AE47" s="39">
        <v>19</v>
      </c>
      <c r="AF47" s="39">
        <v>30</v>
      </c>
      <c r="AG47" s="39">
        <v>2</v>
      </c>
      <c r="AH47" s="39">
        <v>71</v>
      </c>
      <c r="AI47" s="39">
        <v>1</v>
      </c>
      <c r="AJ47" s="39">
        <v>0</v>
      </c>
      <c r="AK47" s="39">
        <v>0</v>
      </c>
      <c r="AL47" s="39">
        <v>0</v>
      </c>
      <c r="AM47" s="39">
        <v>0</v>
      </c>
      <c r="AN47" s="39">
        <v>1</v>
      </c>
      <c r="AO47" s="39">
        <v>1</v>
      </c>
      <c r="AP47" s="39">
        <v>0</v>
      </c>
      <c r="AQ47" s="39">
        <v>0</v>
      </c>
      <c r="AR47" s="39">
        <v>32903</v>
      </c>
      <c r="AS47" s="39">
        <v>980</v>
      </c>
      <c r="AT47" s="39">
        <v>498</v>
      </c>
      <c r="AU47" s="39">
        <v>1</v>
      </c>
      <c r="AV47" s="39">
        <v>3283</v>
      </c>
      <c r="AW47" s="39">
        <v>4</v>
      </c>
      <c r="AX47" s="39">
        <v>3</v>
      </c>
      <c r="AY47" s="39">
        <v>768373</v>
      </c>
      <c r="AZ47" s="39">
        <v>217</v>
      </c>
      <c r="BA47" s="39">
        <v>1007</v>
      </c>
      <c r="BB47" s="39">
        <v>100</v>
      </c>
      <c r="BC47" s="39">
        <v>62</v>
      </c>
      <c r="BD47" s="39">
        <v>-28</v>
      </c>
      <c r="BE47" s="39">
        <v>0</v>
      </c>
      <c r="BF47" s="39">
        <v>0</v>
      </c>
      <c r="BG47" s="39">
        <v>0</v>
      </c>
      <c r="BH47" s="41">
        <v>850851</v>
      </c>
      <c r="BI47" s="42"/>
      <c r="BJ47" s="41">
        <v>48484</v>
      </c>
      <c r="BL47" s="83">
        <v>0</v>
      </c>
      <c r="BU47" s="10"/>
    </row>
    <row r="48" spans="1:73" x14ac:dyDescent="0.3">
      <c r="A48" s="26" t="s">
        <v>37</v>
      </c>
      <c r="B48" s="38" t="s">
        <v>36</v>
      </c>
      <c r="C48" s="39">
        <v>835782</v>
      </c>
      <c r="D48" s="38">
        <v>0</v>
      </c>
      <c r="E48" s="38">
        <v>0</v>
      </c>
      <c r="F48" s="38">
        <v>9581</v>
      </c>
      <c r="G48" s="38">
        <v>0</v>
      </c>
      <c r="H48" s="38">
        <v>0</v>
      </c>
      <c r="I48" s="38">
        <v>0</v>
      </c>
      <c r="J48" s="38">
        <v>0</v>
      </c>
      <c r="K48" s="38">
        <v>826201</v>
      </c>
      <c r="L48" s="40">
        <v>0</v>
      </c>
      <c r="M48" s="39">
        <v>18</v>
      </c>
      <c r="N48" s="39">
        <v>0</v>
      </c>
      <c r="O48" s="39">
        <v>0</v>
      </c>
      <c r="P48" s="39">
        <v>0</v>
      </c>
      <c r="Q48" s="39">
        <v>0</v>
      </c>
      <c r="R48" s="39">
        <v>0</v>
      </c>
      <c r="S48" s="39">
        <v>0</v>
      </c>
      <c r="T48" s="39">
        <v>0</v>
      </c>
      <c r="U48" s="39">
        <v>0</v>
      </c>
      <c r="V48" s="39">
        <v>2</v>
      </c>
      <c r="W48" s="39">
        <v>0</v>
      </c>
      <c r="X48" s="39">
        <v>0</v>
      </c>
      <c r="Y48" s="39">
        <v>0</v>
      </c>
      <c r="Z48" s="39">
        <v>0</v>
      </c>
      <c r="AA48" s="39">
        <v>137</v>
      </c>
      <c r="AB48" s="39">
        <v>0</v>
      </c>
      <c r="AC48" s="39">
        <v>17</v>
      </c>
      <c r="AD48" s="39">
        <v>640</v>
      </c>
      <c r="AE48" s="39">
        <v>0</v>
      </c>
      <c r="AF48" s="39">
        <v>0</v>
      </c>
      <c r="AG48" s="39">
        <v>0</v>
      </c>
      <c r="AH48" s="39">
        <v>0</v>
      </c>
      <c r="AI48" s="39">
        <v>0</v>
      </c>
      <c r="AJ48" s="39">
        <v>0</v>
      </c>
      <c r="AK48" s="39">
        <v>0</v>
      </c>
      <c r="AL48" s="39">
        <v>0</v>
      </c>
      <c r="AM48" s="39">
        <v>0</v>
      </c>
      <c r="AN48" s="39">
        <v>0</v>
      </c>
      <c r="AO48" s="39">
        <v>0</v>
      </c>
      <c r="AP48" s="39">
        <v>0</v>
      </c>
      <c r="AQ48" s="39">
        <v>0</v>
      </c>
      <c r="AR48" s="39">
        <v>8</v>
      </c>
      <c r="AS48" s="39">
        <v>24282</v>
      </c>
      <c r="AT48" s="39">
        <v>39</v>
      </c>
      <c r="AU48" s="39">
        <v>0</v>
      </c>
      <c r="AV48" s="39">
        <v>0</v>
      </c>
      <c r="AW48" s="39">
        <v>3</v>
      </c>
      <c r="AX48" s="39">
        <v>0</v>
      </c>
      <c r="AY48" s="39">
        <v>0</v>
      </c>
      <c r="AZ48" s="39">
        <v>696503</v>
      </c>
      <c r="BA48" s="39">
        <v>0</v>
      </c>
      <c r="BB48" s="39">
        <v>184</v>
      </c>
      <c r="BC48" s="39">
        <v>0</v>
      </c>
      <c r="BD48" s="39">
        <v>0</v>
      </c>
      <c r="BE48" s="39">
        <v>271</v>
      </c>
      <c r="BF48" s="39">
        <v>0</v>
      </c>
      <c r="BG48" s="39">
        <v>0</v>
      </c>
      <c r="BH48" s="41">
        <v>722104</v>
      </c>
      <c r="BI48" s="42"/>
      <c r="BJ48" s="41">
        <v>104097</v>
      </c>
      <c r="BL48" s="83">
        <v>0</v>
      </c>
      <c r="BU48" s="10"/>
    </row>
    <row r="49" spans="1:73" x14ac:dyDescent="0.3">
      <c r="A49" s="26" t="s">
        <v>35</v>
      </c>
      <c r="B49" s="38" t="s">
        <v>34</v>
      </c>
      <c r="C49" s="39">
        <v>1342050</v>
      </c>
      <c r="D49" s="38">
        <v>0</v>
      </c>
      <c r="E49" s="38">
        <v>0</v>
      </c>
      <c r="F49" s="38">
        <v>0</v>
      </c>
      <c r="G49" s="38">
        <v>0</v>
      </c>
      <c r="H49" s="38">
        <v>0</v>
      </c>
      <c r="I49" s="38">
        <v>0</v>
      </c>
      <c r="J49" s="38">
        <v>0</v>
      </c>
      <c r="K49" s="38">
        <v>1342050</v>
      </c>
      <c r="L49" s="40">
        <v>0</v>
      </c>
      <c r="M49" s="39">
        <v>0</v>
      </c>
      <c r="N49" s="39">
        <v>0</v>
      </c>
      <c r="O49" s="39">
        <v>0</v>
      </c>
      <c r="P49" s="39">
        <v>0</v>
      </c>
      <c r="Q49" s="39">
        <v>0</v>
      </c>
      <c r="R49" s="39">
        <v>0</v>
      </c>
      <c r="S49" s="39">
        <v>0</v>
      </c>
      <c r="T49" s="39">
        <v>0</v>
      </c>
      <c r="U49" s="39">
        <v>0</v>
      </c>
      <c r="V49" s="39">
        <v>0</v>
      </c>
      <c r="W49" s="39">
        <v>0</v>
      </c>
      <c r="X49" s="39">
        <v>0</v>
      </c>
      <c r="Y49" s="39">
        <v>0</v>
      </c>
      <c r="Z49" s="39">
        <v>0</v>
      </c>
      <c r="AA49" s="39">
        <v>0</v>
      </c>
      <c r="AB49" s="39">
        <v>0</v>
      </c>
      <c r="AC49" s="39">
        <v>0</v>
      </c>
      <c r="AD49" s="39">
        <v>0</v>
      </c>
      <c r="AE49" s="39">
        <v>0</v>
      </c>
      <c r="AF49" s="39">
        <v>0</v>
      </c>
      <c r="AG49" s="39">
        <v>0</v>
      </c>
      <c r="AH49" s="39">
        <v>0</v>
      </c>
      <c r="AI49" s="39">
        <v>0</v>
      </c>
      <c r="AJ49" s="39">
        <v>0</v>
      </c>
      <c r="AK49" s="39">
        <v>0</v>
      </c>
      <c r="AL49" s="39">
        <v>0</v>
      </c>
      <c r="AM49" s="39">
        <v>0</v>
      </c>
      <c r="AN49" s="39">
        <v>0</v>
      </c>
      <c r="AO49" s="39">
        <v>0</v>
      </c>
      <c r="AP49" s="39">
        <v>0</v>
      </c>
      <c r="AQ49" s="39">
        <v>0</v>
      </c>
      <c r="AR49" s="39">
        <v>0</v>
      </c>
      <c r="AS49" s="39">
        <v>0</v>
      </c>
      <c r="AT49" s="39">
        <v>0</v>
      </c>
      <c r="AU49" s="39">
        <v>0</v>
      </c>
      <c r="AV49" s="39">
        <v>0</v>
      </c>
      <c r="AW49" s="39">
        <v>0</v>
      </c>
      <c r="AX49" s="39">
        <v>0</v>
      </c>
      <c r="AY49" s="39">
        <v>0</v>
      </c>
      <c r="AZ49" s="39">
        <v>0</v>
      </c>
      <c r="BA49" s="39">
        <v>1342050</v>
      </c>
      <c r="BB49" s="39">
        <v>0</v>
      </c>
      <c r="BC49" s="39">
        <v>0</v>
      </c>
      <c r="BD49" s="39">
        <v>0</v>
      </c>
      <c r="BE49" s="39">
        <v>0</v>
      </c>
      <c r="BF49" s="39">
        <v>0</v>
      </c>
      <c r="BG49" s="39">
        <v>0</v>
      </c>
      <c r="BH49" s="41">
        <v>1342050</v>
      </c>
      <c r="BI49" s="42"/>
      <c r="BJ49" s="41">
        <v>0</v>
      </c>
      <c r="BL49" s="83">
        <v>0</v>
      </c>
      <c r="BU49" s="10"/>
    </row>
    <row r="50" spans="1:73" x14ac:dyDescent="0.3">
      <c r="A50" s="26" t="s">
        <v>33</v>
      </c>
      <c r="B50" s="38" t="s">
        <v>32</v>
      </c>
      <c r="C50" s="39">
        <v>1654383</v>
      </c>
      <c r="D50" s="38">
        <v>0</v>
      </c>
      <c r="E50" s="38">
        <v>0</v>
      </c>
      <c r="F50" s="38">
        <v>0</v>
      </c>
      <c r="G50" s="38">
        <v>0</v>
      </c>
      <c r="H50" s="38">
        <v>0</v>
      </c>
      <c r="I50" s="38">
        <v>0</v>
      </c>
      <c r="J50" s="38">
        <v>0</v>
      </c>
      <c r="K50" s="38">
        <v>1654383</v>
      </c>
      <c r="L50" s="40">
        <v>0</v>
      </c>
      <c r="M50" s="39">
        <v>0</v>
      </c>
      <c r="N50" s="39">
        <v>0</v>
      </c>
      <c r="O50" s="39">
        <v>0</v>
      </c>
      <c r="P50" s="39">
        <v>0</v>
      </c>
      <c r="Q50" s="39">
        <v>0</v>
      </c>
      <c r="R50" s="39">
        <v>0</v>
      </c>
      <c r="S50" s="39">
        <v>0</v>
      </c>
      <c r="T50" s="39">
        <v>0</v>
      </c>
      <c r="U50" s="39">
        <v>0</v>
      </c>
      <c r="V50" s="39">
        <v>0</v>
      </c>
      <c r="W50" s="39">
        <v>0</v>
      </c>
      <c r="X50" s="39">
        <v>0</v>
      </c>
      <c r="Y50" s="39">
        <v>0</v>
      </c>
      <c r="Z50" s="39">
        <v>0</v>
      </c>
      <c r="AA50" s="39">
        <v>0</v>
      </c>
      <c r="AB50" s="39">
        <v>0</v>
      </c>
      <c r="AC50" s="39">
        <v>0</v>
      </c>
      <c r="AD50" s="39">
        <v>554</v>
      </c>
      <c r="AE50" s="39">
        <v>0</v>
      </c>
      <c r="AF50" s="39">
        <v>0</v>
      </c>
      <c r="AG50" s="39">
        <v>0</v>
      </c>
      <c r="AH50" s="39">
        <v>0</v>
      </c>
      <c r="AI50" s="39">
        <v>0</v>
      </c>
      <c r="AJ50" s="39">
        <v>0</v>
      </c>
      <c r="AK50" s="39">
        <v>0</v>
      </c>
      <c r="AL50" s="39">
        <v>0</v>
      </c>
      <c r="AM50" s="39">
        <v>0</v>
      </c>
      <c r="AN50" s="39">
        <v>0</v>
      </c>
      <c r="AO50" s="39">
        <v>0</v>
      </c>
      <c r="AP50" s="39">
        <v>0</v>
      </c>
      <c r="AQ50" s="39">
        <v>0</v>
      </c>
      <c r="AR50" s="39">
        <v>0</v>
      </c>
      <c r="AS50" s="39">
        <v>76</v>
      </c>
      <c r="AT50" s="39">
        <v>0</v>
      </c>
      <c r="AU50" s="39">
        <v>0</v>
      </c>
      <c r="AV50" s="39">
        <v>0</v>
      </c>
      <c r="AW50" s="39">
        <v>0</v>
      </c>
      <c r="AX50" s="39">
        <v>0</v>
      </c>
      <c r="AY50" s="39">
        <v>4</v>
      </c>
      <c r="AZ50" s="39">
        <v>0</v>
      </c>
      <c r="BA50" s="39">
        <v>0</v>
      </c>
      <c r="BB50" s="39">
        <v>1653554</v>
      </c>
      <c r="BC50" s="39">
        <v>84</v>
      </c>
      <c r="BD50" s="39">
        <v>0</v>
      </c>
      <c r="BE50" s="39">
        <v>5</v>
      </c>
      <c r="BF50" s="39">
        <v>0</v>
      </c>
      <c r="BG50" s="39">
        <v>0</v>
      </c>
      <c r="BH50" s="41">
        <v>1654277</v>
      </c>
      <c r="BI50" s="42"/>
      <c r="BJ50" s="41">
        <v>106</v>
      </c>
      <c r="BL50" s="83">
        <v>0</v>
      </c>
      <c r="BU50" s="10"/>
    </row>
    <row r="51" spans="1:73" x14ac:dyDescent="0.3">
      <c r="A51" s="26" t="s">
        <v>31</v>
      </c>
      <c r="B51" s="38" t="s">
        <v>30</v>
      </c>
      <c r="C51" s="39">
        <v>606148</v>
      </c>
      <c r="D51" s="38">
        <v>0</v>
      </c>
      <c r="E51" s="38">
        <v>0</v>
      </c>
      <c r="F51" s="38">
        <v>0</v>
      </c>
      <c r="G51" s="38">
        <v>0</v>
      </c>
      <c r="H51" s="38">
        <v>0</v>
      </c>
      <c r="I51" s="38">
        <v>0</v>
      </c>
      <c r="J51" s="38">
        <v>0</v>
      </c>
      <c r="K51" s="38">
        <v>606148</v>
      </c>
      <c r="L51" s="40">
        <v>0</v>
      </c>
      <c r="M51" s="39">
        <v>0</v>
      </c>
      <c r="N51" s="39">
        <v>0</v>
      </c>
      <c r="O51" s="39">
        <v>0</v>
      </c>
      <c r="P51" s="39">
        <v>0</v>
      </c>
      <c r="Q51" s="39">
        <v>0</v>
      </c>
      <c r="R51" s="39">
        <v>0</v>
      </c>
      <c r="S51" s="39">
        <v>0</v>
      </c>
      <c r="T51" s="39">
        <v>0</v>
      </c>
      <c r="U51" s="39">
        <v>0</v>
      </c>
      <c r="V51" s="39">
        <v>0</v>
      </c>
      <c r="W51" s="39">
        <v>0</v>
      </c>
      <c r="X51" s="39">
        <v>0</v>
      </c>
      <c r="Y51" s="39">
        <v>0</v>
      </c>
      <c r="Z51" s="39">
        <v>0</v>
      </c>
      <c r="AA51" s="39">
        <v>0</v>
      </c>
      <c r="AB51" s="39">
        <v>0</v>
      </c>
      <c r="AC51" s="39">
        <v>0</v>
      </c>
      <c r="AD51" s="39">
        <v>0</v>
      </c>
      <c r="AE51" s="39">
        <v>0</v>
      </c>
      <c r="AF51" s="39">
        <v>210</v>
      </c>
      <c r="AG51" s="39">
        <v>0</v>
      </c>
      <c r="AH51" s="39">
        <v>0</v>
      </c>
      <c r="AI51" s="39">
        <v>0</v>
      </c>
      <c r="AJ51" s="39">
        <v>0</v>
      </c>
      <c r="AK51" s="39">
        <v>0</v>
      </c>
      <c r="AL51" s="39">
        <v>0</v>
      </c>
      <c r="AM51" s="39">
        <v>0</v>
      </c>
      <c r="AN51" s="39">
        <v>0</v>
      </c>
      <c r="AO51" s="39">
        <v>0</v>
      </c>
      <c r="AP51" s="39">
        <v>0</v>
      </c>
      <c r="AQ51" s="39">
        <v>0</v>
      </c>
      <c r="AR51" s="39">
        <v>0</v>
      </c>
      <c r="AS51" s="39">
        <v>19</v>
      </c>
      <c r="AT51" s="39">
        <v>0</v>
      </c>
      <c r="AU51" s="39">
        <v>0</v>
      </c>
      <c r="AV51" s="39">
        <v>0</v>
      </c>
      <c r="AW51" s="39">
        <v>0</v>
      </c>
      <c r="AX51" s="39">
        <v>0</v>
      </c>
      <c r="AY51" s="39">
        <v>0</v>
      </c>
      <c r="AZ51" s="39">
        <v>0</v>
      </c>
      <c r="BA51" s="39">
        <v>0</v>
      </c>
      <c r="BB51" s="39">
        <v>0</v>
      </c>
      <c r="BC51" s="39">
        <v>605600</v>
      </c>
      <c r="BD51" s="39">
        <v>0</v>
      </c>
      <c r="BE51" s="39">
        <v>319</v>
      </c>
      <c r="BF51" s="39">
        <v>0</v>
      </c>
      <c r="BG51" s="39">
        <v>0</v>
      </c>
      <c r="BH51" s="41">
        <v>606148</v>
      </c>
      <c r="BI51" s="42"/>
      <c r="BJ51" s="41">
        <v>0</v>
      </c>
      <c r="BL51" s="83">
        <v>0</v>
      </c>
      <c r="BU51" s="10"/>
    </row>
    <row r="52" spans="1:73" x14ac:dyDescent="0.3">
      <c r="A52" s="26" t="s">
        <v>29</v>
      </c>
      <c r="B52" s="38" t="s">
        <v>28</v>
      </c>
      <c r="C52" s="39">
        <v>106521</v>
      </c>
      <c r="D52" s="38">
        <v>0</v>
      </c>
      <c r="E52" s="38">
        <v>0</v>
      </c>
      <c r="F52" s="38">
        <v>1264</v>
      </c>
      <c r="G52" s="38">
        <v>0</v>
      </c>
      <c r="H52" s="38">
        <v>163</v>
      </c>
      <c r="I52" s="38">
        <v>0</v>
      </c>
      <c r="J52" s="38">
        <v>0</v>
      </c>
      <c r="K52" s="38">
        <v>105094</v>
      </c>
      <c r="L52" s="40">
        <v>0</v>
      </c>
      <c r="M52" s="39">
        <v>0</v>
      </c>
      <c r="N52" s="39">
        <v>0</v>
      </c>
      <c r="O52" s="39">
        <v>0</v>
      </c>
      <c r="P52" s="39">
        <v>0</v>
      </c>
      <c r="Q52" s="39">
        <v>0</v>
      </c>
      <c r="R52" s="39">
        <v>0</v>
      </c>
      <c r="S52" s="39">
        <v>0</v>
      </c>
      <c r="T52" s="39">
        <v>0</v>
      </c>
      <c r="U52" s="39">
        <v>0</v>
      </c>
      <c r="V52" s="39">
        <v>0</v>
      </c>
      <c r="W52" s="39">
        <v>0</v>
      </c>
      <c r="X52" s="39">
        <v>0</v>
      </c>
      <c r="Y52" s="39">
        <v>0</v>
      </c>
      <c r="Z52" s="39">
        <v>0</v>
      </c>
      <c r="AA52" s="39">
        <v>0</v>
      </c>
      <c r="AB52" s="39">
        <v>0</v>
      </c>
      <c r="AC52" s="39">
        <v>0</v>
      </c>
      <c r="AD52" s="39">
        <v>0</v>
      </c>
      <c r="AE52" s="39">
        <v>0</v>
      </c>
      <c r="AF52" s="39">
        <v>0</v>
      </c>
      <c r="AG52" s="39">
        <v>0</v>
      </c>
      <c r="AH52" s="39">
        <v>0</v>
      </c>
      <c r="AI52" s="39">
        <v>0</v>
      </c>
      <c r="AJ52" s="39">
        <v>0</v>
      </c>
      <c r="AK52" s="39">
        <v>0</v>
      </c>
      <c r="AL52" s="39">
        <v>0</v>
      </c>
      <c r="AM52" s="39">
        <v>0</v>
      </c>
      <c r="AN52" s="39">
        <v>0</v>
      </c>
      <c r="AO52" s="39">
        <v>0</v>
      </c>
      <c r="AP52" s="39">
        <v>0</v>
      </c>
      <c r="AQ52" s="39">
        <v>0</v>
      </c>
      <c r="AR52" s="39">
        <v>0</v>
      </c>
      <c r="AS52" s="39">
        <v>0</v>
      </c>
      <c r="AT52" s="39">
        <v>0</v>
      </c>
      <c r="AU52" s="39">
        <v>0</v>
      </c>
      <c r="AV52" s="39">
        <v>0</v>
      </c>
      <c r="AW52" s="39">
        <v>0</v>
      </c>
      <c r="AX52" s="39">
        <v>0</v>
      </c>
      <c r="AY52" s="39">
        <v>0</v>
      </c>
      <c r="AZ52" s="39">
        <v>0</v>
      </c>
      <c r="BA52" s="39">
        <v>0</v>
      </c>
      <c r="BB52" s="39">
        <v>0</v>
      </c>
      <c r="BC52" s="39">
        <v>0</v>
      </c>
      <c r="BD52" s="39">
        <v>105094</v>
      </c>
      <c r="BE52" s="39">
        <v>0</v>
      </c>
      <c r="BF52" s="39">
        <v>0</v>
      </c>
      <c r="BG52" s="39">
        <v>0</v>
      </c>
      <c r="BH52" s="41">
        <v>105094</v>
      </c>
      <c r="BI52" s="42"/>
      <c r="BJ52" s="41">
        <v>0</v>
      </c>
      <c r="BL52" s="83">
        <v>0</v>
      </c>
      <c r="BU52" s="10"/>
    </row>
    <row r="53" spans="1:73" x14ac:dyDescent="0.3">
      <c r="A53" s="26" t="s">
        <v>27</v>
      </c>
      <c r="B53" s="38" t="s">
        <v>26</v>
      </c>
      <c r="C53" s="39">
        <v>525627</v>
      </c>
      <c r="D53" s="38">
        <v>0</v>
      </c>
      <c r="E53" s="38">
        <v>0</v>
      </c>
      <c r="F53" s="38">
        <v>256</v>
      </c>
      <c r="G53" s="38">
        <v>0</v>
      </c>
      <c r="H53" s="38">
        <v>0</v>
      </c>
      <c r="I53" s="38">
        <v>0</v>
      </c>
      <c r="J53" s="38">
        <v>0</v>
      </c>
      <c r="K53" s="38">
        <v>525371</v>
      </c>
      <c r="L53" s="40">
        <v>0</v>
      </c>
      <c r="M53" s="39">
        <v>0</v>
      </c>
      <c r="N53" s="39">
        <v>0</v>
      </c>
      <c r="O53" s="39">
        <v>0</v>
      </c>
      <c r="P53" s="39">
        <v>0</v>
      </c>
      <c r="Q53" s="39">
        <v>0</v>
      </c>
      <c r="R53" s="39">
        <v>0</v>
      </c>
      <c r="S53" s="39">
        <v>0</v>
      </c>
      <c r="T53" s="39">
        <v>0</v>
      </c>
      <c r="U53" s="39">
        <v>0</v>
      </c>
      <c r="V53" s="39">
        <v>0</v>
      </c>
      <c r="W53" s="39">
        <v>0</v>
      </c>
      <c r="X53" s="39">
        <v>0</v>
      </c>
      <c r="Y53" s="39">
        <v>0</v>
      </c>
      <c r="Z53" s="39">
        <v>0</v>
      </c>
      <c r="AA53" s="39">
        <v>33</v>
      </c>
      <c r="AB53" s="39">
        <v>93</v>
      </c>
      <c r="AC53" s="39">
        <v>10</v>
      </c>
      <c r="AD53" s="39">
        <v>1476</v>
      </c>
      <c r="AE53" s="39">
        <v>0</v>
      </c>
      <c r="AF53" s="39">
        <v>0</v>
      </c>
      <c r="AG53" s="39">
        <v>0</v>
      </c>
      <c r="AH53" s="39">
        <v>0</v>
      </c>
      <c r="AI53" s="39">
        <v>1184</v>
      </c>
      <c r="AJ53" s="39">
        <v>0</v>
      </c>
      <c r="AK53" s="39">
        <v>0</v>
      </c>
      <c r="AL53" s="39">
        <v>0</v>
      </c>
      <c r="AM53" s="39">
        <v>0</v>
      </c>
      <c r="AN53" s="39">
        <v>631</v>
      </c>
      <c r="AO53" s="39">
        <v>0</v>
      </c>
      <c r="AP53" s="39">
        <v>0</v>
      </c>
      <c r="AQ53" s="39">
        <v>0</v>
      </c>
      <c r="AR53" s="39">
        <v>0</v>
      </c>
      <c r="AS53" s="39">
        <v>4122</v>
      </c>
      <c r="AT53" s="39">
        <v>0</v>
      </c>
      <c r="AU53" s="39">
        <v>276</v>
      </c>
      <c r="AV53" s="39">
        <v>0</v>
      </c>
      <c r="AW53" s="39">
        <v>0</v>
      </c>
      <c r="AX53" s="39">
        <v>0</v>
      </c>
      <c r="AY53" s="39">
        <v>0</v>
      </c>
      <c r="AZ53" s="39">
        <v>2312</v>
      </c>
      <c r="BA53" s="39">
        <v>0</v>
      </c>
      <c r="BB53" s="39">
        <v>0</v>
      </c>
      <c r="BC53" s="39">
        <v>0</v>
      </c>
      <c r="BD53" s="39">
        <v>0</v>
      </c>
      <c r="BE53" s="39">
        <v>515234</v>
      </c>
      <c r="BF53" s="39">
        <v>0</v>
      </c>
      <c r="BG53" s="39">
        <v>0</v>
      </c>
      <c r="BH53" s="41">
        <v>525371</v>
      </c>
      <c r="BI53" s="42"/>
      <c r="BJ53" s="41">
        <v>0</v>
      </c>
      <c r="BL53" s="83">
        <v>0</v>
      </c>
      <c r="BU53" s="10"/>
    </row>
    <row r="54" spans="1:73" x14ac:dyDescent="0.3">
      <c r="A54" s="26" t="s">
        <v>25</v>
      </c>
      <c r="B54" s="38" t="s">
        <v>24</v>
      </c>
      <c r="C54" s="39">
        <v>215735</v>
      </c>
      <c r="D54" s="38">
        <v>0</v>
      </c>
      <c r="E54" s="38">
        <v>0</v>
      </c>
      <c r="F54" s="38">
        <v>0</v>
      </c>
      <c r="G54" s="38">
        <v>0</v>
      </c>
      <c r="H54" s="38">
        <v>0</v>
      </c>
      <c r="I54" s="38">
        <v>0</v>
      </c>
      <c r="J54" s="38">
        <v>0</v>
      </c>
      <c r="K54" s="38">
        <v>215735</v>
      </c>
      <c r="L54" s="40">
        <v>0</v>
      </c>
      <c r="M54" s="39">
        <v>0</v>
      </c>
      <c r="N54" s="39">
        <v>0</v>
      </c>
      <c r="O54" s="39">
        <v>0</v>
      </c>
      <c r="P54" s="39">
        <v>0</v>
      </c>
      <c r="Q54" s="39">
        <v>0</v>
      </c>
      <c r="R54" s="39">
        <v>0</v>
      </c>
      <c r="S54" s="39">
        <v>0</v>
      </c>
      <c r="T54" s="39">
        <v>0</v>
      </c>
      <c r="U54" s="39">
        <v>0</v>
      </c>
      <c r="V54" s="39">
        <v>0</v>
      </c>
      <c r="W54" s="39">
        <v>0</v>
      </c>
      <c r="X54" s="39">
        <v>0</v>
      </c>
      <c r="Y54" s="39">
        <v>0</v>
      </c>
      <c r="Z54" s="39">
        <v>0</v>
      </c>
      <c r="AA54" s="39">
        <v>0</v>
      </c>
      <c r="AB54" s="39">
        <v>0</v>
      </c>
      <c r="AC54" s="39">
        <v>0</v>
      </c>
      <c r="AD54" s="39">
        <v>0</v>
      </c>
      <c r="AE54" s="39">
        <v>0</v>
      </c>
      <c r="AF54" s="39">
        <v>0</v>
      </c>
      <c r="AG54" s="39">
        <v>0</v>
      </c>
      <c r="AH54" s="39">
        <v>0</v>
      </c>
      <c r="AI54" s="39">
        <v>0</v>
      </c>
      <c r="AJ54" s="39">
        <v>0</v>
      </c>
      <c r="AK54" s="39">
        <v>0</v>
      </c>
      <c r="AL54" s="39">
        <v>0</v>
      </c>
      <c r="AM54" s="39">
        <v>0</v>
      </c>
      <c r="AN54" s="39">
        <v>0</v>
      </c>
      <c r="AO54" s="39">
        <v>0</v>
      </c>
      <c r="AP54" s="39">
        <v>0</v>
      </c>
      <c r="AQ54" s="39">
        <v>0</v>
      </c>
      <c r="AR54" s="39">
        <v>0</v>
      </c>
      <c r="AS54" s="39">
        <v>0</v>
      </c>
      <c r="AT54" s="39">
        <v>0</v>
      </c>
      <c r="AU54" s="39">
        <v>0</v>
      </c>
      <c r="AV54" s="39">
        <v>0</v>
      </c>
      <c r="AW54" s="39">
        <v>0</v>
      </c>
      <c r="AX54" s="39">
        <v>0</v>
      </c>
      <c r="AY54" s="39">
        <v>0</v>
      </c>
      <c r="AZ54" s="39">
        <v>0</v>
      </c>
      <c r="BA54" s="39">
        <v>0</v>
      </c>
      <c r="BB54" s="39">
        <v>0</v>
      </c>
      <c r="BC54" s="39">
        <v>0</v>
      </c>
      <c r="BD54" s="39">
        <v>0</v>
      </c>
      <c r="BE54" s="39">
        <v>0</v>
      </c>
      <c r="BF54" s="39">
        <v>215735</v>
      </c>
      <c r="BG54" s="39">
        <v>0</v>
      </c>
      <c r="BH54" s="41">
        <v>215735</v>
      </c>
      <c r="BI54" s="42"/>
      <c r="BJ54" s="41">
        <v>0</v>
      </c>
      <c r="BL54" s="83">
        <v>0</v>
      </c>
      <c r="BU54" s="10"/>
    </row>
    <row r="55" spans="1:73" ht="15" thickBot="1" x14ac:dyDescent="0.35">
      <c r="A55" s="33" t="s">
        <v>23</v>
      </c>
      <c r="B55" s="38" t="s">
        <v>22</v>
      </c>
      <c r="C55" s="39">
        <v>296941</v>
      </c>
      <c r="D55" s="38">
        <v>0</v>
      </c>
      <c r="E55" s="38">
        <v>0</v>
      </c>
      <c r="F55" s="38">
        <v>0</v>
      </c>
      <c r="G55" s="38">
        <v>0</v>
      </c>
      <c r="H55" s="38">
        <v>0</v>
      </c>
      <c r="I55" s="38">
        <v>0</v>
      </c>
      <c r="J55" s="38">
        <v>0</v>
      </c>
      <c r="K55" s="38">
        <v>296941</v>
      </c>
      <c r="L55" s="40">
        <v>0</v>
      </c>
      <c r="M55" s="39">
        <v>0</v>
      </c>
      <c r="N55" s="39">
        <v>0</v>
      </c>
      <c r="O55" s="39">
        <v>0</v>
      </c>
      <c r="P55" s="39">
        <v>0</v>
      </c>
      <c r="Q55" s="39">
        <v>0</v>
      </c>
      <c r="R55" s="39">
        <v>0</v>
      </c>
      <c r="S55" s="39">
        <v>0</v>
      </c>
      <c r="T55" s="39">
        <v>0</v>
      </c>
      <c r="U55" s="39">
        <v>0</v>
      </c>
      <c r="V55" s="39">
        <v>0</v>
      </c>
      <c r="W55" s="39">
        <v>0</v>
      </c>
      <c r="X55" s="39">
        <v>0</v>
      </c>
      <c r="Y55" s="39">
        <v>0</v>
      </c>
      <c r="Z55" s="39">
        <v>0</v>
      </c>
      <c r="AA55" s="39">
        <v>0</v>
      </c>
      <c r="AB55" s="39">
        <v>0</v>
      </c>
      <c r="AC55" s="39">
        <v>0</v>
      </c>
      <c r="AD55" s="39">
        <v>0</v>
      </c>
      <c r="AE55" s="39">
        <v>0</v>
      </c>
      <c r="AF55" s="39">
        <v>0</v>
      </c>
      <c r="AG55" s="39">
        <v>0</v>
      </c>
      <c r="AH55" s="39">
        <v>0</v>
      </c>
      <c r="AI55" s="39">
        <v>0</v>
      </c>
      <c r="AJ55" s="39">
        <v>0</v>
      </c>
      <c r="AK55" s="39">
        <v>0</v>
      </c>
      <c r="AL55" s="39">
        <v>0</v>
      </c>
      <c r="AM55" s="39">
        <v>0</v>
      </c>
      <c r="AN55" s="39">
        <v>0</v>
      </c>
      <c r="AO55" s="39">
        <v>0</v>
      </c>
      <c r="AP55" s="39">
        <v>0</v>
      </c>
      <c r="AQ55" s="39">
        <v>0</v>
      </c>
      <c r="AR55" s="39">
        <v>0</v>
      </c>
      <c r="AS55" s="39">
        <v>0</v>
      </c>
      <c r="AT55" s="39">
        <v>0</v>
      </c>
      <c r="AU55" s="39">
        <v>0</v>
      </c>
      <c r="AV55" s="39">
        <v>0</v>
      </c>
      <c r="AW55" s="39">
        <v>0</v>
      </c>
      <c r="AX55" s="39">
        <v>0</v>
      </c>
      <c r="AY55" s="39">
        <v>0</v>
      </c>
      <c r="AZ55" s="39">
        <v>0</v>
      </c>
      <c r="BA55" s="39">
        <v>0</v>
      </c>
      <c r="BB55" s="39">
        <v>0</v>
      </c>
      <c r="BC55" s="39">
        <v>0</v>
      </c>
      <c r="BD55" s="39">
        <v>0</v>
      </c>
      <c r="BE55" s="39">
        <v>0</v>
      </c>
      <c r="BF55" s="39">
        <v>0</v>
      </c>
      <c r="BG55" s="39">
        <v>0</v>
      </c>
      <c r="BH55" s="41">
        <v>0</v>
      </c>
      <c r="BI55" s="44"/>
      <c r="BJ55" s="45">
        <v>296941</v>
      </c>
      <c r="BL55" s="83">
        <v>0</v>
      </c>
      <c r="BU55" s="10"/>
    </row>
    <row r="56" spans="1:73" s="51" customFormat="1" ht="21.75" customHeight="1" thickTop="1" thickBot="1" x14ac:dyDescent="0.3">
      <c r="A56" s="46"/>
      <c r="B56" s="47">
        <v>0</v>
      </c>
      <c r="C56" s="48">
        <v>54911061</v>
      </c>
      <c r="D56" s="48">
        <v>0</v>
      </c>
      <c r="E56" s="48">
        <v>0</v>
      </c>
      <c r="F56" s="48">
        <v>679821</v>
      </c>
      <c r="G56" s="48">
        <v>-21290</v>
      </c>
      <c r="H56" s="48">
        <v>215062</v>
      </c>
      <c r="I56" s="48">
        <v>432306</v>
      </c>
      <c r="J56" s="48">
        <v>693884</v>
      </c>
      <c r="K56" s="49">
        <v>52911278</v>
      </c>
      <c r="L56" s="47">
        <v>1891618</v>
      </c>
      <c r="M56" s="47">
        <v>3702862</v>
      </c>
      <c r="N56" s="47">
        <v>322657</v>
      </c>
      <c r="O56" s="47">
        <v>639261</v>
      </c>
      <c r="P56" s="47">
        <v>189410</v>
      </c>
      <c r="Q56" s="47">
        <v>248791</v>
      </c>
      <c r="R56" s="47">
        <v>1366409</v>
      </c>
      <c r="S56" s="47">
        <v>565529</v>
      </c>
      <c r="T56" s="47">
        <v>687074</v>
      </c>
      <c r="U56" s="47">
        <v>1332918</v>
      </c>
      <c r="V56" s="47">
        <v>260552</v>
      </c>
      <c r="W56" s="47">
        <v>1019553</v>
      </c>
      <c r="X56" s="47">
        <v>542649</v>
      </c>
      <c r="Y56" s="47">
        <v>217100</v>
      </c>
      <c r="Z56" s="47">
        <v>91537</v>
      </c>
      <c r="AA56" s="47">
        <v>277134</v>
      </c>
      <c r="AB56" s="47">
        <v>45374</v>
      </c>
      <c r="AC56" s="47">
        <v>206704</v>
      </c>
      <c r="AD56" s="47">
        <v>212652</v>
      </c>
      <c r="AE56" s="47">
        <v>1275255</v>
      </c>
      <c r="AF56" s="47">
        <v>632899</v>
      </c>
      <c r="AG56" s="47">
        <v>236660</v>
      </c>
      <c r="AH56" s="47">
        <v>321874</v>
      </c>
      <c r="AI56" s="47">
        <v>1119454</v>
      </c>
      <c r="AJ56" s="47">
        <v>82</v>
      </c>
      <c r="AK56" s="47">
        <v>26539</v>
      </c>
      <c r="AL56" s="47">
        <v>1981</v>
      </c>
      <c r="AM56" s="47">
        <v>10978</v>
      </c>
      <c r="AN56" s="47">
        <v>368032</v>
      </c>
      <c r="AO56" s="47">
        <v>187088</v>
      </c>
      <c r="AP56" s="47">
        <v>624271</v>
      </c>
      <c r="AQ56" s="47">
        <v>179953</v>
      </c>
      <c r="AR56" s="47">
        <v>3536279</v>
      </c>
      <c r="AS56" s="47">
        <v>7483438</v>
      </c>
      <c r="AT56" s="47">
        <v>4082449</v>
      </c>
      <c r="AU56" s="47">
        <v>2287047</v>
      </c>
      <c r="AV56" s="47">
        <v>1627811</v>
      </c>
      <c r="AW56" s="47">
        <v>780135</v>
      </c>
      <c r="AX56" s="47">
        <v>1520525</v>
      </c>
      <c r="AY56" s="47">
        <v>768521</v>
      </c>
      <c r="AZ56" s="47">
        <v>700633</v>
      </c>
      <c r="BA56" s="47">
        <v>1343057</v>
      </c>
      <c r="BB56" s="47">
        <v>1653842</v>
      </c>
      <c r="BC56" s="47">
        <v>606325</v>
      </c>
      <c r="BD56" s="47">
        <v>105420</v>
      </c>
      <c r="BE56" s="47">
        <v>526116</v>
      </c>
      <c r="BF56" s="47">
        <v>215735</v>
      </c>
      <c r="BG56" s="47">
        <v>0</v>
      </c>
      <c r="BH56" s="47">
        <v>46042183</v>
      </c>
      <c r="BI56" s="50">
        <v>0</v>
      </c>
      <c r="BJ56" s="49">
        <v>6869095</v>
      </c>
      <c r="BK56" s="10"/>
      <c r="BL56" s="83">
        <v>0</v>
      </c>
      <c r="BM56" s="10"/>
      <c r="BN56" s="10"/>
      <c r="BO56" s="10"/>
      <c r="BP56" s="10"/>
      <c r="BQ56" s="10"/>
      <c r="BR56" s="10"/>
      <c r="BS56" s="10"/>
    </row>
    <row r="57" spans="1:73" s="51" customFormat="1" ht="21.75" customHeight="1" thickTop="1" thickBot="1" x14ac:dyDescent="0.35">
      <c r="B57" s="52"/>
      <c r="C57" s="52"/>
      <c r="D57" s="52"/>
      <c r="E57" s="52"/>
      <c r="F57" s="52"/>
      <c r="G57" s="52"/>
      <c r="H57" s="52"/>
      <c r="I57" s="52"/>
      <c r="J57" s="52"/>
      <c r="K57" s="52"/>
      <c r="L57" s="52"/>
      <c r="M57" s="52"/>
      <c r="N57" s="52"/>
      <c r="O57" s="52"/>
      <c r="P57" s="52"/>
      <c r="Q57" s="52"/>
      <c r="R57" s="52"/>
      <c r="S57" s="52"/>
      <c r="T57" s="52"/>
      <c r="U57" s="52"/>
      <c r="V57" s="52"/>
      <c r="W57" s="52"/>
      <c r="X57" s="52"/>
      <c r="Y57" s="52"/>
      <c r="Z57" s="52"/>
      <c r="AA57" s="52"/>
      <c r="AB57" s="52"/>
      <c r="AC57" s="52"/>
      <c r="AD57" s="52"/>
      <c r="AE57" s="52"/>
      <c r="AF57" s="52"/>
      <c r="AG57" s="52"/>
      <c r="AH57" s="52"/>
      <c r="AI57" s="52"/>
      <c r="AJ57" s="52"/>
      <c r="AK57" s="52"/>
      <c r="AL57" s="52"/>
      <c r="AM57" s="52"/>
      <c r="AN57" s="52"/>
      <c r="AO57" s="52"/>
      <c r="AP57" s="52"/>
      <c r="AQ57" s="52"/>
      <c r="AR57" s="52"/>
      <c r="AS57" s="52"/>
      <c r="AT57" s="52"/>
      <c r="AU57" s="52"/>
      <c r="AV57" s="52"/>
      <c r="AW57" s="52"/>
      <c r="AX57" s="52"/>
      <c r="AY57" s="52"/>
      <c r="AZ57" s="52"/>
      <c r="BA57" s="52"/>
      <c r="BB57" s="52"/>
      <c r="BC57" s="52"/>
      <c r="BD57" s="52"/>
      <c r="BE57" s="52"/>
      <c r="BF57" s="52"/>
      <c r="BG57" s="52"/>
      <c r="BH57" s="52"/>
      <c r="BI57" s="52"/>
      <c r="BJ57" s="52"/>
      <c r="BK57" s="52"/>
      <c r="BL57" s="52"/>
      <c r="BM57" s="52"/>
      <c r="BN57" s="52"/>
      <c r="BO57" s="52"/>
      <c r="BP57" s="52"/>
      <c r="BQ57" s="53"/>
      <c r="BR57" s="53"/>
    </row>
    <row r="58" spans="1:73" ht="15.6" thickTop="1" thickBot="1" x14ac:dyDescent="0.35">
      <c r="L58" s="14" t="s">
        <v>178</v>
      </c>
      <c r="M58" s="15"/>
      <c r="N58" s="15"/>
      <c r="O58" s="15"/>
      <c r="P58" s="15"/>
      <c r="Q58" s="15"/>
      <c r="R58" s="15"/>
      <c r="S58" s="15"/>
      <c r="T58" s="15"/>
      <c r="U58" s="15"/>
      <c r="V58" s="15"/>
      <c r="W58" s="15"/>
      <c r="X58" s="15"/>
      <c r="Y58" s="15"/>
      <c r="Z58" s="15"/>
      <c r="AA58" s="15"/>
      <c r="AB58" s="15"/>
      <c r="AC58" s="15"/>
      <c r="AD58" s="15"/>
      <c r="AE58" s="15"/>
      <c r="AF58" s="15"/>
      <c r="AG58" s="15"/>
      <c r="AH58" s="15"/>
      <c r="AI58" s="15"/>
      <c r="AJ58" s="15"/>
      <c r="AK58" s="15"/>
      <c r="AL58" s="15"/>
      <c r="AM58" s="15"/>
      <c r="AN58" s="15"/>
      <c r="AO58" s="15"/>
      <c r="AP58" s="15"/>
      <c r="AQ58" s="15"/>
      <c r="AR58" s="15"/>
      <c r="AS58" s="15"/>
      <c r="AT58" s="15"/>
      <c r="AU58" s="15"/>
      <c r="AV58" s="15"/>
      <c r="AW58" s="15"/>
      <c r="AX58" s="15"/>
      <c r="AY58" s="15"/>
      <c r="AZ58" s="15"/>
      <c r="BA58" s="15"/>
      <c r="BB58" s="15"/>
      <c r="BC58" s="15"/>
      <c r="BD58" s="15"/>
      <c r="BE58" s="15"/>
      <c r="BF58" s="15"/>
      <c r="BG58" s="15"/>
      <c r="BH58" s="16"/>
      <c r="BT58" s="12"/>
      <c r="BU58" s="10"/>
    </row>
    <row r="59" spans="1:73" ht="80.400000000000006" thickTop="1" thickBot="1" x14ac:dyDescent="0.35">
      <c r="A59" s="17" t="s">
        <v>177</v>
      </c>
      <c r="B59" s="54"/>
      <c r="C59" s="19" t="s">
        <v>176</v>
      </c>
      <c r="D59" s="19" t="s">
        <v>175</v>
      </c>
      <c r="E59" s="19" t="s">
        <v>174</v>
      </c>
      <c r="F59" s="19" t="s">
        <v>173</v>
      </c>
      <c r="G59" s="19" t="s">
        <v>172</v>
      </c>
      <c r="H59" s="19" t="s">
        <v>171</v>
      </c>
      <c r="I59" s="19" t="s">
        <v>170</v>
      </c>
      <c r="J59" s="20" t="s">
        <v>169</v>
      </c>
      <c r="K59" s="21" t="s">
        <v>168</v>
      </c>
      <c r="L59" s="22" t="s">
        <v>167</v>
      </c>
      <c r="M59" s="23" t="s">
        <v>166</v>
      </c>
      <c r="N59" s="23" t="s">
        <v>165</v>
      </c>
      <c r="O59" s="23" t="s">
        <v>164</v>
      </c>
      <c r="P59" s="23" t="s">
        <v>163</v>
      </c>
      <c r="Q59" s="23" t="s">
        <v>162</v>
      </c>
      <c r="R59" s="23" t="s">
        <v>161</v>
      </c>
      <c r="S59" s="23" t="s">
        <v>160</v>
      </c>
      <c r="T59" s="23" t="s">
        <v>159</v>
      </c>
      <c r="U59" s="23" t="s">
        <v>158</v>
      </c>
      <c r="V59" s="23" t="s">
        <v>157</v>
      </c>
      <c r="W59" s="23" t="s">
        <v>210</v>
      </c>
      <c r="X59" s="23" t="s">
        <v>155</v>
      </c>
      <c r="Y59" s="23" t="s">
        <v>154</v>
      </c>
      <c r="Z59" s="23" t="s">
        <v>153</v>
      </c>
      <c r="AA59" s="23" t="s">
        <v>85</v>
      </c>
      <c r="AB59" s="23" t="s">
        <v>152</v>
      </c>
      <c r="AC59" s="23" t="s">
        <v>151</v>
      </c>
      <c r="AD59" s="23" t="s">
        <v>150</v>
      </c>
      <c r="AE59" s="23" t="s">
        <v>149</v>
      </c>
      <c r="AF59" s="23" t="s">
        <v>148</v>
      </c>
      <c r="AG59" s="23" t="s">
        <v>147</v>
      </c>
      <c r="AH59" s="23" t="s">
        <v>146</v>
      </c>
      <c r="AI59" s="23" t="s">
        <v>145</v>
      </c>
      <c r="AJ59" s="23" t="s">
        <v>144</v>
      </c>
      <c r="AK59" s="23" t="s">
        <v>143</v>
      </c>
      <c r="AL59" s="23" t="s">
        <v>142</v>
      </c>
      <c r="AM59" s="23" t="s">
        <v>141</v>
      </c>
      <c r="AN59" s="23" t="s">
        <v>140</v>
      </c>
      <c r="AO59" s="23" t="s">
        <v>57</v>
      </c>
      <c r="AP59" s="23" t="s">
        <v>55</v>
      </c>
      <c r="AQ59" s="23" t="s">
        <v>53</v>
      </c>
      <c r="AR59" s="23" t="s">
        <v>139</v>
      </c>
      <c r="AS59" s="23" t="s">
        <v>217</v>
      </c>
      <c r="AT59" s="23" t="s">
        <v>138</v>
      </c>
      <c r="AU59" s="23" t="s">
        <v>137</v>
      </c>
      <c r="AV59" s="23" t="s">
        <v>136</v>
      </c>
      <c r="AW59" s="23" t="s">
        <v>135</v>
      </c>
      <c r="AX59" s="23" t="s">
        <v>134</v>
      </c>
      <c r="AY59" s="23" t="s">
        <v>38</v>
      </c>
      <c r="AZ59" s="23" t="s">
        <v>36</v>
      </c>
      <c r="BA59" s="23" t="s">
        <v>34</v>
      </c>
      <c r="BB59" s="23" t="s">
        <v>32</v>
      </c>
      <c r="BC59" s="23" t="s">
        <v>133</v>
      </c>
      <c r="BD59" s="23" t="s">
        <v>28</v>
      </c>
      <c r="BE59" s="23" t="s">
        <v>26</v>
      </c>
      <c r="BF59" s="23" t="s">
        <v>24</v>
      </c>
      <c r="BG59" s="23" t="s">
        <v>22</v>
      </c>
      <c r="BH59" s="21" t="s">
        <v>132</v>
      </c>
      <c r="BI59" s="25" t="s">
        <v>131</v>
      </c>
      <c r="BJ59" s="24" t="s">
        <v>130</v>
      </c>
      <c r="BK59" s="55" t="s">
        <v>129</v>
      </c>
      <c r="BL59" s="56"/>
      <c r="BM59" s="57"/>
      <c r="BN59" s="58"/>
      <c r="BO59" s="58"/>
      <c r="BP59" s="58"/>
      <c r="BQ59" s="59" t="s">
        <v>128</v>
      </c>
      <c r="BR59" s="19" t="s">
        <v>127</v>
      </c>
      <c r="BS59" s="21" t="s">
        <v>126</v>
      </c>
      <c r="BU59" s="10"/>
    </row>
    <row r="60" spans="1:73" ht="15" thickTop="1" x14ac:dyDescent="0.3">
      <c r="A60" s="60"/>
      <c r="B60" s="61"/>
      <c r="C60" s="28"/>
      <c r="D60" s="27"/>
      <c r="E60" s="27"/>
      <c r="F60" s="27"/>
      <c r="G60" s="27"/>
      <c r="H60" s="27"/>
      <c r="I60" s="27"/>
      <c r="J60" s="27"/>
      <c r="K60" s="27"/>
      <c r="L60" s="29"/>
      <c r="M60" s="28"/>
      <c r="N60" s="28"/>
      <c r="O60" s="28"/>
      <c r="P60" s="28"/>
      <c r="Q60" s="28"/>
      <c r="R60" s="28"/>
      <c r="S60" s="28"/>
      <c r="T60" s="28"/>
      <c r="U60" s="28"/>
      <c r="V60" s="28"/>
      <c r="W60" s="28"/>
      <c r="X60" s="28"/>
      <c r="Y60" s="28"/>
      <c r="Z60" s="28"/>
      <c r="AA60" s="28"/>
      <c r="AB60" s="28"/>
      <c r="AC60" s="28"/>
      <c r="AD60" s="28"/>
      <c r="AE60" s="28"/>
      <c r="AF60" s="28"/>
      <c r="AG60" s="28"/>
      <c r="AH60" s="28"/>
      <c r="AI60" s="28"/>
      <c r="AJ60" s="28"/>
      <c r="AK60" s="28"/>
      <c r="AL60" s="28"/>
      <c r="AM60" s="28"/>
      <c r="AN60" s="28"/>
      <c r="AO60" s="28"/>
      <c r="AP60" s="28"/>
      <c r="AQ60" s="28"/>
      <c r="AR60" s="28"/>
      <c r="AS60" s="28"/>
      <c r="AT60" s="28"/>
      <c r="AU60" s="28"/>
      <c r="AV60" s="28"/>
      <c r="AW60" s="28"/>
      <c r="AX60" s="28"/>
      <c r="AY60" s="28"/>
      <c r="AZ60" s="28"/>
      <c r="BA60" s="28"/>
      <c r="BB60" s="28"/>
      <c r="BC60" s="28"/>
      <c r="BD60" s="28"/>
      <c r="BE60" s="28"/>
      <c r="BF60" s="28"/>
      <c r="BG60" s="62"/>
      <c r="BH60" s="63"/>
      <c r="BI60" s="43"/>
      <c r="BJ60" s="64"/>
      <c r="BK60" s="65" t="s">
        <v>125</v>
      </c>
      <c r="BL60" s="66" t="s">
        <v>124</v>
      </c>
      <c r="BM60" s="67"/>
      <c r="BN60" s="68"/>
      <c r="BO60" s="69" t="s">
        <v>123</v>
      </c>
      <c r="BP60" s="70" t="s">
        <v>122</v>
      </c>
      <c r="BQ60" s="27"/>
      <c r="BR60" s="71"/>
      <c r="BS60" s="30"/>
      <c r="BU60" s="10"/>
    </row>
    <row r="61" spans="1:73" ht="15" thickBot="1" x14ac:dyDescent="0.35">
      <c r="A61" s="72"/>
      <c r="B61" s="73"/>
      <c r="C61" s="35"/>
      <c r="D61" s="34"/>
      <c r="E61" s="34"/>
      <c r="F61" s="34"/>
      <c r="G61" s="34"/>
      <c r="H61" s="34"/>
      <c r="I61" s="34"/>
      <c r="J61" s="34"/>
      <c r="K61" s="34"/>
      <c r="L61" s="36" t="s">
        <v>116</v>
      </c>
      <c r="M61" s="35" t="s">
        <v>114</v>
      </c>
      <c r="N61" s="35" t="s">
        <v>112</v>
      </c>
      <c r="O61" s="35" t="s">
        <v>110</v>
      </c>
      <c r="P61" s="35" t="s">
        <v>108</v>
      </c>
      <c r="Q61" s="35" t="s">
        <v>106</v>
      </c>
      <c r="R61" s="35" t="s">
        <v>104</v>
      </c>
      <c r="S61" s="35" t="s">
        <v>102</v>
      </c>
      <c r="T61" s="35" t="s">
        <v>100</v>
      </c>
      <c r="U61" s="35" t="s">
        <v>98</v>
      </c>
      <c r="V61" s="35" t="s">
        <v>96</v>
      </c>
      <c r="W61" s="35" t="s">
        <v>94</v>
      </c>
      <c r="X61" s="35" t="s">
        <v>92</v>
      </c>
      <c r="Y61" s="35" t="s">
        <v>90</v>
      </c>
      <c r="Z61" s="35" t="s">
        <v>88</v>
      </c>
      <c r="AA61" s="35" t="s">
        <v>86</v>
      </c>
      <c r="AB61" s="35" t="s">
        <v>84</v>
      </c>
      <c r="AC61" s="35" t="s">
        <v>82</v>
      </c>
      <c r="AD61" s="35" t="s">
        <v>80</v>
      </c>
      <c r="AE61" s="35" t="s">
        <v>78</v>
      </c>
      <c r="AF61" s="35" t="s">
        <v>76</v>
      </c>
      <c r="AG61" s="35" t="s">
        <v>74</v>
      </c>
      <c r="AH61" s="35" t="s">
        <v>72</v>
      </c>
      <c r="AI61" s="35" t="s">
        <v>70</v>
      </c>
      <c r="AJ61" s="35" t="s">
        <v>68</v>
      </c>
      <c r="AK61" s="35" t="s">
        <v>66</v>
      </c>
      <c r="AL61" s="35" t="s">
        <v>64</v>
      </c>
      <c r="AM61" s="35" t="s">
        <v>62</v>
      </c>
      <c r="AN61" s="35" t="s">
        <v>60</v>
      </c>
      <c r="AO61" s="35" t="s">
        <v>58</v>
      </c>
      <c r="AP61" s="35" t="s">
        <v>56</v>
      </c>
      <c r="AQ61" s="35" t="s">
        <v>54</v>
      </c>
      <c r="AR61" s="35" t="s">
        <v>52</v>
      </c>
      <c r="AS61" s="35" t="s">
        <v>50</v>
      </c>
      <c r="AT61" s="35" t="s">
        <v>49</v>
      </c>
      <c r="AU61" s="35" t="s">
        <v>47</v>
      </c>
      <c r="AV61" s="35" t="s">
        <v>45</v>
      </c>
      <c r="AW61" s="35" t="s">
        <v>43</v>
      </c>
      <c r="AX61" s="35" t="s">
        <v>41</v>
      </c>
      <c r="AY61" s="35" t="s">
        <v>39</v>
      </c>
      <c r="AZ61" s="35" t="s">
        <v>37</v>
      </c>
      <c r="BA61" s="35" t="s">
        <v>35</v>
      </c>
      <c r="BB61" s="35" t="s">
        <v>33</v>
      </c>
      <c r="BC61" s="35" t="s">
        <v>31</v>
      </c>
      <c r="BD61" s="35" t="s">
        <v>29</v>
      </c>
      <c r="BE61" s="35" t="s">
        <v>27</v>
      </c>
      <c r="BF61" s="35" t="s">
        <v>25</v>
      </c>
      <c r="BG61" s="35" t="s">
        <v>23</v>
      </c>
      <c r="BH61" s="73"/>
      <c r="BI61" s="45"/>
      <c r="BJ61" s="74"/>
      <c r="BK61" s="75" t="s">
        <v>121</v>
      </c>
      <c r="BL61" s="44" t="s">
        <v>120</v>
      </c>
      <c r="BM61" s="76" t="s">
        <v>119</v>
      </c>
      <c r="BN61" s="77" t="s">
        <v>118</v>
      </c>
      <c r="BO61" s="78" t="s">
        <v>117</v>
      </c>
      <c r="BP61" s="78"/>
      <c r="BQ61" s="74"/>
      <c r="BR61" s="79"/>
      <c r="BS61" s="45"/>
      <c r="BU61" s="10"/>
    </row>
    <row r="62" spans="1:73" ht="15" thickTop="1" x14ac:dyDescent="0.3">
      <c r="A62" s="60" t="s">
        <v>116</v>
      </c>
      <c r="B62" s="41" t="s">
        <v>115</v>
      </c>
      <c r="C62" s="39">
        <v>2931735</v>
      </c>
      <c r="D62" s="38"/>
      <c r="E62" s="38"/>
      <c r="F62" s="38"/>
      <c r="G62" s="38"/>
      <c r="H62" s="38"/>
      <c r="I62" s="38"/>
      <c r="J62" s="38"/>
      <c r="K62" s="38"/>
      <c r="L62" s="40">
        <v>0</v>
      </c>
      <c r="M62" s="39">
        <v>0</v>
      </c>
      <c r="N62" s="39">
        <v>30082</v>
      </c>
      <c r="O62" s="39">
        <v>0</v>
      </c>
      <c r="P62" s="39">
        <v>0</v>
      </c>
      <c r="Q62" s="39">
        <v>0</v>
      </c>
      <c r="R62" s="39">
        <v>0</v>
      </c>
      <c r="S62" s="39">
        <v>578</v>
      </c>
      <c r="T62" s="39">
        <v>0</v>
      </c>
      <c r="U62" s="39">
        <v>789828</v>
      </c>
      <c r="V62" s="39">
        <v>8</v>
      </c>
      <c r="W62" s="39">
        <v>0</v>
      </c>
      <c r="X62" s="39">
        <v>21765</v>
      </c>
      <c r="Y62" s="39">
        <v>10830</v>
      </c>
      <c r="Z62" s="39">
        <v>0</v>
      </c>
      <c r="AA62" s="39">
        <v>0</v>
      </c>
      <c r="AB62" s="39">
        <v>0</v>
      </c>
      <c r="AC62" s="39">
        <v>0</v>
      </c>
      <c r="AD62" s="39">
        <v>0</v>
      </c>
      <c r="AE62" s="39">
        <v>0</v>
      </c>
      <c r="AF62" s="39">
        <v>1760</v>
      </c>
      <c r="AG62" s="39">
        <v>0</v>
      </c>
      <c r="AH62" s="39">
        <v>0</v>
      </c>
      <c r="AI62" s="39">
        <v>0</v>
      </c>
      <c r="AJ62" s="39">
        <v>0</v>
      </c>
      <c r="AK62" s="39">
        <v>0</v>
      </c>
      <c r="AL62" s="39">
        <v>0</v>
      </c>
      <c r="AM62" s="39">
        <v>0</v>
      </c>
      <c r="AN62" s="39">
        <v>0</v>
      </c>
      <c r="AO62" s="39">
        <v>0</v>
      </c>
      <c r="AP62" s="39">
        <v>0</v>
      </c>
      <c r="AQ62" s="39">
        <v>0</v>
      </c>
      <c r="AR62" s="39">
        <v>0</v>
      </c>
      <c r="AS62" s="39">
        <v>0</v>
      </c>
      <c r="AT62" s="39">
        <v>0</v>
      </c>
      <c r="AU62" s="39">
        <v>151360</v>
      </c>
      <c r="AV62" s="39">
        <v>0</v>
      </c>
      <c r="AW62" s="39">
        <v>0</v>
      </c>
      <c r="AX62" s="39">
        <v>0</v>
      </c>
      <c r="AY62" s="39">
        <v>0</v>
      </c>
      <c r="AZ62" s="39">
        <v>0</v>
      </c>
      <c r="BA62" s="39">
        <v>0</v>
      </c>
      <c r="BB62" s="39">
        <v>0</v>
      </c>
      <c r="BC62" s="39">
        <v>0</v>
      </c>
      <c r="BD62" s="39">
        <v>0</v>
      </c>
      <c r="BE62" s="39">
        <v>0</v>
      </c>
      <c r="BF62" s="39">
        <v>0</v>
      </c>
      <c r="BG62" s="80">
        <v>0</v>
      </c>
      <c r="BH62" s="81">
        <v>1006211</v>
      </c>
      <c r="BI62" s="41"/>
      <c r="BJ62" s="38">
        <v>12605</v>
      </c>
      <c r="BK62" s="82">
        <v>1898206</v>
      </c>
      <c r="BL62" s="40">
        <v>1898206</v>
      </c>
      <c r="BM62" s="83">
        <v>518012</v>
      </c>
      <c r="BN62" s="38">
        <v>1380194</v>
      </c>
      <c r="BO62" s="84">
        <v>0</v>
      </c>
      <c r="BP62" s="84">
        <v>0</v>
      </c>
      <c r="BQ62" s="38">
        <v>14067</v>
      </c>
      <c r="BR62" s="85">
        <v>646</v>
      </c>
      <c r="BS62" s="41">
        <v>0</v>
      </c>
      <c r="BU62" s="10"/>
    </row>
    <row r="63" spans="1:73" x14ac:dyDescent="0.3">
      <c r="A63" s="60" t="s">
        <v>114</v>
      </c>
      <c r="B63" s="41" t="s">
        <v>113</v>
      </c>
      <c r="C63" s="39">
        <v>5101434</v>
      </c>
      <c r="D63" s="38"/>
      <c r="E63" s="38"/>
      <c r="F63" s="38"/>
      <c r="G63" s="38"/>
      <c r="H63" s="38"/>
      <c r="I63" s="38"/>
      <c r="J63" s="38"/>
      <c r="K63" s="38"/>
      <c r="L63" s="40">
        <v>300535</v>
      </c>
      <c r="M63" s="39">
        <v>292271</v>
      </c>
      <c r="N63" s="39">
        <v>0</v>
      </c>
      <c r="O63" s="39">
        <v>110738</v>
      </c>
      <c r="P63" s="39">
        <v>0</v>
      </c>
      <c r="Q63" s="39">
        <v>0</v>
      </c>
      <c r="R63" s="39">
        <v>0</v>
      </c>
      <c r="S63" s="39">
        <v>0</v>
      </c>
      <c r="T63" s="39">
        <v>132049</v>
      </c>
      <c r="U63" s="39">
        <v>24</v>
      </c>
      <c r="V63" s="39">
        <v>0</v>
      </c>
      <c r="W63" s="39">
        <v>524149</v>
      </c>
      <c r="X63" s="39">
        <v>31338</v>
      </c>
      <c r="Y63" s="39">
        <v>811</v>
      </c>
      <c r="Z63" s="39">
        <v>61756</v>
      </c>
      <c r="AA63" s="39">
        <v>0</v>
      </c>
      <c r="AB63" s="39">
        <v>0</v>
      </c>
      <c r="AC63" s="39">
        <v>0</v>
      </c>
      <c r="AD63" s="39">
        <v>1073</v>
      </c>
      <c r="AE63" s="39">
        <v>0</v>
      </c>
      <c r="AF63" s="39">
        <v>11059</v>
      </c>
      <c r="AG63" s="39">
        <v>37660</v>
      </c>
      <c r="AH63" s="39">
        <v>0</v>
      </c>
      <c r="AI63" s="39">
        <v>0</v>
      </c>
      <c r="AJ63" s="39">
        <v>0</v>
      </c>
      <c r="AK63" s="39">
        <v>0</v>
      </c>
      <c r="AL63" s="39">
        <v>0</v>
      </c>
      <c r="AM63" s="39">
        <v>0</v>
      </c>
      <c r="AN63" s="39">
        <v>0</v>
      </c>
      <c r="AO63" s="39">
        <v>0</v>
      </c>
      <c r="AP63" s="39">
        <v>0</v>
      </c>
      <c r="AQ63" s="39">
        <v>0</v>
      </c>
      <c r="AR63" s="39">
        <v>0</v>
      </c>
      <c r="AS63" s="39">
        <v>0</v>
      </c>
      <c r="AT63" s="39">
        <v>0</v>
      </c>
      <c r="AU63" s="39">
        <v>7541</v>
      </c>
      <c r="AV63" s="39">
        <v>0</v>
      </c>
      <c r="AW63" s="39">
        <v>0</v>
      </c>
      <c r="AX63" s="39">
        <v>0</v>
      </c>
      <c r="AY63" s="39">
        <v>0</v>
      </c>
      <c r="AZ63" s="39">
        <v>0</v>
      </c>
      <c r="BA63" s="39">
        <v>0</v>
      </c>
      <c r="BB63" s="39">
        <v>0</v>
      </c>
      <c r="BC63" s="39">
        <v>0</v>
      </c>
      <c r="BD63" s="39">
        <v>0</v>
      </c>
      <c r="BE63" s="39">
        <v>0</v>
      </c>
      <c r="BF63" s="39">
        <v>0</v>
      </c>
      <c r="BG63" s="80">
        <v>0</v>
      </c>
      <c r="BH63" s="81">
        <v>1511004</v>
      </c>
      <c r="BI63" s="41"/>
      <c r="BJ63" s="38">
        <v>3031169</v>
      </c>
      <c r="BK63" s="82">
        <v>315384</v>
      </c>
      <c r="BL63" s="40">
        <v>315384</v>
      </c>
      <c r="BM63" s="83">
        <v>83345</v>
      </c>
      <c r="BN63" s="38">
        <v>232039</v>
      </c>
      <c r="BO63" s="84">
        <v>0</v>
      </c>
      <c r="BP63" s="84">
        <v>0</v>
      </c>
      <c r="BQ63" s="38">
        <v>259822</v>
      </c>
      <c r="BR63" s="85">
        <v>-15945</v>
      </c>
      <c r="BS63" s="41">
        <v>0</v>
      </c>
      <c r="BU63" s="10"/>
    </row>
    <row r="64" spans="1:73" x14ac:dyDescent="0.3">
      <c r="A64" s="60" t="s">
        <v>112</v>
      </c>
      <c r="B64" s="41" t="s">
        <v>111</v>
      </c>
      <c r="C64" s="39">
        <v>440765</v>
      </c>
      <c r="D64" s="38"/>
      <c r="E64" s="38"/>
      <c r="F64" s="38"/>
      <c r="G64" s="38"/>
      <c r="H64" s="38"/>
      <c r="I64" s="38"/>
      <c r="J64" s="38"/>
      <c r="K64" s="38"/>
      <c r="L64" s="40">
        <v>0</v>
      </c>
      <c r="M64" s="39">
        <v>0</v>
      </c>
      <c r="N64" s="39">
        <v>5673</v>
      </c>
      <c r="O64" s="39">
        <v>0</v>
      </c>
      <c r="P64" s="39">
        <v>0</v>
      </c>
      <c r="Q64" s="39">
        <v>307</v>
      </c>
      <c r="R64" s="39">
        <v>0</v>
      </c>
      <c r="S64" s="39">
        <v>138455</v>
      </c>
      <c r="T64" s="39">
        <v>0</v>
      </c>
      <c r="U64" s="39">
        <v>0</v>
      </c>
      <c r="V64" s="39">
        <v>23956</v>
      </c>
      <c r="W64" s="39">
        <v>0</v>
      </c>
      <c r="X64" s="39">
        <v>0</v>
      </c>
      <c r="Y64" s="39">
        <v>0</v>
      </c>
      <c r="Z64" s="39">
        <v>0</v>
      </c>
      <c r="AA64" s="39">
        <v>0</v>
      </c>
      <c r="AB64" s="39">
        <v>0</v>
      </c>
      <c r="AC64" s="39">
        <v>0</v>
      </c>
      <c r="AD64" s="39">
        <v>0</v>
      </c>
      <c r="AE64" s="39">
        <v>0</v>
      </c>
      <c r="AF64" s="39">
        <v>0</v>
      </c>
      <c r="AG64" s="39">
        <v>0</v>
      </c>
      <c r="AH64" s="39">
        <v>0</v>
      </c>
      <c r="AI64" s="39">
        <v>0</v>
      </c>
      <c r="AJ64" s="39">
        <v>0</v>
      </c>
      <c r="AK64" s="39">
        <v>0</v>
      </c>
      <c r="AL64" s="39">
        <v>0</v>
      </c>
      <c r="AM64" s="39">
        <v>0</v>
      </c>
      <c r="AN64" s="39">
        <v>0</v>
      </c>
      <c r="AO64" s="39">
        <v>0</v>
      </c>
      <c r="AP64" s="39">
        <v>0</v>
      </c>
      <c r="AQ64" s="39">
        <v>0</v>
      </c>
      <c r="AR64" s="39">
        <v>0</v>
      </c>
      <c r="AS64" s="39">
        <v>0</v>
      </c>
      <c r="AT64" s="39">
        <v>0</v>
      </c>
      <c r="AU64" s="39">
        <v>37847</v>
      </c>
      <c r="AV64" s="39">
        <v>0</v>
      </c>
      <c r="AW64" s="39">
        <v>0</v>
      </c>
      <c r="AX64" s="39">
        <v>0</v>
      </c>
      <c r="AY64" s="39">
        <v>0</v>
      </c>
      <c r="AZ64" s="39">
        <v>0</v>
      </c>
      <c r="BA64" s="39">
        <v>0</v>
      </c>
      <c r="BB64" s="39">
        <v>0</v>
      </c>
      <c r="BC64" s="39">
        <v>0</v>
      </c>
      <c r="BD64" s="39">
        <v>0</v>
      </c>
      <c r="BE64" s="39">
        <v>0</v>
      </c>
      <c r="BF64" s="39">
        <v>0</v>
      </c>
      <c r="BG64" s="80">
        <v>0</v>
      </c>
      <c r="BH64" s="81">
        <v>206238</v>
      </c>
      <c r="BI64" s="41"/>
      <c r="BJ64" s="38">
        <v>468</v>
      </c>
      <c r="BK64" s="82">
        <v>214161</v>
      </c>
      <c r="BL64" s="40">
        <v>214161</v>
      </c>
      <c r="BM64" s="83">
        <v>18996</v>
      </c>
      <c r="BN64" s="38">
        <v>195165</v>
      </c>
      <c r="BO64" s="84">
        <v>0</v>
      </c>
      <c r="BP64" s="84">
        <v>0</v>
      </c>
      <c r="BQ64" s="38">
        <v>14783</v>
      </c>
      <c r="BR64" s="85">
        <v>5115</v>
      </c>
      <c r="BS64" s="41">
        <v>0</v>
      </c>
      <c r="BU64" s="10"/>
    </row>
    <row r="65" spans="1:73" x14ac:dyDescent="0.3">
      <c r="A65" s="60" t="s">
        <v>110</v>
      </c>
      <c r="B65" s="41" t="s">
        <v>109</v>
      </c>
      <c r="C65" s="39">
        <v>638549</v>
      </c>
      <c r="D65" s="38"/>
      <c r="E65" s="38"/>
      <c r="F65" s="38"/>
      <c r="G65" s="38"/>
      <c r="H65" s="38"/>
      <c r="I65" s="38"/>
      <c r="J65" s="38"/>
      <c r="K65" s="38"/>
      <c r="L65" s="40">
        <v>94269</v>
      </c>
      <c r="M65" s="39">
        <v>162178</v>
      </c>
      <c r="N65" s="39">
        <v>6856</v>
      </c>
      <c r="O65" s="39">
        <v>659</v>
      </c>
      <c r="P65" s="39">
        <v>26</v>
      </c>
      <c r="Q65" s="39">
        <v>154</v>
      </c>
      <c r="R65" s="39">
        <v>0</v>
      </c>
      <c r="S65" s="39">
        <v>0</v>
      </c>
      <c r="T65" s="39">
        <v>4773</v>
      </c>
      <c r="U65" s="39">
        <v>0</v>
      </c>
      <c r="V65" s="39">
        <v>0</v>
      </c>
      <c r="W65" s="39">
        <v>0</v>
      </c>
      <c r="X65" s="39">
        <v>0</v>
      </c>
      <c r="Y65" s="39">
        <v>0</v>
      </c>
      <c r="Z65" s="39">
        <v>0</v>
      </c>
      <c r="AA65" s="39">
        <v>1778</v>
      </c>
      <c r="AB65" s="39">
        <v>0</v>
      </c>
      <c r="AC65" s="39">
        <v>0</v>
      </c>
      <c r="AD65" s="39">
        <v>12</v>
      </c>
      <c r="AE65" s="39">
        <v>0</v>
      </c>
      <c r="AF65" s="39">
        <v>0</v>
      </c>
      <c r="AG65" s="39">
        <v>0</v>
      </c>
      <c r="AH65" s="39">
        <v>0</v>
      </c>
      <c r="AI65" s="39">
        <v>0</v>
      </c>
      <c r="AJ65" s="39">
        <v>0</v>
      </c>
      <c r="AK65" s="39">
        <v>0</v>
      </c>
      <c r="AL65" s="39">
        <v>0</v>
      </c>
      <c r="AM65" s="39">
        <v>0</v>
      </c>
      <c r="AN65" s="39">
        <v>0</v>
      </c>
      <c r="AO65" s="39">
        <v>0</v>
      </c>
      <c r="AP65" s="39">
        <v>0</v>
      </c>
      <c r="AQ65" s="39">
        <v>0</v>
      </c>
      <c r="AR65" s="39">
        <v>0</v>
      </c>
      <c r="AS65" s="39">
        <v>223950</v>
      </c>
      <c r="AT65" s="39">
        <v>0</v>
      </c>
      <c r="AU65" s="39">
        <v>0</v>
      </c>
      <c r="AV65" s="39">
        <v>0</v>
      </c>
      <c r="AW65" s="39">
        <v>0</v>
      </c>
      <c r="AX65" s="39">
        <v>0</v>
      </c>
      <c r="AY65" s="39">
        <v>0</v>
      </c>
      <c r="AZ65" s="39">
        <v>0</v>
      </c>
      <c r="BA65" s="39">
        <v>0</v>
      </c>
      <c r="BB65" s="39">
        <v>0</v>
      </c>
      <c r="BC65" s="39">
        <v>0</v>
      </c>
      <c r="BD65" s="39">
        <v>0</v>
      </c>
      <c r="BE65" s="39">
        <v>0</v>
      </c>
      <c r="BF65" s="39">
        <v>0</v>
      </c>
      <c r="BG65" s="80">
        <v>0</v>
      </c>
      <c r="BH65" s="81">
        <v>494655</v>
      </c>
      <c r="BI65" s="41"/>
      <c r="BJ65" s="38">
        <v>144814</v>
      </c>
      <c r="BK65" s="82">
        <v>0</v>
      </c>
      <c r="BL65" s="40">
        <v>0</v>
      </c>
      <c r="BM65" s="83">
        <v>0</v>
      </c>
      <c r="BN65" s="38">
        <v>0</v>
      </c>
      <c r="BO65" s="84">
        <v>0</v>
      </c>
      <c r="BP65" s="84">
        <v>0</v>
      </c>
      <c r="BQ65" s="38">
        <v>0</v>
      </c>
      <c r="BR65" s="85">
        <v>-920</v>
      </c>
      <c r="BS65" s="41">
        <v>0</v>
      </c>
      <c r="BU65" s="10"/>
    </row>
    <row r="66" spans="1:73" x14ac:dyDescent="0.3">
      <c r="A66" s="60" t="s">
        <v>108</v>
      </c>
      <c r="B66" s="41" t="s">
        <v>107</v>
      </c>
      <c r="C66" s="39">
        <v>276317</v>
      </c>
      <c r="D66" s="38"/>
      <c r="E66" s="38"/>
      <c r="F66" s="38"/>
      <c r="G66" s="38"/>
      <c r="H66" s="38"/>
      <c r="I66" s="38"/>
      <c r="J66" s="38"/>
      <c r="K66" s="38"/>
      <c r="L66" s="40">
        <v>0</v>
      </c>
      <c r="M66" s="39">
        <v>0</v>
      </c>
      <c r="N66" s="39">
        <v>0</v>
      </c>
      <c r="O66" s="39">
        <v>0</v>
      </c>
      <c r="P66" s="39">
        <v>35</v>
      </c>
      <c r="Q66" s="39">
        <v>0</v>
      </c>
      <c r="R66" s="39">
        <v>0</v>
      </c>
      <c r="S66" s="39">
        <v>800</v>
      </c>
      <c r="T66" s="39">
        <v>180</v>
      </c>
      <c r="U66" s="39">
        <v>1573</v>
      </c>
      <c r="V66" s="39">
        <v>550</v>
      </c>
      <c r="W66" s="39">
        <v>0</v>
      </c>
      <c r="X66" s="39">
        <v>1066</v>
      </c>
      <c r="Y66" s="39">
        <v>0</v>
      </c>
      <c r="Z66" s="39">
        <v>0</v>
      </c>
      <c r="AA66" s="39">
        <v>0</v>
      </c>
      <c r="AB66" s="39">
        <v>0</v>
      </c>
      <c r="AC66" s="39">
        <v>7438</v>
      </c>
      <c r="AD66" s="39">
        <v>78</v>
      </c>
      <c r="AE66" s="39">
        <v>0</v>
      </c>
      <c r="AF66" s="39">
        <v>88</v>
      </c>
      <c r="AG66" s="39">
        <v>443</v>
      </c>
      <c r="AH66" s="39">
        <v>0</v>
      </c>
      <c r="AI66" s="39">
        <v>4553</v>
      </c>
      <c r="AJ66" s="39">
        <v>0</v>
      </c>
      <c r="AK66" s="39">
        <v>0</v>
      </c>
      <c r="AL66" s="39">
        <v>0</v>
      </c>
      <c r="AM66" s="39">
        <v>0</v>
      </c>
      <c r="AN66" s="39">
        <v>1893</v>
      </c>
      <c r="AO66" s="39">
        <v>0</v>
      </c>
      <c r="AP66" s="39">
        <v>0</v>
      </c>
      <c r="AQ66" s="39">
        <v>0</v>
      </c>
      <c r="AR66" s="39">
        <v>3261</v>
      </c>
      <c r="AS66" s="39">
        <v>0</v>
      </c>
      <c r="AT66" s="39">
        <v>0</v>
      </c>
      <c r="AU66" s="39">
        <v>52055</v>
      </c>
      <c r="AV66" s="39">
        <v>0</v>
      </c>
      <c r="AW66" s="39">
        <v>0</v>
      </c>
      <c r="AX66" s="39">
        <v>0</v>
      </c>
      <c r="AY66" s="39">
        <v>0</v>
      </c>
      <c r="AZ66" s="39">
        <v>0</v>
      </c>
      <c r="BA66" s="39">
        <v>0</v>
      </c>
      <c r="BB66" s="39">
        <v>0</v>
      </c>
      <c r="BC66" s="39">
        <v>2900</v>
      </c>
      <c r="BD66" s="39">
        <v>0</v>
      </c>
      <c r="BE66" s="39">
        <v>193</v>
      </c>
      <c r="BF66" s="39">
        <v>0</v>
      </c>
      <c r="BG66" s="80">
        <v>0</v>
      </c>
      <c r="BH66" s="81">
        <v>77106</v>
      </c>
      <c r="BI66" s="41"/>
      <c r="BJ66" s="38">
        <v>12909</v>
      </c>
      <c r="BK66" s="82">
        <v>180416</v>
      </c>
      <c r="BL66" s="40">
        <v>180416</v>
      </c>
      <c r="BM66" s="83">
        <v>85956</v>
      </c>
      <c r="BN66" s="38">
        <v>94460</v>
      </c>
      <c r="BO66" s="84">
        <v>0</v>
      </c>
      <c r="BP66" s="84">
        <v>0</v>
      </c>
      <c r="BQ66" s="38">
        <v>5451</v>
      </c>
      <c r="BR66" s="85">
        <v>435</v>
      </c>
      <c r="BS66" s="41">
        <v>0</v>
      </c>
      <c r="BU66" s="10"/>
    </row>
    <row r="67" spans="1:73" x14ac:dyDescent="0.3">
      <c r="A67" s="60" t="s">
        <v>106</v>
      </c>
      <c r="B67" s="41" t="s">
        <v>105</v>
      </c>
      <c r="C67" s="39">
        <v>382419</v>
      </c>
      <c r="D67" s="38"/>
      <c r="E67" s="38"/>
      <c r="F67" s="38"/>
      <c r="G67" s="38"/>
      <c r="H67" s="38"/>
      <c r="I67" s="38"/>
      <c r="J67" s="38"/>
      <c r="K67" s="38"/>
      <c r="L67" s="40">
        <v>0</v>
      </c>
      <c r="M67" s="39">
        <v>0</v>
      </c>
      <c r="N67" s="39">
        <v>23</v>
      </c>
      <c r="O67" s="39">
        <v>0</v>
      </c>
      <c r="P67" s="39">
        <v>0</v>
      </c>
      <c r="Q67" s="39">
        <v>0</v>
      </c>
      <c r="R67" s="39">
        <v>0</v>
      </c>
      <c r="S67" s="39">
        <v>34194</v>
      </c>
      <c r="T67" s="39">
        <v>0</v>
      </c>
      <c r="U67" s="39">
        <v>0</v>
      </c>
      <c r="V67" s="39">
        <v>0</v>
      </c>
      <c r="W67" s="39">
        <v>0</v>
      </c>
      <c r="X67" s="39">
        <v>0</v>
      </c>
      <c r="Y67" s="39">
        <v>0</v>
      </c>
      <c r="Z67" s="39">
        <v>0</v>
      </c>
      <c r="AA67" s="39">
        <v>0</v>
      </c>
      <c r="AB67" s="39">
        <v>0</v>
      </c>
      <c r="AC67" s="39">
        <v>0</v>
      </c>
      <c r="AD67" s="39">
        <v>0</v>
      </c>
      <c r="AE67" s="39">
        <v>0</v>
      </c>
      <c r="AF67" s="39">
        <v>0</v>
      </c>
      <c r="AG67" s="39">
        <v>0</v>
      </c>
      <c r="AH67" s="39">
        <v>0</v>
      </c>
      <c r="AI67" s="39">
        <v>0</v>
      </c>
      <c r="AJ67" s="39">
        <v>0</v>
      </c>
      <c r="AK67" s="39">
        <v>0</v>
      </c>
      <c r="AL67" s="39">
        <v>0</v>
      </c>
      <c r="AM67" s="39">
        <v>0</v>
      </c>
      <c r="AN67" s="39">
        <v>0</v>
      </c>
      <c r="AO67" s="39">
        <v>0</v>
      </c>
      <c r="AP67" s="39">
        <v>0</v>
      </c>
      <c r="AQ67" s="39">
        <v>0</v>
      </c>
      <c r="AR67" s="39">
        <v>0</v>
      </c>
      <c r="AS67" s="39">
        <v>0</v>
      </c>
      <c r="AT67" s="39">
        <v>0</v>
      </c>
      <c r="AU67" s="39">
        <v>36817</v>
      </c>
      <c r="AV67" s="39">
        <v>0</v>
      </c>
      <c r="AW67" s="39">
        <v>0</v>
      </c>
      <c r="AX67" s="39">
        <v>0</v>
      </c>
      <c r="AY67" s="39">
        <v>0</v>
      </c>
      <c r="AZ67" s="39">
        <v>0</v>
      </c>
      <c r="BA67" s="39">
        <v>0</v>
      </c>
      <c r="BB67" s="39">
        <v>0</v>
      </c>
      <c r="BC67" s="39">
        <v>0</v>
      </c>
      <c r="BD67" s="39">
        <v>0</v>
      </c>
      <c r="BE67" s="39">
        <v>0</v>
      </c>
      <c r="BF67" s="39">
        <v>0</v>
      </c>
      <c r="BG67" s="80">
        <v>0</v>
      </c>
      <c r="BH67" s="81">
        <v>71034</v>
      </c>
      <c r="BI67" s="41"/>
      <c r="BJ67" s="38">
        <v>2333</v>
      </c>
      <c r="BK67" s="82">
        <v>309164</v>
      </c>
      <c r="BL67" s="40">
        <v>309164</v>
      </c>
      <c r="BM67" s="83">
        <v>15043</v>
      </c>
      <c r="BN67" s="38">
        <v>294121</v>
      </c>
      <c r="BO67" s="84">
        <v>0</v>
      </c>
      <c r="BP67" s="84">
        <v>0</v>
      </c>
      <c r="BQ67" s="38">
        <v>0</v>
      </c>
      <c r="BR67" s="85">
        <v>-112</v>
      </c>
      <c r="BS67" s="41">
        <v>0</v>
      </c>
      <c r="BU67" s="10"/>
    </row>
    <row r="68" spans="1:73" x14ac:dyDescent="0.3">
      <c r="A68" s="60" t="s">
        <v>104</v>
      </c>
      <c r="B68" s="41" t="s">
        <v>103</v>
      </c>
      <c r="C68" s="39">
        <v>2282331</v>
      </c>
      <c r="D68" s="38"/>
      <c r="E68" s="38"/>
      <c r="F68" s="38"/>
      <c r="G68" s="38"/>
      <c r="H68" s="38"/>
      <c r="I68" s="38"/>
      <c r="J68" s="38"/>
      <c r="K68" s="38"/>
      <c r="L68" s="40">
        <v>0</v>
      </c>
      <c r="M68" s="39">
        <v>0</v>
      </c>
      <c r="N68" s="39">
        <v>7</v>
      </c>
      <c r="O68" s="39">
        <v>0</v>
      </c>
      <c r="P68" s="39">
        <v>0</v>
      </c>
      <c r="Q68" s="39">
        <v>0</v>
      </c>
      <c r="R68" s="39">
        <v>334887</v>
      </c>
      <c r="S68" s="39">
        <v>0</v>
      </c>
      <c r="T68" s="39">
        <v>0</v>
      </c>
      <c r="U68" s="39">
        <v>0</v>
      </c>
      <c r="V68" s="39">
        <v>11</v>
      </c>
      <c r="W68" s="39">
        <v>370</v>
      </c>
      <c r="X68" s="39">
        <v>4679</v>
      </c>
      <c r="Y68" s="39">
        <v>0</v>
      </c>
      <c r="Z68" s="39">
        <v>0</v>
      </c>
      <c r="AA68" s="39">
        <v>0</v>
      </c>
      <c r="AB68" s="39">
        <v>0</v>
      </c>
      <c r="AC68" s="39">
        <v>0</v>
      </c>
      <c r="AD68" s="39">
        <v>0</v>
      </c>
      <c r="AE68" s="39">
        <v>1017122</v>
      </c>
      <c r="AF68" s="39">
        <v>2427</v>
      </c>
      <c r="AG68" s="39">
        <v>0</v>
      </c>
      <c r="AH68" s="39">
        <v>22566</v>
      </c>
      <c r="AI68" s="39">
        <v>203976</v>
      </c>
      <c r="AJ68" s="39">
        <v>0</v>
      </c>
      <c r="AK68" s="39">
        <v>0</v>
      </c>
      <c r="AL68" s="39">
        <v>0</v>
      </c>
      <c r="AM68" s="39">
        <v>0</v>
      </c>
      <c r="AN68" s="39">
        <v>15917</v>
      </c>
      <c r="AO68" s="39">
        <v>0</v>
      </c>
      <c r="AP68" s="39">
        <v>265503</v>
      </c>
      <c r="AQ68" s="39">
        <v>0</v>
      </c>
      <c r="AR68" s="39">
        <v>54711</v>
      </c>
      <c r="AS68" s="39">
        <v>0</v>
      </c>
      <c r="AT68" s="39">
        <v>0</v>
      </c>
      <c r="AU68" s="39">
        <v>0</v>
      </c>
      <c r="AV68" s="39">
        <v>0</v>
      </c>
      <c r="AW68" s="39">
        <v>0</v>
      </c>
      <c r="AX68" s="39">
        <v>0</v>
      </c>
      <c r="AY68" s="39">
        <v>0</v>
      </c>
      <c r="AZ68" s="39">
        <v>0</v>
      </c>
      <c r="BA68" s="39">
        <v>0</v>
      </c>
      <c r="BB68" s="39">
        <v>0</v>
      </c>
      <c r="BC68" s="39">
        <v>3700</v>
      </c>
      <c r="BD68" s="39">
        <v>0</v>
      </c>
      <c r="BE68" s="39">
        <v>0</v>
      </c>
      <c r="BF68" s="39">
        <v>0</v>
      </c>
      <c r="BG68" s="80">
        <v>0</v>
      </c>
      <c r="BH68" s="81">
        <v>1925876</v>
      </c>
      <c r="BI68" s="41"/>
      <c r="BJ68" s="38">
        <v>349587</v>
      </c>
      <c r="BK68" s="82">
        <v>14992</v>
      </c>
      <c r="BL68" s="40">
        <v>14992</v>
      </c>
      <c r="BM68" s="83">
        <v>0</v>
      </c>
      <c r="BN68" s="38">
        <v>14992</v>
      </c>
      <c r="BO68" s="84">
        <v>0</v>
      </c>
      <c r="BP68" s="84">
        <v>0</v>
      </c>
      <c r="BQ68" s="38">
        <v>0</v>
      </c>
      <c r="BR68" s="85">
        <v>-8124</v>
      </c>
      <c r="BS68" s="41">
        <v>0</v>
      </c>
      <c r="BU68" s="10"/>
    </row>
    <row r="69" spans="1:73" x14ac:dyDescent="0.3">
      <c r="A69" s="60" t="s">
        <v>102</v>
      </c>
      <c r="B69" s="41" t="s">
        <v>101</v>
      </c>
      <c r="C69" s="39">
        <v>1216737</v>
      </c>
      <c r="D69" s="38"/>
      <c r="E69" s="38"/>
      <c r="F69" s="38"/>
      <c r="G69" s="38"/>
      <c r="H69" s="38"/>
      <c r="I69" s="38"/>
      <c r="J69" s="38"/>
      <c r="K69" s="38"/>
      <c r="L69" s="40">
        <v>0</v>
      </c>
      <c r="M69" s="39">
        <v>0</v>
      </c>
      <c r="N69" s="39">
        <v>114</v>
      </c>
      <c r="O69" s="39">
        <v>0</v>
      </c>
      <c r="P69" s="39">
        <v>0</v>
      </c>
      <c r="Q69" s="39">
        <v>2765</v>
      </c>
      <c r="R69" s="39">
        <v>0</v>
      </c>
      <c r="S69" s="39">
        <v>54231</v>
      </c>
      <c r="T69" s="39">
        <v>0</v>
      </c>
      <c r="U69" s="39">
        <v>0</v>
      </c>
      <c r="V69" s="39">
        <v>230</v>
      </c>
      <c r="W69" s="39">
        <v>0</v>
      </c>
      <c r="X69" s="39">
        <v>7597</v>
      </c>
      <c r="Y69" s="39">
        <v>0</v>
      </c>
      <c r="Z69" s="39">
        <v>0</v>
      </c>
      <c r="AA69" s="39">
        <v>0</v>
      </c>
      <c r="AB69" s="39">
        <v>192</v>
      </c>
      <c r="AC69" s="39">
        <v>0</v>
      </c>
      <c r="AD69" s="39">
        <v>0</v>
      </c>
      <c r="AE69" s="39">
        <v>0</v>
      </c>
      <c r="AF69" s="39">
        <v>13</v>
      </c>
      <c r="AG69" s="39">
        <v>0</v>
      </c>
      <c r="AH69" s="39">
        <v>0</v>
      </c>
      <c r="AI69" s="39">
        <v>0</v>
      </c>
      <c r="AJ69" s="39">
        <v>0</v>
      </c>
      <c r="AK69" s="39">
        <v>0</v>
      </c>
      <c r="AL69" s="39">
        <v>0</v>
      </c>
      <c r="AM69" s="39">
        <v>0</v>
      </c>
      <c r="AN69" s="39">
        <v>0</v>
      </c>
      <c r="AO69" s="39">
        <v>0</v>
      </c>
      <c r="AP69" s="39">
        <v>0</v>
      </c>
      <c r="AQ69" s="39">
        <v>0</v>
      </c>
      <c r="AR69" s="39">
        <v>0</v>
      </c>
      <c r="AS69" s="39">
        <v>0</v>
      </c>
      <c r="AT69" s="39">
        <v>0</v>
      </c>
      <c r="AU69" s="39">
        <v>146440</v>
      </c>
      <c r="AV69" s="39">
        <v>0</v>
      </c>
      <c r="AW69" s="39">
        <v>0</v>
      </c>
      <c r="AX69" s="39">
        <v>0</v>
      </c>
      <c r="AY69" s="39">
        <v>0</v>
      </c>
      <c r="AZ69" s="39">
        <v>0</v>
      </c>
      <c r="BA69" s="39">
        <v>0</v>
      </c>
      <c r="BB69" s="39">
        <v>0</v>
      </c>
      <c r="BC69" s="39">
        <v>0</v>
      </c>
      <c r="BD69" s="39">
        <v>0</v>
      </c>
      <c r="BE69" s="39">
        <v>0</v>
      </c>
      <c r="BF69" s="39">
        <v>0</v>
      </c>
      <c r="BG69" s="80">
        <v>0</v>
      </c>
      <c r="BH69" s="81">
        <v>211582</v>
      </c>
      <c r="BI69" s="41"/>
      <c r="BJ69" s="38">
        <v>87507</v>
      </c>
      <c r="BK69" s="82">
        <v>917439</v>
      </c>
      <c r="BL69" s="40">
        <v>917439</v>
      </c>
      <c r="BM69" s="83">
        <v>39726</v>
      </c>
      <c r="BN69" s="38">
        <v>877713</v>
      </c>
      <c r="BO69" s="84">
        <v>0</v>
      </c>
      <c r="BP69" s="84">
        <v>0</v>
      </c>
      <c r="BQ69" s="38">
        <v>0</v>
      </c>
      <c r="BR69" s="85">
        <v>209</v>
      </c>
      <c r="BS69" s="41">
        <v>0</v>
      </c>
      <c r="BU69" s="10"/>
    </row>
    <row r="70" spans="1:73" x14ac:dyDescent="0.3">
      <c r="A70" s="60" t="s">
        <v>100</v>
      </c>
      <c r="B70" s="41" t="s">
        <v>99</v>
      </c>
      <c r="C70" s="39">
        <v>959454</v>
      </c>
      <c r="D70" s="38"/>
      <c r="E70" s="38"/>
      <c r="F70" s="38"/>
      <c r="G70" s="38"/>
      <c r="H70" s="38"/>
      <c r="I70" s="38"/>
      <c r="J70" s="38"/>
      <c r="K70" s="38"/>
      <c r="L70" s="40">
        <v>0</v>
      </c>
      <c r="M70" s="39">
        <v>92</v>
      </c>
      <c r="N70" s="39">
        <v>5616</v>
      </c>
      <c r="O70" s="39">
        <v>0</v>
      </c>
      <c r="P70" s="39">
        <v>0</v>
      </c>
      <c r="Q70" s="39">
        <v>0</v>
      </c>
      <c r="R70" s="39">
        <v>0</v>
      </c>
      <c r="S70" s="39">
        <v>5482</v>
      </c>
      <c r="T70" s="39">
        <v>173137</v>
      </c>
      <c r="U70" s="39">
        <v>0</v>
      </c>
      <c r="V70" s="39">
        <v>6443</v>
      </c>
      <c r="W70" s="39">
        <v>0</v>
      </c>
      <c r="X70" s="39">
        <v>67802</v>
      </c>
      <c r="Y70" s="39">
        <v>0</v>
      </c>
      <c r="Z70" s="39">
        <v>0</v>
      </c>
      <c r="AA70" s="39">
        <v>0</v>
      </c>
      <c r="AB70" s="39">
        <v>0</v>
      </c>
      <c r="AC70" s="39">
        <v>0</v>
      </c>
      <c r="AD70" s="39">
        <v>0</v>
      </c>
      <c r="AE70" s="39">
        <v>0</v>
      </c>
      <c r="AF70" s="39">
        <v>179226</v>
      </c>
      <c r="AG70" s="39">
        <v>15</v>
      </c>
      <c r="AH70" s="39">
        <v>36</v>
      </c>
      <c r="AI70" s="39">
        <v>0</v>
      </c>
      <c r="AJ70" s="39">
        <v>0</v>
      </c>
      <c r="AK70" s="39">
        <v>0</v>
      </c>
      <c r="AL70" s="39">
        <v>0</v>
      </c>
      <c r="AM70" s="39">
        <v>0</v>
      </c>
      <c r="AN70" s="39">
        <v>1</v>
      </c>
      <c r="AO70" s="39">
        <v>0</v>
      </c>
      <c r="AP70" s="39">
        <v>0</v>
      </c>
      <c r="AQ70" s="39">
        <v>0</v>
      </c>
      <c r="AR70" s="39">
        <v>0</v>
      </c>
      <c r="AS70" s="39">
        <v>0</v>
      </c>
      <c r="AT70" s="39">
        <v>0</v>
      </c>
      <c r="AU70" s="39">
        <v>94331</v>
      </c>
      <c r="AV70" s="39">
        <v>0</v>
      </c>
      <c r="AW70" s="39">
        <v>0</v>
      </c>
      <c r="AX70" s="39">
        <v>0</v>
      </c>
      <c r="AY70" s="39">
        <v>0</v>
      </c>
      <c r="AZ70" s="39">
        <v>0</v>
      </c>
      <c r="BA70" s="39">
        <v>0</v>
      </c>
      <c r="BB70" s="39">
        <v>0</v>
      </c>
      <c r="BC70" s="39">
        <v>0</v>
      </c>
      <c r="BD70" s="39">
        <v>0</v>
      </c>
      <c r="BE70" s="39">
        <v>0</v>
      </c>
      <c r="BF70" s="39">
        <v>0</v>
      </c>
      <c r="BG70" s="80">
        <v>0</v>
      </c>
      <c r="BH70" s="81">
        <v>532181</v>
      </c>
      <c r="BI70" s="41"/>
      <c r="BJ70" s="38">
        <v>107351</v>
      </c>
      <c r="BK70" s="82">
        <v>320914</v>
      </c>
      <c r="BL70" s="40">
        <v>320914</v>
      </c>
      <c r="BM70" s="83">
        <v>34078</v>
      </c>
      <c r="BN70" s="38">
        <v>286836</v>
      </c>
      <c r="BO70" s="84">
        <v>0</v>
      </c>
      <c r="BP70" s="84">
        <v>0</v>
      </c>
      <c r="BQ70" s="38">
        <v>0</v>
      </c>
      <c r="BR70" s="85">
        <v>-992</v>
      </c>
      <c r="BS70" s="41">
        <v>0</v>
      </c>
      <c r="BU70" s="10"/>
    </row>
    <row r="71" spans="1:73" x14ac:dyDescent="0.3">
      <c r="A71" s="60" t="s">
        <v>98</v>
      </c>
      <c r="B71" s="41" t="s">
        <v>97</v>
      </c>
      <c r="C71" s="39">
        <v>2438497</v>
      </c>
      <c r="D71" s="38"/>
      <c r="E71" s="38"/>
      <c r="F71" s="38"/>
      <c r="G71" s="38"/>
      <c r="H71" s="38"/>
      <c r="I71" s="38"/>
      <c r="J71" s="38"/>
      <c r="K71" s="38"/>
      <c r="L71" s="40">
        <v>0</v>
      </c>
      <c r="M71" s="39">
        <v>0</v>
      </c>
      <c r="N71" s="39">
        <v>90</v>
      </c>
      <c r="O71" s="39">
        <v>0</v>
      </c>
      <c r="P71" s="39">
        <v>0</v>
      </c>
      <c r="Q71" s="39">
        <v>0</v>
      </c>
      <c r="R71" s="39">
        <v>0</v>
      </c>
      <c r="S71" s="39">
        <v>0</v>
      </c>
      <c r="T71" s="39">
        <v>0</v>
      </c>
      <c r="U71" s="39">
        <v>80173</v>
      </c>
      <c r="V71" s="39">
        <v>102770</v>
      </c>
      <c r="W71" s="39">
        <v>0</v>
      </c>
      <c r="X71" s="39">
        <v>18902</v>
      </c>
      <c r="Y71" s="39">
        <v>1367</v>
      </c>
      <c r="Z71" s="39">
        <v>0</v>
      </c>
      <c r="AA71" s="39">
        <v>512</v>
      </c>
      <c r="AB71" s="39">
        <v>0</v>
      </c>
      <c r="AC71" s="39">
        <v>3</v>
      </c>
      <c r="AD71" s="39">
        <v>1778</v>
      </c>
      <c r="AE71" s="39">
        <v>0</v>
      </c>
      <c r="AF71" s="39">
        <v>952</v>
      </c>
      <c r="AG71" s="39">
        <v>0</v>
      </c>
      <c r="AH71" s="39">
        <v>0</v>
      </c>
      <c r="AI71" s="39">
        <v>0</v>
      </c>
      <c r="AJ71" s="39">
        <v>0</v>
      </c>
      <c r="AK71" s="39">
        <v>0</v>
      </c>
      <c r="AL71" s="39">
        <v>0</v>
      </c>
      <c r="AM71" s="39">
        <v>0</v>
      </c>
      <c r="AN71" s="39">
        <v>0</v>
      </c>
      <c r="AO71" s="39">
        <v>0</v>
      </c>
      <c r="AP71" s="39">
        <v>0</v>
      </c>
      <c r="AQ71" s="39">
        <v>0</v>
      </c>
      <c r="AR71" s="39">
        <v>0</v>
      </c>
      <c r="AS71" s="39">
        <v>0</v>
      </c>
      <c r="AT71" s="39">
        <v>0</v>
      </c>
      <c r="AU71" s="39">
        <v>315506</v>
      </c>
      <c r="AV71" s="39">
        <v>0</v>
      </c>
      <c r="AW71" s="39">
        <v>0</v>
      </c>
      <c r="AX71" s="39">
        <v>0</v>
      </c>
      <c r="AY71" s="39">
        <v>0</v>
      </c>
      <c r="AZ71" s="39">
        <v>0</v>
      </c>
      <c r="BA71" s="39">
        <v>0</v>
      </c>
      <c r="BB71" s="39">
        <v>0</v>
      </c>
      <c r="BC71" s="39">
        <v>0</v>
      </c>
      <c r="BD71" s="39">
        <v>0</v>
      </c>
      <c r="BE71" s="39">
        <v>500</v>
      </c>
      <c r="BF71" s="39">
        <v>0</v>
      </c>
      <c r="BG71" s="80">
        <v>0</v>
      </c>
      <c r="BH71" s="81">
        <v>522553</v>
      </c>
      <c r="BI71" s="41"/>
      <c r="BJ71" s="38">
        <v>33001</v>
      </c>
      <c r="BK71" s="82">
        <v>1844035</v>
      </c>
      <c r="BL71" s="40">
        <v>1844035</v>
      </c>
      <c r="BM71" s="83">
        <v>313956</v>
      </c>
      <c r="BN71" s="38">
        <v>1530079</v>
      </c>
      <c r="BO71" s="84">
        <v>0</v>
      </c>
      <c r="BP71" s="84">
        <v>0</v>
      </c>
      <c r="BQ71" s="38">
        <v>0</v>
      </c>
      <c r="BR71" s="85">
        <v>38908</v>
      </c>
      <c r="BS71" s="41">
        <v>0</v>
      </c>
      <c r="BU71" s="10"/>
    </row>
    <row r="72" spans="1:73" x14ac:dyDescent="0.3">
      <c r="A72" s="60" t="s">
        <v>96</v>
      </c>
      <c r="B72" s="41" t="s">
        <v>95</v>
      </c>
      <c r="C72" s="39">
        <v>326043</v>
      </c>
      <c r="D72" s="38"/>
      <c r="E72" s="38"/>
      <c r="F72" s="38"/>
      <c r="G72" s="38"/>
      <c r="H72" s="38"/>
      <c r="I72" s="38"/>
      <c r="J72" s="38"/>
      <c r="K72" s="38"/>
      <c r="L72" s="40">
        <v>0</v>
      </c>
      <c r="M72" s="39">
        <v>0</v>
      </c>
      <c r="N72" s="39">
        <v>0</v>
      </c>
      <c r="O72" s="39">
        <v>0</v>
      </c>
      <c r="P72" s="39">
        <v>0</v>
      </c>
      <c r="Q72" s="39">
        <v>0</v>
      </c>
      <c r="R72" s="39">
        <v>0</v>
      </c>
      <c r="S72" s="39">
        <v>0</v>
      </c>
      <c r="T72" s="39">
        <v>0</v>
      </c>
      <c r="U72" s="39">
        <v>0</v>
      </c>
      <c r="V72" s="39">
        <v>366</v>
      </c>
      <c r="W72" s="39">
        <v>0</v>
      </c>
      <c r="X72" s="39">
        <v>700</v>
      </c>
      <c r="Y72" s="39">
        <v>0</v>
      </c>
      <c r="Z72" s="39">
        <v>0</v>
      </c>
      <c r="AA72" s="39">
        <v>0</v>
      </c>
      <c r="AB72" s="39">
        <v>0</v>
      </c>
      <c r="AC72" s="39">
        <v>0</v>
      </c>
      <c r="AD72" s="39">
        <v>0</v>
      </c>
      <c r="AE72" s="39">
        <v>0</v>
      </c>
      <c r="AF72" s="39">
        <v>0</v>
      </c>
      <c r="AG72" s="39">
        <v>0</v>
      </c>
      <c r="AH72" s="39">
        <v>0</v>
      </c>
      <c r="AI72" s="39">
        <v>0</v>
      </c>
      <c r="AJ72" s="39">
        <v>0</v>
      </c>
      <c r="AK72" s="39">
        <v>0</v>
      </c>
      <c r="AL72" s="39">
        <v>0</v>
      </c>
      <c r="AM72" s="39">
        <v>0</v>
      </c>
      <c r="AN72" s="39">
        <v>0</v>
      </c>
      <c r="AO72" s="39">
        <v>0</v>
      </c>
      <c r="AP72" s="39">
        <v>0</v>
      </c>
      <c r="AQ72" s="39">
        <v>0</v>
      </c>
      <c r="AR72" s="39">
        <v>0</v>
      </c>
      <c r="AS72" s="39">
        <v>0</v>
      </c>
      <c r="AT72" s="39">
        <v>0</v>
      </c>
      <c r="AU72" s="39">
        <v>83833</v>
      </c>
      <c r="AV72" s="39">
        <v>0</v>
      </c>
      <c r="AW72" s="39">
        <v>0</v>
      </c>
      <c r="AX72" s="39">
        <v>0</v>
      </c>
      <c r="AY72" s="39">
        <v>0</v>
      </c>
      <c r="AZ72" s="39">
        <v>0</v>
      </c>
      <c r="BA72" s="39">
        <v>0</v>
      </c>
      <c r="BB72" s="39">
        <v>0</v>
      </c>
      <c r="BC72" s="39">
        <v>0</v>
      </c>
      <c r="BD72" s="39">
        <v>0</v>
      </c>
      <c r="BE72" s="39">
        <v>0</v>
      </c>
      <c r="BF72" s="39">
        <v>0</v>
      </c>
      <c r="BG72" s="80">
        <v>0</v>
      </c>
      <c r="BH72" s="81">
        <v>84899</v>
      </c>
      <c r="BI72" s="41"/>
      <c r="BJ72" s="38">
        <v>26220</v>
      </c>
      <c r="BK72" s="82">
        <v>214915</v>
      </c>
      <c r="BL72" s="40">
        <v>214915</v>
      </c>
      <c r="BM72" s="83">
        <v>2937</v>
      </c>
      <c r="BN72" s="38">
        <v>211978</v>
      </c>
      <c r="BO72" s="84">
        <v>0</v>
      </c>
      <c r="BP72" s="84">
        <v>0</v>
      </c>
      <c r="BQ72" s="38">
        <v>0</v>
      </c>
      <c r="BR72" s="85">
        <v>9</v>
      </c>
      <c r="BS72" s="41">
        <v>0</v>
      </c>
      <c r="BU72" s="10"/>
    </row>
    <row r="73" spans="1:73" x14ac:dyDescent="0.3">
      <c r="A73" s="60" t="s">
        <v>94</v>
      </c>
      <c r="B73" s="41" t="s">
        <v>211</v>
      </c>
      <c r="C73" s="39">
        <v>1181317</v>
      </c>
      <c r="D73" s="38"/>
      <c r="E73" s="38"/>
      <c r="F73" s="38"/>
      <c r="G73" s="38"/>
      <c r="H73" s="38"/>
      <c r="I73" s="38"/>
      <c r="J73" s="38"/>
      <c r="K73" s="38"/>
      <c r="L73" s="40">
        <v>0</v>
      </c>
      <c r="M73" s="39">
        <v>0</v>
      </c>
      <c r="N73" s="39">
        <v>0</v>
      </c>
      <c r="O73" s="39">
        <v>0</v>
      </c>
      <c r="P73" s="39">
        <v>0</v>
      </c>
      <c r="Q73" s="39">
        <v>0</v>
      </c>
      <c r="R73" s="39">
        <v>0</v>
      </c>
      <c r="S73" s="39">
        <v>0</v>
      </c>
      <c r="T73" s="39">
        <v>0</v>
      </c>
      <c r="U73" s="39">
        <v>143</v>
      </c>
      <c r="V73" s="39">
        <v>22067</v>
      </c>
      <c r="W73" s="39">
        <v>92291</v>
      </c>
      <c r="X73" s="39">
        <v>224</v>
      </c>
      <c r="Y73" s="39">
        <v>0</v>
      </c>
      <c r="Z73" s="39">
        <v>0</v>
      </c>
      <c r="AA73" s="39">
        <v>0</v>
      </c>
      <c r="AB73" s="39">
        <v>0</v>
      </c>
      <c r="AC73" s="39">
        <v>0</v>
      </c>
      <c r="AD73" s="39">
        <v>0</v>
      </c>
      <c r="AE73" s="39">
        <v>0</v>
      </c>
      <c r="AF73" s="39">
        <v>13</v>
      </c>
      <c r="AG73" s="39">
        <v>0</v>
      </c>
      <c r="AH73" s="39">
        <v>0</v>
      </c>
      <c r="AI73" s="39">
        <v>0</v>
      </c>
      <c r="AJ73" s="39">
        <v>0</v>
      </c>
      <c r="AK73" s="39">
        <v>0</v>
      </c>
      <c r="AL73" s="39">
        <v>0</v>
      </c>
      <c r="AM73" s="39">
        <v>0</v>
      </c>
      <c r="AN73" s="39">
        <v>0</v>
      </c>
      <c r="AO73" s="39">
        <v>0</v>
      </c>
      <c r="AP73" s="39">
        <v>0</v>
      </c>
      <c r="AQ73" s="39">
        <v>0</v>
      </c>
      <c r="AR73" s="39">
        <v>0</v>
      </c>
      <c r="AS73" s="39">
        <v>0</v>
      </c>
      <c r="AT73" s="39">
        <v>0</v>
      </c>
      <c r="AU73" s="39">
        <v>64594</v>
      </c>
      <c r="AV73" s="39">
        <v>0</v>
      </c>
      <c r="AW73" s="39">
        <v>0</v>
      </c>
      <c r="AX73" s="39">
        <v>0</v>
      </c>
      <c r="AY73" s="39">
        <v>0</v>
      </c>
      <c r="AZ73" s="39">
        <v>0</v>
      </c>
      <c r="BA73" s="39">
        <v>0</v>
      </c>
      <c r="BB73" s="39">
        <v>0</v>
      </c>
      <c r="BC73" s="39">
        <v>0</v>
      </c>
      <c r="BD73" s="39">
        <v>0</v>
      </c>
      <c r="BE73" s="39">
        <v>0</v>
      </c>
      <c r="BF73" s="39">
        <v>0</v>
      </c>
      <c r="BG73" s="80">
        <v>0</v>
      </c>
      <c r="BH73" s="81">
        <v>179332</v>
      </c>
      <c r="BI73" s="41"/>
      <c r="BJ73" s="38">
        <v>980934</v>
      </c>
      <c r="BK73" s="82">
        <v>23799</v>
      </c>
      <c r="BL73" s="40">
        <v>23799</v>
      </c>
      <c r="BM73" s="83">
        <v>1214</v>
      </c>
      <c r="BN73" s="38">
        <v>22585</v>
      </c>
      <c r="BO73" s="84">
        <v>0</v>
      </c>
      <c r="BP73" s="84">
        <v>0</v>
      </c>
      <c r="BQ73" s="38">
        <v>0</v>
      </c>
      <c r="BR73" s="85">
        <v>-2748</v>
      </c>
      <c r="BS73" s="41">
        <v>0</v>
      </c>
      <c r="BU73" s="10"/>
    </row>
    <row r="74" spans="1:73" x14ac:dyDescent="0.3">
      <c r="A74" s="60" t="s">
        <v>92</v>
      </c>
      <c r="B74" s="41" t="s">
        <v>91</v>
      </c>
      <c r="C74" s="39">
        <v>1055548</v>
      </c>
      <c r="D74" s="38"/>
      <c r="E74" s="38"/>
      <c r="F74" s="38"/>
      <c r="G74" s="38"/>
      <c r="H74" s="38"/>
      <c r="I74" s="38"/>
      <c r="J74" s="38"/>
      <c r="K74" s="38"/>
      <c r="L74" s="40">
        <v>0</v>
      </c>
      <c r="M74" s="39">
        <v>0</v>
      </c>
      <c r="N74" s="39">
        <v>98076</v>
      </c>
      <c r="O74" s="39">
        <v>0</v>
      </c>
      <c r="P74" s="39">
        <v>0</v>
      </c>
      <c r="Q74" s="39">
        <v>6798</v>
      </c>
      <c r="R74" s="39">
        <v>0</v>
      </c>
      <c r="S74" s="39">
        <v>2347</v>
      </c>
      <c r="T74" s="39">
        <v>2</v>
      </c>
      <c r="U74" s="39">
        <v>1616</v>
      </c>
      <c r="V74" s="39">
        <v>21319</v>
      </c>
      <c r="W74" s="39">
        <v>780</v>
      </c>
      <c r="X74" s="39">
        <v>84688</v>
      </c>
      <c r="Y74" s="39">
        <v>56446</v>
      </c>
      <c r="Z74" s="39">
        <v>0</v>
      </c>
      <c r="AA74" s="39">
        <v>0</v>
      </c>
      <c r="AB74" s="39">
        <v>0</v>
      </c>
      <c r="AC74" s="39">
        <v>0</v>
      </c>
      <c r="AD74" s="39">
        <v>1352</v>
      </c>
      <c r="AE74" s="39">
        <v>0</v>
      </c>
      <c r="AF74" s="39">
        <v>77</v>
      </c>
      <c r="AG74" s="39">
        <v>0</v>
      </c>
      <c r="AH74" s="39">
        <v>0</v>
      </c>
      <c r="AI74" s="39">
        <v>262</v>
      </c>
      <c r="AJ74" s="39">
        <v>0</v>
      </c>
      <c r="AK74" s="39">
        <v>0</v>
      </c>
      <c r="AL74" s="39">
        <v>0</v>
      </c>
      <c r="AM74" s="39">
        <v>0</v>
      </c>
      <c r="AN74" s="39">
        <v>0</v>
      </c>
      <c r="AO74" s="39">
        <v>0</v>
      </c>
      <c r="AP74" s="39">
        <v>0</v>
      </c>
      <c r="AQ74" s="39">
        <v>12</v>
      </c>
      <c r="AR74" s="39">
        <v>0</v>
      </c>
      <c r="AS74" s="39">
        <v>0</v>
      </c>
      <c r="AT74" s="39">
        <v>0</v>
      </c>
      <c r="AU74" s="39">
        <v>120563</v>
      </c>
      <c r="AV74" s="39">
        <v>0</v>
      </c>
      <c r="AW74" s="39">
        <v>0</v>
      </c>
      <c r="AX74" s="39">
        <v>0</v>
      </c>
      <c r="AY74" s="39">
        <v>0</v>
      </c>
      <c r="AZ74" s="39">
        <v>0</v>
      </c>
      <c r="BA74" s="39">
        <v>0</v>
      </c>
      <c r="BB74" s="39">
        <v>0</v>
      </c>
      <c r="BC74" s="39">
        <v>0</v>
      </c>
      <c r="BD74" s="39">
        <v>0</v>
      </c>
      <c r="BE74" s="39">
        <v>0</v>
      </c>
      <c r="BF74" s="39">
        <v>0</v>
      </c>
      <c r="BG74" s="80">
        <v>0</v>
      </c>
      <c r="BH74" s="81">
        <v>394338</v>
      </c>
      <c r="BI74" s="41"/>
      <c r="BJ74" s="38">
        <v>45988</v>
      </c>
      <c r="BK74" s="82">
        <v>617218</v>
      </c>
      <c r="BL74" s="40">
        <v>617218</v>
      </c>
      <c r="BM74" s="83">
        <v>31917</v>
      </c>
      <c r="BN74" s="38">
        <v>585301</v>
      </c>
      <c r="BO74" s="84">
        <v>0</v>
      </c>
      <c r="BP74" s="84">
        <v>0</v>
      </c>
      <c r="BQ74" s="38">
        <v>0</v>
      </c>
      <c r="BR74" s="85">
        <v>-1996</v>
      </c>
      <c r="BS74" s="41">
        <v>0</v>
      </c>
      <c r="BU74" s="10"/>
    </row>
    <row r="75" spans="1:73" x14ac:dyDescent="0.3">
      <c r="A75" s="60" t="s">
        <v>90</v>
      </c>
      <c r="B75" s="41" t="s">
        <v>89</v>
      </c>
      <c r="C75" s="39">
        <v>456690</v>
      </c>
      <c r="D75" s="38"/>
      <c r="E75" s="38"/>
      <c r="F75" s="38"/>
      <c r="G75" s="38"/>
      <c r="H75" s="38"/>
      <c r="I75" s="38"/>
      <c r="J75" s="38"/>
      <c r="K75" s="38"/>
      <c r="L75" s="40">
        <v>0</v>
      </c>
      <c r="M75" s="39">
        <v>0</v>
      </c>
      <c r="N75" s="39">
        <v>0</v>
      </c>
      <c r="O75" s="39">
        <v>0</v>
      </c>
      <c r="P75" s="39">
        <v>0</v>
      </c>
      <c r="Q75" s="39">
        <v>0</v>
      </c>
      <c r="R75" s="39">
        <v>0</v>
      </c>
      <c r="S75" s="39">
        <v>0</v>
      </c>
      <c r="T75" s="39">
        <v>0</v>
      </c>
      <c r="U75" s="39">
        <v>0</v>
      </c>
      <c r="V75" s="39">
        <v>0</v>
      </c>
      <c r="W75" s="39">
        <v>0</v>
      </c>
      <c r="X75" s="39">
        <v>25</v>
      </c>
      <c r="Y75" s="39">
        <v>21415</v>
      </c>
      <c r="Z75" s="39">
        <v>0</v>
      </c>
      <c r="AA75" s="39">
        <v>0</v>
      </c>
      <c r="AB75" s="39">
        <v>0</v>
      </c>
      <c r="AC75" s="39">
        <v>0</v>
      </c>
      <c r="AD75" s="39">
        <v>0</v>
      </c>
      <c r="AE75" s="39">
        <v>0</v>
      </c>
      <c r="AF75" s="39">
        <v>38</v>
      </c>
      <c r="AG75" s="39">
        <v>0</v>
      </c>
      <c r="AH75" s="39">
        <v>0</v>
      </c>
      <c r="AI75" s="39">
        <v>0</v>
      </c>
      <c r="AJ75" s="39">
        <v>0</v>
      </c>
      <c r="AK75" s="39">
        <v>0</v>
      </c>
      <c r="AL75" s="39">
        <v>0</v>
      </c>
      <c r="AM75" s="39">
        <v>0</v>
      </c>
      <c r="AN75" s="39">
        <v>0</v>
      </c>
      <c r="AO75" s="39">
        <v>0</v>
      </c>
      <c r="AP75" s="39">
        <v>0</v>
      </c>
      <c r="AQ75" s="39">
        <v>0</v>
      </c>
      <c r="AR75" s="39">
        <v>0</v>
      </c>
      <c r="AS75" s="39">
        <v>0</v>
      </c>
      <c r="AT75" s="39">
        <v>0</v>
      </c>
      <c r="AU75" s="39">
        <v>345916</v>
      </c>
      <c r="AV75" s="39">
        <v>0</v>
      </c>
      <c r="AW75" s="39">
        <v>0</v>
      </c>
      <c r="AX75" s="39">
        <v>0</v>
      </c>
      <c r="AY75" s="39">
        <v>0</v>
      </c>
      <c r="AZ75" s="39">
        <v>0</v>
      </c>
      <c r="BA75" s="39">
        <v>0</v>
      </c>
      <c r="BB75" s="39">
        <v>0</v>
      </c>
      <c r="BC75" s="39">
        <v>0</v>
      </c>
      <c r="BD75" s="39">
        <v>0</v>
      </c>
      <c r="BE75" s="39">
        <v>0</v>
      </c>
      <c r="BF75" s="39">
        <v>0</v>
      </c>
      <c r="BG75" s="80">
        <v>0</v>
      </c>
      <c r="BH75" s="81">
        <v>367394</v>
      </c>
      <c r="BI75" s="41"/>
      <c r="BJ75" s="38">
        <v>9527</v>
      </c>
      <c r="BK75" s="82">
        <v>96288</v>
      </c>
      <c r="BL75" s="40">
        <v>96288</v>
      </c>
      <c r="BM75" s="83">
        <v>7463</v>
      </c>
      <c r="BN75" s="38">
        <v>88825</v>
      </c>
      <c r="BO75" s="84">
        <v>0</v>
      </c>
      <c r="BP75" s="84">
        <v>0</v>
      </c>
      <c r="BQ75" s="38">
        <v>0</v>
      </c>
      <c r="BR75" s="85">
        <v>-16519</v>
      </c>
      <c r="BS75" s="41">
        <v>0</v>
      </c>
      <c r="BU75" s="10"/>
    </row>
    <row r="76" spans="1:73" x14ac:dyDescent="0.3">
      <c r="A76" s="60" t="s">
        <v>88</v>
      </c>
      <c r="B76" s="41" t="s">
        <v>87</v>
      </c>
      <c r="C76" s="39">
        <v>200407</v>
      </c>
      <c r="D76" s="38"/>
      <c r="E76" s="38"/>
      <c r="F76" s="38"/>
      <c r="G76" s="38"/>
      <c r="H76" s="38"/>
      <c r="I76" s="38"/>
      <c r="J76" s="38"/>
      <c r="K76" s="38"/>
      <c r="L76" s="40">
        <v>0</v>
      </c>
      <c r="M76" s="39">
        <v>0</v>
      </c>
      <c r="N76" s="39">
        <v>0</v>
      </c>
      <c r="O76" s="39">
        <v>0</v>
      </c>
      <c r="P76" s="39">
        <v>0</v>
      </c>
      <c r="Q76" s="39">
        <v>0</v>
      </c>
      <c r="R76" s="39">
        <v>0</v>
      </c>
      <c r="S76" s="39">
        <v>0</v>
      </c>
      <c r="T76" s="39">
        <v>0</v>
      </c>
      <c r="U76" s="39">
        <v>0</v>
      </c>
      <c r="V76" s="39">
        <v>0</v>
      </c>
      <c r="W76" s="39">
        <v>0</v>
      </c>
      <c r="X76" s="39">
        <v>0</v>
      </c>
      <c r="Y76" s="39">
        <v>0</v>
      </c>
      <c r="Z76" s="39">
        <v>0</v>
      </c>
      <c r="AA76" s="39">
        <v>0</v>
      </c>
      <c r="AB76" s="39">
        <v>0</v>
      </c>
      <c r="AC76" s="39">
        <v>0</v>
      </c>
      <c r="AD76" s="39">
        <v>0</v>
      </c>
      <c r="AE76" s="39">
        <v>0</v>
      </c>
      <c r="AF76" s="39">
        <v>0</v>
      </c>
      <c r="AG76" s="39">
        <v>0</v>
      </c>
      <c r="AH76" s="39">
        <v>0</v>
      </c>
      <c r="AI76" s="39">
        <v>0</v>
      </c>
      <c r="AJ76" s="39">
        <v>0</v>
      </c>
      <c r="AK76" s="39">
        <v>0</v>
      </c>
      <c r="AL76" s="39">
        <v>0</v>
      </c>
      <c r="AM76" s="39">
        <v>0</v>
      </c>
      <c r="AN76" s="39">
        <v>0</v>
      </c>
      <c r="AO76" s="39">
        <v>0</v>
      </c>
      <c r="AP76" s="39">
        <v>0</v>
      </c>
      <c r="AQ76" s="39">
        <v>0</v>
      </c>
      <c r="AR76" s="39">
        <v>0</v>
      </c>
      <c r="AS76" s="39">
        <v>0</v>
      </c>
      <c r="AT76" s="39">
        <v>0</v>
      </c>
      <c r="AU76" s="39">
        <v>0</v>
      </c>
      <c r="AV76" s="39">
        <v>0</v>
      </c>
      <c r="AW76" s="39">
        <v>0</v>
      </c>
      <c r="AX76" s="39">
        <v>0</v>
      </c>
      <c r="AY76" s="39">
        <v>0</v>
      </c>
      <c r="AZ76" s="39">
        <v>0</v>
      </c>
      <c r="BA76" s="39">
        <v>0</v>
      </c>
      <c r="BB76" s="39">
        <v>0</v>
      </c>
      <c r="BC76" s="39">
        <v>0</v>
      </c>
      <c r="BD76" s="39">
        <v>0</v>
      </c>
      <c r="BE76" s="39">
        <v>0</v>
      </c>
      <c r="BF76" s="39">
        <v>0</v>
      </c>
      <c r="BG76" s="80">
        <v>0</v>
      </c>
      <c r="BH76" s="81">
        <v>0</v>
      </c>
      <c r="BI76" s="41"/>
      <c r="BJ76" s="38">
        <v>39397</v>
      </c>
      <c r="BK76" s="82">
        <v>166009</v>
      </c>
      <c r="BL76" s="40">
        <v>166009</v>
      </c>
      <c r="BM76" s="83">
        <v>0</v>
      </c>
      <c r="BN76" s="38">
        <v>166009</v>
      </c>
      <c r="BO76" s="84">
        <v>0</v>
      </c>
      <c r="BP76" s="84">
        <v>0</v>
      </c>
      <c r="BQ76" s="38">
        <v>0</v>
      </c>
      <c r="BR76" s="85">
        <v>-4999</v>
      </c>
      <c r="BS76" s="41">
        <v>0</v>
      </c>
      <c r="BU76" s="10"/>
    </row>
    <row r="77" spans="1:73" x14ac:dyDescent="0.3">
      <c r="A77" s="60" t="s">
        <v>86</v>
      </c>
      <c r="B77" s="41" t="s">
        <v>85</v>
      </c>
      <c r="C77" s="39">
        <v>605089</v>
      </c>
      <c r="D77" s="38"/>
      <c r="E77" s="38"/>
      <c r="F77" s="38"/>
      <c r="G77" s="38"/>
      <c r="H77" s="38"/>
      <c r="I77" s="38"/>
      <c r="J77" s="38"/>
      <c r="K77" s="38"/>
      <c r="L77" s="40">
        <v>898</v>
      </c>
      <c r="M77" s="39">
        <v>2890</v>
      </c>
      <c r="N77" s="39">
        <v>233</v>
      </c>
      <c r="O77" s="39">
        <v>0</v>
      </c>
      <c r="P77" s="39">
        <v>581</v>
      </c>
      <c r="Q77" s="39">
        <v>402</v>
      </c>
      <c r="R77" s="39">
        <v>0</v>
      </c>
      <c r="S77" s="39">
        <v>21</v>
      </c>
      <c r="T77" s="39">
        <v>0</v>
      </c>
      <c r="U77" s="39">
        <v>4</v>
      </c>
      <c r="V77" s="39">
        <v>35</v>
      </c>
      <c r="W77" s="39">
        <v>139</v>
      </c>
      <c r="X77" s="39">
        <v>0</v>
      </c>
      <c r="Y77" s="39">
        <v>0</v>
      </c>
      <c r="Z77" s="39">
        <v>0</v>
      </c>
      <c r="AA77" s="39">
        <v>48073</v>
      </c>
      <c r="AB77" s="39">
        <v>486</v>
      </c>
      <c r="AC77" s="39">
        <v>0</v>
      </c>
      <c r="AD77" s="39">
        <v>3184</v>
      </c>
      <c r="AE77" s="39">
        <v>0</v>
      </c>
      <c r="AF77" s="39">
        <v>38</v>
      </c>
      <c r="AG77" s="39">
        <v>9</v>
      </c>
      <c r="AH77" s="39">
        <v>2658</v>
      </c>
      <c r="AI77" s="39">
        <v>0</v>
      </c>
      <c r="AJ77" s="39">
        <v>0</v>
      </c>
      <c r="AK77" s="39">
        <v>0</v>
      </c>
      <c r="AL77" s="39">
        <v>0</v>
      </c>
      <c r="AM77" s="39">
        <v>0</v>
      </c>
      <c r="AN77" s="39">
        <v>10630</v>
      </c>
      <c r="AO77" s="39">
        <v>0</v>
      </c>
      <c r="AP77" s="39">
        <v>0</v>
      </c>
      <c r="AQ77" s="39">
        <v>0</v>
      </c>
      <c r="AR77" s="39">
        <v>8</v>
      </c>
      <c r="AS77" s="39">
        <v>140</v>
      </c>
      <c r="AT77" s="39">
        <v>0</v>
      </c>
      <c r="AU77" s="39">
        <v>0</v>
      </c>
      <c r="AV77" s="39">
        <v>0</v>
      </c>
      <c r="AW77" s="39">
        <v>0</v>
      </c>
      <c r="AX77" s="39">
        <v>0</v>
      </c>
      <c r="AY77" s="39">
        <v>0</v>
      </c>
      <c r="AZ77" s="39">
        <v>0</v>
      </c>
      <c r="BA77" s="39">
        <v>255</v>
      </c>
      <c r="BB77" s="39">
        <v>0</v>
      </c>
      <c r="BC77" s="39">
        <v>5</v>
      </c>
      <c r="BD77" s="39">
        <v>0</v>
      </c>
      <c r="BE77" s="39">
        <v>18749</v>
      </c>
      <c r="BF77" s="39">
        <v>0</v>
      </c>
      <c r="BG77" s="80">
        <v>0</v>
      </c>
      <c r="BH77" s="81">
        <v>89438</v>
      </c>
      <c r="BI77" s="41"/>
      <c r="BJ77" s="38">
        <v>47058</v>
      </c>
      <c r="BK77" s="82">
        <v>474390</v>
      </c>
      <c r="BL77" s="40">
        <v>474390</v>
      </c>
      <c r="BM77" s="83">
        <v>39</v>
      </c>
      <c r="BN77" s="38">
        <v>474351</v>
      </c>
      <c r="BO77" s="84">
        <v>0</v>
      </c>
      <c r="BP77" s="84">
        <v>0</v>
      </c>
      <c r="BQ77" s="38">
        <v>0</v>
      </c>
      <c r="BR77" s="85">
        <v>-5797</v>
      </c>
      <c r="BS77" s="41">
        <v>0</v>
      </c>
      <c r="BU77" s="10"/>
    </row>
    <row r="78" spans="1:73" x14ac:dyDescent="0.3">
      <c r="A78" s="60" t="s">
        <v>84</v>
      </c>
      <c r="B78" s="41" t="s">
        <v>83</v>
      </c>
      <c r="C78" s="39">
        <v>148323</v>
      </c>
      <c r="D78" s="38"/>
      <c r="E78" s="38"/>
      <c r="F78" s="38"/>
      <c r="G78" s="38"/>
      <c r="H78" s="38"/>
      <c r="I78" s="38"/>
      <c r="J78" s="38"/>
      <c r="K78" s="38"/>
      <c r="L78" s="40">
        <v>1533</v>
      </c>
      <c r="M78" s="39">
        <v>2675</v>
      </c>
      <c r="N78" s="39">
        <v>250</v>
      </c>
      <c r="O78" s="39">
        <v>0</v>
      </c>
      <c r="P78" s="39">
        <v>97</v>
      </c>
      <c r="Q78" s="39">
        <v>422</v>
      </c>
      <c r="R78" s="39">
        <v>0</v>
      </c>
      <c r="S78" s="39">
        <v>0</v>
      </c>
      <c r="T78" s="39">
        <v>0</v>
      </c>
      <c r="U78" s="39">
        <v>0</v>
      </c>
      <c r="V78" s="39">
        <v>0</v>
      </c>
      <c r="W78" s="39">
        <v>0</v>
      </c>
      <c r="X78" s="39">
        <v>0</v>
      </c>
      <c r="Y78" s="39">
        <v>0</v>
      </c>
      <c r="Z78" s="39">
        <v>0</v>
      </c>
      <c r="AA78" s="39">
        <v>544</v>
      </c>
      <c r="AB78" s="39">
        <v>2157</v>
      </c>
      <c r="AC78" s="39">
        <v>0</v>
      </c>
      <c r="AD78" s="39">
        <v>0</v>
      </c>
      <c r="AE78" s="39">
        <v>0</v>
      </c>
      <c r="AF78" s="39">
        <v>0</v>
      </c>
      <c r="AG78" s="39">
        <v>216</v>
      </c>
      <c r="AH78" s="39">
        <v>0</v>
      </c>
      <c r="AI78" s="39">
        <v>0</v>
      </c>
      <c r="AJ78" s="39">
        <v>0</v>
      </c>
      <c r="AK78" s="39">
        <v>0</v>
      </c>
      <c r="AL78" s="39">
        <v>0</v>
      </c>
      <c r="AM78" s="39">
        <v>0</v>
      </c>
      <c r="AN78" s="39">
        <v>4</v>
      </c>
      <c r="AO78" s="39">
        <v>0</v>
      </c>
      <c r="AP78" s="39">
        <v>0</v>
      </c>
      <c r="AQ78" s="39">
        <v>0</v>
      </c>
      <c r="AR78" s="39">
        <v>0</v>
      </c>
      <c r="AS78" s="39">
        <v>0</v>
      </c>
      <c r="AT78" s="39">
        <v>0</v>
      </c>
      <c r="AU78" s="39">
        <v>0</v>
      </c>
      <c r="AV78" s="39">
        <v>0</v>
      </c>
      <c r="AW78" s="39">
        <v>0</v>
      </c>
      <c r="AX78" s="39">
        <v>0</v>
      </c>
      <c r="AY78" s="39">
        <v>0</v>
      </c>
      <c r="AZ78" s="39">
        <v>0</v>
      </c>
      <c r="BA78" s="39">
        <v>0</v>
      </c>
      <c r="BB78" s="39">
        <v>0</v>
      </c>
      <c r="BC78" s="39">
        <v>0</v>
      </c>
      <c r="BD78" s="39">
        <v>0</v>
      </c>
      <c r="BE78" s="39">
        <v>423</v>
      </c>
      <c r="BF78" s="39">
        <v>0</v>
      </c>
      <c r="BG78" s="80">
        <v>0</v>
      </c>
      <c r="BH78" s="81">
        <v>8321</v>
      </c>
      <c r="BI78" s="41"/>
      <c r="BJ78" s="38">
        <v>35712</v>
      </c>
      <c r="BK78" s="82">
        <v>103728</v>
      </c>
      <c r="BL78" s="40">
        <v>103728</v>
      </c>
      <c r="BM78" s="83">
        <v>0</v>
      </c>
      <c r="BN78" s="38">
        <v>103728</v>
      </c>
      <c r="BO78" s="84">
        <v>0</v>
      </c>
      <c r="BP78" s="84">
        <v>0</v>
      </c>
      <c r="BQ78" s="38">
        <v>0</v>
      </c>
      <c r="BR78" s="85">
        <v>562</v>
      </c>
      <c r="BS78" s="41">
        <v>0</v>
      </c>
      <c r="BU78" s="10"/>
    </row>
    <row r="79" spans="1:73" x14ac:dyDescent="0.3">
      <c r="A79" s="60" t="s">
        <v>82</v>
      </c>
      <c r="B79" s="41" t="s">
        <v>81</v>
      </c>
      <c r="C79" s="39">
        <v>256881</v>
      </c>
      <c r="D79" s="38"/>
      <c r="E79" s="38"/>
      <c r="F79" s="38"/>
      <c r="G79" s="38"/>
      <c r="H79" s="38"/>
      <c r="I79" s="38"/>
      <c r="J79" s="38"/>
      <c r="K79" s="38"/>
      <c r="L79" s="40">
        <v>0</v>
      </c>
      <c r="M79" s="39">
        <v>1960</v>
      </c>
      <c r="N79" s="39">
        <v>1</v>
      </c>
      <c r="O79" s="39">
        <v>0</v>
      </c>
      <c r="P79" s="39">
        <v>0</v>
      </c>
      <c r="Q79" s="39">
        <v>5200</v>
      </c>
      <c r="R79" s="39">
        <v>0</v>
      </c>
      <c r="S79" s="39">
        <v>311</v>
      </c>
      <c r="T79" s="39">
        <v>0</v>
      </c>
      <c r="U79" s="39">
        <v>5355</v>
      </c>
      <c r="V79" s="39">
        <v>4579</v>
      </c>
      <c r="W79" s="39">
        <v>76</v>
      </c>
      <c r="X79" s="39">
        <v>0</v>
      </c>
      <c r="Y79" s="39">
        <v>285</v>
      </c>
      <c r="Z79" s="39">
        <v>0</v>
      </c>
      <c r="AA79" s="39">
        <v>237</v>
      </c>
      <c r="AB79" s="39">
        <v>0</v>
      </c>
      <c r="AC79" s="39">
        <v>27867</v>
      </c>
      <c r="AD79" s="39">
        <v>100</v>
      </c>
      <c r="AE79" s="39">
        <v>0</v>
      </c>
      <c r="AF79" s="39">
        <v>5324</v>
      </c>
      <c r="AG79" s="39">
        <v>68</v>
      </c>
      <c r="AH79" s="39">
        <v>0</v>
      </c>
      <c r="AI79" s="39">
        <v>30</v>
      </c>
      <c r="AJ79" s="39">
        <v>0</v>
      </c>
      <c r="AK79" s="39">
        <v>0</v>
      </c>
      <c r="AL79" s="39">
        <v>0</v>
      </c>
      <c r="AM79" s="39">
        <v>0</v>
      </c>
      <c r="AN79" s="39">
        <v>37973</v>
      </c>
      <c r="AO79" s="39">
        <v>0</v>
      </c>
      <c r="AP79" s="39">
        <v>2</v>
      </c>
      <c r="AQ79" s="39">
        <v>0</v>
      </c>
      <c r="AR79" s="39">
        <v>32564</v>
      </c>
      <c r="AS79" s="39">
        <v>45</v>
      </c>
      <c r="AT79" s="39">
        <v>11337</v>
      </c>
      <c r="AU79" s="39">
        <v>8</v>
      </c>
      <c r="AV79" s="39">
        <v>0</v>
      </c>
      <c r="AW79" s="39">
        <v>0</v>
      </c>
      <c r="AX79" s="39">
        <v>0</v>
      </c>
      <c r="AY79" s="39">
        <v>0</v>
      </c>
      <c r="AZ79" s="39">
        <v>0</v>
      </c>
      <c r="BA79" s="39">
        <v>0</v>
      </c>
      <c r="BB79" s="39">
        <v>0</v>
      </c>
      <c r="BC79" s="39">
        <v>0</v>
      </c>
      <c r="BD79" s="39">
        <v>0</v>
      </c>
      <c r="BE79" s="39">
        <v>0</v>
      </c>
      <c r="BF79" s="39">
        <v>0</v>
      </c>
      <c r="BG79" s="80">
        <v>0</v>
      </c>
      <c r="BH79" s="81">
        <v>133322</v>
      </c>
      <c r="BI79" s="41"/>
      <c r="BJ79" s="38">
        <v>100795</v>
      </c>
      <c r="BK79" s="82">
        <v>20272</v>
      </c>
      <c r="BL79" s="40">
        <v>20272</v>
      </c>
      <c r="BM79" s="83">
        <v>0</v>
      </c>
      <c r="BN79" s="38">
        <v>20272</v>
      </c>
      <c r="BO79" s="84">
        <v>0</v>
      </c>
      <c r="BP79" s="84">
        <v>0</v>
      </c>
      <c r="BQ79" s="38">
        <v>0</v>
      </c>
      <c r="BR79" s="85">
        <v>2492</v>
      </c>
      <c r="BS79" s="41">
        <v>0</v>
      </c>
      <c r="BU79" s="10"/>
    </row>
    <row r="80" spans="1:73" x14ac:dyDescent="0.3">
      <c r="A80" s="60" t="s">
        <v>80</v>
      </c>
      <c r="B80" s="41" t="s">
        <v>79</v>
      </c>
      <c r="C80" s="39">
        <v>439227</v>
      </c>
      <c r="D80" s="38"/>
      <c r="E80" s="38"/>
      <c r="F80" s="38"/>
      <c r="G80" s="38"/>
      <c r="H80" s="38"/>
      <c r="I80" s="38"/>
      <c r="J80" s="38"/>
      <c r="K80" s="38"/>
      <c r="L80" s="40">
        <v>21</v>
      </c>
      <c r="M80" s="39">
        <v>7580</v>
      </c>
      <c r="N80" s="39">
        <v>408</v>
      </c>
      <c r="O80" s="39">
        <v>1461</v>
      </c>
      <c r="P80" s="39">
        <v>4</v>
      </c>
      <c r="Q80" s="39">
        <v>33</v>
      </c>
      <c r="R80" s="39">
        <v>310</v>
      </c>
      <c r="S80" s="39">
        <v>3338</v>
      </c>
      <c r="T80" s="39">
        <v>3888</v>
      </c>
      <c r="U80" s="39">
        <v>991</v>
      </c>
      <c r="V80" s="39">
        <v>6719</v>
      </c>
      <c r="W80" s="39">
        <v>2733</v>
      </c>
      <c r="X80" s="39">
        <v>4397</v>
      </c>
      <c r="Y80" s="39">
        <v>1127</v>
      </c>
      <c r="Z80" s="39">
        <v>21</v>
      </c>
      <c r="AA80" s="39">
        <v>1120</v>
      </c>
      <c r="AB80" s="39">
        <v>78</v>
      </c>
      <c r="AC80" s="39">
        <v>207</v>
      </c>
      <c r="AD80" s="39">
        <v>48240</v>
      </c>
      <c r="AE80" s="39">
        <v>3051</v>
      </c>
      <c r="AF80" s="39">
        <v>10282</v>
      </c>
      <c r="AG80" s="39">
        <v>772</v>
      </c>
      <c r="AH80" s="39">
        <v>1792</v>
      </c>
      <c r="AI80" s="39">
        <v>1203</v>
      </c>
      <c r="AJ80" s="39">
        <v>1</v>
      </c>
      <c r="AK80" s="39">
        <v>73</v>
      </c>
      <c r="AL80" s="39">
        <v>6</v>
      </c>
      <c r="AM80" s="39">
        <v>1592</v>
      </c>
      <c r="AN80" s="39">
        <v>335</v>
      </c>
      <c r="AO80" s="39">
        <v>789</v>
      </c>
      <c r="AP80" s="39">
        <v>304</v>
      </c>
      <c r="AQ80" s="39">
        <v>90</v>
      </c>
      <c r="AR80" s="39">
        <v>5717</v>
      </c>
      <c r="AS80" s="39">
        <v>107932</v>
      </c>
      <c r="AT80" s="39">
        <v>3672</v>
      </c>
      <c r="AU80" s="39">
        <v>28950</v>
      </c>
      <c r="AV80" s="39">
        <v>54040</v>
      </c>
      <c r="AW80" s="39">
        <v>4310</v>
      </c>
      <c r="AX80" s="39">
        <v>108</v>
      </c>
      <c r="AY80" s="39">
        <v>2681</v>
      </c>
      <c r="AZ80" s="39">
        <v>815</v>
      </c>
      <c r="BA80" s="39">
        <v>14505</v>
      </c>
      <c r="BB80" s="39">
        <v>5846</v>
      </c>
      <c r="BC80" s="39">
        <v>12792</v>
      </c>
      <c r="BD80" s="39">
        <v>74</v>
      </c>
      <c r="BE80" s="39">
        <v>480</v>
      </c>
      <c r="BF80" s="39">
        <v>0</v>
      </c>
      <c r="BG80" s="80">
        <v>0</v>
      </c>
      <c r="BH80" s="81">
        <v>344888</v>
      </c>
      <c r="BI80" s="41"/>
      <c r="BJ80" s="38">
        <v>33715</v>
      </c>
      <c r="BK80" s="82">
        <v>67913</v>
      </c>
      <c r="BL80" s="40">
        <v>67913</v>
      </c>
      <c r="BM80" s="83">
        <v>0</v>
      </c>
      <c r="BN80" s="38">
        <v>67913</v>
      </c>
      <c r="BO80" s="84">
        <v>0</v>
      </c>
      <c r="BP80" s="84">
        <v>0</v>
      </c>
      <c r="BQ80" s="38">
        <v>0</v>
      </c>
      <c r="BR80" s="85">
        <v>-7289</v>
      </c>
      <c r="BS80" s="41">
        <v>0</v>
      </c>
      <c r="BU80" s="10"/>
    </row>
    <row r="81" spans="1:73" x14ac:dyDescent="0.3">
      <c r="A81" s="60" t="s">
        <v>78</v>
      </c>
      <c r="B81" s="41" t="s">
        <v>77</v>
      </c>
      <c r="C81" s="39">
        <v>2375764</v>
      </c>
      <c r="D81" s="38"/>
      <c r="E81" s="38"/>
      <c r="F81" s="38"/>
      <c r="G81" s="38"/>
      <c r="H81" s="38"/>
      <c r="I81" s="38"/>
      <c r="J81" s="38"/>
      <c r="K81" s="38"/>
      <c r="L81" s="40">
        <v>28973</v>
      </c>
      <c r="M81" s="39">
        <v>96980</v>
      </c>
      <c r="N81" s="39">
        <v>5630</v>
      </c>
      <c r="O81" s="39">
        <v>5535</v>
      </c>
      <c r="P81" s="39">
        <v>2999</v>
      </c>
      <c r="Q81" s="39">
        <v>23739</v>
      </c>
      <c r="R81" s="39">
        <v>15271</v>
      </c>
      <c r="S81" s="39">
        <v>14833</v>
      </c>
      <c r="T81" s="39">
        <v>9289</v>
      </c>
      <c r="U81" s="39">
        <v>20802</v>
      </c>
      <c r="V81" s="39">
        <v>11739</v>
      </c>
      <c r="W81" s="39">
        <v>4625</v>
      </c>
      <c r="X81" s="39">
        <v>4381</v>
      </c>
      <c r="Y81" s="39">
        <v>5820</v>
      </c>
      <c r="Z81" s="39">
        <v>0</v>
      </c>
      <c r="AA81" s="39">
        <v>612</v>
      </c>
      <c r="AB81" s="39">
        <v>143</v>
      </c>
      <c r="AC81" s="39">
        <v>8910</v>
      </c>
      <c r="AD81" s="39">
        <v>1294</v>
      </c>
      <c r="AE81" s="39">
        <v>102989</v>
      </c>
      <c r="AF81" s="39">
        <v>13754</v>
      </c>
      <c r="AG81" s="39">
        <v>379</v>
      </c>
      <c r="AH81" s="39">
        <v>1510</v>
      </c>
      <c r="AI81" s="39">
        <v>10522</v>
      </c>
      <c r="AJ81" s="39">
        <v>0</v>
      </c>
      <c r="AK81" s="39">
        <v>0</v>
      </c>
      <c r="AL81" s="39">
        <v>6</v>
      </c>
      <c r="AM81" s="39">
        <v>680</v>
      </c>
      <c r="AN81" s="39">
        <v>3002</v>
      </c>
      <c r="AO81" s="39">
        <v>5324</v>
      </c>
      <c r="AP81" s="39">
        <v>1749</v>
      </c>
      <c r="AQ81" s="39">
        <v>9981</v>
      </c>
      <c r="AR81" s="39">
        <v>95882</v>
      </c>
      <c r="AS81" s="39">
        <v>147155</v>
      </c>
      <c r="AT81" s="39">
        <v>305398</v>
      </c>
      <c r="AU81" s="39">
        <v>35208</v>
      </c>
      <c r="AV81" s="39">
        <v>2393</v>
      </c>
      <c r="AW81" s="39">
        <v>3591</v>
      </c>
      <c r="AX81" s="39">
        <v>1766</v>
      </c>
      <c r="AY81" s="39">
        <v>1690</v>
      </c>
      <c r="AZ81" s="39">
        <v>7827</v>
      </c>
      <c r="BA81" s="39">
        <v>59896</v>
      </c>
      <c r="BB81" s="39">
        <v>5347</v>
      </c>
      <c r="BC81" s="39">
        <v>7884</v>
      </c>
      <c r="BD81" s="39">
        <v>64</v>
      </c>
      <c r="BE81" s="39">
        <v>3191</v>
      </c>
      <c r="BF81" s="39">
        <v>0</v>
      </c>
      <c r="BG81" s="80">
        <v>0</v>
      </c>
      <c r="BH81" s="81">
        <v>1088763</v>
      </c>
      <c r="BI81" s="41"/>
      <c r="BJ81" s="38">
        <v>818454</v>
      </c>
      <c r="BK81" s="82">
        <v>498439</v>
      </c>
      <c r="BL81" s="40">
        <v>498439</v>
      </c>
      <c r="BM81" s="83">
        <v>0</v>
      </c>
      <c r="BN81" s="38">
        <v>498439</v>
      </c>
      <c r="BO81" s="84">
        <v>0</v>
      </c>
      <c r="BP81" s="84">
        <v>0</v>
      </c>
      <c r="BQ81" s="38">
        <v>0</v>
      </c>
      <c r="BR81" s="85">
        <v>-29892</v>
      </c>
      <c r="BS81" s="41">
        <v>0</v>
      </c>
      <c r="BU81" s="10"/>
    </row>
    <row r="82" spans="1:73" x14ac:dyDescent="0.3">
      <c r="A82" s="60" t="s">
        <v>76</v>
      </c>
      <c r="B82" s="41" t="s">
        <v>75</v>
      </c>
      <c r="C82" s="39">
        <v>2550324</v>
      </c>
      <c r="D82" s="38"/>
      <c r="E82" s="38"/>
      <c r="F82" s="38"/>
      <c r="G82" s="38"/>
      <c r="H82" s="38"/>
      <c r="I82" s="38"/>
      <c r="J82" s="38"/>
      <c r="K82" s="38"/>
      <c r="L82" s="40">
        <v>30950</v>
      </c>
      <c r="M82" s="39">
        <v>130842</v>
      </c>
      <c r="N82" s="39">
        <v>16691</v>
      </c>
      <c r="O82" s="39">
        <v>1093</v>
      </c>
      <c r="P82" s="39">
        <v>12</v>
      </c>
      <c r="Q82" s="39">
        <v>158</v>
      </c>
      <c r="R82" s="39">
        <v>7436</v>
      </c>
      <c r="S82" s="39">
        <v>842</v>
      </c>
      <c r="T82" s="39">
        <v>48323</v>
      </c>
      <c r="U82" s="39">
        <v>194</v>
      </c>
      <c r="V82" s="39">
        <v>407</v>
      </c>
      <c r="W82" s="39">
        <v>2397</v>
      </c>
      <c r="X82" s="39">
        <v>26862</v>
      </c>
      <c r="Y82" s="39">
        <v>1221</v>
      </c>
      <c r="Z82" s="39">
        <v>10</v>
      </c>
      <c r="AA82" s="39">
        <v>20903</v>
      </c>
      <c r="AB82" s="39">
        <v>9982</v>
      </c>
      <c r="AC82" s="39">
        <v>2886</v>
      </c>
      <c r="AD82" s="39">
        <v>21380</v>
      </c>
      <c r="AE82" s="39">
        <v>4533</v>
      </c>
      <c r="AF82" s="39">
        <v>215825</v>
      </c>
      <c r="AG82" s="39">
        <v>216077</v>
      </c>
      <c r="AH82" s="39">
        <v>10146</v>
      </c>
      <c r="AI82" s="39">
        <v>9316</v>
      </c>
      <c r="AJ82" s="39">
        <v>2</v>
      </c>
      <c r="AK82" s="39">
        <v>3138</v>
      </c>
      <c r="AL82" s="39">
        <v>5</v>
      </c>
      <c r="AM82" s="39">
        <v>50</v>
      </c>
      <c r="AN82" s="39">
        <v>15270</v>
      </c>
      <c r="AO82" s="39">
        <v>11660</v>
      </c>
      <c r="AP82" s="39">
        <v>263</v>
      </c>
      <c r="AQ82" s="39">
        <v>9197</v>
      </c>
      <c r="AR82" s="39">
        <v>253428</v>
      </c>
      <c r="AS82" s="39">
        <v>179262</v>
      </c>
      <c r="AT82" s="39">
        <v>8214</v>
      </c>
      <c r="AU82" s="39">
        <v>66063</v>
      </c>
      <c r="AV82" s="39">
        <v>6518</v>
      </c>
      <c r="AW82" s="39">
        <v>2167</v>
      </c>
      <c r="AX82" s="39">
        <v>157</v>
      </c>
      <c r="AY82" s="39">
        <v>3924</v>
      </c>
      <c r="AZ82" s="39">
        <v>2774</v>
      </c>
      <c r="BA82" s="39">
        <v>4342</v>
      </c>
      <c r="BB82" s="39">
        <v>1211</v>
      </c>
      <c r="BC82" s="39">
        <v>13312</v>
      </c>
      <c r="BD82" s="39">
        <v>103</v>
      </c>
      <c r="BE82" s="39">
        <v>3275</v>
      </c>
      <c r="BF82" s="39">
        <v>50</v>
      </c>
      <c r="BG82" s="80">
        <v>0</v>
      </c>
      <c r="BH82" s="81">
        <v>1362871</v>
      </c>
      <c r="BI82" s="41"/>
      <c r="BJ82" s="38">
        <v>218329</v>
      </c>
      <c r="BK82" s="82">
        <v>983634</v>
      </c>
      <c r="BL82" s="40">
        <v>983634</v>
      </c>
      <c r="BM82" s="83">
        <v>424</v>
      </c>
      <c r="BN82" s="38">
        <v>983210</v>
      </c>
      <c r="BO82" s="84">
        <v>0</v>
      </c>
      <c r="BP82" s="84">
        <v>0</v>
      </c>
      <c r="BQ82" s="38">
        <v>0</v>
      </c>
      <c r="BR82" s="85">
        <v>-14510</v>
      </c>
      <c r="BS82" s="41">
        <v>0</v>
      </c>
      <c r="BU82" s="10"/>
    </row>
    <row r="83" spans="1:73" x14ac:dyDescent="0.3">
      <c r="A83" s="60" t="s">
        <v>74</v>
      </c>
      <c r="B83" s="41" t="s">
        <v>73</v>
      </c>
      <c r="C83" s="39">
        <v>461286</v>
      </c>
      <c r="D83" s="38"/>
      <c r="E83" s="38"/>
      <c r="F83" s="38"/>
      <c r="G83" s="38"/>
      <c r="H83" s="38"/>
      <c r="I83" s="38"/>
      <c r="J83" s="38"/>
      <c r="K83" s="38"/>
      <c r="L83" s="40">
        <v>16815</v>
      </c>
      <c r="M83" s="39">
        <v>14527</v>
      </c>
      <c r="N83" s="39">
        <v>1019</v>
      </c>
      <c r="O83" s="39">
        <v>2734</v>
      </c>
      <c r="P83" s="39">
        <v>2386</v>
      </c>
      <c r="Q83" s="39">
        <v>67</v>
      </c>
      <c r="R83" s="39">
        <v>165</v>
      </c>
      <c r="S83" s="39">
        <v>1147</v>
      </c>
      <c r="T83" s="39">
        <v>8476</v>
      </c>
      <c r="U83" s="39">
        <v>7528</v>
      </c>
      <c r="V83" s="39">
        <v>8114</v>
      </c>
      <c r="W83" s="39">
        <v>5366</v>
      </c>
      <c r="X83" s="39">
        <v>9140</v>
      </c>
      <c r="Y83" s="39">
        <v>8572</v>
      </c>
      <c r="Z83" s="39">
        <v>2</v>
      </c>
      <c r="AA83" s="39">
        <v>16355</v>
      </c>
      <c r="AB83" s="39">
        <v>8899</v>
      </c>
      <c r="AC83" s="39">
        <v>1659</v>
      </c>
      <c r="AD83" s="39">
        <v>334</v>
      </c>
      <c r="AE83" s="39">
        <v>999</v>
      </c>
      <c r="AF83" s="39">
        <v>14529</v>
      </c>
      <c r="AG83" s="39">
        <v>17826</v>
      </c>
      <c r="AH83" s="39">
        <v>4007</v>
      </c>
      <c r="AI83" s="39">
        <v>1230</v>
      </c>
      <c r="AJ83" s="39">
        <v>0</v>
      </c>
      <c r="AK83" s="39">
        <v>126</v>
      </c>
      <c r="AL83" s="39">
        <v>1</v>
      </c>
      <c r="AM83" s="39">
        <v>6</v>
      </c>
      <c r="AN83" s="39">
        <v>3389</v>
      </c>
      <c r="AO83" s="39">
        <v>57</v>
      </c>
      <c r="AP83" s="39">
        <v>1127</v>
      </c>
      <c r="AQ83" s="39">
        <v>4</v>
      </c>
      <c r="AR83" s="39">
        <v>59949</v>
      </c>
      <c r="AS83" s="39">
        <v>89994</v>
      </c>
      <c r="AT83" s="39">
        <v>31716</v>
      </c>
      <c r="AU83" s="39">
        <v>151</v>
      </c>
      <c r="AV83" s="39">
        <v>690</v>
      </c>
      <c r="AW83" s="39">
        <v>21</v>
      </c>
      <c r="AX83" s="39">
        <v>1</v>
      </c>
      <c r="AY83" s="39">
        <v>131</v>
      </c>
      <c r="AZ83" s="39">
        <v>10</v>
      </c>
      <c r="BA83" s="39">
        <v>0</v>
      </c>
      <c r="BB83" s="39">
        <v>6</v>
      </c>
      <c r="BC83" s="39">
        <v>103</v>
      </c>
      <c r="BD83" s="39">
        <v>3</v>
      </c>
      <c r="BE83" s="39">
        <v>805</v>
      </c>
      <c r="BF83" s="39">
        <v>0</v>
      </c>
      <c r="BG83" s="80">
        <v>0</v>
      </c>
      <c r="BH83" s="81">
        <v>340186</v>
      </c>
      <c r="BI83" s="41"/>
      <c r="BJ83" s="38">
        <v>101808</v>
      </c>
      <c r="BK83" s="82">
        <v>30180</v>
      </c>
      <c r="BL83" s="40">
        <v>30180</v>
      </c>
      <c r="BM83" s="83">
        <v>0</v>
      </c>
      <c r="BN83" s="38">
        <v>30180</v>
      </c>
      <c r="BO83" s="84">
        <v>0</v>
      </c>
      <c r="BP83" s="84">
        <v>0</v>
      </c>
      <c r="BQ83" s="38">
        <v>0</v>
      </c>
      <c r="BR83" s="85">
        <v>-10888</v>
      </c>
      <c r="BS83" s="41">
        <v>0</v>
      </c>
      <c r="BU83" s="10"/>
    </row>
    <row r="84" spans="1:73" x14ac:dyDescent="0.3">
      <c r="A84" s="60" t="s">
        <v>72</v>
      </c>
      <c r="B84" s="41" t="s">
        <v>71</v>
      </c>
      <c r="C84" s="39">
        <v>835546</v>
      </c>
      <c r="D84" s="38"/>
      <c r="E84" s="38"/>
      <c r="F84" s="38"/>
      <c r="G84" s="38"/>
      <c r="H84" s="38"/>
      <c r="I84" s="38"/>
      <c r="J84" s="38"/>
      <c r="K84" s="38"/>
      <c r="L84" s="40">
        <v>2</v>
      </c>
      <c r="M84" s="39">
        <v>161</v>
      </c>
      <c r="N84" s="39">
        <v>190</v>
      </c>
      <c r="O84" s="39">
        <v>334</v>
      </c>
      <c r="P84" s="39">
        <v>3</v>
      </c>
      <c r="Q84" s="39">
        <v>10</v>
      </c>
      <c r="R84" s="39">
        <v>1715</v>
      </c>
      <c r="S84" s="39">
        <v>24</v>
      </c>
      <c r="T84" s="39">
        <v>770</v>
      </c>
      <c r="U84" s="39">
        <v>452</v>
      </c>
      <c r="V84" s="39">
        <v>118</v>
      </c>
      <c r="W84" s="39">
        <v>536</v>
      </c>
      <c r="X84" s="39">
        <v>622</v>
      </c>
      <c r="Y84" s="39">
        <v>4723</v>
      </c>
      <c r="Z84" s="39">
        <v>1</v>
      </c>
      <c r="AA84" s="39">
        <v>14</v>
      </c>
      <c r="AB84" s="39">
        <v>23</v>
      </c>
      <c r="AC84" s="39">
        <v>1241</v>
      </c>
      <c r="AD84" s="39">
        <v>390</v>
      </c>
      <c r="AE84" s="39">
        <v>1497</v>
      </c>
      <c r="AF84" s="39">
        <v>7560</v>
      </c>
      <c r="AG84" s="39">
        <v>52</v>
      </c>
      <c r="AH84" s="39">
        <v>153299</v>
      </c>
      <c r="AI84" s="39">
        <v>737</v>
      </c>
      <c r="AJ84" s="39">
        <v>0</v>
      </c>
      <c r="AK84" s="39">
        <v>6</v>
      </c>
      <c r="AL84" s="39">
        <v>1</v>
      </c>
      <c r="AM84" s="39">
        <v>9</v>
      </c>
      <c r="AN84" s="39">
        <v>451</v>
      </c>
      <c r="AO84" s="39">
        <v>82</v>
      </c>
      <c r="AP84" s="39">
        <v>2</v>
      </c>
      <c r="AQ84" s="39">
        <v>9831</v>
      </c>
      <c r="AR84" s="39">
        <v>621220</v>
      </c>
      <c r="AS84" s="39">
        <v>13430</v>
      </c>
      <c r="AT84" s="39">
        <v>4499</v>
      </c>
      <c r="AU84" s="39">
        <v>24</v>
      </c>
      <c r="AV84" s="39">
        <v>64</v>
      </c>
      <c r="AW84" s="39">
        <v>5</v>
      </c>
      <c r="AX84" s="39">
        <v>1</v>
      </c>
      <c r="AY84" s="39">
        <v>142</v>
      </c>
      <c r="AZ84" s="39">
        <v>3</v>
      </c>
      <c r="BA84" s="39">
        <v>0</v>
      </c>
      <c r="BB84" s="39">
        <v>7</v>
      </c>
      <c r="BC84" s="39">
        <v>952</v>
      </c>
      <c r="BD84" s="39">
        <v>1</v>
      </c>
      <c r="BE84" s="39">
        <v>3</v>
      </c>
      <c r="BF84" s="39">
        <v>0</v>
      </c>
      <c r="BG84" s="80">
        <v>0</v>
      </c>
      <c r="BH84" s="81">
        <v>825207</v>
      </c>
      <c r="BI84" s="41"/>
      <c r="BJ84" s="38">
        <v>3882</v>
      </c>
      <c r="BK84" s="82">
        <v>7904</v>
      </c>
      <c r="BL84" s="40">
        <v>7904</v>
      </c>
      <c r="BM84" s="83">
        <v>89</v>
      </c>
      <c r="BN84" s="38">
        <v>7815</v>
      </c>
      <c r="BO84" s="84">
        <v>0</v>
      </c>
      <c r="BP84" s="84">
        <v>0</v>
      </c>
      <c r="BQ84" s="38">
        <v>0</v>
      </c>
      <c r="BR84" s="85">
        <v>-1447</v>
      </c>
      <c r="BS84" s="41">
        <v>0</v>
      </c>
      <c r="BU84" s="10"/>
    </row>
    <row r="85" spans="1:73" x14ac:dyDescent="0.3">
      <c r="A85" s="60" t="s">
        <v>70</v>
      </c>
      <c r="B85" s="41" t="s">
        <v>69</v>
      </c>
      <c r="C85" s="39">
        <v>2255609</v>
      </c>
      <c r="D85" s="38"/>
      <c r="E85" s="38"/>
      <c r="F85" s="38"/>
      <c r="G85" s="38"/>
      <c r="H85" s="38"/>
      <c r="I85" s="38"/>
      <c r="J85" s="38"/>
      <c r="K85" s="38"/>
      <c r="L85" s="40">
        <v>29766</v>
      </c>
      <c r="M85" s="39">
        <v>21069</v>
      </c>
      <c r="N85" s="39">
        <v>246</v>
      </c>
      <c r="O85" s="39">
        <v>1157</v>
      </c>
      <c r="P85" s="39">
        <v>1956</v>
      </c>
      <c r="Q85" s="39">
        <v>1506</v>
      </c>
      <c r="R85" s="39">
        <v>7017</v>
      </c>
      <c r="S85" s="39">
        <v>9555</v>
      </c>
      <c r="T85" s="39">
        <v>3668</v>
      </c>
      <c r="U85" s="39">
        <v>3799</v>
      </c>
      <c r="V85" s="39">
        <v>267</v>
      </c>
      <c r="W85" s="39">
        <v>1971</v>
      </c>
      <c r="X85" s="39">
        <v>1648</v>
      </c>
      <c r="Y85" s="39">
        <v>2349</v>
      </c>
      <c r="Z85" s="39">
        <v>11</v>
      </c>
      <c r="AA85" s="39">
        <v>2063</v>
      </c>
      <c r="AB85" s="39">
        <v>1080</v>
      </c>
      <c r="AC85" s="39">
        <v>3345</v>
      </c>
      <c r="AD85" s="39">
        <v>3658</v>
      </c>
      <c r="AE85" s="39">
        <v>1329</v>
      </c>
      <c r="AF85" s="39">
        <v>2626</v>
      </c>
      <c r="AG85" s="39">
        <v>1421</v>
      </c>
      <c r="AH85" s="39">
        <v>2578</v>
      </c>
      <c r="AI85" s="39">
        <v>343331</v>
      </c>
      <c r="AJ85" s="39">
        <v>3</v>
      </c>
      <c r="AK85" s="39">
        <v>15294</v>
      </c>
      <c r="AL85" s="39">
        <v>3</v>
      </c>
      <c r="AM85" s="39">
        <v>1658</v>
      </c>
      <c r="AN85" s="39">
        <v>4896</v>
      </c>
      <c r="AO85" s="39">
        <v>3746</v>
      </c>
      <c r="AP85" s="39">
        <v>4511</v>
      </c>
      <c r="AQ85" s="39">
        <v>480</v>
      </c>
      <c r="AR85" s="39">
        <v>345275</v>
      </c>
      <c r="AS85" s="39">
        <v>29398</v>
      </c>
      <c r="AT85" s="39">
        <v>6119</v>
      </c>
      <c r="AU85" s="39">
        <v>457</v>
      </c>
      <c r="AV85" s="39">
        <v>1030</v>
      </c>
      <c r="AW85" s="39">
        <v>125</v>
      </c>
      <c r="AX85" s="39">
        <v>453</v>
      </c>
      <c r="AY85" s="39">
        <v>1309</v>
      </c>
      <c r="AZ85" s="39">
        <v>1690</v>
      </c>
      <c r="BA85" s="39">
        <v>21</v>
      </c>
      <c r="BB85" s="39">
        <v>593</v>
      </c>
      <c r="BC85" s="39">
        <v>564</v>
      </c>
      <c r="BD85" s="39">
        <v>119</v>
      </c>
      <c r="BE85" s="39">
        <v>2298</v>
      </c>
      <c r="BF85" s="39">
        <v>0</v>
      </c>
      <c r="BG85" s="80">
        <v>0</v>
      </c>
      <c r="BH85" s="81">
        <v>867458</v>
      </c>
      <c r="BI85" s="41"/>
      <c r="BJ85" s="38">
        <v>494546</v>
      </c>
      <c r="BK85" s="82">
        <v>15235</v>
      </c>
      <c r="BL85" s="40">
        <v>15235</v>
      </c>
      <c r="BM85" s="83">
        <v>2215</v>
      </c>
      <c r="BN85" s="38">
        <v>13020</v>
      </c>
      <c r="BO85" s="84">
        <v>0</v>
      </c>
      <c r="BP85" s="84">
        <v>0</v>
      </c>
      <c r="BQ85" s="38">
        <v>895273</v>
      </c>
      <c r="BR85" s="85">
        <v>-16903</v>
      </c>
      <c r="BS85" s="41">
        <v>0</v>
      </c>
      <c r="BU85" s="10"/>
    </row>
    <row r="86" spans="1:73" x14ac:dyDescent="0.3">
      <c r="A86" s="60" t="s">
        <v>68</v>
      </c>
      <c r="B86" s="41" t="s">
        <v>67</v>
      </c>
      <c r="C86" s="39">
        <v>262263</v>
      </c>
      <c r="D86" s="38"/>
      <c r="E86" s="38"/>
      <c r="F86" s="38"/>
      <c r="G86" s="38"/>
      <c r="H86" s="38"/>
      <c r="I86" s="38"/>
      <c r="J86" s="38"/>
      <c r="K86" s="38"/>
      <c r="L86" s="40">
        <v>0</v>
      </c>
      <c r="M86" s="39">
        <v>0</v>
      </c>
      <c r="N86" s="39">
        <v>0</v>
      </c>
      <c r="O86" s="39">
        <v>0</v>
      </c>
      <c r="P86" s="39">
        <v>0</v>
      </c>
      <c r="Q86" s="39">
        <v>0</v>
      </c>
      <c r="R86" s="39">
        <v>0</v>
      </c>
      <c r="S86" s="39">
        <v>0</v>
      </c>
      <c r="T86" s="39">
        <v>0</v>
      </c>
      <c r="U86" s="39">
        <v>0</v>
      </c>
      <c r="V86" s="39">
        <v>0</v>
      </c>
      <c r="W86" s="39">
        <v>0</v>
      </c>
      <c r="X86" s="39">
        <v>0</v>
      </c>
      <c r="Y86" s="39">
        <v>0</v>
      </c>
      <c r="Z86" s="39">
        <v>0</v>
      </c>
      <c r="AA86" s="39">
        <v>0</v>
      </c>
      <c r="AB86" s="39">
        <v>0</v>
      </c>
      <c r="AC86" s="39">
        <v>0</v>
      </c>
      <c r="AD86" s="39">
        <v>0</v>
      </c>
      <c r="AE86" s="39">
        <v>0</v>
      </c>
      <c r="AF86" s="39">
        <v>0</v>
      </c>
      <c r="AG86" s="39">
        <v>0</v>
      </c>
      <c r="AH86" s="39">
        <v>0</v>
      </c>
      <c r="AI86" s="39">
        <v>0</v>
      </c>
      <c r="AJ86" s="39">
        <v>0</v>
      </c>
      <c r="AK86" s="39">
        <v>0</v>
      </c>
      <c r="AL86" s="39">
        <v>0</v>
      </c>
      <c r="AM86" s="39">
        <v>0</v>
      </c>
      <c r="AN86" s="39">
        <v>0</v>
      </c>
      <c r="AO86" s="39">
        <v>0</v>
      </c>
      <c r="AP86" s="39">
        <v>0</v>
      </c>
      <c r="AQ86" s="39">
        <v>0</v>
      </c>
      <c r="AR86" s="39">
        <v>0</v>
      </c>
      <c r="AS86" s="39">
        <v>0</v>
      </c>
      <c r="AT86" s="39">
        <v>0</v>
      </c>
      <c r="AU86" s="39">
        <v>0</v>
      </c>
      <c r="AV86" s="39">
        <v>0</v>
      </c>
      <c r="AW86" s="39">
        <v>0</v>
      </c>
      <c r="AX86" s="39">
        <v>0</v>
      </c>
      <c r="AY86" s="39">
        <v>0</v>
      </c>
      <c r="AZ86" s="39">
        <v>0</v>
      </c>
      <c r="BA86" s="39">
        <v>0</v>
      </c>
      <c r="BB86" s="39">
        <v>0</v>
      </c>
      <c r="BC86" s="39">
        <v>7</v>
      </c>
      <c r="BD86" s="39">
        <v>0</v>
      </c>
      <c r="BE86" s="39">
        <v>5</v>
      </c>
      <c r="BF86" s="39">
        <v>0</v>
      </c>
      <c r="BG86" s="80">
        <v>0</v>
      </c>
      <c r="BH86" s="81">
        <v>12</v>
      </c>
      <c r="BI86" s="41"/>
      <c r="BJ86" s="38">
        <v>18925</v>
      </c>
      <c r="BK86" s="82">
        <v>102774</v>
      </c>
      <c r="BL86" s="40">
        <v>102774</v>
      </c>
      <c r="BM86" s="83">
        <v>0</v>
      </c>
      <c r="BN86" s="38">
        <v>102774</v>
      </c>
      <c r="BO86" s="84">
        <v>0</v>
      </c>
      <c r="BP86" s="84">
        <v>0</v>
      </c>
      <c r="BQ86" s="38">
        <v>140552</v>
      </c>
      <c r="BR86" s="85">
        <v>0</v>
      </c>
      <c r="BS86" s="41">
        <v>0</v>
      </c>
      <c r="BU86" s="10"/>
    </row>
    <row r="87" spans="1:73" x14ac:dyDescent="0.3">
      <c r="A87" s="60" t="s">
        <v>66</v>
      </c>
      <c r="B87" s="41" t="s">
        <v>65</v>
      </c>
      <c r="C87" s="39">
        <v>473943</v>
      </c>
      <c r="D87" s="38"/>
      <c r="E87" s="38"/>
      <c r="F87" s="38"/>
      <c r="G87" s="38"/>
      <c r="H87" s="38"/>
      <c r="I87" s="38"/>
      <c r="J87" s="38"/>
      <c r="K87" s="38"/>
      <c r="L87" s="40">
        <v>0</v>
      </c>
      <c r="M87" s="39">
        <v>0</v>
      </c>
      <c r="N87" s="39">
        <v>0</v>
      </c>
      <c r="O87" s="39">
        <v>0</v>
      </c>
      <c r="P87" s="39">
        <v>0</v>
      </c>
      <c r="Q87" s="39">
        <v>0</v>
      </c>
      <c r="R87" s="39">
        <v>0</v>
      </c>
      <c r="S87" s="39">
        <v>0</v>
      </c>
      <c r="T87" s="39">
        <v>0</v>
      </c>
      <c r="U87" s="39">
        <v>0</v>
      </c>
      <c r="V87" s="39">
        <v>0</v>
      </c>
      <c r="W87" s="39">
        <v>0</v>
      </c>
      <c r="X87" s="39">
        <v>0</v>
      </c>
      <c r="Y87" s="39">
        <v>0</v>
      </c>
      <c r="Z87" s="39">
        <v>0</v>
      </c>
      <c r="AA87" s="39">
        <v>0</v>
      </c>
      <c r="AB87" s="39">
        <v>0</v>
      </c>
      <c r="AC87" s="39">
        <v>0</v>
      </c>
      <c r="AD87" s="39">
        <v>0</v>
      </c>
      <c r="AE87" s="39">
        <v>0</v>
      </c>
      <c r="AF87" s="39">
        <v>0</v>
      </c>
      <c r="AG87" s="39">
        <v>1969</v>
      </c>
      <c r="AH87" s="39">
        <v>0</v>
      </c>
      <c r="AI87" s="39">
        <v>10577</v>
      </c>
      <c r="AJ87" s="39">
        <v>0</v>
      </c>
      <c r="AK87" s="39">
        <v>139</v>
      </c>
      <c r="AL87" s="39">
        <v>886</v>
      </c>
      <c r="AM87" s="39">
        <v>0</v>
      </c>
      <c r="AN87" s="39">
        <v>0</v>
      </c>
      <c r="AO87" s="39">
        <v>0</v>
      </c>
      <c r="AP87" s="39">
        <v>0</v>
      </c>
      <c r="AQ87" s="39">
        <v>0</v>
      </c>
      <c r="AR87" s="39">
        <v>171462</v>
      </c>
      <c r="AS87" s="39">
        <v>0</v>
      </c>
      <c r="AT87" s="39">
        <v>0</v>
      </c>
      <c r="AU87" s="39">
        <v>0</v>
      </c>
      <c r="AV87" s="39">
        <v>0</v>
      </c>
      <c r="AW87" s="39">
        <v>0</v>
      </c>
      <c r="AX87" s="39">
        <v>0</v>
      </c>
      <c r="AY87" s="39">
        <v>0</v>
      </c>
      <c r="AZ87" s="39">
        <v>0</v>
      </c>
      <c r="BA87" s="39">
        <v>0</v>
      </c>
      <c r="BB87" s="39">
        <v>0</v>
      </c>
      <c r="BC87" s="39">
        <v>0</v>
      </c>
      <c r="BD87" s="39">
        <v>0</v>
      </c>
      <c r="BE87" s="39">
        <v>0</v>
      </c>
      <c r="BF87" s="39">
        <v>0</v>
      </c>
      <c r="BG87" s="80">
        <v>0</v>
      </c>
      <c r="BH87" s="81">
        <v>185033</v>
      </c>
      <c r="BI87" s="41"/>
      <c r="BJ87" s="38">
        <v>15720</v>
      </c>
      <c r="BK87" s="82">
        <v>93095</v>
      </c>
      <c r="BL87" s="40">
        <v>93095</v>
      </c>
      <c r="BM87" s="83">
        <v>0</v>
      </c>
      <c r="BN87" s="38">
        <v>93095</v>
      </c>
      <c r="BO87" s="84">
        <v>0</v>
      </c>
      <c r="BP87" s="84">
        <v>0</v>
      </c>
      <c r="BQ87" s="38">
        <v>179327</v>
      </c>
      <c r="BR87" s="85">
        <v>768</v>
      </c>
      <c r="BS87" s="41">
        <v>0</v>
      </c>
      <c r="BU87" s="10"/>
    </row>
    <row r="88" spans="1:73" x14ac:dyDescent="0.3">
      <c r="A88" s="60" t="s">
        <v>64</v>
      </c>
      <c r="B88" s="41" t="s">
        <v>63</v>
      </c>
      <c r="C88" s="39">
        <v>633313</v>
      </c>
      <c r="D88" s="38"/>
      <c r="E88" s="38"/>
      <c r="F88" s="38"/>
      <c r="G88" s="38"/>
      <c r="H88" s="38"/>
      <c r="I88" s="38"/>
      <c r="J88" s="38"/>
      <c r="K88" s="38"/>
      <c r="L88" s="40">
        <v>0</v>
      </c>
      <c r="M88" s="39">
        <v>0</v>
      </c>
      <c r="N88" s="39">
        <v>0</v>
      </c>
      <c r="O88" s="39">
        <v>0</v>
      </c>
      <c r="P88" s="39">
        <v>0</v>
      </c>
      <c r="Q88" s="39">
        <v>0</v>
      </c>
      <c r="R88" s="39">
        <v>0</v>
      </c>
      <c r="S88" s="39">
        <v>0</v>
      </c>
      <c r="T88" s="39">
        <v>0</v>
      </c>
      <c r="U88" s="39">
        <v>0</v>
      </c>
      <c r="V88" s="39">
        <v>0</v>
      </c>
      <c r="W88" s="39">
        <v>0</v>
      </c>
      <c r="X88" s="39">
        <v>0</v>
      </c>
      <c r="Y88" s="39">
        <v>0</v>
      </c>
      <c r="Z88" s="39">
        <v>0</v>
      </c>
      <c r="AA88" s="39">
        <v>0</v>
      </c>
      <c r="AB88" s="39">
        <v>0</v>
      </c>
      <c r="AC88" s="39">
        <v>0</v>
      </c>
      <c r="AD88" s="39">
        <v>0</v>
      </c>
      <c r="AE88" s="39">
        <v>0</v>
      </c>
      <c r="AF88" s="39">
        <v>0</v>
      </c>
      <c r="AG88" s="39">
        <v>0</v>
      </c>
      <c r="AH88" s="39">
        <v>0</v>
      </c>
      <c r="AI88" s="39">
        <v>0</v>
      </c>
      <c r="AJ88" s="39">
        <v>0</v>
      </c>
      <c r="AK88" s="39">
        <v>0</v>
      </c>
      <c r="AL88" s="39">
        <v>0</v>
      </c>
      <c r="AM88" s="39">
        <v>0</v>
      </c>
      <c r="AN88" s="39">
        <v>0</v>
      </c>
      <c r="AO88" s="39">
        <v>0</v>
      </c>
      <c r="AP88" s="39">
        <v>0</v>
      </c>
      <c r="AQ88" s="39">
        <v>0</v>
      </c>
      <c r="AR88" s="39">
        <v>0</v>
      </c>
      <c r="AS88" s="39">
        <v>0</v>
      </c>
      <c r="AT88" s="39">
        <v>0</v>
      </c>
      <c r="AU88" s="39">
        <v>0</v>
      </c>
      <c r="AV88" s="39">
        <v>0</v>
      </c>
      <c r="AW88" s="39">
        <v>0</v>
      </c>
      <c r="AX88" s="39">
        <v>0</v>
      </c>
      <c r="AY88" s="39">
        <v>0</v>
      </c>
      <c r="AZ88" s="39">
        <v>0</v>
      </c>
      <c r="BA88" s="39">
        <v>0</v>
      </c>
      <c r="BB88" s="39">
        <v>0</v>
      </c>
      <c r="BC88" s="39">
        <v>0</v>
      </c>
      <c r="BD88" s="39">
        <v>0</v>
      </c>
      <c r="BE88" s="39">
        <v>0</v>
      </c>
      <c r="BF88" s="39">
        <v>0</v>
      </c>
      <c r="BG88" s="80">
        <v>0</v>
      </c>
      <c r="BH88" s="81">
        <v>0</v>
      </c>
      <c r="BI88" s="41"/>
      <c r="BJ88" s="38">
        <v>86924</v>
      </c>
      <c r="BK88" s="82">
        <v>2719</v>
      </c>
      <c r="BL88" s="40">
        <v>2719</v>
      </c>
      <c r="BM88" s="83">
        <v>0</v>
      </c>
      <c r="BN88" s="38">
        <v>2719</v>
      </c>
      <c r="BO88" s="84">
        <v>0</v>
      </c>
      <c r="BP88" s="84">
        <v>0</v>
      </c>
      <c r="BQ88" s="38">
        <v>514252</v>
      </c>
      <c r="BR88" s="85">
        <v>29418</v>
      </c>
      <c r="BS88" s="41">
        <v>0</v>
      </c>
      <c r="BU88" s="10"/>
    </row>
    <row r="89" spans="1:73" x14ac:dyDescent="0.3">
      <c r="A89" s="60" t="s">
        <v>62</v>
      </c>
      <c r="B89" s="41" t="s">
        <v>61</v>
      </c>
      <c r="C89" s="39">
        <v>643091</v>
      </c>
      <c r="D89" s="38"/>
      <c r="E89" s="38"/>
      <c r="F89" s="38"/>
      <c r="G89" s="38"/>
      <c r="H89" s="38"/>
      <c r="I89" s="38"/>
      <c r="J89" s="38"/>
      <c r="K89" s="38"/>
      <c r="L89" s="40">
        <v>0</v>
      </c>
      <c r="M89" s="39">
        <v>0</v>
      </c>
      <c r="N89" s="39">
        <v>0</v>
      </c>
      <c r="O89" s="39">
        <v>0</v>
      </c>
      <c r="P89" s="39">
        <v>0</v>
      </c>
      <c r="Q89" s="39">
        <v>0</v>
      </c>
      <c r="R89" s="39">
        <v>0</v>
      </c>
      <c r="S89" s="39">
        <v>0</v>
      </c>
      <c r="T89" s="39">
        <v>0</v>
      </c>
      <c r="U89" s="39">
        <v>0</v>
      </c>
      <c r="V89" s="39">
        <v>0</v>
      </c>
      <c r="W89" s="39">
        <v>0</v>
      </c>
      <c r="X89" s="39">
        <v>0</v>
      </c>
      <c r="Y89" s="39">
        <v>0</v>
      </c>
      <c r="Z89" s="39">
        <v>0</v>
      </c>
      <c r="AA89" s="39">
        <v>0</v>
      </c>
      <c r="AB89" s="39">
        <v>0</v>
      </c>
      <c r="AC89" s="39">
        <v>0</v>
      </c>
      <c r="AD89" s="39">
        <v>0</v>
      </c>
      <c r="AE89" s="39">
        <v>0</v>
      </c>
      <c r="AF89" s="39">
        <v>0</v>
      </c>
      <c r="AG89" s="39">
        <v>0</v>
      </c>
      <c r="AH89" s="39">
        <v>0</v>
      </c>
      <c r="AI89" s="39">
        <v>0</v>
      </c>
      <c r="AJ89" s="39">
        <v>0</v>
      </c>
      <c r="AK89" s="39">
        <v>0</v>
      </c>
      <c r="AL89" s="39">
        <v>0</v>
      </c>
      <c r="AM89" s="39">
        <v>0</v>
      </c>
      <c r="AN89" s="39">
        <v>0</v>
      </c>
      <c r="AO89" s="39">
        <v>0</v>
      </c>
      <c r="AP89" s="39">
        <v>0</v>
      </c>
      <c r="AQ89" s="39">
        <v>0</v>
      </c>
      <c r="AR89" s="39">
        <v>0</v>
      </c>
      <c r="AS89" s="39">
        <v>36630</v>
      </c>
      <c r="AT89" s="39">
        <v>0</v>
      </c>
      <c r="AU89" s="39">
        <v>0</v>
      </c>
      <c r="AV89" s="39">
        <v>0</v>
      </c>
      <c r="AW89" s="39">
        <v>0</v>
      </c>
      <c r="AX89" s="39">
        <v>0</v>
      </c>
      <c r="AY89" s="39">
        <v>0</v>
      </c>
      <c r="AZ89" s="39">
        <v>0</v>
      </c>
      <c r="BA89" s="39">
        <v>0</v>
      </c>
      <c r="BB89" s="39">
        <v>0</v>
      </c>
      <c r="BC89" s="39">
        <v>0</v>
      </c>
      <c r="BD89" s="39">
        <v>0</v>
      </c>
      <c r="BE89" s="39">
        <v>0</v>
      </c>
      <c r="BF89" s="39">
        <v>0</v>
      </c>
      <c r="BG89" s="80">
        <v>0</v>
      </c>
      <c r="BH89" s="81">
        <v>36630</v>
      </c>
      <c r="BI89" s="41"/>
      <c r="BJ89" s="38">
        <v>83679</v>
      </c>
      <c r="BK89" s="82">
        <v>55845</v>
      </c>
      <c r="BL89" s="40">
        <v>55845</v>
      </c>
      <c r="BM89" s="83">
        <v>0</v>
      </c>
      <c r="BN89" s="38">
        <v>55845</v>
      </c>
      <c r="BO89" s="84">
        <v>0</v>
      </c>
      <c r="BP89" s="84">
        <v>0</v>
      </c>
      <c r="BQ89" s="38">
        <v>453888</v>
      </c>
      <c r="BR89" s="85">
        <v>13049</v>
      </c>
      <c r="BS89" s="41">
        <v>0</v>
      </c>
      <c r="BU89" s="10"/>
    </row>
    <row r="90" spans="1:73" x14ac:dyDescent="0.3">
      <c r="A90" s="60" t="s">
        <v>60</v>
      </c>
      <c r="B90" s="41" t="s">
        <v>59</v>
      </c>
      <c r="C90" s="39">
        <v>552207</v>
      </c>
      <c r="D90" s="38"/>
      <c r="E90" s="38"/>
      <c r="F90" s="38"/>
      <c r="G90" s="38"/>
      <c r="H90" s="38"/>
      <c r="I90" s="38"/>
      <c r="J90" s="38"/>
      <c r="K90" s="38"/>
      <c r="L90" s="40">
        <v>6</v>
      </c>
      <c r="M90" s="39">
        <v>530</v>
      </c>
      <c r="N90" s="39">
        <v>80</v>
      </c>
      <c r="O90" s="39">
        <v>463</v>
      </c>
      <c r="P90" s="39">
        <v>6</v>
      </c>
      <c r="Q90" s="39">
        <v>41</v>
      </c>
      <c r="R90" s="39">
        <v>1851</v>
      </c>
      <c r="S90" s="39">
        <v>383</v>
      </c>
      <c r="T90" s="39">
        <v>429</v>
      </c>
      <c r="U90" s="39">
        <v>170</v>
      </c>
      <c r="V90" s="39">
        <v>125</v>
      </c>
      <c r="W90" s="39">
        <v>186</v>
      </c>
      <c r="X90" s="39">
        <v>1849</v>
      </c>
      <c r="Y90" s="39">
        <v>57</v>
      </c>
      <c r="Z90" s="39">
        <v>20</v>
      </c>
      <c r="AA90" s="39">
        <v>2827</v>
      </c>
      <c r="AB90" s="39">
        <v>101</v>
      </c>
      <c r="AC90" s="39">
        <v>890</v>
      </c>
      <c r="AD90" s="39">
        <v>684</v>
      </c>
      <c r="AE90" s="39">
        <v>149</v>
      </c>
      <c r="AF90" s="39">
        <v>663</v>
      </c>
      <c r="AG90" s="39">
        <v>943</v>
      </c>
      <c r="AH90" s="39">
        <v>1020</v>
      </c>
      <c r="AI90" s="39">
        <v>3638</v>
      </c>
      <c r="AJ90" s="39">
        <v>18</v>
      </c>
      <c r="AK90" s="39">
        <v>16</v>
      </c>
      <c r="AL90" s="39">
        <v>6</v>
      </c>
      <c r="AM90" s="39">
        <v>23</v>
      </c>
      <c r="AN90" s="39">
        <v>265</v>
      </c>
      <c r="AO90" s="39">
        <v>845</v>
      </c>
      <c r="AP90" s="39">
        <v>28722</v>
      </c>
      <c r="AQ90" s="39">
        <v>88</v>
      </c>
      <c r="AR90" s="39">
        <v>12039</v>
      </c>
      <c r="AS90" s="39">
        <v>9819</v>
      </c>
      <c r="AT90" s="39">
        <v>7016</v>
      </c>
      <c r="AU90" s="39">
        <v>383</v>
      </c>
      <c r="AV90" s="39">
        <v>8849</v>
      </c>
      <c r="AW90" s="39">
        <v>5382</v>
      </c>
      <c r="AX90" s="39">
        <v>111</v>
      </c>
      <c r="AY90" s="39">
        <v>2242</v>
      </c>
      <c r="AZ90" s="39">
        <v>908</v>
      </c>
      <c r="BA90" s="39">
        <v>7490</v>
      </c>
      <c r="BB90" s="39">
        <v>1349</v>
      </c>
      <c r="BC90" s="39">
        <v>736</v>
      </c>
      <c r="BD90" s="39">
        <v>93</v>
      </c>
      <c r="BE90" s="39">
        <v>4702</v>
      </c>
      <c r="BF90" s="39">
        <v>0</v>
      </c>
      <c r="BG90" s="80">
        <v>0</v>
      </c>
      <c r="BH90" s="81">
        <v>108213</v>
      </c>
      <c r="BI90" s="41"/>
      <c r="BJ90" s="38">
        <v>7199</v>
      </c>
      <c r="BK90" s="82">
        <v>190328</v>
      </c>
      <c r="BL90" s="40">
        <v>190328</v>
      </c>
      <c r="BM90" s="83">
        <v>2986</v>
      </c>
      <c r="BN90" s="38">
        <v>187342</v>
      </c>
      <c r="BO90" s="84">
        <v>0</v>
      </c>
      <c r="BP90" s="84">
        <v>0</v>
      </c>
      <c r="BQ90" s="38">
        <v>246407</v>
      </c>
      <c r="BR90" s="85">
        <v>60</v>
      </c>
      <c r="BS90" s="41">
        <v>0</v>
      </c>
      <c r="BU90" s="10"/>
    </row>
    <row r="91" spans="1:73" x14ac:dyDescent="0.3">
      <c r="A91" s="60" t="s">
        <v>58</v>
      </c>
      <c r="B91" s="41" t="s">
        <v>57</v>
      </c>
      <c r="C91" s="39">
        <v>189377</v>
      </c>
      <c r="D91" s="38"/>
      <c r="E91" s="38"/>
      <c r="F91" s="38"/>
      <c r="G91" s="38"/>
      <c r="H91" s="38"/>
      <c r="I91" s="38"/>
      <c r="J91" s="38"/>
      <c r="K91" s="38"/>
      <c r="L91" s="40">
        <v>12</v>
      </c>
      <c r="M91" s="39">
        <v>43</v>
      </c>
      <c r="N91" s="39">
        <v>4</v>
      </c>
      <c r="O91" s="39">
        <v>1</v>
      </c>
      <c r="P91" s="39">
        <v>3</v>
      </c>
      <c r="Q91" s="39">
        <v>0</v>
      </c>
      <c r="R91" s="39">
        <v>10</v>
      </c>
      <c r="S91" s="39">
        <v>23</v>
      </c>
      <c r="T91" s="39">
        <v>7</v>
      </c>
      <c r="U91" s="39">
        <v>5</v>
      </c>
      <c r="V91" s="39">
        <v>7</v>
      </c>
      <c r="W91" s="39">
        <v>2</v>
      </c>
      <c r="X91" s="39">
        <v>36</v>
      </c>
      <c r="Y91" s="39">
        <v>11</v>
      </c>
      <c r="Z91" s="39">
        <v>6</v>
      </c>
      <c r="AA91" s="39">
        <v>12</v>
      </c>
      <c r="AB91" s="39">
        <v>11</v>
      </c>
      <c r="AC91" s="39">
        <v>17</v>
      </c>
      <c r="AD91" s="39">
        <v>1</v>
      </c>
      <c r="AE91" s="39">
        <v>0</v>
      </c>
      <c r="AF91" s="39">
        <v>23</v>
      </c>
      <c r="AG91" s="39">
        <v>1</v>
      </c>
      <c r="AH91" s="39">
        <v>3</v>
      </c>
      <c r="AI91" s="39">
        <v>19</v>
      </c>
      <c r="AJ91" s="39">
        <v>1</v>
      </c>
      <c r="AK91" s="39">
        <v>13</v>
      </c>
      <c r="AL91" s="39">
        <v>3</v>
      </c>
      <c r="AM91" s="39">
        <v>7</v>
      </c>
      <c r="AN91" s="39">
        <v>8</v>
      </c>
      <c r="AO91" s="39">
        <v>12</v>
      </c>
      <c r="AP91" s="39">
        <v>6</v>
      </c>
      <c r="AQ91" s="39">
        <v>802</v>
      </c>
      <c r="AR91" s="39">
        <v>4</v>
      </c>
      <c r="AS91" s="39">
        <v>36</v>
      </c>
      <c r="AT91" s="39">
        <v>5</v>
      </c>
      <c r="AU91" s="39">
        <v>33</v>
      </c>
      <c r="AV91" s="39">
        <v>43</v>
      </c>
      <c r="AW91" s="39">
        <v>4</v>
      </c>
      <c r="AX91" s="39">
        <v>1</v>
      </c>
      <c r="AY91" s="39">
        <v>3</v>
      </c>
      <c r="AZ91" s="39">
        <v>10</v>
      </c>
      <c r="BA91" s="39">
        <v>59</v>
      </c>
      <c r="BB91" s="39">
        <v>4</v>
      </c>
      <c r="BC91" s="39">
        <v>2</v>
      </c>
      <c r="BD91" s="39">
        <v>16</v>
      </c>
      <c r="BE91" s="39">
        <v>18</v>
      </c>
      <c r="BF91" s="39">
        <v>0</v>
      </c>
      <c r="BG91" s="80">
        <v>0</v>
      </c>
      <c r="BH91" s="81">
        <v>1347</v>
      </c>
      <c r="BI91" s="41"/>
      <c r="BJ91" s="38">
        <v>17886</v>
      </c>
      <c r="BK91" s="82">
        <v>0</v>
      </c>
      <c r="BL91" s="40">
        <v>0</v>
      </c>
      <c r="BM91" s="83">
        <v>0</v>
      </c>
      <c r="BN91" s="38">
        <v>0</v>
      </c>
      <c r="BO91" s="84">
        <v>0</v>
      </c>
      <c r="BP91" s="84">
        <v>0</v>
      </c>
      <c r="BQ91" s="38">
        <v>170144</v>
      </c>
      <c r="BR91" s="85">
        <v>0</v>
      </c>
      <c r="BS91" s="41">
        <v>0</v>
      </c>
      <c r="BU91" s="10"/>
    </row>
    <row r="92" spans="1:73" x14ac:dyDescent="0.3">
      <c r="A92" s="60" t="s">
        <v>56</v>
      </c>
      <c r="B92" s="41" t="s">
        <v>55</v>
      </c>
      <c r="C92" s="39">
        <v>639991</v>
      </c>
      <c r="D92" s="38"/>
      <c r="E92" s="38"/>
      <c r="F92" s="38"/>
      <c r="G92" s="38"/>
      <c r="H92" s="38"/>
      <c r="I92" s="38"/>
      <c r="J92" s="38"/>
      <c r="K92" s="38"/>
      <c r="L92" s="40">
        <v>49</v>
      </c>
      <c r="M92" s="39">
        <v>9634</v>
      </c>
      <c r="N92" s="39">
        <v>908</v>
      </c>
      <c r="O92" s="39">
        <v>1388</v>
      </c>
      <c r="P92" s="39">
        <v>28</v>
      </c>
      <c r="Q92" s="39">
        <v>1619</v>
      </c>
      <c r="R92" s="39">
        <v>10540</v>
      </c>
      <c r="S92" s="39">
        <v>2371</v>
      </c>
      <c r="T92" s="39">
        <v>4595</v>
      </c>
      <c r="U92" s="39">
        <v>6357</v>
      </c>
      <c r="V92" s="39">
        <v>6558</v>
      </c>
      <c r="W92" s="39">
        <v>4021</v>
      </c>
      <c r="X92" s="39">
        <v>5635</v>
      </c>
      <c r="Y92" s="39">
        <v>2140</v>
      </c>
      <c r="Z92" s="39">
        <v>93</v>
      </c>
      <c r="AA92" s="39">
        <v>4243</v>
      </c>
      <c r="AB92" s="39">
        <v>1027</v>
      </c>
      <c r="AC92" s="39">
        <v>3921</v>
      </c>
      <c r="AD92" s="39">
        <v>3575</v>
      </c>
      <c r="AE92" s="39">
        <v>1980</v>
      </c>
      <c r="AF92" s="39">
        <v>4618</v>
      </c>
      <c r="AG92" s="39">
        <v>4313</v>
      </c>
      <c r="AH92" s="39">
        <v>3665</v>
      </c>
      <c r="AI92" s="39">
        <v>15140</v>
      </c>
      <c r="AJ92" s="39">
        <v>1</v>
      </c>
      <c r="AK92" s="39">
        <v>213</v>
      </c>
      <c r="AL92" s="39">
        <v>22</v>
      </c>
      <c r="AM92" s="39">
        <v>76</v>
      </c>
      <c r="AN92" s="39">
        <v>1428</v>
      </c>
      <c r="AO92" s="39">
        <v>611</v>
      </c>
      <c r="AP92" s="39">
        <v>100334</v>
      </c>
      <c r="AQ92" s="39">
        <v>6439</v>
      </c>
      <c r="AR92" s="39">
        <v>32997</v>
      </c>
      <c r="AS92" s="39">
        <v>83493</v>
      </c>
      <c r="AT92" s="39">
        <v>26344</v>
      </c>
      <c r="AU92" s="39">
        <v>6911</v>
      </c>
      <c r="AV92" s="39">
        <v>7154</v>
      </c>
      <c r="AW92" s="39">
        <v>2209</v>
      </c>
      <c r="AX92" s="39">
        <v>725</v>
      </c>
      <c r="AY92" s="39">
        <v>2986</v>
      </c>
      <c r="AZ92" s="39">
        <v>2775</v>
      </c>
      <c r="BA92" s="39">
        <v>25746</v>
      </c>
      <c r="BB92" s="39">
        <v>1845</v>
      </c>
      <c r="BC92" s="39">
        <v>6057</v>
      </c>
      <c r="BD92" s="39">
        <v>451</v>
      </c>
      <c r="BE92" s="39">
        <v>9727</v>
      </c>
      <c r="BF92" s="39">
        <v>0</v>
      </c>
      <c r="BG92" s="80">
        <v>0</v>
      </c>
      <c r="BH92" s="81">
        <v>416962</v>
      </c>
      <c r="BI92" s="41"/>
      <c r="BJ92" s="38">
        <v>55692</v>
      </c>
      <c r="BK92" s="82">
        <v>167337</v>
      </c>
      <c r="BL92" s="40">
        <v>167337</v>
      </c>
      <c r="BM92" s="83">
        <v>4988</v>
      </c>
      <c r="BN92" s="38">
        <v>162349</v>
      </c>
      <c r="BO92" s="84">
        <v>0</v>
      </c>
      <c r="BP92" s="84">
        <v>0</v>
      </c>
      <c r="BQ92" s="38">
        <v>0</v>
      </c>
      <c r="BR92" s="85">
        <v>0</v>
      </c>
      <c r="BS92" s="41">
        <v>0</v>
      </c>
      <c r="BU92" s="10"/>
    </row>
    <row r="93" spans="1:73" x14ac:dyDescent="0.3">
      <c r="A93" s="60" t="s">
        <v>54</v>
      </c>
      <c r="B93" s="41" t="s">
        <v>53</v>
      </c>
      <c r="C93" s="39">
        <v>182181</v>
      </c>
      <c r="D93" s="38"/>
      <c r="E93" s="38"/>
      <c r="F93" s="38"/>
      <c r="G93" s="38"/>
      <c r="H93" s="38"/>
      <c r="I93" s="38"/>
      <c r="J93" s="38"/>
      <c r="K93" s="38"/>
      <c r="L93" s="40">
        <v>2</v>
      </c>
      <c r="M93" s="39">
        <v>532</v>
      </c>
      <c r="N93" s="39">
        <v>127</v>
      </c>
      <c r="O93" s="39">
        <v>131</v>
      </c>
      <c r="P93" s="39">
        <v>2</v>
      </c>
      <c r="Q93" s="39">
        <v>54</v>
      </c>
      <c r="R93" s="39">
        <v>199</v>
      </c>
      <c r="S93" s="39">
        <v>733</v>
      </c>
      <c r="T93" s="39">
        <v>504</v>
      </c>
      <c r="U93" s="39">
        <v>2104</v>
      </c>
      <c r="V93" s="39">
        <v>1975</v>
      </c>
      <c r="W93" s="39">
        <v>322</v>
      </c>
      <c r="X93" s="39">
        <v>690</v>
      </c>
      <c r="Y93" s="39">
        <v>2547</v>
      </c>
      <c r="Z93" s="39">
        <v>2</v>
      </c>
      <c r="AA93" s="39">
        <v>228</v>
      </c>
      <c r="AB93" s="39">
        <v>255</v>
      </c>
      <c r="AC93" s="39">
        <v>338</v>
      </c>
      <c r="AD93" s="39">
        <v>417</v>
      </c>
      <c r="AE93" s="39">
        <v>117</v>
      </c>
      <c r="AF93" s="39">
        <v>578</v>
      </c>
      <c r="AG93" s="39">
        <v>296</v>
      </c>
      <c r="AH93" s="39">
        <v>821</v>
      </c>
      <c r="AI93" s="39">
        <v>1025</v>
      </c>
      <c r="AJ93" s="39">
        <v>1</v>
      </c>
      <c r="AK93" s="39">
        <v>21</v>
      </c>
      <c r="AL93" s="39">
        <v>3</v>
      </c>
      <c r="AM93" s="39">
        <v>55</v>
      </c>
      <c r="AN93" s="39">
        <v>373</v>
      </c>
      <c r="AO93" s="39">
        <v>203</v>
      </c>
      <c r="AP93" s="39">
        <v>406</v>
      </c>
      <c r="AQ93" s="39">
        <v>299</v>
      </c>
      <c r="AR93" s="39">
        <v>3222</v>
      </c>
      <c r="AS93" s="39">
        <v>3946</v>
      </c>
      <c r="AT93" s="39">
        <v>883</v>
      </c>
      <c r="AU93" s="39">
        <v>6394</v>
      </c>
      <c r="AV93" s="39">
        <v>375</v>
      </c>
      <c r="AW93" s="39">
        <v>319</v>
      </c>
      <c r="AX93" s="39">
        <v>191</v>
      </c>
      <c r="AY93" s="39">
        <v>1027</v>
      </c>
      <c r="AZ93" s="39">
        <v>393</v>
      </c>
      <c r="BA93" s="39">
        <v>9832</v>
      </c>
      <c r="BB93" s="39">
        <v>1466</v>
      </c>
      <c r="BC93" s="39">
        <v>2188</v>
      </c>
      <c r="BD93" s="39">
        <v>35</v>
      </c>
      <c r="BE93" s="39">
        <v>1758</v>
      </c>
      <c r="BF93" s="39">
        <v>0</v>
      </c>
      <c r="BG93" s="80">
        <v>0</v>
      </c>
      <c r="BH93" s="81">
        <v>47389</v>
      </c>
      <c r="BI93" s="41"/>
      <c r="BJ93" s="38">
        <v>0</v>
      </c>
      <c r="BK93" s="82">
        <v>134792</v>
      </c>
      <c r="BL93" s="40">
        <v>134792</v>
      </c>
      <c r="BM93" s="83">
        <v>8760</v>
      </c>
      <c r="BN93" s="38">
        <v>126032</v>
      </c>
      <c r="BO93" s="84">
        <v>0</v>
      </c>
      <c r="BP93" s="84">
        <v>0</v>
      </c>
      <c r="BQ93" s="38">
        <v>0</v>
      </c>
      <c r="BR93" s="85">
        <v>0</v>
      </c>
      <c r="BS93" s="41">
        <v>0</v>
      </c>
      <c r="BU93" s="10"/>
    </row>
    <row r="94" spans="1:73" x14ac:dyDescent="0.3">
      <c r="A94" s="60" t="s">
        <v>52</v>
      </c>
      <c r="B94" s="41" t="s">
        <v>51</v>
      </c>
      <c r="C94" s="39">
        <v>3503777</v>
      </c>
      <c r="D94" s="38"/>
      <c r="E94" s="38"/>
      <c r="F94" s="38"/>
      <c r="G94" s="38"/>
      <c r="H94" s="38"/>
      <c r="I94" s="38"/>
      <c r="J94" s="38"/>
      <c r="K94" s="38"/>
      <c r="L94" s="40">
        <v>0</v>
      </c>
      <c r="M94" s="39">
        <v>14</v>
      </c>
      <c r="N94" s="39">
        <v>9</v>
      </c>
      <c r="O94" s="39">
        <v>7</v>
      </c>
      <c r="P94" s="39">
        <v>2</v>
      </c>
      <c r="Q94" s="39">
        <v>3</v>
      </c>
      <c r="R94" s="39">
        <v>-9172</v>
      </c>
      <c r="S94" s="39">
        <v>2</v>
      </c>
      <c r="T94" s="39">
        <v>5</v>
      </c>
      <c r="U94" s="39">
        <v>6</v>
      </c>
      <c r="V94" s="39">
        <v>30</v>
      </c>
      <c r="W94" s="39">
        <v>3</v>
      </c>
      <c r="X94" s="39">
        <v>25</v>
      </c>
      <c r="Y94" s="39">
        <v>3</v>
      </c>
      <c r="Z94" s="39">
        <v>0</v>
      </c>
      <c r="AA94" s="39">
        <v>8</v>
      </c>
      <c r="AB94" s="39">
        <v>11</v>
      </c>
      <c r="AC94" s="39">
        <v>799</v>
      </c>
      <c r="AD94" s="39">
        <v>25</v>
      </c>
      <c r="AE94" s="39">
        <v>1</v>
      </c>
      <c r="AF94" s="39">
        <v>12</v>
      </c>
      <c r="AG94" s="39">
        <v>9</v>
      </c>
      <c r="AH94" s="39">
        <v>84</v>
      </c>
      <c r="AI94" s="39">
        <v>178</v>
      </c>
      <c r="AJ94" s="39">
        <v>0</v>
      </c>
      <c r="AK94" s="39">
        <v>1</v>
      </c>
      <c r="AL94" s="39">
        <v>2</v>
      </c>
      <c r="AM94" s="39">
        <v>0</v>
      </c>
      <c r="AN94" s="39">
        <v>10</v>
      </c>
      <c r="AO94" s="39">
        <v>25</v>
      </c>
      <c r="AP94" s="39">
        <v>0</v>
      </c>
      <c r="AQ94" s="39">
        <v>6</v>
      </c>
      <c r="AR94" s="39">
        <v>289312</v>
      </c>
      <c r="AS94" s="39">
        <v>640</v>
      </c>
      <c r="AT94" s="39">
        <v>76</v>
      </c>
      <c r="AU94" s="39">
        <v>49</v>
      </c>
      <c r="AV94" s="39">
        <v>69</v>
      </c>
      <c r="AW94" s="39">
        <v>103</v>
      </c>
      <c r="AX94" s="39">
        <v>59</v>
      </c>
      <c r="AY94" s="39">
        <v>194</v>
      </c>
      <c r="AZ94" s="39">
        <v>96</v>
      </c>
      <c r="BA94" s="39">
        <v>8167</v>
      </c>
      <c r="BB94" s="39">
        <v>186</v>
      </c>
      <c r="BC94" s="39">
        <v>112</v>
      </c>
      <c r="BD94" s="39">
        <v>7</v>
      </c>
      <c r="BE94" s="39">
        <v>16</v>
      </c>
      <c r="BF94" s="39">
        <v>0</v>
      </c>
      <c r="BG94" s="80">
        <v>0</v>
      </c>
      <c r="BH94" s="81">
        <v>291194</v>
      </c>
      <c r="BI94" s="41"/>
      <c r="BJ94" s="38">
        <v>753</v>
      </c>
      <c r="BK94" s="82">
        <v>26281</v>
      </c>
      <c r="BL94" s="40">
        <v>26281</v>
      </c>
      <c r="BM94" s="83">
        <v>0</v>
      </c>
      <c r="BN94" s="38">
        <v>26281</v>
      </c>
      <c r="BO94" s="84">
        <v>0</v>
      </c>
      <c r="BP94" s="84">
        <v>0</v>
      </c>
      <c r="BQ94" s="38">
        <v>3185549</v>
      </c>
      <c r="BR94" s="85">
        <v>0</v>
      </c>
      <c r="BS94" s="41">
        <v>0</v>
      </c>
      <c r="BU94" s="10"/>
    </row>
    <row r="95" spans="1:73" x14ac:dyDescent="0.3">
      <c r="A95" s="60" t="s">
        <v>50</v>
      </c>
      <c r="B95" s="41" t="s">
        <v>217</v>
      </c>
      <c r="C95" s="39">
        <v>545031</v>
      </c>
      <c r="D95" s="38"/>
      <c r="E95" s="38"/>
      <c r="F95" s="38"/>
      <c r="G95" s="38"/>
      <c r="H95" s="38"/>
      <c r="I95" s="38"/>
      <c r="J95" s="38"/>
      <c r="K95" s="38"/>
      <c r="L95" s="40">
        <v>6</v>
      </c>
      <c r="M95" s="39">
        <v>6327</v>
      </c>
      <c r="N95" s="39">
        <v>141</v>
      </c>
      <c r="O95" s="39">
        <v>466</v>
      </c>
      <c r="P95" s="39">
        <v>6</v>
      </c>
      <c r="Q95" s="39">
        <v>42</v>
      </c>
      <c r="R95" s="39">
        <v>2078</v>
      </c>
      <c r="S95" s="39">
        <v>294</v>
      </c>
      <c r="T95" s="39">
        <v>1166</v>
      </c>
      <c r="U95" s="39">
        <v>186</v>
      </c>
      <c r="V95" s="39">
        <v>110</v>
      </c>
      <c r="W95" s="39">
        <v>692</v>
      </c>
      <c r="X95" s="39">
        <v>1580</v>
      </c>
      <c r="Y95" s="39">
        <v>860</v>
      </c>
      <c r="Z95" s="39">
        <v>12</v>
      </c>
      <c r="AA95" s="39">
        <v>432</v>
      </c>
      <c r="AB95" s="39">
        <v>22</v>
      </c>
      <c r="AC95" s="39">
        <v>332</v>
      </c>
      <c r="AD95" s="39">
        <v>252</v>
      </c>
      <c r="AE95" s="39">
        <v>174</v>
      </c>
      <c r="AF95" s="39">
        <v>440</v>
      </c>
      <c r="AG95" s="39">
        <v>128</v>
      </c>
      <c r="AH95" s="39">
        <v>494</v>
      </c>
      <c r="AI95" s="39">
        <v>260</v>
      </c>
      <c r="AJ95" s="39">
        <v>2</v>
      </c>
      <c r="AK95" s="39">
        <v>26</v>
      </c>
      <c r="AL95" s="39">
        <v>6</v>
      </c>
      <c r="AM95" s="39">
        <v>14</v>
      </c>
      <c r="AN95" s="39">
        <v>80</v>
      </c>
      <c r="AO95" s="39">
        <v>262</v>
      </c>
      <c r="AP95" s="39">
        <v>5354</v>
      </c>
      <c r="AQ95" s="39">
        <v>3360</v>
      </c>
      <c r="AR95" s="39">
        <v>3154</v>
      </c>
      <c r="AS95" s="39">
        <v>40776</v>
      </c>
      <c r="AT95" s="39">
        <v>286129</v>
      </c>
      <c r="AU95" s="39">
        <v>318</v>
      </c>
      <c r="AV95" s="39">
        <v>8387</v>
      </c>
      <c r="AW95" s="39">
        <v>6361</v>
      </c>
      <c r="AX95" s="39">
        <v>126</v>
      </c>
      <c r="AY95" s="39">
        <v>997</v>
      </c>
      <c r="AZ95" s="39">
        <v>1568</v>
      </c>
      <c r="BA95" s="39">
        <v>3578</v>
      </c>
      <c r="BB95" s="39">
        <v>1879</v>
      </c>
      <c r="BC95" s="39">
        <v>2752</v>
      </c>
      <c r="BD95" s="39">
        <v>174</v>
      </c>
      <c r="BE95" s="39">
        <v>307</v>
      </c>
      <c r="BF95" s="39">
        <v>0</v>
      </c>
      <c r="BG95" s="80">
        <v>0</v>
      </c>
      <c r="BH95" s="81">
        <v>382110</v>
      </c>
      <c r="BI95" s="41"/>
      <c r="BJ95" s="38">
        <v>0</v>
      </c>
      <c r="BK95" s="82">
        <v>162921</v>
      </c>
      <c r="BL95" s="40">
        <v>162921</v>
      </c>
      <c r="BM95" s="83">
        <v>0</v>
      </c>
      <c r="BN95" s="38">
        <v>162921</v>
      </c>
      <c r="BO95" s="84">
        <v>0</v>
      </c>
      <c r="BP95" s="84">
        <v>0</v>
      </c>
      <c r="BQ95" s="38">
        <v>0</v>
      </c>
      <c r="BR95" s="85">
        <v>0</v>
      </c>
      <c r="BS95" s="41">
        <v>0</v>
      </c>
      <c r="BU95" s="10"/>
    </row>
    <row r="96" spans="1:73" x14ac:dyDescent="0.3">
      <c r="A96" s="60" t="s">
        <v>49</v>
      </c>
      <c r="B96" s="41" t="s">
        <v>48</v>
      </c>
      <c r="C96" s="39">
        <v>4298749</v>
      </c>
      <c r="D96" s="38"/>
      <c r="E96" s="38"/>
      <c r="F96" s="38"/>
      <c r="G96" s="38"/>
      <c r="H96" s="38"/>
      <c r="I96" s="38"/>
      <c r="J96" s="38"/>
      <c r="K96" s="38"/>
      <c r="L96" s="40">
        <v>72836</v>
      </c>
      <c r="M96" s="39">
        <v>81906</v>
      </c>
      <c r="N96" s="39">
        <v>3403</v>
      </c>
      <c r="O96" s="39">
        <v>30542</v>
      </c>
      <c r="P96" s="39">
        <v>3576</v>
      </c>
      <c r="Q96" s="39">
        <v>44997</v>
      </c>
      <c r="R96" s="39">
        <v>8621</v>
      </c>
      <c r="S96" s="39">
        <v>6575</v>
      </c>
      <c r="T96" s="39">
        <v>12102</v>
      </c>
      <c r="U96" s="39">
        <v>48295</v>
      </c>
      <c r="V96" s="39">
        <v>809</v>
      </c>
      <c r="W96" s="39">
        <v>13399</v>
      </c>
      <c r="X96" s="39">
        <v>8251</v>
      </c>
      <c r="Y96" s="39">
        <v>8962</v>
      </c>
      <c r="Z96" s="39">
        <v>154</v>
      </c>
      <c r="AA96" s="39">
        <v>4355</v>
      </c>
      <c r="AB96" s="39">
        <v>633</v>
      </c>
      <c r="AC96" s="39">
        <v>5893</v>
      </c>
      <c r="AD96" s="39">
        <v>5140</v>
      </c>
      <c r="AE96" s="39">
        <v>4318</v>
      </c>
      <c r="AF96" s="39">
        <v>11415</v>
      </c>
      <c r="AG96" s="39">
        <v>4858</v>
      </c>
      <c r="AH96" s="39">
        <v>4936</v>
      </c>
      <c r="AI96" s="39">
        <v>5195</v>
      </c>
      <c r="AJ96" s="39">
        <v>1</v>
      </c>
      <c r="AK96" s="39">
        <v>837</v>
      </c>
      <c r="AL96" s="39">
        <v>57</v>
      </c>
      <c r="AM96" s="39">
        <v>412</v>
      </c>
      <c r="AN96" s="39">
        <v>1738</v>
      </c>
      <c r="AO96" s="39">
        <v>2415</v>
      </c>
      <c r="AP96" s="39">
        <v>1692</v>
      </c>
      <c r="AQ96" s="39">
        <v>2313</v>
      </c>
      <c r="AR96" s="39">
        <v>22006</v>
      </c>
      <c r="AS96" s="39">
        <v>2142462</v>
      </c>
      <c r="AT96" s="39">
        <v>265216</v>
      </c>
      <c r="AU96" s="39">
        <v>961</v>
      </c>
      <c r="AV96" s="39">
        <v>8784</v>
      </c>
      <c r="AW96" s="39">
        <v>16030</v>
      </c>
      <c r="AX96" s="39">
        <v>3098</v>
      </c>
      <c r="AY96" s="39">
        <v>8701</v>
      </c>
      <c r="AZ96" s="39">
        <v>9249</v>
      </c>
      <c r="BA96" s="39">
        <v>19797</v>
      </c>
      <c r="BB96" s="39">
        <v>5315</v>
      </c>
      <c r="BC96" s="39">
        <v>2732</v>
      </c>
      <c r="BD96" s="39">
        <v>1245</v>
      </c>
      <c r="BE96" s="39">
        <v>11270</v>
      </c>
      <c r="BF96" s="39">
        <v>0</v>
      </c>
      <c r="BG96" s="80">
        <v>0</v>
      </c>
      <c r="BH96" s="81">
        <v>2917502</v>
      </c>
      <c r="BI96" s="41"/>
      <c r="BJ96" s="38">
        <v>97586</v>
      </c>
      <c r="BK96" s="82">
        <v>1283661</v>
      </c>
      <c r="BL96" s="40">
        <v>1283661</v>
      </c>
      <c r="BM96" s="83">
        <v>0</v>
      </c>
      <c r="BN96" s="38">
        <v>1283661</v>
      </c>
      <c r="BO96" s="84">
        <v>0</v>
      </c>
      <c r="BP96" s="84">
        <v>0</v>
      </c>
      <c r="BQ96" s="38">
        <v>0</v>
      </c>
      <c r="BR96" s="85">
        <v>0</v>
      </c>
      <c r="BS96" s="41">
        <v>0</v>
      </c>
      <c r="BU96" s="10"/>
    </row>
    <row r="97" spans="1:73" x14ac:dyDescent="0.3">
      <c r="A97" s="60" t="s">
        <v>47</v>
      </c>
      <c r="B97" s="41" t="s">
        <v>46</v>
      </c>
      <c r="C97" s="39">
        <v>2296320</v>
      </c>
      <c r="D97" s="38"/>
      <c r="E97" s="38"/>
      <c r="F97" s="38"/>
      <c r="G97" s="38"/>
      <c r="H97" s="38"/>
      <c r="I97" s="38"/>
      <c r="J97" s="38"/>
      <c r="K97" s="38"/>
      <c r="L97" s="40">
        <v>0</v>
      </c>
      <c r="M97" s="39">
        <v>0</v>
      </c>
      <c r="N97" s="39">
        <v>0</v>
      </c>
      <c r="O97" s="39">
        <v>0</v>
      </c>
      <c r="P97" s="39">
        <v>0</v>
      </c>
      <c r="Q97" s="39">
        <v>0</v>
      </c>
      <c r="R97" s="39">
        <v>0</v>
      </c>
      <c r="S97" s="39">
        <v>0</v>
      </c>
      <c r="T97" s="39">
        <v>0</v>
      </c>
      <c r="U97" s="39">
        <v>0</v>
      </c>
      <c r="V97" s="39">
        <v>0</v>
      </c>
      <c r="W97" s="39">
        <v>0</v>
      </c>
      <c r="X97" s="39">
        <v>0</v>
      </c>
      <c r="Y97" s="39">
        <v>0</v>
      </c>
      <c r="Z97" s="39">
        <v>0</v>
      </c>
      <c r="AA97" s="39">
        <v>0</v>
      </c>
      <c r="AB97" s="39">
        <v>0</v>
      </c>
      <c r="AC97" s="39">
        <v>0</v>
      </c>
      <c r="AD97" s="39">
        <v>0</v>
      </c>
      <c r="AE97" s="39">
        <v>0</v>
      </c>
      <c r="AF97" s="39">
        <v>0</v>
      </c>
      <c r="AG97" s="39">
        <v>0</v>
      </c>
      <c r="AH97" s="39">
        <v>0</v>
      </c>
      <c r="AI97" s="39">
        <v>0</v>
      </c>
      <c r="AJ97" s="39">
        <v>0</v>
      </c>
      <c r="AK97" s="39">
        <v>0</v>
      </c>
      <c r="AL97" s="39">
        <v>0</v>
      </c>
      <c r="AM97" s="39">
        <v>0</v>
      </c>
      <c r="AN97" s="39">
        <v>0</v>
      </c>
      <c r="AO97" s="39">
        <v>0</v>
      </c>
      <c r="AP97" s="39">
        <v>0</v>
      </c>
      <c r="AQ97" s="39">
        <v>0</v>
      </c>
      <c r="AR97" s="39">
        <v>6393</v>
      </c>
      <c r="AS97" s="39">
        <v>0</v>
      </c>
      <c r="AT97" s="39">
        <v>30846</v>
      </c>
      <c r="AU97" s="39">
        <v>32606</v>
      </c>
      <c r="AV97" s="39">
        <v>0</v>
      </c>
      <c r="AW97" s="39">
        <v>0</v>
      </c>
      <c r="AX97" s="39">
        <v>0</v>
      </c>
      <c r="AY97" s="39">
        <v>6393</v>
      </c>
      <c r="AZ97" s="39">
        <v>19177</v>
      </c>
      <c r="BA97" s="39">
        <v>105287</v>
      </c>
      <c r="BB97" s="39">
        <v>12786</v>
      </c>
      <c r="BC97" s="39">
        <v>19179</v>
      </c>
      <c r="BD97" s="39">
        <v>0</v>
      </c>
      <c r="BE97" s="39">
        <v>6393</v>
      </c>
      <c r="BF97" s="39">
        <v>0</v>
      </c>
      <c r="BG97" s="80">
        <v>0</v>
      </c>
      <c r="BH97" s="81">
        <v>239060</v>
      </c>
      <c r="BI97" s="41"/>
      <c r="BJ97" s="38">
        <v>0</v>
      </c>
      <c r="BK97" s="82">
        <v>2057260</v>
      </c>
      <c r="BL97" s="40">
        <v>2057260</v>
      </c>
      <c r="BM97" s="83">
        <v>0</v>
      </c>
      <c r="BN97" s="38">
        <v>2057260</v>
      </c>
      <c r="BO97" s="84">
        <v>0</v>
      </c>
      <c r="BP97" s="84">
        <v>0</v>
      </c>
      <c r="BQ97" s="38">
        <v>0</v>
      </c>
      <c r="BR97" s="85">
        <v>0</v>
      </c>
      <c r="BS97" s="41">
        <v>0</v>
      </c>
      <c r="BU97" s="10"/>
    </row>
    <row r="98" spans="1:73" x14ac:dyDescent="0.3">
      <c r="A98" s="60" t="s">
        <v>45</v>
      </c>
      <c r="B98" s="41" t="s">
        <v>44</v>
      </c>
      <c r="C98" s="39">
        <v>1936038</v>
      </c>
      <c r="D98" s="38"/>
      <c r="E98" s="38"/>
      <c r="F98" s="38"/>
      <c r="G98" s="38"/>
      <c r="H98" s="38"/>
      <c r="I98" s="38"/>
      <c r="J98" s="38"/>
      <c r="K98" s="38"/>
      <c r="L98" s="40">
        <v>50771</v>
      </c>
      <c r="M98" s="39">
        <v>23795</v>
      </c>
      <c r="N98" s="39">
        <v>5283</v>
      </c>
      <c r="O98" s="39">
        <v>429</v>
      </c>
      <c r="P98" s="39">
        <v>10288</v>
      </c>
      <c r="Q98" s="39">
        <v>7710</v>
      </c>
      <c r="R98" s="39">
        <v>2384</v>
      </c>
      <c r="S98" s="39">
        <v>4651</v>
      </c>
      <c r="T98" s="39">
        <v>1107</v>
      </c>
      <c r="U98" s="39">
        <v>679</v>
      </c>
      <c r="V98" s="39">
        <v>187</v>
      </c>
      <c r="W98" s="39">
        <v>569</v>
      </c>
      <c r="X98" s="39">
        <v>932</v>
      </c>
      <c r="Y98" s="39">
        <v>546</v>
      </c>
      <c r="Z98" s="39">
        <v>122</v>
      </c>
      <c r="AA98" s="39">
        <v>1275</v>
      </c>
      <c r="AB98" s="39">
        <v>146</v>
      </c>
      <c r="AC98" s="39">
        <v>897</v>
      </c>
      <c r="AD98" s="39">
        <v>1787</v>
      </c>
      <c r="AE98" s="39">
        <v>629</v>
      </c>
      <c r="AF98" s="39">
        <v>2622</v>
      </c>
      <c r="AG98" s="39">
        <v>268</v>
      </c>
      <c r="AH98" s="39">
        <v>838</v>
      </c>
      <c r="AI98" s="39">
        <v>3184</v>
      </c>
      <c r="AJ98" s="39">
        <v>4</v>
      </c>
      <c r="AK98" s="39">
        <v>49</v>
      </c>
      <c r="AL98" s="39">
        <v>15</v>
      </c>
      <c r="AM98" s="39">
        <v>51</v>
      </c>
      <c r="AN98" s="39">
        <v>1062</v>
      </c>
      <c r="AO98" s="39">
        <v>606</v>
      </c>
      <c r="AP98" s="39">
        <v>2394</v>
      </c>
      <c r="AQ98" s="39">
        <v>748</v>
      </c>
      <c r="AR98" s="39">
        <v>60327</v>
      </c>
      <c r="AS98" s="39">
        <v>47463</v>
      </c>
      <c r="AT98" s="39">
        <v>106704</v>
      </c>
      <c r="AU98" s="39">
        <v>1413</v>
      </c>
      <c r="AV98" s="39">
        <v>591218</v>
      </c>
      <c r="AW98" s="39">
        <v>24807</v>
      </c>
      <c r="AX98" s="39">
        <v>3006</v>
      </c>
      <c r="AY98" s="39">
        <v>5624</v>
      </c>
      <c r="AZ98" s="39">
        <v>11318</v>
      </c>
      <c r="BA98" s="39">
        <v>16485</v>
      </c>
      <c r="BB98" s="39">
        <v>3491</v>
      </c>
      <c r="BC98" s="39">
        <v>1505</v>
      </c>
      <c r="BD98" s="39">
        <v>1215</v>
      </c>
      <c r="BE98" s="39">
        <v>12869</v>
      </c>
      <c r="BF98" s="39">
        <v>0</v>
      </c>
      <c r="BG98" s="80">
        <v>0</v>
      </c>
      <c r="BH98" s="81">
        <v>1013473</v>
      </c>
      <c r="BI98" s="41"/>
      <c r="BJ98" s="38">
        <v>48658</v>
      </c>
      <c r="BK98" s="82">
        <v>653527</v>
      </c>
      <c r="BL98" s="40">
        <v>653527</v>
      </c>
      <c r="BM98" s="83">
        <v>0</v>
      </c>
      <c r="BN98" s="38">
        <v>653527</v>
      </c>
      <c r="BO98" s="84">
        <v>0</v>
      </c>
      <c r="BP98" s="84">
        <v>0</v>
      </c>
      <c r="BQ98" s="38">
        <v>220380</v>
      </c>
      <c r="BR98" s="85">
        <v>0</v>
      </c>
      <c r="BS98" s="41">
        <v>0</v>
      </c>
      <c r="BU98" s="10"/>
    </row>
    <row r="99" spans="1:73" x14ac:dyDescent="0.3">
      <c r="A99" s="60" t="s">
        <v>43</v>
      </c>
      <c r="B99" s="41" t="s">
        <v>42</v>
      </c>
      <c r="C99" s="39">
        <v>911368</v>
      </c>
      <c r="D99" s="38"/>
      <c r="E99" s="38"/>
      <c r="F99" s="38"/>
      <c r="G99" s="38"/>
      <c r="H99" s="38"/>
      <c r="I99" s="38"/>
      <c r="J99" s="38"/>
      <c r="K99" s="38"/>
      <c r="L99" s="40">
        <v>691</v>
      </c>
      <c r="M99" s="39">
        <v>23861</v>
      </c>
      <c r="N99" s="39">
        <v>247</v>
      </c>
      <c r="O99" s="39">
        <v>1826</v>
      </c>
      <c r="P99" s="39">
        <v>2072</v>
      </c>
      <c r="Q99" s="39">
        <v>296</v>
      </c>
      <c r="R99" s="39">
        <v>11382</v>
      </c>
      <c r="S99" s="39">
        <v>2142</v>
      </c>
      <c r="T99" s="39">
        <v>8155</v>
      </c>
      <c r="U99" s="39">
        <v>2984</v>
      </c>
      <c r="V99" s="39">
        <v>1179</v>
      </c>
      <c r="W99" s="39">
        <v>14249</v>
      </c>
      <c r="X99" s="39">
        <v>6303</v>
      </c>
      <c r="Y99" s="39">
        <v>4005</v>
      </c>
      <c r="Z99" s="39">
        <v>1267</v>
      </c>
      <c r="AA99" s="39">
        <v>4826</v>
      </c>
      <c r="AB99" s="39">
        <v>379</v>
      </c>
      <c r="AC99" s="39">
        <v>1635</v>
      </c>
      <c r="AD99" s="39">
        <v>3326</v>
      </c>
      <c r="AE99" s="39">
        <v>6225</v>
      </c>
      <c r="AF99" s="39">
        <v>21226</v>
      </c>
      <c r="AG99" s="39">
        <v>2233</v>
      </c>
      <c r="AH99" s="39">
        <v>5471</v>
      </c>
      <c r="AI99" s="39">
        <v>7636</v>
      </c>
      <c r="AJ99" s="39">
        <v>5</v>
      </c>
      <c r="AK99" s="39">
        <v>931</v>
      </c>
      <c r="AL99" s="39">
        <v>70</v>
      </c>
      <c r="AM99" s="39">
        <v>544</v>
      </c>
      <c r="AN99" s="39">
        <v>1227</v>
      </c>
      <c r="AO99" s="39">
        <v>1013</v>
      </c>
      <c r="AP99" s="39">
        <v>33799</v>
      </c>
      <c r="AQ99" s="39">
        <v>6181</v>
      </c>
      <c r="AR99" s="39">
        <v>34656</v>
      </c>
      <c r="AS99" s="39">
        <v>114307</v>
      </c>
      <c r="AT99" s="39">
        <v>47002</v>
      </c>
      <c r="AU99" s="39">
        <v>2239</v>
      </c>
      <c r="AV99" s="39">
        <v>30026</v>
      </c>
      <c r="AW99" s="39">
        <v>100611</v>
      </c>
      <c r="AX99" s="39">
        <v>15253</v>
      </c>
      <c r="AY99" s="39">
        <v>4689</v>
      </c>
      <c r="AZ99" s="39">
        <v>3594</v>
      </c>
      <c r="BA99" s="39">
        <v>37322</v>
      </c>
      <c r="BB99" s="39">
        <v>11684</v>
      </c>
      <c r="BC99" s="39">
        <v>5917</v>
      </c>
      <c r="BD99" s="39">
        <v>1134</v>
      </c>
      <c r="BE99" s="39">
        <v>7688</v>
      </c>
      <c r="BF99" s="39">
        <v>0</v>
      </c>
      <c r="BG99" s="80">
        <v>0</v>
      </c>
      <c r="BH99" s="81">
        <v>593508</v>
      </c>
      <c r="BI99" s="41"/>
      <c r="BJ99" s="38">
        <v>5021</v>
      </c>
      <c r="BK99" s="82">
        <v>312839</v>
      </c>
      <c r="BL99" s="40">
        <v>294529</v>
      </c>
      <c r="BM99" s="83">
        <v>0</v>
      </c>
      <c r="BN99" s="38">
        <v>294529</v>
      </c>
      <c r="BO99" s="84">
        <v>18310</v>
      </c>
      <c r="BP99" s="84">
        <v>0</v>
      </c>
      <c r="BQ99" s="38">
        <v>0</v>
      </c>
      <c r="BR99" s="85">
        <v>0</v>
      </c>
      <c r="BS99" s="41">
        <v>0</v>
      </c>
      <c r="BU99" s="10"/>
    </row>
    <row r="100" spans="1:73" x14ac:dyDescent="0.3">
      <c r="A100" s="60" t="s">
        <v>41</v>
      </c>
      <c r="B100" s="41" t="s">
        <v>40</v>
      </c>
      <c r="C100" s="39">
        <v>1533677</v>
      </c>
      <c r="D100" s="38"/>
      <c r="E100" s="38"/>
      <c r="F100" s="38"/>
      <c r="G100" s="38"/>
      <c r="H100" s="38"/>
      <c r="I100" s="38"/>
      <c r="J100" s="38"/>
      <c r="K100" s="38"/>
      <c r="L100" s="40">
        <v>7508</v>
      </c>
      <c r="M100" s="39">
        <v>2065</v>
      </c>
      <c r="N100" s="39">
        <v>2212</v>
      </c>
      <c r="O100" s="39">
        <v>1210</v>
      </c>
      <c r="P100" s="39">
        <v>51</v>
      </c>
      <c r="Q100" s="39">
        <v>6554</v>
      </c>
      <c r="R100" s="39">
        <v>3117</v>
      </c>
      <c r="S100" s="39">
        <v>2743</v>
      </c>
      <c r="T100" s="39">
        <v>2398</v>
      </c>
      <c r="U100" s="39">
        <v>973</v>
      </c>
      <c r="V100" s="39">
        <v>4333</v>
      </c>
      <c r="W100" s="39">
        <v>1380</v>
      </c>
      <c r="X100" s="39">
        <v>1981</v>
      </c>
      <c r="Y100" s="39">
        <v>1314</v>
      </c>
      <c r="Z100" s="39">
        <v>180</v>
      </c>
      <c r="AA100" s="39">
        <v>6523</v>
      </c>
      <c r="AB100" s="39">
        <v>516</v>
      </c>
      <c r="AC100" s="39">
        <v>8651</v>
      </c>
      <c r="AD100" s="39">
        <v>10591</v>
      </c>
      <c r="AE100" s="39">
        <v>1045</v>
      </c>
      <c r="AF100" s="39">
        <v>3196</v>
      </c>
      <c r="AG100" s="39">
        <v>532</v>
      </c>
      <c r="AH100" s="39">
        <v>7763</v>
      </c>
      <c r="AI100" s="39">
        <v>5208</v>
      </c>
      <c r="AJ100" s="39">
        <v>6</v>
      </c>
      <c r="AK100" s="39">
        <v>97</v>
      </c>
      <c r="AL100" s="39">
        <v>25</v>
      </c>
      <c r="AM100" s="39">
        <v>205</v>
      </c>
      <c r="AN100" s="39">
        <v>5708</v>
      </c>
      <c r="AO100" s="39">
        <v>1912</v>
      </c>
      <c r="AP100" s="39">
        <v>1544</v>
      </c>
      <c r="AQ100" s="39">
        <v>367</v>
      </c>
      <c r="AR100" s="39">
        <v>21428</v>
      </c>
      <c r="AS100" s="39">
        <v>190218</v>
      </c>
      <c r="AT100" s="39">
        <v>32364</v>
      </c>
      <c r="AU100" s="39">
        <v>5008</v>
      </c>
      <c r="AV100" s="39">
        <v>19609</v>
      </c>
      <c r="AW100" s="39">
        <v>16894</v>
      </c>
      <c r="AX100" s="39">
        <v>43445</v>
      </c>
      <c r="AY100" s="39">
        <v>11354</v>
      </c>
      <c r="AZ100" s="39">
        <v>11754</v>
      </c>
      <c r="BA100" s="39">
        <v>10032</v>
      </c>
      <c r="BB100" s="39">
        <v>11937</v>
      </c>
      <c r="BC100" s="39">
        <v>2969</v>
      </c>
      <c r="BD100" s="39">
        <v>887</v>
      </c>
      <c r="BE100" s="39">
        <v>33024</v>
      </c>
      <c r="BF100" s="39">
        <v>0</v>
      </c>
      <c r="BG100" s="80">
        <v>0</v>
      </c>
      <c r="BH100" s="81">
        <v>502831</v>
      </c>
      <c r="BI100" s="41"/>
      <c r="BJ100" s="38">
        <v>0</v>
      </c>
      <c r="BK100" s="82">
        <v>1030846</v>
      </c>
      <c r="BL100" s="40">
        <v>1030846</v>
      </c>
      <c r="BM100" s="83">
        <v>414557</v>
      </c>
      <c r="BN100" s="38">
        <v>616289</v>
      </c>
      <c r="BO100" s="84">
        <v>0</v>
      </c>
      <c r="BP100" s="84">
        <v>0</v>
      </c>
      <c r="BQ100" s="38">
        <v>0</v>
      </c>
      <c r="BR100" s="85">
        <v>0</v>
      </c>
      <c r="BS100" s="41">
        <v>0</v>
      </c>
      <c r="BU100" s="10"/>
    </row>
    <row r="101" spans="1:73" x14ac:dyDescent="0.3">
      <c r="A101" s="60" t="s">
        <v>39</v>
      </c>
      <c r="B101" s="41" t="s">
        <v>38</v>
      </c>
      <c r="C101" s="39">
        <v>910256</v>
      </c>
      <c r="D101" s="38"/>
      <c r="E101" s="38"/>
      <c r="F101" s="38"/>
      <c r="G101" s="38"/>
      <c r="H101" s="38"/>
      <c r="I101" s="38"/>
      <c r="J101" s="38"/>
      <c r="K101" s="38"/>
      <c r="L101" s="40">
        <v>91</v>
      </c>
      <c r="M101" s="39">
        <v>12280</v>
      </c>
      <c r="N101" s="39">
        <v>1175</v>
      </c>
      <c r="O101" s="39">
        <v>4332</v>
      </c>
      <c r="P101" s="39">
        <v>174</v>
      </c>
      <c r="Q101" s="39">
        <v>166</v>
      </c>
      <c r="R101" s="39">
        <v>28622</v>
      </c>
      <c r="S101" s="39">
        <v>1688</v>
      </c>
      <c r="T101" s="39">
        <v>12879</v>
      </c>
      <c r="U101" s="39">
        <v>1877</v>
      </c>
      <c r="V101" s="39">
        <v>717</v>
      </c>
      <c r="W101" s="39">
        <v>2479</v>
      </c>
      <c r="X101" s="39">
        <v>9021</v>
      </c>
      <c r="Y101" s="39">
        <v>2692</v>
      </c>
      <c r="Z101" s="39">
        <v>1871</v>
      </c>
      <c r="AA101" s="39">
        <v>3728</v>
      </c>
      <c r="AB101" s="39">
        <v>426</v>
      </c>
      <c r="AC101" s="39">
        <v>1216</v>
      </c>
      <c r="AD101" s="39">
        <v>1143</v>
      </c>
      <c r="AE101" s="39">
        <v>3278</v>
      </c>
      <c r="AF101" s="39">
        <v>13907</v>
      </c>
      <c r="AG101" s="39">
        <v>1360</v>
      </c>
      <c r="AH101" s="39">
        <v>6477</v>
      </c>
      <c r="AI101" s="39">
        <v>12975</v>
      </c>
      <c r="AJ101" s="39">
        <v>8</v>
      </c>
      <c r="AK101" s="39">
        <v>193</v>
      </c>
      <c r="AL101" s="39">
        <v>48</v>
      </c>
      <c r="AM101" s="39">
        <v>169</v>
      </c>
      <c r="AN101" s="39">
        <v>496</v>
      </c>
      <c r="AO101" s="39">
        <v>1215</v>
      </c>
      <c r="AP101" s="39">
        <v>14438</v>
      </c>
      <c r="AQ101" s="39">
        <v>6950</v>
      </c>
      <c r="AR101" s="39">
        <v>107892</v>
      </c>
      <c r="AS101" s="39">
        <v>61441</v>
      </c>
      <c r="AT101" s="39">
        <v>39417</v>
      </c>
      <c r="AU101" s="39">
        <v>2316</v>
      </c>
      <c r="AV101" s="39">
        <v>70355</v>
      </c>
      <c r="AW101" s="39">
        <v>59828</v>
      </c>
      <c r="AX101" s="39">
        <v>1616</v>
      </c>
      <c r="AY101" s="39">
        <v>30105</v>
      </c>
      <c r="AZ101" s="39">
        <v>10376</v>
      </c>
      <c r="BA101" s="39">
        <v>68294</v>
      </c>
      <c r="BB101" s="39">
        <v>14933</v>
      </c>
      <c r="BC101" s="39">
        <v>82845</v>
      </c>
      <c r="BD101" s="39">
        <v>5321</v>
      </c>
      <c r="BE101" s="39">
        <v>1361</v>
      </c>
      <c r="BF101" s="39">
        <v>0</v>
      </c>
      <c r="BG101" s="80">
        <v>0</v>
      </c>
      <c r="BH101" s="81">
        <v>704191</v>
      </c>
      <c r="BI101" s="41"/>
      <c r="BJ101" s="38">
        <v>67403</v>
      </c>
      <c r="BK101" s="82">
        <v>56386</v>
      </c>
      <c r="BL101" s="40">
        <v>56386</v>
      </c>
      <c r="BM101" s="83">
        <v>0</v>
      </c>
      <c r="BN101" s="38">
        <v>56386</v>
      </c>
      <c r="BO101" s="84">
        <v>0</v>
      </c>
      <c r="BP101" s="84">
        <v>0</v>
      </c>
      <c r="BQ101" s="38">
        <v>82276</v>
      </c>
      <c r="BR101" s="85">
        <v>0</v>
      </c>
      <c r="BS101" s="41">
        <v>0</v>
      </c>
      <c r="BU101" s="10"/>
    </row>
    <row r="102" spans="1:73" x14ac:dyDescent="0.3">
      <c r="A102" s="60" t="s">
        <v>37</v>
      </c>
      <c r="B102" s="41" t="s">
        <v>36</v>
      </c>
      <c r="C102" s="39">
        <v>835782</v>
      </c>
      <c r="D102" s="38"/>
      <c r="E102" s="38"/>
      <c r="F102" s="38"/>
      <c r="G102" s="38"/>
      <c r="H102" s="38"/>
      <c r="I102" s="38"/>
      <c r="J102" s="38"/>
      <c r="K102" s="38"/>
      <c r="L102" s="40">
        <v>46</v>
      </c>
      <c r="M102" s="39">
        <v>4612</v>
      </c>
      <c r="N102" s="39">
        <v>2274</v>
      </c>
      <c r="O102" s="39">
        <v>2533</v>
      </c>
      <c r="P102" s="39">
        <v>103</v>
      </c>
      <c r="Q102" s="39">
        <v>3032</v>
      </c>
      <c r="R102" s="39">
        <v>41699</v>
      </c>
      <c r="S102" s="39">
        <v>1121</v>
      </c>
      <c r="T102" s="39">
        <v>11960</v>
      </c>
      <c r="U102" s="39">
        <v>372</v>
      </c>
      <c r="V102" s="39">
        <v>632</v>
      </c>
      <c r="W102" s="39">
        <v>4875</v>
      </c>
      <c r="X102" s="39">
        <v>4992</v>
      </c>
      <c r="Y102" s="39">
        <v>794</v>
      </c>
      <c r="Z102" s="39">
        <v>191</v>
      </c>
      <c r="AA102" s="39">
        <v>1262</v>
      </c>
      <c r="AB102" s="39">
        <v>262</v>
      </c>
      <c r="AC102" s="39">
        <v>3946</v>
      </c>
      <c r="AD102" s="39">
        <v>2495</v>
      </c>
      <c r="AE102" s="39">
        <v>1525</v>
      </c>
      <c r="AF102" s="39">
        <v>3256</v>
      </c>
      <c r="AG102" s="39">
        <v>1170</v>
      </c>
      <c r="AH102" s="39">
        <v>9753</v>
      </c>
      <c r="AI102" s="39">
        <v>22763</v>
      </c>
      <c r="AJ102" s="39">
        <v>1</v>
      </c>
      <c r="AK102" s="39">
        <v>765</v>
      </c>
      <c r="AL102" s="39">
        <v>301</v>
      </c>
      <c r="AM102" s="39">
        <v>1227</v>
      </c>
      <c r="AN102" s="39">
        <v>551</v>
      </c>
      <c r="AO102" s="39">
        <v>10240</v>
      </c>
      <c r="AP102" s="39">
        <v>23945</v>
      </c>
      <c r="AQ102" s="39">
        <v>17464</v>
      </c>
      <c r="AR102" s="39">
        <v>77381</v>
      </c>
      <c r="AS102" s="39">
        <v>147136</v>
      </c>
      <c r="AT102" s="39">
        <v>131560</v>
      </c>
      <c r="AU102" s="39">
        <v>3933</v>
      </c>
      <c r="AV102" s="39">
        <v>65562</v>
      </c>
      <c r="AW102" s="39">
        <v>18670</v>
      </c>
      <c r="AX102" s="39">
        <v>3564</v>
      </c>
      <c r="AY102" s="39">
        <v>23005</v>
      </c>
      <c r="AZ102" s="39">
        <v>20710</v>
      </c>
      <c r="BA102" s="39">
        <v>60651</v>
      </c>
      <c r="BB102" s="39">
        <v>14648</v>
      </c>
      <c r="BC102" s="39">
        <v>7694</v>
      </c>
      <c r="BD102" s="39">
        <v>1361</v>
      </c>
      <c r="BE102" s="39">
        <v>13162</v>
      </c>
      <c r="BF102" s="39">
        <v>80</v>
      </c>
      <c r="BG102" s="80">
        <v>0</v>
      </c>
      <c r="BH102" s="81">
        <v>769279</v>
      </c>
      <c r="BI102" s="41"/>
      <c r="BJ102" s="38">
        <v>0</v>
      </c>
      <c r="BK102" s="82">
        <v>66503</v>
      </c>
      <c r="BL102" s="40">
        <v>66503</v>
      </c>
      <c r="BM102" s="83">
        <v>0</v>
      </c>
      <c r="BN102" s="38">
        <v>66503</v>
      </c>
      <c r="BO102" s="84">
        <v>0</v>
      </c>
      <c r="BP102" s="84">
        <v>0</v>
      </c>
      <c r="BQ102" s="38">
        <v>0</v>
      </c>
      <c r="BR102" s="85">
        <v>0</v>
      </c>
      <c r="BS102" s="41">
        <v>0</v>
      </c>
      <c r="BU102" s="10"/>
    </row>
    <row r="103" spans="1:73" x14ac:dyDescent="0.3">
      <c r="A103" s="60" t="s">
        <v>35</v>
      </c>
      <c r="B103" s="41" t="s">
        <v>34</v>
      </c>
      <c r="C103" s="39">
        <v>1342050</v>
      </c>
      <c r="D103" s="38"/>
      <c r="E103" s="38"/>
      <c r="F103" s="38"/>
      <c r="G103" s="38"/>
      <c r="H103" s="38"/>
      <c r="I103" s="38"/>
      <c r="J103" s="38"/>
      <c r="K103" s="38"/>
      <c r="L103" s="40">
        <v>0</v>
      </c>
      <c r="M103" s="39">
        <v>0</v>
      </c>
      <c r="N103" s="39">
        <v>0</v>
      </c>
      <c r="O103" s="39">
        <v>0</v>
      </c>
      <c r="P103" s="39">
        <v>0</v>
      </c>
      <c r="Q103" s="39">
        <v>0</v>
      </c>
      <c r="R103" s="39">
        <v>0</v>
      </c>
      <c r="S103" s="39">
        <v>0</v>
      </c>
      <c r="T103" s="39">
        <v>0</v>
      </c>
      <c r="U103" s="39">
        <v>0</v>
      </c>
      <c r="V103" s="39">
        <v>0</v>
      </c>
      <c r="W103" s="39">
        <v>0</v>
      </c>
      <c r="X103" s="39">
        <v>0</v>
      </c>
      <c r="Y103" s="39">
        <v>0</v>
      </c>
      <c r="Z103" s="39">
        <v>0</v>
      </c>
      <c r="AA103" s="39">
        <v>0</v>
      </c>
      <c r="AB103" s="39">
        <v>0</v>
      </c>
      <c r="AC103" s="39">
        <v>0</v>
      </c>
      <c r="AD103" s="39">
        <v>0</v>
      </c>
      <c r="AE103" s="39">
        <v>0</v>
      </c>
      <c r="AF103" s="39">
        <v>0</v>
      </c>
      <c r="AG103" s="39">
        <v>0</v>
      </c>
      <c r="AH103" s="39">
        <v>0</v>
      </c>
      <c r="AI103" s="39">
        <v>0</v>
      </c>
      <c r="AJ103" s="39">
        <v>0</v>
      </c>
      <c r="AK103" s="39">
        <v>0</v>
      </c>
      <c r="AL103" s="39">
        <v>0</v>
      </c>
      <c r="AM103" s="39">
        <v>0</v>
      </c>
      <c r="AN103" s="39">
        <v>0</v>
      </c>
      <c r="AO103" s="39">
        <v>0</v>
      </c>
      <c r="AP103" s="39">
        <v>0</v>
      </c>
      <c r="AQ103" s="39">
        <v>0</v>
      </c>
      <c r="AR103" s="39">
        <v>0</v>
      </c>
      <c r="AS103" s="39">
        <v>0</v>
      </c>
      <c r="AT103" s="39">
        <v>0</v>
      </c>
      <c r="AU103" s="39">
        <v>0</v>
      </c>
      <c r="AV103" s="39">
        <v>0</v>
      </c>
      <c r="AW103" s="39">
        <v>0</v>
      </c>
      <c r="AX103" s="39">
        <v>0</v>
      </c>
      <c r="AY103" s="39">
        <v>0</v>
      </c>
      <c r="AZ103" s="39">
        <v>0</v>
      </c>
      <c r="BA103" s="39">
        <v>0</v>
      </c>
      <c r="BB103" s="39">
        <v>0</v>
      </c>
      <c r="BC103" s="39">
        <v>0</v>
      </c>
      <c r="BD103" s="39">
        <v>0</v>
      </c>
      <c r="BE103" s="39">
        <v>0</v>
      </c>
      <c r="BF103" s="39">
        <v>0</v>
      </c>
      <c r="BG103" s="80">
        <v>0</v>
      </c>
      <c r="BH103" s="81">
        <v>0</v>
      </c>
      <c r="BI103" s="41"/>
      <c r="BJ103" s="38">
        <v>0</v>
      </c>
      <c r="BK103" s="82">
        <v>1342050</v>
      </c>
      <c r="BL103" s="40">
        <v>0</v>
      </c>
      <c r="BM103" s="83">
        <v>0</v>
      </c>
      <c r="BN103" s="38">
        <v>0</v>
      </c>
      <c r="BO103" s="84">
        <v>1342050</v>
      </c>
      <c r="BP103" s="84">
        <v>0</v>
      </c>
      <c r="BQ103" s="38">
        <v>0</v>
      </c>
      <c r="BR103" s="85">
        <v>0</v>
      </c>
      <c r="BS103" s="41">
        <v>0</v>
      </c>
      <c r="BU103" s="10"/>
    </row>
    <row r="104" spans="1:73" x14ac:dyDescent="0.3">
      <c r="A104" s="60" t="s">
        <v>33</v>
      </c>
      <c r="B104" s="41" t="s">
        <v>32</v>
      </c>
      <c r="C104" s="39">
        <v>1654383</v>
      </c>
      <c r="D104" s="38"/>
      <c r="E104" s="38"/>
      <c r="F104" s="38"/>
      <c r="G104" s="38"/>
      <c r="H104" s="38"/>
      <c r="I104" s="38"/>
      <c r="J104" s="38"/>
      <c r="K104" s="38"/>
      <c r="L104" s="40">
        <v>1</v>
      </c>
      <c r="M104" s="39">
        <v>467</v>
      </c>
      <c r="N104" s="39">
        <v>22</v>
      </c>
      <c r="O104" s="39">
        <v>241</v>
      </c>
      <c r="P104" s="39">
        <v>2</v>
      </c>
      <c r="Q104" s="39">
        <v>4</v>
      </c>
      <c r="R104" s="39">
        <v>2085</v>
      </c>
      <c r="S104" s="39">
        <v>48</v>
      </c>
      <c r="T104" s="39">
        <v>351</v>
      </c>
      <c r="U104" s="39">
        <v>97</v>
      </c>
      <c r="V104" s="39">
        <v>22</v>
      </c>
      <c r="W104" s="39">
        <v>227</v>
      </c>
      <c r="X104" s="39">
        <v>418</v>
      </c>
      <c r="Y104" s="39">
        <v>208</v>
      </c>
      <c r="Z104" s="39">
        <v>0</v>
      </c>
      <c r="AA104" s="39">
        <v>11</v>
      </c>
      <c r="AB104" s="39">
        <v>14</v>
      </c>
      <c r="AC104" s="39">
        <v>20</v>
      </c>
      <c r="AD104" s="39">
        <v>127</v>
      </c>
      <c r="AE104" s="39">
        <v>36</v>
      </c>
      <c r="AF104" s="39">
        <v>652</v>
      </c>
      <c r="AG104" s="39">
        <v>75</v>
      </c>
      <c r="AH104" s="39">
        <v>143</v>
      </c>
      <c r="AI104" s="39">
        <v>368</v>
      </c>
      <c r="AJ104" s="39">
        <v>0</v>
      </c>
      <c r="AK104" s="39">
        <v>12</v>
      </c>
      <c r="AL104" s="39">
        <v>0</v>
      </c>
      <c r="AM104" s="39">
        <v>35</v>
      </c>
      <c r="AN104" s="39">
        <v>15</v>
      </c>
      <c r="AO104" s="39">
        <v>220</v>
      </c>
      <c r="AP104" s="39">
        <v>1070</v>
      </c>
      <c r="AQ104" s="39">
        <v>301</v>
      </c>
      <c r="AR104" s="39">
        <v>891</v>
      </c>
      <c r="AS104" s="39">
        <v>3275</v>
      </c>
      <c r="AT104" s="39">
        <v>2956</v>
      </c>
      <c r="AU104" s="39">
        <v>126</v>
      </c>
      <c r="AV104" s="39">
        <v>2052</v>
      </c>
      <c r="AW104" s="39">
        <v>768</v>
      </c>
      <c r="AX104" s="39">
        <v>23</v>
      </c>
      <c r="AY104" s="39">
        <v>1641</v>
      </c>
      <c r="AZ104" s="39">
        <v>1604</v>
      </c>
      <c r="BA104" s="39">
        <v>2496</v>
      </c>
      <c r="BB104" s="39">
        <v>3462</v>
      </c>
      <c r="BC104" s="39">
        <v>2223</v>
      </c>
      <c r="BD104" s="39">
        <v>177</v>
      </c>
      <c r="BE104" s="39">
        <v>1151</v>
      </c>
      <c r="BF104" s="39">
        <v>0</v>
      </c>
      <c r="BG104" s="80">
        <v>0</v>
      </c>
      <c r="BH104" s="81">
        <v>30137</v>
      </c>
      <c r="BI104" s="41"/>
      <c r="BJ104" s="38">
        <v>0</v>
      </c>
      <c r="BK104" s="82">
        <v>1624246</v>
      </c>
      <c r="BL104" s="40">
        <v>826362</v>
      </c>
      <c r="BM104" s="83">
        <v>866</v>
      </c>
      <c r="BN104" s="38">
        <v>825496</v>
      </c>
      <c r="BO104" s="84">
        <v>797823</v>
      </c>
      <c r="BP104" s="84">
        <v>61</v>
      </c>
      <c r="BQ104" s="38">
        <v>0</v>
      </c>
      <c r="BR104" s="85">
        <v>0</v>
      </c>
      <c r="BS104" s="41">
        <v>0</v>
      </c>
      <c r="BU104" s="10"/>
    </row>
    <row r="105" spans="1:73" x14ac:dyDescent="0.3">
      <c r="A105" s="60" t="s">
        <v>31</v>
      </c>
      <c r="B105" s="41" t="s">
        <v>30</v>
      </c>
      <c r="C105" s="39">
        <v>606148</v>
      </c>
      <c r="D105" s="38"/>
      <c r="E105" s="38"/>
      <c r="F105" s="38"/>
      <c r="G105" s="38"/>
      <c r="H105" s="38"/>
      <c r="I105" s="38"/>
      <c r="J105" s="38"/>
      <c r="K105" s="38"/>
      <c r="L105" s="40">
        <v>0</v>
      </c>
      <c r="M105" s="39">
        <v>0</v>
      </c>
      <c r="N105" s="39">
        <v>0</v>
      </c>
      <c r="O105" s="39">
        <v>0</v>
      </c>
      <c r="P105" s="39">
        <v>0</v>
      </c>
      <c r="Q105" s="39">
        <v>0</v>
      </c>
      <c r="R105" s="39">
        <v>0</v>
      </c>
      <c r="S105" s="39">
        <v>0</v>
      </c>
      <c r="T105" s="39">
        <v>0</v>
      </c>
      <c r="U105" s="39">
        <v>0</v>
      </c>
      <c r="V105" s="39">
        <v>0</v>
      </c>
      <c r="W105" s="39">
        <v>0</v>
      </c>
      <c r="X105" s="39">
        <v>0</v>
      </c>
      <c r="Y105" s="39">
        <v>0</v>
      </c>
      <c r="Z105" s="39">
        <v>0</v>
      </c>
      <c r="AA105" s="39">
        <v>0</v>
      </c>
      <c r="AB105" s="39">
        <v>0</v>
      </c>
      <c r="AC105" s="39">
        <v>0</v>
      </c>
      <c r="AD105" s="39">
        <v>0</v>
      </c>
      <c r="AE105" s="39">
        <v>0</v>
      </c>
      <c r="AF105" s="39">
        <v>0</v>
      </c>
      <c r="AG105" s="39">
        <v>0</v>
      </c>
      <c r="AH105" s="39">
        <v>0</v>
      </c>
      <c r="AI105" s="39">
        <v>0</v>
      </c>
      <c r="AJ105" s="39">
        <v>0</v>
      </c>
      <c r="AK105" s="39">
        <v>0</v>
      </c>
      <c r="AL105" s="39">
        <v>0</v>
      </c>
      <c r="AM105" s="39">
        <v>0</v>
      </c>
      <c r="AN105" s="39">
        <v>0</v>
      </c>
      <c r="AO105" s="39">
        <v>0</v>
      </c>
      <c r="AP105" s="39">
        <v>0</v>
      </c>
      <c r="AQ105" s="39">
        <v>0</v>
      </c>
      <c r="AR105" s="39">
        <v>0</v>
      </c>
      <c r="AS105" s="39">
        <v>0</v>
      </c>
      <c r="AT105" s="39">
        <v>0</v>
      </c>
      <c r="AU105" s="39">
        <v>0</v>
      </c>
      <c r="AV105" s="39">
        <v>0</v>
      </c>
      <c r="AW105" s="39">
        <v>0</v>
      </c>
      <c r="AX105" s="39">
        <v>0</v>
      </c>
      <c r="AY105" s="39">
        <v>0</v>
      </c>
      <c r="AZ105" s="39">
        <v>0</v>
      </c>
      <c r="BA105" s="39">
        <v>5095</v>
      </c>
      <c r="BB105" s="39">
        <v>0</v>
      </c>
      <c r="BC105" s="39">
        <v>19621</v>
      </c>
      <c r="BD105" s="39">
        <v>0</v>
      </c>
      <c r="BE105" s="39">
        <v>0</v>
      </c>
      <c r="BF105" s="39">
        <v>50</v>
      </c>
      <c r="BG105" s="80">
        <v>0</v>
      </c>
      <c r="BH105" s="81">
        <v>24766</v>
      </c>
      <c r="BI105" s="41"/>
      <c r="BJ105" s="38">
        <v>0</v>
      </c>
      <c r="BK105" s="82">
        <v>581382</v>
      </c>
      <c r="BL105" s="40">
        <v>245439</v>
      </c>
      <c r="BM105" s="83">
        <v>3</v>
      </c>
      <c r="BN105" s="38">
        <v>245436</v>
      </c>
      <c r="BO105" s="84">
        <v>196920</v>
      </c>
      <c r="BP105" s="84">
        <v>139023</v>
      </c>
      <c r="BQ105" s="38">
        <v>0</v>
      </c>
      <c r="BR105" s="85">
        <v>0</v>
      </c>
      <c r="BS105" s="41">
        <v>0</v>
      </c>
      <c r="BU105" s="10"/>
    </row>
    <row r="106" spans="1:73" x14ac:dyDescent="0.3">
      <c r="A106" s="60" t="s">
        <v>29</v>
      </c>
      <c r="B106" s="41" t="s">
        <v>28</v>
      </c>
      <c r="C106" s="39">
        <v>106521</v>
      </c>
      <c r="D106" s="38"/>
      <c r="E106" s="38"/>
      <c r="F106" s="38"/>
      <c r="G106" s="38"/>
      <c r="H106" s="38"/>
      <c r="I106" s="38"/>
      <c r="J106" s="38"/>
      <c r="K106" s="38"/>
      <c r="L106" s="40">
        <v>0</v>
      </c>
      <c r="M106" s="39">
        <v>0</v>
      </c>
      <c r="N106" s="39">
        <v>0</v>
      </c>
      <c r="O106" s="39">
        <v>0</v>
      </c>
      <c r="P106" s="39">
        <v>0</v>
      </c>
      <c r="Q106" s="39">
        <v>0</v>
      </c>
      <c r="R106" s="39">
        <v>0</v>
      </c>
      <c r="S106" s="39">
        <v>0</v>
      </c>
      <c r="T106" s="39">
        <v>0</v>
      </c>
      <c r="U106" s="39">
        <v>0</v>
      </c>
      <c r="V106" s="39">
        <v>0</v>
      </c>
      <c r="W106" s="39">
        <v>0</v>
      </c>
      <c r="X106" s="39">
        <v>0</v>
      </c>
      <c r="Y106" s="39">
        <v>0</v>
      </c>
      <c r="Z106" s="39">
        <v>0</v>
      </c>
      <c r="AA106" s="39">
        <v>0</v>
      </c>
      <c r="AB106" s="39">
        <v>0</v>
      </c>
      <c r="AC106" s="39">
        <v>0</v>
      </c>
      <c r="AD106" s="39">
        <v>0</v>
      </c>
      <c r="AE106" s="39">
        <v>0</v>
      </c>
      <c r="AF106" s="39">
        <v>0</v>
      </c>
      <c r="AG106" s="39">
        <v>0</v>
      </c>
      <c r="AH106" s="39">
        <v>0</v>
      </c>
      <c r="AI106" s="39">
        <v>0</v>
      </c>
      <c r="AJ106" s="39">
        <v>0</v>
      </c>
      <c r="AK106" s="39">
        <v>0</v>
      </c>
      <c r="AL106" s="39">
        <v>0</v>
      </c>
      <c r="AM106" s="39">
        <v>0</v>
      </c>
      <c r="AN106" s="39">
        <v>0</v>
      </c>
      <c r="AO106" s="39">
        <v>0</v>
      </c>
      <c r="AP106" s="39">
        <v>0</v>
      </c>
      <c r="AQ106" s="39">
        <v>0</v>
      </c>
      <c r="AR106" s="39">
        <v>0</v>
      </c>
      <c r="AS106" s="39">
        <v>0</v>
      </c>
      <c r="AT106" s="39">
        <v>0</v>
      </c>
      <c r="AU106" s="39">
        <v>0</v>
      </c>
      <c r="AV106" s="39">
        <v>0</v>
      </c>
      <c r="AW106" s="39">
        <v>0</v>
      </c>
      <c r="AX106" s="39">
        <v>0</v>
      </c>
      <c r="AY106" s="39">
        <v>0</v>
      </c>
      <c r="AZ106" s="39">
        <v>0</v>
      </c>
      <c r="BA106" s="39">
        <v>0</v>
      </c>
      <c r="BB106" s="39">
        <v>0</v>
      </c>
      <c r="BC106" s="39">
        <v>0</v>
      </c>
      <c r="BD106" s="39">
        <v>0</v>
      </c>
      <c r="BE106" s="39">
        <v>0</v>
      </c>
      <c r="BF106" s="39">
        <v>0</v>
      </c>
      <c r="BG106" s="80">
        <v>0</v>
      </c>
      <c r="BH106" s="81">
        <v>0</v>
      </c>
      <c r="BI106" s="41"/>
      <c r="BJ106" s="38">
        <v>14</v>
      </c>
      <c r="BK106" s="82">
        <v>106507</v>
      </c>
      <c r="BL106" s="40">
        <v>105384</v>
      </c>
      <c r="BM106" s="83">
        <v>0</v>
      </c>
      <c r="BN106" s="38">
        <v>105384</v>
      </c>
      <c r="BO106" s="84">
        <v>0</v>
      </c>
      <c r="BP106" s="84">
        <v>1123</v>
      </c>
      <c r="BQ106" s="38">
        <v>0</v>
      </c>
      <c r="BR106" s="85">
        <v>0</v>
      </c>
      <c r="BS106" s="41">
        <v>0</v>
      </c>
      <c r="BU106" s="10"/>
    </row>
    <row r="107" spans="1:73" x14ac:dyDescent="0.3">
      <c r="A107" s="60" t="s">
        <v>27</v>
      </c>
      <c r="B107" s="41" t="s">
        <v>26</v>
      </c>
      <c r="C107" s="39">
        <v>525627</v>
      </c>
      <c r="D107" s="38"/>
      <c r="E107" s="38"/>
      <c r="F107" s="38"/>
      <c r="G107" s="38"/>
      <c r="H107" s="38"/>
      <c r="I107" s="38"/>
      <c r="J107" s="38"/>
      <c r="K107" s="38"/>
      <c r="L107" s="40">
        <v>3</v>
      </c>
      <c r="M107" s="39">
        <v>726</v>
      </c>
      <c r="N107" s="39">
        <v>70</v>
      </c>
      <c r="O107" s="39">
        <v>233</v>
      </c>
      <c r="P107" s="39">
        <v>3</v>
      </c>
      <c r="Q107" s="39">
        <v>21</v>
      </c>
      <c r="R107" s="39">
        <v>1039</v>
      </c>
      <c r="S107" s="39">
        <v>147</v>
      </c>
      <c r="T107" s="39">
        <v>583</v>
      </c>
      <c r="U107" s="39">
        <v>93</v>
      </c>
      <c r="V107" s="39">
        <v>55</v>
      </c>
      <c r="W107" s="39">
        <v>346</v>
      </c>
      <c r="X107" s="39">
        <v>790</v>
      </c>
      <c r="Y107" s="39">
        <v>430</v>
      </c>
      <c r="Z107" s="39">
        <v>6</v>
      </c>
      <c r="AA107" s="39">
        <v>216</v>
      </c>
      <c r="AB107" s="39">
        <v>11</v>
      </c>
      <c r="AC107" s="39">
        <v>166</v>
      </c>
      <c r="AD107" s="39">
        <v>126</v>
      </c>
      <c r="AE107" s="39">
        <v>87</v>
      </c>
      <c r="AF107" s="39">
        <v>220</v>
      </c>
      <c r="AG107" s="39">
        <v>64</v>
      </c>
      <c r="AH107" s="39">
        <v>247</v>
      </c>
      <c r="AI107" s="39">
        <v>130</v>
      </c>
      <c r="AJ107" s="39">
        <v>1</v>
      </c>
      <c r="AK107" s="39">
        <v>13</v>
      </c>
      <c r="AL107" s="39">
        <v>3</v>
      </c>
      <c r="AM107" s="39">
        <v>7</v>
      </c>
      <c r="AN107" s="39">
        <v>40</v>
      </c>
      <c r="AO107" s="39">
        <v>131</v>
      </c>
      <c r="AP107" s="39">
        <v>2677</v>
      </c>
      <c r="AQ107" s="39">
        <v>80</v>
      </c>
      <c r="AR107" s="39">
        <v>1577</v>
      </c>
      <c r="AS107" s="39">
        <v>7412</v>
      </c>
      <c r="AT107" s="39">
        <v>5114</v>
      </c>
      <c r="AU107" s="39">
        <v>159</v>
      </c>
      <c r="AV107" s="39">
        <v>8103</v>
      </c>
      <c r="AW107" s="39">
        <v>11009</v>
      </c>
      <c r="AX107" s="39">
        <v>63</v>
      </c>
      <c r="AY107" s="39">
        <v>417</v>
      </c>
      <c r="AZ107" s="39">
        <v>318</v>
      </c>
      <c r="BA107" s="39">
        <v>2374</v>
      </c>
      <c r="BB107" s="39">
        <v>232</v>
      </c>
      <c r="BC107" s="39">
        <v>226</v>
      </c>
      <c r="BD107" s="39">
        <v>136</v>
      </c>
      <c r="BE107" s="39">
        <v>1418</v>
      </c>
      <c r="BF107" s="39">
        <v>0</v>
      </c>
      <c r="BG107" s="80">
        <v>0</v>
      </c>
      <c r="BH107" s="81">
        <v>47322</v>
      </c>
      <c r="BI107" s="41"/>
      <c r="BJ107" s="38">
        <v>0</v>
      </c>
      <c r="BK107" s="82">
        <v>478305</v>
      </c>
      <c r="BL107" s="40">
        <v>454806</v>
      </c>
      <c r="BM107" s="83">
        <v>0</v>
      </c>
      <c r="BN107" s="38">
        <v>454806</v>
      </c>
      <c r="BO107" s="84">
        <v>0</v>
      </c>
      <c r="BP107" s="84">
        <v>23499</v>
      </c>
      <c r="BQ107" s="38">
        <v>0</v>
      </c>
      <c r="BR107" s="85">
        <v>0</v>
      </c>
      <c r="BS107" s="41">
        <v>0</v>
      </c>
      <c r="BU107" s="10"/>
    </row>
    <row r="108" spans="1:73" x14ac:dyDescent="0.3">
      <c r="A108" s="60" t="s">
        <v>25</v>
      </c>
      <c r="B108" s="41" t="s">
        <v>24</v>
      </c>
      <c r="C108" s="39">
        <v>215735</v>
      </c>
      <c r="D108" s="38"/>
      <c r="E108" s="38"/>
      <c r="F108" s="38"/>
      <c r="G108" s="38"/>
      <c r="H108" s="38"/>
      <c r="I108" s="38"/>
      <c r="J108" s="38"/>
      <c r="K108" s="38"/>
      <c r="L108" s="40">
        <v>0</v>
      </c>
      <c r="M108" s="39">
        <v>0</v>
      </c>
      <c r="N108" s="39">
        <v>0</v>
      </c>
      <c r="O108" s="39">
        <v>0</v>
      </c>
      <c r="P108" s="39">
        <v>0</v>
      </c>
      <c r="Q108" s="39">
        <v>0</v>
      </c>
      <c r="R108" s="39">
        <v>0</v>
      </c>
      <c r="S108" s="39">
        <v>0</v>
      </c>
      <c r="T108" s="39">
        <v>0</v>
      </c>
      <c r="U108" s="39">
        <v>0</v>
      </c>
      <c r="V108" s="39">
        <v>0</v>
      </c>
      <c r="W108" s="39">
        <v>0</v>
      </c>
      <c r="X108" s="39">
        <v>0</v>
      </c>
      <c r="Y108" s="39">
        <v>0</v>
      </c>
      <c r="Z108" s="39">
        <v>0</v>
      </c>
      <c r="AA108" s="39">
        <v>0</v>
      </c>
      <c r="AB108" s="39">
        <v>0</v>
      </c>
      <c r="AC108" s="39">
        <v>0</v>
      </c>
      <c r="AD108" s="39">
        <v>0</v>
      </c>
      <c r="AE108" s="39">
        <v>0</v>
      </c>
      <c r="AF108" s="39">
        <v>0</v>
      </c>
      <c r="AG108" s="39">
        <v>0</v>
      </c>
      <c r="AH108" s="39">
        <v>0</v>
      </c>
      <c r="AI108" s="39">
        <v>0</v>
      </c>
      <c r="AJ108" s="39">
        <v>0</v>
      </c>
      <c r="AK108" s="39">
        <v>0</v>
      </c>
      <c r="AL108" s="39">
        <v>0</v>
      </c>
      <c r="AM108" s="39">
        <v>0</v>
      </c>
      <c r="AN108" s="39">
        <v>0</v>
      </c>
      <c r="AO108" s="39">
        <v>0</v>
      </c>
      <c r="AP108" s="39">
        <v>0</v>
      </c>
      <c r="AQ108" s="39">
        <v>0</v>
      </c>
      <c r="AR108" s="39">
        <v>0</v>
      </c>
      <c r="AS108" s="39">
        <v>0</v>
      </c>
      <c r="AT108" s="39">
        <v>0</v>
      </c>
      <c r="AU108" s="39">
        <v>0</v>
      </c>
      <c r="AV108" s="39">
        <v>0</v>
      </c>
      <c r="AW108" s="39">
        <v>0</v>
      </c>
      <c r="AX108" s="39">
        <v>0</v>
      </c>
      <c r="AY108" s="39">
        <v>0</v>
      </c>
      <c r="AZ108" s="39">
        <v>0</v>
      </c>
      <c r="BA108" s="39">
        <v>0</v>
      </c>
      <c r="BB108" s="39">
        <v>0</v>
      </c>
      <c r="BC108" s="39">
        <v>0</v>
      </c>
      <c r="BD108" s="39">
        <v>0</v>
      </c>
      <c r="BE108" s="39">
        <v>0</v>
      </c>
      <c r="BF108" s="39">
        <v>0</v>
      </c>
      <c r="BG108" s="80">
        <v>0</v>
      </c>
      <c r="BH108" s="81">
        <v>0</v>
      </c>
      <c r="BI108" s="41"/>
      <c r="BJ108" s="38">
        <v>0</v>
      </c>
      <c r="BK108" s="82">
        <v>215735</v>
      </c>
      <c r="BL108" s="40">
        <v>215735</v>
      </c>
      <c r="BM108" s="83">
        <v>215735</v>
      </c>
      <c r="BN108" s="38">
        <v>0</v>
      </c>
      <c r="BO108" s="84">
        <v>0</v>
      </c>
      <c r="BP108" s="84">
        <v>0</v>
      </c>
      <c r="BQ108" s="38">
        <v>0</v>
      </c>
      <c r="BR108" s="85">
        <v>0</v>
      </c>
      <c r="BS108" s="41">
        <v>0</v>
      </c>
      <c r="BU108" s="10"/>
    </row>
    <row r="109" spans="1:73" ht="15" thickBot="1" x14ac:dyDescent="0.35">
      <c r="A109" s="72" t="s">
        <v>23</v>
      </c>
      <c r="B109" s="41" t="s">
        <v>22</v>
      </c>
      <c r="C109" s="39">
        <v>296941</v>
      </c>
      <c r="D109" s="38"/>
      <c r="E109" s="38"/>
      <c r="F109" s="38"/>
      <c r="G109" s="38"/>
      <c r="H109" s="38"/>
      <c r="I109" s="38"/>
      <c r="J109" s="38"/>
      <c r="K109" s="38"/>
      <c r="L109" s="40">
        <v>0</v>
      </c>
      <c r="M109" s="39">
        <v>0</v>
      </c>
      <c r="N109" s="39">
        <v>0</v>
      </c>
      <c r="O109" s="39">
        <v>0</v>
      </c>
      <c r="P109" s="39">
        <v>0</v>
      </c>
      <c r="Q109" s="39">
        <v>0</v>
      </c>
      <c r="R109" s="39">
        <v>0</v>
      </c>
      <c r="S109" s="39">
        <v>0</v>
      </c>
      <c r="T109" s="39">
        <v>0</v>
      </c>
      <c r="U109" s="39">
        <v>0</v>
      </c>
      <c r="V109" s="39">
        <v>0</v>
      </c>
      <c r="W109" s="39">
        <v>0</v>
      </c>
      <c r="X109" s="39">
        <v>0</v>
      </c>
      <c r="Y109" s="39">
        <v>0</v>
      </c>
      <c r="Z109" s="39">
        <v>0</v>
      </c>
      <c r="AA109" s="39">
        <v>0</v>
      </c>
      <c r="AB109" s="39">
        <v>0</v>
      </c>
      <c r="AC109" s="39">
        <v>0</v>
      </c>
      <c r="AD109" s="39">
        <v>0</v>
      </c>
      <c r="AE109" s="39">
        <v>0</v>
      </c>
      <c r="AF109" s="39">
        <v>0</v>
      </c>
      <c r="AG109" s="39">
        <v>0</v>
      </c>
      <c r="AH109" s="39">
        <v>0</v>
      </c>
      <c r="AI109" s="39">
        <v>0</v>
      </c>
      <c r="AJ109" s="39">
        <v>0</v>
      </c>
      <c r="AK109" s="39">
        <v>0</v>
      </c>
      <c r="AL109" s="39">
        <v>0</v>
      </c>
      <c r="AM109" s="39">
        <v>0</v>
      </c>
      <c r="AN109" s="39">
        <v>0</v>
      </c>
      <c r="AO109" s="39">
        <v>0</v>
      </c>
      <c r="AP109" s="39">
        <v>0</v>
      </c>
      <c r="AQ109" s="39">
        <v>0</v>
      </c>
      <c r="AR109" s="39">
        <v>0</v>
      </c>
      <c r="AS109" s="39">
        <v>0</v>
      </c>
      <c r="AT109" s="39">
        <v>0</v>
      </c>
      <c r="AU109" s="39">
        <v>0</v>
      </c>
      <c r="AV109" s="39">
        <v>0</v>
      </c>
      <c r="AW109" s="39">
        <v>0</v>
      </c>
      <c r="AX109" s="39">
        <v>0</v>
      </c>
      <c r="AY109" s="39">
        <v>0</v>
      </c>
      <c r="AZ109" s="39">
        <v>0</v>
      </c>
      <c r="BA109" s="39">
        <v>0</v>
      </c>
      <c r="BB109" s="39">
        <v>0</v>
      </c>
      <c r="BC109" s="39">
        <v>0</v>
      </c>
      <c r="BD109" s="39">
        <v>0</v>
      </c>
      <c r="BE109" s="39">
        <v>0</v>
      </c>
      <c r="BF109" s="39">
        <v>0</v>
      </c>
      <c r="BG109" s="39">
        <v>0</v>
      </c>
      <c r="BH109" s="81">
        <v>0</v>
      </c>
      <c r="BI109" s="41"/>
      <c r="BJ109" s="38">
        <v>166012</v>
      </c>
      <c r="BK109" s="82">
        <v>130929</v>
      </c>
      <c r="BL109" s="40">
        <v>118047</v>
      </c>
      <c r="BM109" s="83">
        <v>0</v>
      </c>
      <c r="BN109" s="38">
        <v>118047</v>
      </c>
      <c r="BO109" s="84">
        <v>12882</v>
      </c>
      <c r="BP109" s="84">
        <v>0</v>
      </c>
      <c r="BQ109" s="38">
        <v>0</v>
      </c>
      <c r="BR109" s="85">
        <v>0</v>
      </c>
      <c r="BS109" s="41">
        <v>0</v>
      </c>
      <c r="BU109" s="10"/>
    </row>
    <row r="110" spans="1:73" ht="15.6" thickTop="1" thickBot="1" x14ac:dyDescent="0.35">
      <c r="B110" s="86" t="s">
        <v>21</v>
      </c>
      <c r="C110" s="47">
        <v>54911061</v>
      </c>
      <c r="D110" s="47">
        <v>0</v>
      </c>
      <c r="E110" s="47">
        <v>0</v>
      </c>
      <c r="F110" s="47">
        <v>0</v>
      </c>
      <c r="G110" s="47">
        <v>0</v>
      </c>
      <c r="H110" s="47">
        <v>0</v>
      </c>
      <c r="I110" s="47">
        <v>0</v>
      </c>
      <c r="J110" s="47">
        <v>0</v>
      </c>
      <c r="K110" s="87">
        <v>0</v>
      </c>
      <c r="L110" s="47">
        <v>635784</v>
      </c>
      <c r="M110" s="47">
        <v>900017</v>
      </c>
      <c r="N110" s="47">
        <v>187160</v>
      </c>
      <c r="O110" s="47">
        <v>167513</v>
      </c>
      <c r="P110" s="47">
        <v>24415</v>
      </c>
      <c r="Q110" s="47">
        <v>106100</v>
      </c>
      <c r="R110" s="47">
        <v>471256</v>
      </c>
      <c r="S110" s="47">
        <v>289079</v>
      </c>
      <c r="T110" s="47">
        <v>440796</v>
      </c>
      <c r="U110" s="47">
        <v>976680</v>
      </c>
      <c r="V110" s="47">
        <v>226437</v>
      </c>
      <c r="W110" s="47">
        <v>678183</v>
      </c>
      <c r="X110" s="47">
        <v>328339</v>
      </c>
      <c r="Y110" s="47">
        <v>139535</v>
      </c>
      <c r="Z110" s="47">
        <v>65725</v>
      </c>
      <c r="AA110" s="47">
        <v>122157</v>
      </c>
      <c r="AB110" s="47">
        <v>26854</v>
      </c>
      <c r="AC110" s="47">
        <v>82277</v>
      </c>
      <c r="AD110" s="47">
        <v>112562</v>
      </c>
      <c r="AE110" s="47">
        <v>1151084</v>
      </c>
      <c r="AF110" s="47">
        <v>528419</v>
      </c>
      <c r="AG110" s="47">
        <v>293157</v>
      </c>
      <c r="AH110" s="47">
        <v>240307</v>
      </c>
      <c r="AI110" s="47">
        <v>663456</v>
      </c>
      <c r="AJ110" s="47">
        <v>55</v>
      </c>
      <c r="AK110" s="47">
        <v>21963</v>
      </c>
      <c r="AL110" s="47">
        <v>1469</v>
      </c>
      <c r="AM110" s="47">
        <v>6820</v>
      </c>
      <c r="AN110" s="47">
        <v>106762</v>
      </c>
      <c r="AO110" s="47">
        <v>41368</v>
      </c>
      <c r="AP110" s="47">
        <v>489842</v>
      </c>
      <c r="AQ110" s="47">
        <v>74993</v>
      </c>
      <c r="AR110" s="47">
        <v>2316756</v>
      </c>
      <c r="AS110" s="47">
        <v>3680360</v>
      </c>
      <c r="AT110" s="47">
        <v>1352587</v>
      </c>
      <c r="AU110" s="47">
        <v>1650513</v>
      </c>
      <c r="AV110" s="47">
        <v>885321</v>
      </c>
      <c r="AW110" s="47">
        <v>273214</v>
      </c>
      <c r="AX110" s="47">
        <v>73767</v>
      </c>
      <c r="AY110" s="47">
        <v>109255</v>
      </c>
      <c r="AZ110" s="47">
        <v>106969</v>
      </c>
      <c r="BA110" s="47">
        <v>461724</v>
      </c>
      <c r="BB110" s="47">
        <v>98227</v>
      </c>
      <c r="BC110" s="47">
        <v>198977</v>
      </c>
      <c r="BD110" s="47">
        <v>12616</v>
      </c>
      <c r="BE110" s="47">
        <v>134786</v>
      </c>
      <c r="BF110" s="47">
        <v>180</v>
      </c>
      <c r="BG110" s="47">
        <v>0</v>
      </c>
      <c r="BH110" s="47">
        <v>20955816</v>
      </c>
      <c r="BI110" s="86">
        <v>0</v>
      </c>
      <c r="BJ110" s="87">
        <v>7409581</v>
      </c>
      <c r="BK110" s="87">
        <v>20210903</v>
      </c>
      <c r="BL110" s="47">
        <v>17679212</v>
      </c>
      <c r="BM110" s="47">
        <v>1803305</v>
      </c>
      <c r="BN110" s="88">
        <v>15875907</v>
      </c>
      <c r="BO110" s="88">
        <v>2367985</v>
      </c>
      <c r="BP110" s="88">
        <v>163706</v>
      </c>
      <c r="BQ110" s="47">
        <v>6382171</v>
      </c>
      <c r="BR110" s="47">
        <v>-47410</v>
      </c>
      <c r="BS110" s="89">
        <v>0</v>
      </c>
      <c r="BU110" s="10"/>
    </row>
    <row r="111" spans="1:73" ht="15" thickTop="1" x14ac:dyDescent="0.3">
      <c r="B111" s="90" t="s">
        <v>20</v>
      </c>
      <c r="C111" s="91"/>
      <c r="D111" s="92"/>
      <c r="E111" s="92"/>
      <c r="F111" s="92">
        <v>679821</v>
      </c>
      <c r="G111" s="92">
        <v>-21290</v>
      </c>
      <c r="H111" s="92">
        <v>215062</v>
      </c>
      <c r="I111" s="92">
        <v>432306</v>
      </c>
      <c r="J111" s="92">
        <v>693884</v>
      </c>
      <c r="K111" s="92"/>
      <c r="L111" s="91">
        <v>1255834</v>
      </c>
      <c r="M111" s="94">
        <v>2802845</v>
      </c>
      <c r="N111" s="94">
        <v>135497</v>
      </c>
      <c r="O111" s="94">
        <v>471748</v>
      </c>
      <c r="P111" s="94">
        <v>164995</v>
      </c>
      <c r="Q111" s="94">
        <v>142691</v>
      </c>
      <c r="R111" s="94">
        <v>895153</v>
      </c>
      <c r="S111" s="94">
        <v>276450</v>
      </c>
      <c r="T111" s="94">
        <v>246278</v>
      </c>
      <c r="U111" s="94">
        <v>356238</v>
      </c>
      <c r="V111" s="94">
        <v>34115</v>
      </c>
      <c r="W111" s="94">
        <v>341370</v>
      </c>
      <c r="X111" s="94">
        <v>214310</v>
      </c>
      <c r="Y111" s="94">
        <v>77565</v>
      </c>
      <c r="Z111" s="94">
        <v>25812</v>
      </c>
      <c r="AA111" s="94">
        <v>154977</v>
      </c>
      <c r="AB111" s="94">
        <v>18520</v>
      </c>
      <c r="AC111" s="94">
        <v>124427</v>
      </c>
      <c r="AD111" s="94">
        <v>100090</v>
      </c>
      <c r="AE111" s="94">
        <v>124171</v>
      </c>
      <c r="AF111" s="94">
        <v>104480</v>
      </c>
      <c r="AG111" s="94">
        <v>-56497</v>
      </c>
      <c r="AH111" s="94">
        <v>81567</v>
      </c>
      <c r="AI111" s="94">
        <v>455998</v>
      </c>
      <c r="AJ111" s="94">
        <v>27</v>
      </c>
      <c r="AK111" s="94">
        <v>4576</v>
      </c>
      <c r="AL111" s="94">
        <v>512</v>
      </c>
      <c r="AM111" s="94">
        <v>4158</v>
      </c>
      <c r="AN111" s="94">
        <v>261270</v>
      </c>
      <c r="AO111" s="94">
        <v>145720</v>
      </c>
      <c r="AP111" s="94">
        <v>134429</v>
      </c>
      <c r="AQ111" s="94">
        <v>104960</v>
      </c>
      <c r="AR111" s="94">
        <v>1219523</v>
      </c>
      <c r="AS111" s="94">
        <v>3803078</v>
      </c>
      <c r="AT111" s="94">
        <v>2729862</v>
      </c>
      <c r="AU111" s="94">
        <v>636534</v>
      </c>
      <c r="AV111" s="94">
        <v>742490</v>
      </c>
      <c r="AW111" s="94">
        <v>506921</v>
      </c>
      <c r="AX111" s="94">
        <v>1446758</v>
      </c>
      <c r="AY111" s="94">
        <v>659266</v>
      </c>
      <c r="AZ111" s="94">
        <v>593664</v>
      </c>
      <c r="BA111" s="94">
        <v>881333</v>
      </c>
      <c r="BB111" s="94">
        <v>1555615</v>
      </c>
      <c r="BC111" s="94">
        <v>407348</v>
      </c>
      <c r="BD111" s="94">
        <v>92804</v>
      </c>
      <c r="BE111" s="94">
        <v>391330</v>
      </c>
      <c r="BF111" s="94">
        <v>215555</v>
      </c>
      <c r="BG111" s="94">
        <v>0</v>
      </c>
      <c r="BH111" s="93">
        <v>25086367</v>
      </c>
      <c r="BI111" s="93">
        <v>27086150</v>
      </c>
      <c r="BU111" s="10"/>
    </row>
    <row r="112" spans="1:73" ht="15" thickBot="1" x14ac:dyDescent="0.35">
      <c r="B112" s="90" t="s">
        <v>19</v>
      </c>
      <c r="C112" s="40"/>
      <c r="D112" s="38"/>
      <c r="E112" s="38"/>
      <c r="F112" s="38"/>
      <c r="G112" s="38"/>
      <c r="H112" s="38"/>
      <c r="I112" s="38"/>
      <c r="J112" s="38"/>
      <c r="K112" s="38"/>
      <c r="L112" s="40">
        <v>284672</v>
      </c>
      <c r="M112" s="39">
        <v>344030</v>
      </c>
      <c r="N112" s="39">
        <v>17368</v>
      </c>
      <c r="O112" s="39">
        <v>25442</v>
      </c>
      <c r="P112" s="39">
        <v>16747</v>
      </c>
      <c r="Q112" s="39">
        <v>2261</v>
      </c>
      <c r="R112" s="39">
        <v>74532</v>
      </c>
      <c r="S112" s="39">
        <v>56729</v>
      </c>
      <c r="T112" s="39">
        <v>46843</v>
      </c>
      <c r="U112" s="39">
        <v>32729</v>
      </c>
      <c r="V112" s="39">
        <v>9582</v>
      </c>
      <c r="W112" s="39">
        <v>21894</v>
      </c>
      <c r="X112" s="39">
        <v>59628</v>
      </c>
      <c r="Y112" s="39">
        <v>20242</v>
      </c>
      <c r="Z112" s="39">
        <v>1718</v>
      </c>
      <c r="AA112" s="39">
        <v>71574</v>
      </c>
      <c r="AB112" s="39">
        <v>6683</v>
      </c>
      <c r="AC112" s="39">
        <v>34843</v>
      </c>
      <c r="AD112" s="39">
        <v>30020</v>
      </c>
      <c r="AE112" s="39">
        <v>18497</v>
      </c>
      <c r="AF112" s="39">
        <v>48504</v>
      </c>
      <c r="AG112" s="39">
        <v>17710</v>
      </c>
      <c r="AH112" s="39">
        <v>26734</v>
      </c>
      <c r="AI112" s="39">
        <v>84305</v>
      </c>
      <c r="AJ112" s="39">
        <v>16</v>
      </c>
      <c r="AK112" s="39">
        <v>1465</v>
      </c>
      <c r="AL112" s="39">
        <v>500</v>
      </c>
      <c r="AM112" s="39">
        <v>1331</v>
      </c>
      <c r="AN112" s="39">
        <v>28389</v>
      </c>
      <c r="AO112" s="39">
        <v>19225</v>
      </c>
      <c r="AP112" s="39">
        <v>43587</v>
      </c>
      <c r="AQ112" s="39">
        <v>25256</v>
      </c>
      <c r="AR112" s="39">
        <v>384583</v>
      </c>
      <c r="AS112" s="39">
        <v>1160516</v>
      </c>
      <c r="AT112" s="39">
        <v>390088</v>
      </c>
      <c r="AU112" s="39">
        <v>41767</v>
      </c>
      <c r="AV112" s="39">
        <v>144905</v>
      </c>
      <c r="AW112" s="39">
        <v>219167</v>
      </c>
      <c r="AX112" s="39">
        <v>53172</v>
      </c>
      <c r="AY112" s="39">
        <v>97578</v>
      </c>
      <c r="AZ112" s="39">
        <v>182721</v>
      </c>
      <c r="BA112" s="39">
        <v>640533</v>
      </c>
      <c r="BB112" s="39">
        <v>696512</v>
      </c>
      <c r="BC112" s="39">
        <v>175495</v>
      </c>
      <c r="BD112" s="39">
        <v>11205</v>
      </c>
      <c r="BE112" s="39">
        <v>50175</v>
      </c>
      <c r="BF112" s="39">
        <v>13944</v>
      </c>
      <c r="BG112" s="39">
        <v>0</v>
      </c>
      <c r="BH112" s="41">
        <v>5735417</v>
      </c>
      <c r="BI112" s="41">
        <v>5735417</v>
      </c>
      <c r="BU112" s="10"/>
    </row>
    <row r="113" spans="2:79" ht="13.8" thickTop="1" x14ac:dyDescent="0.25">
      <c r="B113" s="90" t="s">
        <v>18</v>
      </c>
      <c r="C113" s="40"/>
      <c r="D113" s="38"/>
      <c r="E113" s="38"/>
      <c r="F113" s="38"/>
      <c r="G113" s="38"/>
      <c r="H113" s="38"/>
      <c r="I113" s="38"/>
      <c r="J113" s="38"/>
      <c r="K113" s="38"/>
      <c r="L113" s="40">
        <v>284650</v>
      </c>
      <c r="M113" s="39">
        <v>334609</v>
      </c>
      <c r="N113" s="39">
        <v>16933</v>
      </c>
      <c r="O113" s="39">
        <v>23148</v>
      </c>
      <c r="P113" s="39">
        <v>16580</v>
      </c>
      <c r="Q113" s="39">
        <v>2068</v>
      </c>
      <c r="R113" s="39">
        <v>70002</v>
      </c>
      <c r="S113" s="39">
        <v>55552</v>
      </c>
      <c r="T113" s="39">
        <v>43121</v>
      </c>
      <c r="U113" s="39">
        <v>32129</v>
      </c>
      <c r="V113" s="39">
        <v>8886</v>
      </c>
      <c r="W113" s="39">
        <v>19821</v>
      </c>
      <c r="X113" s="39">
        <v>38330</v>
      </c>
      <c r="Y113" s="39">
        <v>18722</v>
      </c>
      <c r="Z113" s="39">
        <v>1471</v>
      </c>
      <c r="AA113" s="39">
        <v>69842</v>
      </c>
      <c r="AB113" s="39">
        <v>6400</v>
      </c>
      <c r="AC113" s="39">
        <v>32466</v>
      </c>
      <c r="AD113" s="39">
        <v>28199</v>
      </c>
      <c r="AE113" s="39">
        <v>15025</v>
      </c>
      <c r="AF113" s="39">
        <v>44208</v>
      </c>
      <c r="AG113" s="39">
        <v>15126</v>
      </c>
      <c r="AH113" s="39">
        <v>25396</v>
      </c>
      <c r="AI113" s="39">
        <v>79031</v>
      </c>
      <c r="AJ113" s="39">
        <v>10</v>
      </c>
      <c r="AK113" s="39">
        <v>1272</v>
      </c>
      <c r="AL113" s="39">
        <v>465</v>
      </c>
      <c r="AM113" s="39">
        <v>1180</v>
      </c>
      <c r="AN113" s="39">
        <v>27990</v>
      </c>
      <c r="AO113" s="39">
        <v>17572</v>
      </c>
      <c r="AP113" s="39">
        <v>39059</v>
      </c>
      <c r="AQ113" s="39">
        <v>22569</v>
      </c>
      <c r="AR113" s="39">
        <v>374150</v>
      </c>
      <c r="AS113" s="39">
        <v>1129706</v>
      </c>
      <c r="AT113" s="39">
        <v>369209</v>
      </c>
      <c r="AU113" s="39">
        <v>39172</v>
      </c>
      <c r="AV113" s="39">
        <v>129375</v>
      </c>
      <c r="AW113" s="39">
        <v>191070</v>
      </c>
      <c r="AX113" s="39">
        <v>52678</v>
      </c>
      <c r="AY113" s="39">
        <v>90568</v>
      </c>
      <c r="AZ113" s="39">
        <v>171229</v>
      </c>
      <c r="BA113" s="39">
        <v>552845</v>
      </c>
      <c r="BB113" s="39">
        <v>631935</v>
      </c>
      <c r="BC113" s="39">
        <v>161778</v>
      </c>
      <c r="BD113" s="39">
        <v>10328</v>
      </c>
      <c r="BE113" s="39">
        <v>48722</v>
      </c>
      <c r="BF113" s="39">
        <v>13944</v>
      </c>
      <c r="BG113" s="39">
        <v>0</v>
      </c>
      <c r="BH113" s="41">
        <v>5358541</v>
      </c>
      <c r="BI113" s="41">
        <v>5358541</v>
      </c>
      <c r="BK113" s="95" t="s">
        <v>17</v>
      </c>
      <c r="BL113" s="96"/>
      <c r="BM113" s="96"/>
      <c r="BN113" s="96"/>
      <c r="BO113" s="97">
        <v>25086367</v>
      </c>
      <c r="BQ113" s="95" t="s">
        <v>16</v>
      </c>
      <c r="BR113" s="96"/>
      <c r="BS113" s="96"/>
      <c r="BT113" s="96"/>
      <c r="BU113" s="97">
        <v>20210903</v>
      </c>
      <c r="BW113" s="95" t="s">
        <v>212</v>
      </c>
      <c r="BX113" s="96"/>
      <c r="BY113" s="96"/>
      <c r="BZ113" s="96"/>
      <c r="CA113" s="97">
        <v>5735417</v>
      </c>
    </row>
    <row r="114" spans="2:79" ht="13.2" x14ac:dyDescent="0.25">
      <c r="B114" s="90" t="s">
        <v>15</v>
      </c>
      <c r="C114" s="40"/>
      <c r="D114" s="38"/>
      <c r="E114" s="38"/>
      <c r="F114" s="38"/>
      <c r="G114" s="38"/>
      <c r="H114" s="38"/>
      <c r="I114" s="38"/>
      <c r="J114" s="38"/>
      <c r="K114" s="38"/>
      <c r="L114" s="40">
        <v>21</v>
      </c>
      <c r="M114" s="39">
        <v>6754</v>
      </c>
      <c r="N114" s="39">
        <v>317</v>
      </c>
      <c r="O114" s="39">
        <v>1943</v>
      </c>
      <c r="P114" s="39">
        <v>155</v>
      </c>
      <c r="Q114" s="39">
        <v>54</v>
      </c>
      <c r="R114" s="39">
        <v>3128</v>
      </c>
      <c r="S114" s="39">
        <v>979</v>
      </c>
      <c r="T114" s="39">
        <v>3112</v>
      </c>
      <c r="U114" s="39">
        <v>465</v>
      </c>
      <c r="V114" s="39">
        <v>564</v>
      </c>
      <c r="W114" s="39">
        <v>992</v>
      </c>
      <c r="X114" s="39">
        <v>3699</v>
      </c>
      <c r="Y114" s="39">
        <v>1242</v>
      </c>
      <c r="Z114" s="39">
        <v>147</v>
      </c>
      <c r="AA114" s="39">
        <v>1200</v>
      </c>
      <c r="AB114" s="39">
        <v>257</v>
      </c>
      <c r="AC114" s="39">
        <v>2029</v>
      </c>
      <c r="AD114" s="39">
        <v>1426</v>
      </c>
      <c r="AE114" s="39">
        <v>1497</v>
      </c>
      <c r="AF114" s="39">
        <v>3076</v>
      </c>
      <c r="AG114" s="39">
        <v>1818</v>
      </c>
      <c r="AH114" s="39">
        <v>984</v>
      </c>
      <c r="AI114" s="39">
        <v>3790</v>
      </c>
      <c r="AJ114" s="39">
        <v>4</v>
      </c>
      <c r="AK114" s="39">
        <v>124</v>
      </c>
      <c r="AL114" s="39">
        <v>30</v>
      </c>
      <c r="AM114" s="39">
        <v>109</v>
      </c>
      <c r="AN114" s="39">
        <v>350</v>
      </c>
      <c r="AO114" s="39">
        <v>1301</v>
      </c>
      <c r="AP114" s="39">
        <v>3461</v>
      </c>
      <c r="AQ114" s="39">
        <v>1279</v>
      </c>
      <c r="AR114" s="39">
        <v>6968</v>
      </c>
      <c r="AS114" s="39">
        <v>17853</v>
      </c>
      <c r="AT114" s="39">
        <v>13293</v>
      </c>
      <c r="AU114" s="39">
        <v>1635</v>
      </c>
      <c r="AV114" s="39">
        <v>8070</v>
      </c>
      <c r="AW114" s="39">
        <v>25605</v>
      </c>
      <c r="AX114" s="39">
        <v>423</v>
      </c>
      <c r="AY114" s="39">
        <v>5350</v>
      </c>
      <c r="AZ114" s="39">
        <v>8867</v>
      </c>
      <c r="BA114" s="39">
        <v>87601</v>
      </c>
      <c r="BB114" s="39">
        <v>63805</v>
      </c>
      <c r="BC114" s="39">
        <v>13535</v>
      </c>
      <c r="BD114" s="39">
        <v>661</v>
      </c>
      <c r="BE114" s="39">
        <v>981</v>
      </c>
      <c r="BF114" s="39">
        <v>0</v>
      </c>
      <c r="BG114" s="39">
        <v>0</v>
      </c>
      <c r="BH114" s="41">
        <v>300954</v>
      </c>
      <c r="BI114" s="41">
        <v>300954</v>
      </c>
      <c r="BK114" s="60" t="s">
        <v>14</v>
      </c>
      <c r="BO114" s="82">
        <v>693884</v>
      </c>
      <c r="BQ114" s="60" t="s">
        <v>13</v>
      </c>
      <c r="BU114" s="82">
        <v>6382171</v>
      </c>
      <c r="BW114" s="60" t="s">
        <v>213</v>
      </c>
      <c r="BX114" s="10"/>
      <c r="BY114" s="10"/>
      <c r="BZ114" s="10"/>
      <c r="CA114" s="82">
        <v>361461</v>
      </c>
    </row>
    <row r="115" spans="2:79" s="51" customFormat="1" ht="11.25" customHeight="1" x14ac:dyDescent="0.25">
      <c r="B115" s="90" t="s">
        <v>12</v>
      </c>
      <c r="C115" s="98"/>
      <c r="D115" s="99"/>
      <c r="E115" s="99"/>
      <c r="F115" s="99"/>
      <c r="G115" s="99"/>
      <c r="H115" s="99"/>
      <c r="I115" s="99"/>
      <c r="J115" s="99"/>
      <c r="K115" s="99"/>
      <c r="L115" s="98">
        <v>1</v>
      </c>
      <c r="M115" s="100">
        <v>2667</v>
      </c>
      <c r="N115" s="100">
        <v>118</v>
      </c>
      <c r="O115" s="100">
        <v>351</v>
      </c>
      <c r="P115" s="100">
        <v>12</v>
      </c>
      <c r="Q115" s="100">
        <v>139</v>
      </c>
      <c r="R115" s="100">
        <v>1402</v>
      </c>
      <c r="S115" s="100">
        <v>198</v>
      </c>
      <c r="T115" s="100">
        <v>610</v>
      </c>
      <c r="U115" s="100">
        <v>135</v>
      </c>
      <c r="V115" s="100">
        <v>132</v>
      </c>
      <c r="W115" s="100">
        <v>1081</v>
      </c>
      <c r="X115" s="100">
        <v>17599</v>
      </c>
      <c r="Y115" s="100">
        <v>278</v>
      </c>
      <c r="Z115" s="100">
        <v>100</v>
      </c>
      <c r="AA115" s="100">
        <v>532</v>
      </c>
      <c r="AB115" s="100">
        <v>26</v>
      </c>
      <c r="AC115" s="100">
        <v>348</v>
      </c>
      <c r="AD115" s="100">
        <v>395</v>
      </c>
      <c r="AE115" s="100">
        <v>1975</v>
      </c>
      <c r="AF115" s="100">
        <v>1220</v>
      </c>
      <c r="AG115" s="100">
        <v>766</v>
      </c>
      <c r="AH115" s="100">
        <v>354</v>
      </c>
      <c r="AI115" s="100">
        <v>1484</v>
      </c>
      <c r="AJ115" s="100">
        <v>2</v>
      </c>
      <c r="AK115" s="100">
        <v>69</v>
      </c>
      <c r="AL115" s="100">
        <v>5</v>
      </c>
      <c r="AM115" s="100">
        <v>42</v>
      </c>
      <c r="AN115" s="100">
        <v>49</v>
      </c>
      <c r="AO115" s="100">
        <v>352</v>
      </c>
      <c r="AP115" s="100">
        <v>1067</v>
      </c>
      <c r="AQ115" s="100">
        <v>1408</v>
      </c>
      <c r="AR115" s="100">
        <v>3465</v>
      </c>
      <c r="AS115" s="100">
        <v>12957</v>
      </c>
      <c r="AT115" s="100">
        <v>7586</v>
      </c>
      <c r="AU115" s="100">
        <v>960</v>
      </c>
      <c r="AV115" s="100">
        <v>7460</v>
      </c>
      <c r="AW115" s="100">
        <v>2492</v>
      </c>
      <c r="AX115" s="100">
        <v>71</v>
      </c>
      <c r="AY115" s="100">
        <v>1660</v>
      </c>
      <c r="AZ115" s="100">
        <v>2625</v>
      </c>
      <c r="BA115" s="100">
        <v>87</v>
      </c>
      <c r="BB115" s="100">
        <v>772</v>
      </c>
      <c r="BC115" s="100">
        <v>182</v>
      </c>
      <c r="BD115" s="100">
        <v>216</v>
      </c>
      <c r="BE115" s="100">
        <v>472</v>
      </c>
      <c r="BF115" s="100">
        <v>0</v>
      </c>
      <c r="BG115" s="100">
        <v>0</v>
      </c>
      <c r="BH115" s="41">
        <v>75922</v>
      </c>
      <c r="BI115" s="41">
        <v>75922</v>
      </c>
      <c r="BJ115" s="10"/>
      <c r="BK115" s="60" t="s">
        <v>11</v>
      </c>
      <c r="BO115" s="101">
        <v>432306</v>
      </c>
      <c r="BQ115" s="60" t="s">
        <v>10</v>
      </c>
      <c r="BR115" s="10"/>
      <c r="BS115" s="10"/>
      <c r="BT115" s="10"/>
      <c r="BU115" s="82">
        <v>-47410</v>
      </c>
      <c r="BV115" s="53"/>
      <c r="BW115" s="60" t="s">
        <v>214</v>
      </c>
      <c r="BX115" s="10"/>
      <c r="BY115" s="10"/>
      <c r="BZ115" s="10"/>
      <c r="CA115" s="82">
        <v>-175503</v>
      </c>
    </row>
    <row r="116" spans="2:79" ht="13.2" x14ac:dyDescent="0.25">
      <c r="B116" s="90" t="s">
        <v>9</v>
      </c>
      <c r="C116" s="40"/>
      <c r="D116" s="38"/>
      <c r="E116" s="38"/>
      <c r="F116" s="38"/>
      <c r="G116" s="38"/>
      <c r="H116" s="38"/>
      <c r="I116" s="38"/>
      <c r="J116" s="38"/>
      <c r="K116" s="38"/>
      <c r="L116" s="40">
        <v>4</v>
      </c>
      <c r="M116" s="39">
        <v>3703</v>
      </c>
      <c r="N116" s="39">
        <v>171</v>
      </c>
      <c r="O116" s="39">
        <v>9222</v>
      </c>
      <c r="P116" s="39">
        <v>65</v>
      </c>
      <c r="Q116" s="39">
        <v>261</v>
      </c>
      <c r="R116" s="39">
        <v>10572</v>
      </c>
      <c r="S116" s="39">
        <v>316</v>
      </c>
      <c r="T116" s="39">
        <v>1706</v>
      </c>
      <c r="U116" s="39">
        <v>364</v>
      </c>
      <c r="V116" s="39">
        <v>332</v>
      </c>
      <c r="W116" s="39">
        <v>34824</v>
      </c>
      <c r="X116" s="39">
        <v>1819</v>
      </c>
      <c r="Y116" s="39">
        <v>6584</v>
      </c>
      <c r="Z116" s="39">
        <v>307</v>
      </c>
      <c r="AA116" s="39">
        <v>506</v>
      </c>
      <c r="AB116" s="39">
        <v>159</v>
      </c>
      <c r="AC116" s="39">
        <v>1728</v>
      </c>
      <c r="AD116" s="39">
        <v>637</v>
      </c>
      <c r="AE116" s="39">
        <v>2232</v>
      </c>
      <c r="AF116" s="39">
        <v>2107</v>
      </c>
      <c r="AG116" s="39">
        <v>1038</v>
      </c>
      <c r="AH116" s="39">
        <v>1367</v>
      </c>
      <c r="AI116" s="39">
        <v>974</v>
      </c>
      <c r="AJ116" s="39">
        <v>0</v>
      </c>
      <c r="AK116" s="39">
        <v>114</v>
      </c>
      <c r="AL116" s="39">
        <v>17</v>
      </c>
      <c r="AM116" s="39">
        <v>46</v>
      </c>
      <c r="AN116" s="39">
        <v>216</v>
      </c>
      <c r="AO116" s="39">
        <v>657</v>
      </c>
      <c r="AP116" s="39">
        <v>1696</v>
      </c>
      <c r="AQ116" s="39">
        <v>667</v>
      </c>
      <c r="AR116" s="39">
        <v>6633</v>
      </c>
      <c r="AS116" s="39">
        <v>156486</v>
      </c>
      <c r="AT116" s="39">
        <v>41459</v>
      </c>
      <c r="AU116" s="39">
        <v>1407</v>
      </c>
      <c r="AV116" s="39">
        <v>33439</v>
      </c>
      <c r="AW116" s="39">
        <v>25423</v>
      </c>
      <c r="AX116" s="39">
        <v>441</v>
      </c>
      <c r="AY116" s="39">
        <v>2799</v>
      </c>
      <c r="AZ116" s="39">
        <v>1856</v>
      </c>
      <c r="BA116" s="39">
        <v>1495</v>
      </c>
      <c r="BB116" s="39">
        <v>3984</v>
      </c>
      <c r="BC116" s="39">
        <v>871</v>
      </c>
      <c r="BD116" s="39">
        <v>448</v>
      </c>
      <c r="BE116" s="39">
        <v>309</v>
      </c>
      <c r="BF116" s="39">
        <v>0</v>
      </c>
      <c r="BG116" s="39">
        <v>0</v>
      </c>
      <c r="BH116" s="41">
        <v>361461</v>
      </c>
      <c r="BI116" s="41">
        <v>361461</v>
      </c>
      <c r="BK116" s="60" t="s">
        <v>8</v>
      </c>
      <c r="BO116" s="82">
        <v>894883</v>
      </c>
      <c r="BQ116" s="60" t="s">
        <v>7</v>
      </c>
      <c r="BU116" s="82">
        <v>0</v>
      </c>
      <c r="BV116" s="12"/>
      <c r="BW116" s="60" t="s">
        <v>215</v>
      </c>
      <c r="BX116" s="10"/>
      <c r="BY116" s="10"/>
      <c r="BZ116" s="10"/>
      <c r="CA116" s="82">
        <v>2021073</v>
      </c>
    </row>
    <row r="117" spans="2:79" ht="13.2" x14ac:dyDescent="0.25">
      <c r="B117" s="90" t="s">
        <v>6</v>
      </c>
      <c r="C117" s="40"/>
      <c r="D117" s="38"/>
      <c r="E117" s="38"/>
      <c r="F117" s="38"/>
      <c r="G117" s="38"/>
      <c r="H117" s="38"/>
      <c r="I117" s="38"/>
      <c r="J117" s="38"/>
      <c r="K117" s="38"/>
      <c r="L117" s="40">
        <v>0</v>
      </c>
      <c r="M117" s="39">
        <v>-6798</v>
      </c>
      <c r="N117" s="39">
        <v>0</v>
      </c>
      <c r="O117" s="39">
        <v>-2211</v>
      </c>
      <c r="P117" s="39">
        <v>-1579</v>
      </c>
      <c r="Q117" s="39">
        <v>0</v>
      </c>
      <c r="R117" s="39">
        <v>0</v>
      </c>
      <c r="S117" s="39">
        <v>-372</v>
      </c>
      <c r="T117" s="39">
        <v>-57</v>
      </c>
      <c r="U117" s="39">
        <v>-1</v>
      </c>
      <c r="V117" s="39">
        <v>0</v>
      </c>
      <c r="W117" s="39">
        <v>-433</v>
      </c>
      <c r="X117" s="39">
        <v>0</v>
      </c>
      <c r="Y117" s="39">
        <v>0</v>
      </c>
      <c r="Z117" s="39">
        <v>0</v>
      </c>
      <c r="AA117" s="39">
        <v>0</v>
      </c>
      <c r="AB117" s="39">
        <v>0</v>
      </c>
      <c r="AC117" s="39">
        <v>0</v>
      </c>
      <c r="AD117" s="39">
        <v>-1</v>
      </c>
      <c r="AE117" s="39">
        <v>0</v>
      </c>
      <c r="AF117" s="39">
        <v>0</v>
      </c>
      <c r="AG117" s="39">
        <v>-12</v>
      </c>
      <c r="AH117" s="39">
        <v>-3</v>
      </c>
      <c r="AI117" s="39">
        <v>-2</v>
      </c>
      <c r="AJ117" s="39">
        <v>0</v>
      </c>
      <c r="AK117" s="39">
        <v>0</v>
      </c>
      <c r="AL117" s="39">
        <v>0</v>
      </c>
      <c r="AM117" s="39">
        <v>0</v>
      </c>
      <c r="AN117" s="39">
        <v>0</v>
      </c>
      <c r="AO117" s="39">
        <v>-2</v>
      </c>
      <c r="AP117" s="39">
        <v>-77746</v>
      </c>
      <c r="AQ117" s="39">
        <v>-935</v>
      </c>
      <c r="AR117" s="39">
        <v>-30401</v>
      </c>
      <c r="AS117" s="39">
        <v>-9794</v>
      </c>
      <c r="AT117" s="39">
        <v>-14951</v>
      </c>
      <c r="AU117" s="39">
        <v>-5432</v>
      </c>
      <c r="AV117" s="39">
        <v>-8265</v>
      </c>
      <c r="AW117" s="39">
        <v>0</v>
      </c>
      <c r="AX117" s="39">
        <v>0</v>
      </c>
      <c r="AY117" s="39">
        <v>-7908</v>
      </c>
      <c r="AZ117" s="39">
        <v>-137</v>
      </c>
      <c r="BA117" s="39">
        <v>0</v>
      </c>
      <c r="BB117" s="39">
        <v>-3546</v>
      </c>
      <c r="BC117" s="39">
        <v>-353</v>
      </c>
      <c r="BD117" s="39">
        <v>-1926</v>
      </c>
      <c r="BE117" s="39">
        <v>-2638</v>
      </c>
      <c r="BF117" s="39">
        <v>0</v>
      </c>
      <c r="BG117" s="39">
        <v>0</v>
      </c>
      <c r="BH117" s="41">
        <v>-175503</v>
      </c>
      <c r="BI117" s="41">
        <v>-175503</v>
      </c>
      <c r="BK117" s="60" t="s">
        <v>5</v>
      </c>
      <c r="BO117" s="82">
        <v>-21290</v>
      </c>
      <c r="BQ117" s="60" t="s">
        <v>4</v>
      </c>
      <c r="BU117" s="82">
        <v>7409581</v>
      </c>
      <c r="BV117" s="12"/>
      <c r="BW117" s="60" t="s">
        <v>5</v>
      </c>
      <c r="BX117" s="10"/>
      <c r="BY117" s="10"/>
      <c r="BZ117" s="10"/>
      <c r="CA117" s="82">
        <v>-21290</v>
      </c>
    </row>
    <row r="118" spans="2:79" ht="13.8" thickBot="1" x14ac:dyDescent="0.3">
      <c r="B118" s="90" t="s">
        <v>3</v>
      </c>
      <c r="C118" s="102"/>
      <c r="D118" s="103"/>
      <c r="E118" s="103"/>
      <c r="F118" s="103"/>
      <c r="G118" s="103"/>
      <c r="H118" s="103"/>
      <c r="I118" s="103"/>
      <c r="J118" s="103"/>
      <c r="K118" s="103"/>
      <c r="L118" s="102">
        <v>971158</v>
      </c>
      <c r="M118" s="104">
        <v>2461910</v>
      </c>
      <c r="N118" s="104">
        <v>117958</v>
      </c>
      <c r="O118" s="104">
        <v>439295</v>
      </c>
      <c r="P118" s="104">
        <v>149762</v>
      </c>
      <c r="Q118" s="104">
        <v>140169</v>
      </c>
      <c r="R118" s="104">
        <v>810049</v>
      </c>
      <c r="S118" s="104">
        <v>219777</v>
      </c>
      <c r="T118" s="104">
        <v>197786</v>
      </c>
      <c r="U118" s="104">
        <v>323146</v>
      </c>
      <c r="V118" s="104">
        <v>24201</v>
      </c>
      <c r="W118" s="104">
        <v>285085</v>
      </c>
      <c r="X118" s="104">
        <v>152863</v>
      </c>
      <c r="Y118" s="104">
        <v>50739</v>
      </c>
      <c r="Z118" s="104">
        <v>23787</v>
      </c>
      <c r="AA118" s="104">
        <v>82897</v>
      </c>
      <c r="AB118" s="104">
        <v>11678</v>
      </c>
      <c r="AC118" s="104">
        <v>87856</v>
      </c>
      <c r="AD118" s="104">
        <v>69434</v>
      </c>
      <c r="AE118" s="104">
        <v>103442</v>
      </c>
      <c r="AF118" s="104">
        <v>53869</v>
      </c>
      <c r="AG118" s="104">
        <v>-75233</v>
      </c>
      <c r="AH118" s="104">
        <v>53469</v>
      </c>
      <c r="AI118" s="104">
        <v>370721</v>
      </c>
      <c r="AJ118" s="104">
        <v>11</v>
      </c>
      <c r="AK118" s="104">
        <v>2997</v>
      </c>
      <c r="AL118" s="104">
        <v>-5</v>
      </c>
      <c r="AM118" s="104">
        <v>2781</v>
      </c>
      <c r="AN118" s="104">
        <v>232665</v>
      </c>
      <c r="AO118" s="104">
        <v>125840</v>
      </c>
      <c r="AP118" s="104">
        <v>166892</v>
      </c>
      <c r="AQ118" s="104">
        <v>79972</v>
      </c>
      <c r="AR118" s="104">
        <v>858708</v>
      </c>
      <c r="AS118" s="104">
        <v>2495870</v>
      </c>
      <c r="AT118" s="104">
        <v>2313266</v>
      </c>
      <c r="AU118" s="104">
        <v>598792</v>
      </c>
      <c r="AV118" s="104">
        <v>572411</v>
      </c>
      <c r="AW118" s="104">
        <v>262331</v>
      </c>
      <c r="AX118" s="104">
        <v>1393145</v>
      </c>
      <c r="AY118" s="104">
        <v>566797</v>
      </c>
      <c r="AZ118" s="104">
        <v>409224</v>
      </c>
      <c r="BA118" s="104">
        <v>239305</v>
      </c>
      <c r="BB118" s="104">
        <v>858665</v>
      </c>
      <c r="BC118" s="104">
        <v>231335</v>
      </c>
      <c r="BD118" s="104">
        <v>83077</v>
      </c>
      <c r="BE118" s="104">
        <v>343484</v>
      </c>
      <c r="BF118" s="104">
        <v>201611</v>
      </c>
      <c r="BG118" s="104">
        <v>0</v>
      </c>
      <c r="BH118" s="105">
        <v>19164992</v>
      </c>
      <c r="BI118" s="105">
        <v>19164992</v>
      </c>
      <c r="BK118" s="60"/>
      <c r="BO118" s="82"/>
      <c r="BQ118" s="60" t="s">
        <v>2</v>
      </c>
      <c r="BU118" s="82">
        <v>6869095</v>
      </c>
      <c r="BV118" s="12"/>
      <c r="BW118" s="60" t="s">
        <v>216</v>
      </c>
      <c r="BX118" s="10"/>
      <c r="BY118" s="10"/>
      <c r="BZ118" s="10"/>
      <c r="CA118" s="82">
        <v>19164992</v>
      </c>
    </row>
    <row r="119" spans="2:79" thickTop="1" thickBot="1" x14ac:dyDescent="0.3">
      <c r="B119" s="106" t="s">
        <v>1</v>
      </c>
      <c r="C119" s="107"/>
      <c r="D119" s="107"/>
      <c r="E119" s="107"/>
      <c r="F119" s="107"/>
      <c r="G119" s="107"/>
      <c r="H119" s="107"/>
      <c r="I119" s="107"/>
      <c r="J119" s="107"/>
      <c r="K119" s="107"/>
      <c r="L119" s="110">
        <v>1814111</v>
      </c>
      <c r="M119" s="108">
        <v>2118078</v>
      </c>
      <c r="N119" s="108">
        <v>66960</v>
      </c>
      <c r="O119" s="108">
        <v>97764</v>
      </c>
      <c r="P119" s="108">
        <v>8612</v>
      </c>
      <c r="Q119" s="108">
        <v>30920</v>
      </c>
      <c r="R119" s="108">
        <v>101294</v>
      </c>
      <c r="S119" s="108">
        <v>68321</v>
      </c>
      <c r="T119" s="108">
        <v>22730</v>
      </c>
      <c r="U119" s="108">
        <v>144754</v>
      </c>
      <c r="V119" s="108">
        <v>75810</v>
      </c>
      <c r="W119" s="108">
        <v>1503</v>
      </c>
      <c r="X119" s="108">
        <v>23320</v>
      </c>
      <c r="Y119" s="108">
        <v>12842</v>
      </c>
      <c r="Z119" s="108">
        <v>294</v>
      </c>
      <c r="AA119" s="108">
        <v>46534</v>
      </c>
      <c r="AB119" s="108">
        <v>19886</v>
      </c>
      <c r="AC119" s="108">
        <v>36401</v>
      </c>
      <c r="AD119" s="108">
        <v>25428</v>
      </c>
      <c r="AE119" s="108">
        <v>682</v>
      </c>
      <c r="AF119" s="108">
        <v>39024</v>
      </c>
      <c r="AG119" s="108">
        <v>6349</v>
      </c>
      <c r="AH119" s="108">
        <v>25617</v>
      </c>
      <c r="AI119" s="108">
        <v>71254</v>
      </c>
      <c r="AJ119" s="108">
        <v>8</v>
      </c>
      <c r="AK119" s="108">
        <v>215</v>
      </c>
      <c r="AL119" s="108">
        <v>77</v>
      </c>
      <c r="AM119" s="108">
        <v>694</v>
      </c>
      <c r="AN119" s="108">
        <v>44520</v>
      </c>
      <c r="AO119" s="108">
        <v>3097</v>
      </c>
      <c r="AP119" s="108">
        <v>8809</v>
      </c>
      <c r="AQ119" s="108">
        <v>22605</v>
      </c>
      <c r="AR119" s="108">
        <v>201423</v>
      </c>
      <c r="AS119" s="108">
        <v>1548663</v>
      </c>
      <c r="AT119" s="108">
        <v>410182</v>
      </c>
      <c r="AU119" s="108">
        <v>53273</v>
      </c>
      <c r="AV119" s="108">
        <v>158518</v>
      </c>
      <c r="AW119" s="108">
        <v>27314</v>
      </c>
      <c r="AX119" s="108">
        <v>39813</v>
      </c>
      <c r="AY119" s="108">
        <v>56485</v>
      </c>
      <c r="AZ119" s="108">
        <v>123698</v>
      </c>
      <c r="BA119" s="108">
        <v>83820</v>
      </c>
      <c r="BB119" s="108">
        <v>231794</v>
      </c>
      <c r="BC119" s="108">
        <v>30630</v>
      </c>
      <c r="BD119" s="108">
        <v>46460</v>
      </c>
      <c r="BE119" s="108">
        <v>708735</v>
      </c>
      <c r="BF119" s="108">
        <v>439075</v>
      </c>
      <c r="BG119" s="108"/>
      <c r="BH119" s="89">
        <v>9098396</v>
      </c>
      <c r="BI119" s="109">
        <v>9098396</v>
      </c>
      <c r="BK119" s="14" t="s">
        <v>0</v>
      </c>
      <c r="BL119" s="15"/>
      <c r="BM119" s="15"/>
      <c r="BN119" s="15"/>
      <c r="BO119" s="109">
        <v>27086150</v>
      </c>
      <c r="BQ119" s="14" t="s">
        <v>0</v>
      </c>
      <c r="BR119" s="15"/>
      <c r="BS119" s="15"/>
      <c r="BT119" s="15"/>
      <c r="BU119" s="109">
        <v>27086150</v>
      </c>
      <c r="BV119" s="12"/>
      <c r="BW119" s="14" t="s">
        <v>0</v>
      </c>
      <c r="BX119" s="15"/>
      <c r="BY119" s="15"/>
      <c r="BZ119" s="15"/>
      <c r="CA119" s="109">
        <v>27086150</v>
      </c>
    </row>
    <row r="120" spans="2:79" ht="15" thickTop="1" x14ac:dyDescent="0.3"/>
  </sheetData>
  <conditionalFormatting sqref="BL8:BL56">
    <cfRule type="cellIs" dxfId="0" priority="1" operator="notEqual">
      <formula>0</formula>
    </cfRule>
  </conditionalFormatting>
  <printOptions gridLines="1"/>
  <pageMargins left="0.19685039370078741" right="0.19685039370078741" top="0.59055118110236227" bottom="0.31496062992125984" header="0.51181102362204722" footer="0.23622047244094491"/>
  <pageSetup paperSize="9" fitToWidth="3" orientation="landscape" horizontalDpi="300" verticalDpi="300"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euil3"/>
  <dimension ref="A1:WYC120"/>
  <sheetViews>
    <sheetView topLeftCell="BA32" zoomScale="91" zoomScaleNormal="91" workbookViewId="0">
      <selection activeCell="A40" sqref="A40:XFD40"/>
    </sheetView>
  </sheetViews>
  <sheetFormatPr baseColWidth="10" defaultColWidth="9.109375" defaultRowHeight="14.4" x14ac:dyDescent="0.3"/>
  <cols>
    <col min="1" max="1" width="9.109375" style="10" customWidth="1"/>
    <col min="2" max="2" width="37.6640625" style="10" customWidth="1"/>
    <col min="3" max="3" width="10.88671875" style="10" customWidth="1"/>
    <col min="4" max="4" width="10.33203125" style="10" customWidth="1"/>
    <col min="5" max="10" width="9.6640625" style="10" customWidth="1"/>
    <col min="11" max="11" width="13.6640625" style="10" customWidth="1"/>
    <col min="12" max="61" width="12.6640625" style="10" customWidth="1"/>
    <col min="62" max="62" width="9.6640625" style="10" customWidth="1"/>
    <col min="63" max="63" width="11.109375" style="10" customWidth="1"/>
    <col min="64" max="64" width="11" style="10" customWidth="1"/>
    <col min="65" max="65" width="9.6640625" style="10" customWidth="1"/>
    <col min="66" max="66" width="10.5546875" style="10" customWidth="1"/>
    <col min="67" max="67" width="10.88671875" style="10" customWidth="1"/>
    <col min="68" max="70" width="9.6640625" style="10" customWidth="1"/>
    <col min="71" max="71" width="10.44140625" style="10" customWidth="1"/>
    <col min="72" max="72" width="14.6640625" style="10" customWidth="1"/>
    <col min="73" max="73" width="11" style="12" customWidth="1"/>
    <col min="74" max="74" width="9.109375" style="10"/>
    <col min="75" max="75" width="20.6640625" customWidth="1"/>
    <col min="79" max="79" width="14.6640625" style="1" customWidth="1"/>
    <col min="80" max="257" width="9.109375" style="1"/>
    <col min="258" max="258" width="37.6640625" style="1" customWidth="1"/>
    <col min="259" max="259" width="10.88671875" style="1" customWidth="1"/>
    <col min="260" max="260" width="10.33203125" style="1" customWidth="1"/>
    <col min="261" max="266" width="9.6640625" style="1" customWidth="1"/>
    <col min="267" max="267" width="13.6640625" style="1" customWidth="1"/>
    <col min="268" max="317" width="12.6640625" style="1" customWidth="1"/>
    <col min="318" max="318" width="9.6640625" style="1" customWidth="1"/>
    <col min="319" max="319" width="11.109375" style="1" customWidth="1"/>
    <col min="320" max="320" width="11" style="1" customWidth="1"/>
    <col min="321" max="321" width="9.6640625" style="1" customWidth="1"/>
    <col min="322" max="322" width="10.5546875" style="1" customWidth="1"/>
    <col min="323" max="323" width="10.88671875" style="1" customWidth="1"/>
    <col min="324" max="326" width="9.6640625" style="1" customWidth="1"/>
    <col min="327" max="327" width="10.44140625" style="1" customWidth="1"/>
    <col min="328" max="328" width="14.6640625" style="1" customWidth="1"/>
    <col min="329" max="329" width="11" style="1" customWidth="1"/>
    <col min="330" max="513" width="9.109375" style="1"/>
    <col min="514" max="514" width="37.6640625" style="1" customWidth="1"/>
    <col min="515" max="515" width="10.88671875" style="1" customWidth="1"/>
    <col min="516" max="516" width="10.33203125" style="1" customWidth="1"/>
    <col min="517" max="522" width="9.6640625" style="1" customWidth="1"/>
    <col min="523" max="523" width="13.6640625" style="1" customWidth="1"/>
    <col min="524" max="573" width="12.6640625" style="1" customWidth="1"/>
    <col min="574" max="574" width="9.6640625" style="1" customWidth="1"/>
    <col min="575" max="575" width="11.109375" style="1" customWidth="1"/>
    <col min="576" max="576" width="11" style="1" customWidth="1"/>
    <col min="577" max="577" width="9.6640625" style="1" customWidth="1"/>
    <col min="578" max="578" width="10.5546875" style="1" customWidth="1"/>
    <col min="579" max="579" width="10.88671875" style="1" customWidth="1"/>
    <col min="580" max="582" width="9.6640625" style="1" customWidth="1"/>
    <col min="583" max="583" width="10.44140625" style="1" customWidth="1"/>
    <col min="584" max="584" width="14.6640625" style="1" customWidth="1"/>
    <col min="585" max="585" width="11" style="1" customWidth="1"/>
    <col min="586" max="769" width="9.109375" style="1"/>
    <col min="770" max="770" width="37.6640625" style="1" customWidth="1"/>
    <col min="771" max="771" width="10.88671875" style="1" customWidth="1"/>
    <col min="772" max="772" width="10.33203125" style="1" customWidth="1"/>
    <col min="773" max="778" width="9.6640625" style="1" customWidth="1"/>
    <col min="779" max="779" width="13.6640625" style="1" customWidth="1"/>
    <col min="780" max="829" width="12.6640625" style="1" customWidth="1"/>
    <col min="830" max="830" width="9.6640625" style="1" customWidth="1"/>
    <col min="831" max="831" width="11.109375" style="1" customWidth="1"/>
    <col min="832" max="832" width="11" style="1" customWidth="1"/>
    <col min="833" max="833" width="9.6640625" style="1" customWidth="1"/>
    <col min="834" max="834" width="10.5546875" style="1" customWidth="1"/>
    <col min="835" max="835" width="10.88671875" style="1" customWidth="1"/>
    <col min="836" max="838" width="9.6640625" style="1" customWidth="1"/>
    <col min="839" max="839" width="10.44140625" style="1" customWidth="1"/>
    <col min="840" max="840" width="14.6640625" style="1" customWidth="1"/>
    <col min="841" max="841" width="11" style="1" customWidth="1"/>
    <col min="842" max="1025" width="9.109375" style="1"/>
    <col min="1026" max="1026" width="37.6640625" style="1" customWidth="1"/>
    <col min="1027" max="1027" width="10.88671875" style="1" customWidth="1"/>
    <col min="1028" max="1028" width="10.33203125" style="1" customWidth="1"/>
    <col min="1029" max="1034" width="9.6640625" style="1" customWidth="1"/>
    <col min="1035" max="1035" width="13.6640625" style="1" customWidth="1"/>
    <col min="1036" max="1085" width="12.6640625" style="1" customWidth="1"/>
    <col min="1086" max="1086" width="9.6640625" style="1" customWidth="1"/>
    <col min="1087" max="1087" width="11.109375" style="1" customWidth="1"/>
    <col min="1088" max="1088" width="11" style="1" customWidth="1"/>
    <col min="1089" max="1089" width="9.6640625" style="1" customWidth="1"/>
    <col min="1090" max="1090" width="10.5546875" style="1" customWidth="1"/>
    <col min="1091" max="1091" width="10.88671875" style="1" customWidth="1"/>
    <col min="1092" max="1094" width="9.6640625" style="1" customWidth="1"/>
    <col min="1095" max="1095" width="10.44140625" style="1" customWidth="1"/>
    <col min="1096" max="1096" width="14.6640625" style="1" customWidth="1"/>
    <col min="1097" max="1097" width="11" style="1" customWidth="1"/>
    <col min="1098" max="1281" width="9.109375" style="1"/>
    <col min="1282" max="1282" width="37.6640625" style="1" customWidth="1"/>
    <col min="1283" max="1283" width="10.88671875" style="1" customWidth="1"/>
    <col min="1284" max="1284" width="10.33203125" style="1" customWidth="1"/>
    <col min="1285" max="1290" width="9.6640625" style="1" customWidth="1"/>
    <col min="1291" max="1291" width="13.6640625" style="1" customWidth="1"/>
    <col min="1292" max="1341" width="12.6640625" style="1" customWidth="1"/>
    <col min="1342" max="1342" width="9.6640625" style="1" customWidth="1"/>
    <col min="1343" max="1343" width="11.109375" style="1" customWidth="1"/>
    <col min="1344" max="1344" width="11" style="1" customWidth="1"/>
    <col min="1345" max="1345" width="9.6640625" style="1" customWidth="1"/>
    <col min="1346" max="1346" width="10.5546875" style="1" customWidth="1"/>
    <col min="1347" max="1347" width="10.88671875" style="1" customWidth="1"/>
    <col min="1348" max="1350" width="9.6640625" style="1" customWidth="1"/>
    <col min="1351" max="1351" width="10.44140625" style="1" customWidth="1"/>
    <col min="1352" max="1352" width="14.6640625" style="1" customWidth="1"/>
    <col min="1353" max="1353" width="11" style="1" customWidth="1"/>
    <col min="1354" max="1537" width="9.109375" style="1"/>
    <col min="1538" max="1538" width="37.6640625" style="1" customWidth="1"/>
    <col min="1539" max="1539" width="10.88671875" style="1" customWidth="1"/>
    <col min="1540" max="1540" width="10.33203125" style="1" customWidth="1"/>
    <col min="1541" max="1546" width="9.6640625" style="1" customWidth="1"/>
    <col min="1547" max="1547" width="13.6640625" style="1" customWidth="1"/>
    <col min="1548" max="1597" width="12.6640625" style="1" customWidth="1"/>
    <col min="1598" max="1598" width="9.6640625" style="1" customWidth="1"/>
    <col min="1599" max="1599" width="11.109375" style="1" customWidth="1"/>
    <col min="1600" max="1600" width="11" style="1" customWidth="1"/>
    <col min="1601" max="1601" width="9.6640625" style="1" customWidth="1"/>
    <col min="1602" max="1602" width="10.5546875" style="1" customWidth="1"/>
    <col min="1603" max="1603" width="10.88671875" style="1" customWidth="1"/>
    <col min="1604" max="1606" width="9.6640625" style="1" customWidth="1"/>
    <col min="1607" max="1607" width="10.44140625" style="1" customWidth="1"/>
    <col min="1608" max="1608" width="14.6640625" style="1" customWidth="1"/>
    <col min="1609" max="1609" width="11" style="1" customWidth="1"/>
    <col min="1610" max="1793" width="9.109375" style="1"/>
    <col min="1794" max="1794" width="37.6640625" style="1" customWidth="1"/>
    <col min="1795" max="1795" width="10.88671875" style="1" customWidth="1"/>
    <col min="1796" max="1796" width="10.33203125" style="1" customWidth="1"/>
    <col min="1797" max="1802" width="9.6640625" style="1" customWidth="1"/>
    <col min="1803" max="1803" width="13.6640625" style="1" customWidth="1"/>
    <col min="1804" max="1853" width="12.6640625" style="1" customWidth="1"/>
    <col min="1854" max="1854" width="9.6640625" style="1" customWidth="1"/>
    <col min="1855" max="1855" width="11.109375" style="1" customWidth="1"/>
    <col min="1856" max="1856" width="11" style="1" customWidth="1"/>
    <col min="1857" max="1857" width="9.6640625" style="1" customWidth="1"/>
    <col min="1858" max="1858" width="10.5546875" style="1" customWidth="1"/>
    <col min="1859" max="1859" width="10.88671875" style="1" customWidth="1"/>
    <col min="1860" max="1862" width="9.6640625" style="1" customWidth="1"/>
    <col min="1863" max="1863" width="10.44140625" style="1" customWidth="1"/>
    <col min="1864" max="1864" width="14.6640625" style="1" customWidth="1"/>
    <col min="1865" max="1865" width="11" style="1" customWidth="1"/>
    <col min="1866" max="2049" width="9.109375" style="1"/>
    <col min="2050" max="2050" width="37.6640625" style="1" customWidth="1"/>
    <col min="2051" max="2051" width="10.88671875" style="1" customWidth="1"/>
    <col min="2052" max="2052" width="10.33203125" style="1" customWidth="1"/>
    <col min="2053" max="2058" width="9.6640625" style="1" customWidth="1"/>
    <col min="2059" max="2059" width="13.6640625" style="1" customWidth="1"/>
    <col min="2060" max="2109" width="12.6640625" style="1" customWidth="1"/>
    <col min="2110" max="2110" width="9.6640625" style="1" customWidth="1"/>
    <col min="2111" max="2111" width="11.109375" style="1" customWidth="1"/>
    <col min="2112" max="2112" width="11" style="1" customWidth="1"/>
    <col min="2113" max="2113" width="9.6640625" style="1" customWidth="1"/>
    <col min="2114" max="2114" width="10.5546875" style="1" customWidth="1"/>
    <col min="2115" max="2115" width="10.88671875" style="1" customWidth="1"/>
    <col min="2116" max="2118" width="9.6640625" style="1" customWidth="1"/>
    <col min="2119" max="2119" width="10.44140625" style="1" customWidth="1"/>
    <col min="2120" max="2120" width="14.6640625" style="1" customWidth="1"/>
    <col min="2121" max="2121" width="11" style="1" customWidth="1"/>
    <col min="2122" max="2305" width="9.109375" style="1"/>
    <col min="2306" max="2306" width="37.6640625" style="1" customWidth="1"/>
    <col min="2307" max="2307" width="10.88671875" style="1" customWidth="1"/>
    <col min="2308" max="2308" width="10.33203125" style="1" customWidth="1"/>
    <col min="2309" max="2314" width="9.6640625" style="1" customWidth="1"/>
    <col min="2315" max="2315" width="13.6640625" style="1" customWidth="1"/>
    <col min="2316" max="2365" width="12.6640625" style="1" customWidth="1"/>
    <col min="2366" max="2366" width="9.6640625" style="1" customWidth="1"/>
    <col min="2367" max="2367" width="11.109375" style="1" customWidth="1"/>
    <col min="2368" max="2368" width="11" style="1" customWidth="1"/>
    <col min="2369" max="2369" width="9.6640625" style="1" customWidth="1"/>
    <col min="2370" max="2370" width="10.5546875" style="1" customWidth="1"/>
    <col min="2371" max="2371" width="10.88671875" style="1" customWidth="1"/>
    <col min="2372" max="2374" width="9.6640625" style="1" customWidth="1"/>
    <col min="2375" max="2375" width="10.44140625" style="1" customWidth="1"/>
    <col min="2376" max="2376" width="14.6640625" style="1" customWidth="1"/>
    <col min="2377" max="2377" width="11" style="1" customWidth="1"/>
    <col min="2378" max="2561" width="9.109375" style="1"/>
    <col min="2562" max="2562" width="37.6640625" style="1" customWidth="1"/>
    <col min="2563" max="2563" width="10.88671875" style="1" customWidth="1"/>
    <col min="2564" max="2564" width="10.33203125" style="1" customWidth="1"/>
    <col min="2565" max="2570" width="9.6640625" style="1" customWidth="1"/>
    <col min="2571" max="2571" width="13.6640625" style="1" customWidth="1"/>
    <col min="2572" max="2621" width="12.6640625" style="1" customWidth="1"/>
    <col min="2622" max="2622" width="9.6640625" style="1" customWidth="1"/>
    <col min="2623" max="2623" width="11.109375" style="1" customWidth="1"/>
    <col min="2624" max="2624" width="11" style="1" customWidth="1"/>
    <col min="2625" max="2625" width="9.6640625" style="1" customWidth="1"/>
    <col min="2626" max="2626" width="10.5546875" style="1" customWidth="1"/>
    <col min="2627" max="2627" width="10.88671875" style="1" customWidth="1"/>
    <col min="2628" max="2630" width="9.6640625" style="1" customWidth="1"/>
    <col min="2631" max="2631" width="10.44140625" style="1" customWidth="1"/>
    <col min="2632" max="2632" width="14.6640625" style="1" customWidth="1"/>
    <col min="2633" max="2633" width="11" style="1" customWidth="1"/>
    <col min="2634" max="2817" width="9.109375" style="1"/>
    <col min="2818" max="2818" width="37.6640625" style="1" customWidth="1"/>
    <col min="2819" max="2819" width="10.88671875" style="1" customWidth="1"/>
    <col min="2820" max="2820" width="10.33203125" style="1" customWidth="1"/>
    <col min="2821" max="2826" width="9.6640625" style="1" customWidth="1"/>
    <col min="2827" max="2827" width="13.6640625" style="1" customWidth="1"/>
    <col min="2828" max="2877" width="12.6640625" style="1" customWidth="1"/>
    <col min="2878" max="2878" width="9.6640625" style="1" customWidth="1"/>
    <col min="2879" max="2879" width="11.109375" style="1" customWidth="1"/>
    <col min="2880" max="2880" width="11" style="1" customWidth="1"/>
    <col min="2881" max="2881" width="9.6640625" style="1" customWidth="1"/>
    <col min="2882" max="2882" width="10.5546875" style="1" customWidth="1"/>
    <col min="2883" max="2883" width="10.88671875" style="1" customWidth="1"/>
    <col min="2884" max="2886" width="9.6640625" style="1" customWidth="1"/>
    <col min="2887" max="2887" width="10.44140625" style="1" customWidth="1"/>
    <col min="2888" max="2888" width="14.6640625" style="1" customWidth="1"/>
    <col min="2889" max="2889" width="11" style="1" customWidth="1"/>
    <col min="2890" max="3073" width="9.109375" style="1"/>
    <col min="3074" max="3074" width="37.6640625" style="1" customWidth="1"/>
    <col min="3075" max="3075" width="10.88671875" style="1" customWidth="1"/>
    <col min="3076" max="3076" width="10.33203125" style="1" customWidth="1"/>
    <col min="3077" max="3082" width="9.6640625" style="1" customWidth="1"/>
    <col min="3083" max="3083" width="13.6640625" style="1" customWidth="1"/>
    <col min="3084" max="3133" width="12.6640625" style="1" customWidth="1"/>
    <col min="3134" max="3134" width="9.6640625" style="1" customWidth="1"/>
    <col min="3135" max="3135" width="11.109375" style="1" customWidth="1"/>
    <col min="3136" max="3136" width="11" style="1" customWidth="1"/>
    <col min="3137" max="3137" width="9.6640625" style="1" customWidth="1"/>
    <col min="3138" max="3138" width="10.5546875" style="1" customWidth="1"/>
    <col min="3139" max="3139" width="10.88671875" style="1" customWidth="1"/>
    <col min="3140" max="3142" width="9.6640625" style="1" customWidth="1"/>
    <col min="3143" max="3143" width="10.44140625" style="1" customWidth="1"/>
    <col min="3144" max="3144" width="14.6640625" style="1" customWidth="1"/>
    <col min="3145" max="3145" width="11" style="1" customWidth="1"/>
    <col min="3146" max="3329" width="9.109375" style="1"/>
    <col min="3330" max="3330" width="37.6640625" style="1" customWidth="1"/>
    <col min="3331" max="3331" width="10.88671875" style="1" customWidth="1"/>
    <col min="3332" max="3332" width="10.33203125" style="1" customWidth="1"/>
    <col min="3333" max="3338" width="9.6640625" style="1" customWidth="1"/>
    <col min="3339" max="3339" width="13.6640625" style="1" customWidth="1"/>
    <col min="3340" max="3389" width="12.6640625" style="1" customWidth="1"/>
    <col min="3390" max="3390" width="9.6640625" style="1" customWidth="1"/>
    <col min="3391" max="3391" width="11.109375" style="1" customWidth="1"/>
    <col min="3392" max="3392" width="11" style="1" customWidth="1"/>
    <col min="3393" max="3393" width="9.6640625" style="1" customWidth="1"/>
    <col min="3394" max="3394" width="10.5546875" style="1" customWidth="1"/>
    <col min="3395" max="3395" width="10.88671875" style="1" customWidth="1"/>
    <col min="3396" max="3398" width="9.6640625" style="1" customWidth="1"/>
    <col min="3399" max="3399" width="10.44140625" style="1" customWidth="1"/>
    <col min="3400" max="3400" width="14.6640625" style="1" customWidth="1"/>
    <col min="3401" max="3401" width="11" style="1" customWidth="1"/>
    <col min="3402" max="3585" width="9.109375" style="1"/>
    <col min="3586" max="3586" width="37.6640625" style="1" customWidth="1"/>
    <col min="3587" max="3587" width="10.88671875" style="1" customWidth="1"/>
    <col min="3588" max="3588" width="10.33203125" style="1" customWidth="1"/>
    <col min="3589" max="3594" width="9.6640625" style="1" customWidth="1"/>
    <col min="3595" max="3595" width="13.6640625" style="1" customWidth="1"/>
    <col min="3596" max="3645" width="12.6640625" style="1" customWidth="1"/>
    <col min="3646" max="3646" width="9.6640625" style="1" customWidth="1"/>
    <col min="3647" max="3647" width="11.109375" style="1" customWidth="1"/>
    <col min="3648" max="3648" width="11" style="1" customWidth="1"/>
    <col min="3649" max="3649" width="9.6640625" style="1" customWidth="1"/>
    <col min="3650" max="3650" width="10.5546875" style="1" customWidth="1"/>
    <col min="3651" max="3651" width="10.88671875" style="1" customWidth="1"/>
    <col min="3652" max="3654" width="9.6640625" style="1" customWidth="1"/>
    <col min="3655" max="3655" width="10.44140625" style="1" customWidth="1"/>
    <col min="3656" max="3656" width="14.6640625" style="1" customWidth="1"/>
    <col min="3657" max="3657" width="11" style="1" customWidth="1"/>
    <col min="3658" max="3841" width="9.109375" style="1"/>
    <col min="3842" max="3842" width="37.6640625" style="1" customWidth="1"/>
    <col min="3843" max="3843" width="10.88671875" style="1" customWidth="1"/>
    <col min="3844" max="3844" width="10.33203125" style="1" customWidth="1"/>
    <col min="3845" max="3850" width="9.6640625" style="1" customWidth="1"/>
    <col min="3851" max="3851" width="13.6640625" style="1" customWidth="1"/>
    <col min="3852" max="3901" width="12.6640625" style="1" customWidth="1"/>
    <col min="3902" max="3902" width="9.6640625" style="1" customWidth="1"/>
    <col min="3903" max="3903" width="11.109375" style="1" customWidth="1"/>
    <col min="3904" max="3904" width="11" style="1" customWidth="1"/>
    <col min="3905" max="3905" width="9.6640625" style="1" customWidth="1"/>
    <col min="3906" max="3906" width="10.5546875" style="1" customWidth="1"/>
    <col min="3907" max="3907" width="10.88671875" style="1" customWidth="1"/>
    <col min="3908" max="3910" width="9.6640625" style="1" customWidth="1"/>
    <col min="3911" max="3911" width="10.44140625" style="1" customWidth="1"/>
    <col min="3912" max="3912" width="14.6640625" style="1" customWidth="1"/>
    <col min="3913" max="3913" width="11" style="1" customWidth="1"/>
    <col min="3914" max="4097" width="9.109375" style="1"/>
    <col min="4098" max="4098" width="37.6640625" style="1" customWidth="1"/>
    <col min="4099" max="4099" width="10.88671875" style="1" customWidth="1"/>
    <col min="4100" max="4100" width="10.33203125" style="1" customWidth="1"/>
    <col min="4101" max="4106" width="9.6640625" style="1" customWidth="1"/>
    <col min="4107" max="4107" width="13.6640625" style="1" customWidth="1"/>
    <col min="4108" max="4157" width="12.6640625" style="1" customWidth="1"/>
    <col min="4158" max="4158" width="9.6640625" style="1" customWidth="1"/>
    <col min="4159" max="4159" width="11.109375" style="1" customWidth="1"/>
    <col min="4160" max="4160" width="11" style="1" customWidth="1"/>
    <col min="4161" max="4161" width="9.6640625" style="1" customWidth="1"/>
    <col min="4162" max="4162" width="10.5546875" style="1" customWidth="1"/>
    <col min="4163" max="4163" width="10.88671875" style="1" customWidth="1"/>
    <col min="4164" max="4166" width="9.6640625" style="1" customWidth="1"/>
    <col min="4167" max="4167" width="10.44140625" style="1" customWidth="1"/>
    <col min="4168" max="4168" width="14.6640625" style="1" customWidth="1"/>
    <col min="4169" max="4169" width="11" style="1" customWidth="1"/>
    <col min="4170" max="4353" width="9.109375" style="1"/>
    <col min="4354" max="4354" width="37.6640625" style="1" customWidth="1"/>
    <col min="4355" max="4355" width="10.88671875" style="1" customWidth="1"/>
    <col min="4356" max="4356" width="10.33203125" style="1" customWidth="1"/>
    <col min="4357" max="4362" width="9.6640625" style="1" customWidth="1"/>
    <col min="4363" max="4363" width="13.6640625" style="1" customWidth="1"/>
    <col min="4364" max="4413" width="12.6640625" style="1" customWidth="1"/>
    <col min="4414" max="4414" width="9.6640625" style="1" customWidth="1"/>
    <col min="4415" max="4415" width="11.109375" style="1" customWidth="1"/>
    <col min="4416" max="4416" width="11" style="1" customWidth="1"/>
    <col min="4417" max="4417" width="9.6640625" style="1" customWidth="1"/>
    <col min="4418" max="4418" width="10.5546875" style="1" customWidth="1"/>
    <col min="4419" max="4419" width="10.88671875" style="1" customWidth="1"/>
    <col min="4420" max="4422" width="9.6640625" style="1" customWidth="1"/>
    <col min="4423" max="4423" width="10.44140625" style="1" customWidth="1"/>
    <col min="4424" max="4424" width="14.6640625" style="1" customWidth="1"/>
    <col min="4425" max="4425" width="11" style="1" customWidth="1"/>
    <col min="4426" max="4609" width="9.109375" style="1"/>
    <col min="4610" max="4610" width="37.6640625" style="1" customWidth="1"/>
    <col min="4611" max="4611" width="10.88671875" style="1" customWidth="1"/>
    <col min="4612" max="4612" width="10.33203125" style="1" customWidth="1"/>
    <col min="4613" max="4618" width="9.6640625" style="1" customWidth="1"/>
    <col min="4619" max="4619" width="13.6640625" style="1" customWidth="1"/>
    <col min="4620" max="4669" width="12.6640625" style="1" customWidth="1"/>
    <col min="4670" max="4670" width="9.6640625" style="1" customWidth="1"/>
    <col min="4671" max="4671" width="11.109375" style="1" customWidth="1"/>
    <col min="4672" max="4672" width="11" style="1" customWidth="1"/>
    <col min="4673" max="4673" width="9.6640625" style="1" customWidth="1"/>
    <col min="4674" max="4674" width="10.5546875" style="1" customWidth="1"/>
    <col min="4675" max="4675" width="10.88671875" style="1" customWidth="1"/>
    <col min="4676" max="4678" width="9.6640625" style="1" customWidth="1"/>
    <col min="4679" max="4679" width="10.44140625" style="1" customWidth="1"/>
    <col min="4680" max="4680" width="14.6640625" style="1" customWidth="1"/>
    <col min="4681" max="4681" width="11" style="1" customWidth="1"/>
    <col min="4682" max="4865" width="9.109375" style="1"/>
    <col min="4866" max="4866" width="37.6640625" style="1" customWidth="1"/>
    <col min="4867" max="4867" width="10.88671875" style="1" customWidth="1"/>
    <col min="4868" max="4868" width="10.33203125" style="1" customWidth="1"/>
    <col min="4869" max="4874" width="9.6640625" style="1" customWidth="1"/>
    <col min="4875" max="4875" width="13.6640625" style="1" customWidth="1"/>
    <col min="4876" max="4925" width="12.6640625" style="1" customWidth="1"/>
    <col min="4926" max="4926" width="9.6640625" style="1" customWidth="1"/>
    <col min="4927" max="4927" width="11.109375" style="1" customWidth="1"/>
    <col min="4928" max="4928" width="11" style="1" customWidth="1"/>
    <col min="4929" max="4929" width="9.6640625" style="1" customWidth="1"/>
    <col min="4930" max="4930" width="10.5546875" style="1" customWidth="1"/>
    <col min="4931" max="4931" width="10.88671875" style="1" customWidth="1"/>
    <col min="4932" max="4934" width="9.6640625" style="1" customWidth="1"/>
    <col min="4935" max="4935" width="10.44140625" style="1" customWidth="1"/>
    <col min="4936" max="4936" width="14.6640625" style="1" customWidth="1"/>
    <col min="4937" max="4937" width="11" style="1" customWidth="1"/>
    <col min="4938" max="5121" width="9.109375" style="1"/>
    <col min="5122" max="5122" width="37.6640625" style="1" customWidth="1"/>
    <col min="5123" max="5123" width="10.88671875" style="1" customWidth="1"/>
    <col min="5124" max="5124" width="10.33203125" style="1" customWidth="1"/>
    <col min="5125" max="5130" width="9.6640625" style="1" customWidth="1"/>
    <col min="5131" max="5131" width="13.6640625" style="1" customWidth="1"/>
    <col min="5132" max="5181" width="12.6640625" style="1" customWidth="1"/>
    <col min="5182" max="5182" width="9.6640625" style="1" customWidth="1"/>
    <col min="5183" max="5183" width="11.109375" style="1" customWidth="1"/>
    <col min="5184" max="5184" width="11" style="1" customWidth="1"/>
    <col min="5185" max="5185" width="9.6640625" style="1" customWidth="1"/>
    <col min="5186" max="5186" width="10.5546875" style="1" customWidth="1"/>
    <col min="5187" max="5187" width="10.88671875" style="1" customWidth="1"/>
    <col min="5188" max="5190" width="9.6640625" style="1" customWidth="1"/>
    <col min="5191" max="5191" width="10.44140625" style="1" customWidth="1"/>
    <col min="5192" max="5192" width="14.6640625" style="1" customWidth="1"/>
    <col min="5193" max="5193" width="11" style="1" customWidth="1"/>
    <col min="5194" max="5377" width="9.109375" style="1"/>
    <col min="5378" max="5378" width="37.6640625" style="1" customWidth="1"/>
    <col min="5379" max="5379" width="10.88671875" style="1" customWidth="1"/>
    <col min="5380" max="5380" width="10.33203125" style="1" customWidth="1"/>
    <col min="5381" max="5386" width="9.6640625" style="1" customWidth="1"/>
    <col min="5387" max="5387" width="13.6640625" style="1" customWidth="1"/>
    <col min="5388" max="5437" width="12.6640625" style="1" customWidth="1"/>
    <col min="5438" max="5438" width="9.6640625" style="1" customWidth="1"/>
    <col min="5439" max="5439" width="11.109375" style="1" customWidth="1"/>
    <col min="5440" max="5440" width="11" style="1" customWidth="1"/>
    <col min="5441" max="5441" width="9.6640625" style="1" customWidth="1"/>
    <col min="5442" max="5442" width="10.5546875" style="1" customWidth="1"/>
    <col min="5443" max="5443" width="10.88671875" style="1" customWidth="1"/>
    <col min="5444" max="5446" width="9.6640625" style="1" customWidth="1"/>
    <col min="5447" max="5447" width="10.44140625" style="1" customWidth="1"/>
    <col min="5448" max="5448" width="14.6640625" style="1" customWidth="1"/>
    <col min="5449" max="5449" width="11" style="1" customWidth="1"/>
    <col min="5450" max="5633" width="9.109375" style="1"/>
    <col min="5634" max="5634" width="37.6640625" style="1" customWidth="1"/>
    <col min="5635" max="5635" width="10.88671875" style="1" customWidth="1"/>
    <col min="5636" max="5636" width="10.33203125" style="1" customWidth="1"/>
    <col min="5637" max="5642" width="9.6640625" style="1" customWidth="1"/>
    <col min="5643" max="5643" width="13.6640625" style="1" customWidth="1"/>
    <col min="5644" max="5693" width="12.6640625" style="1" customWidth="1"/>
    <col min="5694" max="5694" width="9.6640625" style="1" customWidth="1"/>
    <col min="5695" max="5695" width="11.109375" style="1" customWidth="1"/>
    <col min="5696" max="5696" width="11" style="1" customWidth="1"/>
    <col min="5697" max="5697" width="9.6640625" style="1" customWidth="1"/>
    <col min="5698" max="5698" width="10.5546875" style="1" customWidth="1"/>
    <col min="5699" max="5699" width="10.88671875" style="1" customWidth="1"/>
    <col min="5700" max="5702" width="9.6640625" style="1" customWidth="1"/>
    <col min="5703" max="5703" width="10.44140625" style="1" customWidth="1"/>
    <col min="5704" max="5704" width="14.6640625" style="1" customWidth="1"/>
    <col min="5705" max="5705" width="11" style="1" customWidth="1"/>
    <col min="5706" max="5889" width="9.109375" style="1"/>
    <col min="5890" max="5890" width="37.6640625" style="1" customWidth="1"/>
    <col min="5891" max="5891" width="10.88671875" style="1" customWidth="1"/>
    <col min="5892" max="5892" width="10.33203125" style="1" customWidth="1"/>
    <col min="5893" max="5898" width="9.6640625" style="1" customWidth="1"/>
    <col min="5899" max="5899" width="13.6640625" style="1" customWidth="1"/>
    <col min="5900" max="5949" width="12.6640625" style="1" customWidth="1"/>
    <col min="5950" max="5950" width="9.6640625" style="1" customWidth="1"/>
    <col min="5951" max="5951" width="11.109375" style="1" customWidth="1"/>
    <col min="5952" max="5952" width="11" style="1" customWidth="1"/>
    <col min="5953" max="5953" width="9.6640625" style="1" customWidth="1"/>
    <col min="5954" max="5954" width="10.5546875" style="1" customWidth="1"/>
    <col min="5955" max="5955" width="10.88671875" style="1" customWidth="1"/>
    <col min="5956" max="5958" width="9.6640625" style="1" customWidth="1"/>
    <col min="5959" max="5959" width="10.44140625" style="1" customWidth="1"/>
    <col min="5960" max="5960" width="14.6640625" style="1" customWidth="1"/>
    <col min="5961" max="5961" width="11" style="1" customWidth="1"/>
    <col min="5962" max="6145" width="9.109375" style="1"/>
    <col min="6146" max="6146" width="37.6640625" style="1" customWidth="1"/>
    <col min="6147" max="6147" width="10.88671875" style="1" customWidth="1"/>
    <col min="6148" max="6148" width="10.33203125" style="1" customWidth="1"/>
    <col min="6149" max="6154" width="9.6640625" style="1" customWidth="1"/>
    <col min="6155" max="6155" width="13.6640625" style="1" customWidth="1"/>
    <col min="6156" max="6205" width="12.6640625" style="1" customWidth="1"/>
    <col min="6206" max="6206" width="9.6640625" style="1" customWidth="1"/>
    <col min="6207" max="6207" width="11.109375" style="1" customWidth="1"/>
    <col min="6208" max="6208" width="11" style="1" customWidth="1"/>
    <col min="6209" max="6209" width="9.6640625" style="1" customWidth="1"/>
    <col min="6210" max="6210" width="10.5546875" style="1" customWidth="1"/>
    <col min="6211" max="6211" width="10.88671875" style="1" customWidth="1"/>
    <col min="6212" max="6214" width="9.6640625" style="1" customWidth="1"/>
    <col min="6215" max="6215" width="10.44140625" style="1" customWidth="1"/>
    <col min="6216" max="6216" width="14.6640625" style="1" customWidth="1"/>
    <col min="6217" max="6217" width="11" style="1" customWidth="1"/>
    <col min="6218" max="6401" width="9.109375" style="1"/>
    <col min="6402" max="6402" width="37.6640625" style="1" customWidth="1"/>
    <col min="6403" max="6403" width="10.88671875" style="1" customWidth="1"/>
    <col min="6404" max="6404" width="10.33203125" style="1" customWidth="1"/>
    <col min="6405" max="6410" width="9.6640625" style="1" customWidth="1"/>
    <col min="6411" max="6411" width="13.6640625" style="1" customWidth="1"/>
    <col min="6412" max="6461" width="12.6640625" style="1" customWidth="1"/>
    <col min="6462" max="6462" width="9.6640625" style="1" customWidth="1"/>
    <col min="6463" max="6463" width="11.109375" style="1" customWidth="1"/>
    <col min="6464" max="6464" width="11" style="1" customWidth="1"/>
    <col min="6465" max="6465" width="9.6640625" style="1" customWidth="1"/>
    <col min="6466" max="6466" width="10.5546875" style="1" customWidth="1"/>
    <col min="6467" max="6467" width="10.88671875" style="1" customWidth="1"/>
    <col min="6468" max="6470" width="9.6640625" style="1" customWidth="1"/>
    <col min="6471" max="6471" width="10.44140625" style="1" customWidth="1"/>
    <col min="6472" max="6472" width="14.6640625" style="1" customWidth="1"/>
    <col min="6473" max="6473" width="11" style="1" customWidth="1"/>
    <col min="6474" max="6657" width="9.109375" style="1"/>
    <col min="6658" max="6658" width="37.6640625" style="1" customWidth="1"/>
    <col min="6659" max="6659" width="10.88671875" style="1" customWidth="1"/>
    <col min="6660" max="6660" width="10.33203125" style="1" customWidth="1"/>
    <col min="6661" max="6666" width="9.6640625" style="1" customWidth="1"/>
    <col min="6667" max="6667" width="13.6640625" style="1" customWidth="1"/>
    <col min="6668" max="6717" width="12.6640625" style="1" customWidth="1"/>
    <col min="6718" max="6718" width="9.6640625" style="1" customWidth="1"/>
    <col min="6719" max="6719" width="11.109375" style="1" customWidth="1"/>
    <col min="6720" max="6720" width="11" style="1" customWidth="1"/>
    <col min="6721" max="6721" width="9.6640625" style="1" customWidth="1"/>
    <col min="6722" max="6722" width="10.5546875" style="1" customWidth="1"/>
    <col min="6723" max="6723" width="10.88671875" style="1" customWidth="1"/>
    <col min="6724" max="6726" width="9.6640625" style="1" customWidth="1"/>
    <col min="6727" max="6727" width="10.44140625" style="1" customWidth="1"/>
    <col min="6728" max="6728" width="14.6640625" style="1" customWidth="1"/>
    <col min="6729" max="6729" width="11" style="1" customWidth="1"/>
    <col min="6730" max="6913" width="9.109375" style="1"/>
    <col min="6914" max="6914" width="37.6640625" style="1" customWidth="1"/>
    <col min="6915" max="6915" width="10.88671875" style="1" customWidth="1"/>
    <col min="6916" max="6916" width="10.33203125" style="1" customWidth="1"/>
    <col min="6917" max="6922" width="9.6640625" style="1" customWidth="1"/>
    <col min="6923" max="6923" width="13.6640625" style="1" customWidth="1"/>
    <col min="6924" max="6973" width="12.6640625" style="1" customWidth="1"/>
    <col min="6974" max="6974" width="9.6640625" style="1" customWidth="1"/>
    <col min="6975" max="6975" width="11.109375" style="1" customWidth="1"/>
    <col min="6976" max="6976" width="11" style="1" customWidth="1"/>
    <col min="6977" max="6977" width="9.6640625" style="1" customWidth="1"/>
    <col min="6978" max="6978" width="10.5546875" style="1" customWidth="1"/>
    <col min="6979" max="6979" width="10.88671875" style="1" customWidth="1"/>
    <col min="6980" max="6982" width="9.6640625" style="1" customWidth="1"/>
    <col min="6983" max="6983" width="10.44140625" style="1" customWidth="1"/>
    <col min="6984" max="6984" width="14.6640625" style="1" customWidth="1"/>
    <col min="6985" max="6985" width="11" style="1" customWidth="1"/>
    <col min="6986" max="7169" width="9.109375" style="1"/>
    <col min="7170" max="7170" width="37.6640625" style="1" customWidth="1"/>
    <col min="7171" max="7171" width="10.88671875" style="1" customWidth="1"/>
    <col min="7172" max="7172" width="10.33203125" style="1" customWidth="1"/>
    <col min="7173" max="7178" width="9.6640625" style="1" customWidth="1"/>
    <col min="7179" max="7179" width="13.6640625" style="1" customWidth="1"/>
    <col min="7180" max="7229" width="12.6640625" style="1" customWidth="1"/>
    <col min="7230" max="7230" width="9.6640625" style="1" customWidth="1"/>
    <col min="7231" max="7231" width="11.109375" style="1" customWidth="1"/>
    <col min="7232" max="7232" width="11" style="1" customWidth="1"/>
    <col min="7233" max="7233" width="9.6640625" style="1" customWidth="1"/>
    <col min="7234" max="7234" width="10.5546875" style="1" customWidth="1"/>
    <col min="7235" max="7235" width="10.88671875" style="1" customWidth="1"/>
    <col min="7236" max="7238" width="9.6640625" style="1" customWidth="1"/>
    <col min="7239" max="7239" width="10.44140625" style="1" customWidth="1"/>
    <col min="7240" max="7240" width="14.6640625" style="1" customWidth="1"/>
    <col min="7241" max="7241" width="11" style="1" customWidth="1"/>
    <col min="7242" max="7425" width="9.109375" style="1"/>
    <col min="7426" max="7426" width="37.6640625" style="1" customWidth="1"/>
    <col min="7427" max="7427" width="10.88671875" style="1" customWidth="1"/>
    <col min="7428" max="7428" width="10.33203125" style="1" customWidth="1"/>
    <col min="7429" max="7434" width="9.6640625" style="1" customWidth="1"/>
    <col min="7435" max="7435" width="13.6640625" style="1" customWidth="1"/>
    <col min="7436" max="7485" width="12.6640625" style="1" customWidth="1"/>
    <col min="7486" max="7486" width="9.6640625" style="1" customWidth="1"/>
    <col min="7487" max="7487" width="11.109375" style="1" customWidth="1"/>
    <col min="7488" max="7488" width="11" style="1" customWidth="1"/>
    <col min="7489" max="7489" width="9.6640625" style="1" customWidth="1"/>
    <col min="7490" max="7490" width="10.5546875" style="1" customWidth="1"/>
    <col min="7491" max="7491" width="10.88671875" style="1" customWidth="1"/>
    <col min="7492" max="7494" width="9.6640625" style="1" customWidth="1"/>
    <col min="7495" max="7495" width="10.44140625" style="1" customWidth="1"/>
    <col min="7496" max="7496" width="14.6640625" style="1" customWidth="1"/>
    <col min="7497" max="7497" width="11" style="1" customWidth="1"/>
    <col min="7498" max="7681" width="9.109375" style="1"/>
    <col min="7682" max="7682" width="37.6640625" style="1" customWidth="1"/>
    <col min="7683" max="7683" width="10.88671875" style="1" customWidth="1"/>
    <col min="7684" max="7684" width="10.33203125" style="1" customWidth="1"/>
    <col min="7685" max="7690" width="9.6640625" style="1" customWidth="1"/>
    <col min="7691" max="7691" width="13.6640625" style="1" customWidth="1"/>
    <col min="7692" max="7741" width="12.6640625" style="1" customWidth="1"/>
    <col min="7742" max="7742" width="9.6640625" style="1" customWidth="1"/>
    <col min="7743" max="7743" width="11.109375" style="1" customWidth="1"/>
    <col min="7744" max="7744" width="11" style="1" customWidth="1"/>
    <col min="7745" max="7745" width="9.6640625" style="1" customWidth="1"/>
    <col min="7746" max="7746" width="10.5546875" style="1" customWidth="1"/>
    <col min="7747" max="7747" width="10.88671875" style="1" customWidth="1"/>
    <col min="7748" max="7750" width="9.6640625" style="1" customWidth="1"/>
    <col min="7751" max="7751" width="10.44140625" style="1" customWidth="1"/>
    <col min="7752" max="7752" width="14.6640625" style="1" customWidth="1"/>
    <col min="7753" max="7753" width="11" style="1" customWidth="1"/>
    <col min="7754" max="7937" width="9.109375" style="1"/>
    <col min="7938" max="7938" width="37.6640625" style="1" customWidth="1"/>
    <col min="7939" max="7939" width="10.88671875" style="1" customWidth="1"/>
    <col min="7940" max="7940" width="10.33203125" style="1" customWidth="1"/>
    <col min="7941" max="7946" width="9.6640625" style="1" customWidth="1"/>
    <col min="7947" max="7947" width="13.6640625" style="1" customWidth="1"/>
    <col min="7948" max="7997" width="12.6640625" style="1" customWidth="1"/>
    <col min="7998" max="7998" width="9.6640625" style="1" customWidth="1"/>
    <col min="7999" max="7999" width="11.109375" style="1" customWidth="1"/>
    <col min="8000" max="8000" width="11" style="1" customWidth="1"/>
    <col min="8001" max="8001" width="9.6640625" style="1" customWidth="1"/>
    <col min="8002" max="8002" width="10.5546875" style="1" customWidth="1"/>
    <col min="8003" max="8003" width="10.88671875" style="1" customWidth="1"/>
    <col min="8004" max="8006" width="9.6640625" style="1" customWidth="1"/>
    <col min="8007" max="8007" width="10.44140625" style="1" customWidth="1"/>
    <col min="8008" max="8008" width="14.6640625" style="1" customWidth="1"/>
    <col min="8009" max="8009" width="11" style="1" customWidth="1"/>
    <col min="8010" max="8193" width="9.109375" style="1"/>
    <col min="8194" max="8194" width="37.6640625" style="1" customWidth="1"/>
    <col min="8195" max="8195" width="10.88671875" style="1" customWidth="1"/>
    <col min="8196" max="8196" width="10.33203125" style="1" customWidth="1"/>
    <col min="8197" max="8202" width="9.6640625" style="1" customWidth="1"/>
    <col min="8203" max="8203" width="13.6640625" style="1" customWidth="1"/>
    <col min="8204" max="8253" width="12.6640625" style="1" customWidth="1"/>
    <col min="8254" max="8254" width="9.6640625" style="1" customWidth="1"/>
    <col min="8255" max="8255" width="11.109375" style="1" customWidth="1"/>
    <col min="8256" max="8256" width="11" style="1" customWidth="1"/>
    <col min="8257" max="8257" width="9.6640625" style="1" customWidth="1"/>
    <col min="8258" max="8258" width="10.5546875" style="1" customWidth="1"/>
    <col min="8259" max="8259" width="10.88671875" style="1" customWidth="1"/>
    <col min="8260" max="8262" width="9.6640625" style="1" customWidth="1"/>
    <col min="8263" max="8263" width="10.44140625" style="1" customWidth="1"/>
    <col min="8264" max="8264" width="14.6640625" style="1" customWidth="1"/>
    <col min="8265" max="8265" width="11" style="1" customWidth="1"/>
    <col min="8266" max="8449" width="9.109375" style="1"/>
    <col min="8450" max="8450" width="37.6640625" style="1" customWidth="1"/>
    <col min="8451" max="8451" width="10.88671875" style="1" customWidth="1"/>
    <col min="8452" max="8452" width="10.33203125" style="1" customWidth="1"/>
    <col min="8453" max="8458" width="9.6640625" style="1" customWidth="1"/>
    <col min="8459" max="8459" width="13.6640625" style="1" customWidth="1"/>
    <col min="8460" max="8509" width="12.6640625" style="1" customWidth="1"/>
    <col min="8510" max="8510" width="9.6640625" style="1" customWidth="1"/>
    <col min="8511" max="8511" width="11.109375" style="1" customWidth="1"/>
    <col min="8512" max="8512" width="11" style="1" customWidth="1"/>
    <col min="8513" max="8513" width="9.6640625" style="1" customWidth="1"/>
    <col min="8514" max="8514" width="10.5546875" style="1" customWidth="1"/>
    <col min="8515" max="8515" width="10.88671875" style="1" customWidth="1"/>
    <col min="8516" max="8518" width="9.6640625" style="1" customWidth="1"/>
    <col min="8519" max="8519" width="10.44140625" style="1" customWidth="1"/>
    <col min="8520" max="8520" width="14.6640625" style="1" customWidth="1"/>
    <col min="8521" max="8521" width="11" style="1" customWidth="1"/>
    <col min="8522" max="8705" width="9.109375" style="1"/>
    <col min="8706" max="8706" width="37.6640625" style="1" customWidth="1"/>
    <col min="8707" max="8707" width="10.88671875" style="1" customWidth="1"/>
    <col min="8708" max="8708" width="10.33203125" style="1" customWidth="1"/>
    <col min="8709" max="8714" width="9.6640625" style="1" customWidth="1"/>
    <col min="8715" max="8715" width="13.6640625" style="1" customWidth="1"/>
    <col min="8716" max="8765" width="12.6640625" style="1" customWidth="1"/>
    <col min="8766" max="8766" width="9.6640625" style="1" customWidth="1"/>
    <col min="8767" max="8767" width="11.109375" style="1" customWidth="1"/>
    <col min="8768" max="8768" width="11" style="1" customWidth="1"/>
    <col min="8769" max="8769" width="9.6640625" style="1" customWidth="1"/>
    <col min="8770" max="8770" width="10.5546875" style="1" customWidth="1"/>
    <col min="8771" max="8771" width="10.88671875" style="1" customWidth="1"/>
    <col min="8772" max="8774" width="9.6640625" style="1" customWidth="1"/>
    <col min="8775" max="8775" width="10.44140625" style="1" customWidth="1"/>
    <col min="8776" max="8776" width="14.6640625" style="1" customWidth="1"/>
    <col min="8777" max="8777" width="11" style="1" customWidth="1"/>
    <col min="8778" max="8961" width="9.109375" style="1"/>
    <col min="8962" max="8962" width="37.6640625" style="1" customWidth="1"/>
    <col min="8963" max="8963" width="10.88671875" style="1" customWidth="1"/>
    <col min="8964" max="8964" width="10.33203125" style="1" customWidth="1"/>
    <col min="8965" max="8970" width="9.6640625" style="1" customWidth="1"/>
    <col min="8971" max="8971" width="13.6640625" style="1" customWidth="1"/>
    <col min="8972" max="9021" width="12.6640625" style="1" customWidth="1"/>
    <col min="9022" max="9022" width="9.6640625" style="1" customWidth="1"/>
    <col min="9023" max="9023" width="11.109375" style="1" customWidth="1"/>
    <col min="9024" max="9024" width="11" style="1" customWidth="1"/>
    <col min="9025" max="9025" width="9.6640625" style="1" customWidth="1"/>
    <col min="9026" max="9026" width="10.5546875" style="1" customWidth="1"/>
    <col min="9027" max="9027" width="10.88671875" style="1" customWidth="1"/>
    <col min="9028" max="9030" width="9.6640625" style="1" customWidth="1"/>
    <col min="9031" max="9031" width="10.44140625" style="1" customWidth="1"/>
    <col min="9032" max="9032" width="14.6640625" style="1" customWidth="1"/>
    <col min="9033" max="9033" width="11" style="1" customWidth="1"/>
    <col min="9034" max="9217" width="9.109375" style="1"/>
    <col min="9218" max="9218" width="37.6640625" style="1" customWidth="1"/>
    <col min="9219" max="9219" width="10.88671875" style="1" customWidth="1"/>
    <col min="9220" max="9220" width="10.33203125" style="1" customWidth="1"/>
    <col min="9221" max="9226" width="9.6640625" style="1" customWidth="1"/>
    <col min="9227" max="9227" width="13.6640625" style="1" customWidth="1"/>
    <col min="9228" max="9277" width="12.6640625" style="1" customWidth="1"/>
    <col min="9278" max="9278" width="9.6640625" style="1" customWidth="1"/>
    <col min="9279" max="9279" width="11.109375" style="1" customWidth="1"/>
    <col min="9280" max="9280" width="11" style="1" customWidth="1"/>
    <col min="9281" max="9281" width="9.6640625" style="1" customWidth="1"/>
    <col min="9282" max="9282" width="10.5546875" style="1" customWidth="1"/>
    <col min="9283" max="9283" width="10.88671875" style="1" customWidth="1"/>
    <col min="9284" max="9286" width="9.6640625" style="1" customWidth="1"/>
    <col min="9287" max="9287" width="10.44140625" style="1" customWidth="1"/>
    <col min="9288" max="9288" width="14.6640625" style="1" customWidth="1"/>
    <col min="9289" max="9289" width="11" style="1" customWidth="1"/>
    <col min="9290" max="9473" width="9.109375" style="1"/>
    <col min="9474" max="9474" width="37.6640625" style="1" customWidth="1"/>
    <col min="9475" max="9475" width="10.88671875" style="1" customWidth="1"/>
    <col min="9476" max="9476" width="10.33203125" style="1" customWidth="1"/>
    <col min="9477" max="9482" width="9.6640625" style="1" customWidth="1"/>
    <col min="9483" max="9483" width="13.6640625" style="1" customWidth="1"/>
    <col min="9484" max="9533" width="12.6640625" style="1" customWidth="1"/>
    <col min="9534" max="9534" width="9.6640625" style="1" customWidth="1"/>
    <col min="9535" max="9535" width="11.109375" style="1" customWidth="1"/>
    <col min="9536" max="9536" width="11" style="1" customWidth="1"/>
    <col min="9537" max="9537" width="9.6640625" style="1" customWidth="1"/>
    <col min="9538" max="9538" width="10.5546875" style="1" customWidth="1"/>
    <col min="9539" max="9539" width="10.88671875" style="1" customWidth="1"/>
    <col min="9540" max="9542" width="9.6640625" style="1" customWidth="1"/>
    <col min="9543" max="9543" width="10.44140625" style="1" customWidth="1"/>
    <col min="9544" max="9544" width="14.6640625" style="1" customWidth="1"/>
    <col min="9545" max="9545" width="11" style="1" customWidth="1"/>
    <col min="9546" max="9729" width="9.109375" style="1"/>
    <col min="9730" max="9730" width="37.6640625" style="1" customWidth="1"/>
    <col min="9731" max="9731" width="10.88671875" style="1" customWidth="1"/>
    <col min="9732" max="9732" width="10.33203125" style="1" customWidth="1"/>
    <col min="9733" max="9738" width="9.6640625" style="1" customWidth="1"/>
    <col min="9739" max="9739" width="13.6640625" style="1" customWidth="1"/>
    <col min="9740" max="9789" width="12.6640625" style="1" customWidth="1"/>
    <col min="9790" max="9790" width="9.6640625" style="1" customWidth="1"/>
    <col min="9791" max="9791" width="11.109375" style="1" customWidth="1"/>
    <col min="9792" max="9792" width="11" style="1" customWidth="1"/>
    <col min="9793" max="9793" width="9.6640625" style="1" customWidth="1"/>
    <col min="9794" max="9794" width="10.5546875" style="1" customWidth="1"/>
    <col min="9795" max="9795" width="10.88671875" style="1" customWidth="1"/>
    <col min="9796" max="9798" width="9.6640625" style="1" customWidth="1"/>
    <col min="9799" max="9799" width="10.44140625" style="1" customWidth="1"/>
    <col min="9800" max="9800" width="14.6640625" style="1" customWidth="1"/>
    <col min="9801" max="9801" width="11" style="1" customWidth="1"/>
    <col min="9802" max="9985" width="9.109375" style="1"/>
    <col min="9986" max="9986" width="37.6640625" style="1" customWidth="1"/>
    <col min="9987" max="9987" width="10.88671875" style="1" customWidth="1"/>
    <col min="9988" max="9988" width="10.33203125" style="1" customWidth="1"/>
    <col min="9989" max="9994" width="9.6640625" style="1" customWidth="1"/>
    <col min="9995" max="9995" width="13.6640625" style="1" customWidth="1"/>
    <col min="9996" max="10045" width="12.6640625" style="1" customWidth="1"/>
    <col min="10046" max="10046" width="9.6640625" style="1" customWidth="1"/>
    <col min="10047" max="10047" width="11.109375" style="1" customWidth="1"/>
    <col min="10048" max="10048" width="11" style="1" customWidth="1"/>
    <col min="10049" max="10049" width="9.6640625" style="1" customWidth="1"/>
    <col min="10050" max="10050" width="10.5546875" style="1" customWidth="1"/>
    <col min="10051" max="10051" width="10.88671875" style="1" customWidth="1"/>
    <col min="10052" max="10054" width="9.6640625" style="1" customWidth="1"/>
    <col min="10055" max="10055" width="10.44140625" style="1" customWidth="1"/>
    <col min="10056" max="10056" width="14.6640625" style="1" customWidth="1"/>
    <col min="10057" max="10057" width="11" style="1" customWidth="1"/>
    <col min="10058" max="10241" width="9.109375" style="1"/>
    <col min="10242" max="10242" width="37.6640625" style="1" customWidth="1"/>
    <col min="10243" max="10243" width="10.88671875" style="1" customWidth="1"/>
    <col min="10244" max="10244" width="10.33203125" style="1" customWidth="1"/>
    <col min="10245" max="10250" width="9.6640625" style="1" customWidth="1"/>
    <col min="10251" max="10251" width="13.6640625" style="1" customWidth="1"/>
    <col min="10252" max="10301" width="12.6640625" style="1" customWidth="1"/>
    <col min="10302" max="10302" width="9.6640625" style="1" customWidth="1"/>
    <col min="10303" max="10303" width="11.109375" style="1" customWidth="1"/>
    <col min="10304" max="10304" width="11" style="1" customWidth="1"/>
    <col min="10305" max="10305" width="9.6640625" style="1" customWidth="1"/>
    <col min="10306" max="10306" width="10.5546875" style="1" customWidth="1"/>
    <col min="10307" max="10307" width="10.88671875" style="1" customWidth="1"/>
    <col min="10308" max="10310" width="9.6640625" style="1" customWidth="1"/>
    <col min="10311" max="10311" width="10.44140625" style="1" customWidth="1"/>
    <col min="10312" max="10312" width="14.6640625" style="1" customWidth="1"/>
    <col min="10313" max="10313" width="11" style="1" customWidth="1"/>
    <col min="10314" max="10497" width="9.109375" style="1"/>
    <col min="10498" max="10498" width="37.6640625" style="1" customWidth="1"/>
    <col min="10499" max="10499" width="10.88671875" style="1" customWidth="1"/>
    <col min="10500" max="10500" width="10.33203125" style="1" customWidth="1"/>
    <col min="10501" max="10506" width="9.6640625" style="1" customWidth="1"/>
    <col min="10507" max="10507" width="13.6640625" style="1" customWidth="1"/>
    <col min="10508" max="10557" width="12.6640625" style="1" customWidth="1"/>
    <col min="10558" max="10558" width="9.6640625" style="1" customWidth="1"/>
    <col min="10559" max="10559" width="11.109375" style="1" customWidth="1"/>
    <col min="10560" max="10560" width="11" style="1" customWidth="1"/>
    <col min="10561" max="10561" width="9.6640625" style="1" customWidth="1"/>
    <col min="10562" max="10562" width="10.5546875" style="1" customWidth="1"/>
    <col min="10563" max="10563" width="10.88671875" style="1" customWidth="1"/>
    <col min="10564" max="10566" width="9.6640625" style="1" customWidth="1"/>
    <col min="10567" max="10567" width="10.44140625" style="1" customWidth="1"/>
    <col min="10568" max="10568" width="14.6640625" style="1" customWidth="1"/>
    <col min="10569" max="10569" width="11" style="1" customWidth="1"/>
    <col min="10570" max="10753" width="9.109375" style="1"/>
    <col min="10754" max="10754" width="37.6640625" style="1" customWidth="1"/>
    <col min="10755" max="10755" width="10.88671875" style="1" customWidth="1"/>
    <col min="10756" max="10756" width="10.33203125" style="1" customWidth="1"/>
    <col min="10757" max="10762" width="9.6640625" style="1" customWidth="1"/>
    <col min="10763" max="10763" width="13.6640625" style="1" customWidth="1"/>
    <col min="10764" max="10813" width="12.6640625" style="1" customWidth="1"/>
    <col min="10814" max="10814" width="9.6640625" style="1" customWidth="1"/>
    <col min="10815" max="10815" width="11.109375" style="1" customWidth="1"/>
    <col min="10816" max="10816" width="11" style="1" customWidth="1"/>
    <col min="10817" max="10817" width="9.6640625" style="1" customWidth="1"/>
    <col min="10818" max="10818" width="10.5546875" style="1" customWidth="1"/>
    <col min="10819" max="10819" width="10.88671875" style="1" customWidth="1"/>
    <col min="10820" max="10822" width="9.6640625" style="1" customWidth="1"/>
    <col min="10823" max="10823" width="10.44140625" style="1" customWidth="1"/>
    <col min="10824" max="10824" width="14.6640625" style="1" customWidth="1"/>
    <col min="10825" max="10825" width="11" style="1" customWidth="1"/>
    <col min="10826" max="11009" width="9.109375" style="1"/>
    <col min="11010" max="11010" width="37.6640625" style="1" customWidth="1"/>
    <col min="11011" max="11011" width="10.88671875" style="1" customWidth="1"/>
    <col min="11012" max="11012" width="10.33203125" style="1" customWidth="1"/>
    <col min="11013" max="11018" width="9.6640625" style="1" customWidth="1"/>
    <col min="11019" max="11019" width="13.6640625" style="1" customWidth="1"/>
    <col min="11020" max="11069" width="12.6640625" style="1" customWidth="1"/>
    <col min="11070" max="11070" width="9.6640625" style="1" customWidth="1"/>
    <col min="11071" max="11071" width="11.109375" style="1" customWidth="1"/>
    <col min="11072" max="11072" width="11" style="1" customWidth="1"/>
    <col min="11073" max="11073" width="9.6640625" style="1" customWidth="1"/>
    <col min="11074" max="11074" width="10.5546875" style="1" customWidth="1"/>
    <col min="11075" max="11075" width="10.88671875" style="1" customWidth="1"/>
    <col min="11076" max="11078" width="9.6640625" style="1" customWidth="1"/>
    <col min="11079" max="11079" width="10.44140625" style="1" customWidth="1"/>
    <col min="11080" max="11080" width="14.6640625" style="1" customWidth="1"/>
    <col min="11081" max="11081" width="11" style="1" customWidth="1"/>
    <col min="11082" max="11265" width="9.109375" style="1"/>
    <col min="11266" max="11266" width="37.6640625" style="1" customWidth="1"/>
    <col min="11267" max="11267" width="10.88671875" style="1" customWidth="1"/>
    <col min="11268" max="11268" width="10.33203125" style="1" customWidth="1"/>
    <col min="11269" max="11274" width="9.6640625" style="1" customWidth="1"/>
    <col min="11275" max="11275" width="13.6640625" style="1" customWidth="1"/>
    <col min="11276" max="11325" width="12.6640625" style="1" customWidth="1"/>
    <col min="11326" max="11326" width="9.6640625" style="1" customWidth="1"/>
    <col min="11327" max="11327" width="11.109375" style="1" customWidth="1"/>
    <col min="11328" max="11328" width="11" style="1" customWidth="1"/>
    <col min="11329" max="11329" width="9.6640625" style="1" customWidth="1"/>
    <col min="11330" max="11330" width="10.5546875" style="1" customWidth="1"/>
    <col min="11331" max="11331" width="10.88671875" style="1" customWidth="1"/>
    <col min="11332" max="11334" width="9.6640625" style="1" customWidth="1"/>
    <col min="11335" max="11335" width="10.44140625" style="1" customWidth="1"/>
    <col min="11336" max="11336" width="14.6640625" style="1" customWidth="1"/>
    <col min="11337" max="11337" width="11" style="1" customWidth="1"/>
    <col min="11338" max="11521" width="9.109375" style="1"/>
    <col min="11522" max="11522" width="37.6640625" style="1" customWidth="1"/>
    <col min="11523" max="11523" width="10.88671875" style="1" customWidth="1"/>
    <col min="11524" max="11524" width="10.33203125" style="1" customWidth="1"/>
    <col min="11525" max="11530" width="9.6640625" style="1" customWidth="1"/>
    <col min="11531" max="11531" width="13.6640625" style="1" customWidth="1"/>
    <col min="11532" max="11581" width="12.6640625" style="1" customWidth="1"/>
    <col min="11582" max="11582" width="9.6640625" style="1" customWidth="1"/>
    <col min="11583" max="11583" width="11.109375" style="1" customWidth="1"/>
    <col min="11584" max="11584" width="11" style="1" customWidth="1"/>
    <col min="11585" max="11585" width="9.6640625" style="1" customWidth="1"/>
    <col min="11586" max="11586" width="10.5546875" style="1" customWidth="1"/>
    <col min="11587" max="11587" width="10.88671875" style="1" customWidth="1"/>
    <col min="11588" max="11590" width="9.6640625" style="1" customWidth="1"/>
    <col min="11591" max="11591" width="10.44140625" style="1" customWidth="1"/>
    <col min="11592" max="11592" width="14.6640625" style="1" customWidth="1"/>
    <col min="11593" max="11593" width="11" style="1" customWidth="1"/>
    <col min="11594" max="11777" width="9.109375" style="1"/>
    <col min="11778" max="11778" width="37.6640625" style="1" customWidth="1"/>
    <col min="11779" max="11779" width="10.88671875" style="1" customWidth="1"/>
    <col min="11780" max="11780" width="10.33203125" style="1" customWidth="1"/>
    <col min="11781" max="11786" width="9.6640625" style="1" customWidth="1"/>
    <col min="11787" max="11787" width="13.6640625" style="1" customWidth="1"/>
    <col min="11788" max="11837" width="12.6640625" style="1" customWidth="1"/>
    <col min="11838" max="11838" width="9.6640625" style="1" customWidth="1"/>
    <col min="11839" max="11839" width="11.109375" style="1" customWidth="1"/>
    <col min="11840" max="11840" width="11" style="1" customWidth="1"/>
    <col min="11841" max="11841" width="9.6640625" style="1" customWidth="1"/>
    <col min="11842" max="11842" width="10.5546875" style="1" customWidth="1"/>
    <col min="11843" max="11843" width="10.88671875" style="1" customWidth="1"/>
    <col min="11844" max="11846" width="9.6640625" style="1" customWidth="1"/>
    <col min="11847" max="11847" width="10.44140625" style="1" customWidth="1"/>
    <col min="11848" max="11848" width="14.6640625" style="1" customWidth="1"/>
    <col min="11849" max="11849" width="11" style="1" customWidth="1"/>
    <col min="11850" max="12033" width="9.109375" style="1"/>
    <col min="12034" max="12034" width="37.6640625" style="1" customWidth="1"/>
    <col min="12035" max="12035" width="10.88671875" style="1" customWidth="1"/>
    <col min="12036" max="12036" width="10.33203125" style="1" customWidth="1"/>
    <col min="12037" max="12042" width="9.6640625" style="1" customWidth="1"/>
    <col min="12043" max="12043" width="13.6640625" style="1" customWidth="1"/>
    <col min="12044" max="12093" width="12.6640625" style="1" customWidth="1"/>
    <col min="12094" max="12094" width="9.6640625" style="1" customWidth="1"/>
    <col min="12095" max="12095" width="11.109375" style="1" customWidth="1"/>
    <col min="12096" max="12096" width="11" style="1" customWidth="1"/>
    <col min="12097" max="12097" width="9.6640625" style="1" customWidth="1"/>
    <col min="12098" max="12098" width="10.5546875" style="1" customWidth="1"/>
    <col min="12099" max="12099" width="10.88671875" style="1" customWidth="1"/>
    <col min="12100" max="12102" width="9.6640625" style="1" customWidth="1"/>
    <col min="12103" max="12103" width="10.44140625" style="1" customWidth="1"/>
    <col min="12104" max="12104" width="14.6640625" style="1" customWidth="1"/>
    <col min="12105" max="12105" width="11" style="1" customWidth="1"/>
    <col min="12106" max="12289" width="9.109375" style="1"/>
    <col min="12290" max="12290" width="37.6640625" style="1" customWidth="1"/>
    <col min="12291" max="12291" width="10.88671875" style="1" customWidth="1"/>
    <col min="12292" max="12292" width="10.33203125" style="1" customWidth="1"/>
    <col min="12293" max="12298" width="9.6640625" style="1" customWidth="1"/>
    <col min="12299" max="12299" width="13.6640625" style="1" customWidth="1"/>
    <col min="12300" max="12349" width="12.6640625" style="1" customWidth="1"/>
    <col min="12350" max="12350" width="9.6640625" style="1" customWidth="1"/>
    <col min="12351" max="12351" width="11.109375" style="1" customWidth="1"/>
    <col min="12352" max="12352" width="11" style="1" customWidth="1"/>
    <col min="12353" max="12353" width="9.6640625" style="1" customWidth="1"/>
    <col min="12354" max="12354" width="10.5546875" style="1" customWidth="1"/>
    <col min="12355" max="12355" width="10.88671875" style="1" customWidth="1"/>
    <col min="12356" max="12358" width="9.6640625" style="1" customWidth="1"/>
    <col min="12359" max="12359" width="10.44140625" style="1" customWidth="1"/>
    <col min="12360" max="12360" width="14.6640625" style="1" customWidth="1"/>
    <col min="12361" max="12361" width="11" style="1" customWidth="1"/>
    <col min="12362" max="12545" width="9.109375" style="1"/>
    <col min="12546" max="12546" width="37.6640625" style="1" customWidth="1"/>
    <col min="12547" max="12547" width="10.88671875" style="1" customWidth="1"/>
    <col min="12548" max="12548" width="10.33203125" style="1" customWidth="1"/>
    <col min="12549" max="12554" width="9.6640625" style="1" customWidth="1"/>
    <col min="12555" max="12555" width="13.6640625" style="1" customWidth="1"/>
    <col min="12556" max="12605" width="12.6640625" style="1" customWidth="1"/>
    <col min="12606" max="12606" width="9.6640625" style="1" customWidth="1"/>
    <col min="12607" max="12607" width="11.109375" style="1" customWidth="1"/>
    <col min="12608" max="12608" width="11" style="1" customWidth="1"/>
    <col min="12609" max="12609" width="9.6640625" style="1" customWidth="1"/>
    <col min="12610" max="12610" width="10.5546875" style="1" customWidth="1"/>
    <col min="12611" max="12611" width="10.88671875" style="1" customWidth="1"/>
    <col min="12612" max="12614" width="9.6640625" style="1" customWidth="1"/>
    <col min="12615" max="12615" width="10.44140625" style="1" customWidth="1"/>
    <col min="12616" max="12616" width="14.6640625" style="1" customWidth="1"/>
    <col min="12617" max="12617" width="11" style="1" customWidth="1"/>
    <col min="12618" max="12801" width="9.109375" style="1"/>
    <col min="12802" max="12802" width="37.6640625" style="1" customWidth="1"/>
    <col min="12803" max="12803" width="10.88671875" style="1" customWidth="1"/>
    <col min="12804" max="12804" width="10.33203125" style="1" customWidth="1"/>
    <col min="12805" max="12810" width="9.6640625" style="1" customWidth="1"/>
    <col min="12811" max="12811" width="13.6640625" style="1" customWidth="1"/>
    <col min="12812" max="12861" width="12.6640625" style="1" customWidth="1"/>
    <col min="12862" max="12862" width="9.6640625" style="1" customWidth="1"/>
    <col min="12863" max="12863" width="11.109375" style="1" customWidth="1"/>
    <col min="12864" max="12864" width="11" style="1" customWidth="1"/>
    <col min="12865" max="12865" width="9.6640625" style="1" customWidth="1"/>
    <col min="12866" max="12866" width="10.5546875" style="1" customWidth="1"/>
    <col min="12867" max="12867" width="10.88671875" style="1" customWidth="1"/>
    <col min="12868" max="12870" width="9.6640625" style="1" customWidth="1"/>
    <col min="12871" max="12871" width="10.44140625" style="1" customWidth="1"/>
    <col min="12872" max="12872" width="14.6640625" style="1" customWidth="1"/>
    <col min="12873" max="12873" width="11" style="1" customWidth="1"/>
    <col min="12874" max="13057" width="9.109375" style="1"/>
    <col min="13058" max="13058" width="37.6640625" style="1" customWidth="1"/>
    <col min="13059" max="13059" width="10.88671875" style="1" customWidth="1"/>
    <col min="13060" max="13060" width="10.33203125" style="1" customWidth="1"/>
    <col min="13061" max="13066" width="9.6640625" style="1" customWidth="1"/>
    <col min="13067" max="13067" width="13.6640625" style="1" customWidth="1"/>
    <col min="13068" max="13117" width="12.6640625" style="1" customWidth="1"/>
    <col min="13118" max="13118" width="9.6640625" style="1" customWidth="1"/>
    <col min="13119" max="13119" width="11.109375" style="1" customWidth="1"/>
    <col min="13120" max="13120" width="11" style="1" customWidth="1"/>
    <col min="13121" max="13121" width="9.6640625" style="1" customWidth="1"/>
    <col min="13122" max="13122" width="10.5546875" style="1" customWidth="1"/>
    <col min="13123" max="13123" width="10.88671875" style="1" customWidth="1"/>
    <col min="13124" max="13126" width="9.6640625" style="1" customWidth="1"/>
    <col min="13127" max="13127" width="10.44140625" style="1" customWidth="1"/>
    <col min="13128" max="13128" width="14.6640625" style="1" customWidth="1"/>
    <col min="13129" max="13129" width="11" style="1" customWidth="1"/>
    <col min="13130" max="13313" width="9.109375" style="1"/>
    <col min="13314" max="13314" width="37.6640625" style="1" customWidth="1"/>
    <col min="13315" max="13315" width="10.88671875" style="1" customWidth="1"/>
    <col min="13316" max="13316" width="10.33203125" style="1" customWidth="1"/>
    <col min="13317" max="13322" width="9.6640625" style="1" customWidth="1"/>
    <col min="13323" max="13323" width="13.6640625" style="1" customWidth="1"/>
    <col min="13324" max="13373" width="12.6640625" style="1" customWidth="1"/>
    <col min="13374" max="13374" width="9.6640625" style="1" customWidth="1"/>
    <col min="13375" max="13375" width="11.109375" style="1" customWidth="1"/>
    <col min="13376" max="13376" width="11" style="1" customWidth="1"/>
    <col min="13377" max="13377" width="9.6640625" style="1" customWidth="1"/>
    <col min="13378" max="13378" width="10.5546875" style="1" customWidth="1"/>
    <col min="13379" max="13379" width="10.88671875" style="1" customWidth="1"/>
    <col min="13380" max="13382" width="9.6640625" style="1" customWidth="1"/>
    <col min="13383" max="13383" width="10.44140625" style="1" customWidth="1"/>
    <col min="13384" max="13384" width="14.6640625" style="1" customWidth="1"/>
    <col min="13385" max="13385" width="11" style="1" customWidth="1"/>
    <col min="13386" max="13569" width="9.109375" style="1"/>
    <col min="13570" max="13570" width="37.6640625" style="1" customWidth="1"/>
    <col min="13571" max="13571" width="10.88671875" style="1" customWidth="1"/>
    <col min="13572" max="13572" width="10.33203125" style="1" customWidth="1"/>
    <col min="13573" max="13578" width="9.6640625" style="1" customWidth="1"/>
    <col min="13579" max="13579" width="13.6640625" style="1" customWidth="1"/>
    <col min="13580" max="13629" width="12.6640625" style="1" customWidth="1"/>
    <col min="13630" max="13630" width="9.6640625" style="1" customWidth="1"/>
    <col min="13631" max="13631" width="11.109375" style="1" customWidth="1"/>
    <col min="13632" max="13632" width="11" style="1" customWidth="1"/>
    <col min="13633" max="13633" width="9.6640625" style="1" customWidth="1"/>
    <col min="13634" max="13634" width="10.5546875" style="1" customWidth="1"/>
    <col min="13635" max="13635" width="10.88671875" style="1" customWidth="1"/>
    <col min="13636" max="13638" width="9.6640625" style="1" customWidth="1"/>
    <col min="13639" max="13639" width="10.44140625" style="1" customWidth="1"/>
    <col min="13640" max="13640" width="14.6640625" style="1" customWidth="1"/>
    <col min="13641" max="13641" width="11" style="1" customWidth="1"/>
    <col min="13642" max="13825" width="9.109375" style="1"/>
    <col min="13826" max="13826" width="37.6640625" style="1" customWidth="1"/>
    <col min="13827" max="13827" width="10.88671875" style="1" customWidth="1"/>
    <col min="13828" max="13828" width="10.33203125" style="1" customWidth="1"/>
    <col min="13829" max="13834" width="9.6640625" style="1" customWidth="1"/>
    <col min="13835" max="13835" width="13.6640625" style="1" customWidth="1"/>
    <col min="13836" max="13885" width="12.6640625" style="1" customWidth="1"/>
    <col min="13886" max="13886" width="9.6640625" style="1" customWidth="1"/>
    <col min="13887" max="13887" width="11.109375" style="1" customWidth="1"/>
    <col min="13888" max="13888" width="11" style="1" customWidth="1"/>
    <col min="13889" max="13889" width="9.6640625" style="1" customWidth="1"/>
    <col min="13890" max="13890" width="10.5546875" style="1" customWidth="1"/>
    <col min="13891" max="13891" width="10.88671875" style="1" customWidth="1"/>
    <col min="13892" max="13894" width="9.6640625" style="1" customWidth="1"/>
    <col min="13895" max="13895" width="10.44140625" style="1" customWidth="1"/>
    <col min="13896" max="13896" width="14.6640625" style="1" customWidth="1"/>
    <col min="13897" max="13897" width="11" style="1" customWidth="1"/>
    <col min="13898" max="14081" width="9.109375" style="1"/>
    <col min="14082" max="14082" width="37.6640625" style="1" customWidth="1"/>
    <col min="14083" max="14083" width="10.88671875" style="1" customWidth="1"/>
    <col min="14084" max="14084" width="10.33203125" style="1" customWidth="1"/>
    <col min="14085" max="14090" width="9.6640625" style="1" customWidth="1"/>
    <col min="14091" max="14091" width="13.6640625" style="1" customWidth="1"/>
    <col min="14092" max="14141" width="12.6640625" style="1" customWidth="1"/>
    <col min="14142" max="14142" width="9.6640625" style="1" customWidth="1"/>
    <col min="14143" max="14143" width="11.109375" style="1" customWidth="1"/>
    <col min="14144" max="14144" width="11" style="1" customWidth="1"/>
    <col min="14145" max="14145" width="9.6640625" style="1" customWidth="1"/>
    <col min="14146" max="14146" width="10.5546875" style="1" customWidth="1"/>
    <col min="14147" max="14147" width="10.88671875" style="1" customWidth="1"/>
    <col min="14148" max="14150" width="9.6640625" style="1" customWidth="1"/>
    <col min="14151" max="14151" width="10.44140625" style="1" customWidth="1"/>
    <col min="14152" max="14152" width="14.6640625" style="1" customWidth="1"/>
    <col min="14153" max="14153" width="11" style="1" customWidth="1"/>
    <col min="14154" max="14337" width="9.109375" style="1"/>
    <col min="14338" max="14338" width="37.6640625" style="1" customWidth="1"/>
    <col min="14339" max="14339" width="10.88671875" style="1" customWidth="1"/>
    <col min="14340" max="14340" width="10.33203125" style="1" customWidth="1"/>
    <col min="14341" max="14346" width="9.6640625" style="1" customWidth="1"/>
    <col min="14347" max="14347" width="13.6640625" style="1" customWidth="1"/>
    <col min="14348" max="14397" width="12.6640625" style="1" customWidth="1"/>
    <col min="14398" max="14398" width="9.6640625" style="1" customWidth="1"/>
    <col min="14399" max="14399" width="11.109375" style="1" customWidth="1"/>
    <col min="14400" max="14400" width="11" style="1" customWidth="1"/>
    <col min="14401" max="14401" width="9.6640625" style="1" customWidth="1"/>
    <col min="14402" max="14402" width="10.5546875" style="1" customWidth="1"/>
    <col min="14403" max="14403" width="10.88671875" style="1" customWidth="1"/>
    <col min="14404" max="14406" width="9.6640625" style="1" customWidth="1"/>
    <col min="14407" max="14407" width="10.44140625" style="1" customWidth="1"/>
    <col min="14408" max="14408" width="14.6640625" style="1" customWidth="1"/>
    <col min="14409" max="14409" width="11" style="1" customWidth="1"/>
    <col min="14410" max="14593" width="9.109375" style="1"/>
    <col min="14594" max="14594" width="37.6640625" style="1" customWidth="1"/>
    <col min="14595" max="14595" width="10.88671875" style="1" customWidth="1"/>
    <col min="14596" max="14596" width="10.33203125" style="1" customWidth="1"/>
    <col min="14597" max="14602" width="9.6640625" style="1" customWidth="1"/>
    <col min="14603" max="14603" width="13.6640625" style="1" customWidth="1"/>
    <col min="14604" max="14653" width="12.6640625" style="1" customWidth="1"/>
    <col min="14654" max="14654" width="9.6640625" style="1" customWidth="1"/>
    <col min="14655" max="14655" width="11.109375" style="1" customWidth="1"/>
    <col min="14656" max="14656" width="11" style="1" customWidth="1"/>
    <col min="14657" max="14657" width="9.6640625" style="1" customWidth="1"/>
    <col min="14658" max="14658" width="10.5546875" style="1" customWidth="1"/>
    <col min="14659" max="14659" width="10.88671875" style="1" customWidth="1"/>
    <col min="14660" max="14662" width="9.6640625" style="1" customWidth="1"/>
    <col min="14663" max="14663" width="10.44140625" style="1" customWidth="1"/>
    <col min="14664" max="14664" width="14.6640625" style="1" customWidth="1"/>
    <col min="14665" max="14665" width="11" style="1" customWidth="1"/>
    <col min="14666" max="14849" width="9.109375" style="1"/>
    <col min="14850" max="14850" width="37.6640625" style="1" customWidth="1"/>
    <col min="14851" max="14851" width="10.88671875" style="1" customWidth="1"/>
    <col min="14852" max="14852" width="10.33203125" style="1" customWidth="1"/>
    <col min="14853" max="14858" width="9.6640625" style="1" customWidth="1"/>
    <col min="14859" max="14859" width="13.6640625" style="1" customWidth="1"/>
    <col min="14860" max="14909" width="12.6640625" style="1" customWidth="1"/>
    <col min="14910" max="14910" width="9.6640625" style="1" customWidth="1"/>
    <col min="14911" max="14911" width="11.109375" style="1" customWidth="1"/>
    <col min="14912" max="14912" width="11" style="1" customWidth="1"/>
    <col min="14913" max="14913" width="9.6640625" style="1" customWidth="1"/>
    <col min="14914" max="14914" width="10.5546875" style="1" customWidth="1"/>
    <col min="14915" max="14915" width="10.88671875" style="1" customWidth="1"/>
    <col min="14916" max="14918" width="9.6640625" style="1" customWidth="1"/>
    <col min="14919" max="14919" width="10.44140625" style="1" customWidth="1"/>
    <col min="14920" max="14920" width="14.6640625" style="1" customWidth="1"/>
    <col min="14921" max="14921" width="11" style="1" customWidth="1"/>
    <col min="14922" max="15105" width="9.109375" style="1"/>
    <col min="15106" max="15106" width="37.6640625" style="1" customWidth="1"/>
    <col min="15107" max="15107" width="10.88671875" style="1" customWidth="1"/>
    <col min="15108" max="15108" width="10.33203125" style="1" customWidth="1"/>
    <col min="15109" max="15114" width="9.6640625" style="1" customWidth="1"/>
    <col min="15115" max="15115" width="13.6640625" style="1" customWidth="1"/>
    <col min="15116" max="15165" width="12.6640625" style="1" customWidth="1"/>
    <col min="15166" max="15166" width="9.6640625" style="1" customWidth="1"/>
    <col min="15167" max="15167" width="11.109375" style="1" customWidth="1"/>
    <col min="15168" max="15168" width="11" style="1" customWidth="1"/>
    <col min="15169" max="15169" width="9.6640625" style="1" customWidth="1"/>
    <col min="15170" max="15170" width="10.5546875" style="1" customWidth="1"/>
    <col min="15171" max="15171" width="10.88671875" style="1" customWidth="1"/>
    <col min="15172" max="15174" width="9.6640625" style="1" customWidth="1"/>
    <col min="15175" max="15175" width="10.44140625" style="1" customWidth="1"/>
    <col min="15176" max="15176" width="14.6640625" style="1" customWidth="1"/>
    <col min="15177" max="15177" width="11" style="1" customWidth="1"/>
    <col min="15178" max="15361" width="9.109375" style="1"/>
    <col min="15362" max="15362" width="37.6640625" style="1" customWidth="1"/>
    <col min="15363" max="15363" width="10.88671875" style="1" customWidth="1"/>
    <col min="15364" max="15364" width="10.33203125" style="1" customWidth="1"/>
    <col min="15365" max="15370" width="9.6640625" style="1" customWidth="1"/>
    <col min="15371" max="15371" width="13.6640625" style="1" customWidth="1"/>
    <col min="15372" max="15421" width="12.6640625" style="1" customWidth="1"/>
    <col min="15422" max="15422" width="9.6640625" style="1" customWidth="1"/>
    <col min="15423" max="15423" width="11.109375" style="1" customWidth="1"/>
    <col min="15424" max="15424" width="11" style="1" customWidth="1"/>
    <col min="15425" max="15425" width="9.6640625" style="1" customWidth="1"/>
    <col min="15426" max="15426" width="10.5546875" style="1" customWidth="1"/>
    <col min="15427" max="15427" width="10.88671875" style="1" customWidth="1"/>
    <col min="15428" max="15430" width="9.6640625" style="1" customWidth="1"/>
    <col min="15431" max="15431" width="10.44140625" style="1" customWidth="1"/>
    <col min="15432" max="15432" width="14.6640625" style="1" customWidth="1"/>
    <col min="15433" max="15433" width="11" style="1" customWidth="1"/>
    <col min="15434" max="15617" width="9.109375" style="1"/>
    <col min="15618" max="15618" width="37.6640625" style="1" customWidth="1"/>
    <col min="15619" max="15619" width="10.88671875" style="1" customWidth="1"/>
    <col min="15620" max="15620" width="10.33203125" style="1" customWidth="1"/>
    <col min="15621" max="15626" width="9.6640625" style="1" customWidth="1"/>
    <col min="15627" max="15627" width="13.6640625" style="1" customWidth="1"/>
    <col min="15628" max="15677" width="12.6640625" style="1" customWidth="1"/>
    <col min="15678" max="15678" width="9.6640625" style="1" customWidth="1"/>
    <col min="15679" max="15679" width="11.109375" style="1" customWidth="1"/>
    <col min="15680" max="15680" width="11" style="1" customWidth="1"/>
    <col min="15681" max="15681" width="9.6640625" style="1" customWidth="1"/>
    <col min="15682" max="15682" width="10.5546875" style="1" customWidth="1"/>
    <col min="15683" max="15683" width="10.88671875" style="1" customWidth="1"/>
    <col min="15684" max="15686" width="9.6640625" style="1" customWidth="1"/>
    <col min="15687" max="15687" width="10.44140625" style="1" customWidth="1"/>
    <col min="15688" max="15688" width="14.6640625" style="1" customWidth="1"/>
    <col min="15689" max="15689" width="11" style="1" customWidth="1"/>
    <col min="15690" max="15873" width="9.109375" style="1"/>
    <col min="15874" max="15874" width="37.6640625" style="1" customWidth="1"/>
    <col min="15875" max="15875" width="10.88671875" style="1" customWidth="1"/>
    <col min="15876" max="15876" width="10.33203125" style="1" customWidth="1"/>
    <col min="15877" max="15882" width="9.6640625" style="1" customWidth="1"/>
    <col min="15883" max="15883" width="13.6640625" style="1" customWidth="1"/>
    <col min="15884" max="15933" width="12.6640625" style="1" customWidth="1"/>
    <col min="15934" max="15934" width="9.6640625" style="1" customWidth="1"/>
    <col min="15935" max="15935" width="11.109375" style="1" customWidth="1"/>
    <col min="15936" max="15936" width="11" style="1" customWidth="1"/>
    <col min="15937" max="15937" width="9.6640625" style="1" customWidth="1"/>
    <col min="15938" max="15938" width="10.5546875" style="1" customWidth="1"/>
    <col min="15939" max="15939" width="10.88671875" style="1" customWidth="1"/>
    <col min="15940" max="15942" width="9.6640625" style="1" customWidth="1"/>
    <col min="15943" max="15943" width="10.44140625" style="1" customWidth="1"/>
    <col min="15944" max="15944" width="14.6640625" style="1" customWidth="1"/>
    <col min="15945" max="15945" width="11" style="1" customWidth="1"/>
    <col min="15946" max="16129" width="9.109375" style="1"/>
    <col min="16130" max="16130" width="37.6640625" style="1" customWidth="1"/>
    <col min="16131" max="16131" width="10.88671875" style="1" customWidth="1"/>
    <col min="16132" max="16132" width="10.33203125" style="1" customWidth="1"/>
    <col min="16133" max="16138" width="9.6640625" style="1" customWidth="1"/>
    <col min="16139" max="16139" width="13.6640625" style="1" customWidth="1"/>
    <col min="16140" max="16189" width="12.6640625" style="1" customWidth="1"/>
    <col min="16190" max="16190" width="9.6640625" style="1" customWidth="1"/>
    <col min="16191" max="16191" width="11.109375" style="1" customWidth="1"/>
    <col min="16192" max="16192" width="11" style="1" customWidth="1"/>
    <col min="16193" max="16193" width="9.6640625" style="1" customWidth="1"/>
    <col min="16194" max="16194" width="10.5546875" style="1" customWidth="1"/>
    <col min="16195" max="16195" width="10.88671875" style="1" customWidth="1"/>
    <col min="16196" max="16198" width="9.6640625" style="1" customWidth="1"/>
    <col min="16199" max="16199" width="10.44140625" style="1" customWidth="1"/>
    <col min="16200" max="16200" width="14.6640625" style="1" customWidth="1"/>
    <col min="16201" max="16201" width="11" style="1" customWidth="1"/>
    <col min="16202" max="16384" width="9.109375" style="10"/>
  </cols>
  <sheetData>
    <row r="1" spans="1:78" s="10" customFormat="1" ht="15.6" x14ac:dyDescent="0.3">
      <c r="G1" s="11" t="s">
        <v>187</v>
      </c>
      <c r="H1" s="11"/>
      <c r="N1" s="10" t="s">
        <v>188</v>
      </c>
      <c r="BU1" s="12"/>
      <c r="BW1"/>
      <c r="BX1"/>
      <c r="BY1"/>
      <c r="BZ1"/>
    </row>
    <row r="2" spans="1:78" s="10" customFormat="1" x14ac:dyDescent="0.3">
      <c r="N2" s="10" t="s">
        <v>185</v>
      </c>
      <c r="BU2" s="12"/>
      <c r="BW2"/>
      <c r="BX2"/>
      <c r="BY2"/>
      <c r="BZ2"/>
    </row>
    <row r="3" spans="1:78" s="10" customFormat="1" ht="15" thickBot="1" x14ac:dyDescent="0.35">
      <c r="C3" s="13" t="s">
        <v>184</v>
      </c>
      <c r="BI3" s="13"/>
      <c r="BO3" s="13"/>
      <c r="BU3" s="12"/>
      <c r="BW3"/>
      <c r="BX3"/>
      <c r="BY3"/>
      <c r="BZ3"/>
    </row>
    <row r="4" spans="1:78" s="10" customFormat="1" ht="15.6" thickTop="1" thickBot="1" x14ac:dyDescent="0.35">
      <c r="L4" s="14" t="s">
        <v>183</v>
      </c>
      <c r="M4" s="15"/>
      <c r="N4" s="15"/>
      <c r="O4" s="15"/>
      <c r="P4" s="15"/>
      <c r="Q4" s="15"/>
      <c r="R4" s="15"/>
      <c r="S4" s="15"/>
      <c r="T4" s="15"/>
      <c r="U4" s="15"/>
      <c r="V4" s="15"/>
      <c r="W4" s="15"/>
      <c r="X4" s="15"/>
      <c r="Y4" s="15"/>
      <c r="Z4" s="15"/>
      <c r="AA4" s="15"/>
      <c r="AB4" s="15"/>
      <c r="AC4" s="15"/>
      <c r="AD4" s="15"/>
      <c r="AE4" s="15"/>
      <c r="AF4" s="15"/>
      <c r="AG4" s="15"/>
      <c r="AH4" s="15"/>
      <c r="AI4" s="15"/>
      <c r="AJ4" s="15"/>
      <c r="AK4" s="15"/>
      <c r="AL4" s="15"/>
      <c r="AM4" s="15"/>
      <c r="AN4" s="15"/>
      <c r="AO4" s="15"/>
      <c r="AP4" s="15"/>
      <c r="AQ4" s="15"/>
      <c r="AR4" s="15"/>
      <c r="AS4" s="15"/>
      <c r="AT4" s="15"/>
      <c r="AU4" s="15"/>
      <c r="AV4" s="15"/>
      <c r="AW4" s="15"/>
      <c r="AX4" s="15"/>
      <c r="AY4" s="15"/>
      <c r="AZ4" s="15"/>
      <c r="BA4" s="15"/>
      <c r="BB4" s="15"/>
      <c r="BC4" s="15"/>
      <c r="BD4" s="15"/>
      <c r="BE4" s="15"/>
      <c r="BF4" s="15"/>
      <c r="BG4" s="15"/>
      <c r="BH4" s="16"/>
      <c r="BT4" s="12"/>
      <c r="BW4"/>
      <c r="BX4"/>
      <c r="BY4"/>
      <c r="BZ4"/>
    </row>
    <row r="5" spans="1:78" s="10" customFormat="1" ht="70.5" customHeight="1" thickTop="1" x14ac:dyDescent="0.3">
      <c r="A5" s="17" t="s">
        <v>182</v>
      </c>
      <c r="B5" s="18"/>
      <c r="C5" s="19" t="s">
        <v>181</v>
      </c>
      <c r="D5" s="19" t="s">
        <v>175</v>
      </c>
      <c r="E5" s="19" t="s">
        <v>174</v>
      </c>
      <c r="F5" s="19" t="s">
        <v>173</v>
      </c>
      <c r="G5" s="19" t="s">
        <v>172</v>
      </c>
      <c r="H5" s="19" t="s">
        <v>171</v>
      </c>
      <c r="I5" s="19" t="s">
        <v>170</v>
      </c>
      <c r="J5" s="20" t="s">
        <v>169</v>
      </c>
      <c r="K5" s="21" t="s">
        <v>168</v>
      </c>
      <c r="L5" s="22" t="s">
        <v>167</v>
      </c>
      <c r="M5" s="23" t="s">
        <v>166</v>
      </c>
      <c r="N5" s="23" t="s">
        <v>165</v>
      </c>
      <c r="O5" s="23" t="s">
        <v>164</v>
      </c>
      <c r="P5" s="23" t="s">
        <v>163</v>
      </c>
      <c r="Q5" s="23" t="s">
        <v>162</v>
      </c>
      <c r="R5" s="23" t="s">
        <v>161</v>
      </c>
      <c r="S5" s="23" t="s">
        <v>160</v>
      </c>
      <c r="T5" s="23" t="s">
        <v>159</v>
      </c>
      <c r="U5" s="23" t="s">
        <v>158</v>
      </c>
      <c r="V5" s="23" t="s">
        <v>157</v>
      </c>
      <c r="W5" s="23" t="s">
        <v>156</v>
      </c>
      <c r="X5" s="23" t="s">
        <v>155</v>
      </c>
      <c r="Y5" s="23" t="s">
        <v>154</v>
      </c>
      <c r="Z5" s="23" t="s">
        <v>153</v>
      </c>
      <c r="AA5" s="23" t="s">
        <v>85</v>
      </c>
      <c r="AB5" s="23" t="s">
        <v>152</v>
      </c>
      <c r="AC5" s="23" t="s">
        <v>151</v>
      </c>
      <c r="AD5" s="23" t="s">
        <v>150</v>
      </c>
      <c r="AE5" s="23" t="s">
        <v>149</v>
      </c>
      <c r="AF5" s="23" t="s">
        <v>148</v>
      </c>
      <c r="AG5" s="23" t="s">
        <v>147</v>
      </c>
      <c r="AH5" s="23" t="s">
        <v>146</v>
      </c>
      <c r="AI5" s="23" t="s">
        <v>145</v>
      </c>
      <c r="AJ5" s="23" t="s">
        <v>144</v>
      </c>
      <c r="AK5" s="23" t="s">
        <v>143</v>
      </c>
      <c r="AL5" s="23" t="s">
        <v>142</v>
      </c>
      <c r="AM5" s="23" t="s">
        <v>141</v>
      </c>
      <c r="AN5" s="23" t="s">
        <v>140</v>
      </c>
      <c r="AO5" s="23" t="s">
        <v>57</v>
      </c>
      <c r="AP5" s="23" t="s">
        <v>55</v>
      </c>
      <c r="AQ5" s="23" t="s">
        <v>53</v>
      </c>
      <c r="AR5" s="23" t="s">
        <v>139</v>
      </c>
      <c r="AS5" s="23" t="s">
        <v>217</v>
      </c>
      <c r="AT5" s="23" t="s">
        <v>138</v>
      </c>
      <c r="AU5" s="23" t="s">
        <v>137</v>
      </c>
      <c r="AV5" s="23" t="s">
        <v>136</v>
      </c>
      <c r="AW5" s="23" t="s">
        <v>135</v>
      </c>
      <c r="AX5" s="23" t="s">
        <v>134</v>
      </c>
      <c r="AY5" s="23" t="s">
        <v>38</v>
      </c>
      <c r="AZ5" s="23" t="s">
        <v>36</v>
      </c>
      <c r="BA5" s="23" t="s">
        <v>34</v>
      </c>
      <c r="BB5" s="23" t="s">
        <v>32</v>
      </c>
      <c r="BC5" s="23" t="s">
        <v>133</v>
      </c>
      <c r="BD5" s="23" t="s">
        <v>28</v>
      </c>
      <c r="BE5" s="23" t="s">
        <v>26</v>
      </c>
      <c r="BF5" s="23" t="s">
        <v>24</v>
      </c>
      <c r="BG5" s="19" t="s">
        <v>22</v>
      </c>
      <c r="BH5" s="21" t="s">
        <v>132</v>
      </c>
      <c r="BI5" s="24" t="s">
        <v>180</v>
      </c>
      <c r="BJ5" s="25" t="s">
        <v>179</v>
      </c>
      <c r="BW5"/>
      <c r="BX5"/>
      <c r="BY5"/>
      <c r="BZ5"/>
    </row>
    <row r="6" spans="1:78" s="10" customFormat="1" ht="15" customHeight="1" x14ac:dyDescent="0.3">
      <c r="A6" s="26"/>
      <c r="B6" s="27"/>
      <c r="C6" s="28"/>
      <c r="D6" s="27"/>
      <c r="E6" s="27"/>
      <c r="F6" s="27"/>
      <c r="G6" s="27"/>
      <c r="H6" s="27"/>
      <c r="I6" s="27"/>
      <c r="J6" s="27"/>
      <c r="K6" s="27"/>
      <c r="L6" s="29"/>
      <c r="M6" s="28"/>
      <c r="N6" s="28"/>
      <c r="O6" s="28"/>
      <c r="P6" s="28"/>
      <c r="Q6" s="28"/>
      <c r="R6" s="28"/>
      <c r="S6" s="28"/>
      <c r="T6" s="28"/>
      <c r="U6" s="28"/>
      <c r="V6" s="28"/>
      <c r="W6" s="28"/>
      <c r="X6" s="28"/>
      <c r="Y6" s="28"/>
      <c r="Z6" s="28"/>
      <c r="AA6" s="28"/>
      <c r="AB6" s="28"/>
      <c r="AC6" s="28"/>
      <c r="AD6" s="28"/>
      <c r="AE6" s="28"/>
      <c r="AF6" s="28"/>
      <c r="AG6" s="28"/>
      <c r="AH6" s="28"/>
      <c r="AI6" s="28"/>
      <c r="AJ6" s="28"/>
      <c r="AK6" s="28"/>
      <c r="AL6" s="28"/>
      <c r="AM6" s="28"/>
      <c r="AN6" s="28"/>
      <c r="AO6" s="28"/>
      <c r="AP6" s="28"/>
      <c r="AQ6" s="28"/>
      <c r="AR6" s="28"/>
      <c r="AS6" s="28"/>
      <c r="AT6" s="28"/>
      <c r="AU6" s="28"/>
      <c r="AV6" s="28"/>
      <c r="AW6" s="28"/>
      <c r="AX6" s="28"/>
      <c r="AY6" s="28"/>
      <c r="AZ6" s="28"/>
      <c r="BA6" s="28"/>
      <c r="BB6" s="28"/>
      <c r="BC6" s="28"/>
      <c r="BD6" s="28"/>
      <c r="BE6" s="28"/>
      <c r="BF6" s="28"/>
      <c r="BG6" s="28"/>
      <c r="BH6" s="30"/>
      <c r="BI6" s="31"/>
      <c r="BJ6" s="32"/>
      <c r="BW6"/>
      <c r="BX6"/>
      <c r="BY6"/>
      <c r="BZ6"/>
    </row>
    <row r="7" spans="1:78" s="10" customFormat="1" ht="15" customHeight="1" thickBot="1" x14ac:dyDescent="0.35">
      <c r="A7" s="33"/>
      <c r="B7" s="34"/>
      <c r="C7" s="35"/>
      <c r="D7" s="34"/>
      <c r="E7" s="34"/>
      <c r="F7" s="34"/>
      <c r="G7" s="34"/>
      <c r="H7" s="34"/>
      <c r="I7" s="34"/>
      <c r="J7" s="34"/>
      <c r="K7" s="34"/>
      <c r="L7" s="36" t="s">
        <v>116</v>
      </c>
      <c r="M7" s="35" t="s">
        <v>114</v>
      </c>
      <c r="N7" s="35" t="s">
        <v>112</v>
      </c>
      <c r="O7" s="35" t="s">
        <v>110</v>
      </c>
      <c r="P7" s="35" t="s">
        <v>108</v>
      </c>
      <c r="Q7" s="35" t="s">
        <v>106</v>
      </c>
      <c r="R7" s="35" t="s">
        <v>104</v>
      </c>
      <c r="S7" s="35" t="s">
        <v>102</v>
      </c>
      <c r="T7" s="35" t="s">
        <v>100</v>
      </c>
      <c r="U7" s="35" t="s">
        <v>98</v>
      </c>
      <c r="V7" s="35" t="s">
        <v>96</v>
      </c>
      <c r="W7" s="35" t="s">
        <v>94</v>
      </c>
      <c r="X7" s="35" t="s">
        <v>92</v>
      </c>
      <c r="Y7" s="35" t="s">
        <v>90</v>
      </c>
      <c r="Z7" s="35" t="s">
        <v>88</v>
      </c>
      <c r="AA7" s="35" t="s">
        <v>86</v>
      </c>
      <c r="AB7" s="35" t="s">
        <v>84</v>
      </c>
      <c r="AC7" s="35" t="s">
        <v>82</v>
      </c>
      <c r="AD7" s="35" t="s">
        <v>80</v>
      </c>
      <c r="AE7" s="35" t="s">
        <v>78</v>
      </c>
      <c r="AF7" s="35" t="s">
        <v>76</v>
      </c>
      <c r="AG7" s="35" t="s">
        <v>74</v>
      </c>
      <c r="AH7" s="35" t="s">
        <v>72</v>
      </c>
      <c r="AI7" s="35" t="s">
        <v>70</v>
      </c>
      <c r="AJ7" s="35" t="s">
        <v>68</v>
      </c>
      <c r="AK7" s="35" t="s">
        <v>66</v>
      </c>
      <c r="AL7" s="35" t="s">
        <v>64</v>
      </c>
      <c r="AM7" s="35" t="s">
        <v>62</v>
      </c>
      <c r="AN7" s="35" t="s">
        <v>60</v>
      </c>
      <c r="AO7" s="35" t="s">
        <v>58</v>
      </c>
      <c r="AP7" s="35" t="s">
        <v>56</v>
      </c>
      <c r="AQ7" s="35" t="s">
        <v>54</v>
      </c>
      <c r="AR7" s="35" t="s">
        <v>52</v>
      </c>
      <c r="AS7" s="35" t="s">
        <v>50</v>
      </c>
      <c r="AT7" s="35" t="s">
        <v>49</v>
      </c>
      <c r="AU7" s="35" t="s">
        <v>47</v>
      </c>
      <c r="AV7" s="35" t="s">
        <v>45</v>
      </c>
      <c r="AW7" s="35" t="s">
        <v>43</v>
      </c>
      <c r="AX7" s="35" t="s">
        <v>41</v>
      </c>
      <c r="AY7" s="35" t="s">
        <v>39</v>
      </c>
      <c r="AZ7" s="35" t="s">
        <v>37</v>
      </c>
      <c r="BA7" s="35" t="s">
        <v>35</v>
      </c>
      <c r="BB7" s="35" t="s">
        <v>33</v>
      </c>
      <c r="BC7" s="35" t="s">
        <v>31</v>
      </c>
      <c r="BD7" s="35" t="s">
        <v>29</v>
      </c>
      <c r="BE7" s="35" t="s">
        <v>27</v>
      </c>
      <c r="BF7" s="35" t="s">
        <v>25</v>
      </c>
      <c r="BG7" s="35" t="s">
        <v>23</v>
      </c>
      <c r="BH7" s="37"/>
      <c r="BI7" s="31"/>
      <c r="BJ7" s="32"/>
      <c r="BW7"/>
      <c r="BX7"/>
      <c r="BY7"/>
      <c r="BZ7"/>
    </row>
    <row r="8" spans="1:78" s="10" customFormat="1" ht="15" thickTop="1" x14ac:dyDescent="0.3">
      <c r="A8" s="26" t="s">
        <v>116</v>
      </c>
      <c r="B8" s="38" t="s">
        <v>115</v>
      </c>
      <c r="C8" s="39">
        <v>1221871</v>
      </c>
      <c r="D8" s="38">
        <v>474560</v>
      </c>
      <c r="E8" s="38">
        <v>0</v>
      </c>
      <c r="F8" s="38">
        <v>0</v>
      </c>
      <c r="G8" s="38"/>
      <c r="H8" s="38">
        <v>0</v>
      </c>
      <c r="I8" s="38">
        <v>0</v>
      </c>
      <c r="J8" s="38">
        <v>5634</v>
      </c>
      <c r="K8" s="38">
        <v>741677</v>
      </c>
      <c r="L8" s="40">
        <v>681832</v>
      </c>
      <c r="M8" s="39">
        <v>16240</v>
      </c>
      <c r="N8" s="39">
        <v>0</v>
      </c>
      <c r="O8" s="39">
        <v>0</v>
      </c>
      <c r="P8" s="39">
        <v>0</v>
      </c>
      <c r="Q8" s="39">
        <v>0</v>
      </c>
      <c r="R8" s="39">
        <v>0</v>
      </c>
      <c r="S8" s="39">
        <v>0</v>
      </c>
      <c r="T8" s="39">
        <v>0</v>
      </c>
      <c r="U8" s="39">
        <v>0</v>
      </c>
      <c r="V8" s="39">
        <v>0</v>
      </c>
      <c r="W8" s="39">
        <v>0</v>
      </c>
      <c r="X8" s="39">
        <v>0</v>
      </c>
      <c r="Y8" s="39">
        <v>0</v>
      </c>
      <c r="Z8" s="39">
        <v>0</v>
      </c>
      <c r="AA8" s="39">
        <v>0</v>
      </c>
      <c r="AB8" s="39">
        <v>0</v>
      </c>
      <c r="AC8" s="39">
        <v>0</v>
      </c>
      <c r="AD8" s="39">
        <v>0</v>
      </c>
      <c r="AE8" s="39">
        <v>0</v>
      </c>
      <c r="AF8" s="39">
        <v>0</v>
      </c>
      <c r="AG8" s="39">
        <v>12</v>
      </c>
      <c r="AH8" s="39">
        <v>0</v>
      </c>
      <c r="AI8" s="39">
        <v>0</v>
      </c>
      <c r="AJ8" s="39">
        <v>0</v>
      </c>
      <c r="AK8" s="39">
        <v>0</v>
      </c>
      <c r="AL8" s="39">
        <v>0</v>
      </c>
      <c r="AM8" s="39">
        <v>0</v>
      </c>
      <c r="AN8" s="39">
        <v>0</v>
      </c>
      <c r="AO8" s="39">
        <v>0</v>
      </c>
      <c r="AP8" s="39">
        <v>0</v>
      </c>
      <c r="AQ8" s="39">
        <v>0</v>
      </c>
      <c r="AR8" s="39">
        <v>0</v>
      </c>
      <c r="AS8" s="39">
        <v>0</v>
      </c>
      <c r="AT8" s="39">
        <v>0</v>
      </c>
      <c r="AU8" s="39">
        <v>0</v>
      </c>
      <c r="AV8" s="39">
        <v>0</v>
      </c>
      <c r="AW8" s="39">
        <v>0</v>
      </c>
      <c r="AX8" s="39">
        <v>0</v>
      </c>
      <c r="AY8" s="39">
        <v>0</v>
      </c>
      <c r="AZ8" s="39">
        <v>0</v>
      </c>
      <c r="BA8" s="39">
        <v>0</v>
      </c>
      <c r="BB8" s="39">
        <v>0</v>
      </c>
      <c r="BC8" s="39">
        <v>0</v>
      </c>
      <c r="BD8" s="39">
        <v>0</v>
      </c>
      <c r="BE8" s="39">
        <v>0</v>
      </c>
      <c r="BF8" s="39">
        <v>0</v>
      </c>
      <c r="BG8" s="39">
        <v>0</v>
      </c>
      <c r="BH8" s="41">
        <v>698084</v>
      </c>
      <c r="BI8" s="42"/>
      <c r="BJ8" s="41">
        <v>43593</v>
      </c>
      <c r="BL8" s="83">
        <v>0</v>
      </c>
      <c r="BW8"/>
      <c r="BX8"/>
      <c r="BY8"/>
      <c r="BZ8"/>
    </row>
    <row r="9" spans="1:78" s="10" customFormat="1" x14ac:dyDescent="0.3">
      <c r="A9" s="26" t="s">
        <v>114</v>
      </c>
      <c r="B9" s="38" t="s">
        <v>113</v>
      </c>
      <c r="C9" s="39">
        <v>1509499</v>
      </c>
      <c r="D9" s="38">
        <v>251401</v>
      </c>
      <c r="E9" s="38">
        <v>0</v>
      </c>
      <c r="F9" s="38">
        <v>0</v>
      </c>
      <c r="G9" s="38"/>
      <c r="H9" s="38">
        <v>0</v>
      </c>
      <c r="I9" s="38">
        <v>239654</v>
      </c>
      <c r="J9" s="38">
        <v>2768</v>
      </c>
      <c r="K9" s="38">
        <v>1015676</v>
      </c>
      <c r="L9" s="40">
        <v>11541</v>
      </c>
      <c r="M9" s="39">
        <v>949077</v>
      </c>
      <c r="N9" s="39">
        <v>0</v>
      </c>
      <c r="O9" s="39">
        <v>287</v>
      </c>
      <c r="P9" s="39">
        <v>0</v>
      </c>
      <c r="Q9" s="39">
        <v>0</v>
      </c>
      <c r="R9" s="39">
        <v>0</v>
      </c>
      <c r="S9" s="39">
        <v>0</v>
      </c>
      <c r="T9" s="39">
        <v>2156</v>
      </c>
      <c r="U9" s="39">
        <v>0</v>
      </c>
      <c r="V9" s="39">
        <v>0</v>
      </c>
      <c r="W9" s="39">
        <v>0</v>
      </c>
      <c r="X9" s="39">
        <v>4520</v>
      </c>
      <c r="Y9" s="39">
        <v>24</v>
      </c>
      <c r="Z9" s="39">
        <v>0</v>
      </c>
      <c r="AA9" s="39">
        <v>182</v>
      </c>
      <c r="AB9" s="39">
        <v>280</v>
      </c>
      <c r="AC9" s="39">
        <v>0</v>
      </c>
      <c r="AD9" s="39">
        <v>233</v>
      </c>
      <c r="AE9" s="39">
        <v>0</v>
      </c>
      <c r="AF9" s="39">
        <v>20</v>
      </c>
      <c r="AG9" s="39">
        <v>28041</v>
      </c>
      <c r="AH9" s="39">
        <v>19</v>
      </c>
      <c r="AI9" s="39">
        <v>505</v>
      </c>
      <c r="AJ9" s="39">
        <v>0</v>
      </c>
      <c r="AK9" s="39">
        <v>0</v>
      </c>
      <c r="AL9" s="39">
        <v>0</v>
      </c>
      <c r="AM9" s="39">
        <v>0</v>
      </c>
      <c r="AN9" s="39">
        <v>771</v>
      </c>
      <c r="AO9" s="39">
        <v>0</v>
      </c>
      <c r="AP9" s="39">
        <v>0</v>
      </c>
      <c r="AQ9" s="39">
        <v>0</v>
      </c>
      <c r="AR9" s="39">
        <v>0</v>
      </c>
      <c r="AS9" s="39">
        <v>184</v>
      </c>
      <c r="AT9" s="39">
        <v>0</v>
      </c>
      <c r="AU9" s="39">
        <v>0</v>
      </c>
      <c r="AV9" s="39">
        <v>86</v>
      </c>
      <c r="AW9" s="39">
        <v>351</v>
      </c>
      <c r="AX9" s="39">
        <v>0</v>
      </c>
      <c r="AY9" s="39">
        <v>0</v>
      </c>
      <c r="AZ9" s="39">
        <v>0</v>
      </c>
      <c r="BA9" s="39">
        <v>0</v>
      </c>
      <c r="BB9" s="39">
        <v>0</v>
      </c>
      <c r="BC9" s="39">
        <v>0</v>
      </c>
      <c r="BD9" s="39">
        <v>0</v>
      </c>
      <c r="BE9" s="39">
        <v>0</v>
      </c>
      <c r="BF9" s="39">
        <v>0</v>
      </c>
      <c r="BG9" s="39">
        <v>0</v>
      </c>
      <c r="BH9" s="41">
        <v>998277</v>
      </c>
      <c r="BI9" s="42"/>
      <c r="BJ9" s="41">
        <v>17399</v>
      </c>
      <c r="BL9" s="83">
        <v>0</v>
      </c>
      <c r="BW9"/>
      <c r="BX9"/>
      <c r="BY9"/>
      <c r="BZ9"/>
    </row>
    <row r="10" spans="1:78" s="10" customFormat="1" x14ac:dyDescent="0.3">
      <c r="A10" s="26" t="s">
        <v>112</v>
      </c>
      <c r="B10" s="38" t="s">
        <v>111</v>
      </c>
      <c r="C10" s="39">
        <v>475109</v>
      </c>
      <c r="D10" s="38">
        <v>73050</v>
      </c>
      <c r="E10" s="38">
        <v>0</v>
      </c>
      <c r="F10" s="38">
        <v>0</v>
      </c>
      <c r="G10" s="38"/>
      <c r="H10" s="38">
        <v>0</v>
      </c>
      <c r="I10" s="38">
        <v>0</v>
      </c>
      <c r="J10" s="38">
        <v>23</v>
      </c>
      <c r="K10" s="38">
        <v>402036</v>
      </c>
      <c r="L10" s="40">
        <v>0</v>
      </c>
      <c r="M10" s="39">
        <v>0</v>
      </c>
      <c r="N10" s="39">
        <v>346653</v>
      </c>
      <c r="O10" s="39">
        <v>0</v>
      </c>
      <c r="P10" s="39">
        <v>0</v>
      </c>
      <c r="Q10" s="39">
        <v>0</v>
      </c>
      <c r="R10" s="39">
        <v>0</v>
      </c>
      <c r="S10" s="39">
        <v>4</v>
      </c>
      <c r="T10" s="39">
        <v>0</v>
      </c>
      <c r="U10" s="39">
        <v>0</v>
      </c>
      <c r="V10" s="39">
        <v>0</v>
      </c>
      <c r="W10" s="39">
        <v>0</v>
      </c>
      <c r="X10" s="39">
        <v>5495</v>
      </c>
      <c r="Y10" s="39">
        <v>0</v>
      </c>
      <c r="Z10" s="39">
        <v>0</v>
      </c>
      <c r="AA10" s="39">
        <v>0</v>
      </c>
      <c r="AB10" s="39">
        <v>0</v>
      </c>
      <c r="AC10" s="39">
        <v>0</v>
      </c>
      <c r="AD10" s="39">
        <v>0</v>
      </c>
      <c r="AE10" s="39">
        <v>0</v>
      </c>
      <c r="AF10" s="39">
        <v>0</v>
      </c>
      <c r="AG10" s="39">
        <v>0</v>
      </c>
      <c r="AH10" s="39">
        <v>0</v>
      </c>
      <c r="AI10" s="39">
        <v>0</v>
      </c>
      <c r="AJ10" s="39">
        <v>0</v>
      </c>
      <c r="AK10" s="39">
        <v>0</v>
      </c>
      <c r="AL10" s="39">
        <v>0</v>
      </c>
      <c r="AM10" s="39">
        <v>0</v>
      </c>
      <c r="AN10" s="39">
        <v>0</v>
      </c>
      <c r="AO10" s="39">
        <v>0</v>
      </c>
      <c r="AP10" s="39">
        <v>0</v>
      </c>
      <c r="AQ10" s="39">
        <v>0</v>
      </c>
      <c r="AR10" s="39">
        <v>510</v>
      </c>
      <c r="AS10" s="39">
        <v>0</v>
      </c>
      <c r="AT10" s="39">
        <v>0</v>
      </c>
      <c r="AU10" s="39">
        <v>0</v>
      </c>
      <c r="AV10" s="39">
        <v>0</v>
      </c>
      <c r="AW10" s="39">
        <v>0</v>
      </c>
      <c r="AX10" s="39">
        <v>0</v>
      </c>
      <c r="AY10" s="39">
        <v>0</v>
      </c>
      <c r="AZ10" s="39">
        <v>0</v>
      </c>
      <c r="BA10" s="39">
        <v>0</v>
      </c>
      <c r="BB10" s="39">
        <v>0</v>
      </c>
      <c r="BC10" s="39">
        <v>0</v>
      </c>
      <c r="BD10" s="39">
        <v>0</v>
      </c>
      <c r="BE10" s="39">
        <v>0</v>
      </c>
      <c r="BF10" s="39">
        <v>0</v>
      </c>
      <c r="BG10" s="39">
        <v>0</v>
      </c>
      <c r="BH10" s="41">
        <v>352662</v>
      </c>
      <c r="BI10" s="42"/>
      <c r="BJ10" s="41">
        <v>49374</v>
      </c>
      <c r="BL10" s="83">
        <v>0</v>
      </c>
      <c r="BW10"/>
      <c r="BX10"/>
      <c r="BY10"/>
      <c r="BZ10"/>
    </row>
    <row r="11" spans="1:78" s="10" customFormat="1" x14ac:dyDescent="0.3">
      <c r="A11" s="26" t="s">
        <v>110</v>
      </c>
      <c r="B11" s="38" t="s">
        <v>109</v>
      </c>
      <c r="C11" s="39">
        <v>325910</v>
      </c>
      <c r="D11" s="38">
        <v>0</v>
      </c>
      <c r="E11" s="38">
        <v>0</v>
      </c>
      <c r="F11" s="38">
        <v>260</v>
      </c>
      <c r="G11" s="38"/>
      <c r="H11" s="38">
        <v>0</v>
      </c>
      <c r="I11" s="38">
        <v>56</v>
      </c>
      <c r="J11" s="38">
        <v>0</v>
      </c>
      <c r="K11" s="38">
        <v>325594</v>
      </c>
      <c r="L11" s="40">
        <v>0</v>
      </c>
      <c r="M11" s="39">
        <v>0</v>
      </c>
      <c r="N11" s="39">
        <v>0</v>
      </c>
      <c r="O11" s="39">
        <v>211898</v>
      </c>
      <c r="P11" s="39">
        <v>0</v>
      </c>
      <c r="Q11" s="39">
        <v>0</v>
      </c>
      <c r="R11" s="39">
        <v>0</v>
      </c>
      <c r="S11" s="39">
        <v>0</v>
      </c>
      <c r="T11" s="39">
        <v>0</v>
      </c>
      <c r="U11" s="39">
        <v>8865</v>
      </c>
      <c r="V11" s="39">
        <v>0</v>
      </c>
      <c r="W11" s="39">
        <v>0</v>
      </c>
      <c r="X11" s="39">
        <v>0</v>
      </c>
      <c r="Y11" s="39">
        <v>0</v>
      </c>
      <c r="Z11" s="39">
        <v>0</v>
      </c>
      <c r="AA11" s="39">
        <v>104706</v>
      </c>
      <c r="AB11" s="39">
        <v>0</v>
      </c>
      <c r="AC11" s="39">
        <v>0</v>
      </c>
      <c r="AD11" s="39">
        <v>4</v>
      </c>
      <c r="AE11" s="39">
        <v>0</v>
      </c>
      <c r="AF11" s="39">
        <v>95</v>
      </c>
      <c r="AG11" s="39">
        <v>0</v>
      </c>
      <c r="AH11" s="39">
        <v>8</v>
      </c>
      <c r="AI11" s="39">
        <v>0</v>
      </c>
      <c r="AJ11" s="39">
        <v>0</v>
      </c>
      <c r="AK11" s="39">
        <v>0</v>
      </c>
      <c r="AL11" s="39">
        <v>0</v>
      </c>
      <c r="AM11" s="39">
        <v>0</v>
      </c>
      <c r="AN11" s="39">
        <v>8</v>
      </c>
      <c r="AO11" s="39">
        <v>0</v>
      </c>
      <c r="AP11" s="39">
        <v>0</v>
      </c>
      <c r="AQ11" s="39">
        <v>0</v>
      </c>
      <c r="AR11" s="39">
        <v>0</v>
      </c>
      <c r="AS11" s="39">
        <v>0</v>
      </c>
      <c r="AT11" s="39">
        <v>0</v>
      </c>
      <c r="AU11" s="39">
        <v>0</v>
      </c>
      <c r="AV11" s="39">
        <v>1</v>
      </c>
      <c r="AW11" s="39">
        <v>0</v>
      </c>
      <c r="AX11" s="39">
        <v>0</v>
      </c>
      <c r="AY11" s="39">
        <v>0</v>
      </c>
      <c r="AZ11" s="39">
        <v>0</v>
      </c>
      <c r="BA11" s="39">
        <v>0</v>
      </c>
      <c r="BB11" s="39">
        <v>0</v>
      </c>
      <c r="BC11" s="39">
        <v>0</v>
      </c>
      <c r="BD11" s="39">
        <v>0</v>
      </c>
      <c r="BE11" s="39">
        <v>0</v>
      </c>
      <c r="BF11" s="39">
        <v>0</v>
      </c>
      <c r="BG11" s="39">
        <v>0</v>
      </c>
      <c r="BH11" s="41">
        <v>325585</v>
      </c>
      <c r="BI11" s="42"/>
      <c r="BJ11" s="41">
        <v>9</v>
      </c>
      <c r="BL11" s="83">
        <v>0</v>
      </c>
      <c r="BW11"/>
      <c r="BX11"/>
      <c r="BY11"/>
      <c r="BZ11"/>
    </row>
    <row r="12" spans="1:78" s="10" customFormat="1" x14ac:dyDescent="0.3">
      <c r="A12" s="26" t="s">
        <v>108</v>
      </c>
      <c r="B12" s="38" t="s">
        <v>107</v>
      </c>
      <c r="C12" s="39">
        <v>121889</v>
      </c>
      <c r="D12" s="38">
        <v>0</v>
      </c>
      <c r="E12" s="38">
        <v>0</v>
      </c>
      <c r="F12" s="38">
        <v>0</v>
      </c>
      <c r="G12" s="38"/>
      <c r="H12" s="38">
        <v>7</v>
      </c>
      <c r="I12" s="38">
        <v>0</v>
      </c>
      <c r="J12" s="38">
        <v>7</v>
      </c>
      <c r="K12" s="38">
        <v>121875</v>
      </c>
      <c r="L12" s="40">
        <v>0</v>
      </c>
      <c r="M12" s="39">
        <v>26</v>
      </c>
      <c r="N12" s="39">
        <v>0</v>
      </c>
      <c r="O12" s="39">
        <v>0</v>
      </c>
      <c r="P12" s="39">
        <v>121237</v>
      </c>
      <c r="Q12" s="39">
        <v>0</v>
      </c>
      <c r="R12" s="39">
        <v>0</v>
      </c>
      <c r="S12" s="39">
        <v>0</v>
      </c>
      <c r="T12" s="39">
        <v>0</v>
      </c>
      <c r="U12" s="39">
        <v>0</v>
      </c>
      <c r="V12" s="39">
        <v>0</v>
      </c>
      <c r="W12" s="39">
        <v>0</v>
      </c>
      <c r="X12" s="39">
        <v>0</v>
      </c>
      <c r="Y12" s="39">
        <v>0</v>
      </c>
      <c r="Z12" s="39">
        <v>0</v>
      </c>
      <c r="AA12" s="39">
        <v>0</v>
      </c>
      <c r="AB12" s="39">
        <v>0</v>
      </c>
      <c r="AC12" s="39">
        <v>612</v>
      </c>
      <c r="AD12" s="39">
        <v>0</v>
      </c>
      <c r="AE12" s="39">
        <v>0</v>
      </c>
      <c r="AF12" s="39">
        <v>0</v>
      </c>
      <c r="AG12" s="39">
        <v>0</v>
      </c>
      <c r="AH12" s="39">
        <v>0</v>
      </c>
      <c r="AI12" s="39">
        <v>0</v>
      </c>
      <c r="AJ12" s="39">
        <v>0</v>
      </c>
      <c r="AK12" s="39">
        <v>0</v>
      </c>
      <c r="AL12" s="39">
        <v>0</v>
      </c>
      <c r="AM12" s="39">
        <v>0</v>
      </c>
      <c r="AN12" s="39">
        <v>0</v>
      </c>
      <c r="AO12" s="39">
        <v>0</v>
      </c>
      <c r="AP12" s="39">
        <v>0</v>
      </c>
      <c r="AQ12" s="39">
        <v>0</v>
      </c>
      <c r="AR12" s="39">
        <v>0</v>
      </c>
      <c r="AS12" s="39">
        <v>0</v>
      </c>
      <c r="AT12" s="39">
        <v>0</v>
      </c>
      <c r="AU12" s="39">
        <v>0</v>
      </c>
      <c r="AV12" s="39">
        <v>0</v>
      </c>
      <c r="AW12" s="39">
        <v>0</v>
      </c>
      <c r="AX12" s="39">
        <v>0</v>
      </c>
      <c r="AY12" s="39">
        <v>0</v>
      </c>
      <c r="AZ12" s="39">
        <v>0</v>
      </c>
      <c r="BA12" s="39">
        <v>0</v>
      </c>
      <c r="BB12" s="39">
        <v>0</v>
      </c>
      <c r="BC12" s="39">
        <v>0</v>
      </c>
      <c r="BD12" s="39">
        <v>0</v>
      </c>
      <c r="BE12" s="39">
        <v>0</v>
      </c>
      <c r="BF12" s="39">
        <v>0</v>
      </c>
      <c r="BG12" s="39">
        <v>0</v>
      </c>
      <c r="BH12" s="41">
        <v>121875</v>
      </c>
      <c r="BI12" s="42"/>
      <c r="BJ12" s="41">
        <v>0</v>
      </c>
      <c r="BL12" s="83">
        <v>0</v>
      </c>
      <c r="BW12"/>
      <c r="BX12"/>
      <c r="BY12"/>
      <c r="BZ12"/>
    </row>
    <row r="13" spans="1:78" s="10" customFormat="1" x14ac:dyDescent="0.3">
      <c r="A13" s="26" t="s">
        <v>106</v>
      </c>
      <c r="B13" s="38" t="s">
        <v>105</v>
      </c>
      <c r="C13" s="39">
        <v>160592</v>
      </c>
      <c r="D13" s="38">
        <v>58304</v>
      </c>
      <c r="E13" s="38">
        <v>0</v>
      </c>
      <c r="F13" s="38">
        <v>0</v>
      </c>
      <c r="G13" s="38"/>
      <c r="H13" s="38">
        <v>0</v>
      </c>
      <c r="I13" s="38">
        <v>0</v>
      </c>
      <c r="J13" s="38">
        <v>40</v>
      </c>
      <c r="K13" s="38">
        <v>102248</v>
      </c>
      <c r="L13" s="40">
        <v>0</v>
      </c>
      <c r="M13" s="39">
        <v>0</v>
      </c>
      <c r="N13" s="39">
        <v>0</v>
      </c>
      <c r="O13" s="39">
        <v>0</v>
      </c>
      <c r="P13" s="39">
        <v>0</v>
      </c>
      <c r="Q13" s="39">
        <v>101093</v>
      </c>
      <c r="R13" s="39">
        <v>0</v>
      </c>
      <c r="S13" s="39">
        <v>643</v>
      </c>
      <c r="T13" s="39">
        <v>0</v>
      </c>
      <c r="U13" s="39">
        <v>0</v>
      </c>
      <c r="V13" s="39">
        <v>0</v>
      </c>
      <c r="W13" s="39">
        <v>0</v>
      </c>
      <c r="X13" s="39">
        <v>0</v>
      </c>
      <c r="Y13" s="39">
        <v>0</v>
      </c>
      <c r="Z13" s="39">
        <v>0</v>
      </c>
      <c r="AA13" s="39">
        <v>0</v>
      </c>
      <c r="AB13" s="39">
        <v>0</v>
      </c>
      <c r="AC13" s="39">
        <v>0</v>
      </c>
      <c r="AD13" s="39">
        <v>0</v>
      </c>
      <c r="AE13" s="39">
        <v>0</v>
      </c>
      <c r="AF13" s="39">
        <v>0</v>
      </c>
      <c r="AG13" s="39">
        <v>0</v>
      </c>
      <c r="AH13" s="39">
        <v>0</v>
      </c>
      <c r="AI13" s="39">
        <v>0</v>
      </c>
      <c r="AJ13" s="39">
        <v>0</v>
      </c>
      <c r="AK13" s="39">
        <v>0</v>
      </c>
      <c r="AL13" s="39">
        <v>0</v>
      </c>
      <c r="AM13" s="39">
        <v>0</v>
      </c>
      <c r="AN13" s="39">
        <v>0</v>
      </c>
      <c r="AO13" s="39">
        <v>0</v>
      </c>
      <c r="AP13" s="39">
        <v>0</v>
      </c>
      <c r="AQ13" s="39">
        <v>0</v>
      </c>
      <c r="AR13" s="39">
        <v>0</v>
      </c>
      <c r="AS13" s="39">
        <v>0</v>
      </c>
      <c r="AT13" s="39">
        <v>0</v>
      </c>
      <c r="AU13" s="39">
        <v>0</v>
      </c>
      <c r="AV13" s="39">
        <v>0</v>
      </c>
      <c r="AW13" s="39">
        <v>0</v>
      </c>
      <c r="AX13" s="39">
        <v>0</v>
      </c>
      <c r="AY13" s="39">
        <v>0</v>
      </c>
      <c r="AZ13" s="39">
        <v>0</v>
      </c>
      <c r="BA13" s="39">
        <v>0</v>
      </c>
      <c r="BB13" s="39">
        <v>0</v>
      </c>
      <c r="BC13" s="39">
        <v>0</v>
      </c>
      <c r="BD13" s="39">
        <v>0</v>
      </c>
      <c r="BE13" s="39">
        <v>0</v>
      </c>
      <c r="BF13" s="39">
        <v>0</v>
      </c>
      <c r="BG13" s="39">
        <v>0</v>
      </c>
      <c r="BH13" s="41">
        <v>101736</v>
      </c>
      <c r="BI13" s="42"/>
      <c r="BJ13" s="41">
        <v>512</v>
      </c>
      <c r="BL13" s="83">
        <v>0</v>
      </c>
      <c r="BW13"/>
      <c r="BX13"/>
      <c r="BY13"/>
      <c r="BZ13"/>
    </row>
    <row r="14" spans="1:78" s="10" customFormat="1" x14ac:dyDescent="0.3">
      <c r="A14" s="26" t="s">
        <v>104</v>
      </c>
      <c r="B14" s="38" t="s">
        <v>103</v>
      </c>
      <c r="C14" s="39">
        <v>340144</v>
      </c>
      <c r="D14" s="38">
        <v>4084</v>
      </c>
      <c r="E14" s="38">
        <v>437</v>
      </c>
      <c r="F14" s="38">
        <v>393</v>
      </c>
      <c r="G14" s="38"/>
      <c r="H14" s="38">
        <v>0</v>
      </c>
      <c r="I14" s="38">
        <v>0</v>
      </c>
      <c r="J14" s="38">
        <v>487</v>
      </c>
      <c r="K14" s="38">
        <v>334743</v>
      </c>
      <c r="L14" s="40">
        <v>0</v>
      </c>
      <c r="M14" s="39">
        <v>0</v>
      </c>
      <c r="N14" s="39">
        <v>0</v>
      </c>
      <c r="O14" s="39">
        <v>0</v>
      </c>
      <c r="P14" s="39">
        <v>0</v>
      </c>
      <c r="Q14" s="39">
        <v>0</v>
      </c>
      <c r="R14" s="39">
        <v>63172</v>
      </c>
      <c r="S14" s="39">
        <v>0</v>
      </c>
      <c r="T14" s="39">
        <v>249</v>
      </c>
      <c r="U14" s="39">
        <v>0</v>
      </c>
      <c r="V14" s="39">
        <v>0</v>
      </c>
      <c r="W14" s="39">
        <v>0</v>
      </c>
      <c r="X14" s="39">
        <v>0</v>
      </c>
      <c r="Y14" s="39">
        <v>0</v>
      </c>
      <c r="Z14" s="39">
        <v>0</v>
      </c>
      <c r="AA14" s="39">
        <v>0</v>
      </c>
      <c r="AB14" s="39">
        <v>0</v>
      </c>
      <c r="AC14" s="39">
        <v>0</v>
      </c>
      <c r="AD14" s="39">
        <v>0</v>
      </c>
      <c r="AE14" s="39">
        <v>534</v>
      </c>
      <c r="AF14" s="39">
        <v>0</v>
      </c>
      <c r="AG14" s="39">
        <v>0</v>
      </c>
      <c r="AH14" s="39">
        <v>0</v>
      </c>
      <c r="AI14" s="39">
        <v>0</v>
      </c>
      <c r="AJ14" s="39">
        <v>0</v>
      </c>
      <c r="AK14" s="39">
        <v>0</v>
      </c>
      <c r="AL14" s="39">
        <v>0</v>
      </c>
      <c r="AM14" s="39">
        <v>0</v>
      </c>
      <c r="AN14" s="39">
        <v>0</v>
      </c>
      <c r="AO14" s="39">
        <v>0</v>
      </c>
      <c r="AP14" s="39">
        <v>0</v>
      </c>
      <c r="AQ14" s="39">
        <v>0</v>
      </c>
      <c r="AR14" s="39">
        <v>0</v>
      </c>
      <c r="AS14" s="39">
        <v>0</v>
      </c>
      <c r="AT14" s="39">
        <v>0</v>
      </c>
      <c r="AU14" s="39">
        <v>0</v>
      </c>
      <c r="AV14" s="39">
        <v>878</v>
      </c>
      <c r="AW14" s="39">
        <v>0</v>
      </c>
      <c r="AX14" s="39">
        <v>0</v>
      </c>
      <c r="AY14" s="39">
        <v>4279</v>
      </c>
      <c r="AZ14" s="39">
        <v>3831</v>
      </c>
      <c r="BA14" s="39">
        <v>0</v>
      </c>
      <c r="BB14" s="39">
        <v>0</v>
      </c>
      <c r="BC14" s="39">
        <v>0</v>
      </c>
      <c r="BD14" s="39">
        <v>0</v>
      </c>
      <c r="BE14" s="39">
        <v>11</v>
      </c>
      <c r="BF14" s="39">
        <v>0</v>
      </c>
      <c r="BG14" s="39">
        <v>0</v>
      </c>
      <c r="BH14" s="41">
        <v>72954</v>
      </c>
      <c r="BI14" s="42"/>
      <c r="BJ14" s="41">
        <v>261789</v>
      </c>
      <c r="BL14" s="83">
        <v>0</v>
      </c>
      <c r="BW14"/>
      <c r="BX14"/>
      <c r="BY14"/>
      <c r="BZ14"/>
    </row>
    <row r="15" spans="1:78" s="10" customFormat="1" x14ac:dyDescent="0.3">
      <c r="A15" s="26" t="s">
        <v>102</v>
      </c>
      <c r="B15" s="38" t="s">
        <v>101</v>
      </c>
      <c r="C15" s="39">
        <v>920411</v>
      </c>
      <c r="D15" s="38">
        <v>225608</v>
      </c>
      <c r="E15" s="38">
        <v>0</v>
      </c>
      <c r="F15" s="38">
        <v>381</v>
      </c>
      <c r="G15" s="38"/>
      <c r="H15" s="38">
        <v>750</v>
      </c>
      <c r="I15" s="38">
        <v>0</v>
      </c>
      <c r="J15" s="38">
        <v>6942</v>
      </c>
      <c r="K15" s="38">
        <v>686730</v>
      </c>
      <c r="L15" s="40">
        <v>0</v>
      </c>
      <c r="M15" s="39">
        <v>0</v>
      </c>
      <c r="N15" s="39">
        <v>0</v>
      </c>
      <c r="O15" s="39">
        <v>0</v>
      </c>
      <c r="P15" s="39">
        <v>0</v>
      </c>
      <c r="Q15" s="39">
        <v>0</v>
      </c>
      <c r="R15" s="39">
        <v>0</v>
      </c>
      <c r="S15" s="39">
        <v>456820</v>
      </c>
      <c r="T15" s="39">
        <v>0</v>
      </c>
      <c r="U15" s="39">
        <v>0</v>
      </c>
      <c r="V15" s="39">
        <v>0</v>
      </c>
      <c r="W15" s="39">
        <v>0</v>
      </c>
      <c r="X15" s="39">
        <v>2569</v>
      </c>
      <c r="Y15" s="39">
        <v>0</v>
      </c>
      <c r="Z15" s="39">
        <v>0</v>
      </c>
      <c r="AA15" s="39">
        <v>0</v>
      </c>
      <c r="AB15" s="39">
        <v>0</v>
      </c>
      <c r="AC15" s="39">
        <v>0</v>
      </c>
      <c r="AD15" s="39">
        <v>0</v>
      </c>
      <c r="AE15" s="39">
        <v>0</v>
      </c>
      <c r="AF15" s="39">
        <v>0</v>
      </c>
      <c r="AG15" s="39">
        <v>0</v>
      </c>
      <c r="AH15" s="39">
        <v>0</v>
      </c>
      <c r="AI15" s="39">
        <v>0</v>
      </c>
      <c r="AJ15" s="39">
        <v>0</v>
      </c>
      <c r="AK15" s="39">
        <v>0</v>
      </c>
      <c r="AL15" s="39">
        <v>0</v>
      </c>
      <c r="AM15" s="39">
        <v>0</v>
      </c>
      <c r="AN15" s="39">
        <v>0</v>
      </c>
      <c r="AO15" s="39">
        <v>0</v>
      </c>
      <c r="AP15" s="39">
        <v>0</v>
      </c>
      <c r="AQ15" s="39">
        <v>0</v>
      </c>
      <c r="AR15" s="39">
        <v>0</v>
      </c>
      <c r="AS15" s="39">
        <v>0</v>
      </c>
      <c r="AT15" s="39">
        <v>0</v>
      </c>
      <c r="AU15" s="39">
        <v>0</v>
      </c>
      <c r="AV15" s="39">
        <v>0</v>
      </c>
      <c r="AW15" s="39">
        <v>0</v>
      </c>
      <c r="AX15" s="39">
        <v>0</v>
      </c>
      <c r="AY15" s="39">
        <v>0</v>
      </c>
      <c r="AZ15" s="39">
        <v>0</v>
      </c>
      <c r="BA15" s="39">
        <v>0</v>
      </c>
      <c r="BB15" s="39">
        <v>0</v>
      </c>
      <c r="BC15" s="39">
        <v>0</v>
      </c>
      <c r="BD15" s="39">
        <v>0</v>
      </c>
      <c r="BE15" s="39">
        <v>0</v>
      </c>
      <c r="BF15" s="39">
        <v>0</v>
      </c>
      <c r="BG15" s="39">
        <v>0</v>
      </c>
      <c r="BH15" s="41">
        <v>459389</v>
      </c>
      <c r="BI15" s="42"/>
      <c r="BJ15" s="41">
        <v>227341</v>
      </c>
      <c r="BL15" s="83">
        <v>0</v>
      </c>
      <c r="BW15"/>
      <c r="BX15"/>
      <c r="BY15"/>
      <c r="BZ15"/>
    </row>
    <row r="16" spans="1:78" s="10" customFormat="1" x14ac:dyDescent="0.3">
      <c r="A16" s="26" t="s">
        <v>100</v>
      </c>
      <c r="B16" s="38" t="s">
        <v>99</v>
      </c>
      <c r="C16" s="39">
        <v>237241</v>
      </c>
      <c r="D16" s="38">
        <v>34706</v>
      </c>
      <c r="E16" s="38">
        <v>0</v>
      </c>
      <c r="F16" s="38">
        <v>2964</v>
      </c>
      <c r="G16" s="38"/>
      <c r="H16" s="38">
        <v>0</v>
      </c>
      <c r="I16" s="38">
        <v>0</v>
      </c>
      <c r="J16" s="38">
        <v>119</v>
      </c>
      <c r="K16" s="38">
        <v>199452</v>
      </c>
      <c r="L16" s="40">
        <v>0</v>
      </c>
      <c r="M16" s="39">
        <v>14</v>
      </c>
      <c r="N16" s="39">
        <v>0</v>
      </c>
      <c r="O16" s="39">
        <v>0</v>
      </c>
      <c r="P16" s="39">
        <v>0</v>
      </c>
      <c r="Q16" s="39">
        <v>0</v>
      </c>
      <c r="R16" s="39">
        <v>0</v>
      </c>
      <c r="S16" s="39">
        <v>0</v>
      </c>
      <c r="T16" s="39">
        <v>190656</v>
      </c>
      <c r="U16" s="39">
        <v>0</v>
      </c>
      <c r="V16" s="39">
        <v>0</v>
      </c>
      <c r="W16" s="39">
        <v>48</v>
      </c>
      <c r="X16" s="39">
        <v>124</v>
      </c>
      <c r="Y16" s="39">
        <v>0</v>
      </c>
      <c r="Z16" s="39">
        <v>0</v>
      </c>
      <c r="AA16" s="39">
        <v>0</v>
      </c>
      <c r="AB16" s="39">
        <v>0</v>
      </c>
      <c r="AC16" s="39">
        <v>0</v>
      </c>
      <c r="AD16" s="39">
        <v>0</v>
      </c>
      <c r="AE16" s="39">
        <v>0</v>
      </c>
      <c r="AF16" s="39">
        <v>0</v>
      </c>
      <c r="AG16" s="39">
        <v>6</v>
      </c>
      <c r="AH16" s="39">
        <v>0</v>
      </c>
      <c r="AI16" s="39">
        <v>0</v>
      </c>
      <c r="AJ16" s="39">
        <v>0</v>
      </c>
      <c r="AK16" s="39">
        <v>0</v>
      </c>
      <c r="AL16" s="39">
        <v>0</v>
      </c>
      <c r="AM16" s="39">
        <v>0</v>
      </c>
      <c r="AN16" s="39">
        <v>0</v>
      </c>
      <c r="AO16" s="39">
        <v>0</v>
      </c>
      <c r="AP16" s="39">
        <v>0</v>
      </c>
      <c r="AQ16" s="39">
        <v>0</v>
      </c>
      <c r="AR16" s="39">
        <v>0</v>
      </c>
      <c r="AS16" s="39">
        <v>47</v>
      </c>
      <c r="AT16" s="39">
        <v>0</v>
      </c>
      <c r="AU16" s="39">
        <v>0</v>
      </c>
      <c r="AV16" s="39">
        <v>0</v>
      </c>
      <c r="AW16" s="39">
        <v>0</v>
      </c>
      <c r="AX16" s="39">
        <v>0</v>
      </c>
      <c r="AY16" s="39">
        <v>0</v>
      </c>
      <c r="AZ16" s="39">
        <v>0</v>
      </c>
      <c r="BA16" s="39">
        <v>0</v>
      </c>
      <c r="BB16" s="39">
        <v>0</v>
      </c>
      <c r="BC16" s="39">
        <v>0</v>
      </c>
      <c r="BD16" s="39">
        <v>0</v>
      </c>
      <c r="BE16" s="39">
        <v>0</v>
      </c>
      <c r="BF16" s="39">
        <v>0</v>
      </c>
      <c r="BG16" s="39">
        <v>0</v>
      </c>
      <c r="BH16" s="41">
        <v>190895</v>
      </c>
      <c r="BI16" s="42"/>
      <c r="BJ16" s="41">
        <v>8557</v>
      </c>
      <c r="BL16" s="83">
        <v>0</v>
      </c>
      <c r="BW16"/>
      <c r="BX16"/>
      <c r="BY16"/>
      <c r="BZ16"/>
    </row>
    <row r="17" spans="1:78" s="10" customFormat="1" x14ac:dyDescent="0.3">
      <c r="A17" s="26" t="s">
        <v>98</v>
      </c>
      <c r="B17" s="38" t="s">
        <v>97</v>
      </c>
      <c r="C17" s="39">
        <v>829354</v>
      </c>
      <c r="D17" s="38">
        <v>237863</v>
      </c>
      <c r="E17" s="38">
        <v>13039</v>
      </c>
      <c r="F17" s="38">
        <v>447</v>
      </c>
      <c r="G17" s="38"/>
      <c r="H17" s="38">
        <v>0</v>
      </c>
      <c r="I17" s="38">
        <v>0</v>
      </c>
      <c r="J17" s="38">
        <v>13838</v>
      </c>
      <c r="K17" s="38">
        <v>564167</v>
      </c>
      <c r="L17" s="40">
        <v>0</v>
      </c>
      <c r="M17" s="39">
        <v>0</v>
      </c>
      <c r="N17" s="39">
        <v>0</v>
      </c>
      <c r="O17" s="39">
        <v>6400</v>
      </c>
      <c r="P17" s="39">
        <v>0</v>
      </c>
      <c r="Q17" s="39">
        <v>0</v>
      </c>
      <c r="R17" s="39">
        <v>0</v>
      </c>
      <c r="S17" s="39">
        <v>0</v>
      </c>
      <c r="T17" s="39">
        <v>0</v>
      </c>
      <c r="U17" s="39">
        <v>478185</v>
      </c>
      <c r="V17" s="39">
        <v>0</v>
      </c>
      <c r="W17" s="39">
        <v>0</v>
      </c>
      <c r="X17" s="39">
        <v>0</v>
      </c>
      <c r="Y17" s="39">
        <v>15</v>
      </c>
      <c r="Z17" s="39">
        <v>0</v>
      </c>
      <c r="AA17" s="39">
        <v>0</v>
      </c>
      <c r="AB17" s="39">
        <v>0</v>
      </c>
      <c r="AC17" s="39">
        <v>0</v>
      </c>
      <c r="AD17" s="39">
        <v>0</v>
      </c>
      <c r="AE17" s="39">
        <v>0</v>
      </c>
      <c r="AF17" s="39">
        <v>0</v>
      </c>
      <c r="AG17" s="39">
        <v>0</v>
      </c>
      <c r="AH17" s="39">
        <v>0</v>
      </c>
      <c r="AI17" s="39">
        <v>0</v>
      </c>
      <c r="AJ17" s="39">
        <v>0</v>
      </c>
      <c r="AK17" s="39">
        <v>0</v>
      </c>
      <c r="AL17" s="39">
        <v>0</v>
      </c>
      <c r="AM17" s="39">
        <v>0</v>
      </c>
      <c r="AN17" s="39">
        <v>0</v>
      </c>
      <c r="AO17" s="39">
        <v>0</v>
      </c>
      <c r="AP17" s="39">
        <v>0</v>
      </c>
      <c r="AQ17" s="39">
        <v>0</v>
      </c>
      <c r="AR17" s="39">
        <v>0</v>
      </c>
      <c r="AS17" s="39">
        <v>0</v>
      </c>
      <c r="AT17" s="39">
        <v>0</v>
      </c>
      <c r="AU17" s="39">
        <v>0</v>
      </c>
      <c r="AV17" s="39">
        <v>0</v>
      </c>
      <c r="AW17" s="39">
        <v>0</v>
      </c>
      <c r="AX17" s="39">
        <v>0</v>
      </c>
      <c r="AY17" s="39">
        <v>0</v>
      </c>
      <c r="AZ17" s="39">
        <v>0</v>
      </c>
      <c r="BA17" s="39">
        <v>0</v>
      </c>
      <c r="BB17" s="39">
        <v>0</v>
      </c>
      <c r="BC17" s="39">
        <v>0</v>
      </c>
      <c r="BD17" s="39">
        <v>0</v>
      </c>
      <c r="BE17" s="39">
        <v>0</v>
      </c>
      <c r="BF17" s="39">
        <v>0</v>
      </c>
      <c r="BG17" s="39">
        <v>0</v>
      </c>
      <c r="BH17" s="41">
        <v>484600</v>
      </c>
      <c r="BI17" s="42"/>
      <c r="BJ17" s="41">
        <v>79567</v>
      </c>
      <c r="BL17" s="83">
        <v>0</v>
      </c>
      <c r="BW17"/>
      <c r="BX17"/>
      <c r="BY17"/>
      <c r="BZ17"/>
    </row>
    <row r="18" spans="1:78" s="10" customFormat="1" x14ac:dyDescent="0.3">
      <c r="A18" s="26" t="s">
        <v>96</v>
      </c>
      <c r="B18" s="38" t="s">
        <v>95</v>
      </c>
      <c r="C18" s="39">
        <v>92240</v>
      </c>
      <c r="D18" s="38">
        <v>11458</v>
      </c>
      <c r="E18" s="38">
        <v>0</v>
      </c>
      <c r="F18" s="38">
        <v>1138</v>
      </c>
      <c r="G18" s="38"/>
      <c r="H18" s="38">
        <v>0</v>
      </c>
      <c r="I18" s="38">
        <v>0</v>
      </c>
      <c r="J18" s="38">
        <v>689</v>
      </c>
      <c r="K18" s="38">
        <v>78955</v>
      </c>
      <c r="L18" s="40">
        <v>0</v>
      </c>
      <c r="M18" s="39">
        <v>0</v>
      </c>
      <c r="N18" s="39">
        <v>0</v>
      </c>
      <c r="O18" s="39">
        <v>0</v>
      </c>
      <c r="P18" s="39">
        <v>0</v>
      </c>
      <c r="Q18" s="39">
        <v>0</v>
      </c>
      <c r="R18" s="39">
        <v>0</v>
      </c>
      <c r="S18" s="39">
        <v>0</v>
      </c>
      <c r="T18" s="39">
        <v>0</v>
      </c>
      <c r="U18" s="39">
        <v>0</v>
      </c>
      <c r="V18" s="39">
        <v>76434</v>
      </c>
      <c r="W18" s="39">
        <v>0</v>
      </c>
      <c r="X18" s="39">
        <v>0</v>
      </c>
      <c r="Y18" s="39">
        <v>0</v>
      </c>
      <c r="Z18" s="39">
        <v>0</v>
      </c>
      <c r="AA18" s="39">
        <v>0</v>
      </c>
      <c r="AB18" s="39">
        <v>0</v>
      </c>
      <c r="AC18" s="39">
        <v>0</v>
      </c>
      <c r="AD18" s="39">
        <v>0</v>
      </c>
      <c r="AE18" s="39">
        <v>0</v>
      </c>
      <c r="AF18" s="39">
        <v>0</v>
      </c>
      <c r="AG18" s="39">
        <v>0</v>
      </c>
      <c r="AH18" s="39">
        <v>0</v>
      </c>
      <c r="AI18" s="39">
        <v>0</v>
      </c>
      <c r="AJ18" s="39">
        <v>0</v>
      </c>
      <c r="AK18" s="39">
        <v>0</v>
      </c>
      <c r="AL18" s="39">
        <v>0</v>
      </c>
      <c r="AM18" s="39">
        <v>0</v>
      </c>
      <c r="AN18" s="39">
        <v>0</v>
      </c>
      <c r="AO18" s="39">
        <v>0</v>
      </c>
      <c r="AP18" s="39">
        <v>0</v>
      </c>
      <c r="AQ18" s="39">
        <v>0</v>
      </c>
      <c r="AR18" s="39">
        <v>0</v>
      </c>
      <c r="AS18" s="39">
        <v>0</v>
      </c>
      <c r="AT18" s="39">
        <v>0</v>
      </c>
      <c r="AU18" s="39">
        <v>0</v>
      </c>
      <c r="AV18" s="39">
        <v>0</v>
      </c>
      <c r="AW18" s="39">
        <v>0</v>
      </c>
      <c r="AX18" s="39">
        <v>0</v>
      </c>
      <c r="AY18" s="39">
        <v>0</v>
      </c>
      <c r="AZ18" s="39">
        <v>0</v>
      </c>
      <c r="BA18" s="39">
        <v>0</v>
      </c>
      <c r="BB18" s="39">
        <v>0</v>
      </c>
      <c r="BC18" s="39">
        <v>0</v>
      </c>
      <c r="BD18" s="39">
        <v>0</v>
      </c>
      <c r="BE18" s="39">
        <v>0</v>
      </c>
      <c r="BF18" s="39">
        <v>0</v>
      </c>
      <c r="BG18" s="39">
        <v>0</v>
      </c>
      <c r="BH18" s="41">
        <v>76434</v>
      </c>
      <c r="BI18" s="42"/>
      <c r="BJ18" s="41">
        <v>2521</v>
      </c>
      <c r="BL18" s="83">
        <v>0</v>
      </c>
      <c r="BW18"/>
      <c r="BX18"/>
      <c r="BY18"/>
      <c r="BZ18"/>
    </row>
    <row r="19" spans="1:78" s="10" customFormat="1" x14ac:dyDescent="0.3">
      <c r="A19" s="26" t="s">
        <v>94</v>
      </c>
      <c r="B19" s="38" t="s">
        <v>93</v>
      </c>
      <c r="C19" s="39">
        <v>221549</v>
      </c>
      <c r="D19" s="38">
        <v>3370</v>
      </c>
      <c r="E19" s="38">
        <v>0</v>
      </c>
      <c r="F19" s="38">
        <v>2154</v>
      </c>
      <c r="G19" s="38"/>
      <c r="H19" s="38">
        <v>0</v>
      </c>
      <c r="I19" s="38">
        <v>10155</v>
      </c>
      <c r="J19" s="38">
        <v>353</v>
      </c>
      <c r="K19" s="38">
        <v>205517</v>
      </c>
      <c r="L19" s="40">
        <v>0</v>
      </c>
      <c r="M19" s="39">
        <v>0</v>
      </c>
      <c r="N19" s="39">
        <v>0</v>
      </c>
      <c r="O19" s="39">
        <v>0</v>
      </c>
      <c r="P19" s="39">
        <v>0</v>
      </c>
      <c r="Q19" s="39">
        <v>0</v>
      </c>
      <c r="R19" s="39">
        <v>0</v>
      </c>
      <c r="S19" s="39">
        <v>0</v>
      </c>
      <c r="T19" s="39">
        <v>0</v>
      </c>
      <c r="U19" s="39">
        <v>0</v>
      </c>
      <c r="V19" s="39">
        <v>317</v>
      </c>
      <c r="W19" s="39">
        <v>200870</v>
      </c>
      <c r="X19" s="39">
        <v>3409</v>
      </c>
      <c r="Y19" s="39">
        <v>0</v>
      </c>
      <c r="Z19" s="39">
        <v>0</v>
      </c>
      <c r="AA19" s="39">
        <v>0</v>
      </c>
      <c r="AB19" s="39">
        <v>0</v>
      </c>
      <c r="AC19" s="39">
        <v>0</v>
      </c>
      <c r="AD19" s="39">
        <v>0</v>
      </c>
      <c r="AE19" s="39">
        <v>0</v>
      </c>
      <c r="AF19" s="39">
        <v>0</v>
      </c>
      <c r="AG19" s="39">
        <v>0</v>
      </c>
      <c r="AH19" s="39">
        <v>0</v>
      </c>
      <c r="AI19" s="39">
        <v>0</v>
      </c>
      <c r="AJ19" s="39">
        <v>0</v>
      </c>
      <c r="AK19" s="39">
        <v>0</v>
      </c>
      <c r="AL19" s="39">
        <v>0</v>
      </c>
      <c r="AM19" s="39">
        <v>0</v>
      </c>
      <c r="AN19" s="39">
        <v>0</v>
      </c>
      <c r="AO19" s="39">
        <v>0</v>
      </c>
      <c r="AP19" s="39">
        <v>0</v>
      </c>
      <c r="AQ19" s="39">
        <v>0</v>
      </c>
      <c r="AR19" s="39">
        <v>0</v>
      </c>
      <c r="AS19" s="39">
        <v>0</v>
      </c>
      <c r="AT19" s="39">
        <v>0</v>
      </c>
      <c r="AU19" s="39">
        <v>0</v>
      </c>
      <c r="AV19" s="39">
        <v>0</v>
      </c>
      <c r="AW19" s="39">
        <v>0</v>
      </c>
      <c r="AX19" s="39">
        <v>0</v>
      </c>
      <c r="AY19" s="39">
        <v>0</v>
      </c>
      <c r="AZ19" s="39">
        <v>0</v>
      </c>
      <c r="BA19" s="39">
        <v>0</v>
      </c>
      <c r="BB19" s="39">
        <v>0</v>
      </c>
      <c r="BC19" s="39">
        <v>0</v>
      </c>
      <c r="BD19" s="39">
        <v>0</v>
      </c>
      <c r="BE19" s="39">
        <v>0</v>
      </c>
      <c r="BF19" s="39">
        <v>0</v>
      </c>
      <c r="BG19" s="39">
        <v>0</v>
      </c>
      <c r="BH19" s="41">
        <v>204596</v>
      </c>
      <c r="BI19" s="42"/>
      <c r="BJ19" s="41">
        <v>921</v>
      </c>
      <c r="BL19" s="83">
        <v>0</v>
      </c>
      <c r="BW19"/>
      <c r="BX19"/>
      <c r="BY19"/>
      <c r="BZ19"/>
    </row>
    <row r="20" spans="1:78" s="10" customFormat="1" x14ac:dyDescent="0.3">
      <c r="A20" s="26" t="s">
        <v>92</v>
      </c>
      <c r="B20" s="38" t="s">
        <v>91</v>
      </c>
      <c r="C20" s="39">
        <v>350549</v>
      </c>
      <c r="D20" s="38">
        <v>98163</v>
      </c>
      <c r="E20" s="38">
        <v>0</v>
      </c>
      <c r="F20" s="38">
        <v>14169</v>
      </c>
      <c r="G20" s="38"/>
      <c r="H20" s="38">
        <v>0</v>
      </c>
      <c r="I20" s="38">
        <v>0</v>
      </c>
      <c r="J20" s="38">
        <v>9566</v>
      </c>
      <c r="K20" s="38">
        <v>228651</v>
      </c>
      <c r="L20" s="40">
        <v>0</v>
      </c>
      <c r="M20" s="39">
        <v>2138</v>
      </c>
      <c r="N20" s="39">
        <v>12</v>
      </c>
      <c r="O20" s="39">
        <v>0</v>
      </c>
      <c r="P20" s="39">
        <v>0</v>
      </c>
      <c r="Q20" s="39">
        <v>0</v>
      </c>
      <c r="R20" s="39">
        <v>0</v>
      </c>
      <c r="S20" s="39">
        <v>7</v>
      </c>
      <c r="T20" s="39">
        <v>1215</v>
      </c>
      <c r="U20" s="39">
        <v>0</v>
      </c>
      <c r="V20" s="39">
        <v>4</v>
      </c>
      <c r="W20" s="39">
        <v>30387</v>
      </c>
      <c r="X20" s="39">
        <v>139165</v>
      </c>
      <c r="Y20" s="39">
        <v>0</v>
      </c>
      <c r="Z20" s="39">
        <v>0</v>
      </c>
      <c r="AA20" s="39">
        <v>0</v>
      </c>
      <c r="AB20" s="39">
        <v>0</v>
      </c>
      <c r="AC20" s="39">
        <v>0</v>
      </c>
      <c r="AD20" s="39">
        <v>0</v>
      </c>
      <c r="AE20" s="39">
        <v>0</v>
      </c>
      <c r="AF20" s="39">
        <v>0</v>
      </c>
      <c r="AG20" s="39">
        <v>0</v>
      </c>
      <c r="AH20" s="39">
        <v>0</v>
      </c>
      <c r="AI20" s="39">
        <v>0</v>
      </c>
      <c r="AJ20" s="39">
        <v>0</v>
      </c>
      <c r="AK20" s="39">
        <v>0</v>
      </c>
      <c r="AL20" s="39">
        <v>0</v>
      </c>
      <c r="AM20" s="39">
        <v>0</v>
      </c>
      <c r="AN20" s="39">
        <v>0</v>
      </c>
      <c r="AO20" s="39">
        <v>0</v>
      </c>
      <c r="AP20" s="39">
        <v>0</v>
      </c>
      <c r="AQ20" s="39">
        <v>0</v>
      </c>
      <c r="AR20" s="39">
        <v>0</v>
      </c>
      <c r="AS20" s="39">
        <v>0</v>
      </c>
      <c r="AT20" s="39">
        <v>0</v>
      </c>
      <c r="AU20" s="39">
        <v>0</v>
      </c>
      <c r="AV20" s="39">
        <v>0</v>
      </c>
      <c r="AW20" s="39">
        <v>0</v>
      </c>
      <c r="AX20" s="39">
        <v>0</v>
      </c>
      <c r="AY20" s="39">
        <v>0</v>
      </c>
      <c r="AZ20" s="39">
        <v>0</v>
      </c>
      <c r="BA20" s="39">
        <v>0</v>
      </c>
      <c r="BB20" s="39">
        <v>0</v>
      </c>
      <c r="BC20" s="39">
        <v>0</v>
      </c>
      <c r="BD20" s="39">
        <v>0</v>
      </c>
      <c r="BE20" s="39">
        <v>0</v>
      </c>
      <c r="BF20" s="39">
        <v>0</v>
      </c>
      <c r="BG20" s="39">
        <v>0</v>
      </c>
      <c r="BH20" s="41">
        <v>172928</v>
      </c>
      <c r="BI20" s="42"/>
      <c r="BJ20" s="41">
        <v>55723</v>
      </c>
      <c r="BL20" s="83">
        <v>0</v>
      </c>
      <c r="BW20"/>
      <c r="BX20"/>
      <c r="BY20"/>
      <c r="BZ20"/>
    </row>
    <row r="21" spans="1:78" s="10" customFormat="1" x14ac:dyDescent="0.3">
      <c r="A21" s="26" t="s">
        <v>90</v>
      </c>
      <c r="B21" s="38" t="s">
        <v>89</v>
      </c>
      <c r="C21" s="39">
        <v>149258</v>
      </c>
      <c r="D21" s="38">
        <v>43461</v>
      </c>
      <c r="E21" s="38">
        <v>0</v>
      </c>
      <c r="F21" s="38">
        <v>6833</v>
      </c>
      <c r="G21" s="38"/>
      <c r="H21" s="38">
        <v>0</v>
      </c>
      <c r="I21" s="38">
        <v>0</v>
      </c>
      <c r="J21" s="38">
        <v>7099</v>
      </c>
      <c r="K21" s="38">
        <v>91865</v>
      </c>
      <c r="L21" s="40">
        <v>0</v>
      </c>
      <c r="M21" s="39">
        <v>0</v>
      </c>
      <c r="N21" s="39">
        <v>0</v>
      </c>
      <c r="O21" s="39">
        <v>0</v>
      </c>
      <c r="P21" s="39">
        <v>0</v>
      </c>
      <c r="Q21" s="39">
        <v>0</v>
      </c>
      <c r="R21" s="39">
        <v>0</v>
      </c>
      <c r="S21" s="39">
        <v>0</v>
      </c>
      <c r="T21" s="39">
        <v>580</v>
      </c>
      <c r="U21" s="39">
        <v>0</v>
      </c>
      <c r="V21" s="39">
        <v>0</v>
      </c>
      <c r="W21" s="39">
        <v>0</v>
      </c>
      <c r="X21" s="39">
        <v>0</v>
      </c>
      <c r="Y21" s="39">
        <v>75420</v>
      </c>
      <c r="Z21" s="39">
        <v>0</v>
      </c>
      <c r="AA21" s="39">
        <v>0</v>
      </c>
      <c r="AB21" s="39">
        <v>0</v>
      </c>
      <c r="AC21" s="39">
        <v>0</v>
      </c>
      <c r="AD21" s="39">
        <v>0</v>
      </c>
      <c r="AE21" s="39">
        <v>0</v>
      </c>
      <c r="AF21" s="39">
        <v>0</v>
      </c>
      <c r="AG21" s="39">
        <v>0</v>
      </c>
      <c r="AH21" s="39">
        <v>0</v>
      </c>
      <c r="AI21" s="39">
        <v>0</v>
      </c>
      <c r="AJ21" s="39">
        <v>0</v>
      </c>
      <c r="AK21" s="39">
        <v>0</v>
      </c>
      <c r="AL21" s="39">
        <v>0</v>
      </c>
      <c r="AM21" s="39">
        <v>0</v>
      </c>
      <c r="AN21" s="39">
        <v>0</v>
      </c>
      <c r="AO21" s="39">
        <v>0</v>
      </c>
      <c r="AP21" s="39">
        <v>0</v>
      </c>
      <c r="AQ21" s="39">
        <v>0</v>
      </c>
      <c r="AR21" s="39">
        <v>0</v>
      </c>
      <c r="AS21" s="39">
        <v>0</v>
      </c>
      <c r="AT21" s="39">
        <v>0</v>
      </c>
      <c r="AU21" s="39">
        <v>0</v>
      </c>
      <c r="AV21" s="39">
        <v>0</v>
      </c>
      <c r="AW21" s="39">
        <v>0</v>
      </c>
      <c r="AX21" s="39">
        <v>0</v>
      </c>
      <c r="AY21" s="39">
        <v>0</v>
      </c>
      <c r="AZ21" s="39">
        <v>0</v>
      </c>
      <c r="BA21" s="39">
        <v>0</v>
      </c>
      <c r="BB21" s="39">
        <v>0</v>
      </c>
      <c r="BC21" s="39">
        <v>0</v>
      </c>
      <c r="BD21" s="39">
        <v>0</v>
      </c>
      <c r="BE21" s="39">
        <v>0</v>
      </c>
      <c r="BF21" s="39">
        <v>0</v>
      </c>
      <c r="BG21" s="39">
        <v>0</v>
      </c>
      <c r="BH21" s="41">
        <v>76000</v>
      </c>
      <c r="BI21" s="42"/>
      <c r="BJ21" s="41">
        <v>15865</v>
      </c>
      <c r="BL21" s="83">
        <v>0</v>
      </c>
      <c r="BW21"/>
      <c r="BX21"/>
      <c r="BY21"/>
      <c r="BZ21"/>
    </row>
    <row r="22" spans="1:78" s="10" customFormat="1" x14ac:dyDescent="0.3">
      <c r="A22" s="26" t="s">
        <v>88</v>
      </c>
      <c r="B22" s="38" t="s">
        <v>87</v>
      </c>
      <c r="C22" s="39">
        <v>95491</v>
      </c>
      <c r="D22" s="38">
        <v>29767</v>
      </c>
      <c r="E22" s="38">
        <v>0</v>
      </c>
      <c r="F22" s="38">
        <v>1977</v>
      </c>
      <c r="G22" s="38"/>
      <c r="H22" s="38">
        <v>4923</v>
      </c>
      <c r="I22" s="38">
        <v>0</v>
      </c>
      <c r="J22" s="38">
        <v>127</v>
      </c>
      <c r="K22" s="38">
        <v>58697</v>
      </c>
      <c r="L22" s="40">
        <v>0</v>
      </c>
      <c r="M22" s="39">
        <v>0</v>
      </c>
      <c r="N22" s="39">
        <v>0</v>
      </c>
      <c r="O22" s="39">
        <v>0</v>
      </c>
      <c r="P22" s="39">
        <v>0</v>
      </c>
      <c r="Q22" s="39">
        <v>0</v>
      </c>
      <c r="R22" s="39">
        <v>0</v>
      </c>
      <c r="S22" s="39">
        <v>0</v>
      </c>
      <c r="T22" s="39">
        <v>0</v>
      </c>
      <c r="U22" s="39">
        <v>0</v>
      </c>
      <c r="V22" s="39">
        <v>0</v>
      </c>
      <c r="W22" s="39">
        <v>0</v>
      </c>
      <c r="X22" s="39">
        <v>0</v>
      </c>
      <c r="Y22" s="39">
        <v>0</v>
      </c>
      <c r="Z22" s="39">
        <v>58103</v>
      </c>
      <c r="AA22" s="39">
        <v>0</v>
      </c>
      <c r="AB22" s="39">
        <v>0</v>
      </c>
      <c r="AC22" s="39">
        <v>0</v>
      </c>
      <c r="AD22" s="39">
        <v>0</v>
      </c>
      <c r="AE22" s="39">
        <v>0</v>
      </c>
      <c r="AF22" s="39">
        <v>0</v>
      </c>
      <c r="AG22" s="39">
        <v>0</v>
      </c>
      <c r="AH22" s="39">
        <v>0</v>
      </c>
      <c r="AI22" s="39">
        <v>0</v>
      </c>
      <c r="AJ22" s="39">
        <v>0</v>
      </c>
      <c r="AK22" s="39">
        <v>0</v>
      </c>
      <c r="AL22" s="39">
        <v>0</v>
      </c>
      <c r="AM22" s="39">
        <v>0</v>
      </c>
      <c r="AN22" s="39">
        <v>0</v>
      </c>
      <c r="AO22" s="39">
        <v>0</v>
      </c>
      <c r="AP22" s="39">
        <v>0</v>
      </c>
      <c r="AQ22" s="39">
        <v>0</v>
      </c>
      <c r="AR22" s="39">
        <v>0</v>
      </c>
      <c r="AS22" s="39">
        <v>0</v>
      </c>
      <c r="AT22" s="39">
        <v>0</v>
      </c>
      <c r="AU22" s="39">
        <v>0</v>
      </c>
      <c r="AV22" s="39">
        <v>0</v>
      </c>
      <c r="AW22" s="39">
        <v>0</v>
      </c>
      <c r="AX22" s="39">
        <v>0</v>
      </c>
      <c r="AY22" s="39">
        <v>0</v>
      </c>
      <c r="AZ22" s="39">
        <v>0</v>
      </c>
      <c r="BA22" s="39">
        <v>0</v>
      </c>
      <c r="BB22" s="39">
        <v>0</v>
      </c>
      <c r="BC22" s="39">
        <v>0</v>
      </c>
      <c r="BD22" s="39">
        <v>0</v>
      </c>
      <c r="BE22" s="39">
        <v>0</v>
      </c>
      <c r="BF22" s="39">
        <v>0</v>
      </c>
      <c r="BG22" s="39">
        <v>0</v>
      </c>
      <c r="BH22" s="41">
        <v>58103</v>
      </c>
      <c r="BI22" s="42"/>
      <c r="BJ22" s="41">
        <v>594</v>
      </c>
      <c r="BL22" s="83">
        <v>0</v>
      </c>
      <c r="BW22"/>
      <c r="BX22"/>
      <c r="BY22"/>
      <c r="BZ22"/>
    </row>
    <row r="23" spans="1:78" s="10" customFormat="1" x14ac:dyDescent="0.3">
      <c r="A23" s="26" t="s">
        <v>86</v>
      </c>
      <c r="B23" s="38" t="s">
        <v>85</v>
      </c>
      <c r="C23" s="39">
        <v>606495</v>
      </c>
      <c r="D23" s="38">
        <v>162055</v>
      </c>
      <c r="E23" s="38">
        <v>0</v>
      </c>
      <c r="F23" s="38">
        <v>10933</v>
      </c>
      <c r="G23" s="38"/>
      <c r="H23" s="38">
        <v>0</v>
      </c>
      <c r="I23" s="38">
        <v>0</v>
      </c>
      <c r="J23" s="38">
        <v>6235</v>
      </c>
      <c r="K23" s="38">
        <v>427272</v>
      </c>
      <c r="L23" s="40">
        <v>0</v>
      </c>
      <c r="M23" s="39">
        <v>0</v>
      </c>
      <c r="N23" s="39">
        <v>0</v>
      </c>
      <c r="O23" s="39">
        <v>235521</v>
      </c>
      <c r="P23" s="39">
        <v>0</v>
      </c>
      <c r="Q23" s="39">
        <v>0</v>
      </c>
      <c r="R23" s="39">
        <v>0</v>
      </c>
      <c r="S23" s="39">
        <v>0</v>
      </c>
      <c r="T23" s="39">
        <v>0</v>
      </c>
      <c r="U23" s="39">
        <v>0</v>
      </c>
      <c r="V23" s="39">
        <v>0</v>
      </c>
      <c r="W23" s="39">
        <v>0</v>
      </c>
      <c r="X23" s="39">
        <v>0</v>
      </c>
      <c r="Y23" s="39">
        <v>0</v>
      </c>
      <c r="Z23" s="39">
        <v>0</v>
      </c>
      <c r="AA23" s="39">
        <v>151096</v>
      </c>
      <c r="AB23" s="39">
        <v>0</v>
      </c>
      <c r="AC23" s="39">
        <v>0</v>
      </c>
      <c r="AD23" s="39">
        <v>4</v>
      </c>
      <c r="AE23" s="39">
        <v>0</v>
      </c>
      <c r="AF23" s="39">
        <v>135</v>
      </c>
      <c r="AG23" s="39">
        <v>0</v>
      </c>
      <c r="AH23" s="39">
        <v>12</v>
      </c>
      <c r="AI23" s="39">
        <v>0</v>
      </c>
      <c r="AJ23" s="39">
        <v>0</v>
      </c>
      <c r="AK23" s="39">
        <v>0</v>
      </c>
      <c r="AL23" s="39">
        <v>0</v>
      </c>
      <c r="AM23" s="39">
        <v>0</v>
      </c>
      <c r="AN23" s="39">
        <v>12</v>
      </c>
      <c r="AO23" s="39">
        <v>0</v>
      </c>
      <c r="AP23" s="39">
        <v>0</v>
      </c>
      <c r="AQ23" s="39">
        <v>387</v>
      </c>
      <c r="AR23" s="39">
        <v>0</v>
      </c>
      <c r="AS23" s="39">
        <v>103</v>
      </c>
      <c r="AT23" s="39">
        <v>0</v>
      </c>
      <c r="AU23" s="39">
        <v>0</v>
      </c>
      <c r="AV23" s="39">
        <v>386</v>
      </c>
      <c r="AW23" s="39">
        <v>0</v>
      </c>
      <c r="AX23" s="39">
        <v>5</v>
      </c>
      <c r="AY23" s="39">
        <v>0</v>
      </c>
      <c r="AZ23" s="39">
        <v>0</v>
      </c>
      <c r="BA23" s="39">
        <v>0</v>
      </c>
      <c r="BB23" s="39">
        <v>0</v>
      </c>
      <c r="BC23" s="39">
        <v>0</v>
      </c>
      <c r="BD23" s="39">
        <v>342</v>
      </c>
      <c r="BE23" s="39">
        <v>125</v>
      </c>
      <c r="BF23" s="39">
        <v>9275</v>
      </c>
      <c r="BG23" s="39">
        <v>0</v>
      </c>
      <c r="BH23" s="41">
        <v>397403</v>
      </c>
      <c r="BI23" s="42"/>
      <c r="BJ23" s="41">
        <v>29869</v>
      </c>
      <c r="BL23" s="83">
        <v>0</v>
      </c>
      <c r="BW23"/>
      <c r="BX23"/>
      <c r="BY23"/>
      <c r="BZ23"/>
    </row>
    <row r="24" spans="1:78" s="10" customFormat="1" x14ac:dyDescent="0.3">
      <c r="A24" s="26" t="s">
        <v>84</v>
      </c>
      <c r="B24" s="38" t="s">
        <v>83</v>
      </c>
      <c r="C24" s="39">
        <v>72214</v>
      </c>
      <c r="D24" s="38">
        <v>36041</v>
      </c>
      <c r="E24" s="38">
        <v>0</v>
      </c>
      <c r="F24" s="38">
        <v>1845</v>
      </c>
      <c r="G24" s="38"/>
      <c r="H24" s="38">
        <v>0</v>
      </c>
      <c r="I24" s="38">
        <v>0</v>
      </c>
      <c r="J24" s="38">
        <v>1436</v>
      </c>
      <c r="K24" s="38">
        <v>32892</v>
      </c>
      <c r="L24" s="40">
        <v>0</v>
      </c>
      <c r="M24" s="39">
        <v>0</v>
      </c>
      <c r="N24" s="39">
        <v>0</v>
      </c>
      <c r="O24" s="39">
        <v>1032</v>
      </c>
      <c r="P24" s="39">
        <v>0</v>
      </c>
      <c r="Q24" s="39">
        <v>0</v>
      </c>
      <c r="R24" s="39">
        <v>0</v>
      </c>
      <c r="S24" s="39">
        <v>0</v>
      </c>
      <c r="T24" s="39">
        <v>0</v>
      </c>
      <c r="U24" s="39">
        <v>0</v>
      </c>
      <c r="V24" s="39">
        <v>0</v>
      </c>
      <c r="W24" s="39">
        <v>0</v>
      </c>
      <c r="X24" s="39">
        <v>0</v>
      </c>
      <c r="Y24" s="39">
        <v>0</v>
      </c>
      <c r="Z24" s="39">
        <v>0</v>
      </c>
      <c r="AA24" s="39">
        <v>657</v>
      </c>
      <c r="AB24" s="39">
        <v>24389</v>
      </c>
      <c r="AC24" s="39">
        <v>0</v>
      </c>
      <c r="AD24" s="39">
        <v>0</v>
      </c>
      <c r="AE24" s="39">
        <v>0</v>
      </c>
      <c r="AF24" s="39">
        <v>0</v>
      </c>
      <c r="AG24" s="39">
        <v>0</v>
      </c>
      <c r="AH24" s="39">
        <v>0</v>
      </c>
      <c r="AI24" s="39">
        <v>0</v>
      </c>
      <c r="AJ24" s="39">
        <v>0</v>
      </c>
      <c r="AK24" s="39">
        <v>0</v>
      </c>
      <c r="AL24" s="39">
        <v>0</v>
      </c>
      <c r="AM24" s="39">
        <v>0</v>
      </c>
      <c r="AN24" s="39">
        <v>0</v>
      </c>
      <c r="AO24" s="39">
        <v>0</v>
      </c>
      <c r="AP24" s="39">
        <v>0</v>
      </c>
      <c r="AQ24" s="39">
        <v>0</v>
      </c>
      <c r="AR24" s="39">
        <v>0</v>
      </c>
      <c r="AS24" s="39">
        <v>0</v>
      </c>
      <c r="AT24" s="39">
        <v>0</v>
      </c>
      <c r="AU24" s="39">
        <v>0</v>
      </c>
      <c r="AV24" s="39">
        <v>0</v>
      </c>
      <c r="AW24" s="39">
        <v>0</v>
      </c>
      <c r="AX24" s="39">
        <v>0</v>
      </c>
      <c r="AY24" s="39">
        <v>0</v>
      </c>
      <c r="AZ24" s="39">
        <v>0</v>
      </c>
      <c r="BA24" s="39">
        <v>0</v>
      </c>
      <c r="BB24" s="39">
        <v>0</v>
      </c>
      <c r="BC24" s="39">
        <v>0</v>
      </c>
      <c r="BD24" s="39">
        <v>0</v>
      </c>
      <c r="BE24" s="39">
        <v>0</v>
      </c>
      <c r="BF24" s="39">
        <v>0</v>
      </c>
      <c r="BG24" s="39">
        <v>0</v>
      </c>
      <c r="BH24" s="41">
        <v>26078</v>
      </c>
      <c r="BI24" s="42"/>
      <c r="BJ24" s="41">
        <v>6814</v>
      </c>
      <c r="BL24" s="83">
        <v>0</v>
      </c>
      <c r="BW24"/>
      <c r="BX24"/>
      <c r="BY24"/>
      <c r="BZ24"/>
    </row>
    <row r="25" spans="1:78" s="10" customFormat="1" x14ac:dyDescent="0.3">
      <c r="A25" s="26" t="s">
        <v>82</v>
      </c>
      <c r="B25" s="38" t="s">
        <v>81</v>
      </c>
      <c r="C25" s="39">
        <v>327987</v>
      </c>
      <c r="D25" s="38">
        <v>60788</v>
      </c>
      <c r="E25" s="38">
        <v>0</v>
      </c>
      <c r="F25" s="38">
        <v>369</v>
      </c>
      <c r="G25" s="38"/>
      <c r="H25" s="38">
        <v>0</v>
      </c>
      <c r="I25" s="38">
        <v>7274</v>
      </c>
      <c r="J25" s="38">
        <v>268</v>
      </c>
      <c r="K25" s="38">
        <v>259288</v>
      </c>
      <c r="L25" s="40">
        <v>0</v>
      </c>
      <c r="M25" s="39">
        <v>0</v>
      </c>
      <c r="N25" s="39">
        <v>0</v>
      </c>
      <c r="O25" s="39">
        <v>0</v>
      </c>
      <c r="P25" s="39">
        <v>829</v>
      </c>
      <c r="Q25" s="39">
        <v>0</v>
      </c>
      <c r="R25" s="39">
        <v>0</v>
      </c>
      <c r="S25" s="39">
        <v>0</v>
      </c>
      <c r="T25" s="39">
        <v>0</v>
      </c>
      <c r="U25" s="39">
        <v>0</v>
      </c>
      <c r="V25" s="39">
        <v>0</v>
      </c>
      <c r="W25" s="39">
        <v>0</v>
      </c>
      <c r="X25" s="39">
        <v>0</v>
      </c>
      <c r="Y25" s="39">
        <v>0</v>
      </c>
      <c r="Z25" s="39">
        <v>0</v>
      </c>
      <c r="AA25" s="39">
        <v>0</v>
      </c>
      <c r="AB25" s="39">
        <v>0</v>
      </c>
      <c r="AC25" s="39">
        <v>255975</v>
      </c>
      <c r="AD25" s="39">
        <v>0</v>
      </c>
      <c r="AE25" s="39">
        <v>0</v>
      </c>
      <c r="AF25" s="39">
        <v>54</v>
      </c>
      <c r="AG25" s="39">
        <v>0</v>
      </c>
      <c r="AH25" s="39">
        <v>3</v>
      </c>
      <c r="AI25" s="39">
        <v>0</v>
      </c>
      <c r="AJ25" s="39">
        <v>0</v>
      </c>
      <c r="AK25" s="39">
        <v>0</v>
      </c>
      <c r="AL25" s="39">
        <v>0</v>
      </c>
      <c r="AM25" s="39">
        <v>0</v>
      </c>
      <c r="AN25" s="39">
        <v>3</v>
      </c>
      <c r="AO25" s="39">
        <v>0</v>
      </c>
      <c r="AP25" s="39">
        <v>0</v>
      </c>
      <c r="AQ25" s="39">
        <v>0</v>
      </c>
      <c r="AR25" s="39">
        <v>0</v>
      </c>
      <c r="AS25" s="39">
        <v>0</v>
      </c>
      <c r="AT25" s="39">
        <v>0</v>
      </c>
      <c r="AU25" s="39">
        <v>0</v>
      </c>
      <c r="AV25" s="39">
        <v>0</v>
      </c>
      <c r="AW25" s="39">
        <v>0</v>
      </c>
      <c r="AX25" s="39">
        <v>0</v>
      </c>
      <c r="AY25" s="39">
        <v>0</v>
      </c>
      <c r="AZ25" s="39">
        <v>0</v>
      </c>
      <c r="BA25" s="39">
        <v>0</v>
      </c>
      <c r="BB25" s="39">
        <v>0</v>
      </c>
      <c r="BC25" s="39">
        <v>0</v>
      </c>
      <c r="BD25" s="39">
        <v>0</v>
      </c>
      <c r="BE25" s="39">
        <v>0</v>
      </c>
      <c r="BF25" s="39">
        <v>0</v>
      </c>
      <c r="BG25" s="39">
        <v>0</v>
      </c>
      <c r="BH25" s="41">
        <v>256864</v>
      </c>
      <c r="BI25" s="42"/>
      <c r="BJ25" s="41">
        <v>2424</v>
      </c>
      <c r="BL25" s="83">
        <v>0</v>
      </c>
      <c r="BW25"/>
      <c r="BX25"/>
      <c r="BY25"/>
      <c r="BZ25"/>
    </row>
    <row r="26" spans="1:78" s="10" customFormat="1" x14ac:dyDescent="0.3">
      <c r="A26" s="26" t="s">
        <v>80</v>
      </c>
      <c r="B26" s="38" t="s">
        <v>79</v>
      </c>
      <c r="C26" s="39">
        <v>192317</v>
      </c>
      <c r="D26" s="38">
        <v>43777</v>
      </c>
      <c r="E26" s="38">
        <v>0</v>
      </c>
      <c r="F26" s="38">
        <v>9865</v>
      </c>
      <c r="G26" s="38"/>
      <c r="H26" s="38">
        <v>0</v>
      </c>
      <c r="I26" s="38">
        <v>0</v>
      </c>
      <c r="J26" s="38">
        <v>4693</v>
      </c>
      <c r="K26" s="38">
        <v>133982</v>
      </c>
      <c r="L26" s="40">
        <v>0</v>
      </c>
      <c r="M26" s="39">
        <v>0</v>
      </c>
      <c r="N26" s="39">
        <v>0</v>
      </c>
      <c r="O26" s="39">
        <v>0</v>
      </c>
      <c r="P26" s="39">
        <v>0</v>
      </c>
      <c r="Q26" s="39">
        <v>0</v>
      </c>
      <c r="R26" s="39">
        <v>0</v>
      </c>
      <c r="S26" s="39">
        <v>0</v>
      </c>
      <c r="T26" s="39">
        <v>0</v>
      </c>
      <c r="U26" s="39">
        <v>0</v>
      </c>
      <c r="V26" s="39">
        <v>0</v>
      </c>
      <c r="W26" s="39">
        <v>0</v>
      </c>
      <c r="X26" s="39">
        <v>0</v>
      </c>
      <c r="Y26" s="39">
        <v>0</v>
      </c>
      <c r="Z26" s="39">
        <v>0</v>
      </c>
      <c r="AA26" s="39">
        <v>0</v>
      </c>
      <c r="AB26" s="39">
        <v>0</v>
      </c>
      <c r="AC26" s="39">
        <v>0</v>
      </c>
      <c r="AD26" s="39">
        <v>60802</v>
      </c>
      <c r="AE26" s="39">
        <v>7</v>
      </c>
      <c r="AF26" s="39">
        <v>40</v>
      </c>
      <c r="AG26" s="39">
        <v>0</v>
      </c>
      <c r="AH26" s="39">
        <v>0</v>
      </c>
      <c r="AI26" s="39">
        <v>0</v>
      </c>
      <c r="AJ26" s="39">
        <v>0</v>
      </c>
      <c r="AK26" s="39">
        <v>0</v>
      </c>
      <c r="AL26" s="39">
        <v>0</v>
      </c>
      <c r="AM26" s="39">
        <v>0</v>
      </c>
      <c r="AN26" s="39">
        <v>0</v>
      </c>
      <c r="AO26" s="39">
        <v>0</v>
      </c>
      <c r="AP26" s="39">
        <v>0</v>
      </c>
      <c r="AQ26" s="39">
        <v>0</v>
      </c>
      <c r="AR26" s="39">
        <v>0</v>
      </c>
      <c r="AS26" s="39">
        <v>7</v>
      </c>
      <c r="AT26" s="39">
        <v>0</v>
      </c>
      <c r="AU26" s="39">
        <v>0</v>
      </c>
      <c r="AV26" s="39">
        <v>22527</v>
      </c>
      <c r="AW26" s="39">
        <v>0</v>
      </c>
      <c r="AX26" s="39">
        <v>0</v>
      </c>
      <c r="AY26" s="39">
        <v>372</v>
      </c>
      <c r="AZ26" s="39">
        <v>333</v>
      </c>
      <c r="BA26" s="39">
        <v>0</v>
      </c>
      <c r="BB26" s="39">
        <v>0</v>
      </c>
      <c r="BC26" s="39">
        <v>0</v>
      </c>
      <c r="BD26" s="39">
        <v>0</v>
      </c>
      <c r="BE26" s="39">
        <v>1</v>
      </c>
      <c r="BF26" s="39">
        <v>0</v>
      </c>
      <c r="BG26" s="39">
        <v>0</v>
      </c>
      <c r="BH26" s="41">
        <v>84089</v>
      </c>
      <c r="BI26" s="42"/>
      <c r="BJ26" s="41">
        <v>49893</v>
      </c>
      <c r="BL26" s="83">
        <v>0</v>
      </c>
      <c r="BW26"/>
      <c r="BX26"/>
      <c r="BY26"/>
      <c r="BZ26"/>
    </row>
    <row r="27" spans="1:78" s="10" customFormat="1" x14ac:dyDescent="0.3">
      <c r="A27" s="26" t="s">
        <v>78</v>
      </c>
      <c r="B27" s="38" t="s">
        <v>77</v>
      </c>
      <c r="C27" s="39">
        <v>702128</v>
      </c>
      <c r="D27" s="38">
        <v>95203</v>
      </c>
      <c r="E27" s="38">
        <v>23432</v>
      </c>
      <c r="F27" s="38">
        <v>20420</v>
      </c>
      <c r="G27" s="38"/>
      <c r="H27" s="38">
        <v>12460</v>
      </c>
      <c r="I27" s="38">
        <v>90</v>
      </c>
      <c r="J27" s="38">
        <v>1221</v>
      </c>
      <c r="K27" s="38">
        <v>549302</v>
      </c>
      <c r="L27" s="40">
        <v>0</v>
      </c>
      <c r="M27" s="39">
        <v>176</v>
      </c>
      <c r="N27" s="39">
        <v>0</v>
      </c>
      <c r="O27" s="39">
        <v>611</v>
      </c>
      <c r="P27" s="39">
        <v>0</v>
      </c>
      <c r="Q27" s="39">
        <v>0</v>
      </c>
      <c r="R27" s="39">
        <v>20</v>
      </c>
      <c r="S27" s="39">
        <v>2</v>
      </c>
      <c r="T27" s="39">
        <v>40</v>
      </c>
      <c r="U27" s="39">
        <v>0</v>
      </c>
      <c r="V27" s="39">
        <v>0</v>
      </c>
      <c r="W27" s="39">
        <v>3</v>
      </c>
      <c r="X27" s="39">
        <v>5</v>
      </c>
      <c r="Y27" s="39">
        <v>9</v>
      </c>
      <c r="Z27" s="39">
        <v>0</v>
      </c>
      <c r="AA27" s="39">
        <v>389</v>
      </c>
      <c r="AB27" s="39">
        <v>0</v>
      </c>
      <c r="AC27" s="39">
        <v>27</v>
      </c>
      <c r="AD27" s="39">
        <v>8</v>
      </c>
      <c r="AE27" s="39">
        <v>496830</v>
      </c>
      <c r="AF27" s="39">
        <v>15</v>
      </c>
      <c r="AG27" s="39">
        <v>76</v>
      </c>
      <c r="AH27" s="39">
        <v>1</v>
      </c>
      <c r="AI27" s="39">
        <v>63</v>
      </c>
      <c r="AJ27" s="39">
        <v>0</v>
      </c>
      <c r="AK27" s="39">
        <v>15</v>
      </c>
      <c r="AL27" s="39">
        <v>0</v>
      </c>
      <c r="AM27" s="39">
        <v>2</v>
      </c>
      <c r="AN27" s="39">
        <v>1</v>
      </c>
      <c r="AO27" s="39">
        <v>0</v>
      </c>
      <c r="AP27" s="39">
        <v>279</v>
      </c>
      <c r="AQ27" s="39">
        <v>84</v>
      </c>
      <c r="AR27" s="39">
        <v>10</v>
      </c>
      <c r="AS27" s="39">
        <v>130</v>
      </c>
      <c r="AT27" s="39">
        <v>21</v>
      </c>
      <c r="AU27" s="39">
        <v>0</v>
      </c>
      <c r="AV27" s="39">
        <v>765</v>
      </c>
      <c r="AW27" s="39">
        <v>6</v>
      </c>
      <c r="AX27" s="39">
        <v>0</v>
      </c>
      <c r="AY27" s="39">
        <v>3715</v>
      </c>
      <c r="AZ27" s="39">
        <v>3328</v>
      </c>
      <c r="BA27" s="39">
        <v>0</v>
      </c>
      <c r="BB27" s="39">
        <v>0</v>
      </c>
      <c r="BC27" s="39">
        <v>0</v>
      </c>
      <c r="BD27" s="39">
        <v>0</v>
      </c>
      <c r="BE27" s="39">
        <v>10</v>
      </c>
      <c r="BF27" s="39">
        <v>0</v>
      </c>
      <c r="BG27" s="39">
        <v>0</v>
      </c>
      <c r="BH27" s="41">
        <v>506641</v>
      </c>
      <c r="BI27" s="42"/>
      <c r="BJ27" s="41">
        <v>42661</v>
      </c>
      <c r="BL27" s="83">
        <v>0</v>
      </c>
      <c r="BW27"/>
      <c r="BX27"/>
      <c r="BY27"/>
      <c r="BZ27"/>
    </row>
    <row r="28" spans="1:78" s="10" customFormat="1" x14ac:dyDescent="0.3">
      <c r="A28" s="26" t="s">
        <v>76</v>
      </c>
      <c r="B28" s="38" t="s">
        <v>75</v>
      </c>
      <c r="C28" s="39">
        <v>945560</v>
      </c>
      <c r="D28" s="38">
        <v>363579</v>
      </c>
      <c r="E28" s="38">
        <v>0</v>
      </c>
      <c r="F28" s="38">
        <v>26852</v>
      </c>
      <c r="G28" s="38"/>
      <c r="H28" s="38">
        <v>0</v>
      </c>
      <c r="I28" s="38">
        <v>0</v>
      </c>
      <c r="J28" s="38">
        <v>13910</v>
      </c>
      <c r="K28" s="38">
        <v>541219</v>
      </c>
      <c r="L28" s="40">
        <v>0</v>
      </c>
      <c r="M28" s="39">
        <v>281</v>
      </c>
      <c r="N28" s="39">
        <v>0</v>
      </c>
      <c r="O28" s="39">
        <v>254</v>
      </c>
      <c r="P28" s="39">
        <v>0</v>
      </c>
      <c r="Q28" s="39">
        <v>0</v>
      </c>
      <c r="R28" s="39">
        <v>0</v>
      </c>
      <c r="S28" s="39">
        <v>0</v>
      </c>
      <c r="T28" s="39">
        <v>28054</v>
      </c>
      <c r="U28" s="39">
        <v>0</v>
      </c>
      <c r="V28" s="39">
        <v>0</v>
      </c>
      <c r="W28" s="39">
        <v>0</v>
      </c>
      <c r="X28" s="39">
        <v>1134</v>
      </c>
      <c r="Y28" s="39">
        <v>0</v>
      </c>
      <c r="Z28" s="39">
        <v>0</v>
      </c>
      <c r="AA28" s="39">
        <v>161</v>
      </c>
      <c r="AB28" s="39">
        <v>0</v>
      </c>
      <c r="AC28" s="39">
        <v>0</v>
      </c>
      <c r="AD28" s="39">
        <v>0</v>
      </c>
      <c r="AE28" s="39">
        <v>0</v>
      </c>
      <c r="AF28" s="39">
        <v>209128</v>
      </c>
      <c r="AG28" s="39">
        <v>123</v>
      </c>
      <c r="AH28" s="39">
        <v>83</v>
      </c>
      <c r="AI28" s="39">
        <v>0</v>
      </c>
      <c r="AJ28" s="39">
        <v>0</v>
      </c>
      <c r="AK28" s="39">
        <v>0</v>
      </c>
      <c r="AL28" s="39">
        <v>0</v>
      </c>
      <c r="AM28" s="39">
        <v>0</v>
      </c>
      <c r="AN28" s="39">
        <v>1683</v>
      </c>
      <c r="AO28" s="39">
        <v>0</v>
      </c>
      <c r="AP28" s="39">
        <v>0</v>
      </c>
      <c r="AQ28" s="39">
        <v>0</v>
      </c>
      <c r="AR28" s="39">
        <v>0</v>
      </c>
      <c r="AS28" s="39">
        <v>0</v>
      </c>
      <c r="AT28" s="39">
        <v>0</v>
      </c>
      <c r="AU28" s="39">
        <v>0</v>
      </c>
      <c r="AV28" s="39">
        <v>0</v>
      </c>
      <c r="AW28" s="39">
        <v>0</v>
      </c>
      <c r="AX28" s="39">
        <v>0</v>
      </c>
      <c r="AY28" s="39">
        <v>0</v>
      </c>
      <c r="AZ28" s="39">
        <v>0</v>
      </c>
      <c r="BA28" s="39">
        <v>0</v>
      </c>
      <c r="BB28" s="39">
        <v>0</v>
      </c>
      <c r="BC28" s="39">
        <v>0</v>
      </c>
      <c r="BD28" s="39">
        <v>0</v>
      </c>
      <c r="BE28" s="39">
        <v>0</v>
      </c>
      <c r="BF28" s="39">
        <v>0</v>
      </c>
      <c r="BG28" s="39">
        <v>0</v>
      </c>
      <c r="BH28" s="41">
        <v>240901</v>
      </c>
      <c r="BI28" s="42"/>
      <c r="BJ28" s="41">
        <v>300318</v>
      </c>
      <c r="BL28" s="83">
        <v>0</v>
      </c>
      <c r="BW28"/>
      <c r="BX28"/>
      <c r="BY28"/>
      <c r="BZ28"/>
    </row>
    <row r="29" spans="1:78" s="10" customFormat="1" x14ac:dyDescent="0.3">
      <c r="A29" s="26" t="s">
        <v>74</v>
      </c>
      <c r="B29" s="38" t="s">
        <v>73</v>
      </c>
      <c r="C29" s="39">
        <v>122590</v>
      </c>
      <c r="D29" s="38">
        <v>14392</v>
      </c>
      <c r="E29" s="38">
        <v>0</v>
      </c>
      <c r="F29" s="38">
        <v>16036</v>
      </c>
      <c r="G29" s="38"/>
      <c r="H29" s="38">
        <v>0</v>
      </c>
      <c r="I29" s="38">
        <v>0</v>
      </c>
      <c r="J29" s="38">
        <v>5927</v>
      </c>
      <c r="K29" s="38">
        <v>86235</v>
      </c>
      <c r="L29" s="40">
        <v>0</v>
      </c>
      <c r="M29" s="39">
        <v>31119</v>
      </c>
      <c r="N29" s="39">
        <v>0</v>
      </c>
      <c r="O29" s="39">
        <v>139</v>
      </c>
      <c r="P29" s="39">
        <v>0</v>
      </c>
      <c r="Q29" s="39">
        <v>0</v>
      </c>
      <c r="R29" s="39">
        <v>0</v>
      </c>
      <c r="S29" s="39">
        <v>0</v>
      </c>
      <c r="T29" s="39">
        <v>0</v>
      </c>
      <c r="U29" s="39">
        <v>0</v>
      </c>
      <c r="V29" s="39">
        <v>0</v>
      </c>
      <c r="W29" s="39">
        <v>0</v>
      </c>
      <c r="X29" s="39">
        <v>0</v>
      </c>
      <c r="Y29" s="39">
        <v>11</v>
      </c>
      <c r="Z29" s="39">
        <v>0</v>
      </c>
      <c r="AA29" s="39">
        <v>88</v>
      </c>
      <c r="AB29" s="39">
        <v>136</v>
      </c>
      <c r="AC29" s="39">
        <v>0</v>
      </c>
      <c r="AD29" s="39">
        <v>112</v>
      </c>
      <c r="AE29" s="39">
        <v>0</v>
      </c>
      <c r="AF29" s="39">
        <v>9</v>
      </c>
      <c r="AG29" s="39">
        <v>13611</v>
      </c>
      <c r="AH29" s="39">
        <v>9</v>
      </c>
      <c r="AI29" s="39">
        <v>245</v>
      </c>
      <c r="AJ29" s="39">
        <v>0</v>
      </c>
      <c r="AK29" s="39">
        <v>0</v>
      </c>
      <c r="AL29" s="39">
        <v>0</v>
      </c>
      <c r="AM29" s="39">
        <v>0</v>
      </c>
      <c r="AN29" s="39">
        <v>374</v>
      </c>
      <c r="AO29" s="39">
        <v>0</v>
      </c>
      <c r="AP29" s="39">
        <v>0</v>
      </c>
      <c r="AQ29" s="39">
        <v>0</v>
      </c>
      <c r="AR29" s="39">
        <v>0</v>
      </c>
      <c r="AS29" s="39">
        <v>0</v>
      </c>
      <c r="AT29" s="39">
        <v>0</v>
      </c>
      <c r="AU29" s="39">
        <v>0</v>
      </c>
      <c r="AV29" s="39">
        <v>41</v>
      </c>
      <c r="AW29" s="39">
        <v>0</v>
      </c>
      <c r="AX29" s="39">
        <v>0</v>
      </c>
      <c r="AY29" s="39">
        <v>0</v>
      </c>
      <c r="AZ29" s="39">
        <v>0</v>
      </c>
      <c r="BA29" s="39">
        <v>0</v>
      </c>
      <c r="BB29" s="39">
        <v>0</v>
      </c>
      <c r="BC29" s="39">
        <v>0</v>
      </c>
      <c r="BD29" s="39">
        <v>0</v>
      </c>
      <c r="BE29" s="39">
        <v>0</v>
      </c>
      <c r="BF29" s="39">
        <v>0</v>
      </c>
      <c r="BG29" s="39">
        <v>0</v>
      </c>
      <c r="BH29" s="41">
        <v>45894</v>
      </c>
      <c r="BI29" s="42"/>
      <c r="BJ29" s="41">
        <v>40341</v>
      </c>
      <c r="BL29" s="83">
        <v>0</v>
      </c>
      <c r="BW29"/>
      <c r="BX29"/>
      <c r="BY29"/>
      <c r="BZ29"/>
    </row>
    <row r="30" spans="1:78" s="10" customFormat="1" x14ac:dyDescent="0.3">
      <c r="A30" s="26" t="s">
        <v>72</v>
      </c>
      <c r="B30" s="38" t="s">
        <v>71</v>
      </c>
      <c r="C30" s="39">
        <v>304301</v>
      </c>
      <c r="D30" s="38">
        <v>81191</v>
      </c>
      <c r="E30" s="38">
        <v>23896</v>
      </c>
      <c r="F30" s="38">
        <v>5835</v>
      </c>
      <c r="G30" s="38"/>
      <c r="H30" s="38">
        <v>0</v>
      </c>
      <c r="I30" s="38">
        <v>1</v>
      </c>
      <c r="J30" s="38">
        <v>7029</v>
      </c>
      <c r="K30" s="38">
        <v>186349</v>
      </c>
      <c r="L30" s="40">
        <v>0</v>
      </c>
      <c r="M30" s="39">
        <v>0</v>
      </c>
      <c r="N30" s="39">
        <v>0</v>
      </c>
      <c r="O30" s="39">
        <v>0</v>
      </c>
      <c r="P30" s="39">
        <v>0</v>
      </c>
      <c r="Q30" s="39">
        <v>0</v>
      </c>
      <c r="R30" s="39">
        <v>0</v>
      </c>
      <c r="S30" s="39">
        <v>0</v>
      </c>
      <c r="T30" s="39">
        <v>0</v>
      </c>
      <c r="U30" s="39">
        <v>0</v>
      </c>
      <c r="V30" s="39">
        <v>0</v>
      </c>
      <c r="W30" s="39">
        <v>0</v>
      </c>
      <c r="X30" s="39">
        <v>0</v>
      </c>
      <c r="Y30" s="39">
        <v>0</v>
      </c>
      <c r="Z30" s="39">
        <v>0</v>
      </c>
      <c r="AA30" s="39">
        <v>0</v>
      </c>
      <c r="AB30" s="39">
        <v>0</v>
      </c>
      <c r="AC30" s="39">
        <v>0</v>
      </c>
      <c r="AD30" s="39">
        <v>0</v>
      </c>
      <c r="AE30" s="39">
        <v>0</v>
      </c>
      <c r="AF30" s="39">
        <v>0</v>
      </c>
      <c r="AG30" s="39">
        <v>0</v>
      </c>
      <c r="AH30" s="39">
        <v>134871</v>
      </c>
      <c r="AI30" s="39">
        <v>0</v>
      </c>
      <c r="AJ30" s="39">
        <v>0</v>
      </c>
      <c r="AK30" s="39">
        <v>0</v>
      </c>
      <c r="AL30" s="39">
        <v>0</v>
      </c>
      <c r="AM30" s="39">
        <v>0</v>
      </c>
      <c r="AN30" s="39">
        <v>0</v>
      </c>
      <c r="AO30" s="39">
        <v>0</v>
      </c>
      <c r="AP30" s="39">
        <v>0</v>
      </c>
      <c r="AQ30" s="39">
        <v>0</v>
      </c>
      <c r="AR30" s="39">
        <v>85</v>
      </c>
      <c r="AS30" s="39">
        <v>0</v>
      </c>
      <c r="AT30" s="39">
        <v>0</v>
      </c>
      <c r="AU30" s="39">
        <v>0</v>
      </c>
      <c r="AV30" s="39">
        <v>0</v>
      </c>
      <c r="AW30" s="39">
        <v>0</v>
      </c>
      <c r="AX30" s="39">
        <v>0</v>
      </c>
      <c r="AY30" s="39">
        <v>0</v>
      </c>
      <c r="AZ30" s="39">
        <v>0</v>
      </c>
      <c r="BA30" s="39">
        <v>0</v>
      </c>
      <c r="BB30" s="39">
        <v>0</v>
      </c>
      <c r="BC30" s="39">
        <v>0</v>
      </c>
      <c r="BD30" s="39">
        <v>0</v>
      </c>
      <c r="BE30" s="39">
        <v>0</v>
      </c>
      <c r="BF30" s="39">
        <v>0</v>
      </c>
      <c r="BG30" s="39">
        <v>0</v>
      </c>
      <c r="BH30" s="41">
        <v>134956</v>
      </c>
      <c r="BI30" s="42"/>
      <c r="BJ30" s="41">
        <v>51393</v>
      </c>
      <c r="BL30" s="83">
        <v>0</v>
      </c>
      <c r="BW30"/>
      <c r="BX30"/>
      <c r="BY30"/>
      <c r="BZ30"/>
    </row>
    <row r="31" spans="1:78" s="10" customFormat="1" x14ac:dyDescent="0.3">
      <c r="A31" s="26" t="s">
        <v>70</v>
      </c>
      <c r="B31" s="38" t="s">
        <v>69</v>
      </c>
      <c r="C31" s="39">
        <v>1038928</v>
      </c>
      <c r="D31" s="38">
        <v>68498</v>
      </c>
      <c r="E31" s="38">
        <v>3147</v>
      </c>
      <c r="F31" s="38">
        <v>19282</v>
      </c>
      <c r="G31" s="38"/>
      <c r="H31" s="38">
        <v>0</v>
      </c>
      <c r="I31" s="38">
        <v>0</v>
      </c>
      <c r="J31" s="38">
        <v>13743</v>
      </c>
      <c r="K31" s="38">
        <v>934258</v>
      </c>
      <c r="L31" s="40">
        <v>0</v>
      </c>
      <c r="M31" s="39">
        <v>154</v>
      </c>
      <c r="N31" s="39">
        <v>0</v>
      </c>
      <c r="O31" s="39">
        <v>58</v>
      </c>
      <c r="P31" s="39">
        <v>0</v>
      </c>
      <c r="Q31" s="39">
        <v>0</v>
      </c>
      <c r="R31" s="39">
        <v>0</v>
      </c>
      <c r="S31" s="39">
        <v>0</v>
      </c>
      <c r="T31" s="39">
        <v>1455</v>
      </c>
      <c r="U31" s="39">
        <v>0</v>
      </c>
      <c r="V31" s="39">
        <v>0</v>
      </c>
      <c r="W31" s="39">
        <v>0</v>
      </c>
      <c r="X31" s="39">
        <v>0</v>
      </c>
      <c r="Y31" s="39">
        <v>0</v>
      </c>
      <c r="Z31" s="39">
        <v>208</v>
      </c>
      <c r="AA31" s="39">
        <v>37</v>
      </c>
      <c r="AB31" s="39">
        <v>0</v>
      </c>
      <c r="AC31" s="39">
        <v>0</v>
      </c>
      <c r="AD31" s="39">
        <v>0</v>
      </c>
      <c r="AE31" s="39">
        <v>2</v>
      </c>
      <c r="AF31" s="39">
        <v>411</v>
      </c>
      <c r="AG31" s="39">
        <v>68</v>
      </c>
      <c r="AH31" s="39">
        <v>91</v>
      </c>
      <c r="AI31" s="39">
        <v>739797</v>
      </c>
      <c r="AJ31" s="39">
        <v>1</v>
      </c>
      <c r="AK31" s="39">
        <v>20230</v>
      </c>
      <c r="AL31" s="39">
        <v>1515</v>
      </c>
      <c r="AM31" s="39">
        <v>0</v>
      </c>
      <c r="AN31" s="39">
        <v>479</v>
      </c>
      <c r="AO31" s="39">
        <v>0</v>
      </c>
      <c r="AP31" s="39">
        <v>70</v>
      </c>
      <c r="AQ31" s="39">
        <v>21</v>
      </c>
      <c r="AR31" s="39">
        <v>0</v>
      </c>
      <c r="AS31" s="39">
        <v>294</v>
      </c>
      <c r="AT31" s="39">
        <v>0</v>
      </c>
      <c r="AU31" s="39">
        <v>0</v>
      </c>
      <c r="AV31" s="39">
        <v>19</v>
      </c>
      <c r="AW31" s="39">
        <v>0</v>
      </c>
      <c r="AX31" s="39">
        <v>0</v>
      </c>
      <c r="AY31" s="39">
        <v>94</v>
      </c>
      <c r="AZ31" s="39">
        <v>84</v>
      </c>
      <c r="BA31" s="39">
        <v>0</v>
      </c>
      <c r="BB31" s="39">
        <v>0</v>
      </c>
      <c r="BC31" s="39">
        <v>0</v>
      </c>
      <c r="BD31" s="39">
        <v>0</v>
      </c>
      <c r="BE31" s="39">
        <v>0</v>
      </c>
      <c r="BF31" s="39">
        <v>0</v>
      </c>
      <c r="BG31" s="39">
        <v>0</v>
      </c>
      <c r="BH31" s="41">
        <v>765088</v>
      </c>
      <c r="BI31" s="42"/>
      <c r="BJ31" s="41">
        <v>169170</v>
      </c>
      <c r="BL31" s="83">
        <v>0</v>
      </c>
      <c r="BW31"/>
      <c r="BX31"/>
      <c r="BY31"/>
      <c r="BZ31"/>
    </row>
    <row r="32" spans="1:78" s="10" customFormat="1" x14ac:dyDescent="0.3">
      <c r="A32" s="26" t="s">
        <v>68</v>
      </c>
      <c r="B32" s="38" t="s">
        <v>67</v>
      </c>
      <c r="C32" s="39">
        <v>105887</v>
      </c>
      <c r="D32" s="38">
        <v>19192</v>
      </c>
      <c r="E32" s="38">
        <v>0</v>
      </c>
      <c r="F32" s="38">
        <v>10876</v>
      </c>
      <c r="G32" s="38"/>
      <c r="H32" s="38">
        <v>0</v>
      </c>
      <c r="I32" s="38">
        <v>0</v>
      </c>
      <c r="J32" s="38">
        <v>7487</v>
      </c>
      <c r="K32" s="38">
        <v>68332</v>
      </c>
      <c r="L32" s="40">
        <v>0</v>
      </c>
      <c r="M32" s="39">
        <v>0</v>
      </c>
      <c r="N32" s="39">
        <v>0</v>
      </c>
      <c r="O32" s="39">
        <v>0</v>
      </c>
      <c r="P32" s="39">
        <v>0</v>
      </c>
      <c r="Q32" s="39">
        <v>0</v>
      </c>
      <c r="R32" s="39">
        <v>0</v>
      </c>
      <c r="S32" s="39">
        <v>0</v>
      </c>
      <c r="T32" s="39">
        <v>0</v>
      </c>
      <c r="U32" s="39">
        <v>0</v>
      </c>
      <c r="V32" s="39">
        <v>0</v>
      </c>
      <c r="W32" s="39">
        <v>0</v>
      </c>
      <c r="X32" s="39">
        <v>0</v>
      </c>
      <c r="Y32" s="39">
        <v>0</v>
      </c>
      <c r="Z32" s="39">
        <v>0</v>
      </c>
      <c r="AA32" s="39">
        <v>0</v>
      </c>
      <c r="AB32" s="39">
        <v>0</v>
      </c>
      <c r="AC32" s="39">
        <v>0</v>
      </c>
      <c r="AD32" s="39">
        <v>0</v>
      </c>
      <c r="AE32" s="39">
        <v>0</v>
      </c>
      <c r="AF32" s="39">
        <v>0</v>
      </c>
      <c r="AG32" s="39">
        <v>0</v>
      </c>
      <c r="AH32" s="39">
        <v>0</v>
      </c>
      <c r="AI32" s="39">
        <v>15</v>
      </c>
      <c r="AJ32" s="39">
        <v>67</v>
      </c>
      <c r="AK32" s="39">
        <v>0</v>
      </c>
      <c r="AL32" s="39">
        <v>0</v>
      </c>
      <c r="AM32" s="39">
        <v>0</v>
      </c>
      <c r="AN32" s="39">
        <v>0</v>
      </c>
      <c r="AO32" s="39">
        <v>0</v>
      </c>
      <c r="AP32" s="39">
        <v>0</v>
      </c>
      <c r="AQ32" s="39">
        <v>0</v>
      </c>
      <c r="AR32" s="39">
        <v>0</v>
      </c>
      <c r="AS32" s="39">
        <v>0</v>
      </c>
      <c r="AT32" s="39">
        <v>0</v>
      </c>
      <c r="AU32" s="39">
        <v>0</v>
      </c>
      <c r="AV32" s="39">
        <v>0</v>
      </c>
      <c r="AW32" s="39">
        <v>0</v>
      </c>
      <c r="AX32" s="39">
        <v>0</v>
      </c>
      <c r="AY32" s="39">
        <v>0</v>
      </c>
      <c r="AZ32" s="39">
        <v>0</v>
      </c>
      <c r="BA32" s="39">
        <v>0</v>
      </c>
      <c r="BB32" s="39">
        <v>0</v>
      </c>
      <c r="BC32" s="39">
        <v>0</v>
      </c>
      <c r="BD32" s="39">
        <v>0</v>
      </c>
      <c r="BE32" s="39">
        <v>0</v>
      </c>
      <c r="BF32" s="39">
        <v>0</v>
      </c>
      <c r="BG32" s="39">
        <v>0</v>
      </c>
      <c r="BH32" s="41">
        <v>82</v>
      </c>
      <c r="BI32" s="42"/>
      <c r="BJ32" s="41">
        <v>68250</v>
      </c>
      <c r="BL32" s="83">
        <v>0</v>
      </c>
      <c r="BW32"/>
      <c r="BX32"/>
      <c r="BY32"/>
      <c r="BZ32"/>
    </row>
    <row r="33" spans="1:78" s="10" customFormat="1" x14ac:dyDescent="0.3">
      <c r="A33" s="26" t="s">
        <v>66</v>
      </c>
      <c r="B33" s="38" t="s">
        <v>65</v>
      </c>
      <c r="C33" s="39">
        <v>140870</v>
      </c>
      <c r="D33" s="38">
        <v>58317</v>
      </c>
      <c r="E33" s="38">
        <v>0</v>
      </c>
      <c r="F33" s="38">
        <v>10860</v>
      </c>
      <c r="G33" s="38"/>
      <c r="H33" s="38">
        <v>0</v>
      </c>
      <c r="I33" s="38">
        <v>0</v>
      </c>
      <c r="J33" s="38">
        <v>7725</v>
      </c>
      <c r="K33" s="38">
        <v>63968</v>
      </c>
      <c r="L33" s="40">
        <v>0</v>
      </c>
      <c r="M33" s="39">
        <v>0</v>
      </c>
      <c r="N33" s="39">
        <v>0</v>
      </c>
      <c r="O33" s="39">
        <v>0</v>
      </c>
      <c r="P33" s="39">
        <v>0</v>
      </c>
      <c r="Q33" s="39">
        <v>0</v>
      </c>
      <c r="R33" s="39">
        <v>0</v>
      </c>
      <c r="S33" s="39">
        <v>0</v>
      </c>
      <c r="T33" s="39">
        <v>0</v>
      </c>
      <c r="U33" s="39">
        <v>0</v>
      </c>
      <c r="V33" s="39">
        <v>0</v>
      </c>
      <c r="W33" s="39">
        <v>0</v>
      </c>
      <c r="X33" s="39">
        <v>0</v>
      </c>
      <c r="Y33" s="39">
        <v>0</v>
      </c>
      <c r="Z33" s="39">
        <v>14</v>
      </c>
      <c r="AA33" s="39">
        <v>0</v>
      </c>
      <c r="AB33" s="39">
        <v>0</v>
      </c>
      <c r="AC33" s="39">
        <v>0</v>
      </c>
      <c r="AD33" s="39">
        <v>0</v>
      </c>
      <c r="AE33" s="39">
        <v>0</v>
      </c>
      <c r="AF33" s="39">
        <v>26</v>
      </c>
      <c r="AG33" s="39">
        <v>0</v>
      </c>
      <c r="AH33" s="39">
        <v>6</v>
      </c>
      <c r="AI33" s="39">
        <v>4901</v>
      </c>
      <c r="AJ33" s="39">
        <v>0</v>
      </c>
      <c r="AK33" s="39">
        <v>1288</v>
      </c>
      <c r="AL33" s="39">
        <v>94</v>
      </c>
      <c r="AM33" s="39">
        <v>0</v>
      </c>
      <c r="AN33" s="39">
        <v>31</v>
      </c>
      <c r="AO33" s="39">
        <v>0</v>
      </c>
      <c r="AP33" s="39">
        <v>4</v>
      </c>
      <c r="AQ33" s="39">
        <v>2</v>
      </c>
      <c r="AR33" s="39">
        <v>0</v>
      </c>
      <c r="AS33" s="39">
        <v>0</v>
      </c>
      <c r="AT33" s="39">
        <v>0</v>
      </c>
      <c r="AU33" s="39">
        <v>0</v>
      </c>
      <c r="AV33" s="39">
        <v>1</v>
      </c>
      <c r="AW33" s="39">
        <v>0</v>
      </c>
      <c r="AX33" s="39">
        <v>0</v>
      </c>
      <c r="AY33" s="39">
        <v>6</v>
      </c>
      <c r="AZ33" s="39">
        <v>5</v>
      </c>
      <c r="BA33" s="39">
        <v>0</v>
      </c>
      <c r="BB33" s="39">
        <v>0</v>
      </c>
      <c r="BC33" s="39">
        <v>0</v>
      </c>
      <c r="BD33" s="39">
        <v>0</v>
      </c>
      <c r="BE33" s="39">
        <v>0</v>
      </c>
      <c r="BF33" s="39">
        <v>0</v>
      </c>
      <c r="BG33" s="39">
        <v>0</v>
      </c>
      <c r="BH33" s="41">
        <v>6378</v>
      </c>
      <c r="BI33" s="42"/>
      <c r="BJ33" s="41">
        <v>57590</v>
      </c>
      <c r="BL33" s="83">
        <v>0</v>
      </c>
      <c r="BW33"/>
      <c r="BX33"/>
      <c r="BY33"/>
      <c r="BZ33"/>
    </row>
    <row r="34" spans="1:78" s="10" customFormat="1" x14ac:dyDescent="0.3">
      <c r="A34" s="26" t="s">
        <v>64</v>
      </c>
      <c r="B34" s="38" t="s">
        <v>63</v>
      </c>
      <c r="C34" s="39">
        <v>243360</v>
      </c>
      <c r="D34" s="38">
        <v>14071</v>
      </c>
      <c r="E34" s="38">
        <v>0</v>
      </c>
      <c r="F34" s="38">
        <v>12091</v>
      </c>
      <c r="G34" s="38"/>
      <c r="H34" s="38">
        <v>0</v>
      </c>
      <c r="I34" s="38">
        <v>0</v>
      </c>
      <c r="J34" s="38">
        <v>7737</v>
      </c>
      <c r="K34" s="38">
        <v>209461</v>
      </c>
      <c r="L34" s="40">
        <v>0</v>
      </c>
      <c r="M34" s="39">
        <v>0</v>
      </c>
      <c r="N34" s="39">
        <v>0</v>
      </c>
      <c r="O34" s="39">
        <v>0</v>
      </c>
      <c r="P34" s="39">
        <v>0</v>
      </c>
      <c r="Q34" s="39">
        <v>0</v>
      </c>
      <c r="R34" s="39">
        <v>0</v>
      </c>
      <c r="S34" s="39">
        <v>0</v>
      </c>
      <c r="T34" s="39">
        <v>0</v>
      </c>
      <c r="U34" s="39">
        <v>0</v>
      </c>
      <c r="V34" s="39">
        <v>0</v>
      </c>
      <c r="W34" s="39">
        <v>0</v>
      </c>
      <c r="X34" s="39">
        <v>0</v>
      </c>
      <c r="Y34" s="39">
        <v>0</v>
      </c>
      <c r="Z34" s="39">
        <v>2</v>
      </c>
      <c r="AA34" s="39">
        <v>0</v>
      </c>
      <c r="AB34" s="39">
        <v>0</v>
      </c>
      <c r="AC34" s="39">
        <v>0</v>
      </c>
      <c r="AD34" s="39">
        <v>0</v>
      </c>
      <c r="AE34" s="39">
        <v>0</v>
      </c>
      <c r="AF34" s="39">
        <v>3</v>
      </c>
      <c r="AG34" s="39">
        <v>0</v>
      </c>
      <c r="AH34" s="39">
        <v>1</v>
      </c>
      <c r="AI34" s="39">
        <v>616</v>
      </c>
      <c r="AJ34" s="39">
        <v>0</v>
      </c>
      <c r="AK34" s="39">
        <v>164</v>
      </c>
      <c r="AL34" s="39">
        <v>12</v>
      </c>
      <c r="AM34" s="39">
        <v>0</v>
      </c>
      <c r="AN34" s="39">
        <v>4</v>
      </c>
      <c r="AO34" s="39">
        <v>0</v>
      </c>
      <c r="AP34" s="39">
        <v>0</v>
      </c>
      <c r="AQ34" s="39">
        <v>0</v>
      </c>
      <c r="AR34" s="39">
        <v>0</v>
      </c>
      <c r="AS34" s="39">
        <v>0</v>
      </c>
      <c r="AT34" s="39">
        <v>0</v>
      </c>
      <c r="AU34" s="39">
        <v>0</v>
      </c>
      <c r="AV34" s="39">
        <v>0</v>
      </c>
      <c r="AW34" s="39">
        <v>0</v>
      </c>
      <c r="AX34" s="39">
        <v>0</v>
      </c>
      <c r="AY34" s="39">
        <v>1</v>
      </c>
      <c r="AZ34" s="39">
        <v>1</v>
      </c>
      <c r="BA34" s="39">
        <v>0</v>
      </c>
      <c r="BB34" s="39">
        <v>0</v>
      </c>
      <c r="BC34" s="39">
        <v>0</v>
      </c>
      <c r="BD34" s="39">
        <v>0</v>
      </c>
      <c r="BE34" s="39">
        <v>0</v>
      </c>
      <c r="BF34" s="39">
        <v>0</v>
      </c>
      <c r="BG34" s="39">
        <v>0</v>
      </c>
      <c r="BH34" s="41">
        <v>804</v>
      </c>
      <c r="BI34" s="42"/>
      <c r="BJ34" s="41">
        <v>208657</v>
      </c>
      <c r="BL34" s="83">
        <v>0</v>
      </c>
      <c r="BW34"/>
      <c r="BX34"/>
      <c r="BY34"/>
      <c r="BZ34"/>
    </row>
    <row r="35" spans="1:78" s="10" customFormat="1" x14ac:dyDescent="0.3">
      <c r="A35" s="26" t="s">
        <v>62</v>
      </c>
      <c r="B35" s="38" t="s">
        <v>61</v>
      </c>
      <c r="C35" s="39">
        <v>236118</v>
      </c>
      <c r="D35" s="38">
        <v>20691</v>
      </c>
      <c r="E35" s="38">
        <v>0</v>
      </c>
      <c r="F35" s="38">
        <v>49070</v>
      </c>
      <c r="G35" s="38"/>
      <c r="H35" s="38">
        <v>0</v>
      </c>
      <c r="I35" s="38">
        <v>0</v>
      </c>
      <c r="J35" s="38">
        <v>14953</v>
      </c>
      <c r="K35" s="38">
        <v>151404</v>
      </c>
      <c r="L35" s="40">
        <v>0</v>
      </c>
      <c r="M35" s="39">
        <v>2</v>
      </c>
      <c r="N35" s="39">
        <v>0</v>
      </c>
      <c r="O35" s="39">
        <v>0</v>
      </c>
      <c r="P35" s="39">
        <v>0</v>
      </c>
      <c r="Q35" s="39">
        <v>50</v>
      </c>
      <c r="R35" s="39">
        <v>0</v>
      </c>
      <c r="S35" s="39">
        <v>0</v>
      </c>
      <c r="T35" s="39">
        <v>0</v>
      </c>
      <c r="U35" s="39">
        <v>0</v>
      </c>
      <c r="V35" s="39">
        <v>0</v>
      </c>
      <c r="W35" s="39">
        <v>0</v>
      </c>
      <c r="X35" s="39">
        <v>0</v>
      </c>
      <c r="Y35" s="39">
        <v>0</v>
      </c>
      <c r="Z35" s="39">
        <v>0</v>
      </c>
      <c r="AA35" s="39">
        <v>0</v>
      </c>
      <c r="AB35" s="39">
        <v>0</v>
      </c>
      <c r="AC35" s="39">
        <v>0</v>
      </c>
      <c r="AD35" s="39">
        <v>0</v>
      </c>
      <c r="AE35" s="39">
        <v>0</v>
      </c>
      <c r="AF35" s="39">
        <v>0</v>
      </c>
      <c r="AG35" s="39">
        <v>1</v>
      </c>
      <c r="AH35" s="39">
        <v>0</v>
      </c>
      <c r="AI35" s="39">
        <v>0</v>
      </c>
      <c r="AJ35" s="39">
        <v>0</v>
      </c>
      <c r="AK35" s="39">
        <v>0</v>
      </c>
      <c r="AL35" s="39">
        <v>0</v>
      </c>
      <c r="AM35" s="39">
        <v>17227</v>
      </c>
      <c r="AN35" s="39">
        <v>0</v>
      </c>
      <c r="AO35" s="39">
        <v>83</v>
      </c>
      <c r="AP35" s="39">
        <v>0</v>
      </c>
      <c r="AQ35" s="39">
        <v>0</v>
      </c>
      <c r="AR35" s="39">
        <v>0</v>
      </c>
      <c r="AS35" s="39">
        <v>581</v>
      </c>
      <c r="AT35" s="39">
        <v>1819</v>
      </c>
      <c r="AU35" s="39">
        <v>0</v>
      </c>
      <c r="AV35" s="39">
        <v>0</v>
      </c>
      <c r="AW35" s="39">
        <v>0</v>
      </c>
      <c r="AX35" s="39">
        <v>0</v>
      </c>
      <c r="AY35" s="39">
        <v>0</v>
      </c>
      <c r="AZ35" s="39">
        <v>4</v>
      </c>
      <c r="BA35" s="39">
        <v>0</v>
      </c>
      <c r="BB35" s="39">
        <v>0</v>
      </c>
      <c r="BC35" s="39">
        <v>0</v>
      </c>
      <c r="BD35" s="39">
        <v>0</v>
      </c>
      <c r="BE35" s="39">
        <v>1</v>
      </c>
      <c r="BF35" s="39">
        <v>0</v>
      </c>
      <c r="BG35" s="39">
        <v>0</v>
      </c>
      <c r="BH35" s="41">
        <v>19768</v>
      </c>
      <c r="BI35" s="42"/>
      <c r="BJ35" s="41">
        <v>131636</v>
      </c>
      <c r="BL35" s="83">
        <v>0</v>
      </c>
      <c r="BW35"/>
      <c r="BX35"/>
      <c r="BY35"/>
      <c r="BZ35"/>
    </row>
    <row r="36" spans="1:78" s="10" customFormat="1" x14ac:dyDescent="0.3">
      <c r="A36" s="26" t="s">
        <v>60</v>
      </c>
      <c r="B36" s="38" t="s">
        <v>59</v>
      </c>
      <c r="C36" s="39">
        <v>249005</v>
      </c>
      <c r="D36" s="38">
        <v>40473</v>
      </c>
      <c r="E36" s="38">
        <v>0</v>
      </c>
      <c r="F36" s="38">
        <v>4038</v>
      </c>
      <c r="G36" s="38"/>
      <c r="H36" s="38">
        <v>0</v>
      </c>
      <c r="I36" s="38">
        <v>0</v>
      </c>
      <c r="J36" s="38">
        <v>3167</v>
      </c>
      <c r="K36" s="38">
        <v>201327</v>
      </c>
      <c r="L36" s="40">
        <v>0</v>
      </c>
      <c r="M36" s="39">
        <v>248</v>
      </c>
      <c r="N36" s="39">
        <v>0</v>
      </c>
      <c r="O36" s="39">
        <v>3</v>
      </c>
      <c r="P36" s="39">
        <v>1065</v>
      </c>
      <c r="Q36" s="39">
        <v>0</v>
      </c>
      <c r="R36" s="39">
        <v>0</v>
      </c>
      <c r="S36" s="39">
        <v>0</v>
      </c>
      <c r="T36" s="39">
        <v>277</v>
      </c>
      <c r="U36" s="39">
        <v>0</v>
      </c>
      <c r="V36" s="39">
        <v>0</v>
      </c>
      <c r="W36" s="39">
        <v>0</v>
      </c>
      <c r="X36" s="39">
        <v>11</v>
      </c>
      <c r="Y36" s="39">
        <v>452</v>
      </c>
      <c r="Z36" s="39">
        <v>4</v>
      </c>
      <c r="AA36" s="39">
        <v>1</v>
      </c>
      <c r="AB36" s="39">
        <v>0</v>
      </c>
      <c r="AC36" s="39">
        <v>0</v>
      </c>
      <c r="AD36" s="39">
        <v>0</v>
      </c>
      <c r="AE36" s="39">
        <v>1</v>
      </c>
      <c r="AF36" s="39">
        <v>2073</v>
      </c>
      <c r="AG36" s="39">
        <v>108</v>
      </c>
      <c r="AH36" s="39">
        <v>3</v>
      </c>
      <c r="AI36" s="39">
        <v>1483</v>
      </c>
      <c r="AJ36" s="39">
        <v>0</v>
      </c>
      <c r="AK36" s="39">
        <v>386</v>
      </c>
      <c r="AL36" s="39">
        <v>23</v>
      </c>
      <c r="AM36" s="39">
        <v>0</v>
      </c>
      <c r="AN36" s="39">
        <v>180594</v>
      </c>
      <c r="AO36" s="39">
        <v>0</v>
      </c>
      <c r="AP36" s="39">
        <v>1</v>
      </c>
      <c r="AQ36" s="39">
        <v>0</v>
      </c>
      <c r="AR36" s="39">
        <v>0</v>
      </c>
      <c r="AS36" s="39">
        <v>0</v>
      </c>
      <c r="AT36" s="39">
        <v>0</v>
      </c>
      <c r="AU36" s="39">
        <v>0</v>
      </c>
      <c r="AV36" s="39">
        <v>13</v>
      </c>
      <c r="AW36" s="39">
        <v>0</v>
      </c>
      <c r="AX36" s="39">
        <v>0</v>
      </c>
      <c r="AY36" s="39">
        <v>64</v>
      </c>
      <c r="AZ36" s="39">
        <v>57</v>
      </c>
      <c r="BA36" s="39">
        <v>0</v>
      </c>
      <c r="BB36" s="39">
        <v>0</v>
      </c>
      <c r="BC36" s="39">
        <v>0</v>
      </c>
      <c r="BD36" s="39">
        <v>0</v>
      </c>
      <c r="BE36" s="39">
        <v>0</v>
      </c>
      <c r="BF36" s="39">
        <v>0</v>
      </c>
      <c r="BG36" s="39">
        <v>0</v>
      </c>
      <c r="BH36" s="41">
        <v>186867</v>
      </c>
      <c r="BI36" s="42"/>
      <c r="BJ36" s="41">
        <v>14460</v>
      </c>
      <c r="BL36" s="83">
        <v>0</v>
      </c>
      <c r="BW36"/>
      <c r="BX36"/>
      <c r="BY36"/>
      <c r="BZ36"/>
    </row>
    <row r="37" spans="1:78" s="10" customFormat="1" x14ac:dyDescent="0.3">
      <c r="A37" s="26" t="s">
        <v>58</v>
      </c>
      <c r="B37" s="38" t="s">
        <v>57</v>
      </c>
      <c r="C37" s="39">
        <v>105924</v>
      </c>
      <c r="D37" s="38">
        <v>0</v>
      </c>
      <c r="E37" s="38">
        <v>0</v>
      </c>
      <c r="F37" s="38">
        <v>838</v>
      </c>
      <c r="G37" s="38"/>
      <c r="H37" s="38">
        <v>123</v>
      </c>
      <c r="I37" s="38">
        <v>0</v>
      </c>
      <c r="J37" s="38">
        <v>0</v>
      </c>
      <c r="K37" s="38">
        <v>104963</v>
      </c>
      <c r="L37" s="40">
        <v>0</v>
      </c>
      <c r="M37" s="39">
        <v>22</v>
      </c>
      <c r="N37" s="39">
        <v>0</v>
      </c>
      <c r="O37" s="39">
        <v>0</v>
      </c>
      <c r="P37" s="39">
        <v>0</v>
      </c>
      <c r="Q37" s="39">
        <v>0</v>
      </c>
      <c r="R37" s="39">
        <v>0</v>
      </c>
      <c r="S37" s="39">
        <v>0</v>
      </c>
      <c r="T37" s="39">
        <v>101</v>
      </c>
      <c r="U37" s="39">
        <v>0</v>
      </c>
      <c r="V37" s="39">
        <v>0</v>
      </c>
      <c r="W37" s="39">
        <v>0</v>
      </c>
      <c r="X37" s="39">
        <v>0</v>
      </c>
      <c r="Y37" s="39">
        <v>0</v>
      </c>
      <c r="Z37" s="39">
        <v>0</v>
      </c>
      <c r="AA37" s="39">
        <v>1</v>
      </c>
      <c r="AB37" s="39">
        <v>0</v>
      </c>
      <c r="AC37" s="39">
        <v>0</v>
      </c>
      <c r="AD37" s="39">
        <v>0</v>
      </c>
      <c r="AE37" s="39">
        <v>0</v>
      </c>
      <c r="AF37" s="39">
        <v>0</v>
      </c>
      <c r="AG37" s="39">
        <v>10</v>
      </c>
      <c r="AH37" s="39">
        <v>0</v>
      </c>
      <c r="AI37" s="39">
        <v>79</v>
      </c>
      <c r="AJ37" s="39">
        <v>0</v>
      </c>
      <c r="AK37" s="39">
        <v>0</v>
      </c>
      <c r="AL37" s="39">
        <v>0</v>
      </c>
      <c r="AM37" s="39">
        <v>12</v>
      </c>
      <c r="AN37" s="39">
        <v>0</v>
      </c>
      <c r="AO37" s="39">
        <v>27672</v>
      </c>
      <c r="AP37" s="39">
        <v>0</v>
      </c>
      <c r="AQ37" s="39">
        <v>0</v>
      </c>
      <c r="AR37" s="39">
        <v>0</v>
      </c>
      <c r="AS37" s="39">
        <v>71832</v>
      </c>
      <c r="AT37" s="39">
        <v>285</v>
      </c>
      <c r="AU37" s="39">
        <v>0</v>
      </c>
      <c r="AV37" s="39">
        <v>1</v>
      </c>
      <c r="AW37" s="39">
        <v>0</v>
      </c>
      <c r="AX37" s="39">
        <v>0</v>
      </c>
      <c r="AY37" s="39">
        <v>0</v>
      </c>
      <c r="AZ37" s="39">
        <v>0</v>
      </c>
      <c r="BA37" s="39">
        <v>0</v>
      </c>
      <c r="BB37" s="39">
        <v>0</v>
      </c>
      <c r="BC37" s="39">
        <v>0</v>
      </c>
      <c r="BD37" s="39">
        <v>1</v>
      </c>
      <c r="BE37" s="39">
        <v>206</v>
      </c>
      <c r="BF37" s="39">
        <v>16</v>
      </c>
      <c r="BG37" s="39">
        <v>0</v>
      </c>
      <c r="BH37" s="41">
        <v>100238</v>
      </c>
      <c r="BI37" s="42"/>
      <c r="BJ37" s="41">
        <v>4725</v>
      </c>
      <c r="BL37" s="83">
        <v>0</v>
      </c>
      <c r="BW37"/>
      <c r="BX37"/>
      <c r="BY37"/>
      <c r="BZ37"/>
    </row>
    <row r="38" spans="1:78" s="10" customFormat="1" x14ac:dyDescent="0.3">
      <c r="A38" s="26" t="s">
        <v>56</v>
      </c>
      <c r="B38" s="38" t="s">
        <v>55</v>
      </c>
      <c r="C38" s="39">
        <v>231818</v>
      </c>
      <c r="D38" s="38">
        <v>0</v>
      </c>
      <c r="E38" s="38">
        <v>0</v>
      </c>
      <c r="F38" s="38">
        <v>3640</v>
      </c>
      <c r="G38" s="38"/>
      <c r="H38" s="38">
        <v>2286</v>
      </c>
      <c r="I38" s="38">
        <v>0</v>
      </c>
      <c r="J38" s="38">
        <v>0</v>
      </c>
      <c r="K38" s="38">
        <v>225892</v>
      </c>
      <c r="L38" s="40">
        <v>0</v>
      </c>
      <c r="M38" s="39">
        <v>0</v>
      </c>
      <c r="N38" s="39">
        <v>0</v>
      </c>
      <c r="O38" s="39">
        <v>0</v>
      </c>
      <c r="P38" s="39">
        <v>0</v>
      </c>
      <c r="Q38" s="39">
        <v>0</v>
      </c>
      <c r="R38" s="39">
        <v>0</v>
      </c>
      <c r="S38" s="39">
        <v>0</v>
      </c>
      <c r="T38" s="39">
        <v>0</v>
      </c>
      <c r="U38" s="39">
        <v>0</v>
      </c>
      <c r="V38" s="39">
        <v>0</v>
      </c>
      <c r="W38" s="39">
        <v>0</v>
      </c>
      <c r="X38" s="39">
        <v>0</v>
      </c>
      <c r="Y38" s="39">
        <v>49</v>
      </c>
      <c r="Z38" s="39">
        <v>0</v>
      </c>
      <c r="AA38" s="39">
        <v>0</v>
      </c>
      <c r="AB38" s="39">
        <v>0</v>
      </c>
      <c r="AC38" s="39">
        <v>0</v>
      </c>
      <c r="AD38" s="39">
        <v>0</v>
      </c>
      <c r="AE38" s="39">
        <v>0</v>
      </c>
      <c r="AF38" s="39">
        <v>0</v>
      </c>
      <c r="AG38" s="39">
        <v>0</v>
      </c>
      <c r="AH38" s="39">
        <v>2</v>
      </c>
      <c r="AI38" s="39">
        <v>0</v>
      </c>
      <c r="AJ38" s="39">
        <v>0</v>
      </c>
      <c r="AK38" s="39">
        <v>0</v>
      </c>
      <c r="AL38" s="39">
        <v>0</v>
      </c>
      <c r="AM38" s="39">
        <v>0</v>
      </c>
      <c r="AN38" s="39">
        <v>0</v>
      </c>
      <c r="AO38" s="39">
        <v>0</v>
      </c>
      <c r="AP38" s="39">
        <v>173554</v>
      </c>
      <c r="AQ38" s="39">
        <v>52019</v>
      </c>
      <c r="AR38" s="39">
        <v>0</v>
      </c>
      <c r="AS38" s="39">
        <v>0</v>
      </c>
      <c r="AT38" s="39">
        <v>0</v>
      </c>
      <c r="AU38" s="39">
        <v>0</v>
      </c>
      <c r="AV38" s="39">
        <v>0</v>
      </c>
      <c r="AW38" s="39">
        <v>0</v>
      </c>
      <c r="AX38" s="39">
        <v>0</v>
      </c>
      <c r="AY38" s="39">
        <v>0</v>
      </c>
      <c r="AZ38" s="39">
        <v>0</v>
      </c>
      <c r="BA38" s="39">
        <v>0</v>
      </c>
      <c r="BB38" s="39">
        <v>0</v>
      </c>
      <c r="BC38" s="39">
        <v>0</v>
      </c>
      <c r="BD38" s="39">
        <v>0</v>
      </c>
      <c r="BE38" s="39">
        <v>0</v>
      </c>
      <c r="BF38" s="39">
        <v>0</v>
      </c>
      <c r="BG38" s="39">
        <v>0</v>
      </c>
      <c r="BH38" s="41">
        <v>225624</v>
      </c>
      <c r="BI38" s="42"/>
      <c r="BJ38" s="41">
        <v>268</v>
      </c>
      <c r="BL38" s="83">
        <v>0</v>
      </c>
      <c r="BW38"/>
      <c r="BX38"/>
      <c r="BY38"/>
      <c r="BZ38"/>
    </row>
    <row r="39" spans="1:78" s="10" customFormat="1" x14ac:dyDescent="0.3">
      <c r="A39" s="26" t="s">
        <v>54</v>
      </c>
      <c r="B39" s="38" t="s">
        <v>53</v>
      </c>
      <c r="C39" s="39">
        <v>60179</v>
      </c>
      <c r="D39" s="38">
        <v>0</v>
      </c>
      <c r="E39" s="38">
        <v>0</v>
      </c>
      <c r="F39" s="38">
        <v>434</v>
      </c>
      <c r="G39" s="38"/>
      <c r="H39" s="38">
        <v>0</v>
      </c>
      <c r="I39" s="38">
        <v>0</v>
      </c>
      <c r="J39" s="38">
        <v>0</v>
      </c>
      <c r="K39" s="38">
        <v>59745</v>
      </c>
      <c r="L39" s="40">
        <v>0</v>
      </c>
      <c r="M39" s="39">
        <v>0</v>
      </c>
      <c r="N39" s="39">
        <v>0</v>
      </c>
      <c r="O39" s="39">
        <v>0</v>
      </c>
      <c r="P39" s="39">
        <v>0</v>
      </c>
      <c r="Q39" s="39">
        <v>0</v>
      </c>
      <c r="R39" s="39">
        <v>0</v>
      </c>
      <c r="S39" s="39">
        <v>0</v>
      </c>
      <c r="T39" s="39">
        <v>0</v>
      </c>
      <c r="U39" s="39">
        <v>0</v>
      </c>
      <c r="V39" s="39">
        <v>0</v>
      </c>
      <c r="W39" s="39">
        <v>0</v>
      </c>
      <c r="X39" s="39">
        <v>0</v>
      </c>
      <c r="Y39" s="39">
        <v>11</v>
      </c>
      <c r="Z39" s="39">
        <v>0</v>
      </c>
      <c r="AA39" s="39">
        <v>692</v>
      </c>
      <c r="AB39" s="39">
        <v>0</v>
      </c>
      <c r="AC39" s="39">
        <v>0</v>
      </c>
      <c r="AD39" s="39">
        <v>0</v>
      </c>
      <c r="AE39" s="39">
        <v>0</v>
      </c>
      <c r="AF39" s="39">
        <v>0</v>
      </c>
      <c r="AG39" s="39">
        <v>0</v>
      </c>
      <c r="AH39" s="39">
        <v>0</v>
      </c>
      <c r="AI39" s="39">
        <v>0</v>
      </c>
      <c r="AJ39" s="39">
        <v>0</v>
      </c>
      <c r="AK39" s="39">
        <v>0</v>
      </c>
      <c r="AL39" s="39">
        <v>0</v>
      </c>
      <c r="AM39" s="39">
        <v>0</v>
      </c>
      <c r="AN39" s="39">
        <v>0</v>
      </c>
      <c r="AO39" s="39">
        <v>0</v>
      </c>
      <c r="AP39" s="39">
        <v>39582</v>
      </c>
      <c r="AQ39" s="39">
        <v>12141</v>
      </c>
      <c r="AR39" s="39">
        <v>0</v>
      </c>
      <c r="AS39" s="39">
        <v>74</v>
      </c>
      <c r="AT39" s="39">
        <v>0</v>
      </c>
      <c r="AU39" s="39">
        <v>0</v>
      </c>
      <c r="AV39" s="39">
        <v>275</v>
      </c>
      <c r="AW39" s="39">
        <v>0</v>
      </c>
      <c r="AX39" s="39">
        <v>4</v>
      </c>
      <c r="AY39" s="39">
        <v>0</v>
      </c>
      <c r="AZ39" s="39">
        <v>0</v>
      </c>
      <c r="BA39" s="39">
        <v>0</v>
      </c>
      <c r="BB39" s="39">
        <v>0</v>
      </c>
      <c r="BC39" s="39">
        <v>0</v>
      </c>
      <c r="BD39" s="39">
        <v>244</v>
      </c>
      <c r="BE39" s="39">
        <v>90</v>
      </c>
      <c r="BF39" s="39">
        <v>6632</v>
      </c>
      <c r="BG39" s="39">
        <v>0</v>
      </c>
      <c r="BH39" s="41">
        <v>59745</v>
      </c>
      <c r="BI39" s="42"/>
      <c r="BJ39" s="41">
        <v>0</v>
      </c>
      <c r="BL39" s="83">
        <v>0</v>
      </c>
      <c r="BW39"/>
      <c r="BX39"/>
      <c r="BY39"/>
      <c r="BZ39"/>
    </row>
    <row r="40" spans="1:78" s="10" customFormat="1" x14ac:dyDescent="0.3">
      <c r="A40" s="26" t="s">
        <v>52</v>
      </c>
      <c r="B40" s="38" t="s">
        <v>51</v>
      </c>
      <c r="C40" s="39">
        <v>1058634</v>
      </c>
      <c r="D40" s="38">
        <v>0</v>
      </c>
      <c r="E40" s="38">
        <v>0</v>
      </c>
      <c r="F40" s="38">
        <v>5479</v>
      </c>
      <c r="G40" s="38"/>
      <c r="H40" s="38">
        <v>0</v>
      </c>
      <c r="I40" s="38">
        <v>0</v>
      </c>
      <c r="J40" s="38">
        <v>0</v>
      </c>
      <c r="K40" s="38">
        <v>1053155</v>
      </c>
      <c r="L40" s="40">
        <v>0</v>
      </c>
      <c r="M40" s="39">
        <v>26</v>
      </c>
      <c r="N40" s="39">
        <v>0</v>
      </c>
      <c r="O40" s="39">
        <v>0</v>
      </c>
      <c r="P40" s="39">
        <v>0</v>
      </c>
      <c r="Q40" s="39">
        <v>0</v>
      </c>
      <c r="R40" s="39">
        <v>894</v>
      </c>
      <c r="S40" s="39">
        <v>0</v>
      </c>
      <c r="T40" s="39">
        <v>157</v>
      </c>
      <c r="U40" s="39">
        <v>0</v>
      </c>
      <c r="V40" s="39">
        <v>0</v>
      </c>
      <c r="W40" s="39">
        <v>769</v>
      </c>
      <c r="X40" s="39">
        <v>13</v>
      </c>
      <c r="Y40" s="39">
        <v>0</v>
      </c>
      <c r="Z40" s="39">
        <v>0</v>
      </c>
      <c r="AA40" s="39">
        <v>0</v>
      </c>
      <c r="AB40" s="39">
        <v>0</v>
      </c>
      <c r="AC40" s="39">
        <v>0</v>
      </c>
      <c r="AD40" s="39">
        <v>0</v>
      </c>
      <c r="AE40" s="39">
        <v>9</v>
      </c>
      <c r="AF40" s="39">
        <v>7</v>
      </c>
      <c r="AG40" s="39">
        <v>1</v>
      </c>
      <c r="AH40" s="39">
        <v>0</v>
      </c>
      <c r="AI40" s="39">
        <v>0</v>
      </c>
      <c r="AJ40" s="39">
        <v>0</v>
      </c>
      <c r="AK40" s="39">
        <v>0</v>
      </c>
      <c r="AL40" s="39">
        <v>0</v>
      </c>
      <c r="AM40" s="39">
        <v>0</v>
      </c>
      <c r="AN40" s="39">
        <v>0</v>
      </c>
      <c r="AO40" s="39">
        <v>0</v>
      </c>
      <c r="AP40" s="39">
        <v>11336</v>
      </c>
      <c r="AQ40" s="39">
        <v>3398</v>
      </c>
      <c r="AR40" s="39">
        <v>1034141</v>
      </c>
      <c r="AS40" s="39">
        <v>368</v>
      </c>
      <c r="AT40" s="39">
        <v>10</v>
      </c>
      <c r="AU40" s="39">
        <v>927</v>
      </c>
      <c r="AV40" s="39">
        <v>181</v>
      </c>
      <c r="AW40" s="39">
        <v>0</v>
      </c>
      <c r="AX40" s="39">
        <v>0</v>
      </c>
      <c r="AY40" s="39">
        <v>484</v>
      </c>
      <c r="AZ40" s="39">
        <v>433</v>
      </c>
      <c r="BA40" s="39">
        <v>0</v>
      </c>
      <c r="BB40" s="39">
        <v>0</v>
      </c>
      <c r="BC40" s="39">
        <v>0</v>
      </c>
      <c r="BD40" s="39">
        <v>0</v>
      </c>
      <c r="BE40" s="39">
        <v>1</v>
      </c>
      <c r="BF40" s="39">
        <v>0</v>
      </c>
      <c r="BG40" s="39">
        <v>0</v>
      </c>
      <c r="BH40" s="41">
        <v>1053155</v>
      </c>
      <c r="BI40" s="42"/>
      <c r="BJ40" s="41">
        <v>0</v>
      </c>
      <c r="BL40" s="83">
        <v>0</v>
      </c>
      <c r="BW40"/>
      <c r="BX40"/>
      <c r="BY40"/>
      <c r="BZ40"/>
    </row>
    <row r="41" spans="1:78" s="10" customFormat="1" x14ac:dyDescent="0.3">
      <c r="A41" s="26" t="s">
        <v>50</v>
      </c>
      <c r="B41" s="38" t="s">
        <v>217</v>
      </c>
      <c r="C41" s="39">
        <v>353823</v>
      </c>
      <c r="D41" s="38">
        <v>-2626518</v>
      </c>
      <c r="E41" s="38">
        <v>0</v>
      </c>
      <c r="F41" s="38">
        <v>0</v>
      </c>
      <c r="G41" s="38"/>
      <c r="H41" s="38">
        <v>150</v>
      </c>
      <c r="I41" s="38">
        <v>0</v>
      </c>
      <c r="J41" s="38">
        <v>0</v>
      </c>
      <c r="K41" s="38">
        <v>2980191</v>
      </c>
      <c r="L41" s="40">
        <v>0</v>
      </c>
      <c r="M41" s="39">
        <v>63</v>
      </c>
      <c r="N41" s="39">
        <v>0</v>
      </c>
      <c r="O41" s="39">
        <v>0</v>
      </c>
      <c r="P41" s="39">
        <v>0</v>
      </c>
      <c r="Q41" s="39">
        <v>0</v>
      </c>
      <c r="R41" s="39">
        <v>0</v>
      </c>
      <c r="S41" s="39">
        <v>0</v>
      </c>
      <c r="T41" s="39">
        <v>288</v>
      </c>
      <c r="U41" s="39">
        <v>0</v>
      </c>
      <c r="V41" s="39">
        <v>0</v>
      </c>
      <c r="W41" s="39">
        <v>0</v>
      </c>
      <c r="X41" s="39">
        <v>0</v>
      </c>
      <c r="Y41" s="39">
        <v>0</v>
      </c>
      <c r="Z41" s="39">
        <v>0</v>
      </c>
      <c r="AA41" s="39">
        <v>6</v>
      </c>
      <c r="AB41" s="39">
        <v>0</v>
      </c>
      <c r="AC41" s="39">
        <v>0</v>
      </c>
      <c r="AD41" s="39">
        <v>0</v>
      </c>
      <c r="AE41" s="39">
        <v>0</v>
      </c>
      <c r="AF41" s="39">
        <v>0</v>
      </c>
      <c r="AG41" s="39">
        <v>28</v>
      </c>
      <c r="AH41" s="39">
        <v>0</v>
      </c>
      <c r="AI41" s="39">
        <v>229</v>
      </c>
      <c r="AJ41" s="39">
        <v>0</v>
      </c>
      <c r="AK41" s="39">
        <v>0</v>
      </c>
      <c r="AL41" s="39">
        <v>0</v>
      </c>
      <c r="AM41" s="39">
        <v>35</v>
      </c>
      <c r="AN41" s="39">
        <v>1</v>
      </c>
      <c r="AO41" s="39">
        <v>79385</v>
      </c>
      <c r="AP41" s="39">
        <v>0</v>
      </c>
      <c r="AQ41" s="39">
        <v>2</v>
      </c>
      <c r="AR41" s="39">
        <v>0</v>
      </c>
      <c r="AS41" s="39">
        <v>2898697</v>
      </c>
      <c r="AT41" s="39">
        <v>812</v>
      </c>
      <c r="AU41" s="39">
        <v>0</v>
      </c>
      <c r="AV41" s="39">
        <v>2</v>
      </c>
      <c r="AW41" s="39">
        <v>0</v>
      </c>
      <c r="AX41" s="39">
        <v>0</v>
      </c>
      <c r="AY41" s="39">
        <v>0</v>
      </c>
      <c r="AZ41" s="39">
        <v>1</v>
      </c>
      <c r="BA41" s="39">
        <v>0</v>
      </c>
      <c r="BB41" s="39">
        <v>0</v>
      </c>
      <c r="BC41" s="39">
        <v>0</v>
      </c>
      <c r="BD41" s="39">
        <v>2</v>
      </c>
      <c r="BE41" s="39">
        <v>590</v>
      </c>
      <c r="BF41" s="39">
        <v>50</v>
      </c>
      <c r="BG41" s="39">
        <v>0</v>
      </c>
      <c r="BH41" s="41">
        <v>2980191</v>
      </c>
      <c r="BI41" s="42"/>
      <c r="BJ41" s="41">
        <v>0</v>
      </c>
      <c r="BL41" s="83">
        <v>0</v>
      </c>
      <c r="BW41"/>
      <c r="BX41"/>
      <c r="BY41"/>
      <c r="BZ41"/>
    </row>
    <row r="42" spans="1:78" s="10" customFormat="1" x14ac:dyDescent="0.3">
      <c r="A42" s="26" t="s">
        <v>49</v>
      </c>
      <c r="B42" s="38" t="s">
        <v>48</v>
      </c>
      <c r="C42" s="39">
        <v>2169140</v>
      </c>
      <c r="D42" s="38">
        <v>0</v>
      </c>
      <c r="E42" s="38">
        <v>-63951</v>
      </c>
      <c r="F42" s="38">
        <v>12549</v>
      </c>
      <c r="G42" s="38"/>
      <c r="H42" s="38">
        <v>-3002</v>
      </c>
      <c r="I42" s="38">
        <v>0</v>
      </c>
      <c r="J42" s="38">
        <v>0</v>
      </c>
      <c r="K42" s="38">
        <v>2223544</v>
      </c>
      <c r="L42" s="40">
        <v>0</v>
      </c>
      <c r="M42" s="39">
        <v>301</v>
      </c>
      <c r="N42" s="39">
        <v>0</v>
      </c>
      <c r="O42" s="39">
        <v>0</v>
      </c>
      <c r="P42" s="39">
        <v>3</v>
      </c>
      <c r="Q42" s="39">
        <v>0</v>
      </c>
      <c r="R42" s="39">
        <v>0</v>
      </c>
      <c r="S42" s="39">
        <v>0</v>
      </c>
      <c r="T42" s="39">
        <v>0</v>
      </c>
      <c r="U42" s="39">
        <v>30</v>
      </c>
      <c r="V42" s="39">
        <v>21</v>
      </c>
      <c r="W42" s="39">
        <v>0</v>
      </c>
      <c r="X42" s="39">
        <v>0</v>
      </c>
      <c r="Y42" s="39">
        <v>0</v>
      </c>
      <c r="Z42" s="39">
        <v>0</v>
      </c>
      <c r="AA42" s="39">
        <v>0</v>
      </c>
      <c r="AB42" s="39">
        <v>0</v>
      </c>
      <c r="AC42" s="39">
        <v>164</v>
      </c>
      <c r="AD42" s="39">
        <v>0</v>
      </c>
      <c r="AE42" s="39">
        <v>0</v>
      </c>
      <c r="AF42" s="39">
        <v>0</v>
      </c>
      <c r="AG42" s="39">
        <v>3</v>
      </c>
      <c r="AH42" s="39">
        <v>0</v>
      </c>
      <c r="AI42" s="39">
        <v>0</v>
      </c>
      <c r="AJ42" s="39">
        <v>0</v>
      </c>
      <c r="AK42" s="39">
        <v>0</v>
      </c>
      <c r="AL42" s="39">
        <v>0</v>
      </c>
      <c r="AM42" s="39">
        <v>0</v>
      </c>
      <c r="AN42" s="39">
        <v>0</v>
      </c>
      <c r="AO42" s="39">
        <v>0</v>
      </c>
      <c r="AP42" s="39">
        <v>0</v>
      </c>
      <c r="AQ42" s="39">
        <v>0</v>
      </c>
      <c r="AR42" s="39">
        <v>354</v>
      </c>
      <c r="AS42" s="39">
        <v>665</v>
      </c>
      <c r="AT42" s="39">
        <v>1988884</v>
      </c>
      <c r="AU42" s="39">
        <v>0</v>
      </c>
      <c r="AV42" s="39">
        <v>2528</v>
      </c>
      <c r="AW42" s="39">
        <v>3</v>
      </c>
      <c r="AX42" s="39">
        <v>0</v>
      </c>
      <c r="AY42" s="39">
        <v>10</v>
      </c>
      <c r="AZ42" s="39">
        <v>4001</v>
      </c>
      <c r="BA42" s="39">
        <v>0</v>
      </c>
      <c r="BB42" s="39">
        <v>0</v>
      </c>
      <c r="BC42" s="39">
        <v>0</v>
      </c>
      <c r="BD42" s="39">
        <v>0</v>
      </c>
      <c r="BE42" s="39">
        <v>0</v>
      </c>
      <c r="BF42" s="39">
        <v>0</v>
      </c>
      <c r="BG42" s="39">
        <v>0</v>
      </c>
      <c r="BH42" s="41">
        <v>1996967</v>
      </c>
      <c r="BI42" s="42"/>
      <c r="BJ42" s="41">
        <v>226577</v>
      </c>
      <c r="BL42" s="83">
        <v>0</v>
      </c>
      <c r="BW42"/>
      <c r="BX42"/>
      <c r="BY42"/>
      <c r="BZ42"/>
    </row>
    <row r="43" spans="1:78" s="10" customFormat="1" x14ac:dyDescent="0.3">
      <c r="A43" s="26" t="s">
        <v>47</v>
      </c>
      <c r="B43" s="38" t="s">
        <v>46</v>
      </c>
      <c r="C43" s="39">
        <v>1572651</v>
      </c>
      <c r="D43" s="38">
        <v>0</v>
      </c>
      <c r="E43" s="38">
        <v>0</v>
      </c>
      <c r="F43" s="38">
        <v>499</v>
      </c>
      <c r="G43" s="38"/>
      <c r="H43" s="38">
        <v>948</v>
      </c>
      <c r="I43" s="38">
        <v>0</v>
      </c>
      <c r="J43" s="38">
        <v>0</v>
      </c>
      <c r="K43" s="38">
        <v>1571204</v>
      </c>
      <c r="L43" s="40">
        <v>0</v>
      </c>
      <c r="M43" s="39">
        <v>0</v>
      </c>
      <c r="N43" s="39">
        <v>0</v>
      </c>
      <c r="O43" s="39">
        <v>0</v>
      </c>
      <c r="P43" s="39">
        <v>0</v>
      </c>
      <c r="Q43" s="39">
        <v>0</v>
      </c>
      <c r="R43" s="39">
        <v>0</v>
      </c>
      <c r="S43" s="39">
        <v>0</v>
      </c>
      <c r="T43" s="39">
        <v>0</v>
      </c>
      <c r="U43" s="39">
        <v>0</v>
      </c>
      <c r="V43" s="39">
        <v>100</v>
      </c>
      <c r="W43" s="39">
        <v>0</v>
      </c>
      <c r="X43" s="39">
        <v>0</v>
      </c>
      <c r="Y43" s="39">
        <v>0</v>
      </c>
      <c r="Z43" s="39">
        <v>0</v>
      </c>
      <c r="AA43" s="39">
        <v>0</v>
      </c>
      <c r="AB43" s="39">
        <v>0</v>
      </c>
      <c r="AC43" s="39">
        <v>0</v>
      </c>
      <c r="AD43" s="39">
        <v>0</v>
      </c>
      <c r="AE43" s="39">
        <v>0</v>
      </c>
      <c r="AF43" s="39">
        <v>0</v>
      </c>
      <c r="AG43" s="39">
        <v>0</v>
      </c>
      <c r="AH43" s="39">
        <v>0</v>
      </c>
      <c r="AI43" s="39">
        <v>0</v>
      </c>
      <c r="AJ43" s="39">
        <v>0</v>
      </c>
      <c r="AK43" s="39">
        <v>0</v>
      </c>
      <c r="AL43" s="39">
        <v>0</v>
      </c>
      <c r="AM43" s="39">
        <v>0</v>
      </c>
      <c r="AN43" s="39">
        <v>0</v>
      </c>
      <c r="AO43" s="39">
        <v>0</v>
      </c>
      <c r="AP43" s="39">
        <v>0</v>
      </c>
      <c r="AQ43" s="39">
        <v>0</v>
      </c>
      <c r="AR43" s="39">
        <v>0</v>
      </c>
      <c r="AS43" s="39">
        <v>0</v>
      </c>
      <c r="AT43" s="39">
        <v>0</v>
      </c>
      <c r="AU43" s="39">
        <v>1571104</v>
      </c>
      <c r="AV43" s="39">
        <v>0</v>
      </c>
      <c r="AW43" s="39">
        <v>0</v>
      </c>
      <c r="AX43" s="39">
        <v>0</v>
      </c>
      <c r="AY43" s="39">
        <v>0</v>
      </c>
      <c r="AZ43" s="39">
        <v>0</v>
      </c>
      <c r="BA43" s="39">
        <v>0</v>
      </c>
      <c r="BB43" s="39">
        <v>0</v>
      </c>
      <c r="BC43" s="39">
        <v>0</v>
      </c>
      <c r="BD43" s="39">
        <v>0</v>
      </c>
      <c r="BE43" s="39">
        <v>0</v>
      </c>
      <c r="BF43" s="39">
        <v>0</v>
      </c>
      <c r="BG43" s="39">
        <v>0</v>
      </c>
      <c r="BH43" s="41">
        <v>1571204</v>
      </c>
      <c r="BI43" s="42"/>
      <c r="BJ43" s="41">
        <v>0</v>
      </c>
      <c r="BL43" s="83">
        <v>0</v>
      </c>
      <c r="BW43"/>
      <c r="BX43"/>
      <c r="BY43"/>
      <c r="BZ43"/>
    </row>
    <row r="44" spans="1:78" s="10" customFormat="1" x14ac:dyDescent="0.3">
      <c r="A44" s="26" t="s">
        <v>45</v>
      </c>
      <c r="B44" s="38" t="s">
        <v>44</v>
      </c>
      <c r="C44" s="39">
        <v>382008</v>
      </c>
      <c r="D44" s="38">
        <v>2455</v>
      </c>
      <c r="E44" s="38">
        <v>0</v>
      </c>
      <c r="F44" s="38">
        <v>1261</v>
      </c>
      <c r="G44" s="38"/>
      <c r="H44" s="38">
        <v>720</v>
      </c>
      <c r="I44" s="38">
        <v>0</v>
      </c>
      <c r="J44" s="38">
        <v>233</v>
      </c>
      <c r="K44" s="38">
        <v>377339</v>
      </c>
      <c r="L44" s="40">
        <v>0</v>
      </c>
      <c r="M44" s="39">
        <v>43</v>
      </c>
      <c r="N44" s="39">
        <v>0</v>
      </c>
      <c r="O44" s="39">
        <v>417</v>
      </c>
      <c r="P44" s="39">
        <v>0</v>
      </c>
      <c r="Q44" s="39">
        <v>0</v>
      </c>
      <c r="R44" s="39">
        <v>135</v>
      </c>
      <c r="S44" s="39">
        <v>8</v>
      </c>
      <c r="T44" s="39">
        <v>258</v>
      </c>
      <c r="U44" s="39">
        <v>0</v>
      </c>
      <c r="V44" s="39">
        <v>0</v>
      </c>
      <c r="W44" s="39">
        <v>14</v>
      </c>
      <c r="X44" s="39">
        <v>33</v>
      </c>
      <c r="Y44" s="39">
        <v>55</v>
      </c>
      <c r="Z44" s="39">
        <v>3</v>
      </c>
      <c r="AA44" s="39">
        <v>1468</v>
      </c>
      <c r="AB44" s="39">
        <v>0</v>
      </c>
      <c r="AC44" s="39">
        <v>173</v>
      </c>
      <c r="AD44" s="39">
        <v>84677</v>
      </c>
      <c r="AE44" s="39">
        <v>544</v>
      </c>
      <c r="AF44" s="39">
        <v>156</v>
      </c>
      <c r="AG44" s="39">
        <v>12</v>
      </c>
      <c r="AH44" s="39">
        <v>5</v>
      </c>
      <c r="AI44" s="39">
        <v>415</v>
      </c>
      <c r="AJ44" s="39">
        <v>0</v>
      </c>
      <c r="AK44" s="39">
        <v>59</v>
      </c>
      <c r="AL44" s="39">
        <v>0</v>
      </c>
      <c r="AM44" s="39">
        <v>10</v>
      </c>
      <c r="AN44" s="39">
        <v>4</v>
      </c>
      <c r="AO44" s="39">
        <v>0</v>
      </c>
      <c r="AP44" s="39">
        <v>1830</v>
      </c>
      <c r="AQ44" s="39">
        <v>1029</v>
      </c>
      <c r="AR44" s="39">
        <v>73</v>
      </c>
      <c r="AS44" s="39">
        <v>3622</v>
      </c>
      <c r="AT44" s="39">
        <v>8326</v>
      </c>
      <c r="AU44" s="39">
        <v>0</v>
      </c>
      <c r="AV44" s="39">
        <v>187110</v>
      </c>
      <c r="AW44" s="39">
        <v>199</v>
      </c>
      <c r="AX44" s="39">
        <v>5</v>
      </c>
      <c r="AY44" s="39">
        <v>24945</v>
      </c>
      <c r="AZ44" s="39">
        <v>22346</v>
      </c>
      <c r="BA44" s="39">
        <v>0</v>
      </c>
      <c r="BB44" s="39">
        <v>7</v>
      </c>
      <c r="BC44" s="39">
        <v>0</v>
      </c>
      <c r="BD44" s="39">
        <v>424</v>
      </c>
      <c r="BE44" s="39">
        <v>221</v>
      </c>
      <c r="BF44" s="39">
        <v>11501</v>
      </c>
      <c r="BG44" s="39">
        <v>0</v>
      </c>
      <c r="BH44" s="41">
        <v>350127</v>
      </c>
      <c r="BI44" s="42"/>
      <c r="BJ44" s="41">
        <v>27212</v>
      </c>
      <c r="BL44" s="83">
        <v>0</v>
      </c>
      <c r="BW44"/>
      <c r="BX44"/>
      <c r="BY44"/>
      <c r="BZ44"/>
    </row>
    <row r="45" spans="1:78" s="10" customFormat="1" x14ac:dyDescent="0.3">
      <c r="A45" s="26" t="s">
        <v>43</v>
      </c>
      <c r="B45" s="38" t="s">
        <v>42</v>
      </c>
      <c r="C45" s="39">
        <v>385714</v>
      </c>
      <c r="D45" s="38">
        <v>0</v>
      </c>
      <c r="E45" s="38">
        <v>0</v>
      </c>
      <c r="F45" s="38">
        <v>3987</v>
      </c>
      <c r="G45" s="38"/>
      <c r="H45" s="38">
        <v>1180</v>
      </c>
      <c r="I45" s="38">
        <v>0</v>
      </c>
      <c r="J45" s="38">
        <v>0</v>
      </c>
      <c r="K45" s="38">
        <v>380547</v>
      </c>
      <c r="L45" s="40">
        <v>0</v>
      </c>
      <c r="M45" s="39">
        <v>0</v>
      </c>
      <c r="N45" s="39">
        <v>0</v>
      </c>
      <c r="O45" s="39">
        <v>0</v>
      </c>
      <c r="P45" s="39">
        <v>0</v>
      </c>
      <c r="Q45" s="39">
        <v>0</v>
      </c>
      <c r="R45" s="39">
        <v>308</v>
      </c>
      <c r="S45" s="39">
        <v>0</v>
      </c>
      <c r="T45" s="39">
        <v>0</v>
      </c>
      <c r="U45" s="39">
        <v>0</v>
      </c>
      <c r="V45" s="39">
        <v>0</v>
      </c>
      <c r="W45" s="39">
        <v>0</v>
      </c>
      <c r="X45" s="39">
        <v>0</v>
      </c>
      <c r="Y45" s="39">
        <v>0</v>
      </c>
      <c r="Z45" s="39">
        <v>0</v>
      </c>
      <c r="AA45" s="39">
        <v>0</v>
      </c>
      <c r="AB45" s="39">
        <v>0</v>
      </c>
      <c r="AC45" s="39">
        <v>0</v>
      </c>
      <c r="AD45" s="39">
        <v>0</v>
      </c>
      <c r="AE45" s="39">
        <v>0</v>
      </c>
      <c r="AF45" s="39">
        <v>0</v>
      </c>
      <c r="AG45" s="39">
        <v>0</v>
      </c>
      <c r="AH45" s="39">
        <v>0</v>
      </c>
      <c r="AI45" s="39">
        <v>0</v>
      </c>
      <c r="AJ45" s="39">
        <v>0</v>
      </c>
      <c r="AK45" s="39">
        <v>0</v>
      </c>
      <c r="AL45" s="39">
        <v>0</v>
      </c>
      <c r="AM45" s="39">
        <v>0</v>
      </c>
      <c r="AN45" s="39">
        <v>0</v>
      </c>
      <c r="AO45" s="39">
        <v>0</v>
      </c>
      <c r="AP45" s="39">
        <v>0</v>
      </c>
      <c r="AQ45" s="39">
        <v>0</v>
      </c>
      <c r="AR45" s="39">
        <v>0</v>
      </c>
      <c r="AS45" s="39">
        <v>0</v>
      </c>
      <c r="AT45" s="39">
        <v>0</v>
      </c>
      <c r="AU45" s="39">
        <v>0</v>
      </c>
      <c r="AV45" s="39">
        <v>0</v>
      </c>
      <c r="AW45" s="39">
        <v>312576</v>
      </c>
      <c r="AX45" s="39">
        <v>0</v>
      </c>
      <c r="AY45" s="39">
        <v>2</v>
      </c>
      <c r="AZ45" s="39">
        <v>3</v>
      </c>
      <c r="BA45" s="39">
        <v>0</v>
      </c>
      <c r="BB45" s="39">
        <v>0</v>
      </c>
      <c r="BC45" s="39">
        <v>75</v>
      </c>
      <c r="BD45" s="39">
        <v>0</v>
      </c>
      <c r="BE45" s="39">
        <v>0</v>
      </c>
      <c r="BF45" s="39">
        <v>0</v>
      </c>
      <c r="BG45" s="39">
        <v>0</v>
      </c>
      <c r="BH45" s="41">
        <v>312964</v>
      </c>
      <c r="BI45" s="42"/>
      <c r="BJ45" s="41">
        <v>67583</v>
      </c>
      <c r="BL45" s="83">
        <v>0</v>
      </c>
      <c r="BW45"/>
      <c r="BX45"/>
      <c r="BY45"/>
      <c r="BZ45"/>
    </row>
    <row r="46" spans="1:78" s="10" customFormat="1" x14ac:dyDescent="0.3">
      <c r="A46" s="26" t="s">
        <v>41</v>
      </c>
      <c r="B46" s="38" t="s">
        <v>40</v>
      </c>
      <c r="C46" s="39">
        <v>675484</v>
      </c>
      <c r="D46" s="38">
        <v>0</v>
      </c>
      <c r="E46" s="38">
        <v>0</v>
      </c>
      <c r="F46" s="38">
        <v>3038</v>
      </c>
      <c r="G46" s="38"/>
      <c r="H46" s="38">
        <v>0</v>
      </c>
      <c r="I46" s="38">
        <v>0</v>
      </c>
      <c r="J46" s="38">
        <v>0</v>
      </c>
      <c r="K46" s="38">
        <v>672446</v>
      </c>
      <c r="L46" s="40">
        <v>0</v>
      </c>
      <c r="M46" s="39">
        <v>104</v>
      </c>
      <c r="N46" s="39">
        <v>0</v>
      </c>
      <c r="O46" s="39">
        <v>21</v>
      </c>
      <c r="P46" s="39">
        <v>0</v>
      </c>
      <c r="Q46" s="39">
        <v>0</v>
      </c>
      <c r="R46" s="39">
        <v>686</v>
      </c>
      <c r="S46" s="39">
        <v>0</v>
      </c>
      <c r="T46" s="39">
        <v>19</v>
      </c>
      <c r="U46" s="39">
        <v>0</v>
      </c>
      <c r="V46" s="39">
        <v>15</v>
      </c>
      <c r="W46" s="39">
        <v>12</v>
      </c>
      <c r="X46" s="39">
        <v>0</v>
      </c>
      <c r="Y46" s="39">
        <v>59</v>
      </c>
      <c r="Z46" s="39">
        <v>43</v>
      </c>
      <c r="AA46" s="39">
        <v>14</v>
      </c>
      <c r="AB46" s="39">
        <v>0</v>
      </c>
      <c r="AC46" s="39">
        <v>79</v>
      </c>
      <c r="AD46" s="39">
        <v>39</v>
      </c>
      <c r="AE46" s="39">
        <v>34</v>
      </c>
      <c r="AF46" s="39">
        <v>76</v>
      </c>
      <c r="AG46" s="39">
        <v>45</v>
      </c>
      <c r="AH46" s="39">
        <v>10</v>
      </c>
      <c r="AI46" s="39">
        <v>184</v>
      </c>
      <c r="AJ46" s="39">
        <v>0</v>
      </c>
      <c r="AK46" s="39">
        <v>0</v>
      </c>
      <c r="AL46" s="39">
        <v>0</v>
      </c>
      <c r="AM46" s="39">
        <v>2</v>
      </c>
      <c r="AN46" s="39">
        <v>23</v>
      </c>
      <c r="AO46" s="39">
        <v>8</v>
      </c>
      <c r="AP46" s="39">
        <v>110</v>
      </c>
      <c r="AQ46" s="39">
        <v>32</v>
      </c>
      <c r="AR46" s="39">
        <v>81</v>
      </c>
      <c r="AS46" s="39">
        <v>4620</v>
      </c>
      <c r="AT46" s="39">
        <v>6963</v>
      </c>
      <c r="AU46" s="39">
        <v>3443</v>
      </c>
      <c r="AV46" s="39">
        <v>137</v>
      </c>
      <c r="AW46" s="39">
        <v>8</v>
      </c>
      <c r="AX46" s="39">
        <v>654421</v>
      </c>
      <c r="AY46" s="39">
        <v>597</v>
      </c>
      <c r="AZ46" s="39">
        <v>549</v>
      </c>
      <c r="BA46" s="39">
        <v>0</v>
      </c>
      <c r="BB46" s="39">
        <v>0</v>
      </c>
      <c r="BC46" s="39">
        <v>2</v>
      </c>
      <c r="BD46" s="39">
        <v>0</v>
      </c>
      <c r="BE46" s="39">
        <v>2</v>
      </c>
      <c r="BF46" s="39">
        <v>8</v>
      </c>
      <c r="BG46" s="39">
        <v>0</v>
      </c>
      <c r="BH46" s="41">
        <v>672446</v>
      </c>
      <c r="BI46" s="42"/>
      <c r="BJ46" s="41">
        <v>0</v>
      </c>
      <c r="BL46" s="83">
        <v>0</v>
      </c>
      <c r="BW46"/>
      <c r="BX46"/>
      <c r="BY46"/>
      <c r="BZ46"/>
    </row>
    <row r="47" spans="1:78" s="10" customFormat="1" x14ac:dyDescent="0.3">
      <c r="A47" s="26" t="s">
        <v>39</v>
      </c>
      <c r="B47" s="38" t="s">
        <v>38</v>
      </c>
      <c r="C47" s="39">
        <v>392573</v>
      </c>
      <c r="D47" s="38">
        <v>0</v>
      </c>
      <c r="E47" s="38">
        <v>0</v>
      </c>
      <c r="F47" s="38">
        <v>3901</v>
      </c>
      <c r="G47" s="38"/>
      <c r="H47" s="38">
        <v>1229</v>
      </c>
      <c r="I47" s="38">
        <v>0</v>
      </c>
      <c r="J47" s="38">
        <v>0</v>
      </c>
      <c r="K47" s="38">
        <v>387443</v>
      </c>
      <c r="L47" s="40">
        <v>0</v>
      </c>
      <c r="M47" s="39">
        <v>218</v>
      </c>
      <c r="N47" s="39">
        <v>0</v>
      </c>
      <c r="O47" s="39">
        <v>2122</v>
      </c>
      <c r="P47" s="39">
        <v>0</v>
      </c>
      <c r="Q47" s="39">
        <v>0</v>
      </c>
      <c r="R47" s="39">
        <v>687</v>
      </c>
      <c r="S47" s="39">
        <v>43</v>
      </c>
      <c r="T47" s="39">
        <v>1311</v>
      </c>
      <c r="U47" s="39">
        <v>0</v>
      </c>
      <c r="V47" s="39">
        <v>0</v>
      </c>
      <c r="W47" s="39">
        <v>72</v>
      </c>
      <c r="X47" s="39">
        <v>167</v>
      </c>
      <c r="Y47" s="39">
        <v>280</v>
      </c>
      <c r="Z47" s="39">
        <v>15</v>
      </c>
      <c r="AA47" s="39">
        <v>1352</v>
      </c>
      <c r="AB47" s="39">
        <v>0</v>
      </c>
      <c r="AC47" s="39">
        <v>881</v>
      </c>
      <c r="AD47" s="39">
        <v>268</v>
      </c>
      <c r="AE47" s="39">
        <v>2712</v>
      </c>
      <c r="AF47" s="39">
        <v>510</v>
      </c>
      <c r="AG47" s="39">
        <v>62</v>
      </c>
      <c r="AH47" s="39">
        <v>22</v>
      </c>
      <c r="AI47" s="39">
        <v>2108</v>
      </c>
      <c r="AJ47" s="39">
        <v>0</v>
      </c>
      <c r="AK47" s="39">
        <v>293</v>
      </c>
      <c r="AL47" s="39">
        <v>23</v>
      </c>
      <c r="AM47" s="39">
        <v>52</v>
      </c>
      <c r="AN47" s="39">
        <v>20</v>
      </c>
      <c r="AO47" s="39">
        <v>0</v>
      </c>
      <c r="AP47" s="39">
        <v>9297</v>
      </c>
      <c r="AQ47" s="39">
        <v>2787</v>
      </c>
      <c r="AR47" s="39">
        <v>369</v>
      </c>
      <c r="AS47" s="39">
        <v>4326</v>
      </c>
      <c r="AT47" s="39">
        <v>632</v>
      </c>
      <c r="AU47" s="39">
        <v>0</v>
      </c>
      <c r="AV47" s="39">
        <v>25532</v>
      </c>
      <c r="AW47" s="39">
        <v>203</v>
      </c>
      <c r="AX47" s="39">
        <v>0</v>
      </c>
      <c r="AY47" s="39">
        <v>124047</v>
      </c>
      <c r="AZ47" s="39">
        <v>111094</v>
      </c>
      <c r="BA47" s="39">
        <v>0</v>
      </c>
      <c r="BB47" s="39">
        <v>33</v>
      </c>
      <c r="BC47" s="39">
        <v>382</v>
      </c>
      <c r="BD47" s="39">
        <v>0</v>
      </c>
      <c r="BE47" s="39">
        <v>326</v>
      </c>
      <c r="BF47" s="39">
        <v>0</v>
      </c>
      <c r="BG47" s="39">
        <v>0</v>
      </c>
      <c r="BH47" s="41">
        <v>292246</v>
      </c>
      <c r="BI47" s="42"/>
      <c r="BJ47" s="41">
        <v>95197</v>
      </c>
      <c r="BL47" s="83">
        <v>0</v>
      </c>
      <c r="BW47"/>
      <c r="BX47"/>
      <c r="BY47"/>
      <c r="BZ47"/>
    </row>
    <row r="48" spans="1:78" s="10" customFormat="1" x14ac:dyDescent="0.3">
      <c r="A48" s="26" t="s">
        <v>37</v>
      </c>
      <c r="B48" s="38" t="s">
        <v>36</v>
      </c>
      <c r="C48" s="39">
        <v>228209</v>
      </c>
      <c r="D48" s="38">
        <v>0</v>
      </c>
      <c r="E48" s="38">
        <v>0</v>
      </c>
      <c r="F48" s="38">
        <v>4174</v>
      </c>
      <c r="G48" s="38"/>
      <c r="H48" s="38">
        <v>20</v>
      </c>
      <c r="I48" s="38">
        <v>0</v>
      </c>
      <c r="J48" s="38">
        <v>0</v>
      </c>
      <c r="K48" s="38">
        <v>224015</v>
      </c>
      <c r="L48" s="40">
        <v>0</v>
      </c>
      <c r="M48" s="39">
        <v>133</v>
      </c>
      <c r="N48" s="39">
        <v>0</v>
      </c>
      <c r="O48" s="39">
        <v>1280</v>
      </c>
      <c r="P48" s="39">
        <v>0</v>
      </c>
      <c r="Q48" s="39">
        <v>0</v>
      </c>
      <c r="R48" s="39">
        <v>415</v>
      </c>
      <c r="S48" s="39">
        <v>26</v>
      </c>
      <c r="T48" s="39">
        <v>790</v>
      </c>
      <c r="U48" s="39">
        <v>0</v>
      </c>
      <c r="V48" s="39">
        <v>0</v>
      </c>
      <c r="W48" s="39">
        <v>43</v>
      </c>
      <c r="X48" s="39">
        <v>101</v>
      </c>
      <c r="Y48" s="39">
        <v>169</v>
      </c>
      <c r="Z48" s="39">
        <v>9</v>
      </c>
      <c r="AA48" s="39">
        <v>815</v>
      </c>
      <c r="AB48" s="39">
        <v>0</v>
      </c>
      <c r="AC48" s="39">
        <v>532</v>
      </c>
      <c r="AD48" s="39">
        <v>160</v>
      </c>
      <c r="AE48" s="39">
        <v>1635</v>
      </c>
      <c r="AF48" s="39">
        <v>307</v>
      </c>
      <c r="AG48" s="39">
        <v>37</v>
      </c>
      <c r="AH48" s="39">
        <v>13</v>
      </c>
      <c r="AI48" s="39">
        <v>1273</v>
      </c>
      <c r="AJ48" s="39">
        <v>0</v>
      </c>
      <c r="AK48" s="39">
        <v>176</v>
      </c>
      <c r="AL48" s="39">
        <v>12</v>
      </c>
      <c r="AM48" s="39">
        <v>31</v>
      </c>
      <c r="AN48" s="39">
        <v>13</v>
      </c>
      <c r="AO48" s="39">
        <v>0</v>
      </c>
      <c r="AP48" s="39">
        <v>5604</v>
      </c>
      <c r="AQ48" s="39">
        <v>1680</v>
      </c>
      <c r="AR48" s="39">
        <v>225</v>
      </c>
      <c r="AS48" s="39">
        <v>2611</v>
      </c>
      <c r="AT48" s="39">
        <v>10049</v>
      </c>
      <c r="AU48" s="39">
        <v>0</v>
      </c>
      <c r="AV48" s="39">
        <v>15392</v>
      </c>
      <c r="AW48" s="39">
        <v>122</v>
      </c>
      <c r="AX48" s="39">
        <v>0</v>
      </c>
      <c r="AY48" s="39">
        <v>74782</v>
      </c>
      <c r="AZ48" s="39">
        <v>66993</v>
      </c>
      <c r="BA48" s="39">
        <v>0</v>
      </c>
      <c r="BB48" s="39">
        <v>19</v>
      </c>
      <c r="BC48" s="39">
        <v>0</v>
      </c>
      <c r="BD48" s="39">
        <v>0</v>
      </c>
      <c r="BE48" s="39">
        <v>197</v>
      </c>
      <c r="BF48" s="39">
        <v>0</v>
      </c>
      <c r="BG48" s="39">
        <v>0</v>
      </c>
      <c r="BH48" s="41">
        <v>185644</v>
      </c>
      <c r="BI48" s="42"/>
      <c r="BJ48" s="41">
        <v>38371</v>
      </c>
      <c r="BL48" s="83">
        <v>0</v>
      </c>
      <c r="BW48"/>
      <c r="BX48"/>
      <c r="BY48"/>
      <c r="BZ48"/>
    </row>
    <row r="49" spans="1:78" s="10" customFormat="1" x14ac:dyDescent="0.3">
      <c r="A49" s="26" t="s">
        <v>35</v>
      </c>
      <c r="B49" s="38" t="s">
        <v>34</v>
      </c>
      <c r="C49" s="39">
        <v>610679</v>
      </c>
      <c r="D49" s="38">
        <v>0</v>
      </c>
      <c r="E49" s="38">
        <v>0</v>
      </c>
      <c r="F49" s="38">
        <v>0</v>
      </c>
      <c r="G49" s="38"/>
      <c r="H49" s="38">
        <v>0</v>
      </c>
      <c r="I49" s="38">
        <v>0</v>
      </c>
      <c r="J49" s="38">
        <v>0</v>
      </c>
      <c r="K49" s="38">
        <v>610679</v>
      </c>
      <c r="L49" s="40">
        <v>0</v>
      </c>
      <c r="M49" s="39">
        <v>0</v>
      </c>
      <c r="N49" s="39">
        <v>0</v>
      </c>
      <c r="O49" s="39">
        <v>0</v>
      </c>
      <c r="P49" s="39">
        <v>0</v>
      </c>
      <c r="Q49" s="39">
        <v>0</v>
      </c>
      <c r="R49" s="39">
        <v>0</v>
      </c>
      <c r="S49" s="39">
        <v>0</v>
      </c>
      <c r="T49" s="39">
        <v>0</v>
      </c>
      <c r="U49" s="39">
        <v>0</v>
      </c>
      <c r="V49" s="39">
        <v>0</v>
      </c>
      <c r="W49" s="39">
        <v>0</v>
      </c>
      <c r="X49" s="39">
        <v>0</v>
      </c>
      <c r="Y49" s="39">
        <v>0</v>
      </c>
      <c r="Z49" s="39">
        <v>0</v>
      </c>
      <c r="AA49" s="39">
        <v>0</v>
      </c>
      <c r="AB49" s="39">
        <v>0</v>
      </c>
      <c r="AC49" s="39">
        <v>0</v>
      </c>
      <c r="AD49" s="39">
        <v>0</v>
      </c>
      <c r="AE49" s="39">
        <v>0</v>
      </c>
      <c r="AF49" s="39">
        <v>0</v>
      </c>
      <c r="AG49" s="39">
        <v>0</v>
      </c>
      <c r="AH49" s="39">
        <v>0</v>
      </c>
      <c r="AI49" s="39">
        <v>0</v>
      </c>
      <c r="AJ49" s="39">
        <v>0</v>
      </c>
      <c r="AK49" s="39">
        <v>0</v>
      </c>
      <c r="AL49" s="39">
        <v>0</v>
      </c>
      <c r="AM49" s="39">
        <v>0</v>
      </c>
      <c r="AN49" s="39">
        <v>0</v>
      </c>
      <c r="AO49" s="39">
        <v>0</v>
      </c>
      <c r="AP49" s="39">
        <v>0</v>
      </c>
      <c r="AQ49" s="39">
        <v>0</v>
      </c>
      <c r="AR49" s="39">
        <v>0</v>
      </c>
      <c r="AS49" s="39">
        <v>0</v>
      </c>
      <c r="AT49" s="39">
        <v>0</v>
      </c>
      <c r="AU49" s="39">
        <v>0</v>
      </c>
      <c r="AV49" s="39">
        <v>0</v>
      </c>
      <c r="AW49" s="39">
        <v>0</v>
      </c>
      <c r="AX49" s="39">
        <v>0</v>
      </c>
      <c r="AY49" s="39">
        <v>0</v>
      </c>
      <c r="AZ49" s="39">
        <v>0</v>
      </c>
      <c r="BA49" s="39">
        <v>610679</v>
      </c>
      <c r="BB49" s="39">
        <v>0</v>
      </c>
      <c r="BC49" s="39">
        <v>0</v>
      </c>
      <c r="BD49" s="39">
        <v>0</v>
      </c>
      <c r="BE49" s="39">
        <v>0</v>
      </c>
      <c r="BF49" s="39">
        <v>0</v>
      </c>
      <c r="BG49" s="39">
        <v>0</v>
      </c>
      <c r="BH49" s="41">
        <v>610679</v>
      </c>
      <c r="BI49" s="42"/>
      <c r="BJ49" s="41">
        <v>0</v>
      </c>
      <c r="BL49" s="83">
        <v>0</v>
      </c>
      <c r="BW49"/>
      <c r="BX49"/>
      <c r="BY49"/>
      <c r="BZ49"/>
    </row>
    <row r="50" spans="1:78" s="10" customFormat="1" x14ac:dyDescent="0.3">
      <c r="A50" s="26" t="s">
        <v>33</v>
      </c>
      <c r="B50" s="38" t="s">
        <v>32</v>
      </c>
      <c r="C50" s="39">
        <v>506889</v>
      </c>
      <c r="D50" s="38">
        <v>0</v>
      </c>
      <c r="E50" s="38">
        <v>0</v>
      </c>
      <c r="F50" s="38">
        <v>0</v>
      </c>
      <c r="G50" s="38"/>
      <c r="H50" s="38">
        <v>-5000</v>
      </c>
      <c r="I50" s="38">
        <v>0</v>
      </c>
      <c r="J50" s="38">
        <v>0</v>
      </c>
      <c r="K50" s="38">
        <v>511889</v>
      </c>
      <c r="L50" s="40">
        <v>0</v>
      </c>
      <c r="M50" s="39">
        <v>0</v>
      </c>
      <c r="N50" s="39">
        <v>0</v>
      </c>
      <c r="O50" s="39">
        <v>0</v>
      </c>
      <c r="P50" s="39">
        <v>0</v>
      </c>
      <c r="Q50" s="39">
        <v>0</v>
      </c>
      <c r="R50" s="39">
        <v>0</v>
      </c>
      <c r="S50" s="39">
        <v>0</v>
      </c>
      <c r="T50" s="39">
        <v>0</v>
      </c>
      <c r="U50" s="39">
        <v>0</v>
      </c>
      <c r="V50" s="39">
        <v>0</v>
      </c>
      <c r="W50" s="39">
        <v>0</v>
      </c>
      <c r="X50" s="39">
        <v>0</v>
      </c>
      <c r="Y50" s="39">
        <v>0</v>
      </c>
      <c r="Z50" s="39">
        <v>0</v>
      </c>
      <c r="AA50" s="39">
        <v>0</v>
      </c>
      <c r="AB50" s="39">
        <v>0</v>
      </c>
      <c r="AC50" s="39">
        <v>0</v>
      </c>
      <c r="AD50" s="39">
        <v>0</v>
      </c>
      <c r="AE50" s="39">
        <v>0</v>
      </c>
      <c r="AF50" s="39">
        <v>0</v>
      </c>
      <c r="AG50" s="39">
        <v>0</v>
      </c>
      <c r="AH50" s="39">
        <v>0</v>
      </c>
      <c r="AI50" s="39">
        <v>0</v>
      </c>
      <c r="AJ50" s="39">
        <v>0</v>
      </c>
      <c r="AK50" s="39">
        <v>0</v>
      </c>
      <c r="AL50" s="39">
        <v>0</v>
      </c>
      <c r="AM50" s="39">
        <v>0</v>
      </c>
      <c r="AN50" s="39">
        <v>0</v>
      </c>
      <c r="AO50" s="39">
        <v>0</v>
      </c>
      <c r="AP50" s="39">
        <v>0</v>
      </c>
      <c r="AQ50" s="39">
        <v>0</v>
      </c>
      <c r="AR50" s="39">
        <v>0</v>
      </c>
      <c r="AS50" s="39">
        <v>0</v>
      </c>
      <c r="AT50" s="39">
        <v>26</v>
      </c>
      <c r="AU50" s="39">
        <v>0</v>
      </c>
      <c r="AV50" s="39">
        <v>0</v>
      </c>
      <c r="AW50" s="39">
        <v>0</v>
      </c>
      <c r="AX50" s="39">
        <v>0</v>
      </c>
      <c r="AY50" s="39">
        <v>0</v>
      </c>
      <c r="AZ50" s="39">
        <v>0</v>
      </c>
      <c r="BA50" s="39">
        <v>0</v>
      </c>
      <c r="BB50" s="39">
        <v>511827</v>
      </c>
      <c r="BC50" s="39">
        <v>0</v>
      </c>
      <c r="BD50" s="39">
        <v>0</v>
      </c>
      <c r="BE50" s="39">
        <v>0</v>
      </c>
      <c r="BF50" s="39">
        <v>0</v>
      </c>
      <c r="BG50" s="39">
        <v>0</v>
      </c>
      <c r="BH50" s="41">
        <v>511853</v>
      </c>
      <c r="BI50" s="42"/>
      <c r="BJ50" s="41">
        <v>36</v>
      </c>
      <c r="BL50" s="83">
        <v>0</v>
      </c>
      <c r="BW50"/>
      <c r="BX50"/>
      <c r="BY50"/>
      <c r="BZ50"/>
    </row>
    <row r="51" spans="1:78" s="10" customFormat="1" x14ac:dyDescent="0.3">
      <c r="A51" s="26" t="s">
        <v>31</v>
      </c>
      <c r="B51" s="38" t="s">
        <v>30</v>
      </c>
      <c r="C51" s="39">
        <v>303845</v>
      </c>
      <c r="D51" s="38">
        <v>0</v>
      </c>
      <c r="E51" s="38">
        <v>0</v>
      </c>
      <c r="F51" s="38">
        <v>0</v>
      </c>
      <c r="G51" s="38"/>
      <c r="H51" s="38">
        <v>0</v>
      </c>
      <c r="I51" s="38">
        <v>0</v>
      </c>
      <c r="J51" s="38">
        <v>0</v>
      </c>
      <c r="K51" s="38">
        <v>303845</v>
      </c>
      <c r="L51" s="40">
        <v>0</v>
      </c>
      <c r="M51" s="39">
        <v>0</v>
      </c>
      <c r="N51" s="39">
        <v>0</v>
      </c>
      <c r="O51" s="39">
        <v>0</v>
      </c>
      <c r="P51" s="39">
        <v>0</v>
      </c>
      <c r="Q51" s="39">
        <v>0</v>
      </c>
      <c r="R51" s="39">
        <v>0</v>
      </c>
      <c r="S51" s="39">
        <v>0</v>
      </c>
      <c r="T51" s="39">
        <v>0</v>
      </c>
      <c r="U51" s="39">
        <v>0</v>
      </c>
      <c r="V51" s="39">
        <v>0</v>
      </c>
      <c r="W51" s="39">
        <v>0</v>
      </c>
      <c r="X51" s="39">
        <v>0</v>
      </c>
      <c r="Y51" s="39">
        <v>0</v>
      </c>
      <c r="Z51" s="39">
        <v>0</v>
      </c>
      <c r="AA51" s="39">
        <v>0</v>
      </c>
      <c r="AB51" s="39">
        <v>0</v>
      </c>
      <c r="AC51" s="39">
        <v>0</v>
      </c>
      <c r="AD51" s="39">
        <v>0</v>
      </c>
      <c r="AE51" s="39">
        <v>0</v>
      </c>
      <c r="AF51" s="39">
        <v>0</v>
      </c>
      <c r="AG51" s="39">
        <v>0</v>
      </c>
      <c r="AH51" s="39">
        <v>0</v>
      </c>
      <c r="AI51" s="39">
        <v>0</v>
      </c>
      <c r="AJ51" s="39">
        <v>0</v>
      </c>
      <c r="AK51" s="39">
        <v>0</v>
      </c>
      <c r="AL51" s="39">
        <v>0</v>
      </c>
      <c r="AM51" s="39">
        <v>0</v>
      </c>
      <c r="AN51" s="39">
        <v>0</v>
      </c>
      <c r="AO51" s="39">
        <v>0</v>
      </c>
      <c r="AP51" s="39">
        <v>0</v>
      </c>
      <c r="AQ51" s="39">
        <v>0</v>
      </c>
      <c r="AR51" s="39">
        <v>0</v>
      </c>
      <c r="AS51" s="39">
        <v>101</v>
      </c>
      <c r="AT51" s="39">
        <v>0</v>
      </c>
      <c r="AU51" s="39">
        <v>0</v>
      </c>
      <c r="AV51" s="39">
        <v>0</v>
      </c>
      <c r="AW51" s="39">
        <v>0</v>
      </c>
      <c r="AX51" s="39">
        <v>0</v>
      </c>
      <c r="AY51" s="39">
        <v>194</v>
      </c>
      <c r="AZ51" s="39">
        <v>0</v>
      </c>
      <c r="BA51" s="39">
        <v>0</v>
      </c>
      <c r="BB51" s="39">
        <v>0</v>
      </c>
      <c r="BC51" s="39">
        <v>303550</v>
      </c>
      <c r="BD51" s="39">
        <v>0</v>
      </c>
      <c r="BE51" s="39">
        <v>0</v>
      </c>
      <c r="BF51" s="39">
        <v>0</v>
      </c>
      <c r="BG51" s="39">
        <v>0</v>
      </c>
      <c r="BH51" s="41">
        <v>303845</v>
      </c>
      <c r="BI51" s="42"/>
      <c r="BJ51" s="41">
        <v>0</v>
      </c>
      <c r="BL51" s="83">
        <v>0</v>
      </c>
      <c r="BW51"/>
      <c r="BX51"/>
      <c r="BY51"/>
      <c r="BZ51"/>
    </row>
    <row r="52" spans="1:78" s="10" customFormat="1" x14ac:dyDescent="0.3">
      <c r="A52" s="26" t="s">
        <v>29</v>
      </c>
      <c r="B52" s="38" t="s">
        <v>28</v>
      </c>
      <c r="C52" s="39">
        <v>22937</v>
      </c>
      <c r="D52" s="38">
        <v>0</v>
      </c>
      <c r="E52" s="38">
        <v>0</v>
      </c>
      <c r="F52" s="38">
        <v>6</v>
      </c>
      <c r="G52" s="38"/>
      <c r="H52" s="38">
        <v>0</v>
      </c>
      <c r="I52" s="38">
        <v>0</v>
      </c>
      <c r="J52" s="38">
        <v>0</v>
      </c>
      <c r="K52" s="38">
        <v>22931</v>
      </c>
      <c r="L52" s="40">
        <v>0</v>
      </c>
      <c r="M52" s="39">
        <v>0</v>
      </c>
      <c r="N52" s="39">
        <v>0</v>
      </c>
      <c r="O52" s="39">
        <v>0</v>
      </c>
      <c r="P52" s="39">
        <v>0</v>
      </c>
      <c r="Q52" s="39">
        <v>0</v>
      </c>
      <c r="R52" s="39">
        <v>0</v>
      </c>
      <c r="S52" s="39">
        <v>0</v>
      </c>
      <c r="T52" s="39">
        <v>0</v>
      </c>
      <c r="U52" s="39">
        <v>0</v>
      </c>
      <c r="V52" s="39">
        <v>0</v>
      </c>
      <c r="W52" s="39">
        <v>0</v>
      </c>
      <c r="X52" s="39">
        <v>0</v>
      </c>
      <c r="Y52" s="39">
        <v>0</v>
      </c>
      <c r="Z52" s="39">
        <v>0</v>
      </c>
      <c r="AA52" s="39">
        <v>1917</v>
      </c>
      <c r="AB52" s="39">
        <v>0</v>
      </c>
      <c r="AC52" s="39">
        <v>0</v>
      </c>
      <c r="AD52" s="39">
        <v>0</v>
      </c>
      <c r="AE52" s="39">
        <v>0</v>
      </c>
      <c r="AF52" s="39">
        <v>0</v>
      </c>
      <c r="AG52" s="39">
        <v>0</v>
      </c>
      <c r="AH52" s="39">
        <v>0</v>
      </c>
      <c r="AI52" s="39">
        <v>0</v>
      </c>
      <c r="AJ52" s="39">
        <v>0</v>
      </c>
      <c r="AK52" s="39">
        <v>0</v>
      </c>
      <c r="AL52" s="39">
        <v>0</v>
      </c>
      <c r="AM52" s="39">
        <v>0</v>
      </c>
      <c r="AN52" s="39">
        <v>0</v>
      </c>
      <c r="AO52" s="39">
        <v>0</v>
      </c>
      <c r="AP52" s="39">
        <v>0</v>
      </c>
      <c r="AQ52" s="39">
        <v>765</v>
      </c>
      <c r="AR52" s="39">
        <v>0</v>
      </c>
      <c r="AS52" s="39">
        <v>204</v>
      </c>
      <c r="AT52" s="39">
        <v>0</v>
      </c>
      <c r="AU52" s="39">
        <v>0</v>
      </c>
      <c r="AV52" s="39">
        <v>762</v>
      </c>
      <c r="AW52" s="39">
        <v>0</v>
      </c>
      <c r="AX52" s="39">
        <v>9</v>
      </c>
      <c r="AY52" s="39">
        <v>0</v>
      </c>
      <c r="AZ52" s="39">
        <v>0</v>
      </c>
      <c r="BA52" s="39">
        <v>0</v>
      </c>
      <c r="BB52" s="39">
        <v>0</v>
      </c>
      <c r="BC52" s="39">
        <v>0</v>
      </c>
      <c r="BD52" s="39">
        <v>677</v>
      </c>
      <c r="BE52" s="39">
        <v>248</v>
      </c>
      <c r="BF52" s="39">
        <v>18349</v>
      </c>
      <c r="BG52" s="39">
        <v>0</v>
      </c>
      <c r="BH52" s="41">
        <v>22931</v>
      </c>
      <c r="BI52" s="42"/>
      <c r="BJ52" s="41">
        <v>0</v>
      </c>
      <c r="BL52" s="83">
        <v>0</v>
      </c>
      <c r="BW52"/>
      <c r="BX52"/>
      <c r="BY52"/>
      <c r="BZ52"/>
    </row>
    <row r="53" spans="1:78" s="10" customFormat="1" x14ac:dyDescent="0.3">
      <c r="A53" s="26" t="s">
        <v>27</v>
      </c>
      <c r="B53" s="38" t="s">
        <v>26</v>
      </c>
      <c r="C53" s="39">
        <v>288982</v>
      </c>
      <c r="D53" s="38">
        <v>0</v>
      </c>
      <c r="E53" s="38">
        <v>0</v>
      </c>
      <c r="F53" s="38">
        <v>12</v>
      </c>
      <c r="G53" s="38"/>
      <c r="H53" s="38">
        <v>110</v>
      </c>
      <c r="I53" s="38">
        <v>0</v>
      </c>
      <c r="J53" s="38">
        <v>0</v>
      </c>
      <c r="K53" s="38">
        <v>288860</v>
      </c>
      <c r="L53" s="40">
        <v>0</v>
      </c>
      <c r="M53" s="39">
        <v>21</v>
      </c>
      <c r="N53" s="39">
        <v>0</v>
      </c>
      <c r="O53" s="39">
        <v>118</v>
      </c>
      <c r="P53" s="39">
        <v>0</v>
      </c>
      <c r="Q53" s="39">
        <v>0</v>
      </c>
      <c r="R53" s="39">
        <v>37</v>
      </c>
      <c r="S53" s="39">
        <v>3</v>
      </c>
      <c r="T53" s="39">
        <v>112</v>
      </c>
      <c r="U53" s="39">
        <v>0</v>
      </c>
      <c r="V53" s="39">
        <v>0</v>
      </c>
      <c r="W53" s="39">
        <v>4</v>
      </c>
      <c r="X53" s="39">
        <v>9</v>
      </c>
      <c r="Y53" s="39">
        <v>15</v>
      </c>
      <c r="Z53" s="39">
        <v>1</v>
      </c>
      <c r="AA53" s="39">
        <v>8268</v>
      </c>
      <c r="AB53" s="39">
        <v>0</v>
      </c>
      <c r="AC53" s="39">
        <v>49</v>
      </c>
      <c r="AD53" s="39">
        <v>15</v>
      </c>
      <c r="AE53" s="39">
        <v>149</v>
      </c>
      <c r="AF53" s="39">
        <v>28</v>
      </c>
      <c r="AG53" s="39">
        <v>7</v>
      </c>
      <c r="AH53" s="39">
        <v>1</v>
      </c>
      <c r="AI53" s="39">
        <v>149</v>
      </c>
      <c r="AJ53" s="39">
        <v>0</v>
      </c>
      <c r="AK53" s="39">
        <v>12</v>
      </c>
      <c r="AL53" s="39">
        <v>0</v>
      </c>
      <c r="AM53" s="39">
        <v>8</v>
      </c>
      <c r="AN53" s="39">
        <v>1</v>
      </c>
      <c r="AO53" s="39">
        <v>11244</v>
      </c>
      <c r="AP53" s="39">
        <v>510</v>
      </c>
      <c r="AQ53" s="39">
        <v>3423</v>
      </c>
      <c r="AR53" s="39">
        <v>20</v>
      </c>
      <c r="AS53" s="39">
        <v>30301</v>
      </c>
      <c r="AT53" s="39">
        <v>151</v>
      </c>
      <c r="AU53" s="39">
        <v>0</v>
      </c>
      <c r="AV53" s="39">
        <v>4658</v>
      </c>
      <c r="AW53" s="39">
        <v>11</v>
      </c>
      <c r="AX53" s="39">
        <v>39</v>
      </c>
      <c r="AY53" s="39">
        <v>6806</v>
      </c>
      <c r="AZ53" s="39">
        <v>6096</v>
      </c>
      <c r="BA53" s="39">
        <v>0</v>
      </c>
      <c r="BB53" s="39">
        <v>2</v>
      </c>
      <c r="BC53" s="39">
        <v>0</v>
      </c>
      <c r="BD53" s="39">
        <v>2892</v>
      </c>
      <c r="BE53" s="39">
        <v>135242</v>
      </c>
      <c r="BF53" s="39">
        <v>78458</v>
      </c>
      <c r="BG53" s="39">
        <v>0</v>
      </c>
      <c r="BH53" s="41">
        <v>288860</v>
      </c>
      <c r="BI53" s="42"/>
      <c r="BJ53" s="41">
        <v>0</v>
      </c>
      <c r="BL53" s="83">
        <v>0</v>
      </c>
      <c r="BW53"/>
      <c r="BX53"/>
      <c r="BY53"/>
      <c r="BZ53"/>
    </row>
    <row r="54" spans="1:78" s="10" customFormat="1" x14ac:dyDescent="0.3">
      <c r="A54" s="26" t="s">
        <v>25</v>
      </c>
      <c r="B54" s="38" t="s">
        <v>24</v>
      </c>
      <c r="C54" s="39">
        <v>47070</v>
      </c>
      <c r="D54" s="38">
        <v>0</v>
      </c>
      <c r="E54" s="38">
        <v>0</v>
      </c>
      <c r="F54" s="38">
        <v>0</v>
      </c>
      <c r="G54" s="38"/>
      <c r="H54" s="38">
        <v>0</v>
      </c>
      <c r="I54" s="38">
        <v>0</v>
      </c>
      <c r="J54" s="38">
        <v>0</v>
      </c>
      <c r="K54" s="38">
        <v>47070</v>
      </c>
      <c r="L54" s="40">
        <v>0</v>
      </c>
      <c r="M54" s="39">
        <v>0</v>
      </c>
      <c r="N54" s="39">
        <v>0</v>
      </c>
      <c r="O54" s="39">
        <v>0</v>
      </c>
      <c r="P54" s="39">
        <v>0</v>
      </c>
      <c r="Q54" s="39">
        <v>0</v>
      </c>
      <c r="R54" s="39">
        <v>0</v>
      </c>
      <c r="S54" s="39">
        <v>0</v>
      </c>
      <c r="T54" s="39">
        <v>0</v>
      </c>
      <c r="U54" s="39">
        <v>0</v>
      </c>
      <c r="V54" s="39">
        <v>0</v>
      </c>
      <c r="W54" s="39">
        <v>0</v>
      </c>
      <c r="X54" s="39">
        <v>0</v>
      </c>
      <c r="Y54" s="39">
        <v>0</v>
      </c>
      <c r="Z54" s="39">
        <v>0</v>
      </c>
      <c r="AA54" s="39">
        <v>3934</v>
      </c>
      <c r="AB54" s="39">
        <v>0</v>
      </c>
      <c r="AC54" s="39">
        <v>0</v>
      </c>
      <c r="AD54" s="39">
        <v>0</v>
      </c>
      <c r="AE54" s="39">
        <v>0</v>
      </c>
      <c r="AF54" s="39">
        <v>0</v>
      </c>
      <c r="AG54" s="39">
        <v>0</v>
      </c>
      <c r="AH54" s="39">
        <v>0</v>
      </c>
      <c r="AI54" s="39">
        <v>0</v>
      </c>
      <c r="AJ54" s="39">
        <v>0</v>
      </c>
      <c r="AK54" s="39">
        <v>0</v>
      </c>
      <c r="AL54" s="39">
        <v>0</v>
      </c>
      <c r="AM54" s="39">
        <v>0</v>
      </c>
      <c r="AN54" s="39">
        <v>0</v>
      </c>
      <c r="AO54" s="39">
        <v>0</v>
      </c>
      <c r="AP54" s="39">
        <v>0</v>
      </c>
      <c r="AQ54" s="39">
        <v>1570</v>
      </c>
      <c r="AR54" s="39">
        <v>0</v>
      </c>
      <c r="AS54" s="39">
        <v>419</v>
      </c>
      <c r="AT54" s="39">
        <v>0</v>
      </c>
      <c r="AU54" s="39">
        <v>0</v>
      </c>
      <c r="AV54" s="39">
        <v>1563</v>
      </c>
      <c r="AW54" s="39">
        <v>0</v>
      </c>
      <c r="AX54" s="39">
        <v>19</v>
      </c>
      <c r="AY54" s="39">
        <v>0</v>
      </c>
      <c r="AZ54" s="39">
        <v>0</v>
      </c>
      <c r="BA54" s="39">
        <v>0</v>
      </c>
      <c r="BB54" s="39">
        <v>0</v>
      </c>
      <c r="BC54" s="39">
        <v>0</v>
      </c>
      <c r="BD54" s="39">
        <v>1388</v>
      </c>
      <c r="BE54" s="39">
        <v>510</v>
      </c>
      <c r="BF54" s="39">
        <v>37667</v>
      </c>
      <c r="BG54" s="39">
        <v>0</v>
      </c>
      <c r="BH54" s="41">
        <v>47070</v>
      </c>
      <c r="BI54" s="42"/>
      <c r="BJ54" s="41">
        <v>0</v>
      </c>
      <c r="BL54" s="83">
        <v>0</v>
      </c>
      <c r="BW54"/>
      <c r="BX54"/>
      <c r="BY54"/>
      <c r="BZ54"/>
    </row>
    <row r="55" spans="1:78" s="10" customFormat="1" ht="15" thickBot="1" x14ac:dyDescent="0.35">
      <c r="A55" s="33" t="s">
        <v>23</v>
      </c>
      <c r="B55" s="38" t="s">
        <v>22</v>
      </c>
      <c r="C55" s="39">
        <v>143695</v>
      </c>
      <c r="D55" s="38">
        <v>0</v>
      </c>
      <c r="E55" s="38">
        <v>0</v>
      </c>
      <c r="F55" s="38">
        <v>0</v>
      </c>
      <c r="G55" s="38"/>
      <c r="H55" s="38">
        <v>0</v>
      </c>
      <c r="I55" s="38">
        <v>0</v>
      </c>
      <c r="J55" s="38">
        <v>0</v>
      </c>
      <c r="K55" s="38">
        <v>143695</v>
      </c>
      <c r="L55" s="40">
        <v>0</v>
      </c>
      <c r="M55" s="39">
        <v>0</v>
      </c>
      <c r="N55" s="39">
        <v>0</v>
      </c>
      <c r="O55" s="39">
        <v>0</v>
      </c>
      <c r="P55" s="39">
        <v>0</v>
      </c>
      <c r="Q55" s="39">
        <v>0</v>
      </c>
      <c r="R55" s="39">
        <v>0</v>
      </c>
      <c r="S55" s="39">
        <v>0</v>
      </c>
      <c r="T55" s="39">
        <v>0</v>
      </c>
      <c r="U55" s="39">
        <v>0</v>
      </c>
      <c r="V55" s="39">
        <v>0</v>
      </c>
      <c r="W55" s="39">
        <v>0</v>
      </c>
      <c r="X55" s="39">
        <v>0</v>
      </c>
      <c r="Y55" s="39">
        <v>0</v>
      </c>
      <c r="Z55" s="39">
        <v>0</v>
      </c>
      <c r="AA55" s="39">
        <v>0</v>
      </c>
      <c r="AB55" s="39">
        <v>0</v>
      </c>
      <c r="AC55" s="39">
        <v>0</v>
      </c>
      <c r="AD55" s="39">
        <v>0</v>
      </c>
      <c r="AE55" s="39">
        <v>0</v>
      </c>
      <c r="AF55" s="39">
        <v>0</v>
      </c>
      <c r="AG55" s="39">
        <v>0</v>
      </c>
      <c r="AH55" s="39">
        <v>0</v>
      </c>
      <c r="AI55" s="39">
        <v>0</v>
      </c>
      <c r="AJ55" s="39">
        <v>0</v>
      </c>
      <c r="AK55" s="39">
        <v>0</v>
      </c>
      <c r="AL55" s="39">
        <v>0</v>
      </c>
      <c r="AM55" s="39">
        <v>0</v>
      </c>
      <c r="AN55" s="39">
        <v>0</v>
      </c>
      <c r="AO55" s="39">
        <v>0</v>
      </c>
      <c r="AP55" s="39">
        <v>0</v>
      </c>
      <c r="AQ55" s="39">
        <v>0</v>
      </c>
      <c r="AR55" s="39">
        <v>0</v>
      </c>
      <c r="AS55" s="39">
        <v>0</v>
      </c>
      <c r="AT55" s="39">
        <v>0</v>
      </c>
      <c r="AU55" s="39">
        <v>0</v>
      </c>
      <c r="AV55" s="39">
        <v>0</v>
      </c>
      <c r="AW55" s="39">
        <v>0</v>
      </c>
      <c r="AX55" s="39">
        <v>0</v>
      </c>
      <c r="AY55" s="39">
        <v>0</v>
      </c>
      <c r="AZ55" s="39">
        <v>0</v>
      </c>
      <c r="BA55" s="39">
        <v>0</v>
      </c>
      <c r="BB55" s="39">
        <v>0</v>
      </c>
      <c r="BC55" s="39">
        <v>0</v>
      </c>
      <c r="BD55" s="39">
        <v>0</v>
      </c>
      <c r="BE55" s="39">
        <v>0</v>
      </c>
      <c r="BF55" s="39">
        <v>0</v>
      </c>
      <c r="BG55" s="39">
        <v>0</v>
      </c>
      <c r="BH55" s="41">
        <v>0</v>
      </c>
      <c r="BI55" s="44"/>
      <c r="BJ55" s="45">
        <v>143695</v>
      </c>
      <c r="BL55" s="83">
        <v>0</v>
      </c>
      <c r="BW55"/>
      <c r="BX55"/>
      <c r="BY55"/>
      <c r="BZ55"/>
    </row>
    <row r="56" spans="1:78" s="51" customFormat="1" ht="21.75" customHeight="1" thickTop="1" thickBot="1" x14ac:dyDescent="0.3">
      <c r="A56" s="46"/>
      <c r="B56" s="47">
        <v>0</v>
      </c>
      <c r="C56" s="48">
        <v>21879121</v>
      </c>
      <c r="D56" s="48">
        <v>0</v>
      </c>
      <c r="E56" s="48">
        <v>0</v>
      </c>
      <c r="F56" s="48">
        <v>268906</v>
      </c>
      <c r="G56" s="48">
        <v>0</v>
      </c>
      <c r="H56" s="48">
        <v>16904</v>
      </c>
      <c r="I56" s="48">
        <v>257230</v>
      </c>
      <c r="J56" s="48">
        <v>143456</v>
      </c>
      <c r="K56" s="49">
        <v>21192625</v>
      </c>
      <c r="L56" s="47">
        <v>693373</v>
      </c>
      <c r="M56" s="47">
        <v>1000406</v>
      </c>
      <c r="N56" s="47">
        <v>346665</v>
      </c>
      <c r="O56" s="47">
        <v>460161</v>
      </c>
      <c r="P56" s="47">
        <v>123134</v>
      </c>
      <c r="Q56" s="47">
        <v>101143</v>
      </c>
      <c r="R56" s="47">
        <v>66354</v>
      </c>
      <c r="S56" s="47">
        <v>457556</v>
      </c>
      <c r="T56" s="47">
        <v>227718</v>
      </c>
      <c r="U56" s="47">
        <v>487080</v>
      </c>
      <c r="V56" s="47">
        <v>76891</v>
      </c>
      <c r="W56" s="47">
        <v>232222</v>
      </c>
      <c r="X56" s="47">
        <v>156755</v>
      </c>
      <c r="Y56" s="47">
        <v>76569</v>
      </c>
      <c r="Z56" s="47">
        <v>58402</v>
      </c>
      <c r="AA56" s="47">
        <v>275784</v>
      </c>
      <c r="AB56" s="47">
        <v>24805</v>
      </c>
      <c r="AC56" s="47">
        <v>258492</v>
      </c>
      <c r="AD56" s="47">
        <v>146322</v>
      </c>
      <c r="AE56" s="47">
        <v>502457</v>
      </c>
      <c r="AF56" s="47">
        <v>213093</v>
      </c>
      <c r="AG56" s="47">
        <v>42251</v>
      </c>
      <c r="AH56" s="47">
        <v>135160</v>
      </c>
      <c r="AI56" s="47">
        <v>752062</v>
      </c>
      <c r="AJ56" s="47">
        <v>68</v>
      </c>
      <c r="AK56" s="47">
        <v>22623</v>
      </c>
      <c r="AL56" s="47">
        <v>1679</v>
      </c>
      <c r="AM56" s="47">
        <v>17379</v>
      </c>
      <c r="AN56" s="47">
        <v>184022</v>
      </c>
      <c r="AO56" s="47">
        <v>118392</v>
      </c>
      <c r="AP56" s="47">
        <v>242177</v>
      </c>
      <c r="AQ56" s="47">
        <v>79340</v>
      </c>
      <c r="AR56" s="47">
        <v>1035868</v>
      </c>
      <c r="AS56" s="47">
        <v>3019186</v>
      </c>
      <c r="AT56" s="47">
        <v>2017978</v>
      </c>
      <c r="AU56" s="47">
        <v>1575474</v>
      </c>
      <c r="AV56" s="47">
        <v>262858</v>
      </c>
      <c r="AW56" s="47">
        <v>313479</v>
      </c>
      <c r="AX56" s="47">
        <v>654502</v>
      </c>
      <c r="AY56" s="47">
        <v>240398</v>
      </c>
      <c r="AZ56" s="47">
        <v>219159</v>
      </c>
      <c r="BA56" s="47">
        <v>610679</v>
      </c>
      <c r="BB56" s="47">
        <v>511888</v>
      </c>
      <c r="BC56" s="47">
        <v>304009</v>
      </c>
      <c r="BD56" s="47">
        <v>5970</v>
      </c>
      <c r="BE56" s="47">
        <v>137781</v>
      </c>
      <c r="BF56" s="47">
        <v>161956</v>
      </c>
      <c r="BG56" s="47">
        <v>0</v>
      </c>
      <c r="BH56" s="47">
        <v>18651720</v>
      </c>
      <c r="BI56" s="50">
        <v>0</v>
      </c>
      <c r="BJ56" s="49">
        <v>2540905</v>
      </c>
      <c r="BK56" s="10"/>
      <c r="BL56" s="83">
        <v>0</v>
      </c>
      <c r="BM56" s="10"/>
      <c r="BN56" s="10"/>
      <c r="BO56" s="10"/>
      <c r="BP56" s="10"/>
      <c r="BQ56" s="10"/>
      <c r="BR56" s="10"/>
      <c r="BS56" s="10"/>
    </row>
    <row r="57" spans="1:78" s="51" customFormat="1" ht="21.75" customHeight="1" thickTop="1" thickBot="1" x14ac:dyDescent="0.35">
      <c r="B57" s="52"/>
      <c r="C57" s="52"/>
      <c r="D57" s="52"/>
      <c r="E57" s="52"/>
      <c r="F57" s="52"/>
      <c r="G57" s="52"/>
      <c r="H57" s="52"/>
      <c r="I57" s="52"/>
      <c r="J57" s="52"/>
      <c r="K57" s="52"/>
      <c r="L57" s="52"/>
      <c r="M57" s="52"/>
      <c r="N57" s="52"/>
      <c r="O57" s="52"/>
      <c r="P57" s="52"/>
      <c r="Q57" s="52"/>
      <c r="R57" s="52"/>
      <c r="S57" s="52"/>
      <c r="T57" s="52"/>
      <c r="U57" s="52"/>
      <c r="V57" s="52"/>
      <c r="W57" s="52"/>
      <c r="X57" s="52"/>
      <c r="Y57" s="52"/>
      <c r="Z57" s="52"/>
      <c r="AA57" s="52"/>
      <c r="AB57" s="52"/>
      <c r="AC57" s="52"/>
      <c r="AD57" s="52"/>
      <c r="AE57" s="52"/>
      <c r="AF57" s="52"/>
      <c r="AG57" s="52"/>
      <c r="AH57" s="52"/>
      <c r="AI57" s="52"/>
      <c r="AJ57" s="52"/>
      <c r="AK57" s="52"/>
      <c r="AL57" s="52"/>
      <c r="AM57" s="52"/>
      <c r="AN57" s="52"/>
      <c r="AO57" s="52"/>
      <c r="AP57" s="52"/>
      <c r="AQ57" s="52"/>
      <c r="AR57" s="52"/>
      <c r="AS57" s="52"/>
      <c r="AT57" s="52"/>
      <c r="AU57" s="52"/>
      <c r="AV57" s="52"/>
      <c r="AW57" s="52"/>
      <c r="AX57" s="52"/>
      <c r="AY57" s="52"/>
      <c r="AZ57" s="52"/>
      <c r="BA57" s="52"/>
      <c r="BB57" s="52"/>
      <c r="BC57" s="52"/>
      <c r="BD57" s="52"/>
      <c r="BE57" s="52"/>
      <c r="BF57" s="52"/>
      <c r="BG57" s="52"/>
      <c r="BH57" s="52"/>
      <c r="BI57" s="52"/>
      <c r="BJ57" s="52"/>
      <c r="BK57" s="52"/>
      <c r="BL57" s="52"/>
      <c r="BM57" s="52"/>
      <c r="BN57" s="52"/>
      <c r="BO57" s="52"/>
      <c r="BP57" s="52"/>
      <c r="BQ57" s="53"/>
      <c r="BR57" s="53"/>
    </row>
    <row r="58" spans="1:78" s="10" customFormat="1" ht="15.6" thickTop="1" thickBot="1" x14ac:dyDescent="0.35">
      <c r="L58" s="14" t="s">
        <v>178</v>
      </c>
      <c r="M58" s="15"/>
      <c r="N58" s="15"/>
      <c r="O58" s="15"/>
      <c r="P58" s="15"/>
      <c r="Q58" s="15"/>
      <c r="R58" s="15"/>
      <c r="S58" s="15"/>
      <c r="T58" s="15"/>
      <c r="U58" s="15"/>
      <c r="V58" s="15"/>
      <c r="W58" s="15"/>
      <c r="X58" s="15"/>
      <c r="Y58" s="15"/>
      <c r="Z58" s="15"/>
      <c r="AA58" s="15"/>
      <c r="AB58" s="15"/>
      <c r="AC58" s="15"/>
      <c r="AD58" s="15"/>
      <c r="AE58" s="15"/>
      <c r="AF58" s="15"/>
      <c r="AG58" s="15"/>
      <c r="AH58" s="15"/>
      <c r="AI58" s="15"/>
      <c r="AJ58" s="15"/>
      <c r="AK58" s="15"/>
      <c r="AL58" s="15"/>
      <c r="AM58" s="15"/>
      <c r="AN58" s="15"/>
      <c r="AO58" s="15"/>
      <c r="AP58" s="15"/>
      <c r="AQ58" s="15"/>
      <c r="AR58" s="15"/>
      <c r="AS58" s="15"/>
      <c r="AT58" s="15"/>
      <c r="AU58" s="15"/>
      <c r="AV58" s="15"/>
      <c r="AW58" s="15"/>
      <c r="AX58" s="15"/>
      <c r="AY58" s="15"/>
      <c r="AZ58" s="15"/>
      <c r="BA58" s="15"/>
      <c r="BB58" s="15"/>
      <c r="BC58" s="15"/>
      <c r="BD58" s="15"/>
      <c r="BE58" s="15"/>
      <c r="BF58" s="15"/>
      <c r="BG58" s="15"/>
      <c r="BH58" s="16"/>
      <c r="BT58" s="12"/>
      <c r="BW58"/>
      <c r="BX58"/>
      <c r="BY58"/>
      <c r="BZ58"/>
    </row>
    <row r="59" spans="1:78" s="10" customFormat="1" ht="80.400000000000006" thickTop="1" thickBot="1" x14ac:dyDescent="0.35">
      <c r="A59" s="17" t="s">
        <v>177</v>
      </c>
      <c r="B59" s="54"/>
      <c r="C59" s="19" t="s">
        <v>176</v>
      </c>
      <c r="D59" s="19" t="s">
        <v>175</v>
      </c>
      <c r="E59" s="19" t="s">
        <v>174</v>
      </c>
      <c r="F59" s="19" t="s">
        <v>173</v>
      </c>
      <c r="G59" s="19" t="s">
        <v>172</v>
      </c>
      <c r="H59" s="19" t="s">
        <v>171</v>
      </c>
      <c r="I59" s="19" t="s">
        <v>170</v>
      </c>
      <c r="J59" s="20" t="s">
        <v>169</v>
      </c>
      <c r="K59" s="21" t="s">
        <v>168</v>
      </c>
      <c r="L59" s="22" t="s">
        <v>167</v>
      </c>
      <c r="M59" s="23" t="s">
        <v>166</v>
      </c>
      <c r="N59" s="23" t="s">
        <v>165</v>
      </c>
      <c r="O59" s="23" t="s">
        <v>164</v>
      </c>
      <c r="P59" s="23" t="s">
        <v>163</v>
      </c>
      <c r="Q59" s="23" t="s">
        <v>162</v>
      </c>
      <c r="R59" s="23" t="s">
        <v>161</v>
      </c>
      <c r="S59" s="23" t="s">
        <v>160</v>
      </c>
      <c r="T59" s="23" t="s">
        <v>159</v>
      </c>
      <c r="U59" s="23" t="s">
        <v>158</v>
      </c>
      <c r="V59" s="23" t="s">
        <v>157</v>
      </c>
      <c r="W59" s="23" t="s">
        <v>156</v>
      </c>
      <c r="X59" s="23" t="s">
        <v>155</v>
      </c>
      <c r="Y59" s="23" t="s">
        <v>154</v>
      </c>
      <c r="Z59" s="23" t="s">
        <v>153</v>
      </c>
      <c r="AA59" s="23" t="s">
        <v>85</v>
      </c>
      <c r="AB59" s="23" t="s">
        <v>152</v>
      </c>
      <c r="AC59" s="23" t="s">
        <v>151</v>
      </c>
      <c r="AD59" s="23" t="s">
        <v>150</v>
      </c>
      <c r="AE59" s="23" t="s">
        <v>149</v>
      </c>
      <c r="AF59" s="23" t="s">
        <v>148</v>
      </c>
      <c r="AG59" s="23" t="s">
        <v>147</v>
      </c>
      <c r="AH59" s="23" t="s">
        <v>146</v>
      </c>
      <c r="AI59" s="23" t="s">
        <v>145</v>
      </c>
      <c r="AJ59" s="23" t="s">
        <v>144</v>
      </c>
      <c r="AK59" s="23" t="s">
        <v>143</v>
      </c>
      <c r="AL59" s="23" t="s">
        <v>142</v>
      </c>
      <c r="AM59" s="23" t="s">
        <v>141</v>
      </c>
      <c r="AN59" s="23" t="s">
        <v>140</v>
      </c>
      <c r="AO59" s="23" t="s">
        <v>57</v>
      </c>
      <c r="AP59" s="23" t="s">
        <v>55</v>
      </c>
      <c r="AQ59" s="23" t="s">
        <v>53</v>
      </c>
      <c r="AR59" s="23" t="s">
        <v>139</v>
      </c>
      <c r="AS59" s="23" t="s">
        <v>217</v>
      </c>
      <c r="AT59" s="23" t="s">
        <v>138</v>
      </c>
      <c r="AU59" s="23" t="s">
        <v>137</v>
      </c>
      <c r="AV59" s="23" t="s">
        <v>136</v>
      </c>
      <c r="AW59" s="23" t="s">
        <v>135</v>
      </c>
      <c r="AX59" s="23" t="s">
        <v>134</v>
      </c>
      <c r="AY59" s="23" t="s">
        <v>38</v>
      </c>
      <c r="AZ59" s="23" t="s">
        <v>36</v>
      </c>
      <c r="BA59" s="23" t="s">
        <v>34</v>
      </c>
      <c r="BB59" s="23" t="s">
        <v>32</v>
      </c>
      <c r="BC59" s="23" t="s">
        <v>133</v>
      </c>
      <c r="BD59" s="23" t="s">
        <v>28</v>
      </c>
      <c r="BE59" s="23" t="s">
        <v>26</v>
      </c>
      <c r="BF59" s="23" t="s">
        <v>24</v>
      </c>
      <c r="BG59" s="23" t="s">
        <v>22</v>
      </c>
      <c r="BH59" s="21" t="s">
        <v>132</v>
      </c>
      <c r="BI59" s="25" t="s">
        <v>131</v>
      </c>
      <c r="BJ59" s="24" t="s">
        <v>130</v>
      </c>
      <c r="BK59" s="55" t="s">
        <v>129</v>
      </c>
      <c r="BL59" s="56"/>
      <c r="BM59" s="57"/>
      <c r="BN59" s="58"/>
      <c r="BO59" s="58"/>
      <c r="BP59" s="58"/>
      <c r="BQ59" s="59" t="s">
        <v>128</v>
      </c>
      <c r="BR59" s="19" t="s">
        <v>127</v>
      </c>
      <c r="BS59" s="21" t="s">
        <v>126</v>
      </c>
      <c r="BW59"/>
      <c r="BX59"/>
      <c r="BY59"/>
      <c r="BZ59"/>
    </row>
    <row r="60" spans="1:78" s="10" customFormat="1" ht="15" thickTop="1" x14ac:dyDescent="0.3">
      <c r="A60" s="60"/>
      <c r="B60" s="61"/>
      <c r="C60" s="28"/>
      <c r="D60" s="27"/>
      <c r="E60" s="27"/>
      <c r="F60" s="27"/>
      <c r="G60" s="27"/>
      <c r="H60" s="27"/>
      <c r="I60" s="27"/>
      <c r="J60" s="27"/>
      <c r="K60" s="27"/>
      <c r="L60" s="29"/>
      <c r="M60" s="28"/>
      <c r="N60" s="28"/>
      <c r="O60" s="28"/>
      <c r="P60" s="28"/>
      <c r="Q60" s="28"/>
      <c r="R60" s="28"/>
      <c r="S60" s="28"/>
      <c r="T60" s="28"/>
      <c r="U60" s="28"/>
      <c r="V60" s="28"/>
      <c r="W60" s="28"/>
      <c r="X60" s="28"/>
      <c r="Y60" s="28"/>
      <c r="Z60" s="28"/>
      <c r="AA60" s="28"/>
      <c r="AB60" s="28"/>
      <c r="AC60" s="28"/>
      <c r="AD60" s="28"/>
      <c r="AE60" s="28"/>
      <c r="AF60" s="28"/>
      <c r="AG60" s="28"/>
      <c r="AH60" s="28"/>
      <c r="AI60" s="28"/>
      <c r="AJ60" s="28"/>
      <c r="AK60" s="28"/>
      <c r="AL60" s="28"/>
      <c r="AM60" s="28"/>
      <c r="AN60" s="28"/>
      <c r="AO60" s="28"/>
      <c r="AP60" s="28"/>
      <c r="AQ60" s="28"/>
      <c r="AR60" s="28"/>
      <c r="AS60" s="28"/>
      <c r="AT60" s="28"/>
      <c r="AU60" s="28"/>
      <c r="AV60" s="28"/>
      <c r="AW60" s="28"/>
      <c r="AX60" s="28"/>
      <c r="AY60" s="28"/>
      <c r="AZ60" s="28"/>
      <c r="BA60" s="28"/>
      <c r="BB60" s="28"/>
      <c r="BC60" s="28"/>
      <c r="BD60" s="28"/>
      <c r="BE60" s="28"/>
      <c r="BF60" s="28"/>
      <c r="BG60" s="62"/>
      <c r="BH60" s="63"/>
      <c r="BI60" s="43"/>
      <c r="BJ60" s="64"/>
      <c r="BK60" s="65" t="s">
        <v>125</v>
      </c>
      <c r="BL60" s="66" t="s">
        <v>124</v>
      </c>
      <c r="BM60" s="67"/>
      <c r="BN60" s="68"/>
      <c r="BO60" s="69" t="s">
        <v>123</v>
      </c>
      <c r="BP60" s="70" t="s">
        <v>122</v>
      </c>
      <c r="BQ60" s="27"/>
      <c r="BR60" s="71"/>
      <c r="BS60" s="30"/>
      <c r="BW60"/>
      <c r="BX60"/>
      <c r="BY60"/>
      <c r="BZ60"/>
    </row>
    <row r="61" spans="1:78" s="10" customFormat="1" ht="15" thickBot="1" x14ac:dyDescent="0.35">
      <c r="A61" s="72"/>
      <c r="B61" s="73"/>
      <c r="C61" s="35"/>
      <c r="D61" s="34"/>
      <c r="E61" s="34"/>
      <c r="F61" s="34"/>
      <c r="G61" s="34"/>
      <c r="H61" s="34"/>
      <c r="I61" s="34"/>
      <c r="J61" s="34"/>
      <c r="K61" s="34"/>
      <c r="L61" s="36" t="s">
        <v>116</v>
      </c>
      <c r="M61" s="35" t="s">
        <v>114</v>
      </c>
      <c r="N61" s="35" t="s">
        <v>112</v>
      </c>
      <c r="O61" s="35" t="s">
        <v>110</v>
      </c>
      <c r="P61" s="35" t="s">
        <v>108</v>
      </c>
      <c r="Q61" s="35" t="s">
        <v>106</v>
      </c>
      <c r="R61" s="35" t="s">
        <v>104</v>
      </c>
      <c r="S61" s="35" t="s">
        <v>102</v>
      </c>
      <c r="T61" s="35" t="s">
        <v>100</v>
      </c>
      <c r="U61" s="35" t="s">
        <v>98</v>
      </c>
      <c r="V61" s="35" t="s">
        <v>96</v>
      </c>
      <c r="W61" s="35" t="s">
        <v>94</v>
      </c>
      <c r="X61" s="35" t="s">
        <v>92</v>
      </c>
      <c r="Y61" s="35" t="s">
        <v>90</v>
      </c>
      <c r="Z61" s="35" t="s">
        <v>88</v>
      </c>
      <c r="AA61" s="35" t="s">
        <v>86</v>
      </c>
      <c r="AB61" s="35" t="s">
        <v>84</v>
      </c>
      <c r="AC61" s="35" t="s">
        <v>82</v>
      </c>
      <c r="AD61" s="35" t="s">
        <v>80</v>
      </c>
      <c r="AE61" s="35" t="s">
        <v>78</v>
      </c>
      <c r="AF61" s="35" t="s">
        <v>76</v>
      </c>
      <c r="AG61" s="35" t="s">
        <v>74</v>
      </c>
      <c r="AH61" s="35" t="s">
        <v>72</v>
      </c>
      <c r="AI61" s="35" t="s">
        <v>70</v>
      </c>
      <c r="AJ61" s="35" t="s">
        <v>68</v>
      </c>
      <c r="AK61" s="35" t="s">
        <v>66</v>
      </c>
      <c r="AL61" s="35" t="s">
        <v>64</v>
      </c>
      <c r="AM61" s="35" t="s">
        <v>62</v>
      </c>
      <c r="AN61" s="35" t="s">
        <v>60</v>
      </c>
      <c r="AO61" s="35" t="s">
        <v>58</v>
      </c>
      <c r="AP61" s="35" t="s">
        <v>56</v>
      </c>
      <c r="AQ61" s="35" t="s">
        <v>54</v>
      </c>
      <c r="AR61" s="35" t="s">
        <v>52</v>
      </c>
      <c r="AS61" s="35" t="s">
        <v>50</v>
      </c>
      <c r="AT61" s="35" t="s">
        <v>49</v>
      </c>
      <c r="AU61" s="35" t="s">
        <v>47</v>
      </c>
      <c r="AV61" s="35" t="s">
        <v>45</v>
      </c>
      <c r="AW61" s="35" t="s">
        <v>43</v>
      </c>
      <c r="AX61" s="35" t="s">
        <v>41</v>
      </c>
      <c r="AY61" s="35" t="s">
        <v>39</v>
      </c>
      <c r="AZ61" s="35" t="s">
        <v>37</v>
      </c>
      <c r="BA61" s="35" t="s">
        <v>35</v>
      </c>
      <c r="BB61" s="35" t="s">
        <v>33</v>
      </c>
      <c r="BC61" s="35" t="s">
        <v>31</v>
      </c>
      <c r="BD61" s="35" t="s">
        <v>29</v>
      </c>
      <c r="BE61" s="35" t="s">
        <v>27</v>
      </c>
      <c r="BF61" s="35" t="s">
        <v>25</v>
      </c>
      <c r="BG61" s="35" t="s">
        <v>23</v>
      </c>
      <c r="BH61" s="73"/>
      <c r="BI61" s="45"/>
      <c r="BJ61" s="74"/>
      <c r="BK61" s="75" t="s">
        <v>121</v>
      </c>
      <c r="BL61" s="44" t="s">
        <v>120</v>
      </c>
      <c r="BM61" s="76" t="s">
        <v>119</v>
      </c>
      <c r="BN61" s="77" t="s">
        <v>118</v>
      </c>
      <c r="BO61" s="78" t="s">
        <v>117</v>
      </c>
      <c r="BP61" s="78"/>
      <c r="BQ61" s="74"/>
      <c r="BR61" s="79"/>
      <c r="BS61" s="45"/>
      <c r="BW61"/>
      <c r="BX61"/>
      <c r="BY61"/>
      <c r="BZ61"/>
    </row>
    <row r="62" spans="1:78" s="10" customFormat="1" ht="15" thickTop="1" x14ac:dyDescent="0.3">
      <c r="A62" s="60" t="s">
        <v>116</v>
      </c>
      <c r="B62" s="41" t="s">
        <v>115</v>
      </c>
      <c r="C62" s="39">
        <v>1221871</v>
      </c>
      <c r="D62" s="38"/>
      <c r="E62" s="38"/>
      <c r="F62" s="38"/>
      <c r="G62" s="38"/>
      <c r="H62" s="38"/>
      <c r="I62" s="38"/>
      <c r="J62" s="38"/>
      <c r="K62" s="38"/>
      <c r="L62" s="40">
        <v>53999</v>
      </c>
      <c r="M62" s="39">
        <v>1296</v>
      </c>
      <c r="N62" s="39">
        <v>8652</v>
      </c>
      <c r="O62" s="39">
        <v>112</v>
      </c>
      <c r="P62" s="39">
        <v>0</v>
      </c>
      <c r="Q62" s="39">
        <v>0</v>
      </c>
      <c r="R62" s="39">
        <v>0</v>
      </c>
      <c r="S62" s="39">
        <v>438</v>
      </c>
      <c r="T62" s="39">
        <v>0</v>
      </c>
      <c r="U62" s="39">
        <v>328653</v>
      </c>
      <c r="V62" s="39">
        <v>99</v>
      </c>
      <c r="W62" s="39">
        <v>0</v>
      </c>
      <c r="X62" s="39">
        <v>4599</v>
      </c>
      <c r="Y62" s="39">
        <v>2900</v>
      </c>
      <c r="Z62" s="39">
        <v>0</v>
      </c>
      <c r="AA62" s="39">
        <v>72</v>
      </c>
      <c r="AB62" s="39">
        <v>0</v>
      </c>
      <c r="AC62" s="39">
        <v>0</v>
      </c>
      <c r="AD62" s="39">
        <v>0</v>
      </c>
      <c r="AE62" s="39">
        <v>0</v>
      </c>
      <c r="AF62" s="39">
        <v>1187</v>
      </c>
      <c r="AG62" s="39">
        <v>0</v>
      </c>
      <c r="AH62" s="39">
        <v>0</v>
      </c>
      <c r="AI62" s="39">
        <v>0</v>
      </c>
      <c r="AJ62" s="39">
        <v>0</v>
      </c>
      <c r="AK62" s="39">
        <v>0</v>
      </c>
      <c r="AL62" s="39">
        <v>0</v>
      </c>
      <c r="AM62" s="39">
        <v>0</v>
      </c>
      <c r="AN62" s="39">
        <v>9</v>
      </c>
      <c r="AO62" s="39">
        <v>0</v>
      </c>
      <c r="AP62" s="39">
        <v>0</v>
      </c>
      <c r="AQ62" s="39">
        <v>0</v>
      </c>
      <c r="AR62" s="39">
        <v>0</v>
      </c>
      <c r="AS62" s="39">
        <v>0</v>
      </c>
      <c r="AT62" s="39">
        <v>0</v>
      </c>
      <c r="AU62" s="39">
        <v>237910</v>
      </c>
      <c r="AV62" s="39">
        <v>0</v>
      </c>
      <c r="AW62" s="39">
        <v>0</v>
      </c>
      <c r="AX62" s="39">
        <v>0</v>
      </c>
      <c r="AY62" s="39">
        <v>0</v>
      </c>
      <c r="AZ62" s="39">
        <v>0</v>
      </c>
      <c r="BA62" s="39">
        <v>0</v>
      </c>
      <c r="BB62" s="39">
        <v>0</v>
      </c>
      <c r="BC62" s="39">
        <v>0</v>
      </c>
      <c r="BD62" s="39">
        <v>0</v>
      </c>
      <c r="BE62" s="39">
        <v>0</v>
      </c>
      <c r="BF62" s="39">
        <v>0</v>
      </c>
      <c r="BG62" s="80">
        <v>0</v>
      </c>
      <c r="BH62" s="81">
        <v>639926</v>
      </c>
      <c r="BI62" s="41"/>
      <c r="BJ62" s="38">
        <v>1310</v>
      </c>
      <c r="BK62" s="82">
        <v>695039</v>
      </c>
      <c r="BL62" s="40">
        <v>695039</v>
      </c>
      <c r="BM62" s="83">
        <v>201144</v>
      </c>
      <c r="BN62" s="38">
        <v>493895</v>
      </c>
      <c r="BO62" s="84">
        <v>0</v>
      </c>
      <c r="BP62" s="84">
        <v>0</v>
      </c>
      <c r="BQ62" s="38">
        <v>5188</v>
      </c>
      <c r="BR62" s="85">
        <v>-119592</v>
      </c>
      <c r="BS62" s="41">
        <v>0</v>
      </c>
      <c r="BW62"/>
      <c r="BX62"/>
      <c r="BY62"/>
      <c r="BZ62"/>
    </row>
    <row r="63" spans="1:78" s="10" customFormat="1" x14ac:dyDescent="0.3">
      <c r="A63" s="60" t="s">
        <v>114</v>
      </c>
      <c r="B63" s="41" t="s">
        <v>113</v>
      </c>
      <c r="C63" s="39">
        <v>1509499</v>
      </c>
      <c r="D63" s="38"/>
      <c r="E63" s="38"/>
      <c r="F63" s="38"/>
      <c r="G63" s="38"/>
      <c r="H63" s="38"/>
      <c r="I63" s="38"/>
      <c r="J63" s="38"/>
      <c r="K63" s="38"/>
      <c r="L63" s="40">
        <v>54</v>
      </c>
      <c r="M63" s="39">
        <v>25661</v>
      </c>
      <c r="N63" s="39">
        <v>89</v>
      </c>
      <c r="O63" s="39">
        <v>39969</v>
      </c>
      <c r="P63" s="39">
        <v>1437</v>
      </c>
      <c r="Q63" s="39">
        <v>43</v>
      </c>
      <c r="R63" s="39">
        <v>503</v>
      </c>
      <c r="S63" s="39">
        <v>374</v>
      </c>
      <c r="T63" s="39">
        <v>21068</v>
      </c>
      <c r="U63" s="39">
        <v>313</v>
      </c>
      <c r="V63" s="39">
        <v>487</v>
      </c>
      <c r="W63" s="39">
        <v>79354</v>
      </c>
      <c r="X63" s="39">
        <v>20706</v>
      </c>
      <c r="Y63" s="39">
        <v>1596</v>
      </c>
      <c r="Z63" s="39">
        <v>13549</v>
      </c>
      <c r="AA63" s="39">
        <v>25511</v>
      </c>
      <c r="AB63" s="39">
        <v>107</v>
      </c>
      <c r="AC63" s="39">
        <v>500</v>
      </c>
      <c r="AD63" s="39">
        <v>3836</v>
      </c>
      <c r="AE63" s="39">
        <v>975</v>
      </c>
      <c r="AF63" s="39">
        <v>4122</v>
      </c>
      <c r="AG63" s="39">
        <v>6663</v>
      </c>
      <c r="AH63" s="39">
        <v>49</v>
      </c>
      <c r="AI63" s="39">
        <v>705</v>
      </c>
      <c r="AJ63" s="39">
        <v>0</v>
      </c>
      <c r="AK63" s="39">
        <v>120</v>
      </c>
      <c r="AL63" s="39">
        <v>9</v>
      </c>
      <c r="AM63" s="39">
        <v>44</v>
      </c>
      <c r="AN63" s="39">
        <v>596</v>
      </c>
      <c r="AO63" s="39">
        <v>149</v>
      </c>
      <c r="AP63" s="39">
        <v>1028</v>
      </c>
      <c r="AQ63" s="39">
        <v>322</v>
      </c>
      <c r="AR63" s="39">
        <v>3979</v>
      </c>
      <c r="AS63" s="39">
        <v>1691</v>
      </c>
      <c r="AT63" s="39">
        <v>24803</v>
      </c>
      <c r="AU63" s="39">
        <v>303</v>
      </c>
      <c r="AV63" s="39">
        <v>1522</v>
      </c>
      <c r="AW63" s="39">
        <v>13</v>
      </c>
      <c r="AX63" s="39">
        <v>1</v>
      </c>
      <c r="AY63" s="39">
        <v>247</v>
      </c>
      <c r="AZ63" s="39">
        <v>270</v>
      </c>
      <c r="BA63" s="39">
        <v>214</v>
      </c>
      <c r="BB63" s="39">
        <v>522</v>
      </c>
      <c r="BC63" s="39">
        <v>968</v>
      </c>
      <c r="BD63" s="39">
        <v>12</v>
      </c>
      <c r="BE63" s="39">
        <v>227</v>
      </c>
      <c r="BF63" s="39">
        <v>321</v>
      </c>
      <c r="BG63" s="80">
        <v>0</v>
      </c>
      <c r="BH63" s="81">
        <v>285032</v>
      </c>
      <c r="BI63" s="41"/>
      <c r="BJ63" s="38">
        <v>1144064</v>
      </c>
      <c r="BK63" s="82">
        <v>53941</v>
      </c>
      <c r="BL63" s="40">
        <v>53941</v>
      </c>
      <c r="BM63" s="83">
        <v>17603</v>
      </c>
      <c r="BN63" s="38">
        <v>36338</v>
      </c>
      <c r="BO63" s="84">
        <v>0</v>
      </c>
      <c r="BP63" s="84">
        <v>0</v>
      </c>
      <c r="BQ63" s="38">
        <v>79055</v>
      </c>
      <c r="BR63" s="85">
        <v>-52593</v>
      </c>
      <c r="BS63" s="41">
        <v>0</v>
      </c>
      <c r="BW63"/>
      <c r="BX63"/>
      <c r="BY63"/>
      <c r="BZ63"/>
    </row>
    <row r="64" spans="1:78" s="10" customFormat="1" x14ac:dyDescent="0.3">
      <c r="A64" s="60" t="s">
        <v>112</v>
      </c>
      <c r="B64" s="41" t="s">
        <v>111</v>
      </c>
      <c r="C64" s="39">
        <v>475109</v>
      </c>
      <c r="D64" s="38"/>
      <c r="E64" s="38"/>
      <c r="F64" s="38"/>
      <c r="G64" s="38"/>
      <c r="H64" s="38"/>
      <c r="I64" s="38"/>
      <c r="J64" s="38"/>
      <c r="K64" s="38"/>
      <c r="L64" s="40">
        <v>0</v>
      </c>
      <c r="M64" s="39">
        <v>0</v>
      </c>
      <c r="N64" s="39">
        <v>8941</v>
      </c>
      <c r="O64" s="39">
        <v>0</v>
      </c>
      <c r="P64" s="39">
        <v>0</v>
      </c>
      <c r="Q64" s="39">
        <v>0</v>
      </c>
      <c r="R64" s="39">
        <v>0</v>
      </c>
      <c r="S64" s="39">
        <v>52712</v>
      </c>
      <c r="T64" s="39">
        <v>0</v>
      </c>
      <c r="U64" s="39">
        <v>0</v>
      </c>
      <c r="V64" s="39">
        <v>37</v>
      </c>
      <c r="W64" s="39">
        <v>0</v>
      </c>
      <c r="X64" s="39">
        <v>1113</v>
      </c>
      <c r="Y64" s="39">
        <v>0</v>
      </c>
      <c r="Z64" s="39">
        <v>0</v>
      </c>
      <c r="AA64" s="39">
        <v>0</v>
      </c>
      <c r="AB64" s="39">
        <v>0</v>
      </c>
      <c r="AC64" s="39">
        <v>0</v>
      </c>
      <c r="AD64" s="39">
        <v>0</v>
      </c>
      <c r="AE64" s="39">
        <v>0</v>
      </c>
      <c r="AF64" s="39">
        <v>0</v>
      </c>
      <c r="AG64" s="39">
        <v>0</v>
      </c>
      <c r="AH64" s="39">
        <v>0</v>
      </c>
      <c r="AI64" s="39">
        <v>0</v>
      </c>
      <c r="AJ64" s="39">
        <v>0</v>
      </c>
      <c r="AK64" s="39">
        <v>0</v>
      </c>
      <c r="AL64" s="39">
        <v>0</v>
      </c>
      <c r="AM64" s="39">
        <v>0</v>
      </c>
      <c r="AN64" s="39">
        <v>0</v>
      </c>
      <c r="AO64" s="39">
        <v>0</v>
      </c>
      <c r="AP64" s="39">
        <v>0</v>
      </c>
      <c r="AQ64" s="39">
        <v>0</v>
      </c>
      <c r="AR64" s="39">
        <v>0</v>
      </c>
      <c r="AS64" s="39">
        <v>0</v>
      </c>
      <c r="AT64" s="39">
        <v>0</v>
      </c>
      <c r="AU64" s="39">
        <v>18273</v>
      </c>
      <c r="AV64" s="39">
        <v>0</v>
      </c>
      <c r="AW64" s="39">
        <v>0</v>
      </c>
      <c r="AX64" s="39">
        <v>0</v>
      </c>
      <c r="AY64" s="39">
        <v>0</v>
      </c>
      <c r="AZ64" s="39">
        <v>0</v>
      </c>
      <c r="BA64" s="39">
        <v>0</v>
      </c>
      <c r="BB64" s="39">
        <v>0</v>
      </c>
      <c r="BC64" s="39">
        <v>0</v>
      </c>
      <c r="BD64" s="39">
        <v>0</v>
      </c>
      <c r="BE64" s="39">
        <v>0</v>
      </c>
      <c r="BF64" s="39">
        <v>0</v>
      </c>
      <c r="BG64" s="80">
        <v>0</v>
      </c>
      <c r="BH64" s="81">
        <v>81076</v>
      </c>
      <c r="BI64" s="41"/>
      <c r="BJ64" s="38">
        <v>204</v>
      </c>
      <c r="BK64" s="82">
        <v>235110</v>
      </c>
      <c r="BL64" s="40">
        <v>235110</v>
      </c>
      <c r="BM64" s="83">
        <v>55006</v>
      </c>
      <c r="BN64" s="38">
        <v>180104</v>
      </c>
      <c r="BO64" s="84">
        <v>0</v>
      </c>
      <c r="BP64" s="84">
        <v>0</v>
      </c>
      <c r="BQ64" s="38">
        <v>0</v>
      </c>
      <c r="BR64" s="85">
        <v>158719</v>
      </c>
      <c r="BS64" s="41">
        <v>0</v>
      </c>
      <c r="BW64"/>
      <c r="BX64"/>
      <c r="BY64"/>
      <c r="BZ64"/>
    </row>
    <row r="65" spans="1:78" s="10" customFormat="1" x14ac:dyDescent="0.3">
      <c r="A65" s="60" t="s">
        <v>110</v>
      </c>
      <c r="B65" s="41" t="s">
        <v>109</v>
      </c>
      <c r="C65" s="39">
        <v>325910</v>
      </c>
      <c r="D65" s="38"/>
      <c r="E65" s="38"/>
      <c r="F65" s="38"/>
      <c r="G65" s="38"/>
      <c r="H65" s="38"/>
      <c r="I65" s="38"/>
      <c r="J65" s="38"/>
      <c r="K65" s="38"/>
      <c r="L65" s="40">
        <v>48727</v>
      </c>
      <c r="M65" s="39">
        <v>83828</v>
      </c>
      <c r="N65" s="39">
        <v>503</v>
      </c>
      <c r="O65" s="39">
        <v>341</v>
      </c>
      <c r="P65" s="39">
        <v>0</v>
      </c>
      <c r="Q65" s="39">
        <v>1234</v>
      </c>
      <c r="R65" s="39">
        <v>0</v>
      </c>
      <c r="S65" s="39">
        <v>25</v>
      </c>
      <c r="T65" s="39">
        <v>392</v>
      </c>
      <c r="U65" s="39">
        <v>511</v>
      </c>
      <c r="V65" s="39">
        <v>0</v>
      </c>
      <c r="W65" s="39">
        <v>114</v>
      </c>
      <c r="X65" s="39">
        <v>3</v>
      </c>
      <c r="Y65" s="39">
        <v>2</v>
      </c>
      <c r="Z65" s="39">
        <v>0</v>
      </c>
      <c r="AA65" s="39">
        <v>919</v>
      </c>
      <c r="AB65" s="39">
        <v>58</v>
      </c>
      <c r="AC65" s="39">
        <v>104</v>
      </c>
      <c r="AD65" s="39">
        <v>69</v>
      </c>
      <c r="AE65" s="39">
        <v>0</v>
      </c>
      <c r="AF65" s="39">
        <v>47</v>
      </c>
      <c r="AG65" s="39">
        <v>7</v>
      </c>
      <c r="AH65" s="39">
        <v>648</v>
      </c>
      <c r="AI65" s="39">
        <v>0</v>
      </c>
      <c r="AJ65" s="39">
        <v>0</v>
      </c>
      <c r="AK65" s="39">
        <v>0</v>
      </c>
      <c r="AL65" s="39">
        <v>0</v>
      </c>
      <c r="AM65" s="39">
        <v>40</v>
      </c>
      <c r="AN65" s="39">
        <v>8</v>
      </c>
      <c r="AO65" s="39">
        <v>0</v>
      </c>
      <c r="AP65" s="39">
        <v>0</v>
      </c>
      <c r="AQ65" s="39">
        <v>0</v>
      </c>
      <c r="AR65" s="39">
        <v>0</v>
      </c>
      <c r="AS65" s="39">
        <v>114087</v>
      </c>
      <c r="AT65" s="39">
        <v>0</v>
      </c>
      <c r="AU65" s="39">
        <v>3115</v>
      </c>
      <c r="AV65" s="39">
        <v>25</v>
      </c>
      <c r="AW65" s="39">
        <v>0</v>
      </c>
      <c r="AX65" s="39">
        <v>0</v>
      </c>
      <c r="AY65" s="39">
        <v>0</v>
      </c>
      <c r="AZ65" s="39">
        <v>0</v>
      </c>
      <c r="BA65" s="39">
        <v>838</v>
      </c>
      <c r="BB65" s="39">
        <v>38</v>
      </c>
      <c r="BC65" s="39">
        <v>0</v>
      </c>
      <c r="BD65" s="39">
        <v>0</v>
      </c>
      <c r="BE65" s="39">
        <v>0</v>
      </c>
      <c r="BF65" s="39">
        <v>0</v>
      </c>
      <c r="BG65" s="80">
        <v>0</v>
      </c>
      <c r="BH65" s="81">
        <v>255683</v>
      </c>
      <c r="BI65" s="41"/>
      <c r="BJ65" s="38">
        <v>77400</v>
      </c>
      <c r="BK65" s="82">
        <v>0</v>
      </c>
      <c r="BL65" s="40">
        <v>0</v>
      </c>
      <c r="BM65" s="83">
        <v>0</v>
      </c>
      <c r="BN65" s="38">
        <v>0</v>
      </c>
      <c r="BO65" s="84">
        <v>0</v>
      </c>
      <c r="BP65" s="84">
        <v>0</v>
      </c>
      <c r="BQ65" s="38">
        <v>0</v>
      </c>
      <c r="BR65" s="85">
        <v>-7173</v>
      </c>
      <c r="BS65" s="41">
        <v>0</v>
      </c>
      <c r="BW65"/>
      <c r="BX65"/>
      <c r="BY65"/>
      <c r="BZ65"/>
    </row>
    <row r="66" spans="1:78" s="10" customFormat="1" x14ac:dyDescent="0.3">
      <c r="A66" s="60" t="s">
        <v>108</v>
      </c>
      <c r="B66" s="41" t="s">
        <v>107</v>
      </c>
      <c r="C66" s="39">
        <v>121889</v>
      </c>
      <c r="D66" s="38"/>
      <c r="E66" s="38"/>
      <c r="F66" s="38"/>
      <c r="G66" s="38"/>
      <c r="H66" s="38"/>
      <c r="I66" s="38"/>
      <c r="J66" s="38"/>
      <c r="K66" s="38"/>
      <c r="L66" s="40">
        <v>0</v>
      </c>
      <c r="M66" s="39">
        <v>0</v>
      </c>
      <c r="N66" s="39">
        <v>0</v>
      </c>
      <c r="O66" s="39">
        <v>0</v>
      </c>
      <c r="P66" s="39">
        <v>0</v>
      </c>
      <c r="Q66" s="39">
        <v>0</v>
      </c>
      <c r="R66" s="39">
        <v>0</v>
      </c>
      <c r="S66" s="39">
        <v>0</v>
      </c>
      <c r="T66" s="39">
        <v>0</v>
      </c>
      <c r="U66" s="39">
        <v>0</v>
      </c>
      <c r="V66" s="39">
        <v>2203</v>
      </c>
      <c r="W66" s="39">
        <v>0</v>
      </c>
      <c r="X66" s="39">
        <v>0</v>
      </c>
      <c r="Y66" s="39">
        <v>0</v>
      </c>
      <c r="Z66" s="39">
        <v>0</v>
      </c>
      <c r="AA66" s="39">
        <v>0</v>
      </c>
      <c r="AB66" s="39">
        <v>0</v>
      </c>
      <c r="AC66" s="39">
        <v>100980</v>
      </c>
      <c r="AD66" s="39">
        <v>0</v>
      </c>
      <c r="AE66" s="39">
        <v>0</v>
      </c>
      <c r="AF66" s="39">
        <v>0</v>
      </c>
      <c r="AG66" s="39">
        <v>0</v>
      </c>
      <c r="AH66" s="39">
        <v>0</v>
      </c>
      <c r="AI66" s="39">
        <v>0</v>
      </c>
      <c r="AJ66" s="39">
        <v>0</v>
      </c>
      <c r="AK66" s="39">
        <v>0</v>
      </c>
      <c r="AL66" s="39">
        <v>0</v>
      </c>
      <c r="AM66" s="39">
        <v>0</v>
      </c>
      <c r="AN66" s="39">
        <v>202</v>
      </c>
      <c r="AO66" s="39">
        <v>0</v>
      </c>
      <c r="AP66" s="39">
        <v>0</v>
      </c>
      <c r="AQ66" s="39">
        <v>0</v>
      </c>
      <c r="AR66" s="39">
        <v>5042</v>
      </c>
      <c r="AS66" s="39">
        <v>0</v>
      </c>
      <c r="AT66" s="39">
        <v>0</v>
      </c>
      <c r="AU66" s="39">
        <v>1986</v>
      </c>
      <c r="AV66" s="39">
        <v>0</v>
      </c>
      <c r="AW66" s="39">
        <v>0</v>
      </c>
      <c r="AX66" s="39">
        <v>0</v>
      </c>
      <c r="AY66" s="39">
        <v>0</v>
      </c>
      <c r="AZ66" s="39">
        <v>0</v>
      </c>
      <c r="BA66" s="39">
        <v>0</v>
      </c>
      <c r="BB66" s="39">
        <v>0</v>
      </c>
      <c r="BC66" s="39">
        <v>0</v>
      </c>
      <c r="BD66" s="39">
        <v>0</v>
      </c>
      <c r="BE66" s="39">
        <v>0</v>
      </c>
      <c r="BF66" s="39">
        <v>0</v>
      </c>
      <c r="BG66" s="80">
        <v>0</v>
      </c>
      <c r="BH66" s="81">
        <v>110413</v>
      </c>
      <c r="BI66" s="41"/>
      <c r="BJ66" s="38">
        <v>8686</v>
      </c>
      <c r="BK66" s="82">
        <v>95003</v>
      </c>
      <c r="BL66" s="40">
        <v>95003</v>
      </c>
      <c r="BM66" s="83">
        <v>40610</v>
      </c>
      <c r="BN66" s="38">
        <v>54393</v>
      </c>
      <c r="BO66" s="84">
        <v>0</v>
      </c>
      <c r="BP66" s="84">
        <v>0</v>
      </c>
      <c r="BQ66" s="38">
        <v>6219</v>
      </c>
      <c r="BR66" s="85">
        <v>-98432</v>
      </c>
      <c r="BS66" s="41">
        <v>0</v>
      </c>
      <c r="BW66"/>
      <c r="BX66"/>
      <c r="BY66"/>
      <c r="BZ66"/>
    </row>
    <row r="67" spans="1:78" s="10" customFormat="1" x14ac:dyDescent="0.3">
      <c r="A67" s="60" t="s">
        <v>106</v>
      </c>
      <c r="B67" s="41" t="s">
        <v>105</v>
      </c>
      <c r="C67" s="39">
        <v>160592</v>
      </c>
      <c r="D67" s="38"/>
      <c r="E67" s="38"/>
      <c r="F67" s="38"/>
      <c r="G67" s="38"/>
      <c r="H67" s="38"/>
      <c r="I67" s="38"/>
      <c r="J67" s="38"/>
      <c r="K67" s="38"/>
      <c r="L67" s="40">
        <v>0</v>
      </c>
      <c r="M67" s="39">
        <v>0</v>
      </c>
      <c r="N67" s="39">
        <v>51</v>
      </c>
      <c r="O67" s="39">
        <v>0</v>
      </c>
      <c r="P67" s="39">
        <v>0</v>
      </c>
      <c r="Q67" s="39">
        <v>0</v>
      </c>
      <c r="R67" s="39">
        <v>0</v>
      </c>
      <c r="S67" s="39">
        <v>29979</v>
      </c>
      <c r="T67" s="39">
        <v>0</v>
      </c>
      <c r="U67" s="39">
        <v>0</v>
      </c>
      <c r="V67" s="39">
        <v>0</v>
      </c>
      <c r="W67" s="39">
        <v>0</v>
      </c>
      <c r="X67" s="39">
        <v>334</v>
      </c>
      <c r="Y67" s="39">
        <v>0</v>
      </c>
      <c r="Z67" s="39">
        <v>0</v>
      </c>
      <c r="AA67" s="39">
        <v>0</v>
      </c>
      <c r="AB67" s="39">
        <v>0</v>
      </c>
      <c r="AC67" s="39">
        <v>0</v>
      </c>
      <c r="AD67" s="39">
        <v>0</v>
      </c>
      <c r="AE67" s="39">
        <v>0</v>
      </c>
      <c r="AF67" s="39">
        <v>0</v>
      </c>
      <c r="AG67" s="39">
        <v>0</v>
      </c>
      <c r="AH67" s="39">
        <v>0</v>
      </c>
      <c r="AI67" s="39">
        <v>0</v>
      </c>
      <c r="AJ67" s="39">
        <v>0</v>
      </c>
      <c r="AK67" s="39">
        <v>0</v>
      </c>
      <c r="AL67" s="39">
        <v>0</v>
      </c>
      <c r="AM67" s="39">
        <v>0</v>
      </c>
      <c r="AN67" s="39">
        <v>0</v>
      </c>
      <c r="AO67" s="39">
        <v>0</v>
      </c>
      <c r="AP67" s="39">
        <v>0</v>
      </c>
      <c r="AQ67" s="39">
        <v>0</v>
      </c>
      <c r="AR67" s="39">
        <v>0</v>
      </c>
      <c r="AS67" s="39">
        <v>0</v>
      </c>
      <c r="AT67" s="39">
        <v>0</v>
      </c>
      <c r="AU67" s="39">
        <v>31914</v>
      </c>
      <c r="AV67" s="39">
        <v>0</v>
      </c>
      <c r="AW67" s="39">
        <v>0</v>
      </c>
      <c r="AX67" s="39">
        <v>0</v>
      </c>
      <c r="AY67" s="39">
        <v>0</v>
      </c>
      <c r="AZ67" s="39">
        <v>0</v>
      </c>
      <c r="BA67" s="39">
        <v>0</v>
      </c>
      <c r="BB67" s="39">
        <v>0</v>
      </c>
      <c r="BC67" s="39">
        <v>0</v>
      </c>
      <c r="BD67" s="39">
        <v>0</v>
      </c>
      <c r="BE67" s="39">
        <v>0</v>
      </c>
      <c r="BF67" s="39">
        <v>0</v>
      </c>
      <c r="BG67" s="80">
        <v>0</v>
      </c>
      <c r="BH67" s="81">
        <v>62278</v>
      </c>
      <c r="BI67" s="41"/>
      <c r="BJ67" s="38">
        <v>1543</v>
      </c>
      <c r="BK67" s="82">
        <v>96771</v>
      </c>
      <c r="BL67" s="40">
        <v>96771</v>
      </c>
      <c r="BM67" s="83">
        <v>0</v>
      </c>
      <c r="BN67" s="38">
        <v>96771</v>
      </c>
      <c r="BO67" s="84">
        <v>0</v>
      </c>
      <c r="BP67" s="84">
        <v>0</v>
      </c>
      <c r="BQ67" s="38">
        <v>0</v>
      </c>
      <c r="BR67" s="85">
        <v>0</v>
      </c>
      <c r="BS67" s="41">
        <v>0</v>
      </c>
      <c r="BW67"/>
      <c r="BX67"/>
      <c r="BY67"/>
      <c r="BZ67"/>
    </row>
    <row r="68" spans="1:78" s="10" customFormat="1" x14ac:dyDescent="0.3">
      <c r="A68" s="60" t="s">
        <v>104</v>
      </c>
      <c r="B68" s="41" t="s">
        <v>103</v>
      </c>
      <c r="C68" s="39">
        <v>340144</v>
      </c>
      <c r="D68" s="38"/>
      <c r="E68" s="38"/>
      <c r="F68" s="38"/>
      <c r="G68" s="38"/>
      <c r="H68" s="38"/>
      <c r="I68" s="38"/>
      <c r="J68" s="38"/>
      <c r="K68" s="38"/>
      <c r="L68" s="40">
        <v>0</v>
      </c>
      <c r="M68" s="39">
        <v>78</v>
      </c>
      <c r="N68" s="39">
        <v>22</v>
      </c>
      <c r="O68" s="39">
        <v>0</v>
      </c>
      <c r="P68" s="39">
        <v>0</v>
      </c>
      <c r="Q68" s="39">
        <v>0</v>
      </c>
      <c r="R68" s="39">
        <v>2633</v>
      </c>
      <c r="S68" s="39">
        <v>0</v>
      </c>
      <c r="T68" s="39">
        <v>853</v>
      </c>
      <c r="U68" s="39">
        <v>0</v>
      </c>
      <c r="V68" s="39">
        <v>0</v>
      </c>
      <c r="W68" s="39">
        <v>52</v>
      </c>
      <c r="X68" s="39">
        <v>4293</v>
      </c>
      <c r="Y68" s="39">
        <v>0</v>
      </c>
      <c r="Z68" s="39">
        <v>0</v>
      </c>
      <c r="AA68" s="39">
        <v>0</v>
      </c>
      <c r="AB68" s="39">
        <v>0</v>
      </c>
      <c r="AC68" s="39">
        <v>0</v>
      </c>
      <c r="AD68" s="39">
        <v>0</v>
      </c>
      <c r="AE68" s="39">
        <v>273866</v>
      </c>
      <c r="AF68" s="39">
        <v>4187</v>
      </c>
      <c r="AG68" s="39">
        <v>34</v>
      </c>
      <c r="AH68" s="39">
        <v>2586</v>
      </c>
      <c r="AI68" s="39">
        <v>913</v>
      </c>
      <c r="AJ68" s="39">
        <v>0</v>
      </c>
      <c r="AK68" s="39">
        <v>0</v>
      </c>
      <c r="AL68" s="39">
        <v>0</v>
      </c>
      <c r="AM68" s="39">
        <v>0</v>
      </c>
      <c r="AN68" s="39">
        <v>6681</v>
      </c>
      <c r="AO68" s="39">
        <v>0</v>
      </c>
      <c r="AP68" s="39">
        <v>22634</v>
      </c>
      <c r="AQ68" s="39">
        <v>6784</v>
      </c>
      <c r="AR68" s="39">
        <v>31866</v>
      </c>
      <c r="AS68" s="39">
        <v>0</v>
      </c>
      <c r="AT68" s="39">
        <v>0</v>
      </c>
      <c r="AU68" s="39">
        <v>0</v>
      </c>
      <c r="AV68" s="39">
        <v>0</v>
      </c>
      <c r="AW68" s="39">
        <v>0</v>
      </c>
      <c r="AX68" s="39">
        <v>0</v>
      </c>
      <c r="AY68" s="39">
        <v>0</v>
      </c>
      <c r="AZ68" s="39">
        <v>0</v>
      </c>
      <c r="BA68" s="39">
        <v>0</v>
      </c>
      <c r="BB68" s="39">
        <v>0</v>
      </c>
      <c r="BC68" s="39">
        <v>0</v>
      </c>
      <c r="BD68" s="39">
        <v>0</v>
      </c>
      <c r="BE68" s="39">
        <v>0</v>
      </c>
      <c r="BF68" s="39">
        <v>0</v>
      </c>
      <c r="BG68" s="80">
        <v>0</v>
      </c>
      <c r="BH68" s="81">
        <v>357482</v>
      </c>
      <c r="BI68" s="41"/>
      <c r="BJ68" s="38">
        <v>57078</v>
      </c>
      <c r="BK68" s="82">
        <v>0</v>
      </c>
      <c r="BL68" s="40">
        <v>0</v>
      </c>
      <c r="BM68" s="83">
        <v>0</v>
      </c>
      <c r="BN68" s="38">
        <v>0</v>
      </c>
      <c r="BO68" s="84">
        <v>0</v>
      </c>
      <c r="BP68" s="84">
        <v>0</v>
      </c>
      <c r="BQ68" s="38">
        <v>0</v>
      </c>
      <c r="BR68" s="85">
        <v>-74416</v>
      </c>
      <c r="BS68" s="41">
        <v>0</v>
      </c>
      <c r="BW68"/>
      <c r="BX68"/>
      <c r="BY68"/>
      <c r="BZ68"/>
    </row>
    <row r="69" spans="1:78" s="10" customFormat="1" x14ac:dyDescent="0.3">
      <c r="A69" s="60" t="s">
        <v>102</v>
      </c>
      <c r="B69" s="41" t="s">
        <v>101</v>
      </c>
      <c r="C69" s="39">
        <v>920411</v>
      </c>
      <c r="D69" s="38"/>
      <c r="E69" s="38"/>
      <c r="F69" s="38"/>
      <c r="G69" s="38"/>
      <c r="H69" s="38"/>
      <c r="I69" s="38"/>
      <c r="J69" s="38"/>
      <c r="K69" s="38"/>
      <c r="L69" s="40">
        <v>0</v>
      </c>
      <c r="M69" s="39">
        <v>0</v>
      </c>
      <c r="N69" s="39">
        <v>0</v>
      </c>
      <c r="O69" s="39">
        <v>0</v>
      </c>
      <c r="P69" s="39">
        <v>0</v>
      </c>
      <c r="Q69" s="39">
        <v>0</v>
      </c>
      <c r="R69" s="39">
        <v>0</v>
      </c>
      <c r="S69" s="39">
        <v>47081</v>
      </c>
      <c r="T69" s="39">
        <v>0</v>
      </c>
      <c r="U69" s="39">
        <v>0</v>
      </c>
      <c r="V69" s="39">
        <v>0</v>
      </c>
      <c r="W69" s="39">
        <v>0</v>
      </c>
      <c r="X69" s="39">
        <v>6595</v>
      </c>
      <c r="Y69" s="39">
        <v>0</v>
      </c>
      <c r="Z69" s="39">
        <v>0</v>
      </c>
      <c r="AA69" s="39">
        <v>0</v>
      </c>
      <c r="AB69" s="39">
        <v>202</v>
      </c>
      <c r="AC69" s="39">
        <v>0</v>
      </c>
      <c r="AD69" s="39">
        <v>0</v>
      </c>
      <c r="AE69" s="39">
        <v>0</v>
      </c>
      <c r="AF69" s="39">
        <v>0</v>
      </c>
      <c r="AG69" s="39">
        <v>0</v>
      </c>
      <c r="AH69" s="39">
        <v>0</v>
      </c>
      <c r="AI69" s="39">
        <v>0</v>
      </c>
      <c r="AJ69" s="39">
        <v>0</v>
      </c>
      <c r="AK69" s="39">
        <v>0</v>
      </c>
      <c r="AL69" s="39">
        <v>0</v>
      </c>
      <c r="AM69" s="39">
        <v>0</v>
      </c>
      <c r="AN69" s="39">
        <v>0</v>
      </c>
      <c r="AO69" s="39">
        <v>0</v>
      </c>
      <c r="AP69" s="39">
        <v>0</v>
      </c>
      <c r="AQ69" s="39">
        <v>0</v>
      </c>
      <c r="AR69" s="39">
        <v>0</v>
      </c>
      <c r="AS69" s="39">
        <v>0</v>
      </c>
      <c r="AT69" s="39">
        <v>0</v>
      </c>
      <c r="AU69" s="39">
        <v>129808</v>
      </c>
      <c r="AV69" s="39">
        <v>0</v>
      </c>
      <c r="AW69" s="39">
        <v>0</v>
      </c>
      <c r="AX69" s="39">
        <v>0</v>
      </c>
      <c r="AY69" s="39">
        <v>0</v>
      </c>
      <c r="AZ69" s="39">
        <v>0</v>
      </c>
      <c r="BA69" s="39">
        <v>0</v>
      </c>
      <c r="BB69" s="39">
        <v>0</v>
      </c>
      <c r="BC69" s="39">
        <v>0</v>
      </c>
      <c r="BD69" s="39">
        <v>0</v>
      </c>
      <c r="BE69" s="39">
        <v>0</v>
      </c>
      <c r="BF69" s="39">
        <v>0</v>
      </c>
      <c r="BG69" s="80">
        <v>0</v>
      </c>
      <c r="BH69" s="81">
        <v>183686</v>
      </c>
      <c r="BI69" s="41"/>
      <c r="BJ69" s="38">
        <v>240351</v>
      </c>
      <c r="BK69" s="82">
        <v>325410</v>
      </c>
      <c r="BL69" s="40">
        <v>325410</v>
      </c>
      <c r="BM69" s="83">
        <v>11252</v>
      </c>
      <c r="BN69" s="38">
        <v>314158</v>
      </c>
      <c r="BO69" s="84">
        <v>0</v>
      </c>
      <c r="BP69" s="84">
        <v>0</v>
      </c>
      <c r="BQ69" s="38">
        <v>0</v>
      </c>
      <c r="BR69" s="85">
        <v>170964</v>
      </c>
      <c r="BS69" s="41">
        <v>0</v>
      </c>
      <c r="BW69"/>
      <c r="BX69"/>
      <c r="BY69"/>
      <c r="BZ69"/>
    </row>
    <row r="70" spans="1:78" s="10" customFormat="1" x14ac:dyDescent="0.3">
      <c r="A70" s="60" t="s">
        <v>100</v>
      </c>
      <c r="B70" s="41" t="s">
        <v>99</v>
      </c>
      <c r="C70" s="39">
        <v>237241</v>
      </c>
      <c r="D70" s="38"/>
      <c r="E70" s="38"/>
      <c r="F70" s="38"/>
      <c r="G70" s="38"/>
      <c r="H70" s="38"/>
      <c r="I70" s="38"/>
      <c r="J70" s="38"/>
      <c r="K70" s="38"/>
      <c r="L70" s="40">
        <v>0</v>
      </c>
      <c r="M70" s="39">
        <v>0</v>
      </c>
      <c r="N70" s="39">
        <v>3853</v>
      </c>
      <c r="O70" s="39">
        <v>0</v>
      </c>
      <c r="P70" s="39">
        <v>0</v>
      </c>
      <c r="Q70" s="39">
        <v>0</v>
      </c>
      <c r="R70" s="39">
        <v>0</v>
      </c>
      <c r="S70" s="39">
        <v>355</v>
      </c>
      <c r="T70" s="39">
        <v>56073</v>
      </c>
      <c r="U70" s="39">
        <v>0</v>
      </c>
      <c r="V70" s="39">
        <v>18492</v>
      </c>
      <c r="W70" s="39">
        <v>1649</v>
      </c>
      <c r="X70" s="39">
        <v>3157</v>
      </c>
      <c r="Y70" s="39">
        <v>0</v>
      </c>
      <c r="Z70" s="39">
        <v>0</v>
      </c>
      <c r="AA70" s="39">
        <v>0</v>
      </c>
      <c r="AB70" s="39">
        <v>8</v>
      </c>
      <c r="AC70" s="39">
        <v>0</v>
      </c>
      <c r="AD70" s="39">
        <v>0</v>
      </c>
      <c r="AE70" s="39">
        <v>0</v>
      </c>
      <c r="AF70" s="39">
        <v>583</v>
      </c>
      <c r="AG70" s="39">
        <v>0</v>
      </c>
      <c r="AH70" s="39">
        <v>0</v>
      </c>
      <c r="AI70" s="39">
        <v>0</v>
      </c>
      <c r="AJ70" s="39">
        <v>0</v>
      </c>
      <c r="AK70" s="39">
        <v>0</v>
      </c>
      <c r="AL70" s="39">
        <v>0</v>
      </c>
      <c r="AM70" s="39">
        <v>0</v>
      </c>
      <c r="AN70" s="39">
        <v>5</v>
      </c>
      <c r="AO70" s="39">
        <v>0</v>
      </c>
      <c r="AP70" s="39">
        <v>0</v>
      </c>
      <c r="AQ70" s="39">
        <v>0</v>
      </c>
      <c r="AR70" s="39">
        <v>0</v>
      </c>
      <c r="AS70" s="39">
        <v>0</v>
      </c>
      <c r="AT70" s="39">
        <v>0</v>
      </c>
      <c r="AU70" s="39">
        <v>5744</v>
      </c>
      <c r="AV70" s="39">
        <v>0</v>
      </c>
      <c r="AW70" s="39">
        <v>0</v>
      </c>
      <c r="AX70" s="39">
        <v>0</v>
      </c>
      <c r="AY70" s="39">
        <v>0</v>
      </c>
      <c r="AZ70" s="39">
        <v>0</v>
      </c>
      <c r="BA70" s="39">
        <v>0</v>
      </c>
      <c r="BB70" s="39">
        <v>0</v>
      </c>
      <c r="BC70" s="39">
        <v>0</v>
      </c>
      <c r="BD70" s="39">
        <v>0</v>
      </c>
      <c r="BE70" s="39">
        <v>0</v>
      </c>
      <c r="BF70" s="39">
        <v>0</v>
      </c>
      <c r="BG70" s="80">
        <v>0</v>
      </c>
      <c r="BH70" s="81">
        <v>89919</v>
      </c>
      <c r="BI70" s="41"/>
      <c r="BJ70" s="38">
        <v>38432</v>
      </c>
      <c r="BK70" s="82">
        <v>71590</v>
      </c>
      <c r="BL70" s="40">
        <v>71590</v>
      </c>
      <c r="BM70" s="83">
        <v>0</v>
      </c>
      <c r="BN70" s="38">
        <v>71590</v>
      </c>
      <c r="BO70" s="84">
        <v>0</v>
      </c>
      <c r="BP70" s="84">
        <v>0</v>
      </c>
      <c r="BQ70" s="38">
        <v>0</v>
      </c>
      <c r="BR70" s="85">
        <v>37300</v>
      </c>
      <c r="BS70" s="41">
        <v>0</v>
      </c>
      <c r="BW70"/>
      <c r="BX70"/>
      <c r="BY70"/>
      <c r="BZ70"/>
    </row>
    <row r="71" spans="1:78" s="10" customFormat="1" x14ac:dyDescent="0.3">
      <c r="A71" s="60" t="s">
        <v>98</v>
      </c>
      <c r="B71" s="41" t="s">
        <v>97</v>
      </c>
      <c r="C71" s="39">
        <v>829354</v>
      </c>
      <c r="D71" s="38"/>
      <c r="E71" s="38"/>
      <c r="F71" s="38"/>
      <c r="G71" s="38"/>
      <c r="H71" s="38"/>
      <c r="I71" s="38"/>
      <c r="J71" s="38"/>
      <c r="K71" s="38"/>
      <c r="L71" s="40">
        <v>65</v>
      </c>
      <c r="M71" s="39">
        <v>1465</v>
      </c>
      <c r="N71" s="39">
        <v>37</v>
      </c>
      <c r="O71" s="39">
        <v>0</v>
      </c>
      <c r="P71" s="39">
        <v>0</v>
      </c>
      <c r="Q71" s="39">
        <v>0</v>
      </c>
      <c r="R71" s="39">
        <v>0</v>
      </c>
      <c r="S71" s="39">
        <v>0</v>
      </c>
      <c r="T71" s="39">
        <v>0</v>
      </c>
      <c r="U71" s="39">
        <v>31247</v>
      </c>
      <c r="V71" s="39">
        <v>40053</v>
      </c>
      <c r="W71" s="39">
        <v>1092</v>
      </c>
      <c r="X71" s="39">
        <v>7367</v>
      </c>
      <c r="Y71" s="39">
        <v>0</v>
      </c>
      <c r="Z71" s="39">
        <v>0</v>
      </c>
      <c r="AA71" s="39">
        <v>0</v>
      </c>
      <c r="AB71" s="39">
        <v>0</v>
      </c>
      <c r="AC71" s="39">
        <v>363</v>
      </c>
      <c r="AD71" s="39">
        <v>0</v>
      </c>
      <c r="AE71" s="39">
        <v>0</v>
      </c>
      <c r="AF71" s="39">
        <v>0</v>
      </c>
      <c r="AG71" s="39">
        <v>0</v>
      </c>
      <c r="AH71" s="39">
        <v>0</v>
      </c>
      <c r="AI71" s="39">
        <v>0</v>
      </c>
      <c r="AJ71" s="39">
        <v>0</v>
      </c>
      <c r="AK71" s="39">
        <v>0</v>
      </c>
      <c r="AL71" s="39">
        <v>0</v>
      </c>
      <c r="AM71" s="39">
        <v>0</v>
      </c>
      <c r="AN71" s="39">
        <v>0</v>
      </c>
      <c r="AO71" s="39">
        <v>0</v>
      </c>
      <c r="AP71" s="39">
        <v>0</v>
      </c>
      <c r="AQ71" s="39">
        <v>0</v>
      </c>
      <c r="AR71" s="39">
        <v>0</v>
      </c>
      <c r="AS71" s="39">
        <v>0</v>
      </c>
      <c r="AT71" s="39">
        <v>0</v>
      </c>
      <c r="AU71" s="39">
        <v>121971</v>
      </c>
      <c r="AV71" s="39">
        <v>0</v>
      </c>
      <c r="AW71" s="39">
        <v>0</v>
      </c>
      <c r="AX71" s="39">
        <v>0</v>
      </c>
      <c r="AY71" s="39">
        <v>0</v>
      </c>
      <c r="AZ71" s="39">
        <v>0</v>
      </c>
      <c r="BA71" s="39">
        <v>0</v>
      </c>
      <c r="BB71" s="39">
        <v>0</v>
      </c>
      <c r="BC71" s="39">
        <v>0</v>
      </c>
      <c r="BD71" s="39">
        <v>0</v>
      </c>
      <c r="BE71" s="39">
        <v>0</v>
      </c>
      <c r="BF71" s="39">
        <v>0</v>
      </c>
      <c r="BG71" s="80">
        <v>0</v>
      </c>
      <c r="BH71" s="81">
        <v>203660</v>
      </c>
      <c r="BI71" s="41"/>
      <c r="BJ71" s="38">
        <v>3045</v>
      </c>
      <c r="BK71" s="82">
        <v>515092</v>
      </c>
      <c r="BL71" s="40">
        <v>515092</v>
      </c>
      <c r="BM71" s="83">
        <v>0</v>
      </c>
      <c r="BN71" s="38">
        <v>515092</v>
      </c>
      <c r="BO71" s="84">
        <v>0</v>
      </c>
      <c r="BP71" s="84">
        <v>0</v>
      </c>
      <c r="BQ71" s="38">
        <v>0</v>
      </c>
      <c r="BR71" s="85">
        <v>107557</v>
      </c>
      <c r="BS71" s="41">
        <v>0</v>
      </c>
      <c r="BW71"/>
      <c r="BX71"/>
      <c r="BY71"/>
      <c r="BZ71"/>
    </row>
    <row r="72" spans="1:78" s="10" customFormat="1" x14ac:dyDescent="0.3">
      <c r="A72" s="60" t="s">
        <v>96</v>
      </c>
      <c r="B72" s="41" t="s">
        <v>95</v>
      </c>
      <c r="C72" s="39">
        <v>92240</v>
      </c>
      <c r="D72" s="38"/>
      <c r="E72" s="38"/>
      <c r="F72" s="38"/>
      <c r="G72" s="38"/>
      <c r="H72" s="38"/>
      <c r="I72" s="38"/>
      <c r="J72" s="38"/>
      <c r="K72" s="38"/>
      <c r="L72" s="40">
        <v>0</v>
      </c>
      <c r="M72" s="39">
        <v>0</v>
      </c>
      <c r="N72" s="39">
        <v>0</v>
      </c>
      <c r="O72" s="39">
        <v>0</v>
      </c>
      <c r="P72" s="39">
        <v>0</v>
      </c>
      <c r="Q72" s="39">
        <v>0</v>
      </c>
      <c r="R72" s="39">
        <v>0</v>
      </c>
      <c r="S72" s="39">
        <v>0</v>
      </c>
      <c r="T72" s="39">
        <v>0</v>
      </c>
      <c r="U72" s="39">
        <v>0</v>
      </c>
      <c r="V72" s="39">
        <v>60</v>
      </c>
      <c r="W72" s="39">
        <v>0</v>
      </c>
      <c r="X72" s="39">
        <v>0</v>
      </c>
      <c r="Y72" s="39">
        <v>0</v>
      </c>
      <c r="Z72" s="39">
        <v>0</v>
      </c>
      <c r="AA72" s="39">
        <v>0</v>
      </c>
      <c r="AB72" s="39">
        <v>0</v>
      </c>
      <c r="AC72" s="39">
        <v>0</v>
      </c>
      <c r="AD72" s="39">
        <v>0</v>
      </c>
      <c r="AE72" s="39">
        <v>0</v>
      </c>
      <c r="AF72" s="39">
        <v>0</v>
      </c>
      <c r="AG72" s="39">
        <v>0</v>
      </c>
      <c r="AH72" s="39">
        <v>0</v>
      </c>
      <c r="AI72" s="39">
        <v>0</v>
      </c>
      <c r="AJ72" s="39">
        <v>0</v>
      </c>
      <c r="AK72" s="39">
        <v>0</v>
      </c>
      <c r="AL72" s="39">
        <v>0</v>
      </c>
      <c r="AM72" s="39">
        <v>0</v>
      </c>
      <c r="AN72" s="39">
        <v>0</v>
      </c>
      <c r="AO72" s="39">
        <v>0</v>
      </c>
      <c r="AP72" s="39">
        <v>0</v>
      </c>
      <c r="AQ72" s="39">
        <v>0</v>
      </c>
      <c r="AR72" s="39">
        <v>0</v>
      </c>
      <c r="AS72" s="39">
        <v>0</v>
      </c>
      <c r="AT72" s="39">
        <v>0</v>
      </c>
      <c r="AU72" s="39">
        <v>15758</v>
      </c>
      <c r="AV72" s="39">
        <v>0</v>
      </c>
      <c r="AW72" s="39">
        <v>0</v>
      </c>
      <c r="AX72" s="39">
        <v>0</v>
      </c>
      <c r="AY72" s="39">
        <v>0</v>
      </c>
      <c r="AZ72" s="39">
        <v>0</v>
      </c>
      <c r="BA72" s="39">
        <v>0</v>
      </c>
      <c r="BB72" s="39">
        <v>0</v>
      </c>
      <c r="BC72" s="39">
        <v>0</v>
      </c>
      <c r="BD72" s="39">
        <v>0</v>
      </c>
      <c r="BE72" s="39">
        <v>0</v>
      </c>
      <c r="BF72" s="39">
        <v>0</v>
      </c>
      <c r="BG72" s="80">
        <v>0</v>
      </c>
      <c r="BH72" s="81">
        <v>15818</v>
      </c>
      <c r="BI72" s="41"/>
      <c r="BJ72" s="38">
        <v>7380</v>
      </c>
      <c r="BK72" s="82">
        <v>61545</v>
      </c>
      <c r="BL72" s="40">
        <v>61545</v>
      </c>
      <c r="BM72" s="83">
        <v>0</v>
      </c>
      <c r="BN72" s="38">
        <v>61545</v>
      </c>
      <c r="BO72" s="84">
        <v>0</v>
      </c>
      <c r="BP72" s="84">
        <v>0</v>
      </c>
      <c r="BQ72" s="38">
        <v>0</v>
      </c>
      <c r="BR72" s="85">
        <v>7497</v>
      </c>
      <c r="BS72" s="41">
        <v>0</v>
      </c>
      <c r="BW72"/>
      <c r="BX72"/>
      <c r="BY72"/>
      <c r="BZ72"/>
    </row>
    <row r="73" spans="1:78" s="10" customFormat="1" x14ac:dyDescent="0.3">
      <c r="A73" s="60" t="s">
        <v>94</v>
      </c>
      <c r="B73" s="41" t="s">
        <v>93</v>
      </c>
      <c r="C73" s="39">
        <v>221549</v>
      </c>
      <c r="D73" s="38"/>
      <c r="E73" s="38"/>
      <c r="F73" s="38"/>
      <c r="G73" s="38"/>
      <c r="H73" s="38"/>
      <c r="I73" s="38"/>
      <c r="J73" s="38"/>
      <c r="K73" s="38"/>
      <c r="L73" s="40">
        <v>0</v>
      </c>
      <c r="M73" s="39">
        <v>0</v>
      </c>
      <c r="N73" s="39">
        <v>0</v>
      </c>
      <c r="O73" s="39">
        <v>0</v>
      </c>
      <c r="P73" s="39">
        <v>0</v>
      </c>
      <c r="Q73" s="39">
        <v>0</v>
      </c>
      <c r="R73" s="39">
        <v>0</v>
      </c>
      <c r="S73" s="39">
        <v>0</v>
      </c>
      <c r="T73" s="39">
        <v>0</v>
      </c>
      <c r="U73" s="39">
        <v>0</v>
      </c>
      <c r="V73" s="39">
        <v>117</v>
      </c>
      <c r="W73" s="39">
        <v>17557</v>
      </c>
      <c r="X73" s="39">
        <v>314</v>
      </c>
      <c r="Y73" s="39">
        <v>0</v>
      </c>
      <c r="Z73" s="39">
        <v>0</v>
      </c>
      <c r="AA73" s="39">
        <v>0</v>
      </c>
      <c r="AB73" s="39">
        <v>0</v>
      </c>
      <c r="AC73" s="39">
        <v>0</v>
      </c>
      <c r="AD73" s="39">
        <v>0</v>
      </c>
      <c r="AE73" s="39">
        <v>0</v>
      </c>
      <c r="AF73" s="39">
        <v>0</v>
      </c>
      <c r="AG73" s="39">
        <v>0</v>
      </c>
      <c r="AH73" s="39">
        <v>0</v>
      </c>
      <c r="AI73" s="39">
        <v>0</v>
      </c>
      <c r="AJ73" s="39">
        <v>0</v>
      </c>
      <c r="AK73" s="39">
        <v>0</v>
      </c>
      <c r="AL73" s="39">
        <v>0</v>
      </c>
      <c r="AM73" s="39">
        <v>0</v>
      </c>
      <c r="AN73" s="39">
        <v>0</v>
      </c>
      <c r="AO73" s="39">
        <v>0</v>
      </c>
      <c r="AP73" s="39">
        <v>0</v>
      </c>
      <c r="AQ73" s="39">
        <v>0</v>
      </c>
      <c r="AR73" s="39">
        <v>0</v>
      </c>
      <c r="AS73" s="39">
        <v>0</v>
      </c>
      <c r="AT73" s="39">
        <v>0</v>
      </c>
      <c r="AU73" s="39">
        <v>2235</v>
      </c>
      <c r="AV73" s="39">
        <v>0</v>
      </c>
      <c r="AW73" s="39">
        <v>0</v>
      </c>
      <c r="AX73" s="39">
        <v>0</v>
      </c>
      <c r="AY73" s="39">
        <v>0</v>
      </c>
      <c r="AZ73" s="39">
        <v>0</v>
      </c>
      <c r="BA73" s="39">
        <v>0</v>
      </c>
      <c r="BB73" s="39">
        <v>0</v>
      </c>
      <c r="BC73" s="39">
        <v>0</v>
      </c>
      <c r="BD73" s="39">
        <v>0</v>
      </c>
      <c r="BE73" s="39">
        <v>0</v>
      </c>
      <c r="BF73" s="39">
        <v>0</v>
      </c>
      <c r="BG73" s="80">
        <v>0</v>
      </c>
      <c r="BH73" s="81">
        <v>20223</v>
      </c>
      <c r="BI73" s="41"/>
      <c r="BJ73" s="38">
        <v>158913</v>
      </c>
      <c r="BK73" s="82">
        <v>6105</v>
      </c>
      <c r="BL73" s="40">
        <v>6105</v>
      </c>
      <c r="BM73" s="83">
        <v>0</v>
      </c>
      <c r="BN73" s="38">
        <v>6105</v>
      </c>
      <c r="BO73" s="84">
        <v>0</v>
      </c>
      <c r="BP73" s="84">
        <v>0</v>
      </c>
      <c r="BQ73" s="38">
        <v>0</v>
      </c>
      <c r="BR73" s="85">
        <v>36308</v>
      </c>
      <c r="BS73" s="41">
        <v>0</v>
      </c>
      <c r="BW73"/>
      <c r="BX73"/>
      <c r="BY73"/>
      <c r="BZ73"/>
    </row>
    <row r="74" spans="1:78" s="10" customFormat="1" x14ac:dyDescent="0.3">
      <c r="A74" s="60" t="s">
        <v>92</v>
      </c>
      <c r="B74" s="41" t="s">
        <v>91</v>
      </c>
      <c r="C74" s="39">
        <v>350549</v>
      </c>
      <c r="D74" s="38"/>
      <c r="E74" s="38"/>
      <c r="F74" s="38"/>
      <c r="G74" s="38"/>
      <c r="H74" s="38"/>
      <c r="I74" s="38"/>
      <c r="J74" s="38"/>
      <c r="K74" s="38"/>
      <c r="L74" s="40">
        <v>0</v>
      </c>
      <c r="M74" s="39">
        <v>6</v>
      </c>
      <c r="N74" s="39">
        <v>19248</v>
      </c>
      <c r="O74" s="39">
        <v>0</v>
      </c>
      <c r="P74" s="39">
        <v>0</v>
      </c>
      <c r="Q74" s="39">
        <v>0</v>
      </c>
      <c r="R74" s="39">
        <v>0</v>
      </c>
      <c r="S74" s="39">
        <v>1710</v>
      </c>
      <c r="T74" s="39">
        <v>205</v>
      </c>
      <c r="U74" s="39">
        <v>144</v>
      </c>
      <c r="V74" s="39">
        <v>5441</v>
      </c>
      <c r="W74" s="39">
        <v>6465</v>
      </c>
      <c r="X74" s="39">
        <v>10891</v>
      </c>
      <c r="Y74" s="39">
        <v>2425</v>
      </c>
      <c r="Z74" s="39">
        <v>0</v>
      </c>
      <c r="AA74" s="39">
        <v>0</v>
      </c>
      <c r="AB74" s="39">
        <v>0</v>
      </c>
      <c r="AC74" s="39">
        <v>0</v>
      </c>
      <c r="AD74" s="39">
        <v>0</v>
      </c>
      <c r="AE74" s="39">
        <v>0</v>
      </c>
      <c r="AF74" s="39">
        <v>0</v>
      </c>
      <c r="AG74" s="39">
        <v>0</v>
      </c>
      <c r="AH74" s="39">
        <v>0</v>
      </c>
      <c r="AI74" s="39">
        <v>0</v>
      </c>
      <c r="AJ74" s="39">
        <v>0</v>
      </c>
      <c r="AK74" s="39">
        <v>0</v>
      </c>
      <c r="AL74" s="39">
        <v>0</v>
      </c>
      <c r="AM74" s="39">
        <v>0</v>
      </c>
      <c r="AN74" s="39">
        <v>0</v>
      </c>
      <c r="AO74" s="39">
        <v>0</v>
      </c>
      <c r="AP74" s="39">
        <v>0</v>
      </c>
      <c r="AQ74" s="39">
        <v>0</v>
      </c>
      <c r="AR74" s="39">
        <v>0</v>
      </c>
      <c r="AS74" s="39">
        <v>0</v>
      </c>
      <c r="AT74" s="39">
        <v>0</v>
      </c>
      <c r="AU74" s="39">
        <v>18621</v>
      </c>
      <c r="AV74" s="39">
        <v>0</v>
      </c>
      <c r="AW74" s="39">
        <v>0</v>
      </c>
      <c r="AX74" s="39">
        <v>0</v>
      </c>
      <c r="AY74" s="39">
        <v>0</v>
      </c>
      <c r="AZ74" s="39">
        <v>0</v>
      </c>
      <c r="BA74" s="39">
        <v>0</v>
      </c>
      <c r="BB74" s="39">
        <v>0</v>
      </c>
      <c r="BC74" s="39">
        <v>0</v>
      </c>
      <c r="BD74" s="39">
        <v>0</v>
      </c>
      <c r="BE74" s="39">
        <v>0</v>
      </c>
      <c r="BF74" s="39">
        <v>0</v>
      </c>
      <c r="BG74" s="80">
        <v>0</v>
      </c>
      <c r="BH74" s="81">
        <v>65156</v>
      </c>
      <c r="BI74" s="41"/>
      <c r="BJ74" s="38">
        <v>37139</v>
      </c>
      <c r="BK74" s="82">
        <v>155544</v>
      </c>
      <c r="BL74" s="40">
        <v>155544</v>
      </c>
      <c r="BM74" s="83">
        <v>0</v>
      </c>
      <c r="BN74" s="38">
        <v>155544</v>
      </c>
      <c r="BO74" s="84">
        <v>0</v>
      </c>
      <c r="BP74" s="84">
        <v>0</v>
      </c>
      <c r="BQ74" s="38">
        <v>0</v>
      </c>
      <c r="BR74" s="85">
        <v>92710</v>
      </c>
      <c r="BS74" s="41">
        <v>0</v>
      </c>
      <c r="BW74"/>
      <c r="BX74"/>
      <c r="BY74"/>
      <c r="BZ74"/>
    </row>
    <row r="75" spans="1:78" s="10" customFormat="1" x14ac:dyDescent="0.3">
      <c r="A75" s="60" t="s">
        <v>90</v>
      </c>
      <c r="B75" s="41" t="s">
        <v>89</v>
      </c>
      <c r="C75" s="39">
        <v>149258</v>
      </c>
      <c r="D75" s="38"/>
      <c r="E75" s="38"/>
      <c r="F75" s="38"/>
      <c r="G75" s="38"/>
      <c r="H75" s="38"/>
      <c r="I75" s="38"/>
      <c r="J75" s="38"/>
      <c r="K75" s="38"/>
      <c r="L75" s="40">
        <v>0</v>
      </c>
      <c r="M75" s="39">
        <v>0</v>
      </c>
      <c r="N75" s="39">
        <v>0</v>
      </c>
      <c r="O75" s="39">
        <v>0</v>
      </c>
      <c r="P75" s="39">
        <v>0</v>
      </c>
      <c r="Q75" s="39">
        <v>0</v>
      </c>
      <c r="R75" s="39">
        <v>0</v>
      </c>
      <c r="S75" s="39">
        <v>0</v>
      </c>
      <c r="T75" s="39">
        <v>0</v>
      </c>
      <c r="U75" s="39">
        <v>0</v>
      </c>
      <c r="V75" s="39">
        <v>4</v>
      </c>
      <c r="W75" s="39">
        <v>0</v>
      </c>
      <c r="X75" s="39">
        <v>26</v>
      </c>
      <c r="Y75" s="39">
        <v>20154</v>
      </c>
      <c r="Z75" s="39">
        <v>0</v>
      </c>
      <c r="AA75" s="39">
        <v>0</v>
      </c>
      <c r="AB75" s="39">
        <v>0</v>
      </c>
      <c r="AC75" s="39">
        <v>0</v>
      </c>
      <c r="AD75" s="39">
        <v>0</v>
      </c>
      <c r="AE75" s="39">
        <v>0</v>
      </c>
      <c r="AF75" s="39">
        <v>0</v>
      </c>
      <c r="AG75" s="39">
        <v>0</v>
      </c>
      <c r="AH75" s="39">
        <v>0</v>
      </c>
      <c r="AI75" s="39">
        <v>0</v>
      </c>
      <c r="AJ75" s="39">
        <v>0</v>
      </c>
      <c r="AK75" s="39">
        <v>0</v>
      </c>
      <c r="AL75" s="39">
        <v>0</v>
      </c>
      <c r="AM75" s="39">
        <v>0</v>
      </c>
      <c r="AN75" s="39">
        <v>0</v>
      </c>
      <c r="AO75" s="39">
        <v>0</v>
      </c>
      <c r="AP75" s="39">
        <v>0</v>
      </c>
      <c r="AQ75" s="39">
        <v>0</v>
      </c>
      <c r="AR75" s="39">
        <v>0</v>
      </c>
      <c r="AS75" s="39">
        <v>0</v>
      </c>
      <c r="AT75" s="39">
        <v>0</v>
      </c>
      <c r="AU75" s="39">
        <v>149382</v>
      </c>
      <c r="AV75" s="39">
        <v>0</v>
      </c>
      <c r="AW75" s="39">
        <v>0</v>
      </c>
      <c r="AX75" s="39">
        <v>0</v>
      </c>
      <c r="AY75" s="39">
        <v>0</v>
      </c>
      <c r="AZ75" s="39">
        <v>0</v>
      </c>
      <c r="BA75" s="39">
        <v>0</v>
      </c>
      <c r="BB75" s="39">
        <v>0</v>
      </c>
      <c r="BC75" s="39">
        <v>0</v>
      </c>
      <c r="BD75" s="39">
        <v>0</v>
      </c>
      <c r="BE75" s="39">
        <v>0</v>
      </c>
      <c r="BF75" s="39">
        <v>0</v>
      </c>
      <c r="BG75" s="80">
        <v>0</v>
      </c>
      <c r="BH75" s="81">
        <v>169566</v>
      </c>
      <c r="BI75" s="41"/>
      <c r="BJ75" s="38">
        <v>1017</v>
      </c>
      <c r="BK75" s="82">
        <v>22999</v>
      </c>
      <c r="BL75" s="40">
        <v>22999</v>
      </c>
      <c r="BM75" s="83">
        <v>0</v>
      </c>
      <c r="BN75" s="38">
        <v>22999</v>
      </c>
      <c r="BO75" s="84">
        <v>0</v>
      </c>
      <c r="BP75" s="84">
        <v>0</v>
      </c>
      <c r="BQ75" s="38">
        <v>0</v>
      </c>
      <c r="BR75" s="85">
        <v>-44324</v>
      </c>
      <c r="BS75" s="41">
        <v>0</v>
      </c>
      <c r="BW75"/>
      <c r="BX75"/>
      <c r="BY75"/>
      <c r="BZ75"/>
    </row>
    <row r="76" spans="1:78" s="10" customFormat="1" x14ac:dyDescent="0.3">
      <c r="A76" s="60" t="s">
        <v>88</v>
      </c>
      <c r="B76" s="41" t="s">
        <v>87</v>
      </c>
      <c r="C76" s="39">
        <v>95491</v>
      </c>
      <c r="D76" s="38"/>
      <c r="E76" s="38"/>
      <c r="F76" s="38"/>
      <c r="G76" s="38"/>
      <c r="H76" s="38"/>
      <c r="I76" s="38"/>
      <c r="J76" s="38"/>
      <c r="K76" s="38"/>
      <c r="L76" s="40">
        <v>0</v>
      </c>
      <c r="M76" s="39">
        <v>0</v>
      </c>
      <c r="N76" s="39">
        <v>0</v>
      </c>
      <c r="O76" s="39">
        <v>0</v>
      </c>
      <c r="P76" s="39">
        <v>0</v>
      </c>
      <c r="Q76" s="39">
        <v>0</v>
      </c>
      <c r="R76" s="39">
        <v>0</v>
      </c>
      <c r="S76" s="39">
        <v>0</v>
      </c>
      <c r="T76" s="39">
        <v>0</v>
      </c>
      <c r="U76" s="39">
        <v>0</v>
      </c>
      <c r="V76" s="39">
        <v>0</v>
      </c>
      <c r="W76" s="39">
        <v>0</v>
      </c>
      <c r="X76" s="39">
        <v>0</v>
      </c>
      <c r="Y76" s="39">
        <v>0</v>
      </c>
      <c r="Z76" s="39">
        <v>0</v>
      </c>
      <c r="AA76" s="39">
        <v>0</v>
      </c>
      <c r="AB76" s="39">
        <v>0</v>
      </c>
      <c r="AC76" s="39">
        <v>0</v>
      </c>
      <c r="AD76" s="39">
        <v>0</v>
      </c>
      <c r="AE76" s="39">
        <v>0</v>
      </c>
      <c r="AF76" s="39">
        <v>0</v>
      </c>
      <c r="AG76" s="39">
        <v>0</v>
      </c>
      <c r="AH76" s="39">
        <v>0</v>
      </c>
      <c r="AI76" s="39">
        <v>0</v>
      </c>
      <c r="AJ76" s="39">
        <v>0</v>
      </c>
      <c r="AK76" s="39">
        <v>0</v>
      </c>
      <c r="AL76" s="39">
        <v>0</v>
      </c>
      <c r="AM76" s="39">
        <v>0</v>
      </c>
      <c r="AN76" s="39">
        <v>0</v>
      </c>
      <c r="AO76" s="39">
        <v>0</v>
      </c>
      <c r="AP76" s="39">
        <v>0</v>
      </c>
      <c r="AQ76" s="39">
        <v>0</v>
      </c>
      <c r="AR76" s="39">
        <v>0</v>
      </c>
      <c r="AS76" s="39">
        <v>0</v>
      </c>
      <c r="AT76" s="39">
        <v>0</v>
      </c>
      <c r="AU76" s="39">
        <v>0</v>
      </c>
      <c r="AV76" s="39">
        <v>0</v>
      </c>
      <c r="AW76" s="39">
        <v>0</v>
      </c>
      <c r="AX76" s="39">
        <v>0</v>
      </c>
      <c r="AY76" s="39">
        <v>0</v>
      </c>
      <c r="AZ76" s="39">
        <v>0</v>
      </c>
      <c r="BA76" s="39">
        <v>0</v>
      </c>
      <c r="BB76" s="39">
        <v>0</v>
      </c>
      <c r="BC76" s="39">
        <v>0</v>
      </c>
      <c r="BD76" s="39">
        <v>0</v>
      </c>
      <c r="BE76" s="39">
        <v>0</v>
      </c>
      <c r="BF76" s="39">
        <v>0</v>
      </c>
      <c r="BG76" s="80">
        <v>0</v>
      </c>
      <c r="BH76" s="81">
        <v>0</v>
      </c>
      <c r="BI76" s="41"/>
      <c r="BJ76" s="38">
        <v>140</v>
      </c>
      <c r="BK76" s="82">
        <v>93217</v>
      </c>
      <c r="BL76" s="40">
        <v>93217</v>
      </c>
      <c r="BM76" s="83">
        <v>0</v>
      </c>
      <c r="BN76" s="38">
        <v>93217</v>
      </c>
      <c r="BO76" s="84">
        <v>0</v>
      </c>
      <c r="BP76" s="84">
        <v>0</v>
      </c>
      <c r="BQ76" s="38">
        <v>0</v>
      </c>
      <c r="BR76" s="85">
        <v>2134</v>
      </c>
      <c r="BS76" s="41">
        <v>0</v>
      </c>
      <c r="BW76"/>
      <c r="BX76"/>
      <c r="BY76"/>
      <c r="BZ76"/>
    </row>
    <row r="77" spans="1:78" s="10" customFormat="1" x14ac:dyDescent="0.3">
      <c r="A77" s="60" t="s">
        <v>86</v>
      </c>
      <c r="B77" s="41" t="s">
        <v>85</v>
      </c>
      <c r="C77" s="39">
        <v>606495</v>
      </c>
      <c r="D77" s="38"/>
      <c r="E77" s="38"/>
      <c r="F77" s="38"/>
      <c r="G77" s="38"/>
      <c r="H77" s="38"/>
      <c r="I77" s="38"/>
      <c r="J77" s="38"/>
      <c r="K77" s="38"/>
      <c r="L77" s="40">
        <v>0</v>
      </c>
      <c r="M77" s="39">
        <v>270</v>
      </c>
      <c r="N77" s="39">
        <v>11</v>
      </c>
      <c r="O77" s="39">
        <v>81882</v>
      </c>
      <c r="P77" s="39">
        <v>0</v>
      </c>
      <c r="Q77" s="39">
        <v>7656</v>
      </c>
      <c r="R77" s="39">
        <v>0</v>
      </c>
      <c r="S77" s="39">
        <v>153</v>
      </c>
      <c r="T77" s="39">
        <v>2435</v>
      </c>
      <c r="U77" s="39">
        <v>3169</v>
      </c>
      <c r="V77" s="39">
        <v>0</v>
      </c>
      <c r="W77" s="39">
        <v>706</v>
      </c>
      <c r="X77" s="39">
        <v>17</v>
      </c>
      <c r="Y77" s="39">
        <v>13</v>
      </c>
      <c r="Z77" s="39">
        <v>0</v>
      </c>
      <c r="AA77" s="39">
        <v>52194</v>
      </c>
      <c r="AB77" s="39">
        <v>360</v>
      </c>
      <c r="AC77" s="39">
        <v>647</v>
      </c>
      <c r="AD77" s="39">
        <v>426</v>
      </c>
      <c r="AE77" s="39">
        <v>0</v>
      </c>
      <c r="AF77" s="39">
        <v>293</v>
      </c>
      <c r="AG77" s="39">
        <v>41</v>
      </c>
      <c r="AH77" s="39">
        <v>4021</v>
      </c>
      <c r="AI77" s="39">
        <v>0</v>
      </c>
      <c r="AJ77" s="39">
        <v>0</v>
      </c>
      <c r="AK77" s="39">
        <v>0</v>
      </c>
      <c r="AL77" s="39">
        <v>0</v>
      </c>
      <c r="AM77" s="39">
        <v>246</v>
      </c>
      <c r="AN77" s="39">
        <v>48</v>
      </c>
      <c r="AO77" s="39">
        <v>1</v>
      </c>
      <c r="AP77" s="39">
        <v>0</v>
      </c>
      <c r="AQ77" s="39">
        <v>0</v>
      </c>
      <c r="AR77" s="39">
        <v>0</v>
      </c>
      <c r="AS77" s="39">
        <v>3</v>
      </c>
      <c r="AT77" s="39">
        <v>0</v>
      </c>
      <c r="AU77" s="39">
        <v>19330</v>
      </c>
      <c r="AV77" s="39">
        <v>157</v>
      </c>
      <c r="AW77" s="39">
        <v>0</v>
      </c>
      <c r="AX77" s="39">
        <v>0</v>
      </c>
      <c r="AY77" s="39">
        <v>0</v>
      </c>
      <c r="AZ77" s="39">
        <v>0</v>
      </c>
      <c r="BA77" s="39">
        <v>5225</v>
      </c>
      <c r="BB77" s="39">
        <v>236</v>
      </c>
      <c r="BC77" s="39">
        <v>0</v>
      </c>
      <c r="BD77" s="39">
        <v>0</v>
      </c>
      <c r="BE77" s="39">
        <v>0</v>
      </c>
      <c r="BF77" s="39">
        <v>0</v>
      </c>
      <c r="BG77" s="80">
        <v>0</v>
      </c>
      <c r="BH77" s="81">
        <v>179540</v>
      </c>
      <c r="BI77" s="41"/>
      <c r="BJ77" s="38">
        <v>46169</v>
      </c>
      <c r="BK77" s="82">
        <v>406400</v>
      </c>
      <c r="BL77" s="40">
        <v>406400</v>
      </c>
      <c r="BM77" s="83">
        <v>30</v>
      </c>
      <c r="BN77" s="38">
        <v>406370</v>
      </c>
      <c r="BO77" s="84">
        <v>0</v>
      </c>
      <c r="BP77" s="84">
        <v>0</v>
      </c>
      <c r="BQ77" s="38">
        <v>0</v>
      </c>
      <c r="BR77" s="85">
        <v>-25614</v>
      </c>
      <c r="BS77" s="41">
        <v>0</v>
      </c>
      <c r="BW77"/>
      <c r="BX77"/>
      <c r="BY77"/>
      <c r="BZ77"/>
    </row>
    <row r="78" spans="1:78" s="10" customFormat="1" x14ac:dyDescent="0.3">
      <c r="A78" s="60" t="s">
        <v>84</v>
      </c>
      <c r="B78" s="41" t="s">
        <v>83</v>
      </c>
      <c r="C78" s="39">
        <v>72214</v>
      </c>
      <c r="D78" s="38"/>
      <c r="E78" s="38"/>
      <c r="F78" s="38"/>
      <c r="G78" s="38"/>
      <c r="H78" s="38"/>
      <c r="I78" s="38"/>
      <c r="J78" s="38"/>
      <c r="K78" s="38"/>
      <c r="L78" s="40">
        <v>0</v>
      </c>
      <c r="M78" s="39">
        <v>4</v>
      </c>
      <c r="N78" s="39">
        <v>0</v>
      </c>
      <c r="O78" s="39">
        <v>2</v>
      </c>
      <c r="P78" s="39">
        <v>0</v>
      </c>
      <c r="Q78" s="39">
        <v>0</v>
      </c>
      <c r="R78" s="39">
        <v>0</v>
      </c>
      <c r="S78" s="39">
        <v>0</v>
      </c>
      <c r="T78" s="39">
        <v>0</v>
      </c>
      <c r="U78" s="39">
        <v>0</v>
      </c>
      <c r="V78" s="39">
        <v>0</v>
      </c>
      <c r="W78" s="39">
        <v>0</v>
      </c>
      <c r="X78" s="39">
        <v>0</v>
      </c>
      <c r="Y78" s="39">
        <v>0</v>
      </c>
      <c r="Z78" s="39">
        <v>0</v>
      </c>
      <c r="AA78" s="39">
        <v>2</v>
      </c>
      <c r="AB78" s="39">
        <v>936</v>
      </c>
      <c r="AC78" s="39">
        <v>0</v>
      </c>
      <c r="AD78" s="39">
        <v>0</v>
      </c>
      <c r="AE78" s="39">
        <v>0</v>
      </c>
      <c r="AF78" s="39">
        <v>0</v>
      </c>
      <c r="AG78" s="39">
        <v>2</v>
      </c>
      <c r="AH78" s="39">
        <v>0</v>
      </c>
      <c r="AI78" s="39">
        <v>0</v>
      </c>
      <c r="AJ78" s="39">
        <v>0</v>
      </c>
      <c r="AK78" s="39">
        <v>0</v>
      </c>
      <c r="AL78" s="39">
        <v>0</v>
      </c>
      <c r="AM78" s="39">
        <v>17</v>
      </c>
      <c r="AN78" s="39">
        <v>0</v>
      </c>
      <c r="AO78" s="39">
        <v>2</v>
      </c>
      <c r="AP78" s="39">
        <v>0</v>
      </c>
      <c r="AQ78" s="39">
        <v>0</v>
      </c>
      <c r="AR78" s="39">
        <v>0</v>
      </c>
      <c r="AS78" s="39">
        <v>5</v>
      </c>
      <c r="AT78" s="39">
        <v>0</v>
      </c>
      <c r="AU78" s="39">
        <v>0</v>
      </c>
      <c r="AV78" s="39">
        <v>0</v>
      </c>
      <c r="AW78" s="39">
        <v>0</v>
      </c>
      <c r="AX78" s="39">
        <v>0</v>
      </c>
      <c r="AY78" s="39">
        <v>0</v>
      </c>
      <c r="AZ78" s="39">
        <v>0</v>
      </c>
      <c r="BA78" s="39">
        <v>0</v>
      </c>
      <c r="BB78" s="39">
        <v>0</v>
      </c>
      <c r="BC78" s="39">
        <v>0</v>
      </c>
      <c r="BD78" s="39">
        <v>0</v>
      </c>
      <c r="BE78" s="39">
        <v>1</v>
      </c>
      <c r="BF78" s="39">
        <v>0</v>
      </c>
      <c r="BG78" s="80">
        <v>0</v>
      </c>
      <c r="BH78" s="81">
        <v>971</v>
      </c>
      <c r="BI78" s="41"/>
      <c r="BJ78" s="38">
        <v>14772</v>
      </c>
      <c r="BK78" s="82">
        <v>55194</v>
      </c>
      <c r="BL78" s="40">
        <v>55194</v>
      </c>
      <c r="BM78" s="83">
        <v>0</v>
      </c>
      <c r="BN78" s="38">
        <v>55194</v>
      </c>
      <c r="BO78" s="84">
        <v>0</v>
      </c>
      <c r="BP78" s="84">
        <v>0</v>
      </c>
      <c r="BQ78" s="38">
        <v>0</v>
      </c>
      <c r="BR78" s="85">
        <v>1277</v>
      </c>
      <c r="BS78" s="41">
        <v>0</v>
      </c>
      <c r="BW78"/>
      <c r="BX78"/>
      <c r="BY78"/>
      <c r="BZ78"/>
    </row>
    <row r="79" spans="1:78" s="10" customFormat="1" x14ac:dyDescent="0.3">
      <c r="A79" s="60" t="s">
        <v>82</v>
      </c>
      <c r="B79" s="41" t="s">
        <v>81</v>
      </c>
      <c r="C79" s="39">
        <v>327987</v>
      </c>
      <c r="D79" s="38"/>
      <c r="E79" s="38"/>
      <c r="F79" s="38"/>
      <c r="G79" s="38"/>
      <c r="H79" s="38"/>
      <c r="I79" s="38"/>
      <c r="J79" s="38"/>
      <c r="K79" s="38"/>
      <c r="L79" s="40">
        <v>0</v>
      </c>
      <c r="M79" s="39">
        <v>10027</v>
      </c>
      <c r="N79" s="39">
        <v>0</v>
      </c>
      <c r="O79" s="39">
        <v>2540</v>
      </c>
      <c r="P79" s="39">
        <v>0</v>
      </c>
      <c r="Q79" s="39">
        <v>75</v>
      </c>
      <c r="R79" s="39">
        <v>0</v>
      </c>
      <c r="S79" s="39">
        <v>6172</v>
      </c>
      <c r="T79" s="39">
        <v>0</v>
      </c>
      <c r="U79" s="39">
        <v>7447</v>
      </c>
      <c r="V79" s="39">
        <v>1</v>
      </c>
      <c r="W79" s="39">
        <v>398</v>
      </c>
      <c r="X79" s="39">
        <v>7</v>
      </c>
      <c r="Y79" s="39">
        <v>0</v>
      </c>
      <c r="Z79" s="39">
        <v>0</v>
      </c>
      <c r="AA79" s="39">
        <v>1621</v>
      </c>
      <c r="AB79" s="39">
        <v>0</v>
      </c>
      <c r="AC79" s="39">
        <v>38753</v>
      </c>
      <c r="AD79" s="39">
        <v>0</v>
      </c>
      <c r="AE79" s="39">
        <v>2</v>
      </c>
      <c r="AF79" s="39">
        <v>6133</v>
      </c>
      <c r="AG79" s="39">
        <v>18</v>
      </c>
      <c r="AH79" s="39">
        <v>59</v>
      </c>
      <c r="AI79" s="39">
        <v>0</v>
      </c>
      <c r="AJ79" s="39">
        <v>0</v>
      </c>
      <c r="AK79" s="39">
        <v>0</v>
      </c>
      <c r="AL79" s="39">
        <v>0</v>
      </c>
      <c r="AM79" s="39">
        <v>33</v>
      </c>
      <c r="AN79" s="39">
        <v>52807</v>
      </c>
      <c r="AO79" s="39">
        <v>0</v>
      </c>
      <c r="AP79" s="39">
        <v>0</v>
      </c>
      <c r="AQ79" s="39">
        <v>1</v>
      </c>
      <c r="AR79" s="39">
        <v>45285</v>
      </c>
      <c r="AS79" s="39">
        <v>0</v>
      </c>
      <c r="AT79" s="39">
        <v>13828</v>
      </c>
      <c r="AU79" s="39">
        <v>0</v>
      </c>
      <c r="AV79" s="39">
        <v>17</v>
      </c>
      <c r="AW79" s="39">
        <v>0</v>
      </c>
      <c r="AX79" s="39">
        <v>0</v>
      </c>
      <c r="AY79" s="39">
        <v>77</v>
      </c>
      <c r="AZ79" s="39">
        <v>69</v>
      </c>
      <c r="BA79" s="39">
        <v>0</v>
      </c>
      <c r="BB79" s="39">
        <v>0</v>
      </c>
      <c r="BC79" s="39">
        <v>0</v>
      </c>
      <c r="BD79" s="39">
        <v>1</v>
      </c>
      <c r="BE79" s="39">
        <v>17</v>
      </c>
      <c r="BF79" s="39">
        <v>19</v>
      </c>
      <c r="BG79" s="80">
        <v>0</v>
      </c>
      <c r="BH79" s="81">
        <v>185407</v>
      </c>
      <c r="BI79" s="41"/>
      <c r="BJ79" s="38">
        <v>164979</v>
      </c>
      <c r="BK79" s="82">
        <v>25694</v>
      </c>
      <c r="BL79" s="40">
        <v>25694</v>
      </c>
      <c r="BM79" s="83">
        <v>0</v>
      </c>
      <c r="BN79" s="38">
        <v>25694</v>
      </c>
      <c r="BO79" s="84">
        <v>0</v>
      </c>
      <c r="BP79" s="84">
        <v>0</v>
      </c>
      <c r="BQ79" s="38">
        <v>0</v>
      </c>
      <c r="BR79" s="85">
        <v>-48093</v>
      </c>
      <c r="BS79" s="41">
        <v>0</v>
      </c>
      <c r="BW79"/>
      <c r="BX79"/>
      <c r="BY79"/>
      <c r="BZ79"/>
    </row>
    <row r="80" spans="1:78" s="10" customFormat="1" x14ac:dyDescent="0.3">
      <c r="A80" s="60" t="s">
        <v>80</v>
      </c>
      <c r="B80" s="41" t="s">
        <v>79</v>
      </c>
      <c r="C80" s="39">
        <v>192317</v>
      </c>
      <c r="D80" s="38"/>
      <c r="E80" s="38"/>
      <c r="F80" s="38"/>
      <c r="G80" s="38"/>
      <c r="H80" s="38"/>
      <c r="I80" s="38"/>
      <c r="J80" s="38"/>
      <c r="K80" s="38"/>
      <c r="L80" s="40">
        <v>94</v>
      </c>
      <c r="M80" s="39">
        <v>9129</v>
      </c>
      <c r="N80" s="39">
        <v>1216</v>
      </c>
      <c r="O80" s="39">
        <v>65</v>
      </c>
      <c r="P80" s="39">
        <v>0</v>
      </c>
      <c r="Q80" s="39">
        <v>0</v>
      </c>
      <c r="R80" s="39">
        <v>21</v>
      </c>
      <c r="S80" s="39">
        <v>1125</v>
      </c>
      <c r="T80" s="39">
        <v>4673</v>
      </c>
      <c r="U80" s="39">
        <v>4667</v>
      </c>
      <c r="V80" s="39">
        <v>1369</v>
      </c>
      <c r="W80" s="39">
        <v>6774</v>
      </c>
      <c r="X80" s="39">
        <v>2496</v>
      </c>
      <c r="Y80" s="39">
        <v>1309</v>
      </c>
      <c r="Z80" s="39">
        <v>8603</v>
      </c>
      <c r="AA80" s="39">
        <v>249</v>
      </c>
      <c r="AB80" s="39">
        <v>136</v>
      </c>
      <c r="AC80" s="39">
        <v>24</v>
      </c>
      <c r="AD80" s="39">
        <v>26297</v>
      </c>
      <c r="AE80" s="39">
        <v>579</v>
      </c>
      <c r="AF80" s="39">
        <v>4802</v>
      </c>
      <c r="AG80" s="39">
        <v>89</v>
      </c>
      <c r="AH80" s="39">
        <v>10</v>
      </c>
      <c r="AI80" s="39">
        <v>691</v>
      </c>
      <c r="AJ80" s="39">
        <v>1</v>
      </c>
      <c r="AK80" s="39">
        <v>173</v>
      </c>
      <c r="AL80" s="39">
        <v>13</v>
      </c>
      <c r="AM80" s="39">
        <v>69</v>
      </c>
      <c r="AN80" s="39">
        <v>275</v>
      </c>
      <c r="AO80" s="39">
        <v>0</v>
      </c>
      <c r="AP80" s="39">
        <v>184</v>
      </c>
      <c r="AQ80" s="39">
        <v>138</v>
      </c>
      <c r="AR80" s="39">
        <v>0</v>
      </c>
      <c r="AS80" s="39">
        <v>0</v>
      </c>
      <c r="AT80" s="39">
        <v>0</v>
      </c>
      <c r="AU80" s="39">
        <v>0</v>
      </c>
      <c r="AV80" s="39">
        <v>10018</v>
      </c>
      <c r="AW80" s="39">
        <v>7254</v>
      </c>
      <c r="AX80" s="39">
        <v>0</v>
      </c>
      <c r="AY80" s="39">
        <v>1101</v>
      </c>
      <c r="AZ80" s="39">
        <v>984</v>
      </c>
      <c r="BA80" s="39">
        <v>16306</v>
      </c>
      <c r="BB80" s="39">
        <v>2418</v>
      </c>
      <c r="BC80" s="39">
        <v>3651</v>
      </c>
      <c r="BD80" s="39">
        <v>73</v>
      </c>
      <c r="BE80" s="39">
        <v>1119</v>
      </c>
      <c r="BF80" s="39">
        <v>1992</v>
      </c>
      <c r="BG80" s="80">
        <v>0</v>
      </c>
      <c r="BH80" s="81">
        <v>120187</v>
      </c>
      <c r="BI80" s="41"/>
      <c r="BJ80" s="38">
        <v>24378</v>
      </c>
      <c r="BK80" s="82">
        <v>33877</v>
      </c>
      <c r="BL80" s="40">
        <v>33877</v>
      </c>
      <c r="BM80" s="83">
        <v>0</v>
      </c>
      <c r="BN80" s="38">
        <v>33877</v>
      </c>
      <c r="BO80" s="84">
        <v>0</v>
      </c>
      <c r="BP80" s="84">
        <v>0</v>
      </c>
      <c r="BQ80" s="38">
        <v>0</v>
      </c>
      <c r="BR80" s="85">
        <v>13875</v>
      </c>
      <c r="BS80" s="41">
        <v>0</v>
      </c>
      <c r="BW80"/>
      <c r="BX80"/>
      <c r="BY80"/>
      <c r="BZ80"/>
    </row>
    <row r="81" spans="1:78" s="10" customFormat="1" x14ac:dyDescent="0.3">
      <c r="A81" s="60" t="s">
        <v>78</v>
      </c>
      <c r="B81" s="41" t="s">
        <v>77</v>
      </c>
      <c r="C81" s="39">
        <v>702128</v>
      </c>
      <c r="D81" s="38"/>
      <c r="E81" s="38"/>
      <c r="F81" s="38"/>
      <c r="G81" s="38"/>
      <c r="H81" s="38"/>
      <c r="I81" s="38"/>
      <c r="J81" s="38"/>
      <c r="K81" s="38"/>
      <c r="L81" s="40">
        <v>37</v>
      </c>
      <c r="M81" s="39">
        <v>15157</v>
      </c>
      <c r="N81" s="39">
        <v>2452</v>
      </c>
      <c r="O81" s="39">
        <v>9753</v>
      </c>
      <c r="P81" s="39">
        <v>3542</v>
      </c>
      <c r="Q81" s="39">
        <v>4737</v>
      </c>
      <c r="R81" s="39">
        <v>1947</v>
      </c>
      <c r="S81" s="39">
        <v>2211</v>
      </c>
      <c r="T81" s="39">
        <v>3863</v>
      </c>
      <c r="U81" s="39">
        <v>2792</v>
      </c>
      <c r="V81" s="39">
        <v>1161</v>
      </c>
      <c r="W81" s="39">
        <v>2695</v>
      </c>
      <c r="X81" s="39">
        <v>4075</v>
      </c>
      <c r="Y81" s="39">
        <v>2362</v>
      </c>
      <c r="Z81" s="39">
        <v>237</v>
      </c>
      <c r="AA81" s="39">
        <v>3994</v>
      </c>
      <c r="AB81" s="39">
        <v>126</v>
      </c>
      <c r="AC81" s="39">
        <v>8447</v>
      </c>
      <c r="AD81" s="39">
        <v>1642</v>
      </c>
      <c r="AE81" s="39">
        <v>26446</v>
      </c>
      <c r="AF81" s="39">
        <v>3606</v>
      </c>
      <c r="AG81" s="39">
        <v>884</v>
      </c>
      <c r="AH81" s="39">
        <v>869</v>
      </c>
      <c r="AI81" s="39">
        <v>5641</v>
      </c>
      <c r="AJ81" s="39">
        <v>0</v>
      </c>
      <c r="AK81" s="39">
        <v>150</v>
      </c>
      <c r="AL81" s="39">
        <v>11</v>
      </c>
      <c r="AM81" s="39">
        <v>67</v>
      </c>
      <c r="AN81" s="39">
        <v>1820</v>
      </c>
      <c r="AO81" s="39">
        <v>1505</v>
      </c>
      <c r="AP81" s="39">
        <v>11639</v>
      </c>
      <c r="AQ81" s="39">
        <v>3628</v>
      </c>
      <c r="AR81" s="39">
        <v>18810</v>
      </c>
      <c r="AS81" s="39">
        <v>27711</v>
      </c>
      <c r="AT81" s="39">
        <v>55667</v>
      </c>
      <c r="AU81" s="39">
        <v>9023</v>
      </c>
      <c r="AV81" s="39">
        <v>2390</v>
      </c>
      <c r="AW81" s="39">
        <v>663</v>
      </c>
      <c r="AX81" s="39">
        <v>666</v>
      </c>
      <c r="AY81" s="39">
        <v>2471</v>
      </c>
      <c r="AZ81" s="39">
        <v>3000</v>
      </c>
      <c r="BA81" s="39">
        <v>12248</v>
      </c>
      <c r="BB81" s="39">
        <v>4947</v>
      </c>
      <c r="BC81" s="39">
        <v>8112</v>
      </c>
      <c r="BD81" s="39">
        <v>123</v>
      </c>
      <c r="BE81" s="39">
        <v>2345</v>
      </c>
      <c r="BF81" s="39">
        <v>3343</v>
      </c>
      <c r="BG81" s="80">
        <v>0</v>
      </c>
      <c r="BH81" s="81">
        <v>279015</v>
      </c>
      <c r="BI81" s="41"/>
      <c r="BJ81" s="38">
        <v>320332</v>
      </c>
      <c r="BK81" s="82">
        <v>89520</v>
      </c>
      <c r="BL81" s="40">
        <v>89520</v>
      </c>
      <c r="BM81" s="83">
        <v>0</v>
      </c>
      <c r="BN81" s="38">
        <v>89520</v>
      </c>
      <c r="BO81" s="84">
        <v>0</v>
      </c>
      <c r="BP81" s="84">
        <v>0</v>
      </c>
      <c r="BQ81" s="38">
        <v>0</v>
      </c>
      <c r="BR81" s="85">
        <v>13261</v>
      </c>
      <c r="BS81" s="41">
        <v>0</v>
      </c>
      <c r="BW81"/>
      <c r="BX81"/>
      <c r="BY81"/>
      <c r="BZ81"/>
    </row>
    <row r="82" spans="1:78" s="10" customFormat="1" x14ac:dyDescent="0.3">
      <c r="A82" s="60" t="s">
        <v>76</v>
      </c>
      <c r="B82" s="41" t="s">
        <v>75</v>
      </c>
      <c r="C82" s="39">
        <v>945560</v>
      </c>
      <c r="D82" s="38"/>
      <c r="E82" s="38"/>
      <c r="F82" s="38"/>
      <c r="G82" s="38"/>
      <c r="H82" s="38"/>
      <c r="I82" s="38"/>
      <c r="J82" s="38"/>
      <c r="K82" s="38"/>
      <c r="L82" s="40">
        <v>10261</v>
      </c>
      <c r="M82" s="39">
        <v>85822</v>
      </c>
      <c r="N82" s="39">
        <v>4368</v>
      </c>
      <c r="O82" s="39">
        <v>43381</v>
      </c>
      <c r="P82" s="39">
        <v>1</v>
      </c>
      <c r="Q82" s="39">
        <v>0</v>
      </c>
      <c r="R82" s="39">
        <v>2895</v>
      </c>
      <c r="S82" s="39">
        <v>54</v>
      </c>
      <c r="T82" s="39">
        <v>5700</v>
      </c>
      <c r="U82" s="39">
        <v>250</v>
      </c>
      <c r="V82" s="39">
        <v>224</v>
      </c>
      <c r="W82" s="39">
        <v>6962</v>
      </c>
      <c r="X82" s="39">
        <v>4626</v>
      </c>
      <c r="Y82" s="39">
        <v>2246</v>
      </c>
      <c r="Z82" s="39">
        <v>1716</v>
      </c>
      <c r="AA82" s="39">
        <v>27657</v>
      </c>
      <c r="AB82" s="39">
        <v>8298</v>
      </c>
      <c r="AC82" s="39">
        <v>4077</v>
      </c>
      <c r="AD82" s="39">
        <v>5835</v>
      </c>
      <c r="AE82" s="39">
        <v>3394</v>
      </c>
      <c r="AF82" s="39">
        <v>58568</v>
      </c>
      <c r="AG82" s="39">
        <v>9824</v>
      </c>
      <c r="AH82" s="39">
        <v>357</v>
      </c>
      <c r="AI82" s="39">
        <v>10067</v>
      </c>
      <c r="AJ82" s="39">
        <v>0</v>
      </c>
      <c r="AK82" s="39">
        <v>257</v>
      </c>
      <c r="AL82" s="39">
        <v>19</v>
      </c>
      <c r="AM82" s="39">
        <v>679</v>
      </c>
      <c r="AN82" s="39">
        <v>11439</v>
      </c>
      <c r="AO82" s="39">
        <v>27</v>
      </c>
      <c r="AP82" s="39">
        <v>2120</v>
      </c>
      <c r="AQ82" s="39">
        <v>637</v>
      </c>
      <c r="AR82" s="39">
        <v>9842</v>
      </c>
      <c r="AS82" s="39">
        <v>93</v>
      </c>
      <c r="AT82" s="39">
        <v>0</v>
      </c>
      <c r="AU82" s="39">
        <v>30595</v>
      </c>
      <c r="AV82" s="39">
        <v>2556</v>
      </c>
      <c r="AW82" s="39">
        <v>1</v>
      </c>
      <c r="AX82" s="39">
        <v>0</v>
      </c>
      <c r="AY82" s="39">
        <v>1963</v>
      </c>
      <c r="AZ82" s="39">
        <v>1744</v>
      </c>
      <c r="BA82" s="39">
        <v>1534</v>
      </c>
      <c r="BB82" s="39">
        <v>0</v>
      </c>
      <c r="BC82" s="39">
        <v>24379</v>
      </c>
      <c r="BD82" s="39">
        <v>2</v>
      </c>
      <c r="BE82" s="39">
        <v>221</v>
      </c>
      <c r="BF82" s="39">
        <v>44</v>
      </c>
      <c r="BG82" s="80">
        <v>0</v>
      </c>
      <c r="BH82" s="81">
        <v>384735</v>
      </c>
      <c r="BI82" s="41"/>
      <c r="BJ82" s="38">
        <v>97254</v>
      </c>
      <c r="BK82" s="82">
        <v>389886</v>
      </c>
      <c r="BL82" s="40">
        <v>389886</v>
      </c>
      <c r="BM82" s="83">
        <v>0</v>
      </c>
      <c r="BN82" s="38">
        <v>389886</v>
      </c>
      <c r="BO82" s="84">
        <v>0</v>
      </c>
      <c r="BP82" s="84">
        <v>0</v>
      </c>
      <c r="BQ82" s="38">
        <v>0</v>
      </c>
      <c r="BR82" s="85">
        <v>73685</v>
      </c>
      <c r="BS82" s="41">
        <v>0</v>
      </c>
      <c r="BW82"/>
      <c r="BX82"/>
      <c r="BY82"/>
      <c r="BZ82"/>
    </row>
    <row r="83" spans="1:78" s="10" customFormat="1" x14ac:dyDescent="0.3">
      <c r="A83" s="60" t="s">
        <v>74</v>
      </c>
      <c r="B83" s="41" t="s">
        <v>73</v>
      </c>
      <c r="C83" s="39">
        <v>122590</v>
      </c>
      <c r="D83" s="38"/>
      <c r="E83" s="38"/>
      <c r="F83" s="38"/>
      <c r="G83" s="38"/>
      <c r="H83" s="38"/>
      <c r="I83" s="38"/>
      <c r="J83" s="38"/>
      <c r="K83" s="38"/>
      <c r="L83" s="40">
        <v>6</v>
      </c>
      <c r="M83" s="39">
        <v>9608</v>
      </c>
      <c r="N83" s="39">
        <v>134</v>
      </c>
      <c r="O83" s="39">
        <v>3871</v>
      </c>
      <c r="P83" s="39">
        <v>2366</v>
      </c>
      <c r="Q83" s="39">
        <v>71</v>
      </c>
      <c r="R83" s="39">
        <v>829</v>
      </c>
      <c r="S83" s="39">
        <v>615</v>
      </c>
      <c r="T83" s="39">
        <v>367</v>
      </c>
      <c r="U83" s="39">
        <v>5</v>
      </c>
      <c r="V83" s="39">
        <v>801</v>
      </c>
      <c r="W83" s="39">
        <v>654</v>
      </c>
      <c r="X83" s="39">
        <v>2758</v>
      </c>
      <c r="Y83" s="39">
        <v>1980</v>
      </c>
      <c r="Z83" s="39">
        <v>5</v>
      </c>
      <c r="AA83" s="39">
        <v>2523</v>
      </c>
      <c r="AB83" s="39">
        <v>176</v>
      </c>
      <c r="AC83" s="39">
        <v>822</v>
      </c>
      <c r="AD83" s="39">
        <v>6314</v>
      </c>
      <c r="AE83" s="39">
        <v>1605</v>
      </c>
      <c r="AF83" s="39">
        <v>6146</v>
      </c>
      <c r="AG83" s="39">
        <v>3276</v>
      </c>
      <c r="AH83" s="39">
        <v>81</v>
      </c>
      <c r="AI83" s="39">
        <v>1161</v>
      </c>
      <c r="AJ83" s="39">
        <v>0</v>
      </c>
      <c r="AK83" s="39">
        <v>198</v>
      </c>
      <c r="AL83" s="39">
        <v>15</v>
      </c>
      <c r="AM83" s="39">
        <v>73</v>
      </c>
      <c r="AN83" s="39">
        <v>976</v>
      </c>
      <c r="AO83" s="39">
        <v>245</v>
      </c>
      <c r="AP83" s="39">
        <v>1692</v>
      </c>
      <c r="AQ83" s="39">
        <v>529</v>
      </c>
      <c r="AR83" s="39">
        <v>6550</v>
      </c>
      <c r="AS83" s="39">
        <v>2783</v>
      </c>
      <c r="AT83" s="39">
        <v>40829</v>
      </c>
      <c r="AU83" s="39">
        <v>21</v>
      </c>
      <c r="AV83" s="39">
        <v>2506</v>
      </c>
      <c r="AW83" s="39">
        <v>21</v>
      </c>
      <c r="AX83" s="39">
        <v>1</v>
      </c>
      <c r="AY83" s="39">
        <v>406</v>
      </c>
      <c r="AZ83" s="39">
        <v>444</v>
      </c>
      <c r="BA83" s="39">
        <v>352</v>
      </c>
      <c r="BB83" s="39">
        <v>860</v>
      </c>
      <c r="BC83" s="39">
        <v>1593</v>
      </c>
      <c r="BD83" s="39">
        <v>19</v>
      </c>
      <c r="BE83" s="39">
        <v>374</v>
      </c>
      <c r="BF83" s="39">
        <v>528</v>
      </c>
      <c r="BG83" s="80">
        <v>0</v>
      </c>
      <c r="BH83" s="81">
        <v>107189</v>
      </c>
      <c r="BI83" s="41"/>
      <c r="BJ83" s="38">
        <v>34555</v>
      </c>
      <c r="BK83" s="82">
        <v>15225</v>
      </c>
      <c r="BL83" s="40">
        <v>15225</v>
      </c>
      <c r="BM83" s="83">
        <v>0</v>
      </c>
      <c r="BN83" s="38">
        <v>15225</v>
      </c>
      <c r="BO83" s="84">
        <v>0</v>
      </c>
      <c r="BP83" s="84">
        <v>0</v>
      </c>
      <c r="BQ83" s="38">
        <v>0</v>
      </c>
      <c r="BR83" s="85">
        <v>-34379</v>
      </c>
      <c r="BS83" s="41">
        <v>0</v>
      </c>
      <c r="BW83"/>
      <c r="BX83"/>
      <c r="BY83"/>
      <c r="BZ83"/>
    </row>
    <row r="84" spans="1:78" s="10" customFormat="1" x14ac:dyDescent="0.3">
      <c r="A84" s="60" t="s">
        <v>72</v>
      </c>
      <c r="B84" s="41" t="s">
        <v>71</v>
      </c>
      <c r="C84" s="39">
        <v>304301</v>
      </c>
      <c r="D84" s="38"/>
      <c r="E84" s="38"/>
      <c r="F84" s="38"/>
      <c r="G84" s="38"/>
      <c r="H84" s="38"/>
      <c r="I84" s="38"/>
      <c r="J84" s="38"/>
      <c r="K84" s="38"/>
      <c r="L84" s="40">
        <v>1</v>
      </c>
      <c r="M84" s="39">
        <v>14760</v>
      </c>
      <c r="N84" s="39">
        <v>22</v>
      </c>
      <c r="O84" s="39">
        <v>44</v>
      </c>
      <c r="P84" s="39">
        <v>1</v>
      </c>
      <c r="Q84" s="39">
        <v>72</v>
      </c>
      <c r="R84" s="39">
        <v>18</v>
      </c>
      <c r="S84" s="39">
        <v>0</v>
      </c>
      <c r="T84" s="39">
        <v>0</v>
      </c>
      <c r="U84" s="39">
        <v>149</v>
      </c>
      <c r="V84" s="39">
        <v>80</v>
      </c>
      <c r="W84" s="39">
        <v>210</v>
      </c>
      <c r="X84" s="39">
        <v>319</v>
      </c>
      <c r="Y84" s="39">
        <v>3004</v>
      </c>
      <c r="Z84" s="39">
        <v>6</v>
      </c>
      <c r="AA84" s="39">
        <v>36</v>
      </c>
      <c r="AB84" s="39">
        <v>33</v>
      </c>
      <c r="AC84" s="39">
        <v>53</v>
      </c>
      <c r="AD84" s="39">
        <v>19</v>
      </c>
      <c r="AE84" s="39">
        <v>15</v>
      </c>
      <c r="AF84" s="39">
        <v>7500</v>
      </c>
      <c r="AG84" s="39">
        <v>78</v>
      </c>
      <c r="AH84" s="39">
        <v>43453</v>
      </c>
      <c r="AI84" s="39">
        <v>273</v>
      </c>
      <c r="AJ84" s="39">
        <v>0</v>
      </c>
      <c r="AK84" s="39">
        <v>1</v>
      </c>
      <c r="AL84" s="39">
        <v>0</v>
      </c>
      <c r="AM84" s="39">
        <v>412</v>
      </c>
      <c r="AN84" s="39">
        <v>62</v>
      </c>
      <c r="AO84" s="39">
        <v>9</v>
      </c>
      <c r="AP84" s="39">
        <v>552</v>
      </c>
      <c r="AQ84" s="39">
        <v>169</v>
      </c>
      <c r="AR84" s="39">
        <v>185416</v>
      </c>
      <c r="AS84" s="39">
        <v>5907</v>
      </c>
      <c r="AT84" s="39">
        <v>2812</v>
      </c>
      <c r="AU84" s="39">
        <v>4618</v>
      </c>
      <c r="AV84" s="39">
        <v>483</v>
      </c>
      <c r="AW84" s="39">
        <v>1</v>
      </c>
      <c r="AX84" s="39">
        <v>53</v>
      </c>
      <c r="AY84" s="39">
        <v>620</v>
      </c>
      <c r="AZ84" s="39">
        <v>561</v>
      </c>
      <c r="BA84" s="39">
        <v>140</v>
      </c>
      <c r="BB84" s="39">
        <v>363</v>
      </c>
      <c r="BC84" s="39">
        <v>639</v>
      </c>
      <c r="BD84" s="39">
        <v>3</v>
      </c>
      <c r="BE84" s="39">
        <v>105</v>
      </c>
      <c r="BF84" s="39">
        <v>82</v>
      </c>
      <c r="BG84" s="80">
        <v>0</v>
      </c>
      <c r="BH84" s="81">
        <v>273154</v>
      </c>
      <c r="BI84" s="41"/>
      <c r="BJ84" s="38">
        <v>20702</v>
      </c>
      <c r="BK84" s="82">
        <v>1937</v>
      </c>
      <c r="BL84" s="40">
        <v>1937</v>
      </c>
      <c r="BM84" s="83">
        <v>0</v>
      </c>
      <c r="BN84" s="38">
        <v>1937</v>
      </c>
      <c r="BO84" s="84">
        <v>0</v>
      </c>
      <c r="BP84" s="84">
        <v>0</v>
      </c>
      <c r="BQ84" s="38">
        <v>0</v>
      </c>
      <c r="BR84" s="85">
        <v>8508</v>
      </c>
      <c r="BS84" s="41">
        <v>0</v>
      </c>
      <c r="BW84"/>
      <c r="BX84"/>
      <c r="BY84"/>
      <c r="BZ84"/>
    </row>
    <row r="85" spans="1:78" s="10" customFormat="1" x14ac:dyDescent="0.3">
      <c r="A85" s="60" t="s">
        <v>70</v>
      </c>
      <c r="B85" s="41" t="s">
        <v>69</v>
      </c>
      <c r="C85" s="39">
        <v>1038928</v>
      </c>
      <c r="D85" s="38"/>
      <c r="E85" s="38"/>
      <c r="F85" s="38"/>
      <c r="G85" s="38"/>
      <c r="H85" s="38"/>
      <c r="I85" s="38"/>
      <c r="J85" s="38"/>
      <c r="K85" s="38"/>
      <c r="L85" s="40">
        <v>17153</v>
      </c>
      <c r="M85" s="39">
        <v>26412</v>
      </c>
      <c r="N85" s="39">
        <v>2655</v>
      </c>
      <c r="O85" s="39">
        <v>11369</v>
      </c>
      <c r="P85" s="39">
        <v>9836</v>
      </c>
      <c r="Q85" s="39">
        <v>864</v>
      </c>
      <c r="R85" s="39">
        <v>2052</v>
      </c>
      <c r="S85" s="39">
        <v>40232</v>
      </c>
      <c r="T85" s="39">
        <v>10502</v>
      </c>
      <c r="U85" s="39">
        <v>1736</v>
      </c>
      <c r="V85" s="39">
        <v>301</v>
      </c>
      <c r="W85" s="39">
        <v>12681</v>
      </c>
      <c r="X85" s="39">
        <v>5010</v>
      </c>
      <c r="Y85" s="39">
        <v>1467</v>
      </c>
      <c r="Z85" s="39">
        <v>488</v>
      </c>
      <c r="AA85" s="39">
        <v>7290</v>
      </c>
      <c r="AB85" s="39">
        <v>519</v>
      </c>
      <c r="AC85" s="39">
        <v>7052</v>
      </c>
      <c r="AD85" s="39">
        <v>4905</v>
      </c>
      <c r="AE85" s="39">
        <v>3276</v>
      </c>
      <c r="AF85" s="39">
        <v>6550</v>
      </c>
      <c r="AG85" s="39">
        <v>828</v>
      </c>
      <c r="AH85" s="39">
        <v>11741</v>
      </c>
      <c r="AI85" s="39">
        <v>284627</v>
      </c>
      <c r="AJ85" s="39">
        <v>2</v>
      </c>
      <c r="AK85" s="39">
        <v>6995</v>
      </c>
      <c r="AL85" s="39">
        <v>521</v>
      </c>
      <c r="AM85" s="39">
        <v>3284</v>
      </c>
      <c r="AN85" s="39">
        <v>1004</v>
      </c>
      <c r="AO85" s="39">
        <v>9105</v>
      </c>
      <c r="AP85" s="39">
        <v>10113</v>
      </c>
      <c r="AQ85" s="39">
        <v>3048</v>
      </c>
      <c r="AR85" s="39">
        <v>176216</v>
      </c>
      <c r="AS85" s="39">
        <v>32480</v>
      </c>
      <c r="AT85" s="39">
        <v>18889</v>
      </c>
      <c r="AU85" s="39">
        <v>10014</v>
      </c>
      <c r="AV85" s="39">
        <v>3486</v>
      </c>
      <c r="AW85" s="39">
        <v>297</v>
      </c>
      <c r="AX85" s="39">
        <v>4</v>
      </c>
      <c r="AY85" s="39">
        <v>1956</v>
      </c>
      <c r="AZ85" s="39">
        <v>1786</v>
      </c>
      <c r="BA85" s="39">
        <v>6094</v>
      </c>
      <c r="BB85" s="39">
        <v>8138</v>
      </c>
      <c r="BC85" s="39">
        <v>6215</v>
      </c>
      <c r="BD85" s="39">
        <v>15</v>
      </c>
      <c r="BE85" s="39">
        <v>2861</v>
      </c>
      <c r="BF85" s="39">
        <v>413</v>
      </c>
      <c r="BG85" s="80">
        <v>0</v>
      </c>
      <c r="BH85" s="81">
        <v>772482</v>
      </c>
      <c r="BI85" s="41"/>
      <c r="BJ85" s="38">
        <v>44334</v>
      </c>
      <c r="BK85" s="82">
        <v>664</v>
      </c>
      <c r="BL85" s="40">
        <v>664</v>
      </c>
      <c r="BM85" s="83">
        <v>0</v>
      </c>
      <c r="BN85" s="38">
        <v>664</v>
      </c>
      <c r="BO85" s="84">
        <v>0</v>
      </c>
      <c r="BP85" s="84">
        <v>0</v>
      </c>
      <c r="BQ85" s="38">
        <v>408591</v>
      </c>
      <c r="BR85" s="85">
        <v>-187143</v>
      </c>
      <c r="BS85" s="41">
        <v>0</v>
      </c>
      <c r="BW85"/>
      <c r="BX85"/>
      <c r="BY85"/>
      <c r="BZ85"/>
    </row>
    <row r="86" spans="1:78" s="10" customFormat="1" x14ac:dyDescent="0.3">
      <c r="A86" s="60" t="s">
        <v>68</v>
      </c>
      <c r="B86" s="41" t="s">
        <v>67</v>
      </c>
      <c r="C86" s="39">
        <v>105887</v>
      </c>
      <c r="D86" s="38"/>
      <c r="E86" s="38"/>
      <c r="F86" s="38"/>
      <c r="G86" s="38"/>
      <c r="H86" s="38"/>
      <c r="I86" s="38"/>
      <c r="J86" s="38"/>
      <c r="K86" s="38"/>
      <c r="L86" s="40">
        <v>0</v>
      </c>
      <c r="M86" s="39">
        <v>0</v>
      </c>
      <c r="N86" s="39">
        <v>0</v>
      </c>
      <c r="O86" s="39">
        <v>0</v>
      </c>
      <c r="P86" s="39">
        <v>0</v>
      </c>
      <c r="Q86" s="39">
        <v>0</v>
      </c>
      <c r="R86" s="39">
        <v>0</v>
      </c>
      <c r="S86" s="39">
        <v>0</v>
      </c>
      <c r="T86" s="39">
        <v>0</v>
      </c>
      <c r="U86" s="39">
        <v>0</v>
      </c>
      <c r="V86" s="39">
        <v>0</v>
      </c>
      <c r="W86" s="39">
        <v>0</v>
      </c>
      <c r="X86" s="39">
        <v>0</v>
      </c>
      <c r="Y86" s="39">
        <v>0</v>
      </c>
      <c r="Z86" s="39">
        <v>0</v>
      </c>
      <c r="AA86" s="39">
        <v>0</v>
      </c>
      <c r="AB86" s="39">
        <v>0</v>
      </c>
      <c r="AC86" s="39">
        <v>0</v>
      </c>
      <c r="AD86" s="39">
        <v>630</v>
      </c>
      <c r="AE86" s="39">
        <v>0</v>
      </c>
      <c r="AF86" s="39">
        <v>0</v>
      </c>
      <c r="AG86" s="39">
        <v>0</v>
      </c>
      <c r="AH86" s="39">
        <v>0</v>
      </c>
      <c r="AI86" s="39">
        <v>60</v>
      </c>
      <c r="AJ86" s="39">
        <v>24</v>
      </c>
      <c r="AK86" s="39">
        <v>0</v>
      </c>
      <c r="AL86" s="39">
        <v>0</v>
      </c>
      <c r="AM86" s="39">
        <v>0</v>
      </c>
      <c r="AN86" s="39">
        <v>0</v>
      </c>
      <c r="AO86" s="39">
        <v>0</v>
      </c>
      <c r="AP86" s="39">
        <v>1</v>
      </c>
      <c r="AQ86" s="39">
        <v>0</v>
      </c>
      <c r="AR86" s="39">
        <v>1</v>
      </c>
      <c r="AS86" s="39">
        <v>0</v>
      </c>
      <c r="AT86" s="39">
        <v>21</v>
      </c>
      <c r="AU86" s="39">
        <v>0</v>
      </c>
      <c r="AV86" s="39">
        <v>821</v>
      </c>
      <c r="AW86" s="39">
        <v>0</v>
      </c>
      <c r="AX86" s="39">
        <v>0</v>
      </c>
      <c r="AY86" s="39">
        <v>1</v>
      </c>
      <c r="AZ86" s="39">
        <v>0</v>
      </c>
      <c r="BA86" s="39">
        <v>737</v>
      </c>
      <c r="BB86" s="39">
        <v>31</v>
      </c>
      <c r="BC86" s="39">
        <v>1573</v>
      </c>
      <c r="BD86" s="39">
        <v>0</v>
      </c>
      <c r="BE86" s="39">
        <v>0</v>
      </c>
      <c r="BF86" s="39">
        <v>0</v>
      </c>
      <c r="BG86" s="80">
        <v>0</v>
      </c>
      <c r="BH86" s="81">
        <v>3900</v>
      </c>
      <c r="BI86" s="41"/>
      <c r="BJ86" s="38">
        <v>5358</v>
      </c>
      <c r="BK86" s="82">
        <v>26038</v>
      </c>
      <c r="BL86" s="40">
        <v>26038</v>
      </c>
      <c r="BM86" s="83">
        <v>0</v>
      </c>
      <c r="BN86" s="38">
        <v>26038</v>
      </c>
      <c r="BO86" s="84">
        <v>0</v>
      </c>
      <c r="BP86" s="84">
        <v>0</v>
      </c>
      <c r="BQ86" s="38">
        <v>40755</v>
      </c>
      <c r="BR86" s="85">
        <v>29836</v>
      </c>
      <c r="BS86" s="41">
        <v>0</v>
      </c>
      <c r="BW86"/>
      <c r="BX86"/>
      <c r="BY86"/>
      <c r="BZ86"/>
    </row>
    <row r="87" spans="1:78" s="10" customFormat="1" x14ac:dyDescent="0.3">
      <c r="A87" s="60" t="s">
        <v>66</v>
      </c>
      <c r="B87" s="41" t="s">
        <v>65</v>
      </c>
      <c r="C87" s="39">
        <v>140870</v>
      </c>
      <c r="D87" s="38"/>
      <c r="E87" s="38"/>
      <c r="F87" s="38"/>
      <c r="G87" s="38"/>
      <c r="H87" s="38"/>
      <c r="I87" s="38"/>
      <c r="J87" s="38"/>
      <c r="K87" s="38"/>
      <c r="L87" s="40">
        <v>0</v>
      </c>
      <c r="M87" s="39">
        <v>711</v>
      </c>
      <c r="N87" s="39">
        <v>2334</v>
      </c>
      <c r="O87" s="39">
        <v>10</v>
      </c>
      <c r="P87" s="39">
        <v>0</v>
      </c>
      <c r="Q87" s="39">
        <v>0</v>
      </c>
      <c r="R87" s="39">
        <v>23</v>
      </c>
      <c r="S87" s="39">
        <v>0</v>
      </c>
      <c r="T87" s="39">
        <v>0</v>
      </c>
      <c r="U87" s="39">
        <v>0</v>
      </c>
      <c r="V87" s="39">
        <v>0</v>
      </c>
      <c r="W87" s="39">
        <v>0</v>
      </c>
      <c r="X87" s="39">
        <v>0</v>
      </c>
      <c r="Y87" s="39">
        <v>0</v>
      </c>
      <c r="Z87" s="39">
        <v>148</v>
      </c>
      <c r="AA87" s="39">
        <v>6</v>
      </c>
      <c r="AB87" s="39">
        <v>0</v>
      </c>
      <c r="AC87" s="39">
        <v>86</v>
      </c>
      <c r="AD87" s="39">
        <v>0</v>
      </c>
      <c r="AE87" s="39">
        <v>1</v>
      </c>
      <c r="AF87" s="39">
        <v>0</v>
      </c>
      <c r="AG87" s="39">
        <v>0</v>
      </c>
      <c r="AH87" s="39">
        <v>22</v>
      </c>
      <c r="AI87" s="39">
        <v>10827</v>
      </c>
      <c r="AJ87" s="39">
        <v>1</v>
      </c>
      <c r="AK87" s="39">
        <v>2645</v>
      </c>
      <c r="AL87" s="39">
        <v>197</v>
      </c>
      <c r="AM87" s="39">
        <v>95</v>
      </c>
      <c r="AN87" s="39">
        <v>63</v>
      </c>
      <c r="AO87" s="39">
        <v>192</v>
      </c>
      <c r="AP87" s="39">
        <v>8491</v>
      </c>
      <c r="AQ87" s="39">
        <v>2545</v>
      </c>
      <c r="AR87" s="39">
        <v>18710</v>
      </c>
      <c r="AS87" s="39">
        <v>491</v>
      </c>
      <c r="AT87" s="39">
        <v>0</v>
      </c>
      <c r="AU87" s="39">
        <v>0</v>
      </c>
      <c r="AV87" s="39">
        <v>12</v>
      </c>
      <c r="AW87" s="39">
        <v>285</v>
      </c>
      <c r="AX87" s="39">
        <v>0</v>
      </c>
      <c r="AY87" s="39">
        <v>60</v>
      </c>
      <c r="AZ87" s="39">
        <v>51</v>
      </c>
      <c r="BA87" s="39">
        <v>6163</v>
      </c>
      <c r="BB87" s="39">
        <v>8233</v>
      </c>
      <c r="BC87" s="39">
        <v>5389</v>
      </c>
      <c r="BD87" s="39">
        <v>0</v>
      </c>
      <c r="BE87" s="39">
        <v>58</v>
      </c>
      <c r="BF87" s="39">
        <v>0</v>
      </c>
      <c r="BG87" s="80">
        <v>0</v>
      </c>
      <c r="BH87" s="81">
        <v>67849</v>
      </c>
      <c r="BI87" s="41"/>
      <c r="BJ87" s="38">
        <v>10746</v>
      </c>
      <c r="BK87" s="82">
        <v>9683</v>
      </c>
      <c r="BL87" s="40">
        <v>9683</v>
      </c>
      <c r="BM87" s="83">
        <v>0</v>
      </c>
      <c r="BN87" s="38">
        <v>9683</v>
      </c>
      <c r="BO87" s="84">
        <v>0</v>
      </c>
      <c r="BP87" s="84">
        <v>0</v>
      </c>
      <c r="BQ87" s="38">
        <v>41587</v>
      </c>
      <c r="BR87" s="85">
        <v>11005</v>
      </c>
      <c r="BS87" s="41">
        <v>0</v>
      </c>
      <c r="BW87"/>
      <c r="BX87"/>
      <c r="BY87"/>
      <c r="BZ87"/>
    </row>
    <row r="88" spans="1:78" s="10" customFormat="1" x14ac:dyDescent="0.3">
      <c r="A88" s="60" t="s">
        <v>64</v>
      </c>
      <c r="B88" s="41" t="s">
        <v>63</v>
      </c>
      <c r="C88" s="39">
        <v>243360</v>
      </c>
      <c r="D88" s="38"/>
      <c r="E88" s="38"/>
      <c r="F88" s="38"/>
      <c r="G88" s="38"/>
      <c r="H88" s="38"/>
      <c r="I88" s="38"/>
      <c r="J88" s="38"/>
      <c r="K88" s="38"/>
      <c r="L88" s="40">
        <v>0</v>
      </c>
      <c r="M88" s="39">
        <v>0</v>
      </c>
      <c r="N88" s="39">
        <v>0</v>
      </c>
      <c r="O88" s="39">
        <v>0</v>
      </c>
      <c r="P88" s="39">
        <v>0</v>
      </c>
      <c r="Q88" s="39">
        <v>0</v>
      </c>
      <c r="R88" s="39">
        <v>0</v>
      </c>
      <c r="S88" s="39">
        <v>0</v>
      </c>
      <c r="T88" s="39">
        <v>0</v>
      </c>
      <c r="U88" s="39">
        <v>0</v>
      </c>
      <c r="V88" s="39">
        <v>0</v>
      </c>
      <c r="W88" s="39">
        <v>0</v>
      </c>
      <c r="X88" s="39">
        <v>0</v>
      </c>
      <c r="Y88" s="39">
        <v>0</v>
      </c>
      <c r="Z88" s="39">
        <v>0</v>
      </c>
      <c r="AA88" s="39">
        <v>0</v>
      </c>
      <c r="AB88" s="39">
        <v>0</v>
      </c>
      <c r="AC88" s="39">
        <v>0</v>
      </c>
      <c r="AD88" s="39">
        <v>0</v>
      </c>
      <c r="AE88" s="39">
        <v>0</v>
      </c>
      <c r="AF88" s="39">
        <v>0</v>
      </c>
      <c r="AG88" s="39">
        <v>0</v>
      </c>
      <c r="AH88" s="39">
        <v>0</v>
      </c>
      <c r="AI88" s="39">
        <v>0</v>
      </c>
      <c r="AJ88" s="39">
        <v>0</v>
      </c>
      <c r="AK88" s="39">
        <v>0</v>
      </c>
      <c r="AL88" s="39">
        <v>0</v>
      </c>
      <c r="AM88" s="39">
        <v>0</v>
      </c>
      <c r="AN88" s="39">
        <v>0</v>
      </c>
      <c r="AO88" s="39">
        <v>0</v>
      </c>
      <c r="AP88" s="39">
        <v>0</v>
      </c>
      <c r="AQ88" s="39">
        <v>0</v>
      </c>
      <c r="AR88" s="39">
        <v>0</v>
      </c>
      <c r="AS88" s="39">
        <v>0</v>
      </c>
      <c r="AT88" s="39">
        <v>0</v>
      </c>
      <c r="AU88" s="39">
        <v>0</v>
      </c>
      <c r="AV88" s="39">
        <v>0</v>
      </c>
      <c r="AW88" s="39">
        <v>0</v>
      </c>
      <c r="AX88" s="39">
        <v>0</v>
      </c>
      <c r="AY88" s="39">
        <v>0</v>
      </c>
      <c r="AZ88" s="39">
        <v>0</v>
      </c>
      <c r="BA88" s="39">
        <v>0</v>
      </c>
      <c r="BB88" s="39">
        <v>0</v>
      </c>
      <c r="BC88" s="39">
        <v>0</v>
      </c>
      <c r="BD88" s="39">
        <v>0</v>
      </c>
      <c r="BE88" s="39">
        <v>0</v>
      </c>
      <c r="BF88" s="39">
        <v>0</v>
      </c>
      <c r="BG88" s="80">
        <v>0</v>
      </c>
      <c r="BH88" s="81">
        <v>0</v>
      </c>
      <c r="BI88" s="41"/>
      <c r="BJ88" s="38">
        <v>4418</v>
      </c>
      <c r="BK88" s="82">
        <v>283</v>
      </c>
      <c r="BL88" s="40">
        <v>283</v>
      </c>
      <c r="BM88" s="83">
        <v>0</v>
      </c>
      <c r="BN88" s="38">
        <v>283</v>
      </c>
      <c r="BO88" s="84">
        <v>0</v>
      </c>
      <c r="BP88" s="84">
        <v>0</v>
      </c>
      <c r="BQ88" s="38">
        <v>138524</v>
      </c>
      <c r="BR88" s="85">
        <v>100135</v>
      </c>
      <c r="BS88" s="41">
        <v>0</v>
      </c>
      <c r="BW88"/>
      <c r="BX88"/>
      <c r="BY88"/>
      <c r="BZ88"/>
    </row>
    <row r="89" spans="1:78" s="10" customFormat="1" x14ac:dyDescent="0.3">
      <c r="A89" s="60" t="s">
        <v>62</v>
      </c>
      <c r="B89" s="41" t="s">
        <v>61</v>
      </c>
      <c r="C89" s="39">
        <v>236118</v>
      </c>
      <c r="D89" s="38"/>
      <c r="E89" s="38"/>
      <c r="F89" s="38"/>
      <c r="G89" s="38"/>
      <c r="H89" s="38"/>
      <c r="I89" s="38"/>
      <c r="J89" s="38"/>
      <c r="K89" s="38"/>
      <c r="L89" s="40">
        <v>0</v>
      </c>
      <c r="M89" s="39">
        <v>0</v>
      </c>
      <c r="N89" s="39">
        <v>0</v>
      </c>
      <c r="O89" s="39">
        <v>0</v>
      </c>
      <c r="P89" s="39">
        <v>0</v>
      </c>
      <c r="Q89" s="39">
        <v>0</v>
      </c>
      <c r="R89" s="39">
        <v>0</v>
      </c>
      <c r="S89" s="39">
        <v>0</v>
      </c>
      <c r="T89" s="39">
        <v>0</v>
      </c>
      <c r="U89" s="39">
        <v>0</v>
      </c>
      <c r="V89" s="39">
        <v>0</v>
      </c>
      <c r="W89" s="39">
        <v>0</v>
      </c>
      <c r="X89" s="39">
        <v>0</v>
      </c>
      <c r="Y89" s="39">
        <v>0</v>
      </c>
      <c r="Z89" s="39">
        <v>0</v>
      </c>
      <c r="AA89" s="39">
        <v>0</v>
      </c>
      <c r="AB89" s="39">
        <v>0</v>
      </c>
      <c r="AC89" s="39">
        <v>0</v>
      </c>
      <c r="AD89" s="39">
        <v>0</v>
      </c>
      <c r="AE89" s="39">
        <v>0</v>
      </c>
      <c r="AF89" s="39">
        <v>0</v>
      </c>
      <c r="AG89" s="39">
        <v>0</v>
      </c>
      <c r="AH89" s="39">
        <v>0</v>
      </c>
      <c r="AI89" s="39">
        <v>0</v>
      </c>
      <c r="AJ89" s="39">
        <v>0</v>
      </c>
      <c r="AK89" s="39">
        <v>0</v>
      </c>
      <c r="AL89" s="39">
        <v>0</v>
      </c>
      <c r="AM89" s="39">
        <v>0</v>
      </c>
      <c r="AN89" s="39">
        <v>0</v>
      </c>
      <c r="AO89" s="39">
        <v>0</v>
      </c>
      <c r="AP89" s="39">
        <v>0</v>
      </c>
      <c r="AQ89" s="39">
        <v>0</v>
      </c>
      <c r="AR89" s="39">
        <v>0</v>
      </c>
      <c r="AS89" s="39">
        <v>71336</v>
      </c>
      <c r="AT89" s="39">
        <v>0</v>
      </c>
      <c r="AU89" s="39">
        <v>0</v>
      </c>
      <c r="AV89" s="39">
        <v>0</v>
      </c>
      <c r="AW89" s="39">
        <v>0</v>
      </c>
      <c r="AX89" s="39">
        <v>0</v>
      </c>
      <c r="AY89" s="39">
        <v>0</v>
      </c>
      <c r="AZ89" s="39">
        <v>0</v>
      </c>
      <c r="BA89" s="39">
        <v>0</v>
      </c>
      <c r="BB89" s="39">
        <v>0</v>
      </c>
      <c r="BC89" s="39">
        <v>0</v>
      </c>
      <c r="BD89" s="39">
        <v>0</v>
      </c>
      <c r="BE89" s="39">
        <v>0</v>
      </c>
      <c r="BF89" s="39">
        <v>0</v>
      </c>
      <c r="BG89" s="80">
        <v>0</v>
      </c>
      <c r="BH89" s="81">
        <v>71336</v>
      </c>
      <c r="BI89" s="41"/>
      <c r="BJ89" s="38">
        <v>44007</v>
      </c>
      <c r="BK89" s="82">
        <v>22634</v>
      </c>
      <c r="BL89" s="40">
        <v>22634</v>
      </c>
      <c r="BM89" s="83">
        <v>0</v>
      </c>
      <c r="BN89" s="38">
        <v>22634</v>
      </c>
      <c r="BO89" s="84">
        <v>0</v>
      </c>
      <c r="BP89" s="84">
        <v>0</v>
      </c>
      <c r="BQ89" s="38">
        <v>64415</v>
      </c>
      <c r="BR89" s="85">
        <v>33726</v>
      </c>
      <c r="BS89" s="41">
        <v>0</v>
      </c>
      <c r="BW89"/>
      <c r="BX89"/>
      <c r="BY89"/>
      <c r="BZ89"/>
    </row>
    <row r="90" spans="1:78" s="10" customFormat="1" x14ac:dyDescent="0.3">
      <c r="A90" s="60" t="s">
        <v>60</v>
      </c>
      <c r="B90" s="41" t="s">
        <v>59</v>
      </c>
      <c r="C90" s="39">
        <v>249005</v>
      </c>
      <c r="D90" s="38"/>
      <c r="E90" s="38"/>
      <c r="F90" s="38"/>
      <c r="G90" s="38"/>
      <c r="H90" s="38"/>
      <c r="I90" s="38"/>
      <c r="J90" s="38"/>
      <c r="K90" s="38"/>
      <c r="L90" s="40">
        <v>39</v>
      </c>
      <c r="M90" s="39">
        <v>311</v>
      </c>
      <c r="N90" s="39">
        <v>21</v>
      </c>
      <c r="O90" s="39">
        <v>271</v>
      </c>
      <c r="P90" s="39">
        <v>193</v>
      </c>
      <c r="Q90" s="39">
        <v>25</v>
      </c>
      <c r="R90" s="39">
        <v>752</v>
      </c>
      <c r="S90" s="39">
        <v>225</v>
      </c>
      <c r="T90" s="39">
        <v>251</v>
      </c>
      <c r="U90" s="39">
        <v>319</v>
      </c>
      <c r="V90" s="39">
        <v>307</v>
      </c>
      <c r="W90" s="39">
        <v>109</v>
      </c>
      <c r="X90" s="39">
        <v>2076</v>
      </c>
      <c r="Y90" s="39">
        <v>665</v>
      </c>
      <c r="Z90" s="39">
        <v>113</v>
      </c>
      <c r="AA90" s="39">
        <v>1657</v>
      </c>
      <c r="AB90" s="39">
        <v>92</v>
      </c>
      <c r="AC90" s="39">
        <v>522</v>
      </c>
      <c r="AD90" s="39">
        <v>846</v>
      </c>
      <c r="AE90" s="39">
        <v>1237</v>
      </c>
      <c r="AF90" s="39">
        <v>1363</v>
      </c>
      <c r="AG90" s="39">
        <v>734</v>
      </c>
      <c r="AH90" s="39">
        <v>539</v>
      </c>
      <c r="AI90" s="39">
        <v>2132</v>
      </c>
      <c r="AJ90" s="39">
        <v>0</v>
      </c>
      <c r="AK90" s="39">
        <v>160</v>
      </c>
      <c r="AL90" s="39">
        <v>12</v>
      </c>
      <c r="AM90" s="39">
        <v>67</v>
      </c>
      <c r="AN90" s="39">
        <v>324</v>
      </c>
      <c r="AO90" s="39">
        <v>265</v>
      </c>
      <c r="AP90" s="39">
        <v>13120</v>
      </c>
      <c r="AQ90" s="39">
        <v>712</v>
      </c>
      <c r="AR90" s="39">
        <v>6055</v>
      </c>
      <c r="AS90" s="39">
        <v>5754</v>
      </c>
      <c r="AT90" s="39">
        <v>3585</v>
      </c>
      <c r="AU90" s="39">
        <v>224</v>
      </c>
      <c r="AV90" s="39">
        <v>3858</v>
      </c>
      <c r="AW90" s="39">
        <v>483</v>
      </c>
      <c r="AX90" s="39">
        <v>329</v>
      </c>
      <c r="AY90" s="39">
        <v>1314</v>
      </c>
      <c r="AZ90" s="39">
        <v>2976</v>
      </c>
      <c r="BA90" s="39">
        <v>4162</v>
      </c>
      <c r="BB90" s="39">
        <v>3038</v>
      </c>
      <c r="BC90" s="39">
        <v>431</v>
      </c>
      <c r="BD90" s="39">
        <v>32</v>
      </c>
      <c r="BE90" s="39">
        <v>836</v>
      </c>
      <c r="BF90" s="39">
        <v>874</v>
      </c>
      <c r="BG90" s="80">
        <v>0</v>
      </c>
      <c r="BH90" s="81">
        <v>63410</v>
      </c>
      <c r="BI90" s="41"/>
      <c r="BJ90" s="38">
        <v>11615</v>
      </c>
      <c r="BK90" s="82">
        <v>187064</v>
      </c>
      <c r="BL90" s="40">
        <v>187064</v>
      </c>
      <c r="BM90" s="83">
        <v>0</v>
      </c>
      <c r="BN90" s="38">
        <v>187064</v>
      </c>
      <c r="BO90" s="84">
        <v>0</v>
      </c>
      <c r="BP90" s="84">
        <v>0</v>
      </c>
      <c r="BQ90" s="38">
        <v>41359</v>
      </c>
      <c r="BR90" s="85">
        <v>-54443</v>
      </c>
      <c r="BS90" s="41">
        <v>0</v>
      </c>
      <c r="BW90"/>
      <c r="BX90"/>
      <c r="BY90"/>
      <c r="BZ90"/>
    </row>
    <row r="91" spans="1:78" s="10" customFormat="1" x14ac:dyDescent="0.3">
      <c r="A91" s="60" t="s">
        <v>58</v>
      </c>
      <c r="B91" s="41" t="s">
        <v>57</v>
      </c>
      <c r="C91" s="39">
        <v>105924</v>
      </c>
      <c r="D91" s="38"/>
      <c r="E91" s="38"/>
      <c r="F91" s="38"/>
      <c r="G91" s="38"/>
      <c r="H91" s="38"/>
      <c r="I91" s="38"/>
      <c r="J91" s="38"/>
      <c r="K91" s="38"/>
      <c r="L91" s="40">
        <v>0</v>
      </c>
      <c r="M91" s="39">
        <v>5</v>
      </c>
      <c r="N91" s="39">
        <v>2</v>
      </c>
      <c r="O91" s="39">
        <v>10</v>
      </c>
      <c r="P91" s="39">
        <v>24</v>
      </c>
      <c r="Q91" s="39">
        <v>2</v>
      </c>
      <c r="R91" s="39">
        <v>2</v>
      </c>
      <c r="S91" s="39">
        <v>3</v>
      </c>
      <c r="T91" s="39">
        <v>10</v>
      </c>
      <c r="U91" s="39">
        <v>8</v>
      </c>
      <c r="V91" s="39">
        <v>1</v>
      </c>
      <c r="W91" s="39">
        <v>5</v>
      </c>
      <c r="X91" s="39">
        <v>9</v>
      </c>
      <c r="Y91" s="39">
        <v>3</v>
      </c>
      <c r="Z91" s="39">
        <v>0</v>
      </c>
      <c r="AA91" s="39">
        <v>7</v>
      </c>
      <c r="AB91" s="39">
        <v>0</v>
      </c>
      <c r="AC91" s="39">
        <v>5</v>
      </c>
      <c r="AD91" s="39">
        <v>6</v>
      </c>
      <c r="AE91" s="39">
        <v>21</v>
      </c>
      <c r="AF91" s="39">
        <v>5</v>
      </c>
      <c r="AG91" s="39">
        <v>1</v>
      </c>
      <c r="AH91" s="39">
        <v>3</v>
      </c>
      <c r="AI91" s="39">
        <v>435</v>
      </c>
      <c r="AJ91" s="39">
        <v>0</v>
      </c>
      <c r="AK91" s="39">
        <v>0</v>
      </c>
      <c r="AL91" s="39">
        <v>0</v>
      </c>
      <c r="AM91" s="39">
        <v>1</v>
      </c>
      <c r="AN91" s="39">
        <v>14</v>
      </c>
      <c r="AO91" s="39">
        <v>1</v>
      </c>
      <c r="AP91" s="39">
        <v>24</v>
      </c>
      <c r="AQ91" s="39">
        <v>7</v>
      </c>
      <c r="AR91" s="39">
        <v>40</v>
      </c>
      <c r="AS91" s="39">
        <v>89</v>
      </c>
      <c r="AT91" s="39">
        <v>199</v>
      </c>
      <c r="AU91" s="39">
        <v>68</v>
      </c>
      <c r="AV91" s="39">
        <v>10</v>
      </c>
      <c r="AW91" s="39">
        <v>19</v>
      </c>
      <c r="AX91" s="39">
        <v>6</v>
      </c>
      <c r="AY91" s="39">
        <v>9</v>
      </c>
      <c r="AZ91" s="39">
        <v>8</v>
      </c>
      <c r="BA91" s="39">
        <v>46</v>
      </c>
      <c r="BB91" s="39">
        <v>15</v>
      </c>
      <c r="BC91" s="39">
        <v>23</v>
      </c>
      <c r="BD91" s="39">
        <v>0</v>
      </c>
      <c r="BE91" s="39">
        <v>3</v>
      </c>
      <c r="BF91" s="39">
        <v>4</v>
      </c>
      <c r="BG91" s="80">
        <v>0</v>
      </c>
      <c r="BH91" s="81">
        <v>1153</v>
      </c>
      <c r="BI91" s="41"/>
      <c r="BJ91" s="38">
        <v>0</v>
      </c>
      <c r="BK91" s="82">
        <v>0</v>
      </c>
      <c r="BL91" s="40">
        <v>0</v>
      </c>
      <c r="BM91" s="83">
        <v>0</v>
      </c>
      <c r="BN91" s="38">
        <v>0</v>
      </c>
      <c r="BO91" s="84">
        <v>0</v>
      </c>
      <c r="BP91" s="84">
        <v>0</v>
      </c>
      <c r="BQ91" s="38">
        <v>104771</v>
      </c>
      <c r="BR91" s="85">
        <v>0</v>
      </c>
      <c r="BS91" s="41">
        <v>0</v>
      </c>
      <c r="BW91"/>
      <c r="BX91"/>
      <c r="BY91"/>
      <c r="BZ91"/>
    </row>
    <row r="92" spans="1:78" s="10" customFormat="1" x14ac:dyDescent="0.3">
      <c r="A92" s="60" t="s">
        <v>56</v>
      </c>
      <c r="B92" s="41" t="s">
        <v>55</v>
      </c>
      <c r="C92" s="39">
        <v>231818</v>
      </c>
      <c r="D92" s="38"/>
      <c r="E92" s="38"/>
      <c r="F92" s="38"/>
      <c r="G92" s="38"/>
      <c r="H92" s="38"/>
      <c r="I92" s="38"/>
      <c r="J92" s="38"/>
      <c r="K92" s="38"/>
      <c r="L92" s="40">
        <v>7</v>
      </c>
      <c r="M92" s="39">
        <v>1803</v>
      </c>
      <c r="N92" s="39">
        <v>116</v>
      </c>
      <c r="O92" s="39">
        <v>525</v>
      </c>
      <c r="P92" s="39">
        <v>132</v>
      </c>
      <c r="Q92" s="39">
        <v>167</v>
      </c>
      <c r="R92" s="39">
        <v>280</v>
      </c>
      <c r="S92" s="39">
        <v>2217</v>
      </c>
      <c r="T92" s="39">
        <v>1879</v>
      </c>
      <c r="U92" s="39">
        <v>4597</v>
      </c>
      <c r="V92" s="39">
        <v>380</v>
      </c>
      <c r="W92" s="39">
        <v>2962</v>
      </c>
      <c r="X92" s="39">
        <v>3920</v>
      </c>
      <c r="Y92" s="39">
        <v>1160</v>
      </c>
      <c r="Z92" s="39">
        <v>167</v>
      </c>
      <c r="AA92" s="39">
        <v>4468</v>
      </c>
      <c r="AB92" s="39">
        <v>438</v>
      </c>
      <c r="AC92" s="39">
        <v>3390</v>
      </c>
      <c r="AD92" s="39">
        <v>1342</v>
      </c>
      <c r="AE92" s="39">
        <v>1100</v>
      </c>
      <c r="AF92" s="39">
        <v>1364</v>
      </c>
      <c r="AG92" s="39">
        <v>675</v>
      </c>
      <c r="AH92" s="39">
        <v>1526</v>
      </c>
      <c r="AI92" s="39">
        <v>4190</v>
      </c>
      <c r="AJ92" s="39">
        <v>0</v>
      </c>
      <c r="AK92" s="39">
        <v>162</v>
      </c>
      <c r="AL92" s="39">
        <v>12</v>
      </c>
      <c r="AM92" s="39">
        <v>292</v>
      </c>
      <c r="AN92" s="39">
        <v>3094</v>
      </c>
      <c r="AO92" s="39">
        <v>483</v>
      </c>
      <c r="AP92" s="39">
        <v>37957</v>
      </c>
      <c r="AQ92" s="39">
        <v>4860</v>
      </c>
      <c r="AR92" s="39">
        <v>12483</v>
      </c>
      <c r="AS92" s="39">
        <v>13385</v>
      </c>
      <c r="AT92" s="39">
        <v>9966</v>
      </c>
      <c r="AU92" s="39">
        <v>2615</v>
      </c>
      <c r="AV92" s="39">
        <v>2842</v>
      </c>
      <c r="AW92" s="39">
        <v>1093</v>
      </c>
      <c r="AX92" s="39">
        <v>1063</v>
      </c>
      <c r="AY92" s="39">
        <v>818</v>
      </c>
      <c r="AZ92" s="39">
        <v>747</v>
      </c>
      <c r="BA92" s="39">
        <v>9740</v>
      </c>
      <c r="BB92" s="39">
        <v>6009</v>
      </c>
      <c r="BC92" s="39">
        <v>4898</v>
      </c>
      <c r="BD92" s="39">
        <v>148</v>
      </c>
      <c r="BE92" s="39">
        <v>2247</v>
      </c>
      <c r="BF92" s="39">
        <v>4018</v>
      </c>
      <c r="BG92" s="80">
        <v>0</v>
      </c>
      <c r="BH92" s="81">
        <v>157737</v>
      </c>
      <c r="BI92" s="41"/>
      <c r="BJ92" s="38">
        <v>26237</v>
      </c>
      <c r="BK92" s="82">
        <v>47844</v>
      </c>
      <c r="BL92" s="40">
        <v>47844</v>
      </c>
      <c r="BM92" s="83">
        <v>1604</v>
      </c>
      <c r="BN92" s="38">
        <v>46240</v>
      </c>
      <c r="BO92" s="84">
        <v>0</v>
      </c>
      <c r="BP92" s="84">
        <v>0</v>
      </c>
      <c r="BQ92" s="38">
        <v>0</v>
      </c>
      <c r="BR92" s="85">
        <v>0</v>
      </c>
      <c r="BS92" s="41">
        <v>0</v>
      </c>
      <c r="BW92"/>
      <c r="BX92"/>
      <c r="BY92"/>
      <c r="BZ92"/>
    </row>
    <row r="93" spans="1:78" s="10" customFormat="1" x14ac:dyDescent="0.3">
      <c r="A93" s="60" t="s">
        <v>54</v>
      </c>
      <c r="B93" s="41" t="s">
        <v>53</v>
      </c>
      <c r="C93" s="39">
        <v>60179</v>
      </c>
      <c r="D93" s="38"/>
      <c r="E93" s="38"/>
      <c r="F93" s="38"/>
      <c r="G93" s="38"/>
      <c r="H93" s="38"/>
      <c r="I93" s="38"/>
      <c r="J93" s="38"/>
      <c r="K93" s="38"/>
      <c r="L93" s="40">
        <v>1</v>
      </c>
      <c r="M93" s="39">
        <v>205</v>
      </c>
      <c r="N93" s="39">
        <v>13</v>
      </c>
      <c r="O93" s="39">
        <v>741</v>
      </c>
      <c r="P93" s="39">
        <v>15</v>
      </c>
      <c r="Q93" s="39">
        <v>19</v>
      </c>
      <c r="R93" s="39">
        <v>32</v>
      </c>
      <c r="S93" s="39">
        <v>252</v>
      </c>
      <c r="T93" s="39">
        <v>214</v>
      </c>
      <c r="U93" s="39">
        <v>522</v>
      </c>
      <c r="V93" s="39">
        <v>43</v>
      </c>
      <c r="W93" s="39">
        <v>337</v>
      </c>
      <c r="X93" s="39">
        <v>445</v>
      </c>
      <c r="Y93" s="39">
        <v>132</v>
      </c>
      <c r="Z93" s="39">
        <v>19</v>
      </c>
      <c r="AA93" s="39">
        <v>508</v>
      </c>
      <c r="AB93" s="39">
        <v>50</v>
      </c>
      <c r="AC93" s="39">
        <v>385</v>
      </c>
      <c r="AD93" s="39">
        <v>153</v>
      </c>
      <c r="AE93" s="39">
        <v>125</v>
      </c>
      <c r="AF93" s="39">
        <v>155</v>
      </c>
      <c r="AG93" s="39">
        <v>77</v>
      </c>
      <c r="AH93" s="39">
        <v>173</v>
      </c>
      <c r="AI93" s="39">
        <v>476</v>
      </c>
      <c r="AJ93" s="39">
        <v>0</v>
      </c>
      <c r="AK93" s="39">
        <v>18</v>
      </c>
      <c r="AL93" s="39">
        <v>1</v>
      </c>
      <c r="AM93" s="39">
        <v>33</v>
      </c>
      <c r="AN93" s="39">
        <v>352</v>
      </c>
      <c r="AO93" s="39">
        <v>55</v>
      </c>
      <c r="AP93" s="39">
        <v>1779</v>
      </c>
      <c r="AQ93" s="39">
        <v>552</v>
      </c>
      <c r="AR93" s="39">
        <v>251</v>
      </c>
      <c r="AS93" s="39">
        <v>1521</v>
      </c>
      <c r="AT93" s="39">
        <v>1700</v>
      </c>
      <c r="AU93" s="39">
        <v>6689</v>
      </c>
      <c r="AV93" s="39">
        <v>323</v>
      </c>
      <c r="AW93" s="39">
        <v>124</v>
      </c>
      <c r="AX93" s="39">
        <v>121</v>
      </c>
      <c r="AY93" s="39">
        <v>93</v>
      </c>
      <c r="AZ93" s="39">
        <v>85</v>
      </c>
      <c r="BA93" s="39">
        <v>2131</v>
      </c>
      <c r="BB93" s="39">
        <v>683</v>
      </c>
      <c r="BC93" s="39">
        <v>3197</v>
      </c>
      <c r="BD93" s="39">
        <v>17</v>
      </c>
      <c r="BE93" s="39">
        <v>255</v>
      </c>
      <c r="BF93" s="39">
        <v>457</v>
      </c>
      <c r="BG93" s="80">
        <v>0</v>
      </c>
      <c r="BH93" s="81">
        <v>25529</v>
      </c>
      <c r="BI93" s="41"/>
      <c r="BJ93" s="38">
        <v>0</v>
      </c>
      <c r="BK93" s="82">
        <v>34650</v>
      </c>
      <c r="BL93" s="40">
        <v>34650</v>
      </c>
      <c r="BM93" s="83">
        <v>6794</v>
      </c>
      <c r="BN93" s="38">
        <v>27856</v>
      </c>
      <c r="BO93" s="84">
        <v>0</v>
      </c>
      <c r="BP93" s="84">
        <v>0</v>
      </c>
      <c r="BQ93" s="38">
        <v>0</v>
      </c>
      <c r="BR93" s="85">
        <v>0</v>
      </c>
      <c r="BS93" s="41">
        <v>0</v>
      </c>
      <c r="BW93"/>
      <c r="BX93"/>
      <c r="BY93"/>
      <c r="BZ93"/>
    </row>
    <row r="94" spans="1:78" s="10" customFormat="1" x14ac:dyDescent="0.3">
      <c r="A94" s="60" t="s">
        <v>52</v>
      </c>
      <c r="B94" s="41" t="s">
        <v>51</v>
      </c>
      <c r="C94" s="39">
        <v>1058634</v>
      </c>
      <c r="D94" s="38"/>
      <c r="E94" s="38"/>
      <c r="F94" s="38"/>
      <c r="G94" s="38"/>
      <c r="H94" s="38"/>
      <c r="I94" s="38"/>
      <c r="J94" s="38"/>
      <c r="K94" s="38"/>
      <c r="L94" s="40">
        <v>1305</v>
      </c>
      <c r="M94" s="39">
        <v>5524</v>
      </c>
      <c r="N94" s="39">
        <v>0</v>
      </c>
      <c r="O94" s="39">
        <v>0</v>
      </c>
      <c r="P94" s="39">
        <v>0</v>
      </c>
      <c r="Q94" s="39">
        <v>0</v>
      </c>
      <c r="R94" s="39">
        <v>0</v>
      </c>
      <c r="S94" s="39">
        <v>0</v>
      </c>
      <c r="T94" s="39">
        <v>0</v>
      </c>
      <c r="U94" s="39">
        <v>0</v>
      </c>
      <c r="V94" s="39">
        <v>0</v>
      </c>
      <c r="W94" s="39">
        <v>0</v>
      </c>
      <c r="X94" s="39">
        <v>0</v>
      </c>
      <c r="Y94" s="39">
        <v>0</v>
      </c>
      <c r="Z94" s="39">
        <v>0</v>
      </c>
      <c r="AA94" s="39">
        <v>58</v>
      </c>
      <c r="AB94" s="39">
        <v>0</v>
      </c>
      <c r="AC94" s="39">
        <v>0</v>
      </c>
      <c r="AD94" s="39">
        <v>0</v>
      </c>
      <c r="AE94" s="39">
        <v>0</v>
      </c>
      <c r="AF94" s="39">
        <v>0</v>
      </c>
      <c r="AG94" s="39">
        <v>0</v>
      </c>
      <c r="AH94" s="39">
        <v>0</v>
      </c>
      <c r="AI94" s="39">
        <v>0</v>
      </c>
      <c r="AJ94" s="39">
        <v>0</v>
      </c>
      <c r="AK94" s="39">
        <v>0</v>
      </c>
      <c r="AL94" s="39">
        <v>0</v>
      </c>
      <c r="AM94" s="39">
        <v>0</v>
      </c>
      <c r="AN94" s="39">
        <v>0</v>
      </c>
      <c r="AO94" s="39">
        <v>0</v>
      </c>
      <c r="AP94" s="39">
        <v>0</v>
      </c>
      <c r="AQ94" s="39">
        <v>23</v>
      </c>
      <c r="AR94" s="39">
        <v>2212</v>
      </c>
      <c r="AS94" s="39">
        <v>0</v>
      </c>
      <c r="AT94" s="39">
        <v>0</v>
      </c>
      <c r="AU94" s="39">
        <v>0</v>
      </c>
      <c r="AV94" s="39">
        <v>23</v>
      </c>
      <c r="AW94" s="39">
        <v>0</v>
      </c>
      <c r="AX94" s="39">
        <v>0</v>
      </c>
      <c r="AY94" s="39">
        <v>0</v>
      </c>
      <c r="AZ94" s="39">
        <v>0</v>
      </c>
      <c r="BA94" s="39">
        <v>1694</v>
      </c>
      <c r="BB94" s="39">
        <v>1431</v>
      </c>
      <c r="BC94" s="39">
        <v>350</v>
      </c>
      <c r="BD94" s="39">
        <v>21</v>
      </c>
      <c r="BE94" s="39">
        <v>284</v>
      </c>
      <c r="BF94" s="39">
        <v>560</v>
      </c>
      <c r="BG94" s="80">
        <v>0</v>
      </c>
      <c r="BH94" s="81">
        <v>13485</v>
      </c>
      <c r="BI94" s="41"/>
      <c r="BJ94" s="38">
        <v>3292</v>
      </c>
      <c r="BK94" s="82">
        <v>13449</v>
      </c>
      <c r="BL94" s="40">
        <v>13449</v>
      </c>
      <c r="BM94" s="83">
        <v>0</v>
      </c>
      <c r="BN94" s="38">
        <v>13449</v>
      </c>
      <c r="BO94" s="84">
        <v>0</v>
      </c>
      <c r="BP94" s="84">
        <v>0</v>
      </c>
      <c r="BQ94" s="38">
        <v>1028408</v>
      </c>
      <c r="BR94" s="85">
        <v>0</v>
      </c>
      <c r="BS94" s="41">
        <v>0</v>
      </c>
      <c r="BW94"/>
      <c r="BX94"/>
      <c r="BY94"/>
      <c r="BZ94"/>
    </row>
    <row r="95" spans="1:78" s="10" customFormat="1" x14ac:dyDescent="0.3">
      <c r="A95" s="60" t="s">
        <v>50</v>
      </c>
      <c r="B95" s="41" t="s">
        <v>217</v>
      </c>
      <c r="C95" s="39">
        <v>353823</v>
      </c>
      <c r="D95" s="38"/>
      <c r="E95" s="38"/>
      <c r="F95" s="38"/>
      <c r="G95" s="38"/>
      <c r="H95" s="38"/>
      <c r="I95" s="38"/>
      <c r="J95" s="38"/>
      <c r="K95" s="38"/>
      <c r="L95" s="40">
        <v>10</v>
      </c>
      <c r="M95" s="39">
        <v>1357</v>
      </c>
      <c r="N95" s="39">
        <v>470</v>
      </c>
      <c r="O95" s="39">
        <v>2612</v>
      </c>
      <c r="P95" s="39">
        <v>6304</v>
      </c>
      <c r="Q95" s="39">
        <v>636</v>
      </c>
      <c r="R95" s="39">
        <v>653</v>
      </c>
      <c r="S95" s="39">
        <v>742</v>
      </c>
      <c r="T95" s="39">
        <v>2503</v>
      </c>
      <c r="U95" s="39">
        <v>2062</v>
      </c>
      <c r="V95" s="39">
        <v>246</v>
      </c>
      <c r="W95" s="39">
        <v>1346</v>
      </c>
      <c r="X95" s="39">
        <v>2339</v>
      </c>
      <c r="Y95" s="39">
        <v>729</v>
      </c>
      <c r="Z95" s="39">
        <v>103</v>
      </c>
      <c r="AA95" s="39">
        <v>1781</v>
      </c>
      <c r="AB95" s="39">
        <v>64</v>
      </c>
      <c r="AC95" s="39">
        <v>1301</v>
      </c>
      <c r="AD95" s="39">
        <v>1468</v>
      </c>
      <c r="AE95" s="39">
        <v>5427</v>
      </c>
      <c r="AF95" s="39">
        <v>1300</v>
      </c>
      <c r="AG95" s="39">
        <v>177</v>
      </c>
      <c r="AH95" s="39">
        <v>694</v>
      </c>
      <c r="AI95" s="39">
        <v>109944</v>
      </c>
      <c r="AJ95" s="39">
        <v>0</v>
      </c>
      <c r="AK95" s="39">
        <v>124</v>
      </c>
      <c r="AL95" s="39">
        <v>9</v>
      </c>
      <c r="AM95" s="39">
        <v>384</v>
      </c>
      <c r="AN95" s="39">
        <v>3642</v>
      </c>
      <c r="AO95" s="39">
        <v>159</v>
      </c>
      <c r="AP95" s="39">
        <v>6188</v>
      </c>
      <c r="AQ95" s="39">
        <v>1901</v>
      </c>
      <c r="AR95" s="39">
        <v>10451</v>
      </c>
      <c r="AS95" s="39">
        <v>23265</v>
      </c>
      <c r="AT95" s="39">
        <v>52110</v>
      </c>
      <c r="AU95" s="39">
        <v>17771</v>
      </c>
      <c r="AV95" s="39">
        <v>2578</v>
      </c>
      <c r="AW95" s="39">
        <v>5003</v>
      </c>
      <c r="AX95" s="39">
        <v>1595</v>
      </c>
      <c r="AY95" s="39">
        <v>2304</v>
      </c>
      <c r="AZ95" s="39">
        <v>2164</v>
      </c>
      <c r="BA95" s="39">
        <v>11990</v>
      </c>
      <c r="BB95" s="39">
        <v>3995</v>
      </c>
      <c r="BC95" s="39">
        <v>6103</v>
      </c>
      <c r="BD95" s="39">
        <v>41</v>
      </c>
      <c r="BE95" s="39">
        <v>832</v>
      </c>
      <c r="BF95" s="39">
        <v>1108</v>
      </c>
      <c r="BG95" s="80">
        <v>0</v>
      </c>
      <c r="BH95" s="81">
        <v>297985</v>
      </c>
      <c r="BI95" s="41"/>
      <c r="BJ95" s="38">
        <v>0</v>
      </c>
      <c r="BK95" s="82">
        <v>55838</v>
      </c>
      <c r="BL95" s="40">
        <v>55838</v>
      </c>
      <c r="BM95" s="83">
        <v>0</v>
      </c>
      <c r="BN95" s="38">
        <v>55838</v>
      </c>
      <c r="BO95" s="84">
        <v>0</v>
      </c>
      <c r="BP95" s="84">
        <v>0</v>
      </c>
      <c r="BQ95" s="38">
        <v>0</v>
      </c>
      <c r="BR95" s="85">
        <v>0</v>
      </c>
      <c r="BS95" s="41">
        <v>0</v>
      </c>
      <c r="BW95"/>
      <c r="BX95"/>
      <c r="BY95"/>
      <c r="BZ95"/>
    </row>
    <row r="96" spans="1:78" s="10" customFormat="1" x14ac:dyDescent="0.3">
      <c r="A96" s="60" t="s">
        <v>49</v>
      </c>
      <c r="B96" s="41" t="s">
        <v>48</v>
      </c>
      <c r="C96" s="39">
        <v>2169140</v>
      </c>
      <c r="D96" s="38"/>
      <c r="E96" s="38"/>
      <c r="F96" s="38"/>
      <c r="G96" s="38"/>
      <c r="H96" s="38"/>
      <c r="I96" s="38"/>
      <c r="J96" s="38"/>
      <c r="K96" s="38"/>
      <c r="L96" s="40">
        <v>33067</v>
      </c>
      <c r="M96" s="39">
        <v>37184</v>
      </c>
      <c r="N96" s="39">
        <v>58</v>
      </c>
      <c r="O96" s="39">
        <v>2892</v>
      </c>
      <c r="P96" s="39">
        <v>1624</v>
      </c>
      <c r="Q96" s="39">
        <v>704</v>
      </c>
      <c r="R96" s="39">
        <v>901</v>
      </c>
      <c r="S96" s="39">
        <v>349</v>
      </c>
      <c r="T96" s="39">
        <v>15236</v>
      </c>
      <c r="U96" s="39">
        <v>21958</v>
      </c>
      <c r="V96" s="39">
        <v>127</v>
      </c>
      <c r="W96" s="39">
        <v>3176</v>
      </c>
      <c r="X96" s="39">
        <v>4132</v>
      </c>
      <c r="Y96" s="39">
        <v>410</v>
      </c>
      <c r="Z96" s="39">
        <v>189</v>
      </c>
      <c r="AA96" s="39">
        <v>1033</v>
      </c>
      <c r="AB96" s="39">
        <v>220</v>
      </c>
      <c r="AC96" s="39">
        <v>1116</v>
      </c>
      <c r="AD96" s="39">
        <v>616</v>
      </c>
      <c r="AE96" s="39">
        <v>701</v>
      </c>
      <c r="AF96" s="39">
        <v>586</v>
      </c>
      <c r="AG96" s="39">
        <v>55</v>
      </c>
      <c r="AH96" s="39">
        <v>317</v>
      </c>
      <c r="AI96" s="39">
        <v>2097</v>
      </c>
      <c r="AJ96" s="39">
        <v>2</v>
      </c>
      <c r="AK96" s="39">
        <v>96</v>
      </c>
      <c r="AL96" s="39">
        <v>7</v>
      </c>
      <c r="AM96" s="39">
        <v>24</v>
      </c>
      <c r="AN96" s="39">
        <v>1047</v>
      </c>
      <c r="AO96" s="39">
        <v>116</v>
      </c>
      <c r="AP96" s="39">
        <v>899</v>
      </c>
      <c r="AQ96" s="39">
        <v>429</v>
      </c>
      <c r="AR96" s="39">
        <v>9666</v>
      </c>
      <c r="AS96" s="39">
        <v>993608</v>
      </c>
      <c r="AT96" s="39">
        <v>120404</v>
      </c>
      <c r="AU96" s="39">
        <v>15837</v>
      </c>
      <c r="AV96" s="39">
        <v>4560</v>
      </c>
      <c r="AW96" s="39">
        <v>4481</v>
      </c>
      <c r="AX96" s="39">
        <v>220</v>
      </c>
      <c r="AY96" s="39">
        <v>14838</v>
      </c>
      <c r="AZ96" s="39">
        <v>13306</v>
      </c>
      <c r="BA96" s="39">
        <v>4802</v>
      </c>
      <c r="BB96" s="39">
        <v>3260</v>
      </c>
      <c r="BC96" s="39">
        <v>757</v>
      </c>
      <c r="BD96" s="39">
        <v>141</v>
      </c>
      <c r="BE96" s="39">
        <v>3436</v>
      </c>
      <c r="BF96" s="39">
        <v>3831</v>
      </c>
      <c r="BG96" s="80">
        <v>0</v>
      </c>
      <c r="BH96" s="81">
        <v>1324515</v>
      </c>
      <c r="BI96" s="41"/>
      <c r="BJ96" s="38">
        <v>156400</v>
      </c>
      <c r="BK96" s="82">
        <v>688225</v>
      </c>
      <c r="BL96" s="40">
        <v>688225</v>
      </c>
      <c r="BM96" s="83">
        <v>0</v>
      </c>
      <c r="BN96" s="38">
        <v>688225</v>
      </c>
      <c r="BO96" s="84">
        <v>0</v>
      </c>
      <c r="BP96" s="84">
        <v>0</v>
      </c>
      <c r="BQ96" s="38">
        <v>0</v>
      </c>
      <c r="BR96" s="85">
        <v>0</v>
      </c>
      <c r="BS96" s="41">
        <v>0</v>
      </c>
      <c r="BW96"/>
      <c r="BX96"/>
      <c r="BY96"/>
      <c r="BZ96"/>
    </row>
    <row r="97" spans="1:78" s="10" customFormat="1" x14ac:dyDescent="0.3">
      <c r="A97" s="60" t="s">
        <v>47</v>
      </c>
      <c r="B97" s="41" t="s">
        <v>46</v>
      </c>
      <c r="C97" s="39">
        <v>1572651</v>
      </c>
      <c r="D97" s="38"/>
      <c r="E97" s="38"/>
      <c r="F97" s="38"/>
      <c r="G97" s="38"/>
      <c r="H97" s="38"/>
      <c r="I97" s="38"/>
      <c r="J97" s="38"/>
      <c r="K97" s="38"/>
      <c r="L97" s="40">
        <v>0</v>
      </c>
      <c r="M97" s="39">
        <v>95</v>
      </c>
      <c r="N97" s="39">
        <v>0</v>
      </c>
      <c r="O97" s="39">
        <v>591</v>
      </c>
      <c r="P97" s="39">
        <v>2</v>
      </c>
      <c r="Q97" s="39">
        <v>11</v>
      </c>
      <c r="R97" s="39">
        <v>15</v>
      </c>
      <c r="S97" s="39">
        <v>7</v>
      </c>
      <c r="T97" s="39">
        <v>230</v>
      </c>
      <c r="U97" s="39">
        <v>0</v>
      </c>
      <c r="V97" s="39">
        <v>29</v>
      </c>
      <c r="W97" s="39">
        <v>111</v>
      </c>
      <c r="X97" s="39">
        <v>351</v>
      </c>
      <c r="Y97" s="39">
        <v>21</v>
      </c>
      <c r="Z97" s="39">
        <v>113</v>
      </c>
      <c r="AA97" s="39">
        <v>402</v>
      </c>
      <c r="AB97" s="39">
        <v>26</v>
      </c>
      <c r="AC97" s="39">
        <v>155</v>
      </c>
      <c r="AD97" s="39">
        <v>681</v>
      </c>
      <c r="AE97" s="39">
        <v>240</v>
      </c>
      <c r="AF97" s="39">
        <v>201</v>
      </c>
      <c r="AG97" s="39">
        <v>22</v>
      </c>
      <c r="AH97" s="39">
        <v>17</v>
      </c>
      <c r="AI97" s="39">
        <v>722</v>
      </c>
      <c r="AJ97" s="39">
        <v>1</v>
      </c>
      <c r="AK97" s="39">
        <v>54</v>
      </c>
      <c r="AL97" s="39">
        <v>4</v>
      </c>
      <c r="AM97" s="39">
        <v>8</v>
      </c>
      <c r="AN97" s="39">
        <v>42</v>
      </c>
      <c r="AO97" s="39">
        <v>26</v>
      </c>
      <c r="AP97" s="39">
        <v>53</v>
      </c>
      <c r="AQ97" s="39">
        <v>26</v>
      </c>
      <c r="AR97" s="39">
        <v>691</v>
      </c>
      <c r="AS97" s="39">
        <v>5012</v>
      </c>
      <c r="AT97" s="39">
        <v>4267</v>
      </c>
      <c r="AU97" s="39">
        <v>10461</v>
      </c>
      <c r="AV97" s="39">
        <v>541</v>
      </c>
      <c r="AW97" s="39">
        <v>1884</v>
      </c>
      <c r="AX97" s="39">
        <v>35</v>
      </c>
      <c r="AY97" s="39">
        <v>444</v>
      </c>
      <c r="AZ97" s="39">
        <v>406</v>
      </c>
      <c r="BA97" s="39">
        <v>1531</v>
      </c>
      <c r="BB97" s="39">
        <v>161</v>
      </c>
      <c r="BC97" s="39">
        <v>192</v>
      </c>
      <c r="BD97" s="39">
        <v>9</v>
      </c>
      <c r="BE97" s="39">
        <v>177</v>
      </c>
      <c r="BF97" s="39">
        <v>249</v>
      </c>
      <c r="BG97" s="80">
        <v>0</v>
      </c>
      <c r="BH97" s="81">
        <v>30316</v>
      </c>
      <c r="BI97" s="41"/>
      <c r="BJ97" s="38">
        <v>0</v>
      </c>
      <c r="BK97" s="82">
        <v>1542335</v>
      </c>
      <c r="BL97" s="40">
        <v>1542335</v>
      </c>
      <c r="BM97" s="83">
        <v>0</v>
      </c>
      <c r="BN97" s="38">
        <v>1542335</v>
      </c>
      <c r="BO97" s="84">
        <v>0</v>
      </c>
      <c r="BP97" s="84">
        <v>0</v>
      </c>
      <c r="BQ97" s="38">
        <v>0</v>
      </c>
      <c r="BR97" s="85">
        <v>0</v>
      </c>
      <c r="BS97" s="41">
        <v>0</v>
      </c>
      <c r="BW97"/>
      <c r="BX97"/>
      <c r="BY97"/>
      <c r="BZ97"/>
    </row>
    <row r="98" spans="1:78" s="10" customFormat="1" x14ac:dyDescent="0.3">
      <c r="A98" s="60" t="s">
        <v>45</v>
      </c>
      <c r="B98" s="41" t="s">
        <v>44</v>
      </c>
      <c r="C98" s="39">
        <v>382008</v>
      </c>
      <c r="D98" s="38"/>
      <c r="E98" s="38"/>
      <c r="F98" s="38"/>
      <c r="G98" s="38"/>
      <c r="H98" s="38"/>
      <c r="I98" s="38"/>
      <c r="J98" s="38"/>
      <c r="K98" s="38"/>
      <c r="L98" s="40">
        <v>13086</v>
      </c>
      <c r="M98" s="39">
        <v>6134</v>
      </c>
      <c r="N98" s="39">
        <v>469</v>
      </c>
      <c r="O98" s="39">
        <v>2998</v>
      </c>
      <c r="P98" s="39">
        <v>1315</v>
      </c>
      <c r="Q98" s="39">
        <v>463</v>
      </c>
      <c r="R98" s="39">
        <v>2199</v>
      </c>
      <c r="S98" s="39">
        <v>796</v>
      </c>
      <c r="T98" s="39">
        <v>880</v>
      </c>
      <c r="U98" s="39">
        <v>491</v>
      </c>
      <c r="V98" s="39">
        <v>266</v>
      </c>
      <c r="W98" s="39">
        <v>1806</v>
      </c>
      <c r="X98" s="39">
        <v>1501</v>
      </c>
      <c r="Y98" s="39">
        <v>683</v>
      </c>
      <c r="Z98" s="39">
        <v>893</v>
      </c>
      <c r="AA98" s="39">
        <v>2277</v>
      </c>
      <c r="AB98" s="39">
        <v>89</v>
      </c>
      <c r="AC98" s="39">
        <v>1632</v>
      </c>
      <c r="AD98" s="39">
        <v>2527</v>
      </c>
      <c r="AE98" s="39">
        <v>2137</v>
      </c>
      <c r="AF98" s="39">
        <v>2640</v>
      </c>
      <c r="AG98" s="39">
        <v>322</v>
      </c>
      <c r="AH98" s="39">
        <v>469</v>
      </c>
      <c r="AI98" s="39">
        <v>8386</v>
      </c>
      <c r="AJ98" s="39">
        <v>4</v>
      </c>
      <c r="AK98" s="39">
        <v>397</v>
      </c>
      <c r="AL98" s="39">
        <v>30</v>
      </c>
      <c r="AM98" s="39">
        <v>215</v>
      </c>
      <c r="AN98" s="39">
        <v>2204</v>
      </c>
      <c r="AO98" s="39">
        <v>369</v>
      </c>
      <c r="AP98" s="39">
        <v>3676</v>
      </c>
      <c r="AQ98" s="39">
        <v>1248</v>
      </c>
      <c r="AR98" s="39">
        <v>13507</v>
      </c>
      <c r="AS98" s="39">
        <v>7548</v>
      </c>
      <c r="AT98" s="39">
        <v>16469</v>
      </c>
      <c r="AU98" s="39">
        <v>364</v>
      </c>
      <c r="AV98" s="39">
        <v>129973</v>
      </c>
      <c r="AW98" s="39">
        <v>6394</v>
      </c>
      <c r="AX98" s="39">
        <v>677</v>
      </c>
      <c r="AY98" s="39">
        <v>4579</v>
      </c>
      <c r="AZ98" s="39">
        <v>4178</v>
      </c>
      <c r="BA98" s="39">
        <v>4250</v>
      </c>
      <c r="BB98" s="39">
        <v>4327</v>
      </c>
      <c r="BC98" s="39">
        <v>388</v>
      </c>
      <c r="BD98" s="39">
        <v>129</v>
      </c>
      <c r="BE98" s="39">
        <v>2325</v>
      </c>
      <c r="BF98" s="39">
        <v>3502</v>
      </c>
      <c r="BG98" s="80">
        <v>0</v>
      </c>
      <c r="BH98" s="81">
        <v>261212</v>
      </c>
      <c r="BI98" s="41"/>
      <c r="BJ98" s="38">
        <v>7792</v>
      </c>
      <c r="BK98" s="82">
        <v>64527</v>
      </c>
      <c r="BL98" s="40">
        <v>64527</v>
      </c>
      <c r="BM98" s="83">
        <v>0</v>
      </c>
      <c r="BN98" s="38">
        <v>64527</v>
      </c>
      <c r="BO98" s="84">
        <v>0</v>
      </c>
      <c r="BP98" s="84">
        <v>0</v>
      </c>
      <c r="BQ98" s="38">
        <v>48477</v>
      </c>
      <c r="BR98" s="85">
        <v>0</v>
      </c>
      <c r="BS98" s="41">
        <v>0</v>
      </c>
      <c r="BW98"/>
      <c r="BX98"/>
      <c r="BY98"/>
      <c r="BZ98"/>
    </row>
    <row r="99" spans="1:78" s="10" customFormat="1" x14ac:dyDescent="0.3">
      <c r="A99" s="60" t="s">
        <v>43</v>
      </c>
      <c r="B99" s="41" t="s">
        <v>42</v>
      </c>
      <c r="C99" s="39">
        <v>385714</v>
      </c>
      <c r="D99" s="38"/>
      <c r="E99" s="38"/>
      <c r="F99" s="38"/>
      <c r="G99" s="38"/>
      <c r="H99" s="38"/>
      <c r="I99" s="38"/>
      <c r="J99" s="38"/>
      <c r="K99" s="38"/>
      <c r="L99" s="40">
        <v>1258</v>
      </c>
      <c r="M99" s="39">
        <v>3476</v>
      </c>
      <c r="N99" s="39">
        <v>726</v>
      </c>
      <c r="O99" s="39">
        <v>2888</v>
      </c>
      <c r="P99" s="39">
        <v>784</v>
      </c>
      <c r="Q99" s="39">
        <v>169</v>
      </c>
      <c r="R99" s="39">
        <v>388</v>
      </c>
      <c r="S99" s="39">
        <v>2259</v>
      </c>
      <c r="T99" s="39">
        <v>1229</v>
      </c>
      <c r="U99" s="39">
        <v>5589</v>
      </c>
      <c r="V99" s="39">
        <v>899</v>
      </c>
      <c r="W99" s="39">
        <v>1726</v>
      </c>
      <c r="X99" s="39">
        <v>755</v>
      </c>
      <c r="Y99" s="39">
        <v>518</v>
      </c>
      <c r="Z99" s="39">
        <v>366</v>
      </c>
      <c r="AA99" s="39">
        <v>2154</v>
      </c>
      <c r="AB99" s="39">
        <v>113</v>
      </c>
      <c r="AC99" s="39">
        <v>2133</v>
      </c>
      <c r="AD99" s="39">
        <v>658</v>
      </c>
      <c r="AE99" s="39">
        <v>2717</v>
      </c>
      <c r="AF99" s="39">
        <v>1366</v>
      </c>
      <c r="AG99" s="39">
        <v>338</v>
      </c>
      <c r="AH99" s="39">
        <v>1034</v>
      </c>
      <c r="AI99" s="39">
        <v>5421</v>
      </c>
      <c r="AJ99" s="39">
        <v>0</v>
      </c>
      <c r="AK99" s="39">
        <v>177</v>
      </c>
      <c r="AL99" s="39">
        <v>13</v>
      </c>
      <c r="AM99" s="39">
        <v>159</v>
      </c>
      <c r="AN99" s="39">
        <v>1372</v>
      </c>
      <c r="AO99" s="39">
        <v>205</v>
      </c>
      <c r="AP99" s="39">
        <v>430</v>
      </c>
      <c r="AQ99" s="39">
        <v>312</v>
      </c>
      <c r="AR99" s="39">
        <v>9355</v>
      </c>
      <c r="AS99" s="39">
        <v>8317</v>
      </c>
      <c r="AT99" s="39">
        <v>13002</v>
      </c>
      <c r="AU99" s="39">
        <v>5694</v>
      </c>
      <c r="AV99" s="39">
        <v>941</v>
      </c>
      <c r="AW99" s="39">
        <v>205586</v>
      </c>
      <c r="AX99" s="39">
        <v>129</v>
      </c>
      <c r="AY99" s="39">
        <v>434</v>
      </c>
      <c r="AZ99" s="39">
        <v>415</v>
      </c>
      <c r="BA99" s="39">
        <v>81</v>
      </c>
      <c r="BB99" s="39">
        <v>1478</v>
      </c>
      <c r="BC99" s="39">
        <v>472</v>
      </c>
      <c r="BD99" s="39">
        <v>162</v>
      </c>
      <c r="BE99" s="39">
        <v>2330</v>
      </c>
      <c r="BF99" s="39">
        <v>4401</v>
      </c>
      <c r="BG99" s="80">
        <v>0</v>
      </c>
      <c r="BH99" s="81">
        <v>294429</v>
      </c>
      <c r="BI99" s="41"/>
      <c r="BJ99" s="38">
        <v>29254</v>
      </c>
      <c r="BK99" s="82">
        <v>62031</v>
      </c>
      <c r="BL99" s="40">
        <v>56364</v>
      </c>
      <c r="BM99" s="83">
        <v>0</v>
      </c>
      <c r="BN99" s="38">
        <v>56364</v>
      </c>
      <c r="BO99" s="84">
        <v>5667</v>
      </c>
      <c r="BP99" s="84">
        <v>0</v>
      </c>
      <c r="BQ99" s="38">
        <v>0</v>
      </c>
      <c r="BR99" s="85">
        <v>0</v>
      </c>
      <c r="BS99" s="41">
        <v>0</v>
      </c>
      <c r="BW99"/>
      <c r="BX99"/>
      <c r="BY99"/>
      <c r="BZ99"/>
    </row>
    <row r="100" spans="1:78" s="10" customFormat="1" x14ac:dyDescent="0.3">
      <c r="A100" s="60" t="s">
        <v>41</v>
      </c>
      <c r="B100" s="41" t="s">
        <v>40</v>
      </c>
      <c r="C100" s="39">
        <v>675484</v>
      </c>
      <c r="D100" s="38"/>
      <c r="E100" s="38"/>
      <c r="F100" s="38"/>
      <c r="G100" s="38"/>
      <c r="H100" s="38"/>
      <c r="I100" s="38"/>
      <c r="J100" s="38"/>
      <c r="K100" s="38"/>
      <c r="L100" s="40">
        <v>22</v>
      </c>
      <c r="M100" s="39">
        <v>1905</v>
      </c>
      <c r="N100" s="39">
        <v>42</v>
      </c>
      <c r="O100" s="39">
        <v>3344</v>
      </c>
      <c r="P100" s="39">
        <v>70</v>
      </c>
      <c r="Q100" s="39">
        <v>118</v>
      </c>
      <c r="R100" s="39">
        <v>1729</v>
      </c>
      <c r="S100" s="39">
        <v>80</v>
      </c>
      <c r="T100" s="39">
        <v>250</v>
      </c>
      <c r="U100" s="39">
        <v>698</v>
      </c>
      <c r="V100" s="39">
        <v>242</v>
      </c>
      <c r="W100" s="39">
        <v>189</v>
      </c>
      <c r="X100" s="39">
        <v>449</v>
      </c>
      <c r="Y100" s="39">
        <v>34</v>
      </c>
      <c r="Z100" s="39">
        <v>136</v>
      </c>
      <c r="AA100" s="39">
        <v>247</v>
      </c>
      <c r="AB100" s="39">
        <v>596</v>
      </c>
      <c r="AC100" s="39">
        <v>406</v>
      </c>
      <c r="AD100" s="39">
        <v>880</v>
      </c>
      <c r="AE100" s="39">
        <v>204</v>
      </c>
      <c r="AF100" s="39">
        <v>413</v>
      </c>
      <c r="AG100" s="39">
        <v>80</v>
      </c>
      <c r="AH100" s="39">
        <v>432</v>
      </c>
      <c r="AI100" s="39">
        <v>1368</v>
      </c>
      <c r="AJ100" s="39">
        <v>0</v>
      </c>
      <c r="AK100" s="39">
        <v>72</v>
      </c>
      <c r="AL100" s="39">
        <v>5</v>
      </c>
      <c r="AM100" s="39">
        <v>159</v>
      </c>
      <c r="AN100" s="39">
        <v>6847</v>
      </c>
      <c r="AO100" s="39">
        <v>179</v>
      </c>
      <c r="AP100" s="39">
        <v>808</v>
      </c>
      <c r="AQ100" s="39">
        <v>265</v>
      </c>
      <c r="AR100" s="39">
        <v>3689</v>
      </c>
      <c r="AS100" s="39">
        <v>41805</v>
      </c>
      <c r="AT100" s="39">
        <v>23488</v>
      </c>
      <c r="AU100" s="39">
        <v>40933</v>
      </c>
      <c r="AV100" s="39">
        <v>3018</v>
      </c>
      <c r="AW100" s="39">
        <v>3240</v>
      </c>
      <c r="AX100" s="39">
        <v>220</v>
      </c>
      <c r="AY100" s="39">
        <v>3849</v>
      </c>
      <c r="AZ100" s="39">
        <v>3484</v>
      </c>
      <c r="BA100" s="39">
        <v>7168</v>
      </c>
      <c r="BB100" s="39">
        <v>7048</v>
      </c>
      <c r="BC100" s="39">
        <v>17583</v>
      </c>
      <c r="BD100" s="39">
        <v>20</v>
      </c>
      <c r="BE100" s="39">
        <v>703</v>
      </c>
      <c r="BF100" s="39">
        <v>545</v>
      </c>
      <c r="BG100" s="80">
        <v>0</v>
      </c>
      <c r="BH100" s="81">
        <v>179062</v>
      </c>
      <c r="BI100" s="41"/>
      <c r="BJ100" s="38">
        <v>0</v>
      </c>
      <c r="BK100" s="82">
        <v>496422</v>
      </c>
      <c r="BL100" s="40">
        <v>496422</v>
      </c>
      <c r="BM100" s="83">
        <v>181749</v>
      </c>
      <c r="BN100" s="38">
        <v>314673</v>
      </c>
      <c r="BO100" s="84">
        <v>0</v>
      </c>
      <c r="BP100" s="84">
        <v>0</v>
      </c>
      <c r="BQ100" s="38">
        <v>0</v>
      </c>
      <c r="BR100" s="85">
        <v>0</v>
      </c>
      <c r="BS100" s="41">
        <v>0</v>
      </c>
      <c r="BW100"/>
      <c r="BX100"/>
      <c r="BY100"/>
      <c r="BZ100"/>
    </row>
    <row r="101" spans="1:78" s="10" customFormat="1" x14ac:dyDescent="0.3">
      <c r="A101" s="60" t="s">
        <v>39</v>
      </c>
      <c r="B101" s="41" t="s">
        <v>38</v>
      </c>
      <c r="C101" s="39">
        <v>392573</v>
      </c>
      <c r="D101" s="38"/>
      <c r="E101" s="38"/>
      <c r="F101" s="38"/>
      <c r="G101" s="38"/>
      <c r="H101" s="38"/>
      <c r="I101" s="38"/>
      <c r="J101" s="38"/>
      <c r="K101" s="38"/>
      <c r="L101" s="40">
        <v>1363</v>
      </c>
      <c r="M101" s="39">
        <v>7144</v>
      </c>
      <c r="N101" s="39">
        <v>1431</v>
      </c>
      <c r="O101" s="39">
        <v>9056</v>
      </c>
      <c r="P101" s="39">
        <v>5420</v>
      </c>
      <c r="Q101" s="39">
        <v>1599</v>
      </c>
      <c r="R101" s="39">
        <v>7986</v>
      </c>
      <c r="S101" s="39">
        <v>2476</v>
      </c>
      <c r="T101" s="39">
        <v>1954</v>
      </c>
      <c r="U101" s="39">
        <v>1041</v>
      </c>
      <c r="V101" s="39">
        <v>464</v>
      </c>
      <c r="W101" s="39">
        <v>4659</v>
      </c>
      <c r="X101" s="39">
        <v>4305</v>
      </c>
      <c r="Y101" s="39">
        <v>2309</v>
      </c>
      <c r="Z101" s="39">
        <v>2362</v>
      </c>
      <c r="AA101" s="39">
        <v>6188</v>
      </c>
      <c r="AB101" s="39">
        <v>111</v>
      </c>
      <c r="AC101" s="39">
        <v>4161</v>
      </c>
      <c r="AD101" s="39">
        <v>3550</v>
      </c>
      <c r="AE101" s="39">
        <v>4261</v>
      </c>
      <c r="AF101" s="39">
        <v>7140</v>
      </c>
      <c r="AG101" s="39">
        <v>939</v>
      </c>
      <c r="AH101" s="39">
        <v>1392</v>
      </c>
      <c r="AI101" s="39">
        <v>6492</v>
      </c>
      <c r="AJ101" s="39">
        <v>5</v>
      </c>
      <c r="AK101" s="39">
        <v>1050</v>
      </c>
      <c r="AL101" s="39">
        <v>78</v>
      </c>
      <c r="AM101" s="39">
        <v>661</v>
      </c>
      <c r="AN101" s="39">
        <v>6653</v>
      </c>
      <c r="AO101" s="39">
        <v>934</v>
      </c>
      <c r="AP101" s="39">
        <v>9707</v>
      </c>
      <c r="AQ101" s="39">
        <v>3075</v>
      </c>
      <c r="AR101" s="39">
        <v>50762</v>
      </c>
      <c r="AS101" s="39">
        <v>30741</v>
      </c>
      <c r="AT101" s="39">
        <v>19721</v>
      </c>
      <c r="AU101" s="39">
        <v>14695</v>
      </c>
      <c r="AV101" s="39">
        <v>23834</v>
      </c>
      <c r="AW101" s="39">
        <v>11134</v>
      </c>
      <c r="AX101" s="39">
        <v>1755</v>
      </c>
      <c r="AY101" s="39">
        <v>9195</v>
      </c>
      <c r="AZ101" s="39">
        <v>8437</v>
      </c>
      <c r="BA101" s="39">
        <v>27169</v>
      </c>
      <c r="BB101" s="39">
        <v>3998</v>
      </c>
      <c r="BC101" s="39">
        <v>33622</v>
      </c>
      <c r="BD101" s="39">
        <v>147</v>
      </c>
      <c r="BE101" s="39">
        <v>3173</v>
      </c>
      <c r="BF101" s="39">
        <v>3975</v>
      </c>
      <c r="BG101" s="80">
        <v>0</v>
      </c>
      <c r="BH101" s="81">
        <v>352324</v>
      </c>
      <c r="BI101" s="41"/>
      <c r="BJ101" s="38">
        <v>32076</v>
      </c>
      <c r="BK101" s="82">
        <v>3301</v>
      </c>
      <c r="BL101" s="40">
        <v>3301</v>
      </c>
      <c r="BM101" s="83">
        <v>0</v>
      </c>
      <c r="BN101" s="38">
        <v>3301</v>
      </c>
      <c r="BO101" s="84">
        <v>0</v>
      </c>
      <c r="BP101" s="84">
        <v>0</v>
      </c>
      <c r="BQ101" s="38">
        <v>4872</v>
      </c>
      <c r="BR101" s="85">
        <v>0</v>
      </c>
      <c r="BS101" s="41">
        <v>0</v>
      </c>
      <c r="BW101"/>
      <c r="BX101"/>
      <c r="BY101"/>
      <c r="BZ101"/>
    </row>
    <row r="102" spans="1:78" s="10" customFormat="1" x14ac:dyDescent="0.3">
      <c r="A102" s="60" t="s">
        <v>37</v>
      </c>
      <c r="B102" s="41" t="s">
        <v>36</v>
      </c>
      <c r="C102" s="39">
        <v>228209</v>
      </c>
      <c r="D102" s="38"/>
      <c r="E102" s="38"/>
      <c r="F102" s="38"/>
      <c r="G102" s="38"/>
      <c r="H102" s="38"/>
      <c r="I102" s="38"/>
      <c r="J102" s="38"/>
      <c r="K102" s="38"/>
      <c r="L102" s="40">
        <v>1152</v>
      </c>
      <c r="M102" s="39">
        <v>1328</v>
      </c>
      <c r="N102" s="39">
        <v>1210</v>
      </c>
      <c r="O102" s="39">
        <v>1808</v>
      </c>
      <c r="P102" s="39">
        <v>4888</v>
      </c>
      <c r="Q102" s="39">
        <v>1355</v>
      </c>
      <c r="R102" s="39">
        <v>6755</v>
      </c>
      <c r="S102" s="39">
        <v>2095</v>
      </c>
      <c r="T102" s="39">
        <v>1729</v>
      </c>
      <c r="U102" s="39">
        <v>905</v>
      </c>
      <c r="V102" s="39">
        <v>392</v>
      </c>
      <c r="W102" s="39">
        <v>3954</v>
      </c>
      <c r="X102" s="39">
        <v>3660</v>
      </c>
      <c r="Y102" s="39">
        <v>1954</v>
      </c>
      <c r="Z102" s="39">
        <v>1997</v>
      </c>
      <c r="AA102" s="39">
        <v>5235</v>
      </c>
      <c r="AB102" s="39">
        <v>95</v>
      </c>
      <c r="AC102" s="39">
        <v>3523</v>
      </c>
      <c r="AD102" s="39">
        <v>3004</v>
      </c>
      <c r="AE102" s="39">
        <v>3605</v>
      </c>
      <c r="AF102" s="39">
        <v>6038</v>
      </c>
      <c r="AG102" s="39">
        <v>794</v>
      </c>
      <c r="AH102" s="39">
        <v>1178</v>
      </c>
      <c r="AI102" s="39">
        <v>6551</v>
      </c>
      <c r="AJ102" s="39">
        <v>4</v>
      </c>
      <c r="AK102" s="39">
        <v>888</v>
      </c>
      <c r="AL102" s="39">
        <v>66</v>
      </c>
      <c r="AM102" s="39">
        <v>559</v>
      </c>
      <c r="AN102" s="39">
        <v>5629</v>
      </c>
      <c r="AO102" s="39">
        <v>790</v>
      </c>
      <c r="AP102" s="39">
        <v>8209</v>
      </c>
      <c r="AQ102" s="39">
        <v>2601</v>
      </c>
      <c r="AR102" s="39">
        <v>22269</v>
      </c>
      <c r="AS102" s="39">
        <v>31933</v>
      </c>
      <c r="AT102" s="39">
        <v>17862</v>
      </c>
      <c r="AU102" s="39">
        <v>1132</v>
      </c>
      <c r="AV102" s="39">
        <v>15169</v>
      </c>
      <c r="AW102" s="39">
        <v>9432</v>
      </c>
      <c r="AX102" s="39">
        <v>1485</v>
      </c>
      <c r="AY102" s="39">
        <v>7848</v>
      </c>
      <c r="AZ102" s="39">
        <v>7199</v>
      </c>
      <c r="BA102" s="39">
        <v>11291</v>
      </c>
      <c r="BB102" s="39">
        <v>3395</v>
      </c>
      <c r="BC102" s="39">
        <v>2214</v>
      </c>
      <c r="BD102" s="39">
        <v>125</v>
      </c>
      <c r="BE102" s="39">
        <v>2700</v>
      </c>
      <c r="BF102" s="39">
        <v>3379</v>
      </c>
      <c r="BG102" s="80">
        <v>0</v>
      </c>
      <c r="BH102" s="81">
        <v>221384</v>
      </c>
      <c r="BI102" s="41"/>
      <c r="BJ102" s="38">
        <v>0</v>
      </c>
      <c r="BK102" s="82">
        <v>6825</v>
      </c>
      <c r="BL102" s="40">
        <v>6825</v>
      </c>
      <c r="BM102" s="83">
        <v>0</v>
      </c>
      <c r="BN102" s="38">
        <v>6825</v>
      </c>
      <c r="BO102" s="84">
        <v>0</v>
      </c>
      <c r="BP102" s="84">
        <v>0</v>
      </c>
      <c r="BQ102" s="38">
        <v>0</v>
      </c>
      <c r="BR102" s="85">
        <v>0</v>
      </c>
      <c r="BS102" s="41">
        <v>0</v>
      </c>
      <c r="BW102"/>
      <c r="BX102"/>
      <c r="BY102"/>
      <c r="BZ102"/>
    </row>
    <row r="103" spans="1:78" s="10" customFormat="1" x14ac:dyDescent="0.3">
      <c r="A103" s="60" t="s">
        <v>35</v>
      </c>
      <c r="B103" s="41" t="s">
        <v>34</v>
      </c>
      <c r="C103" s="39">
        <v>610679</v>
      </c>
      <c r="D103" s="38"/>
      <c r="E103" s="38"/>
      <c r="F103" s="38"/>
      <c r="G103" s="38"/>
      <c r="H103" s="38"/>
      <c r="I103" s="38"/>
      <c r="J103" s="38"/>
      <c r="K103" s="38"/>
      <c r="L103" s="40">
        <v>0</v>
      </c>
      <c r="M103" s="39">
        <v>0</v>
      </c>
      <c r="N103" s="39">
        <v>0</v>
      </c>
      <c r="O103" s="39">
        <v>0</v>
      </c>
      <c r="P103" s="39">
        <v>0</v>
      </c>
      <c r="Q103" s="39">
        <v>0</v>
      </c>
      <c r="R103" s="39">
        <v>0</v>
      </c>
      <c r="S103" s="39">
        <v>0</v>
      </c>
      <c r="T103" s="39">
        <v>0</v>
      </c>
      <c r="U103" s="39">
        <v>0</v>
      </c>
      <c r="V103" s="39">
        <v>0</v>
      </c>
      <c r="W103" s="39">
        <v>0</v>
      </c>
      <c r="X103" s="39">
        <v>0</v>
      </c>
      <c r="Y103" s="39">
        <v>0</v>
      </c>
      <c r="Z103" s="39">
        <v>0</v>
      </c>
      <c r="AA103" s="39">
        <v>0</v>
      </c>
      <c r="AB103" s="39">
        <v>0</v>
      </c>
      <c r="AC103" s="39">
        <v>0</v>
      </c>
      <c r="AD103" s="39">
        <v>0</v>
      </c>
      <c r="AE103" s="39">
        <v>0</v>
      </c>
      <c r="AF103" s="39">
        <v>0</v>
      </c>
      <c r="AG103" s="39">
        <v>0</v>
      </c>
      <c r="AH103" s="39">
        <v>0</v>
      </c>
      <c r="AI103" s="39">
        <v>0</v>
      </c>
      <c r="AJ103" s="39">
        <v>0</v>
      </c>
      <c r="AK103" s="39">
        <v>0</v>
      </c>
      <c r="AL103" s="39">
        <v>0</v>
      </c>
      <c r="AM103" s="39">
        <v>0</v>
      </c>
      <c r="AN103" s="39">
        <v>0</v>
      </c>
      <c r="AO103" s="39">
        <v>0</v>
      </c>
      <c r="AP103" s="39">
        <v>0</v>
      </c>
      <c r="AQ103" s="39">
        <v>0</v>
      </c>
      <c r="AR103" s="39">
        <v>0</v>
      </c>
      <c r="AS103" s="39">
        <v>0</v>
      </c>
      <c r="AT103" s="39">
        <v>0</v>
      </c>
      <c r="AU103" s="39">
        <v>0</v>
      </c>
      <c r="AV103" s="39">
        <v>0</v>
      </c>
      <c r="AW103" s="39">
        <v>0</v>
      </c>
      <c r="AX103" s="39">
        <v>0</v>
      </c>
      <c r="AY103" s="39">
        <v>0</v>
      </c>
      <c r="AZ103" s="39">
        <v>0</v>
      </c>
      <c r="BA103" s="39">
        <v>0</v>
      </c>
      <c r="BB103" s="39">
        <v>0</v>
      </c>
      <c r="BC103" s="39">
        <v>0</v>
      </c>
      <c r="BD103" s="39">
        <v>0</v>
      </c>
      <c r="BE103" s="39">
        <v>0</v>
      </c>
      <c r="BF103" s="39">
        <v>0</v>
      </c>
      <c r="BG103" s="80">
        <v>0</v>
      </c>
      <c r="BH103" s="81">
        <v>0</v>
      </c>
      <c r="BI103" s="41"/>
      <c r="BJ103" s="38">
        <v>0</v>
      </c>
      <c r="BK103" s="82">
        <v>610679</v>
      </c>
      <c r="BL103" s="40">
        <v>0</v>
      </c>
      <c r="BM103" s="83">
        <v>0</v>
      </c>
      <c r="BN103" s="38">
        <v>0</v>
      </c>
      <c r="BO103" s="84">
        <v>610679</v>
      </c>
      <c r="BP103" s="84">
        <v>0</v>
      </c>
      <c r="BQ103" s="38">
        <v>0</v>
      </c>
      <c r="BR103" s="85">
        <v>0</v>
      </c>
      <c r="BS103" s="41">
        <v>0</v>
      </c>
      <c r="BW103"/>
      <c r="BX103"/>
      <c r="BY103"/>
      <c r="BZ103"/>
    </row>
    <row r="104" spans="1:78" s="10" customFormat="1" x14ac:dyDescent="0.3">
      <c r="A104" s="60" t="s">
        <v>33</v>
      </c>
      <c r="B104" s="41" t="s">
        <v>32</v>
      </c>
      <c r="C104" s="39">
        <v>506889</v>
      </c>
      <c r="D104" s="38"/>
      <c r="E104" s="38"/>
      <c r="F104" s="38"/>
      <c r="G104" s="38"/>
      <c r="H104" s="38"/>
      <c r="I104" s="38"/>
      <c r="J104" s="38"/>
      <c r="K104" s="38"/>
      <c r="L104" s="40">
        <v>0</v>
      </c>
      <c r="M104" s="39">
        <v>0</v>
      </c>
      <c r="N104" s="39">
        <v>0</v>
      </c>
      <c r="O104" s="39">
        <v>0</v>
      </c>
      <c r="P104" s="39">
        <v>0</v>
      </c>
      <c r="Q104" s="39">
        <v>0</v>
      </c>
      <c r="R104" s="39">
        <v>738</v>
      </c>
      <c r="S104" s="39">
        <v>0</v>
      </c>
      <c r="T104" s="39">
        <v>0</v>
      </c>
      <c r="U104" s="39">
        <v>0</v>
      </c>
      <c r="V104" s="39">
        <v>0</v>
      </c>
      <c r="W104" s="39">
        <v>0</v>
      </c>
      <c r="X104" s="39">
        <v>0</v>
      </c>
      <c r="Y104" s="39">
        <v>0</v>
      </c>
      <c r="Z104" s="39">
        <v>0</v>
      </c>
      <c r="AA104" s="39">
        <v>0</v>
      </c>
      <c r="AB104" s="39">
        <v>0</v>
      </c>
      <c r="AC104" s="39">
        <v>0</v>
      </c>
      <c r="AD104" s="39">
        <v>0</v>
      </c>
      <c r="AE104" s="39">
        <v>0</v>
      </c>
      <c r="AF104" s="39">
        <v>230</v>
      </c>
      <c r="AG104" s="39">
        <v>0</v>
      </c>
      <c r="AH104" s="39">
        <v>0</v>
      </c>
      <c r="AI104" s="39">
        <v>0</v>
      </c>
      <c r="AJ104" s="39">
        <v>0</v>
      </c>
      <c r="AK104" s="39">
        <v>0</v>
      </c>
      <c r="AL104" s="39">
        <v>0</v>
      </c>
      <c r="AM104" s="39">
        <v>0</v>
      </c>
      <c r="AN104" s="39">
        <v>0</v>
      </c>
      <c r="AO104" s="39">
        <v>0</v>
      </c>
      <c r="AP104" s="39">
        <v>329</v>
      </c>
      <c r="AQ104" s="39">
        <v>0</v>
      </c>
      <c r="AR104" s="39">
        <v>0</v>
      </c>
      <c r="AS104" s="39">
        <v>1159</v>
      </c>
      <c r="AT104" s="39">
        <v>1046</v>
      </c>
      <c r="AU104" s="39">
        <v>0</v>
      </c>
      <c r="AV104" s="39">
        <v>1226</v>
      </c>
      <c r="AW104" s="39">
        <v>0</v>
      </c>
      <c r="AX104" s="39">
        <v>0</v>
      </c>
      <c r="AY104" s="39">
        <v>581</v>
      </c>
      <c r="AZ104" s="39">
        <v>568</v>
      </c>
      <c r="BA104" s="39">
        <v>1383</v>
      </c>
      <c r="BB104" s="39">
        <v>2219</v>
      </c>
      <c r="BC104" s="39">
        <v>787</v>
      </c>
      <c r="BD104" s="39">
        <v>0</v>
      </c>
      <c r="BE104" s="39">
        <v>407</v>
      </c>
      <c r="BF104" s="39">
        <v>0</v>
      </c>
      <c r="BG104" s="80">
        <v>0</v>
      </c>
      <c r="BH104" s="81">
        <v>10673</v>
      </c>
      <c r="BI104" s="41"/>
      <c r="BJ104" s="38">
        <v>0</v>
      </c>
      <c r="BK104" s="82">
        <v>496216</v>
      </c>
      <c r="BL104" s="40">
        <v>237065</v>
      </c>
      <c r="BM104" s="83">
        <v>546</v>
      </c>
      <c r="BN104" s="38">
        <v>236519</v>
      </c>
      <c r="BO104" s="84">
        <v>259117</v>
      </c>
      <c r="BP104" s="84">
        <v>34</v>
      </c>
      <c r="BQ104" s="38">
        <v>0</v>
      </c>
      <c r="BR104" s="85">
        <v>0</v>
      </c>
      <c r="BS104" s="41">
        <v>0</v>
      </c>
      <c r="BW104"/>
      <c r="BX104"/>
      <c r="BY104"/>
      <c r="BZ104"/>
    </row>
    <row r="105" spans="1:78" s="10" customFormat="1" x14ac:dyDescent="0.3">
      <c r="A105" s="60" t="s">
        <v>31</v>
      </c>
      <c r="B105" s="41" t="s">
        <v>30</v>
      </c>
      <c r="C105" s="39">
        <v>303845</v>
      </c>
      <c r="D105" s="38"/>
      <c r="E105" s="38"/>
      <c r="F105" s="38"/>
      <c r="G105" s="38"/>
      <c r="H105" s="38"/>
      <c r="I105" s="38"/>
      <c r="J105" s="38"/>
      <c r="K105" s="38"/>
      <c r="L105" s="40">
        <v>0</v>
      </c>
      <c r="M105" s="39">
        <v>0</v>
      </c>
      <c r="N105" s="39">
        <v>0</v>
      </c>
      <c r="O105" s="39">
        <v>0</v>
      </c>
      <c r="P105" s="39">
        <v>0</v>
      </c>
      <c r="Q105" s="39">
        <v>0</v>
      </c>
      <c r="R105" s="39">
        <v>0</v>
      </c>
      <c r="S105" s="39">
        <v>0</v>
      </c>
      <c r="T105" s="39">
        <v>0</v>
      </c>
      <c r="U105" s="39">
        <v>0</v>
      </c>
      <c r="V105" s="39">
        <v>0</v>
      </c>
      <c r="W105" s="39">
        <v>0</v>
      </c>
      <c r="X105" s="39">
        <v>0</v>
      </c>
      <c r="Y105" s="39">
        <v>0</v>
      </c>
      <c r="Z105" s="39">
        <v>0</v>
      </c>
      <c r="AA105" s="39">
        <v>0</v>
      </c>
      <c r="AB105" s="39">
        <v>0</v>
      </c>
      <c r="AC105" s="39">
        <v>0</v>
      </c>
      <c r="AD105" s="39">
        <v>0</v>
      </c>
      <c r="AE105" s="39">
        <v>0</v>
      </c>
      <c r="AF105" s="39">
        <v>0</v>
      </c>
      <c r="AG105" s="39">
        <v>0</v>
      </c>
      <c r="AH105" s="39">
        <v>0</v>
      </c>
      <c r="AI105" s="39">
        <v>0</v>
      </c>
      <c r="AJ105" s="39">
        <v>0</v>
      </c>
      <c r="AK105" s="39">
        <v>0</v>
      </c>
      <c r="AL105" s="39">
        <v>0</v>
      </c>
      <c r="AM105" s="39">
        <v>0</v>
      </c>
      <c r="AN105" s="39">
        <v>0</v>
      </c>
      <c r="AO105" s="39">
        <v>0</v>
      </c>
      <c r="AP105" s="39">
        <v>0</v>
      </c>
      <c r="AQ105" s="39">
        <v>0</v>
      </c>
      <c r="AR105" s="39">
        <v>0</v>
      </c>
      <c r="AS105" s="39">
        <v>0</v>
      </c>
      <c r="AT105" s="39">
        <v>0</v>
      </c>
      <c r="AU105" s="39">
        <v>0</v>
      </c>
      <c r="AV105" s="39">
        <v>0</v>
      </c>
      <c r="AW105" s="39">
        <v>0</v>
      </c>
      <c r="AX105" s="39">
        <v>0</v>
      </c>
      <c r="AY105" s="39">
        <v>0</v>
      </c>
      <c r="AZ105" s="39">
        <v>0</v>
      </c>
      <c r="BA105" s="39">
        <v>2486</v>
      </c>
      <c r="BB105" s="39">
        <v>0</v>
      </c>
      <c r="BC105" s="39">
        <v>9576</v>
      </c>
      <c r="BD105" s="39">
        <v>0</v>
      </c>
      <c r="BE105" s="39">
        <v>0</v>
      </c>
      <c r="BF105" s="39">
        <v>25</v>
      </c>
      <c r="BG105" s="80">
        <v>0</v>
      </c>
      <c r="BH105" s="81">
        <v>12087</v>
      </c>
      <c r="BI105" s="41"/>
      <c r="BJ105" s="38">
        <v>0</v>
      </c>
      <c r="BK105" s="82">
        <v>291758</v>
      </c>
      <c r="BL105" s="40">
        <v>79611</v>
      </c>
      <c r="BM105" s="83">
        <v>2</v>
      </c>
      <c r="BN105" s="38">
        <v>79609</v>
      </c>
      <c r="BO105" s="84">
        <v>152318</v>
      </c>
      <c r="BP105" s="84">
        <v>59829</v>
      </c>
      <c r="BQ105" s="38">
        <v>0</v>
      </c>
      <c r="BR105" s="85">
        <v>0</v>
      </c>
      <c r="BS105" s="41">
        <v>0</v>
      </c>
      <c r="BW105"/>
      <c r="BX105"/>
      <c r="BY105"/>
      <c r="BZ105"/>
    </row>
    <row r="106" spans="1:78" s="10" customFormat="1" x14ac:dyDescent="0.3">
      <c r="A106" s="60" t="s">
        <v>29</v>
      </c>
      <c r="B106" s="41" t="s">
        <v>28</v>
      </c>
      <c r="C106" s="39">
        <v>22937</v>
      </c>
      <c r="D106" s="38"/>
      <c r="E106" s="38"/>
      <c r="F106" s="38"/>
      <c r="G106" s="38"/>
      <c r="H106" s="38"/>
      <c r="I106" s="38"/>
      <c r="J106" s="38"/>
      <c r="K106" s="38"/>
      <c r="L106" s="40">
        <v>0</v>
      </c>
      <c r="M106" s="39">
        <v>0</v>
      </c>
      <c r="N106" s="39">
        <v>0</v>
      </c>
      <c r="O106" s="39">
        <v>0</v>
      </c>
      <c r="P106" s="39">
        <v>0</v>
      </c>
      <c r="Q106" s="39">
        <v>0</v>
      </c>
      <c r="R106" s="39">
        <v>0</v>
      </c>
      <c r="S106" s="39">
        <v>0</v>
      </c>
      <c r="T106" s="39">
        <v>0</v>
      </c>
      <c r="U106" s="39">
        <v>0</v>
      </c>
      <c r="V106" s="39">
        <v>0</v>
      </c>
      <c r="W106" s="39">
        <v>0</v>
      </c>
      <c r="X106" s="39">
        <v>0</v>
      </c>
      <c r="Y106" s="39">
        <v>0</v>
      </c>
      <c r="Z106" s="39">
        <v>0</v>
      </c>
      <c r="AA106" s="39">
        <v>0</v>
      </c>
      <c r="AB106" s="39">
        <v>0</v>
      </c>
      <c r="AC106" s="39">
        <v>0</v>
      </c>
      <c r="AD106" s="39">
        <v>0</v>
      </c>
      <c r="AE106" s="39">
        <v>0</v>
      </c>
      <c r="AF106" s="39">
        <v>0</v>
      </c>
      <c r="AG106" s="39">
        <v>0</v>
      </c>
      <c r="AH106" s="39">
        <v>0</v>
      </c>
      <c r="AI106" s="39">
        <v>0</v>
      </c>
      <c r="AJ106" s="39">
        <v>0</v>
      </c>
      <c r="AK106" s="39">
        <v>0</v>
      </c>
      <c r="AL106" s="39">
        <v>0</v>
      </c>
      <c r="AM106" s="39">
        <v>0</v>
      </c>
      <c r="AN106" s="39">
        <v>0</v>
      </c>
      <c r="AO106" s="39">
        <v>0</v>
      </c>
      <c r="AP106" s="39">
        <v>0</v>
      </c>
      <c r="AQ106" s="39">
        <v>0</v>
      </c>
      <c r="AR106" s="39">
        <v>0</v>
      </c>
      <c r="AS106" s="39">
        <v>0</v>
      </c>
      <c r="AT106" s="39">
        <v>0</v>
      </c>
      <c r="AU106" s="39">
        <v>0</v>
      </c>
      <c r="AV106" s="39">
        <v>0</v>
      </c>
      <c r="AW106" s="39">
        <v>0</v>
      </c>
      <c r="AX106" s="39">
        <v>0</v>
      </c>
      <c r="AY106" s="39">
        <v>0</v>
      </c>
      <c r="AZ106" s="39">
        <v>0</v>
      </c>
      <c r="BA106" s="39">
        <v>0</v>
      </c>
      <c r="BB106" s="39">
        <v>0</v>
      </c>
      <c r="BC106" s="39">
        <v>0</v>
      </c>
      <c r="BD106" s="39">
        <v>0</v>
      </c>
      <c r="BE106" s="39">
        <v>0</v>
      </c>
      <c r="BF106" s="39">
        <v>0</v>
      </c>
      <c r="BG106" s="80">
        <v>0</v>
      </c>
      <c r="BH106" s="81">
        <v>0</v>
      </c>
      <c r="BI106" s="41"/>
      <c r="BJ106" s="38">
        <v>469</v>
      </c>
      <c r="BK106" s="82">
        <v>22468</v>
      </c>
      <c r="BL106" s="40">
        <v>22237</v>
      </c>
      <c r="BM106" s="83">
        <v>0</v>
      </c>
      <c r="BN106" s="38">
        <v>22237</v>
      </c>
      <c r="BO106" s="84">
        <v>0</v>
      </c>
      <c r="BP106" s="84">
        <v>231</v>
      </c>
      <c r="BQ106" s="38">
        <v>0</v>
      </c>
      <c r="BR106" s="85">
        <v>0</v>
      </c>
      <c r="BS106" s="41">
        <v>0</v>
      </c>
      <c r="BW106"/>
      <c r="BX106"/>
      <c r="BY106"/>
      <c r="BZ106"/>
    </row>
    <row r="107" spans="1:78" s="10" customFormat="1" x14ac:dyDescent="0.3">
      <c r="A107" s="60" t="s">
        <v>27</v>
      </c>
      <c r="B107" s="41" t="s">
        <v>26</v>
      </c>
      <c r="C107" s="39">
        <v>288982</v>
      </c>
      <c r="D107" s="38"/>
      <c r="E107" s="38"/>
      <c r="F107" s="38"/>
      <c r="G107" s="38"/>
      <c r="H107" s="38"/>
      <c r="I107" s="38"/>
      <c r="J107" s="38"/>
      <c r="K107" s="38"/>
      <c r="L107" s="40">
        <v>92</v>
      </c>
      <c r="M107" s="39">
        <v>657</v>
      </c>
      <c r="N107" s="39">
        <v>158</v>
      </c>
      <c r="O107" s="39">
        <v>952</v>
      </c>
      <c r="P107" s="39">
        <v>1207</v>
      </c>
      <c r="Q107" s="39">
        <v>192</v>
      </c>
      <c r="R107" s="39">
        <v>618</v>
      </c>
      <c r="S107" s="39">
        <v>264</v>
      </c>
      <c r="T107" s="39">
        <v>466</v>
      </c>
      <c r="U107" s="39">
        <v>346</v>
      </c>
      <c r="V107" s="39">
        <v>64</v>
      </c>
      <c r="W107" s="39">
        <v>490</v>
      </c>
      <c r="X107" s="39">
        <v>600</v>
      </c>
      <c r="Y107" s="39">
        <v>251</v>
      </c>
      <c r="Z107" s="39">
        <v>171</v>
      </c>
      <c r="AA107" s="39">
        <v>650</v>
      </c>
      <c r="AB107" s="39">
        <v>16</v>
      </c>
      <c r="AC107" s="39">
        <v>451</v>
      </c>
      <c r="AD107" s="39">
        <v>433</v>
      </c>
      <c r="AE107" s="39">
        <v>1012</v>
      </c>
      <c r="AF107" s="39">
        <v>649</v>
      </c>
      <c r="AG107" s="39">
        <v>86</v>
      </c>
      <c r="AH107" s="39">
        <v>186</v>
      </c>
      <c r="AI107" s="39">
        <v>16993</v>
      </c>
      <c r="AJ107" s="39">
        <v>0</v>
      </c>
      <c r="AK107" s="39">
        <v>86</v>
      </c>
      <c r="AL107" s="39">
        <v>6</v>
      </c>
      <c r="AM107" s="39">
        <v>95</v>
      </c>
      <c r="AN107" s="39">
        <v>931</v>
      </c>
      <c r="AO107" s="39">
        <v>83</v>
      </c>
      <c r="AP107" s="39">
        <v>1476</v>
      </c>
      <c r="AQ107" s="39">
        <v>460</v>
      </c>
      <c r="AR107" s="39">
        <v>5504</v>
      </c>
      <c r="AS107" s="39">
        <v>6280</v>
      </c>
      <c r="AT107" s="39">
        <v>14011</v>
      </c>
      <c r="AU107" s="39">
        <v>5870</v>
      </c>
      <c r="AV107" s="39">
        <v>1928</v>
      </c>
      <c r="AW107" s="39">
        <v>1411</v>
      </c>
      <c r="AX107" s="39">
        <v>331</v>
      </c>
      <c r="AY107" s="39">
        <v>920</v>
      </c>
      <c r="AZ107" s="39">
        <v>851</v>
      </c>
      <c r="BA107" s="39">
        <v>2496</v>
      </c>
      <c r="BB107" s="39">
        <v>802</v>
      </c>
      <c r="BC107" s="39">
        <v>1857</v>
      </c>
      <c r="BD107" s="39">
        <v>15</v>
      </c>
      <c r="BE107" s="39">
        <v>322</v>
      </c>
      <c r="BF107" s="39">
        <v>413</v>
      </c>
      <c r="BG107" s="80">
        <v>0</v>
      </c>
      <c r="BH107" s="81">
        <v>73152</v>
      </c>
      <c r="BI107" s="41"/>
      <c r="BJ107" s="38">
        <v>0</v>
      </c>
      <c r="BK107" s="82">
        <v>215830</v>
      </c>
      <c r="BL107" s="40">
        <v>210988</v>
      </c>
      <c r="BM107" s="83">
        <v>0</v>
      </c>
      <c r="BN107" s="38">
        <v>210988</v>
      </c>
      <c r="BO107" s="84">
        <v>0</v>
      </c>
      <c r="BP107" s="84">
        <v>4842</v>
      </c>
      <c r="BQ107" s="38">
        <v>0</v>
      </c>
      <c r="BR107" s="85">
        <v>0</v>
      </c>
      <c r="BS107" s="41">
        <v>0</v>
      </c>
      <c r="BW107"/>
      <c r="BX107"/>
      <c r="BY107"/>
      <c r="BZ107"/>
    </row>
    <row r="108" spans="1:78" s="10" customFormat="1" x14ac:dyDescent="0.3">
      <c r="A108" s="60" t="s">
        <v>25</v>
      </c>
      <c r="B108" s="41" t="s">
        <v>24</v>
      </c>
      <c r="C108" s="39">
        <v>47070</v>
      </c>
      <c r="D108" s="38"/>
      <c r="E108" s="38"/>
      <c r="F108" s="38"/>
      <c r="G108" s="38"/>
      <c r="H108" s="38"/>
      <c r="I108" s="38"/>
      <c r="J108" s="38"/>
      <c r="K108" s="38"/>
      <c r="L108" s="40">
        <v>0</v>
      </c>
      <c r="M108" s="39">
        <v>0</v>
      </c>
      <c r="N108" s="39">
        <v>0</v>
      </c>
      <c r="O108" s="39">
        <v>0</v>
      </c>
      <c r="P108" s="39">
        <v>0</v>
      </c>
      <c r="Q108" s="39">
        <v>0</v>
      </c>
      <c r="R108" s="39">
        <v>0</v>
      </c>
      <c r="S108" s="39">
        <v>0</v>
      </c>
      <c r="T108" s="39">
        <v>0</v>
      </c>
      <c r="U108" s="39">
        <v>0</v>
      </c>
      <c r="V108" s="39">
        <v>0</v>
      </c>
      <c r="W108" s="39">
        <v>0</v>
      </c>
      <c r="X108" s="39">
        <v>0</v>
      </c>
      <c r="Y108" s="39">
        <v>0</v>
      </c>
      <c r="Z108" s="39">
        <v>0</v>
      </c>
      <c r="AA108" s="39">
        <v>0</v>
      </c>
      <c r="AB108" s="39">
        <v>0</v>
      </c>
      <c r="AC108" s="39">
        <v>0</v>
      </c>
      <c r="AD108" s="39">
        <v>0</v>
      </c>
      <c r="AE108" s="39">
        <v>0</v>
      </c>
      <c r="AF108" s="39">
        <v>0</v>
      </c>
      <c r="AG108" s="39">
        <v>0</v>
      </c>
      <c r="AH108" s="39">
        <v>0</v>
      </c>
      <c r="AI108" s="39">
        <v>0</v>
      </c>
      <c r="AJ108" s="39">
        <v>0</v>
      </c>
      <c r="AK108" s="39">
        <v>0</v>
      </c>
      <c r="AL108" s="39">
        <v>0</v>
      </c>
      <c r="AM108" s="39">
        <v>0</v>
      </c>
      <c r="AN108" s="39">
        <v>0</v>
      </c>
      <c r="AO108" s="39">
        <v>0</v>
      </c>
      <c r="AP108" s="39">
        <v>0</v>
      </c>
      <c r="AQ108" s="39">
        <v>0</v>
      </c>
      <c r="AR108" s="39">
        <v>0</v>
      </c>
      <c r="AS108" s="39">
        <v>0</v>
      </c>
      <c r="AT108" s="39">
        <v>0</v>
      </c>
      <c r="AU108" s="39">
        <v>0</v>
      </c>
      <c r="AV108" s="39">
        <v>0</v>
      </c>
      <c r="AW108" s="39">
        <v>0</v>
      </c>
      <c r="AX108" s="39">
        <v>0</v>
      </c>
      <c r="AY108" s="39">
        <v>0</v>
      </c>
      <c r="AZ108" s="39">
        <v>0</v>
      </c>
      <c r="BA108" s="39">
        <v>0</v>
      </c>
      <c r="BB108" s="39">
        <v>0</v>
      </c>
      <c r="BC108" s="39">
        <v>0</v>
      </c>
      <c r="BD108" s="39">
        <v>0</v>
      </c>
      <c r="BE108" s="39">
        <v>0</v>
      </c>
      <c r="BF108" s="39">
        <v>0</v>
      </c>
      <c r="BG108" s="80">
        <v>0</v>
      </c>
      <c r="BH108" s="81">
        <v>0</v>
      </c>
      <c r="BI108" s="41"/>
      <c r="BJ108" s="38">
        <v>0</v>
      </c>
      <c r="BK108" s="82">
        <v>47070</v>
      </c>
      <c r="BL108" s="40">
        <v>47070</v>
      </c>
      <c r="BM108" s="83">
        <v>47070</v>
      </c>
      <c r="BN108" s="38">
        <v>0</v>
      </c>
      <c r="BO108" s="84">
        <v>0</v>
      </c>
      <c r="BP108" s="84">
        <v>0</v>
      </c>
      <c r="BQ108" s="38">
        <v>0</v>
      </c>
      <c r="BR108" s="85">
        <v>0</v>
      </c>
      <c r="BS108" s="41">
        <v>0</v>
      </c>
      <c r="BW108"/>
      <c r="BX108"/>
      <c r="BY108"/>
      <c r="BZ108"/>
    </row>
    <row r="109" spans="1:78" s="10" customFormat="1" ht="15" thickBot="1" x14ac:dyDescent="0.35">
      <c r="A109" s="72" t="s">
        <v>23</v>
      </c>
      <c r="B109" s="41" t="s">
        <v>22</v>
      </c>
      <c r="C109" s="39">
        <v>143695</v>
      </c>
      <c r="D109" s="38"/>
      <c r="E109" s="38"/>
      <c r="F109" s="38"/>
      <c r="G109" s="38"/>
      <c r="H109" s="38"/>
      <c r="I109" s="38"/>
      <c r="J109" s="38"/>
      <c r="K109" s="38"/>
      <c r="L109" s="40">
        <v>0</v>
      </c>
      <c r="M109" s="39">
        <v>0</v>
      </c>
      <c r="N109" s="39">
        <v>0</v>
      </c>
      <c r="O109" s="39">
        <v>0</v>
      </c>
      <c r="P109" s="39">
        <v>0</v>
      </c>
      <c r="Q109" s="39">
        <v>0</v>
      </c>
      <c r="R109" s="39">
        <v>0</v>
      </c>
      <c r="S109" s="39">
        <v>0</v>
      </c>
      <c r="T109" s="39">
        <v>0</v>
      </c>
      <c r="U109" s="39">
        <v>0</v>
      </c>
      <c r="V109" s="39">
        <v>0</v>
      </c>
      <c r="W109" s="39">
        <v>0</v>
      </c>
      <c r="X109" s="39">
        <v>0</v>
      </c>
      <c r="Y109" s="39">
        <v>0</v>
      </c>
      <c r="Z109" s="39">
        <v>0</v>
      </c>
      <c r="AA109" s="39">
        <v>0</v>
      </c>
      <c r="AB109" s="39">
        <v>0</v>
      </c>
      <c r="AC109" s="39">
        <v>0</v>
      </c>
      <c r="AD109" s="39">
        <v>0</v>
      </c>
      <c r="AE109" s="39">
        <v>0</v>
      </c>
      <c r="AF109" s="39">
        <v>0</v>
      </c>
      <c r="AG109" s="39">
        <v>0</v>
      </c>
      <c r="AH109" s="39">
        <v>0</v>
      </c>
      <c r="AI109" s="39">
        <v>0</v>
      </c>
      <c r="AJ109" s="39">
        <v>0</v>
      </c>
      <c r="AK109" s="39">
        <v>0</v>
      </c>
      <c r="AL109" s="39">
        <v>0</v>
      </c>
      <c r="AM109" s="39">
        <v>0</v>
      </c>
      <c r="AN109" s="39">
        <v>0</v>
      </c>
      <c r="AO109" s="39">
        <v>0</v>
      </c>
      <c r="AP109" s="39">
        <v>0</v>
      </c>
      <c r="AQ109" s="39">
        <v>0</v>
      </c>
      <c r="AR109" s="39">
        <v>0</v>
      </c>
      <c r="AS109" s="39">
        <v>0</v>
      </c>
      <c r="AT109" s="39">
        <v>0</v>
      </c>
      <c r="AU109" s="39">
        <v>0</v>
      </c>
      <c r="AV109" s="39">
        <v>0</v>
      </c>
      <c r="AW109" s="39">
        <v>0</v>
      </c>
      <c r="AX109" s="39">
        <v>0</v>
      </c>
      <c r="AY109" s="39">
        <v>0</v>
      </c>
      <c r="AZ109" s="39">
        <v>0</v>
      </c>
      <c r="BA109" s="39">
        <v>0</v>
      </c>
      <c r="BB109" s="39">
        <v>0</v>
      </c>
      <c r="BC109" s="39">
        <v>0</v>
      </c>
      <c r="BD109" s="39">
        <v>0</v>
      </c>
      <c r="BE109" s="39">
        <v>0</v>
      </c>
      <c r="BF109" s="39">
        <v>0</v>
      </c>
      <c r="BG109" s="39">
        <v>0</v>
      </c>
      <c r="BH109" s="81">
        <v>0</v>
      </c>
      <c r="BI109" s="41"/>
      <c r="BJ109" s="38">
        <v>59754</v>
      </c>
      <c r="BK109" s="82">
        <v>83941</v>
      </c>
      <c r="BL109" s="40">
        <v>83941</v>
      </c>
      <c r="BM109" s="83">
        <v>0</v>
      </c>
      <c r="BN109" s="38">
        <v>83941</v>
      </c>
      <c r="BO109" s="84">
        <v>0</v>
      </c>
      <c r="BP109" s="84">
        <v>0</v>
      </c>
      <c r="BQ109" s="38">
        <v>0</v>
      </c>
      <c r="BR109" s="85">
        <v>0</v>
      </c>
      <c r="BS109" s="41">
        <v>0</v>
      </c>
      <c r="BW109"/>
      <c r="BX109"/>
      <c r="BY109"/>
      <c r="BZ109"/>
    </row>
    <row r="110" spans="1:78" s="10" customFormat="1" ht="15.6" thickTop="1" thickBot="1" x14ac:dyDescent="0.35">
      <c r="B110" s="86" t="s">
        <v>21</v>
      </c>
      <c r="C110" s="47">
        <v>21879121</v>
      </c>
      <c r="D110" s="47">
        <v>0</v>
      </c>
      <c r="E110" s="47">
        <v>0</v>
      </c>
      <c r="F110" s="47">
        <v>0</v>
      </c>
      <c r="G110" s="47">
        <v>0</v>
      </c>
      <c r="H110" s="47">
        <v>0</v>
      </c>
      <c r="I110" s="47">
        <v>0</v>
      </c>
      <c r="J110" s="47">
        <v>0</v>
      </c>
      <c r="K110" s="87">
        <v>0</v>
      </c>
      <c r="L110" s="47">
        <v>181799</v>
      </c>
      <c r="M110" s="47">
        <v>351362</v>
      </c>
      <c r="N110" s="47">
        <v>59304</v>
      </c>
      <c r="O110" s="47">
        <v>222027</v>
      </c>
      <c r="P110" s="47">
        <v>39161</v>
      </c>
      <c r="Q110" s="47">
        <v>20212</v>
      </c>
      <c r="R110" s="47">
        <v>33969</v>
      </c>
      <c r="S110" s="47">
        <v>195001</v>
      </c>
      <c r="T110" s="47">
        <v>132962</v>
      </c>
      <c r="U110" s="47">
        <v>419619</v>
      </c>
      <c r="V110" s="47">
        <v>74390</v>
      </c>
      <c r="W110" s="47">
        <v>158233</v>
      </c>
      <c r="X110" s="47">
        <v>103248</v>
      </c>
      <c r="Y110" s="47">
        <v>48327</v>
      </c>
      <c r="Z110" s="47">
        <v>31381</v>
      </c>
      <c r="AA110" s="47">
        <v>148739</v>
      </c>
      <c r="AB110" s="47">
        <v>12869</v>
      </c>
      <c r="AC110" s="47">
        <v>181088</v>
      </c>
      <c r="AD110" s="47">
        <v>66137</v>
      </c>
      <c r="AE110" s="47">
        <v>332946</v>
      </c>
      <c r="AF110" s="47">
        <v>127174</v>
      </c>
      <c r="AG110" s="47">
        <v>26044</v>
      </c>
      <c r="AH110" s="47">
        <v>71856</v>
      </c>
      <c r="AI110" s="47">
        <v>480172</v>
      </c>
      <c r="AJ110" s="47">
        <v>44</v>
      </c>
      <c r="AK110" s="47">
        <v>13823</v>
      </c>
      <c r="AL110" s="47">
        <v>1028</v>
      </c>
      <c r="AM110" s="47">
        <v>7716</v>
      </c>
      <c r="AN110" s="47">
        <v>108146</v>
      </c>
      <c r="AO110" s="47">
        <v>14900</v>
      </c>
      <c r="AP110" s="47">
        <v>143109</v>
      </c>
      <c r="AQ110" s="47">
        <v>34272</v>
      </c>
      <c r="AR110" s="47">
        <v>648652</v>
      </c>
      <c r="AS110" s="47">
        <v>1427004</v>
      </c>
      <c r="AT110" s="47">
        <v>454679</v>
      </c>
      <c r="AU110" s="47">
        <v>932974</v>
      </c>
      <c r="AV110" s="47">
        <v>214817</v>
      </c>
      <c r="AW110" s="47">
        <v>258819</v>
      </c>
      <c r="AX110" s="47">
        <v>8691</v>
      </c>
      <c r="AY110" s="47">
        <v>56128</v>
      </c>
      <c r="AZ110" s="47">
        <v>53733</v>
      </c>
      <c r="BA110" s="47">
        <v>142271</v>
      </c>
      <c r="BB110" s="47">
        <v>67645</v>
      </c>
      <c r="BC110" s="47">
        <v>134969</v>
      </c>
      <c r="BD110" s="47">
        <v>1255</v>
      </c>
      <c r="BE110" s="47">
        <v>27358</v>
      </c>
      <c r="BF110" s="47">
        <v>34083</v>
      </c>
      <c r="BG110" s="47">
        <v>0</v>
      </c>
      <c r="BH110" s="47">
        <v>8304136</v>
      </c>
      <c r="BI110" s="86">
        <v>0</v>
      </c>
      <c r="BJ110" s="87">
        <v>2935595</v>
      </c>
      <c r="BK110" s="87">
        <v>8474874</v>
      </c>
      <c r="BL110" s="47">
        <v>7382157</v>
      </c>
      <c r="BM110" s="47">
        <v>563410</v>
      </c>
      <c r="BN110" s="88">
        <v>6818747</v>
      </c>
      <c r="BO110" s="88">
        <v>1027781</v>
      </c>
      <c r="BP110" s="88">
        <v>64936</v>
      </c>
      <c r="BQ110" s="47">
        <v>2012221</v>
      </c>
      <c r="BR110" s="47">
        <v>152295</v>
      </c>
      <c r="BS110" s="89">
        <v>0</v>
      </c>
      <c r="BW110"/>
      <c r="BX110"/>
      <c r="BY110"/>
      <c r="BZ110"/>
    </row>
    <row r="111" spans="1:78" s="10" customFormat="1" ht="15" thickTop="1" x14ac:dyDescent="0.3">
      <c r="B111" s="90" t="s">
        <v>20</v>
      </c>
      <c r="C111" s="91"/>
      <c r="D111" s="92"/>
      <c r="E111" s="92"/>
      <c r="F111" s="92">
        <v>268906</v>
      </c>
      <c r="G111" s="92">
        <v>0</v>
      </c>
      <c r="H111" s="92">
        <v>16904</v>
      </c>
      <c r="I111" s="92">
        <v>257230</v>
      </c>
      <c r="J111" s="92">
        <v>143456</v>
      </c>
      <c r="K111" s="92"/>
      <c r="L111" s="91">
        <v>511574</v>
      </c>
      <c r="M111" s="94">
        <v>649044</v>
      </c>
      <c r="N111" s="94">
        <v>287361</v>
      </c>
      <c r="O111" s="94">
        <v>238134</v>
      </c>
      <c r="P111" s="94">
        <v>83973</v>
      </c>
      <c r="Q111" s="94">
        <v>80931</v>
      </c>
      <c r="R111" s="94">
        <v>32385</v>
      </c>
      <c r="S111" s="94">
        <v>262555</v>
      </c>
      <c r="T111" s="94">
        <v>94756</v>
      </c>
      <c r="U111" s="94">
        <v>67461</v>
      </c>
      <c r="V111" s="94">
        <v>2501</v>
      </c>
      <c r="W111" s="94">
        <v>73989</v>
      </c>
      <c r="X111" s="94">
        <v>53507</v>
      </c>
      <c r="Y111" s="94">
        <v>28242</v>
      </c>
      <c r="Z111" s="94">
        <v>27021</v>
      </c>
      <c r="AA111" s="94">
        <v>127045</v>
      </c>
      <c r="AB111" s="94">
        <v>11936</v>
      </c>
      <c r="AC111" s="94">
        <v>77404</v>
      </c>
      <c r="AD111" s="94">
        <v>80185</v>
      </c>
      <c r="AE111" s="94">
        <v>169511</v>
      </c>
      <c r="AF111" s="94">
        <v>85919</v>
      </c>
      <c r="AG111" s="94">
        <v>16207</v>
      </c>
      <c r="AH111" s="94">
        <v>63304</v>
      </c>
      <c r="AI111" s="94">
        <v>271890</v>
      </c>
      <c r="AJ111" s="94">
        <v>24</v>
      </c>
      <c r="AK111" s="94">
        <v>8800</v>
      </c>
      <c r="AL111" s="94">
        <v>651</v>
      </c>
      <c r="AM111" s="94">
        <v>9663</v>
      </c>
      <c r="AN111" s="94">
        <v>75876</v>
      </c>
      <c r="AO111" s="94">
        <v>103492</v>
      </c>
      <c r="AP111" s="94">
        <v>99068</v>
      </c>
      <c r="AQ111" s="94">
        <v>45068</v>
      </c>
      <c r="AR111" s="94">
        <v>387216</v>
      </c>
      <c r="AS111" s="94">
        <v>1592182</v>
      </c>
      <c r="AT111" s="94">
        <v>1563299</v>
      </c>
      <c r="AU111" s="94">
        <v>642500</v>
      </c>
      <c r="AV111" s="94">
        <v>48041</v>
      </c>
      <c r="AW111" s="94">
        <v>54660</v>
      </c>
      <c r="AX111" s="94">
        <v>645811</v>
      </c>
      <c r="AY111" s="94">
        <v>184270</v>
      </c>
      <c r="AZ111" s="94">
        <v>165426</v>
      </c>
      <c r="BA111" s="94">
        <v>468408</v>
      </c>
      <c r="BB111" s="94">
        <v>444243</v>
      </c>
      <c r="BC111" s="94">
        <v>169040</v>
      </c>
      <c r="BD111" s="94">
        <v>4715</v>
      </c>
      <c r="BE111" s="94">
        <v>110423</v>
      </c>
      <c r="BF111" s="94">
        <v>127873</v>
      </c>
      <c r="BG111" s="94">
        <v>0</v>
      </c>
      <c r="BH111" s="93">
        <v>10347584</v>
      </c>
      <c r="BI111" s="93">
        <v>11034080</v>
      </c>
      <c r="BW111"/>
      <c r="BX111"/>
      <c r="BY111"/>
      <c r="BZ111"/>
    </row>
    <row r="112" spans="1:78" s="10" customFormat="1" ht="15" thickBot="1" x14ac:dyDescent="0.35">
      <c r="B112" s="90" t="s">
        <v>19</v>
      </c>
      <c r="C112" s="40"/>
      <c r="D112" s="38"/>
      <c r="E112" s="38"/>
      <c r="F112" s="38"/>
      <c r="G112" s="38"/>
      <c r="H112" s="38"/>
      <c r="I112" s="38"/>
      <c r="J112" s="38"/>
      <c r="K112" s="38"/>
      <c r="L112" s="40">
        <v>12118</v>
      </c>
      <c r="M112" s="39">
        <v>114345</v>
      </c>
      <c r="N112" s="39">
        <v>5218</v>
      </c>
      <c r="O112" s="39">
        <v>44168</v>
      </c>
      <c r="P112" s="39">
        <v>1981</v>
      </c>
      <c r="Q112" s="39">
        <v>5003</v>
      </c>
      <c r="R112" s="39">
        <v>7560</v>
      </c>
      <c r="S112" s="39">
        <v>12868</v>
      </c>
      <c r="T112" s="39">
        <v>14223</v>
      </c>
      <c r="U112" s="39">
        <v>29535</v>
      </c>
      <c r="V112" s="39">
        <v>6452</v>
      </c>
      <c r="W112" s="39">
        <v>17905</v>
      </c>
      <c r="X112" s="39">
        <v>20414</v>
      </c>
      <c r="Y112" s="39">
        <v>7751</v>
      </c>
      <c r="Z112" s="39">
        <v>3113</v>
      </c>
      <c r="AA112" s="39">
        <v>34113</v>
      </c>
      <c r="AB112" s="39">
        <v>2762</v>
      </c>
      <c r="AC112" s="39">
        <v>35834</v>
      </c>
      <c r="AD112" s="39">
        <v>13452</v>
      </c>
      <c r="AE112" s="39">
        <v>10500</v>
      </c>
      <c r="AF112" s="39">
        <v>14955</v>
      </c>
      <c r="AG112" s="39">
        <v>6293</v>
      </c>
      <c r="AH112" s="39">
        <v>4685</v>
      </c>
      <c r="AI112" s="39">
        <v>69441</v>
      </c>
      <c r="AJ112" s="39">
        <v>24</v>
      </c>
      <c r="AK112" s="39">
        <v>3292</v>
      </c>
      <c r="AL112" s="39">
        <v>244</v>
      </c>
      <c r="AM112" s="39">
        <v>4823</v>
      </c>
      <c r="AN112" s="39">
        <v>10208</v>
      </c>
      <c r="AO112" s="39">
        <v>9341</v>
      </c>
      <c r="AP112" s="39">
        <v>33047</v>
      </c>
      <c r="AQ112" s="39">
        <v>11900</v>
      </c>
      <c r="AR112" s="39">
        <v>59294</v>
      </c>
      <c r="AS112" s="39">
        <v>726833</v>
      </c>
      <c r="AT112" s="39">
        <v>412187</v>
      </c>
      <c r="AU112" s="39">
        <v>238083</v>
      </c>
      <c r="AV112" s="39">
        <v>39008</v>
      </c>
      <c r="AW112" s="39">
        <v>58245</v>
      </c>
      <c r="AX112" s="39">
        <v>23064</v>
      </c>
      <c r="AY112" s="39">
        <v>34282</v>
      </c>
      <c r="AZ112" s="39">
        <v>31306</v>
      </c>
      <c r="BA112" s="39">
        <v>190167</v>
      </c>
      <c r="BB112" s="39">
        <v>420049</v>
      </c>
      <c r="BC112" s="39">
        <v>110050</v>
      </c>
      <c r="BD112" s="39">
        <v>1755</v>
      </c>
      <c r="BE112" s="39">
        <v>29557</v>
      </c>
      <c r="BF112" s="39">
        <v>46918</v>
      </c>
      <c r="BG112" s="39">
        <v>0</v>
      </c>
      <c r="BH112" s="41">
        <v>2988366</v>
      </c>
      <c r="BI112" s="41">
        <v>2988366</v>
      </c>
      <c r="BW112"/>
      <c r="BX112"/>
      <c r="BY112"/>
      <c r="BZ112"/>
    </row>
    <row r="113" spans="2:79" s="10" customFormat="1" ht="13.8" thickTop="1" x14ac:dyDescent="0.25">
      <c r="B113" s="90" t="s">
        <v>18</v>
      </c>
      <c r="C113" s="40"/>
      <c r="D113" s="38"/>
      <c r="E113" s="38"/>
      <c r="F113" s="38"/>
      <c r="G113" s="38"/>
      <c r="H113" s="38"/>
      <c r="I113" s="38"/>
      <c r="J113" s="38"/>
      <c r="K113" s="38"/>
      <c r="L113" s="40">
        <v>12118</v>
      </c>
      <c r="M113" s="39">
        <v>111704</v>
      </c>
      <c r="N113" s="39">
        <v>5193</v>
      </c>
      <c r="O113" s="39">
        <v>42866</v>
      </c>
      <c r="P113" s="39">
        <v>1863</v>
      </c>
      <c r="Q113" s="39">
        <v>4914</v>
      </c>
      <c r="R113" s="39">
        <v>6883</v>
      </c>
      <c r="S113" s="39">
        <v>12468</v>
      </c>
      <c r="T113" s="39">
        <v>13959</v>
      </c>
      <c r="U113" s="39">
        <v>29271</v>
      </c>
      <c r="V113" s="39">
        <v>6317</v>
      </c>
      <c r="W113" s="39">
        <v>15862</v>
      </c>
      <c r="X113" s="39">
        <v>18950</v>
      </c>
      <c r="Y113" s="39">
        <v>7154</v>
      </c>
      <c r="Z113" s="39">
        <v>2615</v>
      </c>
      <c r="AA113" s="39">
        <v>32231</v>
      </c>
      <c r="AB113" s="39">
        <v>2573</v>
      </c>
      <c r="AC113" s="39">
        <v>33874</v>
      </c>
      <c r="AD113" s="39">
        <v>12993</v>
      </c>
      <c r="AE113" s="39">
        <v>9848</v>
      </c>
      <c r="AF113" s="39">
        <v>13691</v>
      </c>
      <c r="AG113" s="39">
        <v>5556</v>
      </c>
      <c r="AH113" s="39">
        <v>4245</v>
      </c>
      <c r="AI113" s="39">
        <v>67851</v>
      </c>
      <c r="AJ113" s="39">
        <v>17</v>
      </c>
      <c r="AK113" s="39">
        <v>3273</v>
      </c>
      <c r="AL113" s="39">
        <v>243</v>
      </c>
      <c r="AM113" s="39">
        <v>4054</v>
      </c>
      <c r="AN113" s="39">
        <v>10003</v>
      </c>
      <c r="AO113" s="39">
        <v>9241</v>
      </c>
      <c r="AP113" s="39">
        <v>31543</v>
      </c>
      <c r="AQ113" s="39">
        <v>11548</v>
      </c>
      <c r="AR113" s="39">
        <v>57764</v>
      </c>
      <c r="AS113" s="39">
        <v>718763</v>
      </c>
      <c r="AT113" s="39">
        <v>404081</v>
      </c>
      <c r="AU113" s="39">
        <v>236857</v>
      </c>
      <c r="AV113" s="39">
        <v>36388</v>
      </c>
      <c r="AW113" s="39">
        <v>57809</v>
      </c>
      <c r="AX113" s="39">
        <v>22964</v>
      </c>
      <c r="AY113" s="39">
        <v>32355</v>
      </c>
      <c r="AZ113" s="39">
        <v>29712</v>
      </c>
      <c r="BA113" s="39">
        <v>186527</v>
      </c>
      <c r="BB113" s="39">
        <v>412898</v>
      </c>
      <c r="BC113" s="39">
        <v>107799</v>
      </c>
      <c r="BD113" s="39">
        <v>1727</v>
      </c>
      <c r="BE113" s="39">
        <v>29285</v>
      </c>
      <c r="BF113" s="39">
        <v>46861</v>
      </c>
      <c r="BG113" s="39">
        <v>0</v>
      </c>
      <c r="BH113" s="41">
        <v>2926711</v>
      </c>
      <c r="BI113" s="41">
        <v>2926711</v>
      </c>
      <c r="BK113" s="95" t="s">
        <v>17</v>
      </c>
      <c r="BL113" s="96"/>
      <c r="BM113" s="96"/>
      <c r="BN113" s="96"/>
      <c r="BO113" s="97">
        <v>10347584</v>
      </c>
      <c r="BQ113" s="95" t="s">
        <v>16</v>
      </c>
      <c r="BR113" s="96"/>
      <c r="BS113" s="96"/>
      <c r="BT113" s="96"/>
      <c r="BU113" s="97">
        <v>8474874</v>
      </c>
      <c r="BW113" s="95" t="s">
        <v>212</v>
      </c>
      <c r="BX113" s="96"/>
      <c r="BY113" s="96"/>
      <c r="BZ113" s="96"/>
      <c r="CA113" s="97">
        <v>2988366</v>
      </c>
    </row>
    <row r="114" spans="2:79" s="10" customFormat="1" ht="13.2" x14ac:dyDescent="0.25">
      <c r="B114" s="90" t="s">
        <v>15</v>
      </c>
      <c r="C114" s="40"/>
      <c r="D114" s="38"/>
      <c r="E114" s="38"/>
      <c r="F114" s="38"/>
      <c r="G114" s="38"/>
      <c r="H114" s="38"/>
      <c r="I114" s="38"/>
      <c r="J114" s="38"/>
      <c r="K114" s="38"/>
      <c r="L114" s="40">
        <v>0</v>
      </c>
      <c r="M114" s="39">
        <v>1015</v>
      </c>
      <c r="N114" s="39">
        <v>11</v>
      </c>
      <c r="O114" s="39">
        <v>900</v>
      </c>
      <c r="P114" s="39">
        <v>90</v>
      </c>
      <c r="Q114" s="39">
        <v>79</v>
      </c>
      <c r="R114" s="39">
        <v>178</v>
      </c>
      <c r="S114" s="39">
        <v>279</v>
      </c>
      <c r="T114" s="39">
        <v>137</v>
      </c>
      <c r="U114" s="39">
        <v>137</v>
      </c>
      <c r="V114" s="39">
        <v>120</v>
      </c>
      <c r="W114" s="39">
        <v>727</v>
      </c>
      <c r="X114" s="39">
        <v>729</v>
      </c>
      <c r="Y114" s="39">
        <v>333</v>
      </c>
      <c r="Z114" s="39">
        <v>329</v>
      </c>
      <c r="AA114" s="39">
        <v>1297</v>
      </c>
      <c r="AB114" s="39">
        <v>154</v>
      </c>
      <c r="AC114" s="39">
        <v>1564</v>
      </c>
      <c r="AD114" s="39">
        <v>310</v>
      </c>
      <c r="AE114" s="39">
        <v>405</v>
      </c>
      <c r="AF114" s="39">
        <v>662</v>
      </c>
      <c r="AG114" s="39">
        <v>448</v>
      </c>
      <c r="AH114" s="39">
        <v>308</v>
      </c>
      <c r="AI114" s="39">
        <v>1038</v>
      </c>
      <c r="AJ114" s="39">
        <v>5</v>
      </c>
      <c r="AK114" s="39">
        <v>15</v>
      </c>
      <c r="AL114" s="39">
        <v>1</v>
      </c>
      <c r="AM114" s="39">
        <v>458</v>
      </c>
      <c r="AN114" s="39">
        <v>140</v>
      </c>
      <c r="AO114" s="39">
        <v>71</v>
      </c>
      <c r="AP114" s="39">
        <v>916</v>
      </c>
      <c r="AQ114" s="39">
        <v>214</v>
      </c>
      <c r="AR114" s="39">
        <v>887</v>
      </c>
      <c r="AS114" s="39">
        <v>5442</v>
      </c>
      <c r="AT114" s="39">
        <v>4905</v>
      </c>
      <c r="AU114" s="39">
        <v>480</v>
      </c>
      <c r="AV114" s="39">
        <v>1155</v>
      </c>
      <c r="AW114" s="39">
        <v>174</v>
      </c>
      <c r="AX114" s="39">
        <v>53</v>
      </c>
      <c r="AY114" s="39">
        <v>1203</v>
      </c>
      <c r="AZ114" s="39">
        <v>993</v>
      </c>
      <c r="BA114" s="39">
        <v>3508</v>
      </c>
      <c r="BB114" s="39">
        <v>7079</v>
      </c>
      <c r="BC114" s="39">
        <v>2154</v>
      </c>
      <c r="BD114" s="39">
        <v>16</v>
      </c>
      <c r="BE114" s="39">
        <v>167</v>
      </c>
      <c r="BF114" s="39">
        <v>33</v>
      </c>
      <c r="BG114" s="39">
        <v>0</v>
      </c>
      <c r="BH114" s="41">
        <v>41319</v>
      </c>
      <c r="BI114" s="41">
        <v>41319</v>
      </c>
      <c r="BK114" s="60" t="s">
        <v>14</v>
      </c>
      <c r="BO114" s="82">
        <v>143456</v>
      </c>
      <c r="BQ114" s="60" t="s">
        <v>13</v>
      </c>
      <c r="BU114" s="82">
        <v>2012221</v>
      </c>
      <c r="BW114" s="60" t="s">
        <v>213</v>
      </c>
      <c r="CA114" s="82">
        <v>216159</v>
      </c>
    </row>
    <row r="115" spans="2:79" s="51" customFormat="1" ht="11.25" customHeight="1" x14ac:dyDescent="0.25">
      <c r="B115" s="90" t="s">
        <v>12</v>
      </c>
      <c r="C115" s="98"/>
      <c r="D115" s="99"/>
      <c r="E115" s="99"/>
      <c r="F115" s="99"/>
      <c r="G115" s="99"/>
      <c r="H115" s="99"/>
      <c r="I115" s="99"/>
      <c r="J115" s="99"/>
      <c r="K115" s="99"/>
      <c r="L115" s="98">
        <v>0</v>
      </c>
      <c r="M115" s="100">
        <v>1626</v>
      </c>
      <c r="N115" s="100">
        <v>14</v>
      </c>
      <c r="O115" s="100">
        <v>402</v>
      </c>
      <c r="P115" s="100">
        <v>28</v>
      </c>
      <c r="Q115" s="100">
        <v>10</v>
      </c>
      <c r="R115" s="100">
        <v>499</v>
      </c>
      <c r="S115" s="100">
        <v>121</v>
      </c>
      <c r="T115" s="100">
        <v>127</v>
      </c>
      <c r="U115" s="100">
        <v>127</v>
      </c>
      <c r="V115" s="100">
        <v>15</v>
      </c>
      <c r="W115" s="100">
        <v>1316</v>
      </c>
      <c r="X115" s="100">
        <v>735</v>
      </c>
      <c r="Y115" s="100">
        <v>264</v>
      </c>
      <c r="Z115" s="100">
        <v>169</v>
      </c>
      <c r="AA115" s="100">
        <v>585</v>
      </c>
      <c r="AB115" s="100">
        <v>35</v>
      </c>
      <c r="AC115" s="100">
        <v>396</v>
      </c>
      <c r="AD115" s="100">
        <v>149</v>
      </c>
      <c r="AE115" s="100">
        <v>247</v>
      </c>
      <c r="AF115" s="100">
        <v>602</v>
      </c>
      <c r="AG115" s="100">
        <v>289</v>
      </c>
      <c r="AH115" s="100">
        <v>132</v>
      </c>
      <c r="AI115" s="100">
        <v>552</v>
      </c>
      <c r="AJ115" s="100">
        <v>2</v>
      </c>
      <c r="AK115" s="100">
        <v>4</v>
      </c>
      <c r="AL115" s="100">
        <v>0</v>
      </c>
      <c r="AM115" s="100">
        <v>311</v>
      </c>
      <c r="AN115" s="100">
        <v>65</v>
      </c>
      <c r="AO115" s="100">
        <v>29</v>
      </c>
      <c r="AP115" s="100">
        <v>588</v>
      </c>
      <c r="AQ115" s="100">
        <v>138</v>
      </c>
      <c r="AR115" s="100">
        <v>643</v>
      </c>
      <c r="AS115" s="100">
        <v>2628</v>
      </c>
      <c r="AT115" s="100">
        <v>3201</v>
      </c>
      <c r="AU115" s="100">
        <v>746</v>
      </c>
      <c r="AV115" s="100">
        <v>1465</v>
      </c>
      <c r="AW115" s="100">
        <v>262</v>
      </c>
      <c r="AX115" s="100">
        <v>47</v>
      </c>
      <c r="AY115" s="100">
        <v>724</v>
      </c>
      <c r="AZ115" s="100">
        <v>601</v>
      </c>
      <c r="BA115" s="100">
        <v>132</v>
      </c>
      <c r="BB115" s="100">
        <v>72</v>
      </c>
      <c r="BC115" s="100">
        <v>97</v>
      </c>
      <c r="BD115" s="100">
        <v>12</v>
      </c>
      <c r="BE115" s="100">
        <v>105</v>
      </c>
      <c r="BF115" s="100">
        <v>24</v>
      </c>
      <c r="BG115" s="100">
        <v>0</v>
      </c>
      <c r="BH115" s="41">
        <v>20336</v>
      </c>
      <c r="BI115" s="41">
        <v>20336</v>
      </c>
      <c r="BJ115" s="10"/>
      <c r="BK115" s="60" t="s">
        <v>11</v>
      </c>
      <c r="BO115" s="101">
        <v>257230</v>
      </c>
      <c r="BQ115" s="60" t="s">
        <v>10</v>
      </c>
      <c r="BR115" s="10"/>
      <c r="BS115" s="10"/>
      <c r="BT115" s="10"/>
      <c r="BU115" s="82">
        <v>152295</v>
      </c>
      <c r="BV115" s="53"/>
      <c r="BW115" s="60" t="s">
        <v>214</v>
      </c>
      <c r="BX115" s="10"/>
      <c r="BY115" s="10"/>
      <c r="BZ115" s="10"/>
      <c r="CA115" s="82">
        <v>41730</v>
      </c>
    </row>
    <row r="116" spans="2:79" s="10" customFormat="1" ht="13.2" x14ac:dyDescent="0.25">
      <c r="B116" s="90" t="s">
        <v>9</v>
      </c>
      <c r="C116" s="40"/>
      <c r="D116" s="38"/>
      <c r="E116" s="38"/>
      <c r="F116" s="38"/>
      <c r="G116" s="38"/>
      <c r="H116" s="38"/>
      <c r="I116" s="38"/>
      <c r="J116" s="38"/>
      <c r="K116" s="38"/>
      <c r="L116" s="40">
        <v>4</v>
      </c>
      <c r="M116" s="39">
        <v>2335</v>
      </c>
      <c r="N116" s="39">
        <v>31</v>
      </c>
      <c r="O116" s="39">
        <v>557</v>
      </c>
      <c r="P116" s="39">
        <v>240</v>
      </c>
      <c r="Q116" s="39">
        <v>267</v>
      </c>
      <c r="R116" s="39">
        <v>687</v>
      </c>
      <c r="S116" s="39">
        <v>219</v>
      </c>
      <c r="T116" s="39">
        <v>191</v>
      </c>
      <c r="U116" s="39">
        <v>191</v>
      </c>
      <c r="V116" s="39">
        <v>111</v>
      </c>
      <c r="W116" s="39">
        <v>1393</v>
      </c>
      <c r="X116" s="39">
        <v>505</v>
      </c>
      <c r="Y116" s="39">
        <v>2659</v>
      </c>
      <c r="Z116" s="39">
        <v>14000</v>
      </c>
      <c r="AA116" s="39">
        <v>1033</v>
      </c>
      <c r="AB116" s="39">
        <v>106</v>
      </c>
      <c r="AC116" s="39">
        <v>3669</v>
      </c>
      <c r="AD116" s="39">
        <v>308</v>
      </c>
      <c r="AE116" s="39">
        <v>1884</v>
      </c>
      <c r="AF116" s="39">
        <v>1240</v>
      </c>
      <c r="AG116" s="39">
        <v>957</v>
      </c>
      <c r="AH116" s="39">
        <v>214</v>
      </c>
      <c r="AI116" s="39">
        <v>1344</v>
      </c>
      <c r="AJ116" s="39">
        <v>5</v>
      </c>
      <c r="AK116" s="39">
        <v>21</v>
      </c>
      <c r="AL116" s="39">
        <v>2</v>
      </c>
      <c r="AM116" s="39">
        <v>441</v>
      </c>
      <c r="AN116" s="39">
        <v>1440</v>
      </c>
      <c r="AO116" s="39">
        <v>740</v>
      </c>
      <c r="AP116" s="39">
        <v>43767</v>
      </c>
      <c r="AQ116" s="39">
        <v>10026</v>
      </c>
      <c r="AR116" s="39">
        <v>5612</v>
      </c>
      <c r="AS116" s="39">
        <v>65993</v>
      </c>
      <c r="AT116" s="39">
        <v>11495</v>
      </c>
      <c r="AU116" s="39">
        <v>1582</v>
      </c>
      <c r="AV116" s="39">
        <v>1968</v>
      </c>
      <c r="AW116" s="39">
        <v>27820</v>
      </c>
      <c r="AX116" s="39">
        <v>117</v>
      </c>
      <c r="AY116" s="39">
        <v>1553</v>
      </c>
      <c r="AZ116" s="39">
        <v>1312</v>
      </c>
      <c r="BA116" s="39">
        <v>6000</v>
      </c>
      <c r="BB116" s="39">
        <v>236</v>
      </c>
      <c r="BC116" s="39">
        <v>98</v>
      </c>
      <c r="BD116" s="39">
        <v>192</v>
      </c>
      <c r="BE116" s="39">
        <v>1202</v>
      </c>
      <c r="BF116" s="39">
        <v>392</v>
      </c>
      <c r="BG116" s="39">
        <v>0</v>
      </c>
      <c r="BH116" s="41">
        <v>216159</v>
      </c>
      <c r="BI116" s="41">
        <v>216159</v>
      </c>
      <c r="BK116" s="60" t="s">
        <v>8</v>
      </c>
      <c r="BO116" s="82">
        <v>285810</v>
      </c>
      <c r="BQ116" s="60" t="s">
        <v>7</v>
      </c>
      <c r="BU116" s="82">
        <v>0</v>
      </c>
      <c r="BV116" s="12"/>
      <c r="BW116" s="60" t="s">
        <v>215</v>
      </c>
      <c r="CA116" s="82">
        <v>686496</v>
      </c>
    </row>
    <row r="117" spans="2:79" s="10" customFormat="1" ht="13.2" x14ac:dyDescent="0.25">
      <c r="B117" s="90" t="s">
        <v>6</v>
      </c>
      <c r="C117" s="40"/>
      <c r="D117" s="38"/>
      <c r="E117" s="38"/>
      <c r="F117" s="38"/>
      <c r="G117" s="38"/>
      <c r="H117" s="38"/>
      <c r="I117" s="38"/>
      <c r="J117" s="38"/>
      <c r="K117" s="38"/>
      <c r="L117" s="40">
        <v>0</v>
      </c>
      <c r="M117" s="39">
        <v>3062</v>
      </c>
      <c r="N117" s="39">
        <v>0</v>
      </c>
      <c r="O117" s="39">
        <v>240</v>
      </c>
      <c r="P117" s="39">
        <v>0</v>
      </c>
      <c r="Q117" s="39">
        <v>0</v>
      </c>
      <c r="R117" s="39">
        <v>7</v>
      </c>
      <c r="S117" s="39">
        <v>95</v>
      </c>
      <c r="T117" s="39">
        <v>0</v>
      </c>
      <c r="U117" s="39">
        <v>0</v>
      </c>
      <c r="V117" s="39">
        <v>0</v>
      </c>
      <c r="W117" s="39">
        <v>0</v>
      </c>
      <c r="X117" s="39">
        <v>0</v>
      </c>
      <c r="Y117" s="39">
        <v>9</v>
      </c>
      <c r="Z117" s="39">
        <v>0</v>
      </c>
      <c r="AA117" s="39">
        <v>341</v>
      </c>
      <c r="AB117" s="39">
        <v>0</v>
      </c>
      <c r="AC117" s="39">
        <v>45</v>
      </c>
      <c r="AD117" s="39">
        <v>3</v>
      </c>
      <c r="AE117" s="39">
        <v>356</v>
      </c>
      <c r="AF117" s="39">
        <v>0</v>
      </c>
      <c r="AG117" s="39">
        <v>0</v>
      </c>
      <c r="AH117" s="39">
        <v>0</v>
      </c>
      <c r="AI117" s="39">
        <v>24</v>
      </c>
      <c r="AJ117" s="39">
        <v>0</v>
      </c>
      <c r="AK117" s="39">
        <v>0</v>
      </c>
      <c r="AL117" s="39">
        <v>0</v>
      </c>
      <c r="AM117" s="39">
        <v>0</v>
      </c>
      <c r="AN117" s="39">
        <v>0</v>
      </c>
      <c r="AO117" s="39">
        <v>0</v>
      </c>
      <c r="AP117" s="39">
        <v>0</v>
      </c>
      <c r="AQ117" s="39">
        <v>0</v>
      </c>
      <c r="AR117" s="39">
        <v>2162</v>
      </c>
      <c r="AS117" s="39">
        <v>791</v>
      </c>
      <c r="AT117" s="39">
        <v>5564</v>
      </c>
      <c r="AU117" s="39">
        <v>0</v>
      </c>
      <c r="AV117" s="39">
        <v>3127</v>
      </c>
      <c r="AW117" s="39">
        <v>10</v>
      </c>
      <c r="AX117" s="39">
        <v>0</v>
      </c>
      <c r="AY117" s="39">
        <v>13566</v>
      </c>
      <c r="AZ117" s="39">
        <v>10969</v>
      </c>
      <c r="BA117" s="39">
        <v>0</v>
      </c>
      <c r="BB117" s="39">
        <v>565</v>
      </c>
      <c r="BC117" s="39">
        <v>0</v>
      </c>
      <c r="BD117" s="39">
        <v>0</v>
      </c>
      <c r="BE117" s="39">
        <v>794</v>
      </c>
      <c r="BF117" s="39">
        <v>0</v>
      </c>
      <c r="BG117" s="39">
        <v>0</v>
      </c>
      <c r="BH117" s="41">
        <v>41730</v>
      </c>
      <c r="BI117" s="41">
        <v>41730</v>
      </c>
      <c r="BK117" s="60" t="s">
        <v>5</v>
      </c>
      <c r="BO117" s="82">
        <v>0</v>
      </c>
      <c r="BQ117" s="60" t="s">
        <v>4</v>
      </c>
      <c r="BU117" s="82">
        <v>2935595</v>
      </c>
      <c r="BV117" s="12"/>
      <c r="BW117" s="60" t="s">
        <v>5</v>
      </c>
      <c r="CA117" s="82">
        <v>0</v>
      </c>
    </row>
    <row r="118" spans="2:79" s="10" customFormat="1" ht="13.8" thickBot="1" x14ac:dyDescent="0.3">
      <c r="B118" s="90" t="s">
        <v>3</v>
      </c>
      <c r="C118" s="102"/>
      <c r="D118" s="103"/>
      <c r="E118" s="103"/>
      <c r="F118" s="103"/>
      <c r="G118" s="103"/>
      <c r="H118" s="103"/>
      <c r="I118" s="103"/>
      <c r="J118" s="103"/>
      <c r="K118" s="103"/>
      <c r="L118" s="102">
        <v>499452</v>
      </c>
      <c r="M118" s="104">
        <v>529302</v>
      </c>
      <c r="N118" s="104">
        <v>282112</v>
      </c>
      <c r="O118" s="104">
        <v>193169</v>
      </c>
      <c r="P118" s="104">
        <v>81752</v>
      </c>
      <c r="Q118" s="104">
        <v>75661</v>
      </c>
      <c r="R118" s="104">
        <v>24131</v>
      </c>
      <c r="S118" s="104">
        <v>249373</v>
      </c>
      <c r="T118" s="104">
        <v>80342</v>
      </c>
      <c r="U118" s="104">
        <v>37735</v>
      </c>
      <c r="V118" s="104">
        <v>-4062</v>
      </c>
      <c r="W118" s="104">
        <v>54691</v>
      </c>
      <c r="X118" s="104">
        <v>32588</v>
      </c>
      <c r="Y118" s="104">
        <v>17823</v>
      </c>
      <c r="Z118" s="104">
        <v>9908</v>
      </c>
      <c r="AA118" s="104">
        <v>91558</v>
      </c>
      <c r="AB118" s="104">
        <v>9068</v>
      </c>
      <c r="AC118" s="104">
        <v>37856</v>
      </c>
      <c r="AD118" s="104">
        <v>66422</v>
      </c>
      <c r="AE118" s="104">
        <v>156771</v>
      </c>
      <c r="AF118" s="104">
        <v>69724</v>
      </c>
      <c r="AG118" s="104">
        <v>8957</v>
      </c>
      <c r="AH118" s="104">
        <v>58405</v>
      </c>
      <c r="AI118" s="104">
        <v>201081</v>
      </c>
      <c r="AJ118" s="104">
        <v>-5</v>
      </c>
      <c r="AK118" s="104">
        <v>5487</v>
      </c>
      <c r="AL118" s="104">
        <v>405</v>
      </c>
      <c r="AM118" s="104">
        <v>4399</v>
      </c>
      <c r="AN118" s="104">
        <v>64228</v>
      </c>
      <c r="AO118" s="104">
        <v>93411</v>
      </c>
      <c r="AP118" s="104">
        <v>22254</v>
      </c>
      <c r="AQ118" s="104">
        <v>23142</v>
      </c>
      <c r="AR118" s="104">
        <v>320148</v>
      </c>
      <c r="AS118" s="104">
        <v>798565</v>
      </c>
      <c r="AT118" s="104">
        <v>1134053</v>
      </c>
      <c r="AU118" s="104">
        <v>402835</v>
      </c>
      <c r="AV118" s="104">
        <v>3938</v>
      </c>
      <c r="AW118" s="104">
        <v>-31415</v>
      </c>
      <c r="AX118" s="104">
        <v>622630</v>
      </c>
      <c r="AY118" s="104">
        <v>134869</v>
      </c>
      <c r="AZ118" s="104">
        <v>121839</v>
      </c>
      <c r="BA118" s="104">
        <v>272241</v>
      </c>
      <c r="BB118" s="104">
        <v>23393</v>
      </c>
      <c r="BC118" s="104">
        <v>58892</v>
      </c>
      <c r="BD118" s="104">
        <v>2768</v>
      </c>
      <c r="BE118" s="104">
        <v>78870</v>
      </c>
      <c r="BF118" s="104">
        <v>80563</v>
      </c>
      <c r="BG118" s="104">
        <v>0</v>
      </c>
      <c r="BH118" s="105">
        <v>7101329</v>
      </c>
      <c r="BI118" s="105">
        <v>7101329</v>
      </c>
      <c r="BK118" s="60"/>
      <c r="BO118" s="82"/>
      <c r="BQ118" s="60" t="s">
        <v>2</v>
      </c>
      <c r="BU118" s="82">
        <v>2540905</v>
      </c>
      <c r="BV118" s="12"/>
      <c r="BW118" s="60" t="s">
        <v>216</v>
      </c>
      <c r="CA118" s="82">
        <v>7101329</v>
      </c>
    </row>
    <row r="119" spans="2:79" s="10" customFormat="1" thickTop="1" thickBot="1" x14ac:dyDescent="0.3">
      <c r="B119" s="106" t="s">
        <v>1</v>
      </c>
      <c r="C119" s="107"/>
      <c r="D119" s="107"/>
      <c r="E119" s="107"/>
      <c r="F119" s="107"/>
      <c r="G119" s="107"/>
      <c r="H119" s="107"/>
      <c r="I119" s="107"/>
      <c r="J119" s="107"/>
      <c r="K119" s="107"/>
      <c r="L119" s="110">
        <v>718740</v>
      </c>
      <c r="M119" s="108">
        <v>1685305</v>
      </c>
      <c r="N119" s="108">
        <v>26375</v>
      </c>
      <c r="O119" s="108">
        <v>11097</v>
      </c>
      <c r="P119" s="108">
        <v>14616</v>
      </c>
      <c r="Q119" s="108">
        <v>26056</v>
      </c>
      <c r="R119" s="108">
        <v>11218</v>
      </c>
      <c r="S119" s="108">
        <v>26206</v>
      </c>
      <c r="T119" s="108">
        <v>65918</v>
      </c>
      <c r="U119" s="108">
        <v>66056</v>
      </c>
      <c r="V119" s="108">
        <v>55819</v>
      </c>
      <c r="W119" s="108">
        <v>2166</v>
      </c>
      <c r="X119" s="108">
        <v>10989</v>
      </c>
      <c r="Y119" s="108">
        <v>3392</v>
      </c>
      <c r="Z119" s="108">
        <v>3949</v>
      </c>
      <c r="AA119" s="108">
        <v>26390</v>
      </c>
      <c r="AB119" s="108">
        <v>22458</v>
      </c>
      <c r="AC119" s="108">
        <v>38022</v>
      </c>
      <c r="AD119" s="108">
        <v>7477</v>
      </c>
      <c r="AE119" s="108">
        <v>2702</v>
      </c>
      <c r="AF119" s="108">
        <v>9081</v>
      </c>
      <c r="AG119" s="108">
        <v>18536</v>
      </c>
      <c r="AH119" s="108">
        <v>9222</v>
      </c>
      <c r="AI119" s="108">
        <v>24430</v>
      </c>
      <c r="AJ119" s="108">
        <v>81</v>
      </c>
      <c r="AK119" s="108">
        <v>71</v>
      </c>
      <c r="AL119" s="108">
        <v>5</v>
      </c>
      <c r="AM119" s="108">
        <v>1778</v>
      </c>
      <c r="AN119" s="108">
        <v>81655</v>
      </c>
      <c r="AO119" s="108">
        <v>72070</v>
      </c>
      <c r="AP119" s="108">
        <v>5491</v>
      </c>
      <c r="AQ119" s="108">
        <v>4706</v>
      </c>
      <c r="AR119" s="108">
        <v>178989</v>
      </c>
      <c r="AS119" s="108">
        <v>1158290</v>
      </c>
      <c r="AT119" s="108">
        <v>262997</v>
      </c>
      <c r="AU119" s="108">
        <v>248488</v>
      </c>
      <c r="AV119" s="108">
        <v>36421</v>
      </c>
      <c r="AW119" s="108">
        <v>12988</v>
      </c>
      <c r="AX119" s="108">
        <v>92054</v>
      </c>
      <c r="AY119" s="108">
        <v>66360</v>
      </c>
      <c r="AZ119" s="108">
        <v>54832</v>
      </c>
      <c r="BA119" s="108">
        <v>39607</v>
      </c>
      <c r="BB119" s="108">
        <v>56719</v>
      </c>
      <c r="BC119" s="108">
        <v>39618</v>
      </c>
      <c r="BD119" s="108">
        <v>9605</v>
      </c>
      <c r="BE119" s="108">
        <v>72974</v>
      </c>
      <c r="BF119" s="108">
        <v>19656</v>
      </c>
      <c r="BG119" s="108">
        <v>0</v>
      </c>
      <c r="BH119" s="89">
        <v>5401675</v>
      </c>
      <c r="BI119" s="109">
        <v>5401675</v>
      </c>
      <c r="BK119" s="14" t="s">
        <v>0</v>
      </c>
      <c r="BL119" s="15"/>
      <c r="BM119" s="15"/>
      <c r="BN119" s="15"/>
      <c r="BO119" s="109">
        <v>11034080</v>
      </c>
      <c r="BQ119" s="14" t="s">
        <v>0</v>
      </c>
      <c r="BR119" s="15"/>
      <c r="BS119" s="15"/>
      <c r="BT119" s="15"/>
      <c r="BU119" s="109">
        <v>11034080</v>
      </c>
      <c r="BV119" s="12"/>
      <c r="BW119" s="14" t="s">
        <v>0</v>
      </c>
      <c r="BX119" s="15"/>
      <c r="BY119" s="15"/>
      <c r="BZ119" s="15"/>
      <c r="CA119" s="109">
        <v>11034080</v>
      </c>
    </row>
    <row r="120" spans="2:79" s="10" customFormat="1" ht="15" thickTop="1" x14ac:dyDescent="0.3">
      <c r="BU120" s="12"/>
      <c r="BW120"/>
      <c r="BX120"/>
      <c r="BY120"/>
      <c r="BZ120"/>
    </row>
  </sheetData>
  <conditionalFormatting sqref="BL8:BL56">
    <cfRule type="cellIs" dxfId="18" priority="1" operator="notEqual">
      <formula>0</formula>
    </cfRule>
  </conditionalFormatting>
  <dataValidations count="2">
    <dataValidation type="list" showInputMessage="1" showErrorMessage="1" sqref="WVI983039 IW1 SS1 ACO1 AMK1 AWG1 BGC1 BPY1 BZU1 CJQ1 CTM1 DDI1 DNE1 DXA1 EGW1 EQS1 FAO1 FKK1 FUG1 GEC1 GNY1 GXU1 HHQ1 HRM1 IBI1 ILE1 IVA1 JEW1 JOS1 JYO1 KIK1 KSG1 LCC1 LLY1 LVU1 MFQ1 MPM1 MZI1 NJE1 NTA1 OCW1 OMS1 OWO1 PGK1 PQG1 QAC1 QJY1 QTU1 RDQ1 RNM1 RXI1 SHE1 SRA1 TAW1 TKS1 TUO1 UEK1 UOG1 UYC1 VHY1 VRU1 WBQ1 WLM1 WVI1 A65535 IW65535 SS65535 ACO65535 AMK65535 AWG65535 BGC65535 BPY65535 BZU65535 CJQ65535 CTM65535 DDI65535 DNE65535 DXA65535 EGW65535 EQS65535 FAO65535 FKK65535 FUG65535 GEC65535 GNY65535 GXU65535 HHQ65535 HRM65535 IBI65535 ILE65535 IVA65535 JEW65535 JOS65535 JYO65535 KIK65535 KSG65535 LCC65535 LLY65535 LVU65535 MFQ65535 MPM65535 MZI65535 NJE65535 NTA65535 OCW65535 OMS65535 OWO65535 PGK65535 PQG65535 QAC65535 QJY65535 QTU65535 RDQ65535 RNM65535 RXI65535 SHE65535 SRA65535 TAW65535 TKS65535 TUO65535 UEK65535 UOG65535 UYC65535 VHY65535 VRU65535 WBQ65535 WLM65535 WVI65535 A131071 IW131071 SS131071 ACO131071 AMK131071 AWG131071 BGC131071 BPY131071 BZU131071 CJQ131071 CTM131071 DDI131071 DNE131071 DXA131071 EGW131071 EQS131071 FAO131071 FKK131071 FUG131071 GEC131071 GNY131071 GXU131071 HHQ131071 HRM131071 IBI131071 ILE131071 IVA131071 JEW131071 JOS131071 JYO131071 KIK131071 KSG131071 LCC131071 LLY131071 LVU131071 MFQ131071 MPM131071 MZI131071 NJE131071 NTA131071 OCW131071 OMS131071 OWO131071 PGK131071 PQG131071 QAC131071 QJY131071 QTU131071 RDQ131071 RNM131071 RXI131071 SHE131071 SRA131071 TAW131071 TKS131071 TUO131071 UEK131071 UOG131071 UYC131071 VHY131071 VRU131071 WBQ131071 WLM131071 WVI131071 A196607 IW196607 SS196607 ACO196607 AMK196607 AWG196607 BGC196607 BPY196607 BZU196607 CJQ196607 CTM196607 DDI196607 DNE196607 DXA196607 EGW196607 EQS196607 FAO196607 FKK196607 FUG196607 GEC196607 GNY196607 GXU196607 HHQ196607 HRM196607 IBI196607 ILE196607 IVA196607 JEW196607 JOS196607 JYO196607 KIK196607 KSG196607 LCC196607 LLY196607 LVU196607 MFQ196607 MPM196607 MZI196607 NJE196607 NTA196607 OCW196607 OMS196607 OWO196607 PGK196607 PQG196607 QAC196607 QJY196607 QTU196607 RDQ196607 RNM196607 RXI196607 SHE196607 SRA196607 TAW196607 TKS196607 TUO196607 UEK196607 UOG196607 UYC196607 VHY196607 VRU196607 WBQ196607 WLM196607 WVI196607 A262143 IW262143 SS262143 ACO262143 AMK262143 AWG262143 BGC262143 BPY262143 BZU262143 CJQ262143 CTM262143 DDI262143 DNE262143 DXA262143 EGW262143 EQS262143 FAO262143 FKK262143 FUG262143 GEC262143 GNY262143 GXU262143 HHQ262143 HRM262143 IBI262143 ILE262143 IVA262143 JEW262143 JOS262143 JYO262143 KIK262143 KSG262143 LCC262143 LLY262143 LVU262143 MFQ262143 MPM262143 MZI262143 NJE262143 NTA262143 OCW262143 OMS262143 OWO262143 PGK262143 PQG262143 QAC262143 QJY262143 QTU262143 RDQ262143 RNM262143 RXI262143 SHE262143 SRA262143 TAW262143 TKS262143 TUO262143 UEK262143 UOG262143 UYC262143 VHY262143 VRU262143 WBQ262143 WLM262143 WVI262143 A327679 IW327679 SS327679 ACO327679 AMK327679 AWG327679 BGC327679 BPY327679 BZU327679 CJQ327679 CTM327679 DDI327679 DNE327679 DXA327679 EGW327679 EQS327679 FAO327679 FKK327679 FUG327679 GEC327679 GNY327679 GXU327679 HHQ327679 HRM327679 IBI327679 ILE327679 IVA327679 JEW327679 JOS327679 JYO327679 KIK327679 KSG327679 LCC327679 LLY327679 LVU327679 MFQ327679 MPM327679 MZI327679 NJE327679 NTA327679 OCW327679 OMS327679 OWO327679 PGK327679 PQG327679 QAC327679 QJY327679 QTU327679 RDQ327679 RNM327679 RXI327679 SHE327679 SRA327679 TAW327679 TKS327679 TUO327679 UEK327679 UOG327679 UYC327679 VHY327679 VRU327679 WBQ327679 WLM327679 WVI327679 A393215 IW393215 SS393215 ACO393215 AMK393215 AWG393215 BGC393215 BPY393215 BZU393215 CJQ393215 CTM393215 DDI393215 DNE393215 DXA393215 EGW393215 EQS393215 FAO393215 FKK393215 FUG393215 GEC393215 GNY393215 GXU393215 HHQ393215 HRM393215 IBI393215 ILE393215 IVA393215 JEW393215 JOS393215 JYO393215 KIK393215 KSG393215 LCC393215 LLY393215 LVU393215 MFQ393215 MPM393215 MZI393215 NJE393215 NTA393215 OCW393215 OMS393215 OWO393215 PGK393215 PQG393215 QAC393215 QJY393215 QTU393215 RDQ393215 RNM393215 RXI393215 SHE393215 SRA393215 TAW393215 TKS393215 TUO393215 UEK393215 UOG393215 UYC393215 VHY393215 VRU393215 WBQ393215 WLM393215 WVI393215 A458751 IW458751 SS458751 ACO458751 AMK458751 AWG458751 BGC458751 BPY458751 BZU458751 CJQ458751 CTM458751 DDI458751 DNE458751 DXA458751 EGW458751 EQS458751 FAO458751 FKK458751 FUG458751 GEC458751 GNY458751 GXU458751 HHQ458751 HRM458751 IBI458751 ILE458751 IVA458751 JEW458751 JOS458751 JYO458751 KIK458751 KSG458751 LCC458751 LLY458751 LVU458751 MFQ458751 MPM458751 MZI458751 NJE458751 NTA458751 OCW458751 OMS458751 OWO458751 PGK458751 PQG458751 QAC458751 QJY458751 QTU458751 RDQ458751 RNM458751 RXI458751 SHE458751 SRA458751 TAW458751 TKS458751 TUO458751 UEK458751 UOG458751 UYC458751 VHY458751 VRU458751 WBQ458751 WLM458751 WVI458751 A524287 IW524287 SS524287 ACO524287 AMK524287 AWG524287 BGC524287 BPY524287 BZU524287 CJQ524287 CTM524287 DDI524287 DNE524287 DXA524287 EGW524287 EQS524287 FAO524287 FKK524287 FUG524287 GEC524287 GNY524287 GXU524287 HHQ524287 HRM524287 IBI524287 ILE524287 IVA524287 JEW524287 JOS524287 JYO524287 KIK524287 KSG524287 LCC524287 LLY524287 LVU524287 MFQ524287 MPM524287 MZI524287 NJE524287 NTA524287 OCW524287 OMS524287 OWO524287 PGK524287 PQG524287 QAC524287 QJY524287 QTU524287 RDQ524287 RNM524287 RXI524287 SHE524287 SRA524287 TAW524287 TKS524287 TUO524287 UEK524287 UOG524287 UYC524287 VHY524287 VRU524287 WBQ524287 WLM524287 WVI524287 A589823 IW589823 SS589823 ACO589823 AMK589823 AWG589823 BGC589823 BPY589823 BZU589823 CJQ589823 CTM589823 DDI589823 DNE589823 DXA589823 EGW589823 EQS589823 FAO589823 FKK589823 FUG589823 GEC589823 GNY589823 GXU589823 HHQ589823 HRM589823 IBI589823 ILE589823 IVA589823 JEW589823 JOS589823 JYO589823 KIK589823 KSG589823 LCC589823 LLY589823 LVU589823 MFQ589823 MPM589823 MZI589823 NJE589823 NTA589823 OCW589823 OMS589823 OWO589823 PGK589823 PQG589823 QAC589823 QJY589823 QTU589823 RDQ589823 RNM589823 RXI589823 SHE589823 SRA589823 TAW589823 TKS589823 TUO589823 UEK589823 UOG589823 UYC589823 VHY589823 VRU589823 WBQ589823 WLM589823 WVI589823 A655359 IW655359 SS655359 ACO655359 AMK655359 AWG655359 BGC655359 BPY655359 BZU655359 CJQ655359 CTM655359 DDI655359 DNE655359 DXA655359 EGW655359 EQS655359 FAO655359 FKK655359 FUG655359 GEC655359 GNY655359 GXU655359 HHQ655359 HRM655359 IBI655359 ILE655359 IVA655359 JEW655359 JOS655359 JYO655359 KIK655359 KSG655359 LCC655359 LLY655359 LVU655359 MFQ655359 MPM655359 MZI655359 NJE655359 NTA655359 OCW655359 OMS655359 OWO655359 PGK655359 PQG655359 QAC655359 QJY655359 QTU655359 RDQ655359 RNM655359 RXI655359 SHE655359 SRA655359 TAW655359 TKS655359 TUO655359 UEK655359 UOG655359 UYC655359 VHY655359 VRU655359 WBQ655359 WLM655359 WVI655359 A720895 IW720895 SS720895 ACO720895 AMK720895 AWG720895 BGC720895 BPY720895 BZU720895 CJQ720895 CTM720895 DDI720895 DNE720895 DXA720895 EGW720895 EQS720895 FAO720895 FKK720895 FUG720895 GEC720895 GNY720895 GXU720895 HHQ720895 HRM720895 IBI720895 ILE720895 IVA720895 JEW720895 JOS720895 JYO720895 KIK720895 KSG720895 LCC720895 LLY720895 LVU720895 MFQ720895 MPM720895 MZI720895 NJE720895 NTA720895 OCW720895 OMS720895 OWO720895 PGK720895 PQG720895 QAC720895 QJY720895 QTU720895 RDQ720895 RNM720895 RXI720895 SHE720895 SRA720895 TAW720895 TKS720895 TUO720895 UEK720895 UOG720895 UYC720895 VHY720895 VRU720895 WBQ720895 WLM720895 WVI720895 A786431 IW786431 SS786431 ACO786431 AMK786431 AWG786431 BGC786431 BPY786431 BZU786431 CJQ786431 CTM786431 DDI786431 DNE786431 DXA786431 EGW786431 EQS786431 FAO786431 FKK786431 FUG786431 GEC786431 GNY786431 GXU786431 HHQ786431 HRM786431 IBI786431 ILE786431 IVA786431 JEW786431 JOS786431 JYO786431 KIK786431 KSG786431 LCC786431 LLY786431 LVU786431 MFQ786431 MPM786431 MZI786431 NJE786431 NTA786431 OCW786431 OMS786431 OWO786431 PGK786431 PQG786431 QAC786431 QJY786431 QTU786431 RDQ786431 RNM786431 RXI786431 SHE786431 SRA786431 TAW786431 TKS786431 TUO786431 UEK786431 UOG786431 UYC786431 VHY786431 VRU786431 WBQ786431 WLM786431 WVI786431 A851967 IW851967 SS851967 ACO851967 AMK851967 AWG851967 BGC851967 BPY851967 BZU851967 CJQ851967 CTM851967 DDI851967 DNE851967 DXA851967 EGW851967 EQS851967 FAO851967 FKK851967 FUG851967 GEC851967 GNY851967 GXU851967 HHQ851967 HRM851967 IBI851967 ILE851967 IVA851967 JEW851967 JOS851967 JYO851967 KIK851967 KSG851967 LCC851967 LLY851967 LVU851967 MFQ851967 MPM851967 MZI851967 NJE851967 NTA851967 OCW851967 OMS851967 OWO851967 PGK851967 PQG851967 QAC851967 QJY851967 QTU851967 RDQ851967 RNM851967 RXI851967 SHE851967 SRA851967 TAW851967 TKS851967 TUO851967 UEK851967 UOG851967 UYC851967 VHY851967 VRU851967 WBQ851967 WLM851967 WVI851967 A917503 IW917503 SS917503 ACO917503 AMK917503 AWG917503 BGC917503 BPY917503 BZU917503 CJQ917503 CTM917503 DDI917503 DNE917503 DXA917503 EGW917503 EQS917503 FAO917503 FKK917503 FUG917503 GEC917503 GNY917503 GXU917503 HHQ917503 HRM917503 IBI917503 ILE917503 IVA917503 JEW917503 JOS917503 JYO917503 KIK917503 KSG917503 LCC917503 LLY917503 LVU917503 MFQ917503 MPM917503 MZI917503 NJE917503 NTA917503 OCW917503 OMS917503 OWO917503 PGK917503 PQG917503 QAC917503 QJY917503 QTU917503 RDQ917503 RNM917503 RXI917503 SHE917503 SRA917503 TAW917503 TKS917503 TUO917503 UEK917503 UOG917503 UYC917503 VHY917503 VRU917503 WBQ917503 WLM917503 WVI917503 A983039 IW983039 SS983039 ACO983039 AMK983039 AWG983039 BGC983039 BPY983039 BZU983039 CJQ983039 CTM983039 DDI983039 DNE983039 DXA983039 EGW983039 EQS983039 FAO983039 FKK983039 FUG983039 GEC983039 GNY983039 GXU983039 HHQ983039 HRM983039 IBI983039 ILE983039 IVA983039 JEW983039 JOS983039 JYO983039 KIK983039 KSG983039 LCC983039 LLY983039 LVU983039 MFQ983039 MPM983039 MZI983039 NJE983039 NTA983039 OCW983039 OMS983039 OWO983039 PGK983039 PQG983039 QAC983039 QJY983039 QTU983039 RDQ983039 RNM983039 RXI983039 SHE983039 SRA983039 TAW983039 TKS983039 TUO983039 UEK983039 UOG983039 UYC983039 VHY983039 VRU983039 WBQ983039 WLM983039" xr:uid="{00000000-0002-0000-0200-000000000000}">
      <formula1>"1996,1997,1998,1999,2000,2001,2002,2003,2004,2005,2007,2008,2009,2010,2011,2012,2013,2014,2015,2016"</formula1>
    </dataValidation>
    <dataValidation type="list" allowBlank="1" showInputMessage="1" showErrorMessage="1" sqref="WVI983040 IW2 SS2 ACO2 AMK2 AWG2 BGC2 BPY2 BZU2 CJQ2 CTM2 DDI2 DNE2 DXA2 EGW2 EQS2 FAO2 FKK2 FUG2 GEC2 GNY2 GXU2 HHQ2 HRM2 IBI2 ILE2 IVA2 JEW2 JOS2 JYO2 KIK2 KSG2 LCC2 LLY2 LVU2 MFQ2 MPM2 MZI2 NJE2 NTA2 OCW2 OMS2 OWO2 PGK2 PQG2 QAC2 QJY2 QTU2 RDQ2 RNM2 RXI2 SHE2 SRA2 TAW2 TKS2 TUO2 UEK2 UOG2 UYC2 VHY2 VRU2 WBQ2 WLM2 WVI2 A65536 IW65536 SS65536 ACO65536 AMK65536 AWG65536 BGC65536 BPY65536 BZU65536 CJQ65536 CTM65536 DDI65536 DNE65536 DXA65536 EGW65536 EQS65536 FAO65536 FKK65536 FUG65536 GEC65536 GNY65536 GXU65536 HHQ65536 HRM65536 IBI65536 ILE65536 IVA65536 JEW65536 JOS65536 JYO65536 KIK65536 KSG65536 LCC65536 LLY65536 LVU65536 MFQ65536 MPM65536 MZI65536 NJE65536 NTA65536 OCW65536 OMS65536 OWO65536 PGK65536 PQG65536 QAC65536 QJY65536 QTU65536 RDQ65536 RNM65536 RXI65536 SHE65536 SRA65536 TAW65536 TKS65536 TUO65536 UEK65536 UOG65536 UYC65536 VHY65536 VRU65536 WBQ65536 WLM65536 WVI65536 A131072 IW131072 SS131072 ACO131072 AMK131072 AWG131072 BGC131072 BPY131072 BZU131072 CJQ131072 CTM131072 DDI131072 DNE131072 DXA131072 EGW131072 EQS131072 FAO131072 FKK131072 FUG131072 GEC131072 GNY131072 GXU131072 HHQ131072 HRM131072 IBI131072 ILE131072 IVA131072 JEW131072 JOS131072 JYO131072 KIK131072 KSG131072 LCC131072 LLY131072 LVU131072 MFQ131072 MPM131072 MZI131072 NJE131072 NTA131072 OCW131072 OMS131072 OWO131072 PGK131072 PQG131072 QAC131072 QJY131072 QTU131072 RDQ131072 RNM131072 RXI131072 SHE131072 SRA131072 TAW131072 TKS131072 TUO131072 UEK131072 UOG131072 UYC131072 VHY131072 VRU131072 WBQ131072 WLM131072 WVI131072 A196608 IW196608 SS196608 ACO196608 AMK196608 AWG196608 BGC196608 BPY196608 BZU196608 CJQ196608 CTM196608 DDI196608 DNE196608 DXA196608 EGW196608 EQS196608 FAO196608 FKK196608 FUG196608 GEC196608 GNY196608 GXU196608 HHQ196608 HRM196608 IBI196608 ILE196608 IVA196608 JEW196608 JOS196608 JYO196608 KIK196608 KSG196608 LCC196608 LLY196608 LVU196608 MFQ196608 MPM196608 MZI196608 NJE196608 NTA196608 OCW196608 OMS196608 OWO196608 PGK196608 PQG196608 QAC196608 QJY196608 QTU196608 RDQ196608 RNM196608 RXI196608 SHE196608 SRA196608 TAW196608 TKS196608 TUO196608 UEK196608 UOG196608 UYC196608 VHY196608 VRU196608 WBQ196608 WLM196608 WVI196608 A262144 IW262144 SS262144 ACO262144 AMK262144 AWG262144 BGC262144 BPY262144 BZU262144 CJQ262144 CTM262144 DDI262144 DNE262144 DXA262144 EGW262144 EQS262144 FAO262144 FKK262144 FUG262144 GEC262144 GNY262144 GXU262144 HHQ262144 HRM262144 IBI262144 ILE262144 IVA262144 JEW262144 JOS262144 JYO262144 KIK262144 KSG262144 LCC262144 LLY262144 LVU262144 MFQ262144 MPM262144 MZI262144 NJE262144 NTA262144 OCW262144 OMS262144 OWO262144 PGK262144 PQG262144 QAC262144 QJY262144 QTU262144 RDQ262144 RNM262144 RXI262144 SHE262144 SRA262144 TAW262144 TKS262144 TUO262144 UEK262144 UOG262144 UYC262144 VHY262144 VRU262144 WBQ262144 WLM262144 WVI262144 A327680 IW327680 SS327680 ACO327680 AMK327680 AWG327680 BGC327680 BPY327680 BZU327680 CJQ327680 CTM327680 DDI327680 DNE327680 DXA327680 EGW327680 EQS327680 FAO327680 FKK327680 FUG327680 GEC327680 GNY327680 GXU327680 HHQ327680 HRM327680 IBI327680 ILE327680 IVA327680 JEW327680 JOS327680 JYO327680 KIK327680 KSG327680 LCC327680 LLY327680 LVU327680 MFQ327680 MPM327680 MZI327680 NJE327680 NTA327680 OCW327680 OMS327680 OWO327680 PGK327680 PQG327680 QAC327680 QJY327680 QTU327680 RDQ327680 RNM327680 RXI327680 SHE327680 SRA327680 TAW327680 TKS327680 TUO327680 UEK327680 UOG327680 UYC327680 VHY327680 VRU327680 WBQ327680 WLM327680 WVI327680 A393216 IW393216 SS393216 ACO393216 AMK393216 AWG393216 BGC393216 BPY393216 BZU393216 CJQ393216 CTM393216 DDI393216 DNE393216 DXA393216 EGW393216 EQS393216 FAO393216 FKK393216 FUG393216 GEC393216 GNY393216 GXU393216 HHQ393216 HRM393216 IBI393216 ILE393216 IVA393216 JEW393216 JOS393216 JYO393216 KIK393216 KSG393216 LCC393216 LLY393216 LVU393216 MFQ393216 MPM393216 MZI393216 NJE393216 NTA393216 OCW393216 OMS393216 OWO393216 PGK393216 PQG393216 QAC393216 QJY393216 QTU393216 RDQ393216 RNM393216 RXI393216 SHE393216 SRA393216 TAW393216 TKS393216 TUO393216 UEK393216 UOG393216 UYC393216 VHY393216 VRU393216 WBQ393216 WLM393216 WVI393216 A458752 IW458752 SS458752 ACO458752 AMK458752 AWG458752 BGC458752 BPY458752 BZU458752 CJQ458752 CTM458752 DDI458752 DNE458752 DXA458752 EGW458752 EQS458752 FAO458752 FKK458752 FUG458752 GEC458752 GNY458752 GXU458752 HHQ458752 HRM458752 IBI458752 ILE458752 IVA458752 JEW458752 JOS458752 JYO458752 KIK458752 KSG458752 LCC458752 LLY458752 LVU458752 MFQ458752 MPM458752 MZI458752 NJE458752 NTA458752 OCW458752 OMS458752 OWO458752 PGK458752 PQG458752 QAC458752 QJY458752 QTU458752 RDQ458752 RNM458752 RXI458752 SHE458752 SRA458752 TAW458752 TKS458752 TUO458752 UEK458752 UOG458752 UYC458752 VHY458752 VRU458752 WBQ458752 WLM458752 WVI458752 A524288 IW524288 SS524288 ACO524288 AMK524288 AWG524288 BGC524288 BPY524288 BZU524288 CJQ524288 CTM524288 DDI524288 DNE524288 DXA524288 EGW524288 EQS524288 FAO524288 FKK524288 FUG524288 GEC524288 GNY524288 GXU524288 HHQ524288 HRM524288 IBI524288 ILE524288 IVA524288 JEW524288 JOS524288 JYO524288 KIK524288 KSG524288 LCC524288 LLY524288 LVU524288 MFQ524288 MPM524288 MZI524288 NJE524288 NTA524288 OCW524288 OMS524288 OWO524288 PGK524288 PQG524288 QAC524288 QJY524288 QTU524288 RDQ524288 RNM524288 RXI524288 SHE524288 SRA524288 TAW524288 TKS524288 TUO524288 UEK524288 UOG524288 UYC524288 VHY524288 VRU524288 WBQ524288 WLM524288 WVI524288 A589824 IW589824 SS589824 ACO589824 AMK589824 AWG589824 BGC589824 BPY589824 BZU589824 CJQ589824 CTM589824 DDI589824 DNE589824 DXA589824 EGW589824 EQS589824 FAO589824 FKK589824 FUG589824 GEC589824 GNY589824 GXU589824 HHQ589824 HRM589824 IBI589824 ILE589824 IVA589824 JEW589824 JOS589824 JYO589824 KIK589824 KSG589824 LCC589824 LLY589824 LVU589824 MFQ589824 MPM589824 MZI589824 NJE589824 NTA589824 OCW589824 OMS589824 OWO589824 PGK589824 PQG589824 QAC589824 QJY589824 QTU589824 RDQ589824 RNM589824 RXI589824 SHE589824 SRA589824 TAW589824 TKS589824 TUO589824 UEK589824 UOG589824 UYC589824 VHY589824 VRU589824 WBQ589824 WLM589824 WVI589824 A655360 IW655360 SS655360 ACO655360 AMK655360 AWG655360 BGC655360 BPY655360 BZU655360 CJQ655360 CTM655360 DDI655360 DNE655360 DXA655360 EGW655360 EQS655360 FAO655360 FKK655360 FUG655360 GEC655360 GNY655360 GXU655360 HHQ655360 HRM655360 IBI655360 ILE655360 IVA655360 JEW655360 JOS655360 JYO655360 KIK655360 KSG655360 LCC655360 LLY655360 LVU655360 MFQ655360 MPM655360 MZI655360 NJE655360 NTA655360 OCW655360 OMS655360 OWO655360 PGK655360 PQG655360 QAC655360 QJY655360 QTU655360 RDQ655360 RNM655360 RXI655360 SHE655360 SRA655360 TAW655360 TKS655360 TUO655360 UEK655360 UOG655360 UYC655360 VHY655360 VRU655360 WBQ655360 WLM655360 WVI655360 A720896 IW720896 SS720896 ACO720896 AMK720896 AWG720896 BGC720896 BPY720896 BZU720896 CJQ720896 CTM720896 DDI720896 DNE720896 DXA720896 EGW720896 EQS720896 FAO720896 FKK720896 FUG720896 GEC720896 GNY720896 GXU720896 HHQ720896 HRM720896 IBI720896 ILE720896 IVA720896 JEW720896 JOS720896 JYO720896 KIK720896 KSG720896 LCC720896 LLY720896 LVU720896 MFQ720896 MPM720896 MZI720896 NJE720896 NTA720896 OCW720896 OMS720896 OWO720896 PGK720896 PQG720896 QAC720896 QJY720896 QTU720896 RDQ720896 RNM720896 RXI720896 SHE720896 SRA720896 TAW720896 TKS720896 TUO720896 UEK720896 UOG720896 UYC720896 VHY720896 VRU720896 WBQ720896 WLM720896 WVI720896 A786432 IW786432 SS786432 ACO786432 AMK786432 AWG786432 BGC786432 BPY786432 BZU786432 CJQ786432 CTM786432 DDI786432 DNE786432 DXA786432 EGW786432 EQS786432 FAO786432 FKK786432 FUG786432 GEC786432 GNY786432 GXU786432 HHQ786432 HRM786432 IBI786432 ILE786432 IVA786432 JEW786432 JOS786432 JYO786432 KIK786432 KSG786432 LCC786432 LLY786432 LVU786432 MFQ786432 MPM786432 MZI786432 NJE786432 NTA786432 OCW786432 OMS786432 OWO786432 PGK786432 PQG786432 QAC786432 QJY786432 QTU786432 RDQ786432 RNM786432 RXI786432 SHE786432 SRA786432 TAW786432 TKS786432 TUO786432 UEK786432 UOG786432 UYC786432 VHY786432 VRU786432 WBQ786432 WLM786432 WVI786432 A851968 IW851968 SS851968 ACO851968 AMK851968 AWG851968 BGC851968 BPY851968 BZU851968 CJQ851968 CTM851968 DDI851968 DNE851968 DXA851968 EGW851968 EQS851968 FAO851968 FKK851968 FUG851968 GEC851968 GNY851968 GXU851968 HHQ851968 HRM851968 IBI851968 ILE851968 IVA851968 JEW851968 JOS851968 JYO851968 KIK851968 KSG851968 LCC851968 LLY851968 LVU851968 MFQ851968 MPM851968 MZI851968 NJE851968 NTA851968 OCW851968 OMS851968 OWO851968 PGK851968 PQG851968 QAC851968 QJY851968 QTU851968 RDQ851968 RNM851968 RXI851968 SHE851968 SRA851968 TAW851968 TKS851968 TUO851968 UEK851968 UOG851968 UYC851968 VHY851968 VRU851968 WBQ851968 WLM851968 WVI851968 A917504 IW917504 SS917504 ACO917504 AMK917504 AWG917504 BGC917504 BPY917504 BZU917504 CJQ917504 CTM917504 DDI917504 DNE917504 DXA917504 EGW917504 EQS917504 FAO917504 FKK917504 FUG917504 GEC917504 GNY917504 GXU917504 HHQ917504 HRM917504 IBI917504 ILE917504 IVA917504 JEW917504 JOS917504 JYO917504 KIK917504 KSG917504 LCC917504 LLY917504 LVU917504 MFQ917504 MPM917504 MZI917504 NJE917504 NTA917504 OCW917504 OMS917504 OWO917504 PGK917504 PQG917504 QAC917504 QJY917504 QTU917504 RDQ917504 RNM917504 RXI917504 SHE917504 SRA917504 TAW917504 TKS917504 TUO917504 UEK917504 UOG917504 UYC917504 VHY917504 VRU917504 WBQ917504 WLM917504 WVI917504 A983040 IW983040 SS983040 ACO983040 AMK983040 AWG983040 BGC983040 BPY983040 BZU983040 CJQ983040 CTM983040 DDI983040 DNE983040 DXA983040 EGW983040 EQS983040 FAO983040 FKK983040 FUG983040 GEC983040 GNY983040 GXU983040 HHQ983040 HRM983040 IBI983040 ILE983040 IVA983040 JEW983040 JOS983040 JYO983040 KIK983040 KSG983040 LCC983040 LLY983040 LVU983040 MFQ983040 MPM983040 MZI983040 NJE983040 NTA983040 OCW983040 OMS983040 OWO983040 PGK983040 PQG983040 QAC983040 QJY983040 QTU983040 RDQ983040 RNM983040 RXI983040 SHE983040 SRA983040 TAW983040 TKS983040 TUO983040 UEK983040 UOG983040 UYC983040 VHY983040 VRU983040 WBQ983040 WLM983040" xr:uid="{00000000-0002-0000-0200-000001000000}">
      <formula1>"CONSTANT,COURANT"</formula1>
    </dataValidation>
  </dataValidations>
  <printOptions gridLines="1"/>
  <pageMargins left="0.19685039370078741" right="0.19685039370078741" top="0.59055118110236227" bottom="0.31496062992125984" header="0.51181102362204722" footer="0.23622047244094491"/>
  <pageSetup paperSize="9" fitToWidth="3" orientation="landscape" horizontalDpi="300" verticalDpi="30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Feuil4"/>
  <dimension ref="A1:WYC120"/>
  <sheetViews>
    <sheetView topLeftCell="A30" zoomScaleNormal="100" workbookViewId="0">
      <selection activeCell="C48" sqref="C48"/>
    </sheetView>
  </sheetViews>
  <sheetFormatPr baseColWidth="10" defaultColWidth="9.109375" defaultRowHeight="14.4" x14ac:dyDescent="0.3"/>
  <cols>
    <col min="1" max="1" width="9.109375" style="10" customWidth="1"/>
    <col min="2" max="2" width="37.6640625" style="10" customWidth="1"/>
    <col min="3" max="3" width="10.88671875" style="10" customWidth="1"/>
    <col min="4" max="4" width="10.33203125" style="10" customWidth="1"/>
    <col min="5" max="10" width="9.6640625" style="10" customWidth="1"/>
    <col min="11" max="11" width="13.6640625" style="10" customWidth="1"/>
    <col min="12" max="61" width="12.6640625" style="10" customWidth="1"/>
    <col min="62" max="62" width="9.6640625" style="10" customWidth="1"/>
    <col min="63" max="63" width="11.109375" style="10" customWidth="1"/>
    <col min="64" max="64" width="11" style="10" customWidth="1"/>
    <col min="65" max="65" width="9.6640625" style="10" customWidth="1"/>
    <col min="66" max="66" width="10.5546875" style="10" customWidth="1"/>
    <col min="67" max="67" width="10.88671875" style="10" customWidth="1"/>
    <col min="68" max="70" width="9.6640625" style="10" customWidth="1"/>
    <col min="71" max="71" width="10.44140625" style="10" customWidth="1"/>
    <col min="72" max="72" width="14.6640625" style="10" customWidth="1"/>
    <col min="73" max="73" width="11" style="12" customWidth="1"/>
    <col min="74" max="74" width="9.109375" style="10"/>
    <col min="75" max="75" width="20.6640625" customWidth="1"/>
    <col min="79" max="79" width="14.6640625" style="1" customWidth="1"/>
    <col min="80" max="257" width="9.109375" style="1"/>
    <col min="258" max="258" width="37.6640625" style="1" customWidth="1"/>
    <col min="259" max="259" width="10.88671875" style="1" customWidth="1"/>
    <col min="260" max="260" width="10.33203125" style="1" customWidth="1"/>
    <col min="261" max="266" width="9.6640625" style="1" customWidth="1"/>
    <col min="267" max="267" width="13.6640625" style="1" customWidth="1"/>
    <col min="268" max="317" width="12.6640625" style="1" customWidth="1"/>
    <col min="318" max="318" width="9.6640625" style="1" customWidth="1"/>
    <col min="319" max="319" width="11.109375" style="1" customWidth="1"/>
    <col min="320" max="320" width="11" style="1" customWidth="1"/>
    <col min="321" max="321" width="9.6640625" style="1" customWidth="1"/>
    <col min="322" max="322" width="10.5546875" style="1" customWidth="1"/>
    <col min="323" max="323" width="10.88671875" style="1" customWidth="1"/>
    <col min="324" max="326" width="9.6640625" style="1" customWidth="1"/>
    <col min="327" max="327" width="10.44140625" style="1" customWidth="1"/>
    <col min="328" max="328" width="14.6640625" style="1" customWidth="1"/>
    <col min="329" max="329" width="11" style="1" customWidth="1"/>
    <col min="330" max="513" width="9.109375" style="1"/>
    <col min="514" max="514" width="37.6640625" style="1" customWidth="1"/>
    <col min="515" max="515" width="10.88671875" style="1" customWidth="1"/>
    <col min="516" max="516" width="10.33203125" style="1" customWidth="1"/>
    <col min="517" max="522" width="9.6640625" style="1" customWidth="1"/>
    <col min="523" max="523" width="13.6640625" style="1" customWidth="1"/>
    <col min="524" max="573" width="12.6640625" style="1" customWidth="1"/>
    <col min="574" max="574" width="9.6640625" style="1" customWidth="1"/>
    <col min="575" max="575" width="11.109375" style="1" customWidth="1"/>
    <col min="576" max="576" width="11" style="1" customWidth="1"/>
    <col min="577" max="577" width="9.6640625" style="1" customWidth="1"/>
    <col min="578" max="578" width="10.5546875" style="1" customWidth="1"/>
    <col min="579" max="579" width="10.88671875" style="1" customWidth="1"/>
    <col min="580" max="582" width="9.6640625" style="1" customWidth="1"/>
    <col min="583" max="583" width="10.44140625" style="1" customWidth="1"/>
    <col min="584" max="584" width="14.6640625" style="1" customWidth="1"/>
    <col min="585" max="585" width="11" style="1" customWidth="1"/>
    <col min="586" max="769" width="9.109375" style="1"/>
    <col min="770" max="770" width="37.6640625" style="1" customWidth="1"/>
    <col min="771" max="771" width="10.88671875" style="1" customWidth="1"/>
    <col min="772" max="772" width="10.33203125" style="1" customWidth="1"/>
    <col min="773" max="778" width="9.6640625" style="1" customWidth="1"/>
    <col min="779" max="779" width="13.6640625" style="1" customWidth="1"/>
    <col min="780" max="829" width="12.6640625" style="1" customWidth="1"/>
    <col min="830" max="830" width="9.6640625" style="1" customWidth="1"/>
    <col min="831" max="831" width="11.109375" style="1" customWidth="1"/>
    <col min="832" max="832" width="11" style="1" customWidth="1"/>
    <col min="833" max="833" width="9.6640625" style="1" customWidth="1"/>
    <col min="834" max="834" width="10.5546875" style="1" customWidth="1"/>
    <col min="835" max="835" width="10.88671875" style="1" customWidth="1"/>
    <col min="836" max="838" width="9.6640625" style="1" customWidth="1"/>
    <col min="839" max="839" width="10.44140625" style="1" customWidth="1"/>
    <col min="840" max="840" width="14.6640625" style="1" customWidth="1"/>
    <col min="841" max="841" width="11" style="1" customWidth="1"/>
    <col min="842" max="1025" width="9.109375" style="1"/>
    <col min="1026" max="1026" width="37.6640625" style="1" customWidth="1"/>
    <col min="1027" max="1027" width="10.88671875" style="1" customWidth="1"/>
    <col min="1028" max="1028" width="10.33203125" style="1" customWidth="1"/>
    <col min="1029" max="1034" width="9.6640625" style="1" customWidth="1"/>
    <col min="1035" max="1035" width="13.6640625" style="1" customWidth="1"/>
    <col min="1036" max="1085" width="12.6640625" style="1" customWidth="1"/>
    <col min="1086" max="1086" width="9.6640625" style="1" customWidth="1"/>
    <col min="1087" max="1087" width="11.109375" style="1" customWidth="1"/>
    <col min="1088" max="1088" width="11" style="1" customWidth="1"/>
    <col min="1089" max="1089" width="9.6640625" style="1" customWidth="1"/>
    <col min="1090" max="1090" width="10.5546875" style="1" customWidth="1"/>
    <col min="1091" max="1091" width="10.88671875" style="1" customWidth="1"/>
    <col min="1092" max="1094" width="9.6640625" style="1" customWidth="1"/>
    <col min="1095" max="1095" width="10.44140625" style="1" customWidth="1"/>
    <col min="1096" max="1096" width="14.6640625" style="1" customWidth="1"/>
    <col min="1097" max="1097" width="11" style="1" customWidth="1"/>
    <col min="1098" max="1281" width="9.109375" style="1"/>
    <col min="1282" max="1282" width="37.6640625" style="1" customWidth="1"/>
    <col min="1283" max="1283" width="10.88671875" style="1" customWidth="1"/>
    <col min="1284" max="1284" width="10.33203125" style="1" customWidth="1"/>
    <col min="1285" max="1290" width="9.6640625" style="1" customWidth="1"/>
    <col min="1291" max="1291" width="13.6640625" style="1" customWidth="1"/>
    <col min="1292" max="1341" width="12.6640625" style="1" customWidth="1"/>
    <col min="1342" max="1342" width="9.6640625" style="1" customWidth="1"/>
    <col min="1343" max="1343" width="11.109375" style="1" customWidth="1"/>
    <col min="1344" max="1344" width="11" style="1" customWidth="1"/>
    <col min="1345" max="1345" width="9.6640625" style="1" customWidth="1"/>
    <col min="1346" max="1346" width="10.5546875" style="1" customWidth="1"/>
    <col min="1347" max="1347" width="10.88671875" style="1" customWidth="1"/>
    <col min="1348" max="1350" width="9.6640625" style="1" customWidth="1"/>
    <col min="1351" max="1351" width="10.44140625" style="1" customWidth="1"/>
    <col min="1352" max="1352" width="14.6640625" style="1" customWidth="1"/>
    <col min="1353" max="1353" width="11" style="1" customWidth="1"/>
    <col min="1354" max="1537" width="9.109375" style="1"/>
    <col min="1538" max="1538" width="37.6640625" style="1" customWidth="1"/>
    <col min="1539" max="1539" width="10.88671875" style="1" customWidth="1"/>
    <col min="1540" max="1540" width="10.33203125" style="1" customWidth="1"/>
    <col min="1541" max="1546" width="9.6640625" style="1" customWidth="1"/>
    <col min="1547" max="1547" width="13.6640625" style="1" customWidth="1"/>
    <col min="1548" max="1597" width="12.6640625" style="1" customWidth="1"/>
    <col min="1598" max="1598" width="9.6640625" style="1" customWidth="1"/>
    <col min="1599" max="1599" width="11.109375" style="1" customWidth="1"/>
    <col min="1600" max="1600" width="11" style="1" customWidth="1"/>
    <col min="1601" max="1601" width="9.6640625" style="1" customWidth="1"/>
    <col min="1602" max="1602" width="10.5546875" style="1" customWidth="1"/>
    <col min="1603" max="1603" width="10.88671875" style="1" customWidth="1"/>
    <col min="1604" max="1606" width="9.6640625" style="1" customWidth="1"/>
    <col min="1607" max="1607" width="10.44140625" style="1" customWidth="1"/>
    <col min="1608" max="1608" width="14.6640625" style="1" customWidth="1"/>
    <col min="1609" max="1609" width="11" style="1" customWidth="1"/>
    <col min="1610" max="1793" width="9.109375" style="1"/>
    <col min="1794" max="1794" width="37.6640625" style="1" customWidth="1"/>
    <col min="1795" max="1795" width="10.88671875" style="1" customWidth="1"/>
    <col min="1796" max="1796" width="10.33203125" style="1" customWidth="1"/>
    <col min="1797" max="1802" width="9.6640625" style="1" customWidth="1"/>
    <col min="1803" max="1803" width="13.6640625" style="1" customWidth="1"/>
    <col min="1804" max="1853" width="12.6640625" style="1" customWidth="1"/>
    <col min="1854" max="1854" width="9.6640625" style="1" customWidth="1"/>
    <col min="1855" max="1855" width="11.109375" style="1" customWidth="1"/>
    <col min="1856" max="1856" width="11" style="1" customWidth="1"/>
    <col min="1857" max="1857" width="9.6640625" style="1" customWidth="1"/>
    <col min="1858" max="1858" width="10.5546875" style="1" customWidth="1"/>
    <col min="1859" max="1859" width="10.88671875" style="1" customWidth="1"/>
    <col min="1860" max="1862" width="9.6640625" style="1" customWidth="1"/>
    <col min="1863" max="1863" width="10.44140625" style="1" customWidth="1"/>
    <col min="1864" max="1864" width="14.6640625" style="1" customWidth="1"/>
    <col min="1865" max="1865" width="11" style="1" customWidth="1"/>
    <col min="1866" max="2049" width="9.109375" style="1"/>
    <col min="2050" max="2050" width="37.6640625" style="1" customWidth="1"/>
    <col min="2051" max="2051" width="10.88671875" style="1" customWidth="1"/>
    <col min="2052" max="2052" width="10.33203125" style="1" customWidth="1"/>
    <col min="2053" max="2058" width="9.6640625" style="1" customWidth="1"/>
    <col min="2059" max="2059" width="13.6640625" style="1" customWidth="1"/>
    <col min="2060" max="2109" width="12.6640625" style="1" customWidth="1"/>
    <col min="2110" max="2110" width="9.6640625" style="1" customWidth="1"/>
    <col min="2111" max="2111" width="11.109375" style="1" customWidth="1"/>
    <col min="2112" max="2112" width="11" style="1" customWidth="1"/>
    <col min="2113" max="2113" width="9.6640625" style="1" customWidth="1"/>
    <col min="2114" max="2114" width="10.5546875" style="1" customWidth="1"/>
    <col min="2115" max="2115" width="10.88671875" style="1" customWidth="1"/>
    <col min="2116" max="2118" width="9.6640625" style="1" customWidth="1"/>
    <col min="2119" max="2119" width="10.44140625" style="1" customWidth="1"/>
    <col min="2120" max="2120" width="14.6640625" style="1" customWidth="1"/>
    <col min="2121" max="2121" width="11" style="1" customWidth="1"/>
    <col min="2122" max="2305" width="9.109375" style="1"/>
    <col min="2306" max="2306" width="37.6640625" style="1" customWidth="1"/>
    <col min="2307" max="2307" width="10.88671875" style="1" customWidth="1"/>
    <col min="2308" max="2308" width="10.33203125" style="1" customWidth="1"/>
    <col min="2309" max="2314" width="9.6640625" style="1" customWidth="1"/>
    <col min="2315" max="2315" width="13.6640625" style="1" customWidth="1"/>
    <col min="2316" max="2365" width="12.6640625" style="1" customWidth="1"/>
    <col min="2366" max="2366" width="9.6640625" style="1" customWidth="1"/>
    <col min="2367" max="2367" width="11.109375" style="1" customWidth="1"/>
    <col min="2368" max="2368" width="11" style="1" customWidth="1"/>
    <col min="2369" max="2369" width="9.6640625" style="1" customWidth="1"/>
    <col min="2370" max="2370" width="10.5546875" style="1" customWidth="1"/>
    <col min="2371" max="2371" width="10.88671875" style="1" customWidth="1"/>
    <col min="2372" max="2374" width="9.6640625" style="1" customWidth="1"/>
    <col min="2375" max="2375" width="10.44140625" style="1" customWidth="1"/>
    <col min="2376" max="2376" width="14.6640625" style="1" customWidth="1"/>
    <col min="2377" max="2377" width="11" style="1" customWidth="1"/>
    <col min="2378" max="2561" width="9.109375" style="1"/>
    <col min="2562" max="2562" width="37.6640625" style="1" customWidth="1"/>
    <col min="2563" max="2563" width="10.88671875" style="1" customWidth="1"/>
    <col min="2564" max="2564" width="10.33203125" style="1" customWidth="1"/>
    <col min="2565" max="2570" width="9.6640625" style="1" customWidth="1"/>
    <col min="2571" max="2571" width="13.6640625" style="1" customWidth="1"/>
    <col min="2572" max="2621" width="12.6640625" style="1" customWidth="1"/>
    <col min="2622" max="2622" width="9.6640625" style="1" customWidth="1"/>
    <col min="2623" max="2623" width="11.109375" style="1" customWidth="1"/>
    <col min="2624" max="2624" width="11" style="1" customWidth="1"/>
    <col min="2625" max="2625" width="9.6640625" style="1" customWidth="1"/>
    <col min="2626" max="2626" width="10.5546875" style="1" customWidth="1"/>
    <col min="2627" max="2627" width="10.88671875" style="1" customWidth="1"/>
    <col min="2628" max="2630" width="9.6640625" style="1" customWidth="1"/>
    <col min="2631" max="2631" width="10.44140625" style="1" customWidth="1"/>
    <col min="2632" max="2632" width="14.6640625" style="1" customWidth="1"/>
    <col min="2633" max="2633" width="11" style="1" customWidth="1"/>
    <col min="2634" max="2817" width="9.109375" style="1"/>
    <col min="2818" max="2818" width="37.6640625" style="1" customWidth="1"/>
    <col min="2819" max="2819" width="10.88671875" style="1" customWidth="1"/>
    <col min="2820" max="2820" width="10.33203125" style="1" customWidth="1"/>
    <col min="2821" max="2826" width="9.6640625" style="1" customWidth="1"/>
    <col min="2827" max="2827" width="13.6640625" style="1" customWidth="1"/>
    <col min="2828" max="2877" width="12.6640625" style="1" customWidth="1"/>
    <col min="2878" max="2878" width="9.6640625" style="1" customWidth="1"/>
    <col min="2879" max="2879" width="11.109375" style="1" customWidth="1"/>
    <col min="2880" max="2880" width="11" style="1" customWidth="1"/>
    <col min="2881" max="2881" width="9.6640625" style="1" customWidth="1"/>
    <col min="2882" max="2882" width="10.5546875" style="1" customWidth="1"/>
    <col min="2883" max="2883" width="10.88671875" style="1" customWidth="1"/>
    <col min="2884" max="2886" width="9.6640625" style="1" customWidth="1"/>
    <col min="2887" max="2887" width="10.44140625" style="1" customWidth="1"/>
    <col min="2888" max="2888" width="14.6640625" style="1" customWidth="1"/>
    <col min="2889" max="2889" width="11" style="1" customWidth="1"/>
    <col min="2890" max="3073" width="9.109375" style="1"/>
    <col min="3074" max="3074" width="37.6640625" style="1" customWidth="1"/>
    <col min="3075" max="3075" width="10.88671875" style="1" customWidth="1"/>
    <col min="3076" max="3076" width="10.33203125" style="1" customWidth="1"/>
    <col min="3077" max="3082" width="9.6640625" style="1" customWidth="1"/>
    <col min="3083" max="3083" width="13.6640625" style="1" customWidth="1"/>
    <col min="3084" max="3133" width="12.6640625" style="1" customWidth="1"/>
    <col min="3134" max="3134" width="9.6640625" style="1" customWidth="1"/>
    <col min="3135" max="3135" width="11.109375" style="1" customWidth="1"/>
    <col min="3136" max="3136" width="11" style="1" customWidth="1"/>
    <col min="3137" max="3137" width="9.6640625" style="1" customWidth="1"/>
    <col min="3138" max="3138" width="10.5546875" style="1" customWidth="1"/>
    <col min="3139" max="3139" width="10.88671875" style="1" customWidth="1"/>
    <col min="3140" max="3142" width="9.6640625" style="1" customWidth="1"/>
    <col min="3143" max="3143" width="10.44140625" style="1" customWidth="1"/>
    <col min="3144" max="3144" width="14.6640625" style="1" customWidth="1"/>
    <col min="3145" max="3145" width="11" style="1" customWidth="1"/>
    <col min="3146" max="3329" width="9.109375" style="1"/>
    <col min="3330" max="3330" width="37.6640625" style="1" customWidth="1"/>
    <col min="3331" max="3331" width="10.88671875" style="1" customWidth="1"/>
    <col min="3332" max="3332" width="10.33203125" style="1" customWidth="1"/>
    <col min="3333" max="3338" width="9.6640625" style="1" customWidth="1"/>
    <col min="3339" max="3339" width="13.6640625" style="1" customWidth="1"/>
    <col min="3340" max="3389" width="12.6640625" style="1" customWidth="1"/>
    <col min="3390" max="3390" width="9.6640625" style="1" customWidth="1"/>
    <col min="3391" max="3391" width="11.109375" style="1" customWidth="1"/>
    <col min="3392" max="3392" width="11" style="1" customWidth="1"/>
    <col min="3393" max="3393" width="9.6640625" style="1" customWidth="1"/>
    <col min="3394" max="3394" width="10.5546875" style="1" customWidth="1"/>
    <col min="3395" max="3395" width="10.88671875" style="1" customWidth="1"/>
    <col min="3396" max="3398" width="9.6640625" style="1" customWidth="1"/>
    <col min="3399" max="3399" width="10.44140625" style="1" customWidth="1"/>
    <col min="3400" max="3400" width="14.6640625" style="1" customWidth="1"/>
    <col min="3401" max="3401" width="11" style="1" customWidth="1"/>
    <col min="3402" max="3585" width="9.109375" style="1"/>
    <col min="3586" max="3586" width="37.6640625" style="1" customWidth="1"/>
    <col min="3587" max="3587" width="10.88671875" style="1" customWidth="1"/>
    <col min="3588" max="3588" width="10.33203125" style="1" customWidth="1"/>
    <col min="3589" max="3594" width="9.6640625" style="1" customWidth="1"/>
    <col min="3595" max="3595" width="13.6640625" style="1" customWidth="1"/>
    <col min="3596" max="3645" width="12.6640625" style="1" customWidth="1"/>
    <col min="3646" max="3646" width="9.6640625" style="1" customWidth="1"/>
    <col min="3647" max="3647" width="11.109375" style="1" customWidth="1"/>
    <col min="3648" max="3648" width="11" style="1" customWidth="1"/>
    <col min="3649" max="3649" width="9.6640625" style="1" customWidth="1"/>
    <col min="3650" max="3650" width="10.5546875" style="1" customWidth="1"/>
    <col min="3651" max="3651" width="10.88671875" style="1" customWidth="1"/>
    <col min="3652" max="3654" width="9.6640625" style="1" customWidth="1"/>
    <col min="3655" max="3655" width="10.44140625" style="1" customWidth="1"/>
    <col min="3656" max="3656" width="14.6640625" style="1" customWidth="1"/>
    <col min="3657" max="3657" width="11" style="1" customWidth="1"/>
    <col min="3658" max="3841" width="9.109375" style="1"/>
    <col min="3842" max="3842" width="37.6640625" style="1" customWidth="1"/>
    <col min="3843" max="3843" width="10.88671875" style="1" customWidth="1"/>
    <col min="3844" max="3844" width="10.33203125" style="1" customWidth="1"/>
    <col min="3845" max="3850" width="9.6640625" style="1" customWidth="1"/>
    <col min="3851" max="3851" width="13.6640625" style="1" customWidth="1"/>
    <col min="3852" max="3901" width="12.6640625" style="1" customWidth="1"/>
    <col min="3902" max="3902" width="9.6640625" style="1" customWidth="1"/>
    <col min="3903" max="3903" width="11.109375" style="1" customWidth="1"/>
    <col min="3904" max="3904" width="11" style="1" customWidth="1"/>
    <col min="3905" max="3905" width="9.6640625" style="1" customWidth="1"/>
    <col min="3906" max="3906" width="10.5546875" style="1" customWidth="1"/>
    <col min="3907" max="3907" width="10.88671875" style="1" customWidth="1"/>
    <col min="3908" max="3910" width="9.6640625" style="1" customWidth="1"/>
    <col min="3911" max="3911" width="10.44140625" style="1" customWidth="1"/>
    <col min="3912" max="3912" width="14.6640625" style="1" customWidth="1"/>
    <col min="3913" max="3913" width="11" style="1" customWidth="1"/>
    <col min="3914" max="4097" width="9.109375" style="1"/>
    <col min="4098" max="4098" width="37.6640625" style="1" customWidth="1"/>
    <col min="4099" max="4099" width="10.88671875" style="1" customWidth="1"/>
    <col min="4100" max="4100" width="10.33203125" style="1" customWidth="1"/>
    <col min="4101" max="4106" width="9.6640625" style="1" customWidth="1"/>
    <col min="4107" max="4107" width="13.6640625" style="1" customWidth="1"/>
    <col min="4108" max="4157" width="12.6640625" style="1" customWidth="1"/>
    <col min="4158" max="4158" width="9.6640625" style="1" customWidth="1"/>
    <col min="4159" max="4159" width="11.109375" style="1" customWidth="1"/>
    <col min="4160" max="4160" width="11" style="1" customWidth="1"/>
    <col min="4161" max="4161" width="9.6640625" style="1" customWidth="1"/>
    <col min="4162" max="4162" width="10.5546875" style="1" customWidth="1"/>
    <col min="4163" max="4163" width="10.88671875" style="1" customWidth="1"/>
    <col min="4164" max="4166" width="9.6640625" style="1" customWidth="1"/>
    <col min="4167" max="4167" width="10.44140625" style="1" customWidth="1"/>
    <col min="4168" max="4168" width="14.6640625" style="1" customWidth="1"/>
    <col min="4169" max="4169" width="11" style="1" customWidth="1"/>
    <col min="4170" max="4353" width="9.109375" style="1"/>
    <col min="4354" max="4354" width="37.6640625" style="1" customWidth="1"/>
    <col min="4355" max="4355" width="10.88671875" style="1" customWidth="1"/>
    <col min="4356" max="4356" width="10.33203125" style="1" customWidth="1"/>
    <col min="4357" max="4362" width="9.6640625" style="1" customWidth="1"/>
    <col min="4363" max="4363" width="13.6640625" style="1" customWidth="1"/>
    <col min="4364" max="4413" width="12.6640625" style="1" customWidth="1"/>
    <col min="4414" max="4414" width="9.6640625" style="1" customWidth="1"/>
    <col min="4415" max="4415" width="11.109375" style="1" customWidth="1"/>
    <col min="4416" max="4416" width="11" style="1" customWidth="1"/>
    <col min="4417" max="4417" width="9.6640625" style="1" customWidth="1"/>
    <col min="4418" max="4418" width="10.5546875" style="1" customWidth="1"/>
    <col min="4419" max="4419" width="10.88671875" style="1" customWidth="1"/>
    <col min="4420" max="4422" width="9.6640625" style="1" customWidth="1"/>
    <col min="4423" max="4423" width="10.44140625" style="1" customWidth="1"/>
    <col min="4424" max="4424" width="14.6640625" style="1" customWidth="1"/>
    <col min="4425" max="4425" width="11" style="1" customWidth="1"/>
    <col min="4426" max="4609" width="9.109375" style="1"/>
    <col min="4610" max="4610" width="37.6640625" style="1" customWidth="1"/>
    <col min="4611" max="4611" width="10.88671875" style="1" customWidth="1"/>
    <col min="4612" max="4612" width="10.33203125" style="1" customWidth="1"/>
    <col min="4613" max="4618" width="9.6640625" style="1" customWidth="1"/>
    <col min="4619" max="4619" width="13.6640625" style="1" customWidth="1"/>
    <col min="4620" max="4669" width="12.6640625" style="1" customWidth="1"/>
    <col min="4670" max="4670" width="9.6640625" style="1" customWidth="1"/>
    <col min="4671" max="4671" width="11.109375" style="1" customWidth="1"/>
    <col min="4672" max="4672" width="11" style="1" customWidth="1"/>
    <col min="4673" max="4673" width="9.6640625" style="1" customWidth="1"/>
    <col min="4674" max="4674" width="10.5546875" style="1" customWidth="1"/>
    <col min="4675" max="4675" width="10.88671875" style="1" customWidth="1"/>
    <col min="4676" max="4678" width="9.6640625" style="1" customWidth="1"/>
    <col min="4679" max="4679" width="10.44140625" style="1" customWidth="1"/>
    <col min="4680" max="4680" width="14.6640625" style="1" customWidth="1"/>
    <col min="4681" max="4681" width="11" style="1" customWidth="1"/>
    <col min="4682" max="4865" width="9.109375" style="1"/>
    <col min="4866" max="4866" width="37.6640625" style="1" customWidth="1"/>
    <col min="4867" max="4867" width="10.88671875" style="1" customWidth="1"/>
    <col min="4868" max="4868" width="10.33203125" style="1" customWidth="1"/>
    <col min="4869" max="4874" width="9.6640625" style="1" customWidth="1"/>
    <col min="4875" max="4875" width="13.6640625" style="1" customWidth="1"/>
    <col min="4876" max="4925" width="12.6640625" style="1" customWidth="1"/>
    <col min="4926" max="4926" width="9.6640625" style="1" customWidth="1"/>
    <col min="4927" max="4927" width="11.109375" style="1" customWidth="1"/>
    <col min="4928" max="4928" width="11" style="1" customWidth="1"/>
    <col min="4929" max="4929" width="9.6640625" style="1" customWidth="1"/>
    <col min="4930" max="4930" width="10.5546875" style="1" customWidth="1"/>
    <col min="4931" max="4931" width="10.88671875" style="1" customWidth="1"/>
    <col min="4932" max="4934" width="9.6640625" style="1" customWidth="1"/>
    <col min="4935" max="4935" width="10.44140625" style="1" customWidth="1"/>
    <col min="4936" max="4936" width="14.6640625" style="1" customWidth="1"/>
    <col min="4937" max="4937" width="11" style="1" customWidth="1"/>
    <col min="4938" max="5121" width="9.109375" style="1"/>
    <col min="5122" max="5122" width="37.6640625" style="1" customWidth="1"/>
    <col min="5123" max="5123" width="10.88671875" style="1" customWidth="1"/>
    <col min="5124" max="5124" width="10.33203125" style="1" customWidth="1"/>
    <col min="5125" max="5130" width="9.6640625" style="1" customWidth="1"/>
    <col min="5131" max="5131" width="13.6640625" style="1" customWidth="1"/>
    <col min="5132" max="5181" width="12.6640625" style="1" customWidth="1"/>
    <col min="5182" max="5182" width="9.6640625" style="1" customWidth="1"/>
    <col min="5183" max="5183" width="11.109375" style="1" customWidth="1"/>
    <col min="5184" max="5184" width="11" style="1" customWidth="1"/>
    <col min="5185" max="5185" width="9.6640625" style="1" customWidth="1"/>
    <col min="5186" max="5186" width="10.5546875" style="1" customWidth="1"/>
    <col min="5187" max="5187" width="10.88671875" style="1" customWidth="1"/>
    <col min="5188" max="5190" width="9.6640625" style="1" customWidth="1"/>
    <col min="5191" max="5191" width="10.44140625" style="1" customWidth="1"/>
    <col min="5192" max="5192" width="14.6640625" style="1" customWidth="1"/>
    <col min="5193" max="5193" width="11" style="1" customWidth="1"/>
    <col min="5194" max="5377" width="9.109375" style="1"/>
    <col min="5378" max="5378" width="37.6640625" style="1" customWidth="1"/>
    <col min="5379" max="5379" width="10.88671875" style="1" customWidth="1"/>
    <col min="5380" max="5380" width="10.33203125" style="1" customWidth="1"/>
    <col min="5381" max="5386" width="9.6640625" style="1" customWidth="1"/>
    <col min="5387" max="5387" width="13.6640625" style="1" customWidth="1"/>
    <col min="5388" max="5437" width="12.6640625" style="1" customWidth="1"/>
    <col min="5438" max="5438" width="9.6640625" style="1" customWidth="1"/>
    <col min="5439" max="5439" width="11.109375" style="1" customWidth="1"/>
    <col min="5440" max="5440" width="11" style="1" customWidth="1"/>
    <col min="5441" max="5441" width="9.6640625" style="1" customWidth="1"/>
    <col min="5442" max="5442" width="10.5546875" style="1" customWidth="1"/>
    <col min="5443" max="5443" width="10.88671875" style="1" customWidth="1"/>
    <col min="5444" max="5446" width="9.6640625" style="1" customWidth="1"/>
    <col min="5447" max="5447" width="10.44140625" style="1" customWidth="1"/>
    <col min="5448" max="5448" width="14.6640625" style="1" customWidth="1"/>
    <col min="5449" max="5449" width="11" style="1" customWidth="1"/>
    <col min="5450" max="5633" width="9.109375" style="1"/>
    <col min="5634" max="5634" width="37.6640625" style="1" customWidth="1"/>
    <col min="5635" max="5635" width="10.88671875" style="1" customWidth="1"/>
    <col min="5636" max="5636" width="10.33203125" style="1" customWidth="1"/>
    <col min="5637" max="5642" width="9.6640625" style="1" customWidth="1"/>
    <col min="5643" max="5643" width="13.6640625" style="1" customWidth="1"/>
    <col min="5644" max="5693" width="12.6640625" style="1" customWidth="1"/>
    <col min="5694" max="5694" width="9.6640625" style="1" customWidth="1"/>
    <col min="5695" max="5695" width="11.109375" style="1" customWidth="1"/>
    <col min="5696" max="5696" width="11" style="1" customWidth="1"/>
    <col min="5697" max="5697" width="9.6640625" style="1" customWidth="1"/>
    <col min="5698" max="5698" width="10.5546875" style="1" customWidth="1"/>
    <col min="5699" max="5699" width="10.88671875" style="1" customWidth="1"/>
    <col min="5700" max="5702" width="9.6640625" style="1" customWidth="1"/>
    <col min="5703" max="5703" width="10.44140625" style="1" customWidth="1"/>
    <col min="5704" max="5704" width="14.6640625" style="1" customWidth="1"/>
    <col min="5705" max="5705" width="11" style="1" customWidth="1"/>
    <col min="5706" max="5889" width="9.109375" style="1"/>
    <col min="5890" max="5890" width="37.6640625" style="1" customWidth="1"/>
    <col min="5891" max="5891" width="10.88671875" style="1" customWidth="1"/>
    <col min="5892" max="5892" width="10.33203125" style="1" customWidth="1"/>
    <col min="5893" max="5898" width="9.6640625" style="1" customWidth="1"/>
    <col min="5899" max="5899" width="13.6640625" style="1" customWidth="1"/>
    <col min="5900" max="5949" width="12.6640625" style="1" customWidth="1"/>
    <col min="5950" max="5950" width="9.6640625" style="1" customWidth="1"/>
    <col min="5951" max="5951" width="11.109375" style="1" customWidth="1"/>
    <col min="5952" max="5952" width="11" style="1" customWidth="1"/>
    <col min="5953" max="5953" width="9.6640625" style="1" customWidth="1"/>
    <col min="5954" max="5954" width="10.5546875" style="1" customWidth="1"/>
    <col min="5955" max="5955" width="10.88671875" style="1" customWidth="1"/>
    <col min="5956" max="5958" width="9.6640625" style="1" customWidth="1"/>
    <col min="5959" max="5959" width="10.44140625" style="1" customWidth="1"/>
    <col min="5960" max="5960" width="14.6640625" style="1" customWidth="1"/>
    <col min="5961" max="5961" width="11" style="1" customWidth="1"/>
    <col min="5962" max="6145" width="9.109375" style="1"/>
    <col min="6146" max="6146" width="37.6640625" style="1" customWidth="1"/>
    <col min="6147" max="6147" width="10.88671875" style="1" customWidth="1"/>
    <col min="6148" max="6148" width="10.33203125" style="1" customWidth="1"/>
    <col min="6149" max="6154" width="9.6640625" style="1" customWidth="1"/>
    <col min="6155" max="6155" width="13.6640625" style="1" customWidth="1"/>
    <col min="6156" max="6205" width="12.6640625" style="1" customWidth="1"/>
    <col min="6206" max="6206" width="9.6640625" style="1" customWidth="1"/>
    <col min="6207" max="6207" width="11.109375" style="1" customWidth="1"/>
    <col min="6208" max="6208" width="11" style="1" customWidth="1"/>
    <col min="6209" max="6209" width="9.6640625" style="1" customWidth="1"/>
    <col min="6210" max="6210" width="10.5546875" style="1" customWidth="1"/>
    <col min="6211" max="6211" width="10.88671875" style="1" customWidth="1"/>
    <col min="6212" max="6214" width="9.6640625" style="1" customWidth="1"/>
    <col min="6215" max="6215" width="10.44140625" style="1" customWidth="1"/>
    <col min="6216" max="6216" width="14.6640625" style="1" customWidth="1"/>
    <col min="6217" max="6217" width="11" style="1" customWidth="1"/>
    <col min="6218" max="6401" width="9.109375" style="1"/>
    <col min="6402" max="6402" width="37.6640625" style="1" customWidth="1"/>
    <col min="6403" max="6403" width="10.88671875" style="1" customWidth="1"/>
    <col min="6404" max="6404" width="10.33203125" style="1" customWidth="1"/>
    <col min="6405" max="6410" width="9.6640625" style="1" customWidth="1"/>
    <col min="6411" max="6411" width="13.6640625" style="1" customWidth="1"/>
    <col min="6412" max="6461" width="12.6640625" style="1" customWidth="1"/>
    <col min="6462" max="6462" width="9.6640625" style="1" customWidth="1"/>
    <col min="6463" max="6463" width="11.109375" style="1" customWidth="1"/>
    <col min="6464" max="6464" width="11" style="1" customWidth="1"/>
    <col min="6465" max="6465" width="9.6640625" style="1" customWidth="1"/>
    <col min="6466" max="6466" width="10.5546875" style="1" customWidth="1"/>
    <col min="6467" max="6467" width="10.88671875" style="1" customWidth="1"/>
    <col min="6468" max="6470" width="9.6640625" style="1" customWidth="1"/>
    <col min="6471" max="6471" width="10.44140625" style="1" customWidth="1"/>
    <col min="6472" max="6472" width="14.6640625" style="1" customWidth="1"/>
    <col min="6473" max="6473" width="11" style="1" customWidth="1"/>
    <col min="6474" max="6657" width="9.109375" style="1"/>
    <col min="6658" max="6658" width="37.6640625" style="1" customWidth="1"/>
    <col min="6659" max="6659" width="10.88671875" style="1" customWidth="1"/>
    <col min="6660" max="6660" width="10.33203125" style="1" customWidth="1"/>
    <col min="6661" max="6666" width="9.6640625" style="1" customWidth="1"/>
    <col min="6667" max="6667" width="13.6640625" style="1" customWidth="1"/>
    <col min="6668" max="6717" width="12.6640625" style="1" customWidth="1"/>
    <col min="6718" max="6718" width="9.6640625" style="1" customWidth="1"/>
    <col min="6719" max="6719" width="11.109375" style="1" customWidth="1"/>
    <col min="6720" max="6720" width="11" style="1" customWidth="1"/>
    <col min="6721" max="6721" width="9.6640625" style="1" customWidth="1"/>
    <col min="6722" max="6722" width="10.5546875" style="1" customWidth="1"/>
    <col min="6723" max="6723" width="10.88671875" style="1" customWidth="1"/>
    <col min="6724" max="6726" width="9.6640625" style="1" customWidth="1"/>
    <col min="6727" max="6727" width="10.44140625" style="1" customWidth="1"/>
    <col min="6728" max="6728" width="14.6640625" style="1" customWidth="1"/>
    <col min="6729" max="6729" width="11" style="1" customWidth="1"/>
    <col min="6730" max="6913" width="9.109375" style="1"/>
    <col min="6914" max="6914" width="37.6640625" style="1" customWidth="1"/>
    <col min="6915" max="6915" width="10.88671875" style="1" customWidth="1"/>
    <col min="6916" max="6916" width="10.33203125" style="1" customWidth="1"/>
    <col min="6917" max="6922" width="9.6640625" style="1" customWidth="1"/>
    <col min="6923" max="6923" width="13.6640625" style="1" customWidth="1"/>
    <col min="6924" max="6973" width="12.6640625" style="1" customWidth="1"/>
    <col min="6974" max="6974" width="9.6640625" style="1" customWidth="1"/>
    <col min="6975" max="6975" width="11.109375" style="1" customWidth="1"/>
    <col min="6976" max="6976" width="11" style="1" customWidth="1"/>
    <col min="6977" max="6977" width="9.6640625" style="1" customWidth="1"/>
    <col min="6978" max="6978" width="10.5546875" style="1" customWidth="1"/>
    <col min="6979" max="6979" width="10.88671875" style="1" customWidth="1"/>
    <col min="6980" max="6982" width="9.6640625" style="1" customWidth="1"/>
    <col min="6983" max="6983" width="10.44140625" style="1" customWidth="1"/>
    <col min="6984" max="6984" width="14.6640625" style="1" customWidth="1"/>
    <col min="6985" max="6985" width="11" style="1" customWidth="1"/>
    <col min="6986" max="7169" width="9.109375" style="1"/>
    <col min="7170" max="7170" width="37.6640625" style="1" customWidth="1"/>
    <col min="7171" max="7171" width="10.88671875" style="1" customWidth="1"/>
    <col min="7172" max="7172" width="10.33203125" style="1" customWidth="1"/>
    <col min="7173" max="7178" width="9.6640625" style="1" customWidth="1"/>
    <col min="7179" max="7179" width="13.6640625" style="1" customWidth="1"/>
    <col min="7180" max="7229" width="12.6640625" style="1" customWidth="1"/>
    <col min="7230" max="7230" width="9.6640625" style="1" customWidth="1"/>
    <col min="7231" max="7231" width="11.109375" style="1" customWidth="1"/>
    <col min="7232" max="7232" width="11" style="1" customWidth="1"/>
    <col min="7233" max="7233" width="9.6640625" style="1" customWidth="1"/>
    <col min="7234" max="7234" width="10.5546875" style="1" customWidth="1"/>
    <col min="7235" max="7235" width="10.88671875" style="1" customWidth="1"/>
    <col min="7236" max="7238" width="9.6640625" style="1" customWidth="1"/>
    <col min="7239" max="7239" width="10.44140625" style="1" customWidth="1"/>
    <col min="7240" max="7240" width="14.6640625" style="1" customWidth="1"/>
    <col min="7241" max="7241" width="11" style="1" customWidth="1"/>
    <col min="7242" max="7425" width="9.109375" style="1"/>
    <col min="7426" max="7426" width="37.6640625" style="1" customWidth="1"/>
    <col min="7427" max="7427" width="10.88671875" style="1" customWidth="1"/>
    <col min="7428" max="7428" width="10.33203125" style="1" customWidth="1"/>
    <col min="7429" max="7434" width="9.6640625" style="1" customWidth="1"/>
    <col min="7435" max="7435" width="13.6640625" style="1" customWidth="1"/>
    <col min="7436" max="7485" width="12.6640625" style="1" customWidth="1"/>
    <col min="7486" max="7486" width="9.6640625" style="1" customWidth="1"/>
    <col min="7487" max="7487" width="11.109375" style="1" customWidth="1"/>
    <col min="7488" max="7488" width="11" style="1" customWidth="1"/>
    <col min="7489" max="7489" width="9.6640625" style="1" customWidth="1"/>
    <col min="7490" max="7490" width="10.5546875" style="1" customWidth="1"/>
    <col min="7491" max="7491" width="10.88671875" style="1" customWidth="1"/>
    <col min="7492" max="7494" width="9.6640625" style="1" customWidth="1"/>
    <col min="7495" max="7495" width="10.44140625" style="1" customWidth="1"/>
    <col min="7496" max="7496" width="14.6640625" style="1" customWidth="1"/>
    <col min="7497" max="7497" width="11" style="1" customWidth="1"/>
    <col min="7498" max="7681" width="9.109375" style="1"/>
    <col min="7682" max="7682" width="37.6640625" style="1" customWidth="1"/>
    <col min="7683" max="7683" width="10.88671875" style="1" customWidth="1"/>
    <col min="7684" max="7684" width="10.33203125" style="1" customWidth="1"/>
    <col min="7685" max="7690" width="9.6640625" style="1" customWidth="1"/>
    <col min="7691" max="7691" width="13.6640625" style="1" customWidth="1"/>
    <col min="7692" max="7741" width="12.6640625" style="1" customWidth="1"/>
    <col min="7742" max="7742" width="9.6640625" style="1" customWidth="1"/>
    <col min="7743" max="7743" width="11.109375" style="1" customWidth="1"/>
    <col min="7744" max="7744" width="11" style="1" customWidth="1"/>
    <col min="7745" max="7745" width="9.6640625" style="1" customWidth="1"/>
    <col min="7746" max="7746" width="10.5546875" style="1" customWidth="1"/>
    <col min="7747" max="7747" width="10.88671875" style="1" customWidth="1"/>
    <col min="7748" max="7750" width="9.6640625" style="1" customWidth="1"/>
    <col min="7751" max="7751" width="10.44140625" style="1" customWidth="1"/>
    <col min="7752" max="7752" width="14.6640625" style="1" customWidth="1"/>
    <col min="7753" max="7753" width="11" style="1" customWidth="1"/>
    <col min="7754" max="7937" width="9.109375" style="1"/>
    <col min="7938" max="7938" width="37.6640625" style="1" customWidth="1"/>
    <col min="7939" max="7939" width="10.88671875" style="1" customWidth="1"/>
    <col min="7940" max="7940" width="10.33203125" style="1" customWidth="1"/>
    <col min="7941" max="7946" width="9.6640625" style="1" customWidth="1"/>
    <col min="7947" max="7947" width="13.6640625" style="1" customWidth="1"/>
    <col min="7948" max="7997" width="12.6640625" style="1" customWidth="1"/>
    <col min="7998" max="7998" width="9.6640625" style="1" customWidth="1"/>
    <col min="7999" max="7999" width="11.109375" style="1" customWidth="1"/>
    <col min="8000" max="8000" width="11" style="1" customWidth="1"/>
    <col min="8001" max="8001" width="9.6640625" style="1" customWidth="1"/>
    <col min="8002" max="8002" width="10.5546875" style="1" customWidth="1"/>
    <col min="8003" max="8003" width="10.88671875" style="1" customWidth="1"/>
    <col min="8004" max="8006" width="9.6640625" style="1" customWidth="1"/>
    <col min="8007" max="8007" width="10.44140625" style="1" customWidth="1"/>
    <col min="8008" max="8008" width="14.6640625" style="1" customWidth="1"/>
    <col min="8009" max="8009" width="11" style="1" customWidth="1"/>
    <col min="8010" max="8193" width="9.109375" style="1"/>
    <col min="8194" max="8194" width="37.6640625" style="1" customWidth="1"/>
    <col min="8195" max="8195" width="10.88671875" style="1" customWidth="1"/>
    <col min="8196" max="8196" width="10.33203125" style="1" customWidth="1"/>
    <col min="8197" max="8202" width="9.6640625" style="1" customWidth="1"/>
    <col min="8203" max="8203" width="13.6640625" style="1" customWidth="1"/>
    <col min="8204" max="8253" width="12.6640625" style="1" customWidth="1"/>
    <col min="8254" max="8254" width="9.6640625" style="1" customWidth="1"/>
    <col min="8255" max="8255" width="11.109375" style="1" customWidth="1"/>
    <col min="8256" max="8256" width="11" style="1" customWidth="1"/>
    <col min="8257" max="8257" width="9.6640625" style="1" customWidth="1"/>
    <col min="8258" max="8258" width="10.5546875" style="1" customWidth="1"/>
    <col min="8259" max="8259" width="10.88671875" style="1" customWidth="1"/>
    <col min="8260" max="8262" width="9.6640625" style="1" customWidth="1"/>
    <col min="8263" max="8263" width="10.44140625" style="1" customWidth="1"/>
    <col min="8264" max="8264" width="14.6640625" style="1" customWidth="1"/>
    <col min="8265" max="8265" width="11" style="1" customWidth="1"/>
    <col min="8266" max="8449" width="9.109375" style="1"/>
    <col min="8450" max="8450" width="37.6640625" style="1" customWidth="1"/>
    <col min="8451" max="8451" width="10.88671875" style="1" customWidth="1"/>
    <col min="8452" max="8452" width="10.33203125" style="1" customWidth="1"/>
    <col min="8453" max="8458" width="9.6640625" style="1" customWidth="1"/>
    <col min="8459" max="8459" width="13.6640625" style="1" customWidth="1"/>
    <col min="8460" max="8509" width="12.6640625" style="1" customWidth="1"/>
    <col min="8510" max="8510" width="9.6640625" style="1" customWidth="1"/>
    <col min="8511" max="8511" width="11.109375" style="1" customWidth="1"/>
    <col min="8512" max="8512" width="11" style="1" customWidth="1"/>
    <col min="8513" max="8513" width="9.6640625" style="1" customWidth="1"/>
    <col min="8514" max="8514" width="10.5546875" style="1" customWidth="1"/>
    <col min="8515" max="8515" width="10.88671875" style="1" customWidth="1"/>
    <col min="8516" max="8518" width="9.6640625" style="1" customWidth="1"/>
    <col min="8519" max="8519" width="10.44140625" style="1" customWidth="1"/>
    <col min="8520" max="8520" width="14.6640625" style="1" customWidth="1"/>
    <col min="8521" max="8521" width="11" style="1" customWidth="1"/>
    <col min="8522" max="8705" width="9.109375" style="1"/>
    <col min="8706" max="8706" width="37.6640625" style="1" customWidth="1"/>
    <col min="8707" max="8707" width="10.88671875" style="1" customWidth="1"/>
    <col min="8708" max="8708" width="10.33203125" style="1" customWidth="1"/>
    <col min="8709" max="8714" width="9.6640625" style="1" customWidth="1"/>
    <col min="8715" max="8715" width="13.6640625" style="1" customWidth="1"/>
    <col min="8716" max="8765" width="12.6640625" style="1" customWidth="1"/>
    <col min="8766" max="8766" width="9.6640625" style="1" customWidth="1"/>
    <col min="8767" max="8767" width="11.109375" style="1" customWidth="1"/>
    <col min="8768" max="8768" width="11" style="1" customWidth="1"/>
    <col min="8769" max="8769" width="9.6640625" style="1" customWidth="1"/>
    <col min="8770" max="8770" width="10.5546875" style="1" customWidth="1"/>
    <col min="8771" max="8771" width="10.88671875" style="1" customWidth="1"/>
    <col min="8772" max="8774" width="9.6640625" style="1" customWidth="1"/>
    <col min="8775" max="8775" width="10.44140625" style="1" customWidth="1"/>
    <col min="8776" max="8776" width="14.6640625" style="1" customWidth="1"/>
    <col min="8777" max="8777" width="11" style="1" customWidth="1"/>
    <col min="8778" max="8961" width="9.109375" style="1"/>
    <col min="8962" max="8962" width="37.6640625" style="1" customWidth="1"/>
    <col min="8963" max="8963" width="10.88671875" style="1" customWidth="1"/>
    <col min="8964" max="8964" width="10.33203125" style="1" customWidth="1"/>
    <col min="8965" max="8970" width="9.6640625" style="1" customWidth="1"/>
    <col min="8971" max="8971" width="13.6640625" style="1" customWidth="1"/>
    <col min="8972" max="9021" width="12.6640625" style="1" customWidth="1"/>
    <col min="9022" max="9022" width="9.6640625" style="1" customWidth="1"/>
    <col min="9023" max="9023" width="11.109375" style="1" customWidth="1"/>
    <col min="9024" max="9024" width="11" style="1" customWidth="1"/>
    <col min="9025" max="9025" width="9.6640625" style="1" customWidth="1"/>
    <col min="9026" max="9026" width="10.5546875" style="1" customWidth="1"/>
    <col min="9027" max="9027" width="10.88671875" style="1" customWidth="1"/>
    <col min="9028" max="9030" width="9.6640625" style="1" customWidth="1"/>
    <col min="9031" max="9031" width="10.44140625" style="1" customWidth="1"/>
    <col min="9032" max="9032" width="14.6640625" style="1" customWidth="1"/>
    <col min="9033" max="9033" width="11" style="1" customWidth="1"/>
    <col min="9034" max="9217" width="9.109375" style="1"/>
    <col min="9218" max="9218" width="37.6640625" style="1" customWidth="1"/>
    <col min="9219" max="9219" width="10.88671875" style="1" customWidth="1"/>
    <col min="9220" max="9220" width="10.33203125" style="1" customWidth="1"/>
    <col min="9221" max="9226" width="9.6640625" style="1" customWidth="1"/>
    <col min="9227" max="9227" width="13.6640625" style="1" customWidth="1"/>
    <col min="9228" max="9277" width="12.6640625" style="1" customWidth="1"/>
    <col min="9278" max="9278" width="9.6640625" style="1" customWidth="1"/>
    <col min="9279" max="9279" width="11.109375" style="1" customWidth="1"/>
    <col min="9280" max="9280" width="11" style="1" customWidth="1"/>
    <col min="9281" max="9281" width="9.6640625" style="1" customWidth="1"/>
    <col min="9282" max="9282" width="10.5546875" style="1" customWidth="1"/>
    <col min="9283" max="9283" width="10.88671875" style="1" customWidth="1"/>
    <col min="9284" max="9286" width="9.6640625" style="1" customWidth="1"/>
    <col min="9287" max="9287" width="10.44140625" style="1" customWidth="1"/>
    <col min="9288" max="9288" width="14.6640625" style="1" customWidth="1"/>
    <col min="9289" max="9289" width="11" style="1" customWidth="1"/>
    <col min="9290" max="9473" width="9.109375" style="1"/>
    <col min="9474" max="9474" width="37.6640625" style="1" customWidth="1"/>
    <col min="9475" max="9475" width="10.88671875" style="1" customWidth="1"/>
    <col min="9476" max="9476" width="10.33203125" style="1" customWidth="1"/>
    <col min="9477" max="9482" width="9.6640625" style="1" customWidth="1"/>
    <col min="9483" max="9483" width="13.6640625" style="1" customWidth="1"/>
    <col min="9484" max="9533" width="12.6640625" style="1" customWidth="1"/>
    <col min="9534" max="9534" width="9.6640625" style="1" customWidth="1"/>
    <col min="9535" max="9535" width="11.109375" style="1" customWidth="1"/>
    <col min="9536" max="9536" width="11" style="1" customWidth="1"/>
    <col min="9537" max="9537" width="9.6640625" style="1" customWidth="1"/>
    <col min="9538" max="9538" width="10.5546875" style="1" customWidth="1"/>
    <col min="9539" max="9539" width="10.88671875" style="1" customWidth="1"/>
    <col min="9540" max="9542" width="9.6640625" style="1" customWidth="1"/>
    <col min="9543" max="9543" width="10.44140625" style="1" customWidth="1"/>
    <col min="9544" max="9544" width="14.6640625" style="1" customWidth="1"/>
    <col min="9545" max="9545" width="11" style="1" customWidth="1"/>
    <col min="9546" max="9729" width="9.109375" style="1"/>
    <col min="9730" max="9730" width="37.6640625" style="1" customWidth="1"/>
    <col min="9731" max="9731" width="10.88671875" style="1" customWidth="1"/>
    <col min="9732" max="9732" width="10.33203125" style="1" customWidth="1"/>
    <col min="9733" max="9738" width="9.6640625" style="1" customWidth="1"/>
    <col min="9739" max="9739" width="13.6640625" style="1" customWidth="1"/>
    <col min="9740" max="9789" width="12.6640625" style="1" customWidth="1"/>
    <col min="9790" max="9790" width="9.6640625" style="1" customWidth="1"/>
    <col min="9791" max="9791" width="11.109375" style="1" customWidth="1"/>
    <col min="9792" max="9792" width="11" style="1" customWidth="1"/>
    <col min="9793" max="9793" width="9.6640625" style="1" customWidth="1"/>
    <col min="9794" max="9794" width="10.5546875" style="1" customWidth="1"/>
    <col min="9795" max="9795" width="10.88671875" style="1" customWidth="1"/>
    <col min="9796" max="9798" width="9.6640625" style="1" customWidth="1"/>
    <col min="9799" max="9799" width="10.44140625" style="1" customWidth="1"/>
    <col min="9800" max="9800" width="14.6640625" style="1" customWidth="1"/>
    <col min="9801" max="9801" width="11" style="1" customWidth="1"/>
    <col min="9802" max="9985" width="9.109375" style="1"/>
    <col min="9986" max="9986" width="37.6640625" style="1" customWidth="1"/>
    <col min="9987" max="9987" width="10.88671875" style="1" customWidth="1"/>
    <col min="9988" max="9988" width="10.33203125" style="1" customWidth="1"/>
    <col min="9989" max="9994" width="9.6640625" style="1" customWidth="1"/>
    <col min="9995" max="9995" width="13.6640625" style="1" customWidth="1"/>
    <col min="9996" max="10045" width="12.6640625" style="1" customWidth="1"/>
    <col min="10046" max="10046" width="9.6640625" style="1" customWidth="1"/>
    <col min="10047" max="10047" width="11.109375" style="1" customWidth="1"/>
    <col min="10048" max="10048" width="11" style="1" customWidth="1"/>
    <col min="10049" max="10049" width="9.6640625" style="1" customWidth="1"/>
    <col min="10050" max="10050" width="10.5546875" style="1" customWidth="1"/>
    <col min="10051" max="10051" width="10.88671875" style="1" customWidth="1"/>
    <col min="10052" max="10054" width="9.6640625" style="1" customWidth="1"/>
    <col min="10055" max="10055" width="10.44140625" style="1" customWidth="1"/>
    <col min="10056" max="10056" width="14.6640625" style="1" customWidth="1"/>
    <col min="10057" max="10057" width="11" style="1" customWidth="1"/>
    <col min="10058" max="10241" width="9.109375" style="1"/>
    <col min="10242" max="10242" width="37.6640625" style="1" customWidth="1"/>
    <col min="10243" max="10243" width="10.88671875" style="1" customWidth="1"/>
    <col min="10244" max="10244" width="10.33203125" style="1" customWidth="1"/>
    <col min="10245" max="10250" width="9.6640625" style="1" customWidth="1"/>
    <col min="10251" max="10251" width="13.6640625" style="1" customWidth="1"/>
    <col min="10252" max="10301" width="12.6640625" style="1" customWidth="1"/>
    <col min="10302" max="10302" width="9.6640625" style="1" customWidth="1"/>
    <col min="10303" max="10303" width="11.109375" style="1" customWidth="1"/>
    <col min="10304" max="10304" width="11" style="1" customWidth="1"/>
    <col min="10305" max="10305" width="9.6640625" style="1" customWidth="1"/>
    <col min="10306" max="10306" width="10.5546875" style="1" customWidth="1"/>
    <col min="10307" max="10307" width="10.88671875" style="1" customWidth="1"/>
    <col min="10308" max="10310" width="9.6640625" style="1" customWidth="1"/>
    <col min="10311" max="10311" width="10.44140625" style="1" customWidth="1"/>
    <col min="10312" max="10312" width="14.6640625" style="1" customWidth="1"/>
    <col min="10313" max="10313" width="11" style="1" customWidth="1"/>
    <col min="10314" max="10497" width="9.109375" style="1"/>
    <col min="10498" max="10498" width="37.6640625" style="1" customWidth="1"/>
    <col min="10499" max="10499" width="10.88671875" style="1" customWidth="1"/>
    <col min="10500" max="10500" width="10.33203125" style="1" customWidth="1"/>
    <col min="10501" max="10506" width="9.6640625" style="1" customWidth="1"/>
    <col min="10507" max="10507" width="13.6640625" style="1" customWidth="1"/>
    <col min="10508" max="10557" width="12.6640625" style="1" customWidth="1"/>
    <col min="10558" max="10558" width="9.6640625" style="1" customWidth="1"/>
    <col min="10559" max="10559" width="11.109375" style="1" customWidth="1"/>
    <col min="10560" max="10560" width="11" style="1" customWidth="1"/>
    <col min="10561" max="10561" width="9.6640625" style="1" customWidth="1"/>
    <col min="10562" max="10562" width="10.5546875" style="1" customWidth="1"/>
    <col min="10563" max="10563" width="10.88671875" style="1" customWidth="1"/>
    <col min="10564" max="10566" width="9.6640625" style="1" customWidth="1"/>
    <col min="10567" max="10567" width="10.44140625" style="1" customWidth="1"/>
    <col min="10568" max="10568" width="14.6640625" style="1" customWidth="1"/>
    <col min="10569" max="10569" width="11" style="1" customWidth="1"/>
    <col min="10570" max="10753" width="9.109375" style="1"/>
    <col min="10754" max="10754" width="37.6640625" style="1" customWidth="1"/>
    <col min="10755" max="10755" width="10.88671875" style="1" customWidth="1"/>
    <col min="10756" max="10756" width="10.33203125" style="1" customWidth="1"/>
    <col min="10757" max="10762" width="9.6640625" style="1" customWidth="1"/>
    <col min="10763" max="10763" width="13.6640625" style="1" customWidth="1"/>
    <col min="10764" max="10813" width="12.6640625" style="1" customWidth="1"/>
    <col min="10814" max="10814" width="9.6640625" style="1" customWidth="1"/>
    <col min="10815" max="10815" width="11.109375" style="1" customWidth="1"/>
    <col min="10816" max="10816" width="11" style="1" customWidth="1"/>
    <col min="10817" max="10817" width="9.6640625" style="1" customWidth="1"/>
    <col min="10818" max="10818" width="10.5546875" style="1" customWidth="1"/>
    <col min="10819" max="10819" width="10.88671875" style="1" customWidth="1"/>
    <col min="10820" max="10822" width="9.6640625" style="1" customWidth="1"/>
    <col min="10823" max="10823" width="10.44140625" style="1" customWidth="1"/>
    <col min="10824" max="10824" width="14.6640625" style="1" customWidth="1"/>
    <col min="10825" max="10825" width="11" style="1" customWidth="1"/>
    <col min="10826" max="11009" width="9.109375" style="1"/>
    <col min="11010" max="11010" width="37.6640625" style="1" customWidth="1"/>
    <col min="11011" max="11011" width="10.88671875" style="1" customWidth="1"/>
    <col min="11012" max="11012" width="10.33203125" style="1" customWidth="1"/>
    <col min="11013" max="11018" width="9.6640625" style="1" customWidth="1"/>
    <col min="11019" max="11019" width="13.6640625" style="1" customWidth="1"/>
    <col min="11020" max="11069" width="12.6640625" style="1" customWidth="1"/>
    <col min="11070" max="11070" width="9.6640625" style="1" customWidth="1"/>
    <col min="11071" max="11071" width="11.109375" style="1" customWidth="1"/>
    <col min="11072" max="11072" width="11" style="1" customWidth="1"/>
    <col min="11073" max="11073" width="9.6640625" style="1" customWidth="1"/>
    <col min="11074" max="11074" width="10.5546875" style="1" customWidth="1"/>
    <col min="11075" max="11075" width="10.88671875" style="1" customWidth="1"/>
    <col min="11076" max="11078" width="9.6640625" style="1" customWidth="1"/>
    <col min="11079" max="11079" width="10.44140625" style="1" customWidth="1"/>
    <col min="11080" max="11080" width="14.6640625" style="1" customWidth="1"/>
    <col min="11081" max="11081" width="11" style="1" customWidth="1"/>
    <col min="11082" max="11265" width="9.109375" style="1"/>
    <col min="11266" max="11266" width="37.6640625" style="1" customWidth="1"/>
    <col min="11267" max="11267" width="10.88671875" style="1" customWidth="1"/>
    <col min="11268" max="11268" width="10.33203125" style="1" customWidth="1"/>
    <col min="11269" max="11274" width="9.6640625" style="1" customWidth="1"/>
    <col min="11275" max="11275" width="13.6640625" style="1" customWidth="1"/>
    <col min="11276" max="11325" width="12.6640625" style="1" customWidth="1"/>
    <col min="11326" max="11326" width="9.6640625" style="1" customWidth="1"/>
    <col min="11327" max="11327" width="11.109375" style="1" customWidth="1"/>
    <col min="11328" max="11328" width="11" style="1" customWidth="1"/>
    <col min="11329" max="11329" width="9.6640625" style="1" customWidth="1"/>
    <col min="11330" max="11330" width="10.5546875" style="1" customWidth="1"/>
    <col min="11331" max="11331" width="10.88671875" style="1" customWidth="1"/>
    <col min="11332" max="11334" width="9.6640625" style="1" customWidth="1"/>
    <col min="11335" max="11335" width="10.44140625" style="1" customWidth="1"/>
    <col min="11336" max="11336" width="14.6640625" style="1" customWidth="1"/>
    <col min="11337" max="11337" width="11" style="1" customWidth="1"/>
    <col min="11338" max="11521" width="9.109375" style="1"/>
    <col min="11522" max="11522" width="37.6640625" style="1" customWidth="1"/>
    <col min="11523" max="11523" width="10.88671875" style="1" customWidth="1"/>
    <col min="11524" max="11524" width="10.33203125" style="1" customWidth="1"/>
    <col min="11525" max="11530" width="9.6640625" style="1" customWidth="1"/>
    <col min="11531" max="11531" width="13.6640625" style="1" customWidth="1"/>
    <col min="11532" max="11581" width="12.6640625" style="1" customWidth="1"/>
    <col min="11582" max="11582" width="9.6640625" style="1" customWidth="1"/>
    <col min="11583" max="11583" width="11.109375" style="1" customWidth="1"/>
    <col min="11584" max="11584" width="11" style="1" customWidth="1"/>
    <col min="11585" max="11585" width="9.6640625" style="1" customWidth="1"/>
    <col min="11586" max="11586" width="10.5546875" style="1" customWidth="1"/>
    <col min="11587" max="11587" width="10.88671875" style="1" customWidth="1"/>
    <col min="11588" max="11590" width="9.6640625" style="1" customWidth="1"/>
    <col min="11591" max="11591" width="10.44140625" style="1" customWidth="1"/>
    <col min="11592" max="11592" width="14.6640625" style="1" customWidth="1"/>
    <col min="11593" max="11593" width="11" style="1" customWidth="1"/>
    <col min="11594" max="11777" width="9.109375" style="1"/>
    <col min="11778" max="11778" width="37.6640625" style="1" customWidth="1"/>
    <col min="11779" max="11779" width="10.88671875" style="1" customWidth="1"/>
    <col min="11780" max="11780" width="10.33203125" style="1" customWidth="1"/>
    <col min="11781" max="11786" width="9.6640625" style="1" customWidth="1"/>
    <col min="11787" max="11787" width="13.6640625" style="1" customWidth="1"/>
    <col min="11788" max="11837" width="12.6640625" style="1" customWidth="1"/>
    <col min="11838" max="11838" width="9.6640625" style="1" customWidth="1"/>
    <col min="11839" max="11839" width="11.109375" style="1" customWidth="1"/>
    <col min="11840" max="11840" width="11" style="1" customWidth="1"/>
    <col min="11841" max="11841" width="9.6640625" style="1" customWidth="1"/>
    <col min="11842" max="11842" width="10.5546875" style="1" customWidth="1"/>
    <col min="11843" max="11843" width="10.88671875" style="1" customWidth="1"/>
    <col min="11844" max="11846" width="9.6640625" style="1" customWidth="1"/>
    <col min="11847" max="11847" width="10.44140625" style="1" customWidth="1"/>
    <col min="11848" max="11848" width="14.6640625" style="1" customWidth="1"/>
    <col min="11849" max="11849" width="11" style="1" customWidth="1"/>
    <col min="11850" max="12033" width="9.109375" style="1"/>
    <col min="12034" max="12034" width="37.6640625" style="1" customWidth="1"/>
    <col min="12035" max="12035" width="10.88671875" style="1" customWidth="1"/>
    <col min="12036" max="12036" width="10.33203125" style="1" customWidth="1"/>
    <col min="12037" max="12042" width="9.6640625" style="1" customWidth="1"/>
    <col min="12043" max="12043" width="13.6640625" style="1" customWidth="1"/>
    <col min="12044" max="12093" width="12.6640625" style="1" customWidth="1"/>
    <col min="12094" max="12094" width="9.6640625" style="1" customWidth="1"/>
    <col min="12095" max="12095" width="11.109375" style="1" customWidth="1"/>
    <col min="12096" max="12096" width="11" style="1" customWidth="1"/>
    <col min="12097" max="12097" width="9.6640625" style="1" customWidth="1"/>
    <col min="12098" max="12098" width="10.5546875" style="1" customWidth="1"/>
    <col min="12099" max="12099" width="10.88671875" style="1" customWidth="1"/>
    <col min="12100" max="12102" width="9.6640625" style="1" customWidth="1"/>
    <col min="12103" max="12103" width="10.44140625" style="1" customWidth="1"/>
    <col min="12104" max="12104" width="14.6640625" style="1" customWidth="1"/>
    <col min="12105" max="12105" width="11" style="1" customWidth="1"/>
    <col min="12106" max="12289" width="9.109375" style="1"/>
    <col min="12290" max="12290" width="37.6640625" style="1" customWidth="1"/>
    <col min="12291" max="12291" width="10.88671875" style="1" customWidth="1"/>
    <col min="12292" max="12292" width="10.33203125" style="1" customWidth="1"/>
    <col min="12293" max="12298" width="9.6640625" style="1" customWidth="1"/>
    <col min="12299" max="12299" width="13.6640625" style="1" customWidth="1"/>
    <col min="12300" max="12349" width="12.6640625" style="1" customWidth="1"/>
    <col min="12350" max="12350" width="9.6640625" style="1" customWidth="1"/>
    <col min="12351" max="12351" width="11.109375" style="1" customWidth="1"/>
    <col min="12352" max="12352" width="11" style="1" customWidth="1"/>
    <col min="12353" max="12353" width="9.6640625" style="1" customWidth="1"/>
    <col min="12354" max="12354" width="10.5546875" style="1" customWidth="1"/>
    <col min="12355" max="12355" width="10.88671875" style="1" customWidth="1"/>
    <col min="12356" max="12358" width="9.6640625" style="1" customWidth="1"/>
    <col min="12359" max="12359" width="10.44140625" style="1" customWidth="1"/>
    <col min="12360" max="12360" width="14.6640625" style="1" customWidth="1"/>
    <col min="12361" max="12361" width="11" style="1" customWidth="1"/>
    <col min="12362" max="12545" width="9.109375" style="1"/>
    <col min="12546" max="12546" width="37.6640625" style="1" customWidth="1"/>
    <col min="12547" max="12547" width="10.88671875" style="1" customWidth="1"/>
    <col min="12548" max="12548" width="10.33203125" style="1" customWidth="1"/>
    <col min="12549" max="12554" width="9.6640625" style="1" customWidth="1"/>
    <col min="12555" max="12555" width="13.6640625" style="1" customWidth="1"/>
    <col min="12556" max="12605" width="12.6640625" style="1" customWidth="1"/>
    <col min="12606" max="12606" width="9.6640625" style="1" customWidth="1"/>
    <col min="12607" max="12607" width="11.109375" style="1" customWidth="1"/>
    <col min="12608" max="12608" width="11" style="1" customWidth="1"/>
    <col min="12609" max="12609" width="9.6640625" style="1" customWidth="1"/>
    <col min="12610" max="12610" width="10.5546875" style="1" customWidth="1"/>
    <col min="12611" max="12611" width="10.88671875" style="1" customWidth="1"/>
    <col min="12612" max="12614" width="9.6640625" style="1" customWidth="1"/>
    <col min="12615" max="12615" width="10.44140625" style="1" customWidth="1"/>
    <col min="12616" max="12616" width="14.6640625" style="1" customWidth="1"/>
    <col min="12617" max="12617" width="11" style="1" customWidth="1"/>
    <col min="12618" max="12801" width="9.109375" style="1"/>
    <col min="12802" max="12802" width="37.6640625" style="1" customWidth="1"/>
    <col min="12803" max="12803" width="10.88671875" style="1" customWidth="1"/>
    <col min="12804" max="12804" width="10.33203125" style="1" customWidth="1"/>
    <col min="12805" max="12810" width="9.6640625" style="1" customWidth="1"/>
    <col min="12811" max="12811" width="13.6640625" style="1" customWidth="1"/>
    <col min="12812" max="12861" width="12.6640625" style="1" customWidth="1"/>
    <col min="12862" max="12862" width="9.6640625" style="1" customWidth="1"/>
    <col min="12863" max="12863" width="11.109375" style="1" customWidth="1"/>
    <col min="12864" max="12864" width="11" style="1" customWidth="1"/>
    <col min="12865" max="12865" width="9.6640625" style="1" customWidth="1"/>
    <col min="12866" max="12866" width="10.5546875" style="1" customWidth="1"/>
    <col min="12867" max="12867" width="10.88671875" style="1" customWidth="1"/>
    <col min="12868" max="12870" width="9.6640625" style="1" customWidth="1"/>
    <col min="12871" max="12871" width="10.44140625" style="1" customWidth="1"/>
    <col min="12872" max="12872" width="14.6640625" style="1" customWidth="1"/>
    <col min="12873" max="12873" width="11" style="1" customWidth="1"/>
    <col min="12874" max="13057" width="9.109375" style="1"/>
    <col min="13058" max="13058" width="37.6640625" style="1" customWidth="1"/>
    <col min="13059" max="13059" width="10.88671875" style="1" customWidth="1"/>
    <col min="13060" max="13060" width="10.33203125" style="1" customWidth="1"/>
    <col min="13061" max="13066" width="9.6640625" style="1" customWidth="1"/>
    <col min="13067" max="13067" width="13.6640625" style="1" customWidth="1"/>
    <col min="13068" max="13117" width="12.6640625" style="1" customWidth="1"/>
    <col min="13118" max="13118" width="9.6640625" style="1" customWidth="1"/>
    <col min="13119" max="13119" width="11.109375" style="1" customWidth="1"/>
    <col min="13120" max="13120" width="11" style="1" customWidth="1"/>
    <col min="13121" max="13121" width="9.6640625" style="1" customWidth="1"/>
    <col min="13122" max="13122" width="10.5546875" style="1" customWidth="1"/>
    <col min="13123" max="13123" width="10.88671875" style="1" customWidth="1"/>
    <col min="13124" max="13126" width="9.6640625" style="1" customWidth="1"/>
    <col min="13127" max="13127" width="10.44140625" style="1" customWidth="1"/>
    <col min="13128" max="13128" width="14.6640625" style="1" customWidth="1"/>
    <col min="13129" max="13129" width="11" style="1" customWidth="1"/>
    <col min="13130" max="13313" width="9.109375" style="1"/>
    <col min="13314" max="13314" width="37.6640625" style="1" customWidth="1"/>
    <col min="13315" max="13315" width="10.88671875" style="1" customWidth="1"/>
    <col min="13316" max="13316" width="10.33203125" style="1" customWidth="1"/>
    <col min="13317" max="13322" width="9.6640625" style="1" customWidth="1"/>
    <col min="13323" max="13323" width="13.6640625" style="1" customWidth="1"/>
    <col min="13324" max="13373" width="12.6640625" style="1" customWidth="1"/>
    <col min="13374" max="13374" width="9.6640625" style="1" customWidth="1"/>
    <col min="13375" max="13375" width="11.109375" style="1" customWidth="1"/>
    <col min="13376" max="13376" width="11" style="1" customWidth="1"/>
    <col min="13377" max="13377" width="9.6640625" style="1" customWidth="1"/>
    <col min="13378" max="13378" width="10.5546875" style="1" customWidth="1"/>
    <col min="13379" max="13379" width="10.88671875" style="1" customWidth="1"/>
    <col min="13380" max="13382" width="9.6640625" style="1" customWidth="1"/>
    <col min="13383" max="13383" width="10.44140625" style="1" customWidth="1"/>
    <col min="13384" max="13384" width="14.6640625" style="1" customWidth="1"/>
    <col min="13385" max="13385" width="11" style="1" customWidth="1"/>
    <col min="13386" max="13569" width="9.109375" style="1"/>
    <col min="13570" max="13570" width="37.6640625" style="1" customWidth="1"/>
    <col min="13571" max="13571" width="10.88671875" style="1" customWidth="1"/>
    <col min="13572" max="13572" width="10.33203125" style="1" customWidth="1"/>
    <col min="13573" max="13578" width="9.6640625" style="1" customWidth="1"/>
    <col min="13579" max="13579" width="13.6640625" style="1" customWidth="1"/>
    <col min="13580" max="13629" width="12.6640625" style="1" customWidth="1"/>
    <col min="13630" max="13630" width="9.6640625" style="1" customWidth="1"/>
    <col min="13631" max="13631" width="11.109375" style="1" customWidth="1"/>
    <col min="13632" max="13632" width="11" style="1" customWidth="1"/>
    <col min="13633" max="13633" width="9.6640625" style="1" customWidth="1"/>
    <col min="13634" max="13634" width="10.5546875" style="1" customWidth="1"/>
    <col min="13635" max="13635" width="10.88671875" style="1" customWidth="1"/>
    <col min="13636" max="13638" width="9.6640625" style="1" customWidth="1"/>
    <col min="13639" max="13639" width="10.44140625" style="1" customWidth="1"/>
    <col min="13640" max="13640" width="14.6640625" style="1" customWidth="1"/>
    <col min="13641" max="13641" width="11" style="1" customWidth="1"/>
    <col min="13642" max="13825" width="9.109375" style="1"/>
    <col min="13826" max="13826" width="37.6640625" style="1" customWidth="1"/>
    <col min="13827" max="13827" width="10.88671875" style="1" customWidth="1"/>
    <col min="13828" max="13828" width="10.33203125" style="1" customWidth="1"/>
    <col min="13829" max="13834" width="9.6640625" style="1" customWidth="1"/>
    <col min="13835" max="13835" width="13.6640625" style="1" customWidth="1"/>
    <col min="13836" max="13885" width="12.6640625" style="1" customWidth="1"/>
    <col min="13886" max="13886" width="9.6640625" style="1" customWidth="1"/>
    <col min="13887" max="13887" width="11.109375" style="1" customWidth="1"/>
    <col min="13888" max="13888" width="11" style="1" customWidth="1"/>
    <col min="13889" max="13889" width="9.6640625" style="1" customWidth="1"/>
    <col min="13890" max="13890" width="10.5546875" style="1" customWidth="1"/>
    <col min="13891" max="13891" width="10.88671875" style="1" customWidth="1"/>
    <col min="13892" max="13894" width="9.6640625" style="1" customWidth="1"/>
    <col min="13895" max="13895" width="10.44140625" style="1" customWidth="1"/>
    <col min="13896" max="13896" width="14.6640625" style="1" customWidth="1"/>
    <col min="13897" max="13897" width="11" style="1" customWidth="1"/>
    <col min="13898" max="14081" width="9.109375" style="1"/>
    <col min="14082" max="14082" width="37.6640625" style="1" customWidth="1"/>
    <col min="14083" max="14083" width="10.88671875" style="1" customWidth="1"/>
    <col min="14084" max="14084" width="10.33203125" style="1" customWidth="1"/>
    <col min="14085" max="14090" width="9.6640625" style="1" customWidth="1"/>
    <col min="14091" max="14091" width="13.6640625" style="1" customWidth="1"/>
    <col min="14092" max="14141" width="12.6640625" style="1" customWidth="1"/>
    <col min="14142" max="14142" width="9.6640625" style="1" customWidth="1"/>
    <col min="14143" max="14143" width="11.109375" style="1" customWidth="1"/>
    <col min="14144" max="14144" width="11" style="1" customWidth="1"/>
    <col min="14145" max="14145" width="9.6640625" style="1" customWidth="1"/>
    <col min="14146" max="14146" width="10.5546875" style="1" customWidth="1"/>
    <col min="14147" max="14147" width="10.88671875" style="1" customWidth="1"/>
    <col min="14148" max="14150" width="9.6640625" style="1" customWidth="1"/>
    <col min="14151" max="14151" width="10.44140625" style="1" customWidth="1"/>
    <col min="14152" max="14152" width="14.6640625" style="1" customWidth="1"/>
    <col min="14153" max="14153" width="11" style="1" customWidth="1"/>
    <col min="14154" max="14337" width="9.109375" style="1"/>
    <col min="14338" max="14338" width="37.6640625" style="1" customWidth="1"/>
    <col min="14339" max="14339" width="10.88671875" style="1" customWidth="1"/>
    <col min="14340" max="14340" width="10.33203125" style="1" customWidth="1"/>
    <col min="14341" max="14346" width="9.6640625" style="1" customWidth="1"/>
    <col min="14347" max="14347" width="13.6640625" style="1" customWidth="1"/>
    <col min="14348" max="14397" width="12.6640625" style="1" customWidth="1"/>
    <col min="14398" max="14398" width="9.6640625" style="1" customWidth="1"/>
    <col min="14399" max="14399" width="11.109375" style="1" customWidth="1"/>
    <col min="14400" max="14400" width="11" style="1" customWidth="1"/>
    <col min="14401" max="14401" width="9.6640625" style="1" customWidth="1"/>
    <col min="14402" max="14402" width="10.5546875" style="1" customWidth="1"/>
    <col min="14403" max="14403" width="10.88671875" style="1" customWidth="1"/>
    <col min="14404" max="14406" width="9.6640625" style="1" customWidth="1"/>
    <col min="14407" max="14407" width="10.44140625" style="1" customWidth="1"/>
    <col min="14408" max="14408" width="14.6640625" style="1" customWidth="1"/>
    <col min="14409" max="14409" width="11" style="1" customWidth="1"/>
    <col min="14410" max="14593" width="9.109375" style="1"/>
    <col min="14594" max="14594" width="37.6640625" style="1" customWidth="1"/>
    <col min="14595" max="14595" width="10.88671875" style="1" customWidth="1"/>
    <col min="14596" max="14596" width="10.33203125" style="1" customWidth="1"/>
    <col min="14597" max="14602" width="9.6640625" style="1" customWidth="1"/>
    <col min="14603" max="14603" width="13.6640625" style="1" customWidth="1"/>
    <col min="14604" max="14653" width="12.6640625" style="1" customWidth="1"/>
    <col min="14654" max="14654" width="9.6640625" style="1" customWidth="1"/>
    <col min="14655" max="14655" width="11.109375" style="1" customWidth="1"/>
    <col min="14656" max="14656" width="11" style="1" customWidth="1"/>
    <col min="14657" max="14657" width="9.6640625" style="1" customWidth="1"/>
    <col min="14658" max="14658" width="10.5546875" style="1" customWidth="1"/>
    <col min="14659" max="14659" width="10.88671875" style="1" customWidth="1"/>
    <col min="14660" max="14662" width="9.6640625" style="1" customWidth="1"/>
    <col min="14663" max="14663" width="10.44140625" style="1" customWidth="1"/>
    <col min="14664" max="14664" width="14.6640625" style="1" customWidth="1"/>
    <col min="14665" max="14665" width="11" style="1" customWidth="1"/>
    <col min="14666" max="14849" width="9.109375" style="1"/>
    <col min="14850" max="14850" width="37.6640625" style="1" customWidth="1"/>
    <col min="14851" max="14851" width="10.88671875" style="1" customWidth="1"/>
    <col min="14852" max="14852" width="10.33203125" style="1" customWidth="1"/>
    <col min="14853" max="14858" width="9.6640625" style="1" customWidth="1"/>
    <col min="14859" max="14859" width="13.6640625" style="1" customWidth="1"/>
    <col min="14860" max="14909" width="12.6640625" style="1" customWidth="1"/>
    <col min="14910" max="14910" width="9.6640625" style="1" customWidth="1"/>
    <col min="14911" max="14911" width="11.109375" style="1" customWidth="1"/>
    <col min="14912" max="14912" width="11" style="1" customWidth="1"/>
    <col min="14913" max="14913" width="9.6640625" style="1" customWidth="1"/>
    <col min="14914" max="14914" width="10.5546875" style="1" customWidth="1"/>
    <col min="14915" max="14915" width="10.88671875" style="1" customWidth="1"/>
    <col min="14916" max="14918" width="9.6640625" style="1" customWidth="1"/>
    <col min="14919" max="14919" width="10.44140625" style="1" customWidth="1"/>
    <col min="14920" max="14920" width="14.6640625" style="1" customWidth="1"/>
    <col min="14921" max="14921" width="11" style="1" customWidth="1"/>
    <col min="14922" max="15105" width="9.109375" style="1"/>
    <col min="15106" max="15106" width="37.6640625" style="1" customWidth="1"/>
    <col min="15107" max="15107" width="10.88671875" style="1" customWidth="1"/>
    <col min="15108" max="15108" width="10.33203125" style="1" customWidth="1"/>
    <col min="15109" max="15114" width="9.6640625" style="1" customWidth="1"/>
    <col min="15115" max="15115" width="13.6640625" style="1" customWidth="1"/>
    <col min="15116" max="15165" width="12.6640625" style="1" customWidth="1"/>
    <col min="15166" max="15166" width="9.6640625" style="1" customWidth="1"/>
    <col min="15167" max="15167" width="11.109375" style="1" customWidth="1"/>
    <col min="15168" max="15168" width="11" style="1" customWidth="1"/>
    <col min="15169" max="15169" width="9.6640625" style="1" customWidth="1"/>
    <col min="15170" max="15170" width="10.5546875" style="1" customWidth="1"/>
    <col min="15171" max="15171" width="10.88671875" style="1" customWidth="1"/>
    <col min="15172" max="15174" width="9.6640625" style="1" customWidth="1"/>
    <col min="15175" max="15175" width="10.44140625" style="1" customWidth="1"/>
    <col min="15176" max="15176" width="14.6640625" style="1" customWidth="1"/>
    <col min="15177" max="15177" width="11" style="1" customWidth="1"/>
    <col min="15178" max="15361" width="9.109375" style="1"/>
    <col min="15362" max="15362" width="37.6640625" style="1" customWidth="1"/>
    <col min="15363" max="15363" width="10.88671875" style="1" customWidth="1"/>
    <col min="15364" max="15364" width="10.33203125" style="1" customWidth="1"/>
    <col min="15365" max="15370" width="9.6640625" style="1" customWidth="1"/>
    <col min="15371" max="15371" width="13.6640625" style="1" customWidth="1"/>
    <col min="15372" max="15421" width="12.6640625" style="1" customWidth="1"/>
    <col min="15422" max="15422" width="9.6640625" style="1" customWidth="1"/>
    <col min="15423" max="15423" width="11.109375" style="1" customWidth="1"/>
    <col min="15424" max="15424" width="11" style="1" customWidth="1"/>
    <col min="15425" max="15425" width="9.6640625" style="1" customWidth="1"/>
    <col min="15426" max="15426" width="10.5546875" style="1" customWidth="1"/>
    <col min="15427" max="15427" width="10.88671875" style="1" customWidth="1"/>
    <col min="15428" max="15430" width="9.6640625" style="1" customWidth="1"/>
    <col min="15431" max="15431" width="10.44140625" style="1" customWidth="1"/>
    <col min="15432" max="15432" width="14.6640625" style="1" customWidth="1"/>
    <col min="15433" max="15433" width="11" style="1" customWidth="1"/>
    <col min="15434" max="15617" width="9.109375" style="1"/>
    <col min="15618" max="15618" width="37.6640625" style="1" customWidth="1"/>
    <col min="15619" max="15619" width="10.88671875" style="1" customWidth="1"/>
    <col min="15620" max="15620" width="10.33203125" style="1" customWidth="1"/>
    <col min="15621" max="15626" width="9.6640625" style="1" customWidth="1"/>
    <col min="15627" max="15627" width="13.6640625" style="1" customWidth="1"/>
    <col min="15628" max="15677" width="12.6640625" style="1" customWidth="1"/>
    <col min="15678" max="15678" width="9.6640625" style="1" customWidth="1"/>
    <col min="15679" max="15679" width="11.109375" style="1" customWidth="1"/>
    <col min="15680" max="15680" width="11" style="1" customWidth="1"/>
    <col min="15681" max="15681" width="9.6640625" style="1" customWidth="1"/>
    <col min="15682" max="15682" width="10.5546875" style="1" customWidth="1"/>
    <col min="15683" max="15683" width="10.88671875" style="1" customWidth="1"/>
    <col min="15684" max="15686" width="9.6640625" style="1" customWidth="1"/>
    <col min="15687" max="15687" width="10.44140625" style="1" customWidth="1"/>
    <col min="15688" max="15688" width="14.6640625" style="1" customWidth="1"/>
    <col min="15689" max="15689" width="11" style="1" customWidth="1"/>
    <col min="15690" max="15873" width="9.109375" style="1"/>
    <col min="15874" max="15874" width="37.6640625" style="1" customWidth="1"/>
    <col min="15875" max="15875" width="10.88671875" style="1" customWidth="1"/>
    <col min="15876" max="15876" width="10.33203125" style="1" customWidth="1"/>
    <col min="15877" max="15882" width="9.6640625" style="1" customWidth="1"/>
    <col min="15883" max="15883" width="13.6640625" style="1" customWidth="1"/>
    <col min="15884" max="15933" width="12.6640625" style="1" customWidth="1"/>
    <col min="15934" max="15934" width="9.6640625" style="1" customWidth="1"/>
    <col min="15935" max="15935" width="11.109375" style="1" customWidth="1"/>
    <col min="15936" max="15936" width="11" style="1" customWidth="1"/>
    <col min="15937" max="15937" width="9.6640625" style="1" customWidth="1"/>
    <col min="15938" max="15938" width="10.5546875" style="1" customWidth="1"/>
    <col min="15939" max="15939" width="10.88671875" style="1" customWidth="1"/>
    <col min="15940" max="15942" width="9.6640625" style="1" customWidth="1"/>
    <col min="15943" max="15943" width="10.44140625" style="1" customWidth="1"/>
    <col min="15944" max="15944" width="14.6640625" style="1" customWidth="1"/>
    <col min="15945" max="15945" width="11" style="1" customWidth="1"/>
    <col min="15946" max="16129" width="9.109375" style="1"/>
    <col min="16130" max="16130" width="37.6640625" style="1" customWidth="1"/>
    <col min="16131" max="16131" width="10.88671875" style="1" customWidth="1"/>
    <col min="16132" max="16132" width="10.33203125" style="1" customWidth="1"/>
    <col min="16133" max="16138" width="9.6640625" style="1" customWidth="1"/>
    <col min="16139" max="16139" width="13.6640625" style="1" customWidth="1"/>
    <col min="16140" max="16189" width="12.6640625" style="1" customWidth="1"/>
    <col min="16190" max="16190" width="9.6640625" style="1" customWidth="1"/>
    <col min="16191" max="16191" width="11.109375" style="1" customWidth="1"/>
    <col min="16192" max="16192" width="11" style="1" customWidth="1"/>
    <col min="16193" max="16193" width="9.6640625" style="1" customWidth="1"/>
    <col min="16194" max="16194" width="10.5546875" style="1" customWidth="1"/>
    <col min="16195" max="16195" width="10.88671875" style="1" customWidth="1"/>
    <col min="16196" max="16198" width="9.6640625" style="1" customWidth="1"/>
    <col min="16199" max="16199" width="10.44140625" style="1" customWidth="1"/>
    <col min="16200" max="16200" width="14.6640625" style="1" customWidth="1"/>
    <col min="16201" max="16201" width="11" style="1" customWidth="1"/>
    <col min="16202" max="16384" width="9.109375" style="10"/>
  </cols>
  <sheetData>
    <row r="1" spans="1:78" s="10" customFormat="1" ht="15.6" x14ac:dyDescent="0.3">
      <c r="G1" s="11" t="s">
        <v>187</v>
      </c>
      <c r="H1" s="11"/>
      <c r="N1" s="10" t="s">
        <v>189</v>
      </c>
      <c r="BU1" s="12"/>
      <c r="BW1"/>
      <c r="BX1"/>
      <c r="BY1"/>
      <c r="BZ1"/>
    </row>
    <row r="2" spans="1:78" s="10" customFormat="1" x14ac:dyDescent="0.3">
      <c r="N2" s="10" t="s">
        <v>185</v>
      </c>
      <c r="BU2" s="12"/>
      <c r="BW2"/>
      <c r="BX2"/>
      <c r="BY2"/>
      <c r="BZ2"/>
    </row>
    <row r="3" spans="1:78" s="10" customFormat="1" ht="15" thickBot="1" x14ac:dyDescent="0.35">
      <c r="C3" s="13" t="s">
        <v>184</v>
      </c>
      <c r="BI3" s="13"/>
      <c r="BO3" s="13"/>
      <c r="BU3" s="12"/>
      <c r="BW3"/>
      <c r="BX3"/>
      <c r="BY3"/>
      <c r="BZ3"/>
    </row>
    <row r="4" spans="1:78" s="10" customFormat="1" ht="15.6" thickTop="1" thickBot="1" x14ac:dyDescent="0.35">
      <c r="L4" s="14" t="s">
        <v>183</v>
      </c>
      <c r="M4" s="15"/>
      <c r="N4" s="15"/>
      <c r="O4" s="15"/>
      <c r="P4" s="15"/>
      <c r="Q4" s="15"/>
      <c r="R4" s="15"/>
      <c r="S4" s="15"/>
      <c r="T4" s="15"/>
      <c r="U4" s="15"/>
      <c r="V4" s="15"/>
      <c r="W4" s="15"/>
      <c r="X4" s="15"/>
      <c r="Y4" s="15"/>
      <c r="Z4" s="15"/>
      <c r="AA4" s="15"/>
      <c r="AB4" s="15"/>
      <c r="AC4" s="15"/>
      <c r="AD4" s="15"/>
      <c r="AE4" s="15"/>
      <c r="AF4" s="15"/>
      <c r="AG4" s="15"/>
      <c r="AH4" s="15"/>
      <c r="AI4" s="15"/>
      <c r="AJ4" s="15"/>
      <c r="AK4" s="15"/>
      <c r="AL4" s="15"/>
      <c r="AM4" s="15"/>
      <c r="AN4" s="15"/>
      <c r="AO4" s="15"/>
      <c r="AP4" s="15"/>
      <c r="AQ4" s="15"/>
      <c r="AR4" s="15"/>
      <c r="AS4" s="15"/>
      <c r="AT4" s="15"/>
      <c r="AU4" s="15"/>
      <c r="AV4" s="15"/>
      <c r="AW4" s="15"/>
      <c r="AX4" s="15"/>
      <c r="AY4" s="15"/>
      <c r="AZ4" s="15"/>
      <c r="BA4" s="15"/>
      <c r="BB4" s="15"/>
      <c r="BC4" s="15"/>
      <c r="BD4" s="15"/>
      <c r="BE4" s="15"/>
      <c r="BF4" s="15"/>
      <c r="BG4" s="15"/>
      <c r="BH4" s="16"/>
      <c r="BT4" s="12"/>
      <c r="BW4"/>
      <c r="BX4"/>
      <c r="BY4"/>
      <c r="BZ4"/>
    </row>
    <row r="5" spans="1:78" s="10" customFormat="1" ht="70.5" customHeight="1" thickTop="1" x14ac:dyDescent="0.3">
      <c r="A5" s="17" t="s">
        <v>182</v>
      </c>
      <c r="B5" s="18"/>
      <c r="C5" s="19" t="s">
        <v>181</v>
      </c>
      <c r="D5" s="19" t="s">
        <v>175</v>
      </c>
      <c r="E5" s="19" t="s">
        <v>174</v>
      </c>
      <c r="F5" s="19" t="s">
        <v>173</v>
      </c>
      <c r="G5" s="19" t="s">
        <v>172</v>
      </c>
      <c r="H5" s="19" t="s">
        <v>171</v>
      </c>
      <c r="I5" s="19" t="s">
        <v>170</v>
      </c>
      <c r="J5" s="20" t="s">
        <v>169</v>
      </c>
      <c r="K5" s="21" t="s">
        <v>168</v>
      </c>
      <c r="L5" s="22" t="s">
        <v>167</v>
      </c>
      <c r="M5" s="23" t="s">
        <v>166</v>
      </c>
      <c r="N5" s="23" t="s">
        <v>165</v>
      </c>
      <c r="O5" s="23" t="s">
        <v>164</v>
      </c>
      <c r="P5" s="23" t="s">
        <v>163</v>
      </c>
      <c r="Q5" s="23" t="s">
        <v>162</v>
      </c>
      <c r="R5" s="23" t="s">
        <v>161</v>
      </c>
      <c r="S5" s="23" t="s">
        <v>160</v>
      </c>
      <c r="T5" s="23" t="s">
        <v>159</v>
      </c>
      <c r="U5" s="23" t="s">
        <v>158</v>
      </c>
      <c r="V5" s="23" t="s">
        <v>157</v>
      </c>
      <c r="W5" s="23" t="s">
        <v>156</v>
      </c>
      <c r="X5" s="23" t="s">
        <v>155</v>
      </c>
      <c r="Y5" s="23" t="s">
        <v>154</v>
      </c>
      <c r="Z5" s="23" t="s">
        <v>153</v>
      </c>
      <c r="AA5" s="23" t="s">
        <v>85</v>
      </c>
      <c r="AB5" s="23" t="s">
        <v>152</v>
      </c>
      <c r="AC5" s="23" t="s">
        <v>151</v>
      </c>
      <c r="AD5" s="23" t="s">
        <v>150</v>
      </c>
      <c r="AE5" s="23" t="s">
        <v>149</v>
      </c>
      <c r="AF5" s="23" t="s">
        <v>148</v>
      </c>
      <c r="AG5" s="23" t="s">
        <v>147</v>
      </c>
      <c r="AH5" s="23" t="s">
        <v>146</v>
      </c>
      <c r="AI5" s="23" t="s">
        <v>145</v>
      </c>
      <c r="AJ5" s="23" t="s">
        <v>144</v>
      </c>
      <c r="AK5" s="23" t="s">
        <v>143</v>
      </c>
      <c r="AL5" s="23" t="s">
        <v>142</v>
      </c>
      <c r="AM5" s="23" t="s">
        <v>141</v>
      </c>
      <c r="AN5" s="23" t="s">
        <v>140</v>
      </c>
      <c r="AO5" s="23" t="s">
        <v>57</v>
      </c>
      <c r="AP5" s="23" t="s">
        <v>55</v>
      </c>
      <c r="AQ5" s="23" t="s">
        <v>53</v>
      </c>
      <c r="AR5" s="23" t="s">
        <v>139</v>
      </c>
      <c r="AS5" s="23" t="s">
        <v>217</v>
      </c>
      <c r="AT5" s="23" t="s">
        <v>138</v>
      </c>
      <c r="AU5" s="23" t="s">
        <v>137</v>
      </c>
      <c r="AV5" s="23" t="s">
        <v>136</v>
      </c>
      <c r="AW5" s="23" t="s">
        <v>135</v>
      </c>
      <c r="AX5" s="23" t="s">
        <v>134</v>
      </c>
      <c r="AY5" s="23" t="s">
        <v>38</v>
      </c>
      <c r="AZ5" s="23" t="s">
        <v>36</v>
      </c>
      <c r="BA5" s="23" t="s">
        <v>34</v>
      </c>
      <c r="BB5" s="23" t="s">
        <v>32</v>
      </c>
      <c r="BC5" s="23" t="s">
        <v>133</v>
      </c>
      <c r="BD5" s="23" t="s">
        <v>28</v>
      </c>
      <c r="BE5" s="23" t="s">
        <v>26</v>
      </c>
      <c r="BF5" s="23" t="s">
        <v>24</v>
      </c>
      <c r="BG5" s="19" t="s">
        <v>22</v>
      </c>
      <c r="BH5" s="21" t="s">
        <v>132</v>
      </c>
      <c r="BI5" s="24" t="s">
        <v>180</v>
      </c>
      <c r="BJ5" s="25" t="s">
        <v>179</v>
      </c>
      <c r="BW5"/>
      <c r="BX5"/>
      <c r="BY5"/>
      <c r="BZ5"/>
    </row>
    <row r="6" spans="1:78" s="10" customFormat="1" ht="15" customHeight="1" x14ac:dyDescent="0.3">
      <c r="A6" s="26"/>
      <c r="B6" s="27"/>
      <c r="C6" s="28"/>
      <c r="D6" s="27"/>
      <c r="E6" s="27"/>
      <c r="F6" s="27"/>
      <c r="G6" s="27"/>
      <c r="H6" s="27"/>
      <c r="I6" s="27"/>
      <c r="J6" s="27"/>
      <c r="K6" s="27"/>
      <c r="L6" s="29"/>
      <c r="M6" s="28"/>
      <c r="N6" s="28"/>
      <c r="O6" s="28"/>
      <c r="P6" s="28"/>
      <c r="Q6" s="28"/>
      <c r="R6" s="28"/>
      <c r="S6" s="28"/>
      <c r="T6" s="28"/>
      <c r="U6" s="28"/>
      <c r="V6" s="28"/>
      <c r="W6" s="28"/>
      <c r="X6" s="28"/>
      <c r="Y6" s="28"/>
      <c r="Z6" s="28"/>
      <c r="AA6" s="28"/>
      <c r="AB6" s="28"/>
      <c r="AC6" s="28"/>
      <c r="AD6" s="28"/>
      <c r="AE6" s="28"/>
      <c r="AF6" s="28"/>
      <c r="AG6" s="28"/>
      <c r="AH6" s="28"/>
      <c r="AI6" s="28"/>
      <c r="AJ6" s="28"/>
      <c r="AK6" s="28"/>
      <c r="AL6" s="28"/>
      <c r="AM6" s="28"/>
      <c r="AN6" s="28"/>
      <c r="AO6" s="28"/>
      <c r="AP6" s="28"/>
      <c r="AQ6" s="28"/>
      <c r="AR6" s="28"/>
      <c r="AS6" s="28"/>
      <c r="AT6" s="28"/>
      <c r="AU6" s="28"/>
      <c r="AV6" s="28"/>
      <c r="AW6" s="28"/>
      <c r="AX6" s="28"/>
      <c r="AY6" s="28"/>
      <c r="AZ6" s="28"/>
      <c r="BA6" s="28"/>
      <c r="BB6" s="28"/>
      <c r="BC6" s="28"/>
      <c r="BD6" s="28"/>
      <c r="BE6" s="28"/>
      <c r="BF6" s="28"/>
      <c r="BG6" s="28"/>
      <c r="BH6" s="30"/>
      <c r="BI6" s="31"/>
      <c r="BJ6" s="32"/>
      <c r="BW6"/>
      <c r="BX6"/>
      <c r="BY6"/>
      <c r="BZ6"/>
    </row>
    <row r="7" spans="1:78" s="10" customFormat="1" ht="15" customHeight="1" thickBot="1" x14ac:dyDescent="0.35">
      <c r="A7" s="33"/>
      <c r="B7" s="34"/>
      <c r="C7" s="35"/>
      <c r="D7" s="34"/>
      <c r="E7" s="34"/>
      <c r="F7" s="34"/>
      <c r="G7" s="34"/>
      <c r="H7" s="34"/>
      <c r="I7" s="34"/>
      <c r="J7" s="34"/>
      <c r="K7" s="34"/>
      <c r="L7" s="36" t="s">
        <v>116</v>
      </c>
      <c r="M7" s="35" t="s">
        <v>114</v>
      </c>
      <c r="N7" s="35" t="s">
        <v>112</v>
      </c>
      <c r="O7" s="35" t="s">
        <v>110</v>
      </c>
      <c r="P7" s="35" t="s">
        <v>108</v>
      </c>
      <c r="Q7" s="35" t="s">
        <v>106</v>
      </c>
      <c r="R7" s="35" t="s">
        <v>104</v>
      </c>
      <c r="S7" s="35" t="s">
        <v>102</v>
      </c>
      <c r="T7" s="35" t="s">
        <v>100</v>
      </c>
      <c r="U7" s="35" t="s">
        <v>98</v>
      </c>
      <c r="V7" s="35" t="s">
        <v>96</v>
      </c>
      <c r="W7" s="35" t="s">
        <v>94</v>
      </c>
      <c r="X7" s="35" t="s">
        <v>92</v>
      </c>
      <c r="Y7" s="35" t="s">
        <v>90</v>
      </c>
      <c r="Z7" s="35" t="s">
        <v>88</v>
      </c>
      <c r="AA7" s="35" t="s">
        <v>86</v>
      </c>
      <c r="AB7" s="35" t="s">
        <v>84</v>
      </c>
      <c r="AC7" s="35" t="s">
        <v>82</v>
      </c>
      <c r="AD7" s="35" t="s">
        <v>80</v>
      </c>
      <c r="AE7" s="35" t="s">
        <v>78</v>
      </c>
      <c r="AF7" s="35" t="s">
        <v>76</v>
      </c>
      <c r="AG7" s="35" t="s">
        <v>74</v>
      </c>
      <c r="AH7" s="35" t="s">
        <v>72</v>
      </c>
      <c r="AI7" s="35" t="s">
        <v>70</v>
      </c>
      <c r="AJ7" s="35" t="s">
        <v>68</v>
      </c>
      <c r="AK7" s="35" t="s">
        <v>66</v>
      </c>
      <c r="AL7" s="35" t="s">
        <v>64</v>
      </c>
      <c r="AM7" s="35" t="s">
        <v>62</v>
      </c>
      <c r="AN7" s="35" t="s">
        <v>60</v>
      </c>
      <c r="AO7" s="35" t="s">
        <v>58</v>
      </c>
      <c r="AP7" s="35" t="s">
        <v>56</v>
      </c>
      <c r="AQ7" s="35" t="s">
        <v>54</v>
      </c>
      <c r="AR7" s="35" t="s">
        <v>52</v>
      </c>
      <c r="AS7" s="35" t="s">
        <v>50</v>
      </c>
      <c r="AT7" s="35" t="s">
        <v>49</v>
      </c>
      <c r="AU7" s="35" t="s">
        <v>47</v>
      </c>
      <c r="AV7" s="35" t="s">
        <v>45</v>
      </c>
      <c r="AW7" s="35" t="s">
        <v>43</v>
      </c>
      <c r="AX7" s="35" t="s">
        <v>41</v>
      </c>
      <c r="AY7" s="35" t="s">
        <v>39</v>
      </c>
      <c r="AZ7" s="35" t="s">
        <v>37</v>
      </c>
      <c r="BA7" s="35" t="s">
        <v>35</v>
      </c>
      <c r="BB7" s="35" t="s">
        <v>33</v>
      </c>
      <c r="BC7" s="35" t="s">
        <v>31</v>
      </c>
      <c r="BD7" s="35" t="s">
        <v>29</v>
      </c>
      <c r="BE7" s="35" t="s">
        <v>27</v>
      </c>
      <c r="BF7" s="35" t="s">
        <v>25</v>
      </c>
      <c r="BG7" s="35" t="s">
        <v>23</v>
      </c>
      <c r="BH7" s="37"/>
      <c r="BI7" s="31"/>
      <c r="BJ7" s="32"/>
      <c r="BW7"/>
      <c r="BX7"/>
      <c r="BY7"/>
      <c r="BZ7"/>
    </row>
    <row r="8" spans="1:78" s="10" customFormat="1" ht="15" thickTop="1" x14ac:dyDescent="0.3">
      <c r="A8" s="26" t="s">
        <v>116</v>
      </c>
      <c r="B8" s="38" t="s">
        <v>115</v>
      </c>
      <c r="C8" s="39">
        <v>1320265</v>
      </c>
      <c r="D8" s="38">
        <v>521859</v>
      </c>
      <c r="E8" s="38">
        <v>0</v>
      </c>
      <c r="F8" s="38">
        <v>0</v>
      </c>
      <c r="G8" s="38"/>
      <c r="H8" s="38">
        <v>0</v>
      </c>
      <c r="I8" s="38">
        <v>0</v>
      </c>
      <c r="J8" s="38">
        <v>4042</v>
      </c>
      <c r="K8" s="38">
        <v>794364</v>
      </c>
      <c r="L8" s="40">
        <v>731843</v>
      </c>
      <c r="M8" s="39">
        <v>17261</v>
      </c>
      <c r="N8" s="39">
        <v>0</v>
      </c>
      <c r="O8" s="39">
        <v>0</v>
      </c>
      <c r="P8" s="39">
        <v>0</v>
      </c>
      <c r="Q8" s="39">
        <v>0</v>
      </c>
      <c r="R8" s="39">
        <v>0</v>
      </c>
      <c r="S8" s="39">
        <v>0</v>
      </c>
      <c r="T8" s="39">
        <v>0</v>
      </c>
      <c r="U8" s="39">
        <v>0</v>
      </c>
      <c r="V8" s="39">
        <v>0</v>
      </c>
      <c r="W8" s="39">
        <v>0</v>
      </c>
      <c r="X8" s="39">
        <v>0</v>
      </c>
      <c r="Y8" s="39">
        <v>0</v>
      </c>
      <c r="Z8" s="39">
        <v>0</v>
      </c>
      <c r="AA8" s="39">
        <v>0</v>
      </c>
      <c r="AB8" s="39">
        <v>0</v>
      </c>
      <c r="AC8" s="39">
        <v>0</v>
      </c>
      <c r="AD8" s="39">
        <v>0</v>
      </c>
      <c r="AE8" s="39">
        <v>0</v>
      </c>
      <c r="AF8" s="39">
        <v>0</v>
      </c>
      <c r="AG8" s="39">
        <v>0</v>
      </c>
      <c r="AH8" s="39">
        <v>0</v>
      </c>
      <c r="AI8" s="39">
        <v>0</v>
      </c>
      <c r="AJ8" s="39">
        <v>0</v>
      </c>
      <c r="AK8" s="39">
        <v>0</v>
      </c>
      <c r="AL8" s="39">
        <v>0</v>
      </c>
      <c r="AM8" s="39">
        <v>0</v>
      </c>
      <c r="AN8" s="39">
        <v>0</v>
      </c>
      <c r="AO8" s="39">
        <v>0</v>
      </c>
      <c r="AP8" s="39">
        <v>0</v>
      </c>
      <c r="AQ8" s="39">
        <v>0</v>
      </c>
      <c r="AR8" s="39">
        <v>0</v>
      </c>
      <c r="AS8" s="39">
        <v>0</v>
      </c>
      <c r="AT8" s="39">
        <v>0</v>
      </c>
      <c r="AU8" s="39">
        <v>0</v>
      </c>
      <c r="AV8" s="39">
        <v>0</v>
      </c>
      <c r="AW8" s="39">
        <v>0</v>
      </c>
      <c r="AX8" s="39">
        <v>0</v>
      </c>
      <c r="AY8" s="39">
        <v>0</v>
      </c>
      <c r="AZ8" s="39">
        <v>0</v>
      </c>
      <c r="BA8" s="39">
        <v>0</v>
      </c>
      <c r="BB8" s="39">
        <v>0</v>
      </c>
      <c r="BC8" s="39">
        <v>0</v>
      </c>
      <c r="BD8" s="39">
        <v>0</v>
      </c>
      <c r="BE8" s="39">
        <v>0</v>
      </c>
      <c r="BF8" s="39">
        <v>0</v>
      </c>
      <c r="BG8" s="39">
        <v>0</v>
      </c>
      <c r="BH8" s="41">
        <v>749104</v>
      </c>
      <c r="BI8" s="42"/>
      <c r="BJ8" s="41">
        <v>45260</v>
      </c>
      <c r="BL8" s="83">
        <v>0</v>
      </c>
      <c r="BW8"/>
      <c r="BX8"/>
      <c r="BY8"/>
      <c r="BZ8"/>
    </row>
    <row r="9" spans="1:78" s="10" customFormat="1" x14ac:dyDescent="0.3">
      <c r="A9" s="26" t="s">
        <v>114</v>
      </c>
      <c r="B9" s="38" t="s">
        <v>113</v>
      </c>
      <c r="C9" s="39">
        <v>1754156</v>
      </c>
      <c r="D9" s="38">
        <v>288396</v>
      </c>
      <c r="E9" s="38">
        <v>0</v>
      </c>
      <c r="F9" s="38">
        <v>0</v>
      </c>
      <c r="G9" s="38"/>
      <c r="H9" s="38">
        <v>0</v>
      </c>
      <c r="I9" s="38">
        <v>269275</v>
      </c>
      <c r="J9" s="38">
        <v>4893</v>
      </c>
      <c r="K9" s="38">
        <v>1191592</v>
      </c>
      <c r="L9" s="40">
        <v>12388</v>
      </c>
      <c r="M9" s="39">
        <v>1107714</v>
      </c>
      <c r="N9" s="39">
        <v>0</v>
      </c>
      <c r="O9" s="39">
        <v>334</v>
      </c>
      <c r="P9" s="39">
        <v>0</v>
      </c>
      <c r="Q9" s="39">
        <v>0</v>
      </c>
      <c r="R9" s="39">
        <v>0</v>
      </c>
      <c r="S9" s="39">
        <v>0</v>
      </c>
      <c r="T9" s="39">
        <v>4105</v>
      </c>
      <c r="U9" s="39">
        <v>0</v>
      </c>
      <c r="V9" s="39">
        <v>0</v>
      </c>
      <c r="W9" s="39">
        <v>0</v>
      </c>
      <c r="X9" s="39">
        <v>9356</v>
      </c>
      <c r="Y9" s="39">
        <v>819</v>
      </c>
      <c r="Z9" s="39">
        <v>0</v>
      </c>
      <c r="AA9" s="39">
        <v>195</v>
      </c>
      <c r="AB9" s="39">
        <v>380</v>
      </c>
      <c r="AC9" s="39">
        <v>0</v>
      </c>
      <c r="AD9" s="39">
        <v>231</v>
      </c>
      <c r="AE9" s="39">
        <v>2</v>
      </c>
      <c r="AF9" s="39">
        <v>2</v>
      </c>
      <c r="AG9" s="39">
        <v>27932</v>
      </c>
      <c r="AH9" s="39">
        <v>0</v>
      </c>
      <c r="AI9" s="39">
        <v>0</v>
      </c>
      <c r="AJ9" s="39">
        <v>0</v>
      </c>
      <c r="AK9" s="39">
        <v>0</v>
      </c>
      <c r="AL9" s="39">
        <v>0</v>
      </c>
      <c r="AM9" s="39">
        <v>0</v>
      </c>
      <c r="AN9" s="39">
        <v>834</v>
      </c>
      <c r="AO9" s="39">
        <v>0</v>
      </c>
      <c r="AP9" s="39">
        <v>0</v>
      </c>
      <c r="AQ9" s="39">
        <v>0</v>
      </c>
      <c r="AR9" s="39">
        <v>0</v>
      </c>
      <c r="AS9" s="39">
        <v>8751</v>
      </c>
      <c r="AT9" s="39">
        <v>0</v>
      </c>
      <c r="AU9" s="39">
        <v>0</v>
      </c>
      <c r="AV9" s="39">
        <v>97</v>
      </c>
      <c r="AW9" s="39">
        <v>0</v>
      </c>
      <c r="AX9" s="39">
        <v>0</v>
      </c>
      <c r="AY9" s="39">
        <v>65</v>
      </c>
      <c r="AZ9" s="39">
        <v>59</v>
      </c>
      <c r="BA9" s="39">
        <v>0</v>
      </c>
      <c r="BB9" s="39">
        <v>0</v>
      </c>
      <c r="BC9" s="39">
        <v>0</v>
      </c>
      <c r="BD9" s="39">
        <v>0</v>
      </c>
      <c r="BE9" s="39">
        <v>1</v>
      </c>
      <c r="BF9" s="39">
        <v>0</v>
      </c>
      <c r="BG9" s="39">
        <v>0</v>
      </c>
      <c r="BH9" s="41">
        <v>1173265</v>
      </c>
      <c r="BI9" s="42"/>
      <c r="BJ9" s="41">
        <v>18327</v>
      </c>
      <c r="BL9" s="83">
        <v>0</v>
      </c>
      <c r="BW9"/>
      <c r="BX9"/>
      <c r="BY9"/>
      <c r="BZ9"/>
    </row>
    <row r="10" spans="1:78" s="10" customFormat="1" x14ac:dyDescent="0.3">
      <c r="A10" s="26" t="s">
        <v>112</v>
      </c>
      <c r="B10" s="38" t="s">
        <v>111</v>
      </c>
      <c r="C10" s="39">
        <v>525246</v>
      </c>
      <c r="D10" s="38">
        <v>84905</v>
      </c>
      <c r="E10" s="38">
        <v>0</v>
      </c>
      <c r="F10" s="38">
        <v>0</v>
      </c>
      <c r="G10" s="38"/>
      <c r="H10" s="38">
        <v>0</v>
      </c>
      <c r="I10" s="38">
        <v>0</v>
      </c>
      <c r="J10" s="38">
        <v>133</v>
      </c>
      <c r="K10" s="38">
        <v>440208</v>
      </c>
      <c r="L10" s="40">
        <v>0</v>
      </c>
      <c r="M10" s="39">
        <v>0</v>
      </c>
      <c r="N10" s="39">
        <v>366441</v>
      </c>
      <c r="O10" s="39">
        <v>0</v>
      </c>
      <c r="P10" s="39">
        <v>0</v>
      </c>
      <c r="Q10" s="39">
        <v>0</v>
      </c>
      <c r="R10" s="39">
        <v>0</v>
      </c>
      <c r="S10" s="39">
        <v>0</v>
      </c>
      <c r="T10" s="39">
        <v>0</v>
      </c>
      <c r="U10" s="39">
        <v>0</v>
      </c>
      <c r="V10" s="39">
        <v>0</v>
      </c>
      <c r="W10" s="39">
        <v>0</v>
      </c>
      <c r="X10" s="39">
        <v>4610</v>
      </c>
      <c r="Y10" s="39">
        <v>0</v>
      </c>
      <c r="Z10" s="39">
        <v>0</v>
      </c>
      <c r="AA10" s="39">
        <v>0</v>
      </c>
      <c r="AB10" s="39">
        <v>0</v>
      </c>
      <c r="AC10" s="39">
        <v>0</v>
      </c>
      <c r="AD10" s="39">
        <v>0</v>
      </c>
      <c r="AE10" s="39">
        <v>0</v>
      </c>
      <c r="AF10" s="39">
        <v>0</v>
      </c>
      <c r="AG10" s="39">
        <v>0</v>
      </c>
      <c r="AH10" s="39">
        <v>0</v>
      </c>
      <c r="AI10" s="39">
        <v>0</v>
      </c>
      <c r="AJ10" s="39">
        <v>0</v>
      </c>
      <c r="AK10" s="39">
        <v>0</v>
      </c>
      <c r="AL10" s="39">
        <v>0</v>
      </c>
      <c r="AM10" s="39">
        <v>0</v>
      </c>
      <c r="AN10" s="39">
        <v>0</v>
      </c>
      <c r="AO10" s="39">
        <v>0</v>
      </c>
      <c r="AP10" s="39">
        <v>0</v>
      </c>
      <c r="AQ10" s="39">
        <v>0</v>
      </c>
      <c r="AR10" s="39">
        <v>0</v>
      </c>
      <c r="AS10" s="39">
        <v>0</v>
      </c>
      <c r="AT10" s="39">
        <v>23</v>
      </c>
      <c r="AU10" s="39">
        <v>0</v>
      </c>
      <c r="AV10" s="39">
        <v>0</v>
      </c>
      <c r="AW10" s="39">
        <v>0</v>
      </c>
      <c r="AX10" s="39">
        <v>0</v>
      </c>
      <c r="AY10" s="39">
        <v>0</v>
      </c>
      <c r="AZ10" s="39">
        <v>0</v>
      </c>
      <c r="BA10" s="39">
        <v>0</v>
      </c>
      <c r="BB10" s="39">
        <v>0</v>
      </c>
      <c r="BC10" s="39">
        <v>0</v>
      </c>
      <c r="BD10" s="39">
        <v>0</v>
      </c>
      <c r="BE10" s="39">
        <v>0</v>
      </c>
      <c r="BF10" s="39">
        <v>0</v>
      </c>
      <c r="BG10" s="39">
        <v>0</v>
      </c>
      <c r="BH10" s="41">
        <v>371074</v>
      </c>
      <c r="BI10" s="42"/>
      <c r="BJ10" s="41">
        <v>69134</v>
      </c>
      <c r="BL10" s="83">
        <v>0</v>
      </c>
      <c r="BW10"/>
      <c r="BX10"/>
      <c r="BY10"/>
      <c r="BZ10"/>
    </row>
    <row r="11" spans="1:78" s="10" customFormat="1" x14ac:dyDescent="0.3">
      <c r="A11" s="26" t="s">
        <v>110</v>
      </c>
      <c r="B11" s="38" t="s">
        <v>109</v>
      </c>
      <c r="C11" s="39">
        <v>366876</v>
      </c>
      <c r="D11" s="38">
        <v>0</v>
      </c>
      <c r="E11" s="38">
        <v>0</v>
      </c>
      <c r="F11" s="38">
        <v>195</v>
      </c>
      <c r="G11" s="38"/>
      <c r="H11" s="38">
        <v>0</v>
      </c>
      <c r="I11" s="38">
        <v>0</v>
      </c>
      <c r="J11" s="38">
        <v>1</v>
      </c>
      <c r="K11" s="38">
        <v>366680</v>
      </c>
      <c r="L11" s="40">
        <v>0</v>
      </c>
      <c r="M11" s="39">
        <v>0</v>
      </c>
      <c r="N11" s="39">
        <v>0</v>
      </c>
      <c r="O11" s="39">
        <v>244215</v>
      </c>
      <c r="P11" s="39">
        <v>0</v>
      </c>
      <c r="Q11" s="39">
        <v>0</v>
      </c>
      <c r="R11" s="39">
        <v>0</v>
      </c>
      <c r="S11" s="39">
        <v>70</v>
      </c>
      <c r="T11" s="39">
        <v>0</v>
      </c>
      <c r="U11" s="39">
        <v>9340</v>
      </c>
      <c r="V11" s="39">
        <v>0</v>
      </c>
      <c r="W11" s="39">
        <v>0</v>
      </c>
      <c r="X11" s="39">
        <v>0</v>
      </c>
      <c r="Y11" s="39">
        <v>0</v>
      </c>
      <c r="Z11" s="39">
        <v>0</v>
      </c>
      <c r="AA11" s="39">
        <v>113043</v>
      </c>
      <c r="AB11" s="39">
        <v>0</v>
      </c>
      <c r="AC11" s="39">
        <v>0</v>
      </c>
      <c r="AD11" s="39">
        <v>0</v>
      </c>
      <c r="AE11" s="39">
        <v>0</v>
      </c>
      <c r="AF11" s="39">
        <v>0</v>
      </c>
      <c r="AG11" s="39">
        <v>0</v>
      </c>
      <c r="AH11" s="39">
        <v>0</v>
      </c>
      <c r="AI11" s="39">
        <v>0</v>
      </c>
      <c r="AJ11" s="39">
        <v>0</v>
      </c>
      <c r="AK11" s="39">
        <v>0</v>
      </c>
      <c r="AL11" s="39">
        <v>0</v>
      </c>
      <c r="AM11" s="39">
        <v>0</v>
      </c>
      <c r="AN11" s="39">
        <v>2</v>
      </c>
      <c r="AO11" s="39">
        <v>0</v>
      </c>
      <c r="AP11" s="39">
        <v>0</v>
      </c>
      <c r="AQ11" s="39">
        <v>0</v>
      </c>
      <c r="AR11" s="39">
        <v>0</v>
      </c>
      <c r="AS11" s="39">
        <v>0</v>
      </c>
      <c r="AT11" s="39">
        <v>0</v>
      </c>
      <c r="AU11" s="39">
        <v>0</v>
      </c>
      <c r="AV11" s="39">
        <v>0</v>
      </c>
      <c r="AW11" s="39">
        <v>0</v>
      </c>
      <c r="AX11" s="39">
        <v>0</v>
      </c>
      <c r="AY11" s="39">
        <v>0</v>
      </c>
      <c r="AZ11" s="39">
        <v>0</v>
      </c>
      <c r="BA11" s="39">
        <v>0</v>
      </c>
      <c r="BB11" s="39">
        <v>0</v>
      </c>
      <c r="BC11" s="39">
        <v>0</v>
      </c>
      <c r="BD11" s="39">
        <v>0</v>
      </c>
      <c r="BE11" s="39">
        <v>0</v>
      </c>
      <c r="BF11" s="39">
        <v>0</v>
      </c>
      <c r="BG11" s="39">
        <v>0</v>
      </c>
      <c r="BH11" s="41">
        <v>366670</v>
      </c>
      <c r="BI11" s="42"/>
      <c r="BJ11" s="41">
        <v>10</v>
      </c>
      <c r="BL11" s="83">
        <v>0</v>
      </c>
      <c r="BW11"/>
      <c r="BX11"/>
      <c r="BY11"/>
      <c r="BZ11"/>
    </row>
    <row r="12" spans="1:78" s="10" customFormat="1" x14ac:dyDescent="0.3">
      <c r="A12" s="26" t="s">
        <v>108</v>
      </c>
      <c r="B12" s="38" t="s">
        <v>107</v>
      </c>
      <c r="C12" s="39">
        <v>144832</v>
      </c>
      <c r="D12" s="38">
        <v>0</v>
      </c>
      <c r="E12" s="38">
        <v>0</v>
      </c>
      <c r="F12" s="38">
        <v>0</v>
      </c>
      <c r="G12" s="38"/>
      <c r="H12" s="38">
        <v>0</v>
      </c>
      <c r="I12" s="38">
        <v>0</v>
      </c>
      <c r="J12" s="38">
        <v>10</v>
      </c>
      <c r="K12" s="38">
        <v>144822</v>
      </c>
      <c r="L12" s="40">
        <v>0</v>
      </c>
      <c r="M12" s="39">
        <v>0</v>
      </c>
      <c r="N12" s="39">
        <v>0</v>
      </c>
      <c r="O12" s="39">
        <v>0</v>
      </c>
      <c r="P12" s="39">
        <v>144577</v>
      </c>
      <c r="Q12" s="39">
        <v>0</v>
      </c>
      <c r="R12" s="39">
        <v>0</v>
      </c>
      <c r="S12" s="39">
        <v>0</v>
      </c>
      <c r="T12" s="39">
        <v>0</v>
      </c>
      <c r="U12" s="39">
        <v>0</v>
      </c>
      <c r="V12" s="39">
        <v>0</v>
      </c>
      <c r="W12" s="39">
        <v>0</v>
      </c>
      <c r="X12" s="39">
        <v>0</v>
      </c>
      <c r="Y12" s="39">
        <v>0</v>
      </c>
      <c r="Z12" s="39">
        <v>0</v>
      </c>
      <c r="AA12" s="39">
        <v>0</v>
      </c>
      <c r="AB12" s="39">
        <v>0</v>
      </c>
      <c r="AC12" s="39">
        <v>245</v>
      </c>
      <c r="AD12" s="39">
        <v>0</v>
      </c>
      <c r="AE12" s="39">
        <v>0</v>
      </c>
      <c r="AF12" s="39">
        <v>0</v>
      </c>
      <c r="AG12" s="39">
        <v>0</v>
      </c>
      <c r="AH12" s="39">
        <v>0</v>
      </c>
      <c r="AI12" s="39">
        <v>0</v>
      </c>
      <c r="AJ12" s="39">
        <v>0</v>
      </c>
      <c r="AK12" s="39">
        <v>0</v>
      </c>
      <c r="AL12" s="39">
        <v>0</v>
      </c>
      <c r="AM12" s="39">
        <v>0</v>
      </c>
      <c r="AN12" s="39">
        <v>0</v>
      </c>
      <c r="AO12" s="39">
        <v>0</v>
      </c>
      <c r="AP12" s="39">
        <v>0</v>
      </c>
      <c r="AQ12" s="39">
        <v>0</v>
      </c>
      <c r="AR12" s="39">
        <v>0</v>
      </c>
      <c r="AS12" s="39">
        <v>0</v>
      </c>
      <c r="AT12" s="39">
        <v>0</v>
      </c>
      <c r="AU12" s="39">
        <v>0</v>
      </c>
      <c r="AV12" s="39">
        <v>0</v>
      </c>
      <c r="AW12" s="39">
        <v>0</v>
      </c>
      <c r="AX12" s="39">
        <v>0</v>
      </c>
      <c r="AY12" s="39">
        <v>0</v>
      </c>
      <c r="AZ12" s="39">
        <v>0</v>
      </c>
      <c r="BA12" s="39">
        <v>0</v>
      </c>
      <c r="BB12" s="39">
        <v>0</v>
      </c>
      <c r="BC12" s="39">
        <v>0</v>
      </c>
      <c r="BD12" s="39">
        <v>0</v>
      </c>
      <c r="BE12" s="39">
        <v>0</v>
      </c>
      <c r="BF12" s="39">
        <v>0</v>
      </c>
      <c r="BG12" s="39">
        <v>0</v>
      </c>
      <c r="BH12" s="41">
        <v>144822</v>
      </c>
      <c r="BI12" s="42"/>
      <c r="BJ12" s="41">
        <v>0</v>
      </c>
      <c r="BL12" s="83">
        <v>0</v>
      </c>
      <c r="BW12"/>
      <c r="BX12"/>
      <c r="BY12"/>
      <c r="BZ12"/>
    </row>
    <row r="13" spans="1:78" s="10" customFormat="1" x14ac:dyDescent="0.3">
      <c r="A13" s="26" t="s">
        <v>106</v>
      </c>
      <c r="B13" s="38" t="s">
        <v>105</v>
      </c>
      <c r="C13" s="39">
        <v>156858</v>
      </c>
      <c r="D13" s="38">
        <v>54798</v>
      </c>
      <c r="E13" s="38">
        <v>0</v>
      </c>
      <c r="F13" s="38">
        <v>0</v>
      </c>
      <c r="G13" s="38"/>
      <c r="H13" s="38">
        <v>0</v>
      </c>
      <c r="I13" s="38">
        <v>0</v>
      </c>
      <c r="J13" s="38">
        <v>37</v>
      </c>
      <c r="K13" s="38">
        <v>102023</v>
      </c>
      <c r="L13" s="40">
        <v>0</v>
      </c>
      <c r="M13" s="39">
        <v>0</v>
      </c>
      <c r="N13" s="39">
        <v>0</v>
      </c>
      <c r="O13" s="39">
        <v>0</v>
      </c>
      <c r="P13" s="39">
        <v>0</v>
      </c>
      <c r="Q13" s="39">
        <v>100516</v>
      </c>
      <c r="R13" s="39">
        <v>0</v>
      </c>
      <c r="S13" s="39">
        <v>493</v>
      </c>
      <c r="T13" s="39">
        <v>0</v>
      </c>
      <c r="U13" s="39">
        <v>0</v>
      </c>
      <c r="V13" s="39">
        <v>0</v>
      </c>
      <c r="W13" s="39">
        <v>0</v>
      </c>
      <c r="X13" s="39">
        <v>0</v>
      </c>
      <c r="Y13" s="39">
        <v>0</v>
      </c>
      <c r="Z13" s="39">
        <v>0</v>
      </c>
      <c r="AA13" s="39">
        <v>0</v>
      </c>
      <c r="AB13" s="39">
        <v>0</v>
      </c>
      <c r="AC13" s="39">
        <v>0</v>
      </c>
      <c r="AD13" s="39">
        <v>0</v>
      </c>
      <c r="AE13" s="39">
        <v>4</v>
      </c>
      <c r="AF13" s="39">
        <v>0</v>
      </c>
      <c r="AG13" s="39">
        <v>0</v>
      </c>
      <c r="AH13" s="39">
        <v>0</v>
      </c>
      <c r="AI13" s="39">
        <v>0</v>
      </c>
      <c r="AJ13" s="39">
        <v>0</v>
      </c>
      <c r="AK13" s="39">
        <v>0</v>
      </c>
      <c r="AL13" s="39">
        <v>0</v>
      </c>
      <c r="AM13" s="39">
        <v>0</v>
      </c>
      <c r="AN13" s="39">
        <v>0</v>
      </c>
      <c r="AO13" s="39">
        <v>0</v>
      </c>
      <c r="AP13" s="39">
        <v>0</v>
      </c>
      <c r="AQ13" s="39">
        <v>0</v>
      </c>
      <c r="AR13" s="39">
        <v>0</v>
      </c>
      <c r="AS13" s="39">
        <v>0</v>
      </c>
      <c r="AT13" s="39">
        <v>200</v>
      </c>
      <c r="AU13" s="39">
        <v>0</v>
      </c>
      <c r="AV13" s="39">
        <v>36</v>
      </c>
      <c r="AW13" s="39">
        <v>0</v>
      </c>
      <c r="AX13" s="39">
        <v>0</v>
      </c>
      <c r="AY13" s="39">
        <v>148</v>
      </c>
      <c r="AZ13" s="39">
        <v>133</v>
      </c>
      <c r="BA13" s="39">
        <v>0</v>
      </c>
      <c r="BB13" s="39">
        <v>0</v>
      </c>
      <c r="BC13" s="39">
        <v>0</v>
      </c>
      <c r="BD13" s="39">
        <v>0</v>
      </c>
      <c r="BE13" s="39">
        <v>2</v>
      </c>
      <c r="BF13" s="39">
        <v>0</v>
      </c>
      <c r="BG13" s="39">
        <v>0</v>
      </c>
      <c r="BH13" s="41">
        <v>101532</v>
      </c>
      <c r="BI13" s="42"/>
      <c r="BJ13" s="41">
        <v>491</v>
      </c>
      <c r="BL13" s="83">
        <v>0</v>
      </c>
      <c r="BW13"/>
      <c r="BX13"/>
      <c r="BY13"/>
      <c r="BZ13"/>
    </row>
    <row r="14" spans="1:78" s="10" customFormat="1" x14ac:dyDescent="0.3">
      <c r="A14" s="26" t="s">
        <v>104</v>
      </c>
      <c r="B14" s="38" t="s">
        <v>103</v>
      </c>
      <c r="C14" s="39">
        <v>285156</v>
      </c>
      <c r="D14" s="38">
        <v>3338</v>
      </c>
      <c r="E14" s="38">
        <v>357</v>
      </c>
      <c r="F14" s="38">
        <v>294</v>
      </c>
      <c r="G14" s="38"/>
      <c r="H14" s="38">
        <v>0</v>
      </c>
      <c r="I14" s="38">
        <v>0</v>
      </c>
      <c r="J14" s="38">
        <v>790</v>
      </c>
      <c r="K14" s="38">
        <v>280377</v>
      </c>
      <c r="L14" s="40">
        <v>0</v>
      </c>
      <c r="M14" s="39">
        <v>0</v>
      </c>
      <c r="N14" s="39">
        <v>0</v>
      </c>
      <c r="O14" s="39">
        <v>0</v>
      </c>
      <c r="P14" s="39">
        <v>0</v>
      </c>
      <c r="Q14" s="39">
        <v>0</v>
      </c>
      <c r="R14" s="39">
        <v>71601</v>
      </c>
      <c r="S14" s="39">
        <v>0</v>
      </c>
      <c r="T14" s="39">
        <v>273</v>
      </c>
      <c r="U14" s="39">
        <v>0</v>
      </c>
      <c r="V14" s="39">
        <v>0</v>
      </c>
      <c r="W14" s="39">
        <v>0</v>
      </c>
      <c r="X14" s="39">
        <v>0</v>
      </c>
      <c r="Y14" s="39">
        <v>0</v>
      </c>
      <c r="Z14" s="39">
        <v>0</v>
      </c>
      <c r="AA14" s="39">
        <v>0</v>
      </c>
      <c r="AB14" s="39">
        <v>0</v>
      </c>
      <c r="AC14" s="39">
        <v>0</v>
      </c>
      <c r="AD14" s="39">
        <v>0</v>
      </c>
      <c r="AE14" s="39">
        <v>879</v>
      </c>
      <c r="AF14" s="39">
        <v>0</v>
      </c>
      <c r="AG14" s="39">
        <v>0</v>
      </c>
      <c r="AH14" s="39">
        <v>293</v>
      </c>
      <c r="AI14" s="39">
        <v>0</v>
      </c>
      <c r="AJ14" s="39">
        <v>0</v>
      </c>
      <c r="AK14" s="39">
        <v>0</v>
      </c>
      <c r="AL14" s="39">
        <v>0</v>
      </c>
      <c r="AM14" s="39">
        <v>0</v>
      </c>
      <c r="AN14" s="39">
        <v>0</v>
      </c>
      <c r="AO14" s="39">
        <v>0</v>
      </c>
      <c r="AP14" s="39">
        <v>0</v>
      </c>
      <c r="AQ14" s="39">
        <v>0</v>
      </c>
      <c r="AR14" s="39">
        <v>80</v>
      </c>
      <c r="AS14" s="39">
        <v>2791</v>
      </c>
      <c r="AT14" s="39">
        <v>0</v>
      </c>
      <c r="AU14" s="39">
        <v>0</v>
      </c>
      <c r="AV14" s="39">
        <v>0</v>
      </c>
      <c r="AW14" s="39">
        <v>0</v>
      </c>
      <c r="AX14" s="39">
        <v>0</v>
      </c>
      <c r="AY14" s="39">
        <v>0</v>
      </c>
      <c r="AZ14" s="39">
        <v>0</v>
      </c>
      <c r="BA14" s="39">
        <v>0</v>
      </c>
      <c r="BB14" s="39">
        <v>0</v>
      </c>
      <c r="BC14" s="39">
        <v>0</v>
      </c>
      <c r="BD14" s="39">
        <v>0</v>
      </c>
      <c r="BE14" s="39">
        <v>0</v>
      </c>
      <c r="BF14" s="39">
        <v>0</v>
      </c>
      <c r="BG14" s="39">
        <v>0</v>
      </c>
      <c r="BH14" s="41">
        <v>75917</v>
      </c>
      <c r="BI14" s="42"/>
      <c r="BJ14" s="41">
        <v>204460</v>
      </c>
      <c r="BL14" s="83">
        <v>0</v>
      </c>
      <c r="BW14"/>
      <c r="BX14"/>
      <c r="BY14"/>
      <c r="BZ14"/>
    </row>
    <row r="15" spans="1:78" s="10" customFormat="1" x14ac:dyDescent="0.3">
      <c r="A15" s="26" t="s">
        <v>102</v>
      </c>
      <c r="B15" s="38" t="s">
        <v>101</v>
      </c>
      <c r="C15" s="39">
        <v>932783</v>
      </c>
      <c r="D15" s="38">
        <v>228045</v>
      </c>
      <c r="E15" s="38">
        <v>0</v>
      </c>
      <c r="F15" s="38">
        <v>284</v>
      </c>
      <c r="G15" s="38"/>
      <c r="H15" s="38">
        <v>715</v>
      </c>
      <c r="I15" s="38">
        <v>0</v>
      </c>
      <c r="J15" s="38">
        <v>5849</v>
      </c>
      <c r="K15" s="38">
        <v>697890</v>
      </c>
      <c r="L15" s="40">
        <v>0</v>
      </c>
      <c r="M15" s="39">
        <v>0</v>
      </c>
      <c r="N15" s="39">
        <v>0</v>
      </c>
      <c r="O15" s="39">
        <v>0</v>
      </c>
      <c r="P15" s="39">
        <v>0</v>
      </c>
      <c r="Q15" s="39">
        <v>0</v>
      </c>
      <c r="R15" s="39">
        <v>0</v>
      </c>
      <c r="S15" s="39">
        <v>452877</v>
      </c>
      <c r="T15" s="39">
        <v>0</v>
      </c>
      <c r="U15" s="39">
        <v>0</v>
      </c>
      <c r="V15" s="39">
        <v>0</v>
      </c>
      <c r="W15" s="39">
        <v>0</v>
      </c>
      <c r="X15" s="39">
        <v>2015</v>
      </c>
      <c r="Y15" s="39">
        <v>0</v>
      </c>
      <c r="Z15" s="39">
        <v>0</v>
      </c>
      <c r="AA15" s="39">
        <v>0</v>
      </c>
      <c r="AB15" s="39">
        <v>0</v>
      </c>
      <c r="AC15" s="39">
        <v>0</v>
      </c>
      <c r="AD15" s="39">
        <v>0</v>
      </c>
      <c r="AE15" s="39">
        <v>0</v>
      </c>
      <c r="AF15" s="39">
        <v>0</v>
      </c>
      <c r="AG15" s="39">
        <v>0</v>
      </c>
      <c r="AH15" s="39">
        <v>0</v>
      </c>
      <c r="AI15" s="39">
        <v>0</v>
      </c>
      <c r="AJ15" s="39">
        <v>0</v>
      </c>
      <c r="AK15" s="39">
        <v>0</v>
      </c>
      <c r="AL15" s="39">
        <v>0</v>
      </c>
      <c r="AM15" s="39">
        <v>0</v>
      </c>
      <c r="AN15" s="39">
        <v>0</v>
      </c>
      <c r="AO15" s="39">
        <v>0</v>
      </c>
      <c r="AP15" s="39">
        <v>0</v>
      </c>
      <c r="AQ15" s="39">
        <v>0</v>
      </c>
      <c r="AR15" s="39">
        <v>0</v>
      </c>
      <c r="AS15" s="39">
        <v>0</v>
      </c>
      <c r="AT15" s="39">
        <v>0</v>
      </c>
      <c r="AU15" s="39">
        <v>0</v>
      </c>
      <c r="AV15" s="39">
        <v>0</v>
      </c>
      <c r="AW15" s="39">
        <v>0</v>
      </c>
      <c r="AX15" s="39">
        <v>0</v>
      </c>
      <c r="AY15" s="39">
        <v>0</v>
      </c>
      <c r="AZ15" s="39">
        <v>0</v>
      </c>
      <c r="BA15" s="39">
        <v>0</v>
      </c>
      <c r="BB15" s="39">
        <v>0</v>
      </c>
      <c r="BC15" s="39">
        <v>0</v>
      </c>
      <c r="BD15" s="39">
        <v>0</v>
      </c>
      <c r="BE15" s="39">
        <v>0</v>
      </c>
      <c r="BF15" s="39">
        <v>0</v>
      </c>
      <c r="BG15" s="39">
        <v>0</v>
      </c>
      <c r="BH15" s="41">
        <v>454892</v>
      </c>
      <c r="BI15" s="42"/>
      <c r="BJ15" s="41">
        <v>242998</v>
      </c>
      <c r="BL15" s="83">
        <v>0</v>
      </c>
      <c r="BW15"/>
      <c r="BX15"/>
      <c r="BY15"/>
      <c r="BZ15"/>
    </row>
    <row r="16" spans="1:78" s="10" customFormat="1" x14ac:dyDescent="0.3">
      <c r="A16" s="26" t="s">
        <v>100</v>
      </c>
      <c r="B16" s="38" t="s">
        <v>99</v>
      </c>
      <c r="C16" s="39">
        <v>282044</v>
      </c>
      <c r="D16" s="38">
        <v>42870</v>
      </c>
      <c r="E16" s="38">
        <v>0</v>
      </c>
      <c r="F16" s="38">
        <v>2213</v>
      </c>
      <c r="G16" s="38"/>
      <c r="H16" s="38">
        <v>0</v>
      </c>
      <c r="I16" s="38">
        <v>0</v>
      </c>
      <c r="J16" s="38">
        <v>192</v>
      </c>
      <c r="K16" s="38">
        <v>236769</v>
      </c>
      <c r="L16" s="40">
        <v>0</v>
      </c>
      <c r="M16" s="39">
        <v>0</v>
      </c>
      <c r="N16" s="39">
        <v>0</v>
      </c>
      <c r="O16" s="39">
        <v>0</v>
      </c>
      <c r="P16" s="39">
        <v>0</v>
      </c>
      <c r="Q16" s="39">
        <v>0</v>
      </c>
      <c r="R16" s="39">
        <v>0</v>
      </c>
      <c r="S16" s="39">
        <v>0</v>
      </c>
      <c r="T16" s="39">
        <v>225733</v>
      </c>
      <c r="U16" s="39">
        <v>0</v>
      </c>
      <c r="V16" s="39">
        <v>0</v>
      </c>
      <c r="W16" s="39">
        <v>0</v>
      </c>
      <c r="X16" s="39">
        <v>1532</v>
      </c>
      <c r="Y16" s="39">
        <v>0</v>
      </c>
      <c r="Z16" s="39">
        <v>0</v>
      </c>
      <c r="AA16" s="39">
        <v>0</v>
      </c>
      <c r="AB16" s="39">
        <v>0</v>
      </c>
      <c r="AC16" s="39">
        <v>0</v>
      </c>
      <c r="AD16" s="39">
        <v>0</v>
      </c>
      <c r="AE16" s="39">
        <v>0</v>
      </c>
      <c r="AF16" s="39">
        <v>578</v>
      </c>
      <c r="AG16" s="39">
        <v>0</v>
      </c>
      <c r="AH16" s="39">
        <v>0</v>
      </c>
      <c r="AI16" s="39">
        <v>0</v>
      </c>
      <c r="AJ16" s="39">
        <v>0</v>
      </c>
      <c r="AK16" s="39">
        <v>0</v>
      </c>
      <c r="AL16" s="39">
        <v>0</v>
      </c>
      <c r="AM16" s="39">
        <v>0</v>
      </c>
      <c r="AN16" s="39">
        <v>4</v>
      </c>
      <c r="AO16" s="39">
        <v>0</v>
      </c>
      <c r="AP16" s="39">
        <v>0</v>
      </c>
      <c r="AQ16" s="39">
        <v>0</v>
      </c>
      <c r="AR16" s="39">
        <v>0</v>
      </c>
      <c r="AS16" s="39">
        <v>0</v>
      </c>
      <c r="AT16" s="39">
        <v>0</v>
      </c>
      <c r="AU16" s="39">
        <v>0</v>
      </c>
      <c r="AV16" s="39">
        <v>0</v>
      </c>
      <c r="AW16" s="39">
        <v>0</v>
      </c>
      <c r="AX16" s="39">
        <v>0</v>
      </c>
      <c r="AY16" s="39">
        <v>0</v>
      </c>
      <c r="AZ16" s="39">
        <v>0</v>
      </c>
      <c r="BA16" s="39">
        <v>0</v>
      </c>
      <c r="BB16" s="39">
        <v>0</v>
      </c>
      <c r="BC16" s="39">
        <v>0</v>
      </c>
      <c r="BD16" s="39">
        <v>0</v>
      </c>
      <c r="BE16" s="39">
        <v>0</v>
      </c>
      <c r="BF16" s="39">
        <v>0</v>
      </c>
      <c r="BG16" s="39">
        <v>0</v>
      </c>
      <c r="BH16" s="41">
        <v>227847</v>
      </c>
      <c r="BI16" s="42"/>
      <c r="BJ16" s="41">
        <v>8922</v>
      </c>
      <c r="BL16" s="83">
        <v>0</v>
      </c>
      <c r="BW16"/>
      <c r="BX16"/>
      <c r="BY16"/>
      <c r="BZ16"/>
    </row>
    <row r="17" spans="1:78" s="10" customFormat="1" x14ac:dyDescent="0.3">
      <c r="A17" s="26" t="s">
        <v>98</v>
      </c>
      <c r="B17" s="38" t="s">
        <v>97</v>
      </c>
      <c r="C17" s="39">
        <v>922100</v>
      </c>
      <c r="D17" s="38">
        <v>265785</v>
      </c>
      <c r="E17" s="38">
        <v>14459</v>
      </c>
      <c r="F17" s="38">
        <v>334</v>
      </c>
      <c r="G17" s="38"/>
      <c r="H17" s="38">
        <v>0</v>
      </c>
      <c r="I17" s="38">
        <v>0</v>
      </c>
      <c r="J17" s="38">
        <v>12892</v>
      </c>
      <c r="K17" s="38">
        <v>628630</v>
      </c>
      <c r="L17" s="40">
        <v>0</v>
      </c>
      <c r="M17" s="39">
        <v>0</v>
      </c>
      <c r="N17" s="39">
        <v>0</v>
      </c>
      <c r="O17" s="39">
        <v>6936</v>
      </c>
      <c r="P17" s="39">
        <v>0</v>
      </c>
      <c r="Q17" s="39">
        <v>0</v>
      </c>
      <c r="R17" s="39">
        <v>0</v>
      </c>
      <c r="S17" s="39">
        <v>10</v>
      </c>
      <c r="T17" s="39">
        <v>0</v>
      </c>
      <c r="U17" s="39">
        <v>521161</v>
      </c>
      <c r="V17" s="39">
        <v>0</v>
      </c>
      <c r="W17" s="39">
        <v>0</v>
      </c>
      <c r="X17" s="39">
        <v>0</v>
      </c>
      <c r="Y17" s="39">
        <v>0</v>
      </c>
      <c r="Z17" s="39">
        <v>0</v>
      </c>
      <c r="AA17" s="39">
        <v>0</v>
      </c>
      <c r="AB17" s="39">
        <v>0</v>
      </c>
      <c r="AC17" s="39">
        <v>0</v>
      </c>
      <c r="AD17" s="39">
        <v>0</v>
      </c>
      <c r="AE17" s="39">
        <v>0</v>
      </c>
      <c r="AF17" s="39">
        <v>0</v>
      </c>
      <c r="AG17" s="39">
        <v>0</v>
      </c>
      <c r="AH17" s="39">
        <v>0</v>
      </c>
      <c r="AI17" s="39">
        <v>0</v>
      </c>
      <c r="AJ17" s="39">
        <v>0</v>
      </c>
      <c r="AK17" s="39">
        <v>0</v>
      </c>
      <c r="AL17" s="39">
        <v>0</v>
      </c>
      <c r="AM17" s="39">
        <v>0</v>
      </c>
      <c r="AN17" s="39">
        <v>0</v>
      </c>
      <c r="AO17" s="39">
        <v>0</v>
      </c>
      <c r="AP17" s="39">
        <v>0</v>
      </c>
      <c r="AQ17" s="39">
        <v>0</v>
      </c>
      <c r="AR17" s="39">
        <v>0</v>
      </c>
      <c r="AS17" s="39">
        <v>1310</v>
      </c>
      <c r="AT17" s="39">
        <v>0</v>
      </c>
      <c r="AU17" s="39">
        <v>0</v>
      </c>
      <c r="AV17" s="39">
        <v>0</v>
      </c>
      <c r="AW17" s="39">
        <v>0</v>
      </c>
      <c r="AX17" s="39">
        <v>0</v>
      </c>
      <c r="AY17" s="39">
        <v>0</v>
      </c>
      <c r="AZ17" s="39">
        <v>0</v>
      </c>
      <c r="BA17" s="39">
        <v>0</v>
      </c>
      <c r="BB17" s="39">
        <v>0</v>
      </c>
      <c r="BC17" s="39">
        <v>0</v>
      </c>
      <c r="BD17" s="39">
        <v>0</v>
      </c>
      <c r="BE17" s="39">
        <v>0</v>
      </c>
      <c r="BF17" s="39">
        <v>0</v>
      </c>
      <c r="BG17" s="39">
        <v>0</v>
      </c>
      <c r="BH17" s="41">
        <v>529417</v>
      </c>
      <c r="BI17" s="42"/>
      <c r="BJ17" s="41">
        <v>99213</v>
      </c>
      <c r="BL17" s="83">
        <v>0</v>
      </c>
      <c r="BW17"/>
      <c r="BX17"/>
      <c r="BY17"/>
      <c r="BZ17"/>
    </row>
    <row r="18" spans="1:78" s="10" customFormat="1" x14ac:dyDescent="0.3">
      <c r="A18" s="26" t="s">
        <v>96</v>
      </c>
      <c r="B18" s="38" t="s">
        <v>95</v>
      </c>
      <c r="C18" s="39">
        <v>125022</v>
      </c>
      <c r="D18" s="38">
        <v>13722</v>
      </c>
      <c r="E18" s="38">
        <v>0</v>
      </c>
      <c r="F18" s="38">
        <v>850</v>
      </c>
      <c r="G18" s="38"/>
      <c r="H18" s="38">
        <v>0</v>
      </c>
      <c r="I18" s="38">
        <v>0</v>
      </c>
      <c r="J18" s="38">
        <v>1213</v>
      </c>
      <c r="K18" s="38">
        <v>109237</v>
      </c>
      <c r="L18" s="40">
        <v>0</v>
      </c>
      <c r="M18" s="39">
        <v>0</v>
      </c>
      <c r="N18" s="39">
        <v>0</v>
      </c>
      <c r="O18" s="39">
        <v>0</v>
      </c>
      <c r="P18" s="39">
        <v>0</v>
      </c>
      <c r="Q18" s="39">
        <v>0</v>
      </c>
      <c r="R18" s="39">
        <v>0</v>
      </c>
      <c r="S18" s="39">
        <v>0</v>
      </c>
      <c r="T18" s="39">
        <v>0</v>
      </c>
      <c r="U18" s="39">
        <v>0</v>
      </c>
      <c r="V18" s="39">
        <v>90835</v>
      </c>
      <c r="W18" s="39">
        <v>60</v>
      </c>
      <c r="X18" s="39">
        <v>1</v>
      </c>
      <c r="Y18" s="39">
        <v>0</v>
      </c>
      <c r="Z18" s="39">
        <v>0</v>
      </c>
      <c r="AA18" s="39">
        <v>0</v>
      </c>
      <c r="AB18" s="39">
        <v>0</v>
      </c>
      <c r="AC18" s="39">
        <v>0</v>
      </c>
      <c r="AD18" s="39">
        <v>0</v>
      </c>
      <c r="AE18" s="39">
        <v>0</v>
      </c>
      <c r="AF18" s="39">
        <v>0</v>
      </c>
      <c r="AG18" s="39">
        <v>0</v>
      </c>
      <c r="AH18" s="39">
        <v>0</v>
      </c>
      <c r="AI18" s="39">
        <v>0</v>
      </c>
      <c r="AJ18" s="39">
        <v>0</v>
      </c>
      <c r="AK18" s="39">
        <v>0</v>
      </c>
      <c r="AL18" s="39">
        <v>0</v>
      </c>
      <c r="AM18" s="39">
        <v>0</v>
      </c>
      <c r="AN18" s="39">
        <v>0</v>
      </c>
      <c r="AO18" s="39">
        <v>0</v>
      </c>
      <c r="AP18" s="39">
        <v>0</v>
      </c>
      <c r="AQ18" s="39">
        <v>0</v>
      </c>
      <c r="AR18" s="39">
        <v>0</v>
      </c>
      <c r="AS18" s="39">
        <v>0</v>
      </c>
      <c r="AT18" s="39">
        <v>0</v>
      </c>
      <c r="AU18" s="39">
        <v>0</v>
      </c>
      <c r="AV18" s="39">
        <v>0</v>
      </c>
      <c r="AW18" s="39">
        <v>0</v>
      </c>
      <c r="AX18" s="39">
        <v>0</v>
      </c>
      <c r="AY18" s="39">
        <v>0</v>
      </c>
      <c r="AZ18" s="39">
        <v>0</v>
      </c>
      <c r="BA18" s="39">
        <v>0</v>
      </c>
      <c r="BB18" s="39">
        <v>0</v>
      </c>
      <c r="BC18" s="39">
        <v>0</v>
      </c>
      <c r="BD18" s="39">
        <v>0</v>
      </c>
      <c r="BE18" s="39">
        <v>0</v>
      </c>
      <c r="BF18" s="39">
        <v>0</v>
      </c>
      <c r="BG18" s="39">
        <v>0</v>
      </c>
      <c r="BH18" s="41">
        <v>90896</v>
      </c>
      <c r="BI18" s="42"/>
      <c r="BJ18" s="41">
        <v>18341</v>
      </c>
      <c r="BL18" s="83">
        <v>0</v>
      </c>
      <c r="BW18"/>
      <c r="BX18"/>
      <c r="BY18"/>
      <c r="BZ18"/>
    </row>
    <row r="19" spans="1:78" s="10" customFormat="1" x14ac:dyDescent="0.3">
      <c r="A19" s="26" t="s">
        <v>94</v>
      </c>
      <c r="B19" s="38" t="s">
        <v>93</v>
      </c>
      <c r="C19" s="39">
        <v>301622</v>
      </c>
      <c r="D19" s="38">
        <v>3867</v>
      </c>
      <c r="E19" s="38">
        <v>0</v>
      </c>
      <c r="F19" s="38">
        <v>1609</v>
      </c>
      <c r="G19" s="38"/>
      <c r="H19" s="38">
        <v>0</v>
      </c>
      <c r="I19" s="38">
        <v>12426</v>
      </c>
      <c r="J19" s="38">
        <v>488</v>
      </c>
      <c r="K19" s="38">
        <v>283232</v>
      </c>
      <c r="L19" s="40">
        <v>0</v>
      </c>
      <c r="M19" s="39">
        <v>0</v>
      </c>
      <c r="N19" s="39">
        <v>0</v>
      </c>
      <c r="O19" s="39">
        <v>0</v>
      </c>
      <c r="P19" s="39">
        <v>0</v>
      </c>
      <c r="Q19" s="39">
        <v>0</v>
      </c>
      <c r="R19" s="39">
        <v>0</v>
      </c>
      <c r="S19" s="39">
        <v>0</v>
      </c>
      <c r="T19" s="39">
        <v>0</v>
      </c>
      <c r="U19" s="39">
        <v>0</v>
      </c>
      <c r="V19" s="39">
        <v>3143</v>
      </c>
      <c r="W19" s="39">
        <v>274304</v>
      </c>
      <c r="X19" s="39">
        <v>4660</v>
      </c>
      <c r="Y19" s="39">
        <v>0</v>
      </c>
      <c r="Z19" s="39">
        <v>0</v>
      </c>
      <c r="AA19" s="39">
        <v>0</v>
      </c>
      <c r="AB19" s="39">
        <v>0</v>
      </c>
      <c r="AC19" s="39">
        <v>0</v>
      </c>
      <c r="AD19" s="39">
        <v>0</v>
      </c>
      <c r="AE19" s="39">
        <v>0</v>
      </c>
      <c r="AF19" s="39">
        <v>0</v>
      </c>
      <c r="AG19" s="39">
        <v>0</v>
      </c>
      <c r="AH19" s="39">
        <v>0</v>
      </c>
      <c r="AI19" s="39">
        <v>0</v>
      </c>
      <c r="AJ19" s="39">
        <v>0</v>
      </c>
      <c r="AK19" s="39">
        <v>0</v>
      </c>
      <c r="AL19" s="39">
        <v>0</v>
      </c>
      <c r="AM19" s="39">
        <v>0</v>
      </c>
      <c r="AN19" s="39">
        <v>0</v>
      </c>
      <c r="AO19" s="39">
        <v>0</v>
      </c>
      <c r="AP19" s="39">
        <v>0</v>
      </c>
      <c r="AQ19" s="39">
        <v>0</v>
      </c>
      <c r="AR19" s="39">
        <v>0</v>
      </c>
      <c r="AS19" s="39">
        <v>0</v>
      </c>
      <c r="AT19" s="39">
        <v>0</v>
      </c>
      <c r="AU19" s="39">
        <v>0</v>
      </c>
      <c r="AV19" s="39">
        <v>0</v>
      </c>
      <c r="AW19" s="39">
        <v>0</v>
      </c>
      <c r="AX19" s="39">
        <v>0</v>
      </c>
      <c r="AY19" s="39">
        <v>0</v>
      </c>
      <c r="AZ19" s="39">
        <v>0</v>
      </c>
      <c r="BA19" s="39">
        <v>0</v>
      </c>
      <c r="BB19" s="39">
        <v>0</v>
      </c>
      <c r="BC19" s="39">
        <v>0</v>
      </c>
      <c r="BD19" s="39">
        <v>0</v>
      </c>
      <c r="BE19" s="39">
        <v>0</v>
      </c>
      <c r="BF19" s="39">
        <v>0</v>
      </c>
      <c r="BG19" s="39">
        <v>0</v>
      </c>
      <c r="BH19" s="41">
        <v>282107</v>
      </c>
      <c r="BI19" s="42"/>
      <c r="BJ19" s="41">
        <v>1125</v>
      </c>
      <c r="BL19" s="83">
        <v>0</v>
      </c>
      <c r="BW19"/>
      <c r="BX19"/>
      <c r="BY19"/>
      <c r="BZ19"/>
    </row>
    <row r="20" spans="1:78" s="10" customFormat="1" x14ac:dyDescent="0.3">
      <c r="A20" s="26" t="s">
        <v>92</v>
      </c>
      <c r="B20" s="38" t="s">
        <v>91</v>
      </c>
      <c r="C20" s="39">
        <v>389777</v>
      </c>
      <c r="D20" s="38">
        <v>106033</v>
      </c>
      <c r="E20" s="38">
        <v>0</v>
      </c>
      <c r="F20" s="38">
        <v>10586</v>
      </c>
      <c r="G20" s="38"/>
      <c r="H20" s="38">
        <v>0</v>
      </c>
      <c r="I20" s="38">
        <v>0</v>
      </c>
      <c r="J20" s="38">
        <v>14374</v>
      </c>
      <c r="K20" s="38">
        <v>258784</v>
      </c>
      <c r="L20" s="40">
        <v>0</v>
      </c>
      <c r="M20" s="39">
        <v>0</v>
      </c>
      <c r="N20" s="39">
        <v>286</v>
      </c>
      <c r="O20" s="39">
        <v>0</v>
      </c>
      <c r="P20" s="39">
        <v>0</v>
      </c>
      <c r="Q20" s="39">
        <v>0</v>
      </c>
      <c r="R20" s="39">
        <v>0</v>
      </c>
      <c r="S20" s="39">
        <v>116</v>
      </c>
      <c r="T20" s="39">
        <v>302</v>
      </c>
      <c r="U20" s="39">
        <v>0</v>
      </c>
      <c r="V20" s="39">
        <v>38</v>
      </c>
      <c r="W20" s="39">
        <v>39619</v>
      </c>
      <c r="X20" s="39">
        <v>128110</v>
      </c>
      <c r="Y20" s="39">
        <v>0</v>
      </c>
      <c r="Z20" s="39">
        <v>0</v>
      </c>
      <c r="AA20" s="39">
        <v>0</v>
      </c>
      <c r="AB20" s="39">
        <v>0</v>
      </c>
      <c r="AC20" s="39">
        <v>0</v>
      </c>
      <c r="AD20" s="39">
        <v>0</v>
      </c>
      <c r="AE20" s="39">
        <v>0</v>
      </c>
      <c r="AF20" s="39">
        <v>0</v>
      </c>
      <c r="AG20" s="39">
        <v>0</v>
      </c>
      <c r="AH20" s="39">
        <v>0</v>
      </c>
      <c r="AI20" s="39">
        <v>0</v>
      </c>
      <c r="AJ20" s="39">
        <v>0</v>
      </c>
      <c r="AK20" s="39">
        <v>0</v>
      </c>
      <c r="AL20" s="39">
        <v>0</v>
      </c>
      <c r="AM20" s="39">
        <v>0</v>
      </c>
      <c r="AN20" s="39">
        <v>0</v>
      </c>
      <c r="AO20" s="39">
        <v>0</v>
      </c>
      <c r="AP20" s="39">
        <v>0</v>
      </c>
      <c r="AQ20" s="39">
        <v>0</v>
      </c>
      <c r="AR20" s="39">
        <v>0</v>
      </c>
      <c r="AS20" s="39">
        <v>304</v>
      </c>
      <c r="AT20" s="39">
        <v>0</v>
      </c>
      <c r="AU20" s="39">
        <v>0</v>
      </c>
      <c r="AV20" s="39">
        <v>0</v>
      </c>
      <c r="AW20" s="39">
        <v>0</v>
      </c>
      <c r="AX20" s="39">
        <v>0</v>
      </c>
      <c r="AY20" s="39">
        <v>0</v>
      </c>
      <c r="AZ20" s="39">
        <v>0</v>
      </c>
      <c r="BA20" s="39">
        <v>0</v>
      </c>
      <c r="BB20" s="39">
        <v>0</v>
      </c>
      <c r="BC20" s="39">
        <v>0</v>
      </c>
      <c r="BD20" s="39">
        <v>0</v>
      </c>
      <c r="BE20" s="39">
        <v>0</v>
      </c>
      <c r="BF20" s="39">
        <v>0</v>
      </c>
      <c r="BG20" s="39">
        <v>0</v>
      </c>
      <c r="BH20" s="41">
        <v>168775</v>
      </c>
      <c r="BI20" s="42"/>
      <c r="BJ20" s="41">
        <v>90009</v>
      </c>
      <c r="BL20" s="83">
        <v>0</v>
      </c>
      <c r="BW20"/>
      <c r="BX20"/>
      <c r="BY20"/>
      <c r="BZ20"/>
    </row>
    <row r="21" spans="1:78" s="10" customFormat="1" x14ac:dyDescent="0.3">
      <c r="A21" s="26" t="s">
        <v>90</v>
      </c>
      <c r="B21" s="38" t="s">
        <v>89</v>
      </c>
      <c r="C21" s="39">
        <v>174275</v>
      </c>
      <c r="D21" s="38">
        <v>52227</v>
      </c>
      <c r="E21" s="38">
        <v>0</v>
      </c>
      <c r="F21" s="38">
        <v>5106</v>
      </c>
      <c r="G21" s="38"/>
      <c r="H21" s="38">
        <v>0</v>
      </c>
      <c r="I21" s="38">
        <v>0</v>
      </c>
      <c r="J21" s="38">
        <v>8804</v>
      </c>
      <c r="K21" s="38">
        <v>108138</v>
      </c>
      <c r="L21" s="40">
        <v>0</v>
      </c>
      <c r="M21" s="39">
        <v>0</v>
      </c>
      <c r="N21" s="39">
        <v>0</v>
      </c>
      <c r="O21" s="39">
        <v>0</v>
      </c>
      <c r="P21" s="39">
        <v>0</v>
      </c>
      <c r="Q21" s="39">
        <v>0</v>
      </c>
      <c r="R21" s="39">
        <v>0</v>
      </c>
      <c r="S21" s="39">
        <v>0</v>
      </c>
      <c r="T21" s="39">
        <v>340</v>
      </c>
      <c r="U21" s="39">
        <v>0</v>
      </c>
      <c r="V21" s="39">
        <v>0</v>
      </c>
      <c r="W21" s="39">
        <v>0</v>
      </c>
      <c r="X21" s="39">
        <v>0</v>
      </c>
      <c r="Y21" s="39">
        <v>89438</v>
      </c>
      <c r="Z21" s="39">
        <v>0</v>
      </c>
      <c r="AA21" s="39">
        <v>0</v>
      </c>
      <c r="AB21" s="39">
        <v>0</v>
      </c>
      <c r="AC21" s="39">
        <v>0</v>
      </c>
      <c r="AD21" s="39">
        <v>0</v>
      </c>
      <c r="AE21" s="39">
        <v>0</v>
      </c>
      <c r="AF21" s="39">
        <v>0</v>
      </c>
      <c r="AG21" s="39">
        <v>0</v>
      </c>
      <c r="AH21" s="39">
        <v>0</v>
      </c>
      <c r="AI21" s="39">
        <v>0</v>
      </c>
      <c r="AJ21" s="39">
        <v>0</v>
      </c>
      <c r="AK21" s="39">
        <v>0</v>
      </c>
      <c r="AL21" s="39">
        <v>0</v>
      </c>
      <c r="AM21" s="39">
        <v>0</v>
      </c>
      <c r="AN21" s="39">
        <v>0</v>
      </c>
      <c r="AO21" s="39">
        <v>0</v>
      </c>
      <c r="AP21" s="39">
        <v>0</v>
      </c>
      <c r="AQ21" s="39">
        <v>0</v>
      </c>
      <c r="AR21" s="39">
        <v>0</v>
      </c>
      <c r="AS21" s="39">
        <v>0</v>
      </c>
      <c r="AT21" s="39">
        <v>0</v>
      </c>
      <c r="AU21" s="39">
        <v>0</v>
      </c>
      <c r="AV21" s="39">
        <v>0</v>
      </c>
      <c r="AW21" s="39">
        <v>0</v>
      </c>
      <c r="AX21" s="39">
        <v>0</v>
      </c>
      <c r="AY21" s="39">
        <v>0</v>
      </c>
      <c r="AZ21" s="39">
        <v>0</v>
      </c>
      <c r="BA21" s="39">
        <v>0</v>
      </c>
      <c r="BB21" s="39">
        <v>0</v>
      </c>
      <c r="BC21" s="39">
        <v>0</v>
      </c>
      <c r="BD21" s="39">
        <v>0</v>
      </c>
      <c r="BE21" s="39">
        <v>0</v>
      </c>
      <c r="BF21" s="39">
        <v>0</v>
      </c>
      <c r="BG21" s="39">
        <v>0</v>
      </c>
      <c r="BH21" s="41">
        <v>89778</v>
      </c>
      <c r="BI21" s="42"/>
      <c r="BJ21" s="41">
        <v>18360</v>
      </c>
      <c r="BL21" s="83">
        <v>0</v>
      </c>
      <c r="BW21"/>
      <c r="BX21"/>
      <c r="BY21"/>
      <c r="BZ21"/>
    </row>
    <row r="22" spans="1:78" s="10" customFormat="1" x14ac:dyDescent="0.3">
      <c r="A22" s="26" t="s">
        <v>88</v>
      </c>
      <c r="B22" s="38" t="s">
        <v>87</v>
      </c>
      <c r="C22" s="39">
        <v>99233</v>
      </c>
      <c r="D22" s="38">
        <v>31012</v>
      </c>
      <c r="E22" s="38">
        <v>0</v>
      </c>
      <c r="F22" s="38">
        <v>1477</v>
      </c>
      <c r="G22" s="38"/>
      <c r="H22" s="38">
        <v>4694</v>
      </c>
      <c r="I22" s="38">
        <v>0</v>
      </c>
      <c r="J22" s="38">
        <v>319</v>
      </c>
      <c r="K22" s="38">
        <v>61731</v>
      </c>
      <c r="L22" s="40">
        <v>0</v>
      </c>
      <c r="M22" s="39">
        <v>0</v>
      </c>
      <c r="N22" s="39">
        <v>0</v>
      </c>
      <c r="O22" s="39">
        <v>0</v>
      </c>
      <c r="P22" s="39">
        <v>0</v>
      </c>
      <c r="Q22" s="39">
        <v>0</v>
      </c>
      <c r="R22" s="39">
        <v>0</v>
      </c>
      <c r="S22" s="39">
        <v>0</v>
      </c>
      <c r="T22" s="39">
        <v>0</v>
      </c>
      <c r="U22" s="39">
        <v>0</v>
      </c>
      <c r="V22" s="39">
        <v>0</v>
      </c>
      <c r="W22" s="39">
        <v>0</v>
      </c>
      <c r="X22" s="39">
        <v>0</v>
      </c>
      <c r="Y22" s="39">
        <v>0</v>
      </c>
      <c r="Z22" s="39">
        <v>60873</v>
      </c>
      <c r="AA22" s="39">
        <v>0</v>
      </c>
      <c r="AB22" s="39">
        <v>0</v>
      </c>
      <c r="AC22" s="39">
        <v>0</v>
      </c>
      <c r="AD22" s="39">
        <v>0</v>
      </c>
      <c r="AE22" s="39">
        <v>0</v>
      </c>
      <c r="AF22" s="39">
        <v>0</v>
      </c>
      <c r="AG22" s="39">
        <v>0</v>
      </c>
      <c r="AH22" s="39">
        <v>0</v>
      </c>
      <c r="AI22" s="39">
        <v>0</v>
      </c>
      <c r="AJ22" s="39">
        <v>0</v>
      </c>
      <c r="AK22" s="39">
        <v>0</v>
      </c>
      <c r="AL22" s="39">
        <v>0</v>
      </c>
      <c r="AM22" s="39">
        <v>0</v>
      </c>
      <c r="AN22" s="39">
        <v>0</v>
      </c>
      <c r="AO22" s="39">
        <v>0</v>
      </c>
      <c r="AP22" s="39">
        <v>0</v>
      </c>
      <c r="AQ22" s="39">
        <v>0</v>
      </c>
      <c r="AR22" s="39">
        <v>0</v>
      </c>
      <c r="AS22" s="39">
        <v>0</v>
      </c>
      <c r="AT22" s="39">
        <v>0</v>
      </c>
      <c r="AU22" s="39">
        <v>0</v>
      </c>
      <c r="AV22" s="39">
        <v>0</v>
      </c>
      <c r="AW22" s="39">
        <v>0</v>
      </c>
      <c r="AX22" s="39">
        <v>0</v>
      </c>
      <c r="AY22" s="39">
        <v>0</v>
      </c>
      <c r="AZ22" s="39">
        <v>0</v>
      </c>
      <c r="BA22" s="39">
        <v>0</v>
      </c>
      <c r="BB22" s="39">
        <v>0</v>
      </c>
      <c r="BC22" s="39">
        <v>0</v>
      </c>
      <c r="BD22" s="39">
        <v>0</v>
      </c>
      <c r="BE22" s="39">
        <v>0</v>
      </c>
      <c r="BF22" s="39">
        <v>0</v>
      </c>
      <c r="BG22" s="39">
        <v>0</v>
      </c>
      <c r="BH22" s="41">
        <v>60873</v>
      </c>
      <c r="BI22" s="42"/>
      <c r="BJ22" s="41">
        <v>858</v>
      </c>
      <c r="BL22" s="83">
        <v>0</v>
      </c>
      <c r="BW22"/>
      <c r="BX22"/>
      <c r="BY22"/>
      <c r="BZ22"/>
    </row>
    <row r="23" spans="1:78" s="10" customFormat="1" x14ac:dyDescent="0.3">
      <c r="A23" s="26" t="s">
        <v>86</v>
      </c>
      <c r="B23" s="38" t="s">
        <v>85</v>
      </c>
      <c r="C23" s="39">
        <v>692005</v>
      </c>
      <c r="D23" s="38">
        <v>188262</v>
      </c>
      <c r="E23" s="38">
        <v>0</v>
      </c>
      <c r="F23" s="38">
        <v>8168</v>
      </c>
      <c r="G23" s="38"/>
      <c r="H23" s="38">
        <v>0</v>
      </c>
      <c r="I23" s="38">
        <v>14</v>
      </c>
      <c r="J23" s="38">
        <v>8259</v>
      </c>
      <c r="K23" s="38">
        <v>487302</v>
      </c>
      <c r="L23" s="40">
        <v>0</v>
      </c>
      <c r="M23" s="39">
        <v>0</v>
      </c>
      <c r="N23" s="39">
        <v>0</v>
      </c>
      <c r="O23" s="39">
        <v>276138</v>
      </c>
      <c r="P23" s="39">
        <v>0</v>
      </c>
      <c r="Q23" s="39">
        <v>0</v>
      </c>
      <c r="R23" s="39">
        <v>0</v>
      </c>
      <c r="S23" s="39">
        <v>0</v>
      </c>
      <c r="T23" s="39">
        <v>0</v>
      </c>
      <c r="U23" s="39">
        <v>0</v>
      </c>
      <c r="V23" s="39">
        <v>0</v>
      </c>
      <c r="W23" s="39">
        <v>0</v>
      </c>
      <c r="X23" s="39">
        <v>0</v>
      </c>
      <c r="Y23" s="39">
        <v>0</v>
      </c>
      <c r="Z23" s="39">
        <v>0</v>
      </c>
      <c r="AA23" s="39">
        <v>163018</v>
      </c>
      <c r="AB23" s="39">
        <v>0</v>
      </c>
      <c r="AC23" s="39">
        <v>0</v>
      </c>
      <c r="AD23" s="39">
        <v>0</v>
      </c>
      <c r="AE23" s="39">
        <v>0</v>
      </c>
      <c r="AF23" s="39">
        <v>0</v>
      </c>
      <c r="AG23" s="39">
        <v>0</v>
      </c>
      <c r="AH23" s="39">
        <v>0</v>
      </c>
      <c r="AI23" s="39">
        <v>0</v>
      </c>
      <c r="AJ23" s="39">
        <v>0</v>
      </c>
      <c r="AK23" s="39">
        <v>0</v>
      </c>
      <c r="AL23" s="39">
        <v>0</v>
      </c>
      <c r="AM23" s="39">
        <v>0</v>
      </c>
      <c r="AN23" s="39">
        <v>4</v>
      </c>
      <c r="AO23" s="39">
        <v>0</v>
      </c>
      <c r="AP23" s="39">
        <v>0</v>
      </c>
      <c r="AQ23" s="39">
        <v>377</v>
      </c>
      <c r="AR23" s="39">
        <v>2</v>
      </c>
      <c r="AS23" s="39">
        <v>19</v>
      </c>
      <c r="AT23" s="39">
        <v>0</v>
      </c>
      <c r="AU23" s="39">
        <v>0</v>
      </c>
      <c r="AV23" s="39">
        <v>391</v>
      </c>
      <c r="AW23" s="39">
        <v>0</v>
      </c>
      <c r="AX23" s="39">
        <v>0</v>
      </c>
      <c r="AY23" s="39">
        <v>0</v>
      </c>
      <c r="AZ23" s="39">
        <v>0</v>
      </c>
      <c r="BA23" s="39">
        <v>0</v>
      </c>
      <c r="BB23" s="39">
        <v>0</v>
      </c>
      <c r="BC23" s="39">
        <v>0</v>
      </c>
      <c r="BD23" s="39">
        <v>586</v>
      </c>
      <c r="BE23" s="39">
        <v>669</v>
      </c>
      <c r="BF23" s="39">
        <v>9820</v>
      </c>
      <c r="BG23" s="39">
        <v>0</v>
      </c>
      <c r="BH23" s="41">
        <v>451024</v>
      </c>
      <c r="BI23" s="42"/>
      <c r="BJ23" s="41">
        <v>36278</v>
      </c>
      <c r="BL23" s="83">
        <v>0</v>
      </c>
      <c r="BW23"/>
      <c r="BX23"/>
      <c r="BY23"/>
      <c r="BZ23"/>
    </row>
    <row r="24" spans="1:78" s="10" customFormat="1" x14ac:dyDescent="0.3">
      <c r="A24" s="26" t="s">
        <v>84</v>
      </c>
      <c r="B24" s="38" t="s">
        <v>83</v>
      </c>
      <c r="C24" s="39">
        <v>83541</v>
      </c>
      <c r="D24" s="38">
        <v>42163</v>
      </c>
      <c r="E24" s="38">
        <v>0</v>
      </c>
      <c r="F24" s="38">
        <v>1379</v>
      </c>
      <c r="G24" s="38"/>
      <c r="H24" s="38">
        <v>0</v>
      </c>
      <c r="I24" s="38">
        <v>0</v>
      </c>
      <c r="J24" s="38">
        <v>1776</v>
      </c>
      <c r="K24" s="38">
        <v>38223</v>
      </c>
      <c r="L24" s="40">
        <v>0</v>
      </c>
      <c r="M24" s="39">
        <v>0</v>
      </c>
      <c r="N24" s="39">
        <v>0</v>
      </c>
      <c r="O24" s="39">
        <v>939</v>
      </c>
      <c r="P24" s="39">
        <v>0</v>
      </c>
      <c r="Q24" s="39">
        <v>0</v>
      </c>
      <c r="R24" s="39">
        <v>0</v>
      </c>
      <c r="S24" s="39">
        <v>0</v>
      </c>
      <c r="T24" s="39">
        <v>0</v>
      </c>
      <c r="U24" s="39">
        <v>0</v>
      </c>
      <c r="V24" s="39">
        <v>0</v>
      </c>
      <c r="W24" s="39">
        <v>0</v>
      </c>
      <c r="X24" s="39">
        <v>0</v>
      </c>
      <c r="Y24" s="39">
        <v>0</v>
      </c>
      <c r="Z24" s="39">
        <v>0</v>
      </c>
      <c r="AA24" s="39">
        <v>551</v>
      </c>
      <c r="AB24" s="39">
        <v>29497</v>
      </c>
      <c r="AC24" s="39">
        <v>0</v>
      </c>
      <c r="AD24" s="39">
        <v>0</v>
      </c>
      <c r="AE24" s="39">
        <v>0</v>
      </c>
      <c r="AF24" s="39">
        <v>0</v>
      </c>
      <c r="AG24" s="39">
        <v>0</v>
      </c>
      <c r="AH24" s="39">
        <v>0</v>
      </c>
      <c r="AI24" s="39">
        <v>0</v>
      </c>
      <c r="AJ24" s="39">
        <v>0</v>
      </c>
      <c r="AK24" s="39">
        <v>0</v>
      </c>
      <c r="AL24" s="39">
        <v>0</v>
      </c>
      <c r="AM24" s="39">
        <v>0</v>
      </c>
      <c r="AN24" s="39">
        <v>33</v>
      </c>
      <c r="AO24" s="39">
        <v>0</v>
      </c>
      <c r="AP24" s="39">
        <v>0</v>
      </c>
      <c r="AQ24" s="39">
        <v>0</v>
      </c>
      <c r="AR24" s="39">
        <v>0</v>
      </c>
      <c r="AS24" s="39">
        <v>167</v>
      </c>
      <c r="AT24" s="39">
        <v>0</v>
      </c>
      <c r="AU24" s="39">
        <v>0</v>
      </c>
      <c r="AV24" s="39">
        <v>0</v>
      </c>
      <c r="AW24" s="39">
        <v>0</v>
      </c>
      <c r="AX24" s="39">
        <v>0</v>
      </c>
      <c r="AY24" s="39">
        <v>0</v>
      </c>
      <c r="AZ24" s="39">
        <v>0</v>
      </c>
      <c r="BA24" s="39">
        <v>0</v>
      </c>
      <c r="BB24" s="39">
        <v>0</v>
      </c>
      <c r="BC24" s="39">
        <v>0</v>
      </c>
      <c r="BD24" s="39">
        <v>0</v>
      </c>
      <c r="BE24" s="39">
        <v>0</v>
      </c>
      <c r="BF24" s="39">
        <v>0</v>
      </c>
      <c r="BG24" s="39">
        <v>0</v>
      </c>
      <c r="BH24" s="41">
        <v>31187</v>
      </c>
      <c r="BI24" s="42"/>
      <c r="BJ24" s="41">
        <v>7036</v>
      </c>
      <c r="BL24" s="83">
        <v>0</v>
      </c>
      <c r="BW24"/>
      <c r="BX24"/>
      <c r="BY24"/>
      <c r="BZ24"/>
    </row>
    <row r="25" spans="1:78" s="10" customFormat="1" x14ac:dyDescent="0.3">
      <c r="A25" s="26" t="s">
        <v>82</v>
      </c>
      <c r="B25" s="38" t="s">
        <v>81</v>
      </c>
      <c r="C25" s="39">
        <v>376714</v>
      </c>
      <c r="D25" s="38">
        <v>68771</v>
      </c>
      <c r="E25" s="38">
        <v>0</v>
      </c>
      <c r="F25" s="38">
        <v>276</v>
      </c>
      <c r="G25" s="38"/>
      <c r="H25" s="38">
        <v>0</v>
      </c>
      <c r="I25" s="38">
        <v>7873</v>
      </c>
      <c r="J25" s="38">
        <v>910</v>
      </c>
      <c r="K25" s="38">
        <v>298884</v>
      </c>
      <c r="L25" s="40">
        <v>0</v>
      </c>
      <c r="M25" s="39">
        <v>0</v>
      </c>
      <c r="N25" s="39">
        <v>2</v>
      </c>
      <c r="O25" s="39">
        <v>0</v>
      </c>
      <c r="P25" s="39">
        <v>0</v>
      </c>
      <c r="Q25" s="39">
        <v>0</v>
      </c>
      <c r="R25" s="39">
        <v>0</v>
      </c>
      <c r="S25" s="39">
        <v>0</v>
      </c>
      <c r="T25" s="39">
        <v>0</v>
      </c>
      <c r="U25" s="39">
        <v>0</v>
      </c>
      <c r="V25" s="39">
        <v>0</v>
      </c>
      <c r="W25" s="39">
        <v>0</v>
      </c>
      <c r="X25" s="39">
        <v>0</v>
      </c>
      <c r="Y25" s="39">
        <v>0</v>
      </c>
      <c r="Z25" s="39">
        <v>0</v>
      </c>
      <c r="AA25" s="39">
        <v>0</v>
      </c>
      <c r="AB25" s="39">
        <v>0</v>
      </c>
      <c r="AC25" s="39">
        <v>287259</v>
      </c>
      <c r="AD25" s="39">
        <v>0</v>
      </c>
      <c r="AE25" s="39">
        <v>45</v>
      </c>
      <c r="AF25" s="39">
        <v>2</v>
      </c>
      <c r="AG25" s="39">
        <v>0</v>
      </c>
      <c r="AH25" s="39">
        <v>0</v>
      </c>
      <c r="AI25" s="39">
        <v>0</v>
      </c>
      <c r="AJ25" s="39">
        <v>0</v>
      </c>
      <c r="AK25" s="39">
        <v>0</v>
      </c>
      <c r="AL25" s="39">
        <v>0</v>
      </c>
      <c r="AM25" s="39">
        <v>0</v>
      </c>
      <c r="AN25" s="39">
        <v>0</v>
      </c>
      <c r="AO25" s="39">
        <v>0</v>
      </c>
      <c r="AP25" s="39">
        <v>0</v>
      </c>
      <c r="AQ25" s="39">
        <v>0</v>
      </c>
      <c r="AR25" s="39">
        <v>0</v>
      </c>
      <c r="AS25" s="39">
        <v>357</v>
      </c>
      <c r="AT25" s="39">
        <v>0</v>
      </c>
      <c r="AU25" s="39">
        <v>1192</v>
      </c>
      <c r="AV25" s="39">
        <v>350</v>
      </c>
      <c r="AW25" s="39">
        <v>0</v>
      </c>
      <c r="AX25" s="39">
        <v>0</v>
      </c>
      <c r="AY25" s="39">
        <v>1467</v>
      </c>
      <c r="AZ25" s="39">
        <v>1316</v>
      </c>
      <c r="BA25" s="39">
        <v>0</v>
      </c>
      <c r="BB25" s="39">
        <v>0</v>
      </c>
      <c r="BC25" s="39">
        <v>725</v>
      </c>
      <c r="BD25" s="39">
        <v>0</v>
      </c>
      <c r="BE25" s="39">
        <v>24</v>
      </c>
      <c r="BF25" s="39">
        <v>0</v>
      </c>
      <c r="BG25" s="39">
        <v>0</v>
      </c>
      <c r="BH25" s="41">
        <v>292739</v>
      </c>
      <c r="BI25" s="42"/>
      <c r="BJ25" s="41">
        <v>6145</v>
      </c>
      <c r="BL25" s="83">
        <v>0</v>
      </c>
      <c r="BW25"/>
      <c r="BX25"/>
      <c r="BY25"/>
      <c r="BZ25"/>
    </row>
    <row r="26" spans="1:78" s="10" customFormat="1" x14ac:dyDescent="0.3">
      <c r="A26" s="26" t="s">
        <v>80</v>
      </c>
      <c r="B26" s="38" t="s">
        <v>79</v>
      </c>
      <c r="C26" s="39">
        <v>223576</v>
      </c>
      <c r="D26" s="38">
        <v>52988</v>
      </c>
      <c r="E26" s="38">
        <v>0</v>
      </c>
      <c r="F26" s="38">
        <v>7370</v>
      </c>
      <c r="G26" s="38"/>
      <c r="H26" s="38">
        <v>0</v>
      </c>
      <c r="I26" s="38">
        <v>0</v>
      </c>
      <c r="J26" s="38">
        <v>7677</v>
      </c>
      <c r="K26" s="38">
        <v>155541</v>
      </c>
      <c r="L26" s="40">
        <v>0</v>
      </c>
      <c r="M26" s="39">
        <v>0</v>
      </c>
      <c r="N26" s="39">
        <v>0</v>
      </c>
      <c r="O26" s="39">
        <v>0</v>
      </c>
      <c r="P26" s="39">
        <v>0</v>
      </c>
      <c r="Q26" s="39">
        <v>0</v>
      </c>
      <c r="R26" s="39">
        <v>0</v>
      </c>
      <c r="S26" s="39">
        <v>0</v>
      </c>
      <c r="T26" s="39">
        <v>204</v>
      </c>
      <c r="U26" s="39">
        <v>0</v>
      </c>
      <c r="V26" s="39">
        <v>0</v>
      </c>
      <c r="W26" s="39">
        <v>0</v>
      </c>
      <c r="X26" s="39">
        <v>0</v>
      </c>
      <c r="Y26" s="39">
        <v>10</v>
      </c>
      <c r="Z26" s="39">
        <v>0</v>
      </c>
      <c r="AA26" s="39">
        <v>0</v>
      </c>
      <c r="AB26" s="39">
        <v>0</v>
      </c>
      <c r="AC26" s="39">
        <v>0</v>
      </c>
      <c r="AD26" s="39">
        <v>75084</v>
      </c>
      <c r="AE26" s="39">
        <v>1</v>
      </c>
      <c r="AF26" s="39">
        <v>0</v>
      </c>
      <c r="AG26" s="39">
        <v>0</v>
      </c>
      <c r="AH26" s="39">
        <v>0</v>
      </c>
      <c r="AI26" s="39">
        <v>0</v>
      </c>
      <c r="AJ26" s="39">
        <v>0</v>
      </c>
      <c r="AK26" s="39">
        <v>0</v>
      </c>
      <c r="AL26" s="39">
        <v>0</v>
      </c>
      <c r="AM26" s="39">
        <v>0</v>
      </c>
      <c r="AN26" s="39">
        <v>52</v>
      </c>
      <c r="AO26" s="39">
        <v>0</v>
      </c>
      <c r="AP26" s="39">
        <v>0</v>
      </c>
      <c r="AQ26" s="39">
        <v>0</v>
      </c>
      <c r="AR26" s="39">
        <v>0</v>
      </c>
      <c r="AS26" s="39">
        <v>147</v>
      </c>
      <c r="AT26" s="39">
        <v>6</v>
      </c>
      <c r="AU26" s="39">
        <v>0</v>
      </c>
      <c r="AV26" s="39">
        <v>26455</v>
      </c>
      <c r="AW26" s="39">
        <v>0</v>
      </c>
      <c r="AX26" s="39">
        <v>0</v>
      </c>
      <c r="AY26" s="39">
        <v>19</v>
      </c>
      <c r="AZ26" s="39">
        <v>17</v>
      </c>
      <c r="BA26" s="39">
        <v>0</v>
      </c>
      <c r="BB26" s="39">
        <v>0</v>
      </c>
      <c r="BC26" s="39">
        <v>0</v>
      </c>
      <c r="BD26" s="39">
        <v>0</v>
      </c>
      <c r="BE26" s="39">
        <v>0</v>
      </c>
      <c r="BF26" s="39">
        <v>0</v>
      </c>
      <c r="BG26" s="39">
        <v>0</v>
      </c>
      <c r="BH26" s="41">
        <v>101995</v>
      </c>
      <c r="BI26" s="42"/>
      <c r="BJ26" s="41">
        <v>53546</v>
      </c>
      <c r="BL26" s="83">
        <v>0</v>
      </c>
      <c r="BW26"/>
      <c r="BX26"/>
      <c r="BY26"/>
      <c r="BZ26"/>
    </row>
    <row r="27" spans="1:78" s="10" customFormat="1" x14ac:dyDescent="0.3">
      <c r="A27" s="26" t="s">
        <v>78</v>
      </c>
      <c r="B27" s="38" t="s">
        <v>77</v>
      </c>
      <c r="C27" s="39">
        <v>565060</v>
      </c>
      <c r="D27" s="38">
        <v>82770</v>
      </c>
      <c r="E27" s="38">
        <v>20372</v>
      </c>
      <c r="F27" s="38">
        <v>15256</v>
      </c>
      <c r="G27" s="38"/>
      <c r="H27" s="38">
        <v>11882</v>
      </c>
      <c r="I27" s="38">
        <v>12</v>
      </c>
      <c r="J27" s="38">
        <v>1936</v>
      </c>
      <c r="K27" s="38">
        <v>432832</v>
      </c>
      <c r="L27" s="40">
        <v>0</v>
      </c>
      <c r="M27" s="39">
        <v>79</v>
      </c>
      <c r="N27" s="39">
        <v>0</v>
      </c>
      <c r="O27" s="39">
        <v>124</v>
      </c>
      <c r="P27" s="39">
        <v>0</v>
      </c>
      <c r="Q27" s="39">
        <v>0</v>
      </c>
      <c r="R27" s="39">
        <v>4</v>
      </c>
      <c r="S27" s="39">
        <v>1</v>
      </c>
      <c r="T27" s="39">
        <v>18</v>
      </c>
      <c r="U27" s="39">
        <v>0</v>
      </c>
      <c r="V27" s="39">
        <v>0</v>
      </c>
      <c r="W27" s="39">
        <v>21</v>
      </c>
      <c r="X27" s="39">
        <v>0</v>
      </c>
      <c r="Y27" s="39">
        <v>5</v>
      </c>
      <c r="Z27" s="39">
        <v>0</v>
      </c>
      <c r="AA27" s="39">
        <v>73</v>
      </c>
      <c r="AB27" s="39">
        <v>0</v>
      </c>
      <c r="AC27" s="39">
        <v>18</v>
      </c>
      <c r="AD27" s="39">
        <v>6</v>
      </c>
      <c r="AE27" s="39">
        <v>354616</v>
      </c>
      <c r="AF27" s="39">
        <v>5</v>
      </c>
      <c r="AG27" s="39">
        <v>35</v>
      </c>
      <c r="AH27" s="39">
        <v>1</v>
      </c>
      <c r="AI27" s="39">
        <v>23</v>
      </c>
      <c r="AJ27" s="39">
        <v>0</v>
      </c>
      <c r="AK27" s="39">
        <v>12</v>
      </c>
      <c r="AL27" s="39">
        <v>0</v>
      </c>
      <c r="AM27" s="39">
        <v>1</v>
      </c>
      <c r="AN27" s="39">
        <v>0</v>
      </c>
      <c r="AO27" s="39">
        <v>0</v>
      </c>
      <c r="AP27" s="39">
        <v>147</v>
      </c>
      <c r="AQ27" s="39">
        <v>42</v>
      </c>
      <c r="AR27" s="39">
        <v>41</v>
      </c>
      <c r="AS27" s="39">
        <v>459</v>
      </c>
      <c r="AT27" s="39">
        <v>16</v>
      </c>
      <c r="AU27" s="39">
        <v>0</v>
      </c>
      <c r="AV27" s="39">
        <v>658</v>
      </c>
      <c r="AW27" s="39">
        <v>0</v>
      </c>
      <c r="AX27" s="39">
        <v>0</v>
      </c>
      <c r="AY27" s="39">
        <v>2746</v>
      </c>
      <c r="AZ27" s="39">
        <v>2464</v>
      </c>
      <c r="BA27" s="39">
        <v>0</v>
      </c>
      <c r="BB27" s="39">
        <v>0</v>
      </c>
      <c r="BC27" s="39">
        <v>2</v>
      </c>
      <c r="BD27" s="39">
        <v>0</v>
      </c>
      <c r="BE27" s="39">
        <v>44</v>
      </c>
      <c r="BF27" s="39">
        <v>0</v>
      </c>
      <c r="BG27" s="39">
        <v>0</v>
      </c>
      <c r="BH27" s="41">
        <v>361661</v>
      </c>
      <c r="BI27" s="42"/>
      <c r="BJ27" s="41">
        <v>71171</v>
      </c>
      <c r="BL27" s="83">
        <v>0</v>
      </c>
      <c r="BW27"/>
      <c r="BX27"/>
      <c r="BY27"/>
      <c r="BZ27"/>
    </row>
    <row r="28" spans="1:78" s="10" customFormat="1" x14ac:dyDescent="0.3">
      <c r="A28" s="26" t="s">
        <v>76</v>
      </c>
      <c r="B28" s="38" t="s">
        <v>75</v>
      </c>
      <c r="C28" s="39">
        <v>1092223</v>
      </c>
      <c r="D28" s="38">
        <v>418153</v>
      </c>
      <c r="E28" s="38">
        <v>0</v>
      </c>
      <c r="F28" s="38">
        <v>20062</v>
      </c>
      <c r="G28" s="38"/>
      <c r="H28" s="38">
        <v>0</v>
      </c>
      <c r="I28" s="38">
        <v>0</v>
      </c>
      <c r="J28" s="38">
        <v>24543</v>
      </c>
      <c r="K28" s="38">
        <v>629465</v>
      </c>
      <c r="L28" s="40">
        <v>0</v>
      </c>
      <c r="M28" s="39">
        <v>529</v>
      </c>
      <c r="N28" s="39">
        <v>0</v>
      </c>
      <c r="O28" s="39">
        <v>281</v>
      </c>
      <c r="P28" s="39">
        <v>0</v>
      </c>
      <c r="Q28" s="39">
        <v>0</v>
      </c>
      <c r="R28" s="39">
        <v>0</v>
      </c>
      <c r="S28" s="39">
        <v>0</v>
      </c>
      <c r="T28" s="39">
        <v>32435</v>
      </c>
      <c r="U28" s="39">
        <v>0</v>
      </c>
      <c r="V28" s="39">
        <v>0</v>
      </c>
      <c r="W28" s="39">
        <v>0</v>
      </c>
      <c r="X28" s="39">
        <v>893</v>
      </c>
      <c r="Y28" s="39">
        <v>64</v>
      </c>
      <c r="Z28" s="39">
        <v>0</v>
      </c>
      <c r="AA28" s="39">
        <v>165</v>
      </c>
      <c r="AB28" s="39">
        <v>0</v>
      </c>
      <c r="AC28" s="39">
        <v>0</v>
      </c>
      <c r="AD28" s="39">
        <v>0</v>
      </c>
      <c r="AE28" s="39">
        <v>0</v>
      </c>
      <c r="AF28" s="39">
        <v>247213</v>
      </c>
      <c r="AG28" s="39">
        <v>240</v>
      </c>
      <c r="AH28" s="39">
        <v>0</v>
      </c>
      <c r="AI28" s="39">
        <v>0</v>
      </c>
      <c r="AJ28" s="39">
        <v>0</v>
      </c>
      <c r="AK28" s="39">
        <v>0</v>
      </c>
      <c r="AL28" s="39">
        <v>0</v>
      </c>
      <c r="AM28" s="39">
        <v>0</v>
      </c>
      <c r="AN28" s="39">
        <v>1847</v>
      </c>
      <c r="AO28" s="39">
        <v>0</v>
      </c>
      <c r="AP28" s="39">
        <v>0</v>
      </c>
      <c r="AQ28" s="39">
        <v>0</v>
      </c>
      <c r="AR28" s="39">
        <v>0</v>
      </c>
      <c r="AS28" s="39">
        <v>72</v>
      </c>
      <c r="AT28" s="39">
        <v>0</v>
      </c>
      <c r="AU28" s="39">
        <v>0</v>
      </c>
      <c r="AV28" s="39">
        <v>0</v>
      </c>
      <c r="AW28" s="39">
        <v>0</v>
      </c>
      <c r="AX28" s="39">
        <v>0</v>
      </c>
      <c r="AY28" s="39">
        <v>0</v>
      </c>
      <c r="AZ28" s="39">
        <v>0</v>
      </c>
      <c r="BA28" s="39">
        <v>0</v>
      </c>
      <c r="BB28" s="39">
        <v>0</v>
      </c>
      <c r="BC28" s="39">
        <v>0</v>
      </c>
      <c r="BD28" s="39">
        <v>0</v>
      </c>
      <c r="BE28" s="39">
        <v>0</v>
      </c>
      <c r="BF28" s="39">
        <v>0</v>
      </c>
      <c r="BG28" s="39">
        <v>0</v>
      </c>
      <c r="BH28" s="41">
        <v>283739</v>
      </c>
      <c r="BI28" s="42"/>
      <c r="BJ28" s="41">
        <v>345726</v>
      </c>
      <c r="BL28" s="83">
        <v>0</v>
      </c>
      <c r="BW28"/>
      <c r="BX28"/>
      <c r="BY28"/>
      <c r="BZ28"/>
    </row>
    <row r="29" spans="1:78" s="10" customFormat="1" x14ac:dyDescent="0.3">
      <c r="A29" s="26" t="s">
        <v>74</v>
      </c>
      <c r="B29" s="38" t="s">
        <v>73</v>
      </c>
      <c r="C29" s="39">
        <v>136139</v>
      </c>
      <c r="D29" s="38">
        <v>18007</v>
      </c>
      <c r="E29" s="38">
        <v>0</v>
      </c>
      <c r="F29" s="38">
        <v>11982</v>
      </c>
      <c r="G29" s="38"/>
      <c r="H29" s="38">
        <v>0</v>
      </c>
      <c r="I29" s="38">
        <v>0</v>
      </c>
      <c r="J29" s="38">
        <v>11456</v>
      </c>
      <c r="K29" s="38">
        <v>94694</v>
      </c>
      <c r="L29" s="40">
        <v>0</v>
      </c>
      <c r="M29" s="39">
        <v>29611</v>
      </c>
      <c r="N29" s="39">
        <v>0</v>
      </c>
      <c r="O29" s="39">
        <v>130</v>
      </c>
      <c r="P29" s="39">
        <v>0</v>
      </c>
      <c r="Q29" s="39">
        <v>0</v>
      </c>
      <c r="R29" s="39">
        <v>0</v>
      </c>
      <c r="S29" s="39">
        <v>0</v>
      </c>
      <c r="T29" s="39">
        <v>0</v>
      </c>
      <c r="U29" s="39">
        <v>0</v>
      </c>
      <c r="V29" s="39">
        <v>0</v>
      </c>
      <c r="W29" s="39">
        <v>0</v>
      </c>
      <c r="X29" s="39">
        <v>0</v>
      </c>
      <c r="Y29" s="39">
        <v>398</v>
      </c>
      <c r="Z29" s="39">
        <v>0</v>
      </c>
      <c r="AA29" s="39">
        <v>77</v>
      </c>
      <c r="AB29" s="39">
        <v>185</v>
      </c>
      <c r="AC29" s="39">
        <v>0</v>
      </c>
      <c r="AD29" s="39">
        <v>112</v>
      </c>
      <c r="AE29" s="39">
        <v>0</v>
      </c>
      <c r="AF29" s="39">
        <v>1</v>
      </c>
      <c r="AG29" s="39">
        <v>13465</v>
      </c>
      <c r="AH29" s="39">
        <v>0</v>
      </c>
      <c r="AI29" s="39">
        <v>0</v>
      </c>
      <c r="AJ29" s="39">
        <v>0</v>
      </c>
      <c r="AK29" s="39">
        <v>0</v>
      </c>
      <c r="AL29" s="39">
        <v>0</v>
      </c>
      <c r="AM29" s="39">
        <v>0</v>
      </c>
      <c r="AN29" s="39">
        <v>406</v>
      </c>
      <c r="AO29" s="39">
        <v>0</v>
      </c>
      <c r="AP29" s="39">
        <v>0</v>
      </c>
      <c r="AQ29" s="39">
        <v>0</v>
      </c>
      <c r="AR29" s="39">
        <v>0</v>
      </c>
      <c r="AS29" s="39">
        <v>3770</v>
      </c>
      <c r="AT29" s="39">
        <v>0</v>
      </c>
      <c r="AU29" s="39">
        <v>0</v>
      </c>
      <c r="AV29" s="39">
        <v>40</v>
      </c>
      <c r="AW29" s="39">
        <v>0</v>
      </c>
      <c r="AX29" s="39">
        <v>0</v>
      </c>
      <c r="AY29" s="39">
        <v>0</v>
      </c>
      <c r="AZ29" s="39">
        <v>0</v>
      </c>
      <c r="BA29" s="39">
        <v>0</v>
      </c>
      <c r="BB29" s="39">
        <v>0</v>
      </c>
      <c r="BC29" s="39">
        <v>0</v>
      </c>
      <c r="BD29" s="39">
        <v>0</v>
      </c>
      <c r="BE29" s="39">
        <v>0</v>
      </c>
      <c r="BF29" s="39">
        <v>0</v>
      </c>
      <c r="BG29" s="39">
        <v>0</v>
      </c>
      <c r="BH29" s="41">
        <v>48195</v>
      </c>
      <c r="BI29" s="42"/>
      <c r="BJ29" s="41">
        <v>46499</v>
      </c>
      <c r="BL29" s="83">
        <v>0</v>
      </c>
      <c r="BW29"/>
      <c r="BX29"/>
      <c r="BY29"/>
      <c r="BZ29"/>
    </row>
    <row r="30" spans="1:78" s="10" customFormat="1" x14ac:dyDescent="0.3">
      <c r="A30" s="26" t="s">
        <v>72</v>
      </c>
      <c r="B30" s="38" t="s">
        <v>71</v>
      </c>
      <c r="C30" s="39">
        <v>328847</v>
      </c>
      <c r="D30" s="38">
        <v>90197</v>
      </c>
      <c r="E30" s="38">
        <v>26546</v>
      </c>
      <c r="F30" s="38">
        <v>4359</v>
      </c>
      <c r="G30" s="38"/>
      <c r="H30" s="38">
        <v>0</v>
      </c>
      <c r="I30" s="38">
        <v>0</v>
      </c>
      <c r="J30" s="38">
        <v>9092</v>
      </c>
      <c r="K30" s="38">
        <v>198653</v>
      </c>
      <c r="L30" s="40">
        <v>0</v>
      </c>
      <c r="M30" s="39">
        <v>0</v>
      </c>
      <c r="N30" s="39">
        <v>0</v>
      </c>
      <c r="O30" s="39">
        <v>0</v>
      </c>
      <c r="P30" s="39">
        <v>0</v>
      </c>
      <c r="Q30" s="39">
        <v>0</v>
      </c>
      <c r="R30" s="39">
        <v>0</v>
      </c>
      <c r="S30" s="39">
        <v>0</v>
      </c>
      <c r="T30" s="39">
        <v>0</v>
      </c>
      <c r="U30" s="39">
        <v>0</v>
      </c>
      <c r="V30" s="39">
        <v>0</v>
      </c>
      <c r="W30" s="39">
        <v>0</v>
      </c>
      <c r="X30" s="39">
        <v>0</v>
      </c>
      <c r="Y30" s="39">
        <v>276</v>
      </c>
      <c r="Z30" s="39">
        <v>0</v>
      </c>
      <c r="AA30" s="39">
        <v>0</v>
      </c>
      <c r="AB30" s="39">
        <v>0</v>
      </c>
      <c r="AC30" s="39">
        <v>0</v>
      </c>
      <c r="AD30" s="39">
        <v>0</v>
      </c>
      <c r="AE30" s="39">
        <v>0</v>
      </c>
      <c r="AF30" s="39">
        <v>0</v>
      </c>
      <c r="AG30" s="39">
        <v>0</v>
      </c>
      <c r="AH30" s="39">
        <v>142160</v>
      </c>
      <c r="AI30" s="39">
        <v>0</v>
      </c>
      <c r="AJ30" s="39">
        <v>0</v>
      </c>
      <c r="AK30" s="39">
        <v>0</v>
      </c>
      <c r="AL30" s="39">
        <v>0</v>
      </c>
      <c r="AM30" s="39">
        <v>0</v>
      </c>
      <c r="AN30" s="39">
        <v>0</v>
      </c>
      <c r="AO30" s="39">
        <v>0</v>
      </c>
      <c r="AP30" s="39">
        <v>0</v>
      </c>
      <c r="AQ30" s="39">
        <v>0</v>
      </c>
      <c r="AR30" s="39">
        <v>954</v>
      </c>
      <c r="AS30" s="39">
        <v>0</v>
      </c>
      <c r="AT30" s="39">
        <v>0</v>
      </c>
      <c r="AU30" s="39">
        <v>0</v>
      </c>
      <c r="AV30" s="39">
        <v>0</v>
      </c>
      <c r="AW30" s="39">
        <v>0</v>
      </c>
      <c r="AX30" s="39">
        <v>0</v>
      </c>
      <c r="AY30" s="39">
        <v>0</v>
      </c>
      <c r="AZ30" s="39">
        <v>0</v>
      </c>
      <c r="BA30" s="39">
        <v>0</v>
      </c>
      <c r="BB30" s="39">
        <v>0</v>
      </c>
      <c r="BC30" s="39">
        <v>0</v>
      </c>
      <c r="BD30" s="39">
        <v>0</v>
      </c>
      <c r="BE30" s="39">
        <v>0</v>
      </c>
      <c r="BF30" s="39">
        <v>0</v>
      </c>
      <c r="BG30" s="39">
        <v>0</v>
      </c>
      <c r="BH30" s="41">
        <v>143390</v>
      </c>
      <c r="BI30" s="42"/>
      <c r="BJ30" s="41">
        <v>55263</v>
      </c>
      <c r="BL30" s="83">
        <v>0</v>
      </c>
      <c r="BW30"/>
      <c r="BX30"/>
      <c r="BY30"/>
      <c r="BZ30"/>
    </row>
    <row r="31" spans="1:78" s="10" customFormat="1" x14ac:dyDescent="0.3">
      <c r="A31" s="26" t="s">
        <v>70</v>
      </c>
      <c r="B31" s="38" t="s">
        <v>69</v>
      </c>
      <c r="C31" s="39">
        <v>1188403</v>
      </c>
      <c r="D31" s="38">
        <v>83458</v>
      </c>
      <c r="E31" s="38">
        <v>3834</v>
      </c>
      <c r="F31" s="38">
        <v>14408</v>
      </c>
      <c r="G31" s="38"/>
      <c r="H31" s="38">
        <v>0</v>
      </c>
      <c r="I31" s="38">
        <v>0</v>
      </c>
      <c r="J31" s="38">
        <v>27119</v>
      </c>
      <c r="K31" s="38">
        <v>1059584</v>
      </c>
      <c r="L31" s="40">
        <v>0</v>
      </c>
      <c r="M31" s="39">
        <v>742</v>
      </c>
      <c r="N31" s="39">
        <v>0</v>
      </c>
      <c r="O31" s="39">
        <v>9</v>
      </c>
      <c r="P31" s="39">
        <v>0</v>
      </c>
      <c r="Q31" s="39">
        <v>0</v>
      </c>
      <c r="R31" s="39">
        <v>0</v>
      </c>
      <c r="S31" s="39">
        <v>0</v>
      </c>
      <c r="T31" s="39">
        <v>3474</v>
      </c>
      <c r="U31" s="39">
        <v>0</v>
      </c>
      <c r="V31" s="39">
        <v>0</v>
      </c>
      <c r="W31" s="39">
        <v>0</v>
      </c>
      <c r="X31" s="39">
        <v>0</v>
      </c>
      <c r="Y31" s="39">
        <v>25</v>
      </c>
      <c r="Z31" s="39">
        <v>287</v>
      </c>
      <c r="AA31" s="39">
        <v>5</v>
      </c>
      <c r="AB31" s="39">
        <v>0</v>
      </c>
      <c r="AC31" s="39">
        <v>0</v>
      </c>
      <c r="AD31" s="39">
        <v>0</v>
      </c>
      <c r="AE31" s="39">
        <v>6</v>
      </c>
      <c r="AF31" s="39">
        <v>503</v>
      </c>
      <c r="AG31" s="39">
        <v>337</v>
      </c>
      <c r="AH31" s="39">
        <v>0</v>
      </c>
      <c r="AI31" s="39">
        <v>808713</v>
      </c>
      <c r="AJ31" s="39">
        <v>1</v>
      </c>
      <c r="AK31" s="39">
        <v>21430</v>
      </c>
      <c r="AL31" s="39">
        <v>1596</v>
      </c>
      <c r="AM31" s="39">
        <v>0</v>
      </c>
      <c r="AN31" s="39">
        <v>422</v>
      </c>
      <c r="AO31" s="39">
        <v>99</v>
      </c>
      <c r="AP31" s="39">
        <v>1519</v>
      </c>
      <c r="AQ31" s="39">
        <v>435</v>
      </c>
      <c r="AR31" s="39">
        <v>0</v>
      </c>
      <c r="AS31" s="39">
        <v>235</v>
      </c>
      <c r="AT31" s="39">
        <v>0</v>
      </c>
      <c r="AU31" s="39">
        <v>0</v>
      </c>
      <c r="AV31" s="39">
        <v>43</v>
      </c>
      <c r="AW31" s="39">
        <v>0</v>
      </c>
      <c r="AX31" s="39">
        <v>0</v>
      </c>
      <c r="AY31" s="39">
        <v>191</v>
      </c>
      <c r="AZ31" s="39">
        <v>159</v>
      </c>
      <c r="BA31" s="39">
        <v>0</v>
      </c>
      <c r="BB31" s="39">
        <v>0</v>
      </c>
      <c r="BC31" s="39">
        <v>23112</v>
      </c>
      <c r="BD31" s="39">
        <v>0</v>
      </c>
      <c r="BE31" s="39">
        <v>7</v>
      </c>
      <c r="BF31" s="39">
        <v>0</v>
      </c>
      <c r="BG31" s="39">
        <v>0</v>
      </c>
      <c r="BH31" s="41">
        <v>863350</v>
      </c>
      <c r="BI31" s="42"/>
      <c r="BJ31" s="41">
        <v>196234</v>
      </c>
      <c r="BL31" s="83">
        <v>0</v>
      </c>
      <c r="BW31"/>
      <c r="BX31"/>
      <c r="BY31"/>
      <c r="BZ31"/>
    </row>
    <row r="32" spans="1:78" s="10" customFormat="1" x14ac:dyDescent="0.3">
      <c r="A32" s="26" t="s">
        <v>68</v>
      </c>
      <c r="B32" s="38" t="s">
        <v>67</v>
      </c>
      <c r="C32" s="39">
        <v>109214</v>
      </c>
      <c r="D32" s="38">
        <v>19511</v>
      </c>
      <c r="E32" s="38">
        <v>0</v>
      </c>
      <c r="F32" s="38">
        <v>8125</v>
      </c>
      <c r="G32" s="38"/>
      <c r="H32" s="38">
        <v>0</v>
      </c>
      <c r="I32" s="38">
        <v>0</v>
      </c>
      <c r="J32" s="38">
        <v>12112</v>
      </c>
      <c r="K32" s="38">
        <v>69466</v>
      </c>
      <c r="L32" s="40">
        <v>0</v>
      </c>
      <c r="M32" s="39">
        <v>0</v>
      </c>
      <c r="N32" s="39">
        <v>0</v>
      </c>
      <c r="O32" s="39">
        <v>0</v>
      </c>
      <c r="P32" s="39">
        <v>0</v>
      </c>
      <c r="Q32" s="39">
        <v>0</v>
      </c>
      <c r="R32" s="39">
        <v>0</v>
      </c>
      <c r="S32" s="39">
        <v>0</v>
      </c>
      <c r="T32" s="39">
        <v>0</v>
      </c>
      <c r="U32" s="39">
        <v>0</v>
      </c>
      <c r="V32" s="39">
        <v>0</v>
      </c>
      <c r="W32" s="39">
        <v>0</v>
      </c>
      <c r="X32" s="39">
        <v>0</v>
      </c>
      <c r="Y32" s="39">
        <v>0</v>
      </c>
      <c r="Z32" s="39">
        <v>0</v>
      </c>
      <c r="AA32" s="39">
        <v>0</v>
      </c>
      <c r="AB32" s="39">
        <v>0</v>
      </c>
      <c r="AC32" s="39">
        <v>0</v>
      </c>
      <c r="AD32" s="39">
        <v>0</v>
      </c>
      <c r="AE32" s="39">
        <v>0</v>
      </c>
      <c r="AF32" s="39">
        <v>0</v>
      </c>
      <c r="AG32" s="39">
        <v>0</v>
      </c>
      <c r="AH32" s="39">
        <v>0</v>
      </c>
      <c r="AI32" s="39">
        <v>12</v>
      </c>
      <c r="AJ32" s="39">
        <v>75</v>
      </c>
      <c r="AK32" s="39">
        <v>0</v>
      </c>
      <c r="AL32" s="39">
        <v>0</v>
      </c>
      <c r="AM32" s="39">
        <v>0</v>
      </c>
      <c r="AN32" s="39">
        <v>0</v>
      </c>
      <c r="AO32" s="39">
        <v>0</v>
      </c>
      <c r="AP32" s="39">
        <v>0</v>
      </c>
      <c r="AQ32" s="39">
        <v>0</v>
      </c>
      <c r="AR32" s="39">
        <v>0</v>
      </c>
      <c r="AS32" s="39">
        <v>0</v>
      </c>
      <c r="AT32" s="39">
        <v>0</v>
      </c>
      <c r="AU32" s="39">
        <v>0</v>
      </c>
      <c r="AV32" s="39">
        <v>0</v>
      </c>
      <c r="AW32" s="39">
        <v>0</v>
      </c>
      <c r="AX32" s="39">
        <v>0</v>
      </c>
      <c r="AY32" s="39">
        <v>0</v>
      </c>
      <c r="AZ32" s="39">
        <v>0</v>
      </c>
      <c r="BA32" s="39">
        <v>0</v>
      </c>
      <c r="BB32" s="39">
        <v>0</v>
      </c>
      <c r="BC32" s="39">
        <v>0</v>
      </c>
      <c r="BD32" s="39">
        <v>0</v>
      </c>
      <c r="BE32" s="39">
        <v>0</v>
      </c>
      <c r="BF32" s="39">
        <v>0</v>
      </c>
      <c r="BG32" s="39">
        <v>0</v>
      </c>
      <c r="BH32" s="41">
        <v>87</v>
      </c>
      <c r="BI32" s="42"/>
      <c r="BJ32" s="41">
        <v>69379</v>
      </c>
      <c r="BL32" s="83">
        <v>0</v>
      </c>
      <c r="BW32"/>
      <c r="BX32"/>
      <c r="BY32"/>
      <c r="BZ32"/>
    </row>
    <row r="33" spans="1:78" s="10" customFormat="1" x14ac:dyDescent="0.3">
      <c r="A33" s="26" t="s">
        <v>66</v>
      </c>
      <c r="B33" s="38" t="s">
        <v>65</v>
      </c>
      <c r="C33" s="39">
        <v>202590</v>
      </c>
      <c r="D33" s="38">
        <v>73953</v>
      </c>
      <c r="E33" s="38">
        <v>0</v>
      </c>
      <c r="F33" s="38">
        <v>8113</v>
      </c>
      <c r="G33" s="38"/>
      <c r="H33" s="38">
        <v>0</v>
      </c>
      <c r="I33" s="38">
        <v>0</v>
      </c>
      <c r="J33" s="38">
        <v>13137</v>
      </c>
      <c r="K33" s="38">
        <v>107387</v>
      </c>
      <c r="L33" s="40">
        <v>0</v>
      </c>
      <c r="M33" s="39">
        <v>39</v>
      </c>
      <c r="N33" s="39">
        <v>0</v>
      </c>
      <c r="O33" s="39">
        <v>0</v>
      </c>
      <c r="P33" s="39">
        <v>0</v>
      </c>
      <c r="Q33" s="39">
        <v>0</v>
      </c>
      <c r="R33" s="39">
        <v>0</v>
      </c>
      <c r="S33" s="39">
        <v>0</v>
      </c>
      <c r="T33" s="39">
        <v>42</v>
      </c>
      <c r="U33" s="39">
        <v>0</v>
      </c>
      <c r="V33" s="39">
        <v>0</v>
      </c>
      <c r="W33" s="39">
        <v>0</v>
      </c>
      <c r="X33" s="39">
        <v>0</v>
      </c>
      <c r="Y33" s="39">
        <v>0</v>
      </c>
      <c r="Z33" s="39">
        <v>18</v>
      </c>
      <c r="AA33" s="39">
        <v>0</v>
      </c>
      <c r="AB33" s="39">
        <v>0</v>
      </c>
      <c r="AC33" s="39">
        <v>0</v>
      </c>
      <c r="AD33" s="39">
        <v>0</v>
      </c>
      <c r="AE33" s="39">
        <v>0</v>
      </c>
      <c r="AF33" s="39">
        <v>31</v>
      </c>
      <c r="AG33" s="39">
        <v>18</v>
      </c>
      <c r="AH33" s="39">
        <v>0</v>
      </c>
      <c r="AI33" s="39">
        <v>4419</v>
      </c>
      <c r="AJ33" s="39">
        <v>0</v>
      </c>
      <c r="AK33" s="39">
        <v>1375</v>
      </c>
      <c r="AL33" s="39">
        <v>109</v>
      </c>
      <c r="AM33" s="39">
        <v>0</v>
      </c>
      <c r="AN33" s="39">
        <v>27</v>
      </c>
      <c r="AO33" s="39">
        <v>6</v>
      </c>
      <c r="AP33" s="39">
        <v>4</v>
      </c>
      <c r="AQ33" s="39">
        <v>2</v>
      </c>
      <c r="AR33" s="39">
        <v>0</v>
      </c>
      <c r="AS33" s="39">
        <v>14</v>
      </c>
      <c r="AT33" s="39">
        <v>0</v>
      </c>
      <c r="AU33" s="39">
        <v>0</v>
      </c>
      <c r="AV33" s="39">
        <v>0</v>
      </c>
      <c r="AW33" s="39">
        <v>0</v>
      </c>
      <c r="AX33" s="39">
        <v>0</v>
      </c>
      <c r="AY33" s="39">
        <v>1</v>
      </c>
      <c r="AZ33" s="39">
        <v>1</v>
      </c>
      <c r="BA33" s="39">
        <v>0</v>
      </c>
      <c r="BB33" s="39">
        <v>0</v>
      </c>
      <c r="BC33" s="39">
        <v>0</v>
      </c>
      <c r="BD33" s="39">
        <v>0</v>
      </c>
      <c r="BE33" s="39">
        <v>0</v>
      </c>
      <c r="BF33" s="39">
        <v>0</v>
      </c>
      <c r="BG33" s="39">
        <v>0</v>
      </c>
      <c r="BH33" s="41">
        <v>6106</v>
      </c>
      <c r="BI33" s="42"/>
      <c r="BJ33" s="41">
        <v>101281</v>
      </c>
      <c r="BL33" s="83">
        <v>0</v>
      </c>
      <c r="BW33"/>
      <c r="BX33"/>
      <c r="BY33"/>
      <c r="BZ33"/>
    </row>
    <row r="34" spans="1:78" s="10" customFormat="1" x14ac:dyDescent="0.3">
      <c r="A34" s="26" t="s">
        <v>64</v>
      </c>
      <c r="B34" s="38" t="s">
        <v>63</v>
      </c>
      <c r="C34" s="39">
        <v>242031</v>
      </c>
      <c r="D34" s="38">
        <v>13848</v>
      </c>
      <c r="E34" s="38">
        <v>0</v>
      </c>
      <c r="F34" s="38">
        <v>9034</v>
      </c>
      <c r="G34" s="38"/>
      <c r="H34" s="38">
        <v>0</v>
      </c>
      <c r="I34" s="38">
        <v>0</v>
      </c>
      <c r="J34" s="38">
        <v>14451</v>
      </c>
      <c r="K34" s="38">
        <v>204698</v>
      </c>
      <c r="L34" s="40">
        <v>0</v>
      </c>
      <c r="M34" s="39">
        <v>5</v>
      </c>
      <c r="N34" s="39">
        <v>0</v>
      </c>
      <c r="O34" s="39">
        <v>0</v>
      </c>
      <c r="P34" s="39">
        <v>0</v>
      </c>
      <c r="Q34" s="39">
        <v>0</v>
      </c>
      <c r="R34" s="39">
        <v>0</v>
      </c>
      <c r="S34" s="39">
        <v>0</v>
      </c>
      <c r="T34" s="39">
        <v>6</v>
      </c>
      <c r="U34" s="39">
        <v>0</v>
      </c>
      <c r="V34" s="39">
        <v>0</v>
      </c>
      <c r="W34" s="39">
        <v>0</v>
      </c>
      <c r="X34" s="39">
        <v>0</v>
      </c>
      <c r="Y34" s="39">
        <v>0</v>
      </c>
      <c r="Z34" s="39">
        <v>2</v>
      </c>
      <c r="AA34" s="39">
        <v>0</v>
      </c>
      <c r="AB34" s="39">
        <v>0</v>
      </c>
      <c r="AC34" s="39">
        <v>0</v>
      </c>
      <c r="AD34" s="39">
        <v>0</v>
      </c>
      <c r="AE34" s="39">
        <v>0</v>
      </c>
      <c r="AF34" s="39">
        <v>4</v>
      </c>
      <c r="AG34" s="39">
        <v>2</v>
      </c>
      <c r="AH34" s="39">
        <v>0</v>
      </c>
      <c r="AI34" s="39">
        <v>556</v>
      </c>
      <c r="AJ34" s="39">
        <v>0</v>
      </c>
      <c r="AK34" s="39">
        <v>177</v>
      </c>
      <c r="AL34" s="39">
        <v>14</v>
      </c>
      <c r="AM34" s="39">
        <v>0</v>
      </c>
      <c r="AN34" s="39">
        <v>3</v>
      </c>
      <c r="AO34" s="39">
        <v>0</v>
      </c>
      <c r="AP34" s="39">
        <v>0</v>
      </c>
      <c r="AQ34" s="39">
        <v>0</v>
      </c>
      <c r="AR34" s="39">
        <v>0</v>
      </c>
      <c r="AS34" s="39">
        <v>2</v>
      </c>
      <c r="AT34" s="39">
        <v>0</v>
      </c>
      <c r="AU34" s="39">
        <v>0</v>
      </c>
      <c r="AV34" s="39">
        <v>0</v>
      </c>
      <c r="AW34" s="39">
        <v>0</v>
      </c>
      <c r="AX34" s="39">
        <v>0</v>
      </c>
      <c r="AY34" s="39">
        <v>0</v>
      </c>
      <c r="AZ34" s="39">
        <v>0</v>
      </c>
      <c r="BA34" s="39">
        <v>0</v>
      </c>
      <c r="BB34" s="39">
        <v>0</v>
      </c>
      <c r="BC34" s="39">
        <v>0</v>
      </c>
      <c r="BD34" s="39">
        <v>0</v>
      </c>
      <c r="BE34" s="39">
        <v>0</v>
      </c>
      <c r="BF34" s="39">
        <v>0</v>
      </c>
      <c r="BG34" s="39">
        <v>0</v>
      </c>
      <c r="BH34" s="41">
        <v>771</v>
      </c>
      <c r="BI34" s="42"/>
      <c r="BJ34" s="41">
        <v>203927</v>
      </c>
      <c r="BL34" s="83">
        <v>0</v>
      </c>
      <c r="BW34"/>
      <c r="BX34"/>
      <c r="BY34"/>
      <c r="BZ34"/>
    </row>
    <row r="35" spans="1:78" s="10" customFormat="1" x14ac:dyDescent="0.3">
      <c r="A35" s="26" t="s">
        <v>62</v>
      </c>
      <c r="B35" s="38" t="s">
        <v>61</v>
      </c>
      <c r="C35" s="39">
        <v>251528</v>
      </c>
      <c r="D35" s="38">
        <v>24555</v>
      </c>
      <c r="E35" s="38">
        <v>0</v>
      </c>
      <c r="F35" s="38">
        <v>36663</v>
      </c>
      <c r="G35" s="38"/>
      <c r="H35" s="38">
        <v>0</v>
      </c>
      <c r="I35" s="38">
        <v>0</v>
      </c>
      <c r="J35" s="38">
        <v>26258</v>
      </c>
      <c r="K35" s="38">
        <v>164052</v>
      </c>
      <c r="L35" s="40">
        <v>0</v>
      </c>
      <c r="M35" s="39">
        <v>0</v>
      </c>
      <c r="N35" s="39">
        <v>0</v>
      </c>
      <c r="O35" s="39">
        <v>0</v>
      </c>
      <c r="P35" s="39">
        <v>0</v>
      </c>
      <c r="Q35" s="39">
        <v>0</v>
      </c>
      <c r="R35" s="39">
        <v>0</v>
      </c>
      <c r="S35" s="39">
        <v>0</v>
      </c>
      <c r="T35" s="39">
        <v>0</v>
      </c>
      <c r="U35" s="39">
        <v>0</v>
      </c>
      <c r="V35" s="39">
        <v>0</v>
      </c>
      <c r="W35" s="39">
        <v>0</v>
      </c>
      <c r="X35" s="39">
        <v>0</v>
      </c>
      <c r="Y35" s="39">
        <v>0</v>
      </c>
      <c r="Z35" s="39">
        <v>0</v>
      </c>
      <c r="AA35" s="39">
        <v>0</v>
      </c>
      <c r="AB35" s="39">
        <v>0</v>
      </c>
      <c r="AC35" s="39">
        <v>0</v>
      </c>
      <c r="AD35" s="39">
        <v>0</v>
      </c>
      <c r="AE35" s="39">
        <v>0</v>
      </c>
      <c r="AF35" s="39">
        <v>62</v>
      </c>
      <c r="AG35" s="39">
        <v>0</v>
      </c>
      <c r="AH35" s="39">
        <v>0</v>
      </c>
      <c r="AI35" s="39">
        <v>0</v>
      </c>
      <c r="AJ35" s="39">
        <v>0</v>
      </c>
      <c r="AK35" s="39">
        <v>0</v>
      </c>
      <c r="AL35" s="39">
        <v>0</v>
      </c>
      <c r="AM35" s="39">
        <v>17478</v>
      </c>
      <c r="AN35" s="39">
        <v>1</v>
      </c>
      <c r="AO35" s="39">
        <v>246</v>
      </c>
      <c r="AP35" s="39">
        <v>0</v>
      </c>
      <c r="AQ35" s="39">
        <v>0</v>
      </c>
      <c r="AR35" s="39">
        <v>0</v>
      </c>
      <c r="AS35" s="39">
        <v>2172</v>
      </c>
      <c r="AT35" s="39">
        <v>0</v>
      </c>
      <c r="AU35" s="39">
        <v>0</v>
      </c>
      <c r="AV35" s="39">
        <v>0</v>
      </c>
      <c r="AW35" s="39">
        <v>0</v>
      </c>
      <c r="AX35" s="39">
        <v>0</v>
      </c>
      <c r="AY35" s="39">
        <v>0</v>
      </c>
      <c r="AZ35" s="39">
        <v>0</v>
      </c>
      <c r="BA35" s="39">
        <v>0</v>
      </c>
      <c r="BB35" s="39">
        <v>0</v>
      </c>
      <c r="BC35" s="39">
        <v>0</v>
      </c>
      <c r="BD35" s="39">
        <v>0</v>
      </c>
      <c r="BE35" s="39">
        <v>9</v>
      </c>
      <c r="BF35" s="39">
        <v>0</v>
      </c>
      <c r="BG35" s="39">
        <v>0</v>
      </c>
      <c r="BH35" s="41">
        <v>19968</v>
      </c>
      <c r="BI35" s="42"/>
      <c r="BJ35" s="41">
        <v>144084</v>
      </c>
      <c r="BL35" s="83">
        <v>0</v>
      </c>
      <c r="BW35"/>
      <c r="BX35"/>
      <c r="BY35"/>
      <c r="BZ35"/>
    </row>
    <row r="36" spans="1:78" s="10" customFormat="1" x14ac:dyDescent="0.3">
      <c r="A36" s="26" t="s">
        <v>60</v>
      </c>
      <c r="B36" s="38" t="s">
        <v>59</v>
      </c>
      <c r="C36" s="39">
        <v>280843</v>
      </c>
      <c r="D36" s="38">
        <v>47726</v>
      </c>
      <c r="E36" s="38">
        <v>0</v>
      </c>
      <c r="F36" s="38">
        <v>3018</v>
      </c>
      <c r="G36" s="38"/>
      <c r="H36" s="38">
        <v>0</v>
      </c>
      <c r="I36" s="38">
        <v>0</v>
      </c>
      <c r="J36" s="38">
        <v>3975</v>
      </c>
      <c r="K36" s="38">
        <v>226124</v>
      </c>
      <c r="L36" s="40">
        <v>0</v>
      </c>
      <c r="M36" s="39">
        <v>140</v>
      </c>
      <c r="N36" s="39">
        <v>0</v>
      </c>
      <c r="O36" s="39">
        <v>3</v>
      </c>
      <c r="P36" s="39">
        <v>0</v>
      </c>
      <c r="Q36" s="39">
        <v>0</v>
      </c>
      <c r="R36" s="39">
        <v>0</v>
      </c>
      <c r="S36" s="39">
        <v>0</v>
      </c>
      <c r="T36" s="39">
        <v>336</v>
      </c>
      <c r="U36" s="39">
        <v>0</v>
      </c>
      <c r="V36" s="39">
        <v>0</v>
      </c>
      <c r="W36" s="39">
        <v>0</v>
      </c>
      <c r="X36" s="39">
        <v>9</v>
      </c>
      <c r="Y36" s="39">
        <v>457</v>
      </c>
      <c r="Z36" s="39">
        <v>5</v>
      </c>
      <c r="AA36" s="39">
        <v>1</v>
      </c>
      <c r="AB36" s="39">
        <v>0</v>
      </c>
      <c r="AC36" s="39">
        <v>0</v>
      </c>
      <c r="AD36" s="39">
        <v>0</v>
      </c>
      <c r="AE36" s="39">
        <v>13</v>
      </c>
      <c r="AF36" s="39">
        <v>2548</v>
      </c>
      <c r="AG36" s="39">
        <v>64</v>
      </c>
      <c r="AH36" s="39">
        <v>0</v>
      </c>
      <c r="AI36" s="39">
        <v>1338</v>
      </c>
      <c r="AJ36" s="39">
        <v>0</v>
      </c>
      <c r="AK36" s="39">
        <v>422</v>
      </c>
      <c r="AL36" s="39">
        <v>27</v>
      </c>
      <c r="AM36" s="39">
        <v>0</v>
      </c>
      <c r="AN36" s="39">
        <v>189562</v>
      </c>
      <c r="AO36" s="39">
        <v>3</v>
      </c>
      <c r="AP36" s="39">
        <v>1</v>
      </c>
      <c r="AQ36" s="39">
        <v>0</v>
      </c>
      <c r="AR36" s="39">
        <v>0</v>
      </c>
      <c r="AS36" s="39">
        <v>5</v>
      </c>
      <c r="AT36" s="39">
        <v>0</v>
      </c>
      <c r="AU36" s="39">
        <v>0</v>
      </c>
      <c r="AV36" s="39">
        <v>109</v>
      </c>
      <c r="AW36" s="39">
        <v>0</v>
      </c>
      <c r="AX36" s="39">
        <v>0</v>
      </c>
      <c r="AY36" s="39">
        <v>454</v>
      </c>
      <c r="AZ36" s="39">
        <v>408</v>
      </c>
      <c r="BA36" s="39">
        <v>0</v>
      </c>
      <c r="BB36" s="39">
        <v>0</v>
      </c>
      <c r="BC36" s="39">
        <v>0</v>
      </c>
      <c r="BD36" s="39">
        <v>0</v>
      </c>
      <c r="BE36" s="39">
        <v>7</v>
      </c>
      <c r="BF36" s="39">
        <v>0</v>
      </c>
      <c r="BG36" s="39">
        <v>0</v>
      </c>
      <c r="BH36" s="41">
        <v>195912</v>
      </c>
      <c r="BI36" s="42"/>
      <c r="BJ36" s="41">
        <v>30212</v>
      </c>
      <c r="BL36" s="83">
        <v>0</v>
      </c>
      <c r="BW36"/>
      <c r="BX36"/>
      <c r="BY36"/>
      <c r="BZ36"/>
    </row>
    <row r="37" spans="1:78" s="10" customFormat="1" x14ac:dyDescent="0.3">
      <c r="A37" s="26" t="s">
        <v>58</v>
      </c>
      <c r="B37" s="38" t="s">
        <v>57</v>
      </c>
      <c r="C37" s="39">
        <v>137506</v>
      </c>
      <c r="D37" s="38">
        <v>0</v>
      </c>
      <c r="E37" s="38">
        <v>0</v>
      </c>
      <c r="F37" s="38">
        <v>1088</v>
      </c>
      <c r="G37" s="38"/>
      <c r="H37" s="38">
        <v>117</v>
      </c>
      <c r="I37" s="38">
        <v>0</v>
      </c>
      <c r="J37" s="38">
        <v>0</v>
      </c>
      <c r="K37" s="38">
        <v>136301</v>
      </c>
      <c r="L37" s="40">
        <v>0</v>
      </c>
      <c r="M37" s="39">
        <v>1</v>
      </c>
      <c r="N37" s="39">
        <v>0</v>
      </c>
      <c r="O37" s="39">
        <v>0</v>
      </c>
      <c r="P37" s="39">
        <v>0</v>
      </c>
      <c r="Q37" s="39">
        <v>8</v>
      </c>
      <c r="R37" s="39">
        <v>0</v>
      </c>
      <c r="S37" s="39">
        <v>0</v>
      </c>
      <c r="T37" s="39">
        <v>390</v>
      </c>
      <c r="U37" s="39">
        <v>0</v>
      </c>
      <c r="V37" s="39">
        <v>0</v>
      </c>
      <c r="W37" s="39">
        <v>0</v>
      </c>
      <c r="X37" s="39">
        <v>0</v>
      </c>
      <c r="Y37" s="39">
        <v>0</v>
      </c>
      <c r="Z37" s="39">
        <v>0</v>
      </c>
      <c r="AA37" s="39">
        <v>0</v>
      </c>
      <c r="AB37" s="39">
        <v>0</v>
      </c>
      <c r="AC37" s="39">
        <v>0</v>
      </c>
      <c r="AD37" s="39">
        <v>0</v>
      </c>
      <c r="AE37" s="39">
        <v>0</v>
      </c>
      <c r="AF37" s="39">
        <v>190</v>
      </c>
      <c r="AG37" s="39">
        <v>0</v>
      </c>
      <c r="AH37" s="39">
        <v>0</v>
      </c>
      <c r="AI37" s="39">
        <v>6</v>
      </c>
      <c r="AJ37" s="39">
        <v>0</v>
      </c>
      <c r="AK37" s="39">
        <v>0</v>
      </c>
      <c r="AL37" s="39">
        <v>0</v>
      </c>
      <c r="AM37" s="39">
        <v>28</v>
      </c>
      <c r="AN37" s="39">
        <v>2</v>
      </c>
      <c r="AO37" s="39">
        <v>36274</v>
      </c>
      <c r="AP37" s="39">
        <v>0</v>
      </c>
      <c r="AQ37" s="39">
        <v>0</v>
      </c>
      <c r="AR37" s="39">
        <v>0</v>
      </c>
      <c r="AS37" s="39">
        <v>91864</v>
      </c>
      <c r="AT37" s="39">
        <v>12</v>
      </c>
      <c r="AU37" s="39">
        <v>50</v>
      </c>
      <c r="AV37" s="39">
        <v>1</v>
      </c>
      <c r="AW37" s="39">
        <v>0</v>
      </c>
      <c r="AX37" s="39">
        <v>0</v>
      </c>
      <c r="AY37" s="39">
        <v>3</v>
      </c>
      <c r="AZ37" s="39">
        <v>3</v>
      </c>
      <c r="BA37" s="39">
        <v>0</v>
      </c>
      <c r="BB37" s="39">
        <v>0</v>
      </c>
      <c r="BC37" s="39">
        <v>0</v>
      </c>
      <c r="BD37" s="39">
        <v>0</v>
      </c>
      <c r="BE37" s="39">
        <v>1333</v>
      </c>
      <c r="BF37" s="39">
        <v>0</v>
      </c>
      <c r="BG37" s="39">
        <v>0</v>
      </c>
      <c r="BH37" s="41">
        <v>130165</v>
      </c>
      <c r="BI37" s="42"/>
      <c r="BJ37" s="41">
        <v>6136</v>
      </c>
      <c r="BL37" s="83">
        <v>0</v>
      </c>
      <c r="BW37"/>
      <c r="BX37"/>
      <c r="BY37"/>
      <c r="BZ37"/>
    </row>
    <row r="38" spans="1:78" s="10" customFormat="1" x14ac:dyDescent="0.3">
      <c r="A38" s="26" t="s">
        <v>56</v>
      </c>
      <c r="B38" s="38" t="s">
        <v>55</v>
      </c>
      <c r="C38" s="39">
        <v>250637</v>
      </c>
      <c r="D38" s="38">
        <v>0</v>
      </c>
      <c r="E38" s="38">
        <v>0</v>
      </c>
      <c r="F38" s="38">
        <v>2719</v>
      </c>
      <c r="G38" s="38"/>
      <c r="H38" s="38">
        <v>2484</v>
      </c>
      <c r="I38" s="38">
        <v>0</v>
      </c>
      <c r="J38" s="38">
        <v>0</v>
      </c>
      <c r="K38" s="38">
        <v>245434</v>
      </c>
      <c r="L38" s="40">
        <v>0</v>
      </c>
      <c r="M38" s="39">
        <v>0</v>
      </c>
      <c r="N38" s="39">
        <v>0</v>
      </c>
      <c r="O38" s="39">
        <v>0</v>
      </c>
      <c r="P38" s="39">
        <v>0</v>
      </c>
      <c r="Q38" s="39">
        <v>0</v>
      </c>
      <c r="R38" s="39">
        <v>0</v>
      </c>
      <c r="S38" s="39">
        <v>0</v>
      </c>
      <c r="T38" s="39">
        <v>0</v>
      </c>
      <c r="U38" s="39">
        <v>0</v>
      </c>
      <c r="V38" s="39">
        <v>0</v>
      </c>
      <c r="W38" s="39">
        <v>0</v>
      </c>
      <c r="X38" s="39">
        <v>0</v>
      </c>
      <c r="Y38" s="39">
        <v>65</v>
      </c>
      <c r="Z38" s="39">
        <v>0</v>
      </c>
      <c r="AA38" s="39">
        <v>0</v>
      </c>
      <c r="AB38" s="39">
        <v>0</v>
      </c>
      <c r="AC38" s="39">
        <v>0</v>
      </c>
      <c r="AD38" s="39">
        <v>0</v>
      </c>
      <c r="AE38" s="39">
        <v>287</v>
      </c>
      <c r="AF38" s="39">
        <v>0</v>
      </c>
      <c r="AG38" s="39">
        <v>0</v>
      </c>
      <c r="AH38" s="39">
        <v>0</v>
      </c>
      <c r="AI38" s="39">
        <v>0</v>
      </c>
      <c r="AJ38" s="39">
        <v>0</v>
      </c>
      <c r="AK38" s="39">
        <v>0</v>
      </c>
      <c r="AL38" s="39">
        <v>0</v>
      </c>
      <c r="AM38" s="39">
        <v>0</v>
      </c>
      <c r="AN38" s="39">
        <v>0</v>
      </c>
      <c r="AO38" s="39">
        <v>0</v>
      </c>
      <c r="AP38" s="39">
        <v>189975</v>
      </c>
      <c r="AQ38" s="39">
        <v>54439</v>
      </c>
      <c r="AR38" s="39">
        <v>0</v>
      </c>
      <c r="AS38" s="39">
        <v>0</v>
      </c>
      <c r="AT38" s="39">
        <v>0</v>
      </c>
      <c r="AU38" s="39">
        <v>0</v>
      </c>
      <c r="AV38" s="39">
        <v>42</v>
      </c>
      <c r="AW38" s="39">
        <v>0</v>
      </c>
      <c r="AX38" s="39">
        <v>0</v>
      </c>
      <c r="AY38" s="39">
        <v>174</v>
      </c>
      <c r="AZ38" s="39">
        <v>157</v>
      </c>
      <c r="BA38" s="39">
        <v>0</v>
      </c>
      <c r="BB38" s="39">
        <v>0</v>
      </c>
      <c r="BC38" s="39">
        <v>0</v>
      </c>
      <c r="BD38" s="39">
        <v>0</v>
      </c>
      <c r="BE38" s="39">
        <v>3</v>
      </c>
      <c r="BF38" s="39">
        <v>0</v>
      </c>
      <c r="BG38" s="39">
        <v>0</v>
      </c>
      <c r="BH38" s="41">
        <v>245142</v>
      </c>
      <c r="BI38" s="42"/>
      <c r="BJ38" s="41">
        <v>292</v>
      </c>
      <c r="BL38" s="83">
        <v>0</v>
      </c>
      <c r="BW38"/>
      <c r="BX38"/>
      <c r="BY38"/>
      <c r="BZ38"/>
    </row>
    <row r="39" spans="1:78" s="10" customFormat="1" x14ac:dyDescent="0.3">
      <c r="A39" s="26" t="s">
        <v>54</v>
      </c>
      <c r="B39" s="38" t="s">
        <v>53</v>
      </c>
      <c r="C39" s="39">
        <v>65387</v>
      </c>
      <c r="D39" s="38">
        <v>0</v>
      </c>
      <c r="E39" s="38">
        <v>0</v>
      </c>
      <c r="F39" s="38">
        <v>324</v>
      </c>
      <c r="G39" s="38"/>
      <c r="H39" s="38">
        <v>0</v>
      </c>
      <c r="I39" s="38">
        <v>0</v>
      </c>
      <c r="J39" s="38">
        <v>0</v>
      </c>
      <c r="K39" s="38">
        <v>65063</v>
      </c>
      <c r="L39" s="40">
        <v>0</v>
      </c>
      <c r="M39" s="39">
        <v>0</v>
      </c>
      <c r="N39" s="39">
        <v>0</v>
      </c>
      <c r="O39" s="39">
        <v>0</v>
      </c>
      <c r="P39" s="39">
        <v>0</v>
      </c>
      <c r="Q39" s="39">
        <v>0</v>
      </c>
      <c r="R39" s="39">
        <v>0</v>
      </c>
      <c r="S39" s="39">
        <v>0</v>
      </c>
      <c r="T39" s="39">
        <v>0</v>
      </c>
      <c r="U39" s="39">
        <v>0</v>
      </c>
      <c r="V39" s="39">
        <v>0</v>
      </c>
      <c r="W39" s="39">
        <v>0</v>
      </c>
      <c r="X39" s="39">
        <v>0</v>
      </c>
      <c r="Y39" s="39">
        <v>15</v>
      </c>
      <c r="Z39" s="39">
        <v>0</v>
      </c>
      <c r="AA39" s="39">
        <v>670</v>
      </c>
      <c r="AB39" s="39">
        <v>0</v>
      </c>
      <c r="AC39" s="39">
        <v>0</v>
      </c>
      <c r="AD39" s="39">
        <v>0</v>
      </c>
      <c r="AE39" s="39">
        <v>66</v>
      </c>
      <c r="AF39" s="39">
        <v>0</v>
      </c>
      <c r="AG39" s="39">
        <v>0</v>
      </c>
      <c r="AH39" s="39">
        <v>0</v>
      </c>
      <c r="AI39" s="39">
        <v>0</v>
      </c>
      <c r="AJ39" s="39">
        <v>0</v>
      </c>
      <c r="AK39" s="39">
        <v>0</v>
      </c>
      <c r="AL39" s="39">
        <v>0</v>
      </c>
      <c r="AM39" s="39">
        <v>0</v>
      </c>
      <c r="AN39" s="39">
        <v>0</v>
      </c>
      <c r="AO39" s="39">
        <v>0</v>
      </c>
      <c r="AP39" s="39">
        <v>43328</v>
      </c>
      <c r="AQ39" s="39">
        <v>12685</v>
      </c>
      <c r="AR39" s="39">
        <v>2</v>
      </c>
      <c r="AS39" s="39">
        <v>14</v>
      </c>
      <c r="AT39" s="39">
        <v>0</v>
      </c>
      <c r="AU39" s="39">
        <v>0</v>
      </c>
      <c r="AV39" s="39">
        <v>289</v>
      </c>
      <c r="AW39" s="39">
        <v>0</v>
      </c>
      <c r="AX39" s="39">
        <v>0</v>
      </c>
      <c r="AY39" s="39">
        <v>40</v>
      </c>
      <c r="AZ39" s="39">
        <v>36</v>
      </c>
      <c r="BA39" s="39">
        <v>0</v>
      </c>
      <c r="BB39" s="39">
        <v>0</v>
      </c>
      <c r="BC39" s="39">
        <v>0</v>
      </c>
      <c r="BD39" s="39">
        <v>419</v>
      </c>
      <c r="BE39" s="39">
        <v>479</v>
      </c>
      <c r="BF39" s="39">
        <v>7020</v>
      </c>
      <c r="BG39" s="39">
        <v>0</v>
      </c>
      <c r="BH39" s="41">
        <v>65063</v>
      </c>
      <c r="BI39" s="42"/>
      <c r="BJ39" s="41">
        <v>0</v>
      </c>
      <c r="BL39" s="83">
        <v>0</v>
      </c>
      <c r="BW39"/>
      <c r="BX39"/>
      <c r="BY39"/>
      <c r="BZ39"/>
    </row>
    <row r="40" spans="1:78" s="10" customFormat="1" x14ac:dyDescent="0.3">
      <c r="A40" s="26" t="s">
        <v>52</v>
      </c>
      <c r="B40" s="38" t="s">
        <v>51</v>
      </c>
      <c r="C40" s="39">
        <v>1293800</v>
      </c>
      <c r="D40" s="38">
        <v>0</v>
      </c>
      <c r="E40" s="38">
        <v>0</v>
      </c>
      <c r="F40" s="38">
        <v>4093</v>
      </c>
      <c r="G40" s="38"/>
      <c r="H40" s="38">
        <v>0</v>
      </c>
      <c r="I40" s="38">
        <v>0</v>
      </c>
      <c r="J40" s="38">
        <v>0</v>
      </c>
      <c r="K40" s="38">
        <v>1289707</v>
      </c>
      <c r="L40" s="40">
        <v>8</v>
      </c>
      <c r="M40" s="39">
        <v>7</v>
      </c>
      <c r="N40" s="39">
        <v>0</v>
      </c>
      <c r="O40" s="39">
        <v>0</v>
      </c>
      <c r="P40" s="39">
        <v>3</v>
      </c>
      <c r="Q40" s="39">
        <v>0</v>
      </c>
      <c r="R40" s="39">
        <v>1778</v>
      </c>
      <c r="S40" s="39">
        <v>0</v>
      </c>
      <c r="T40" s="39">
        <v>391</v>
      </c>
      <c r="U40" s="39">
        <v>0</v>
      </c>
      <c r="V40" s="39">
        <v>0</v>
      </c>
      <c r="W40" s="39">
        <v>0</v>
      </c>
      <c r="X40" s="39">
        <v>30</v>
      </c>
      <c r="Y40" s="39">
        <v>0</v>
      </c>
      <c r="Z40" s="39">
        <v>0</v>
      </c>
      <c r="AA40" s="39">
        <v>0</v>
      </c>
      <c r="AB40" s="39">
        <v>0</v>
      </c>
      <c r="AC40" s="39">
        <v>166</v>
      </c>
      <c r="AD40" s="39">
        <v>0</v>
      </c>
      <c r="AE40" s="39">
        <v>11</v>
      </c>
      <c r="AF40" s="39">
        <v>0</v>
      </c>
      <c r="AG40" s="39">
        <v>2</v>
      </c>
      <c r="AH40" s="39">
        <v>0</v>
      </c>
      <c r="AI40" s="39">
        <v>859</v>
      </c>
      <c r="AJ40" s="39">
        <v>0</v>
      </c>
      <c r="AK40" s="39">
        <v>272</v>
      </c>
      <c r="AL40" s="39">
        <v>14</v>
      </c>
      <c r="AM40" s="39">
        <v>0</v>
      </c>
      <c r="AN40" s="39">
        <v>100</v>
      </c>
      <c r="AO40" s="39">
        <v>0</v>
      </c>
      <c r="AP40" s="39">
        <v>13685</v>
      </c>
      <c r="AQ40" s="39">
        <v>3921</v>
      </c>
      <c r="AR40" s="39">
        <v>1250852</v>
      </c>
      <c r="AS40" s="39">
        <v>4438</v>
      </c>
      <c r="AT40" s="39">
        <v>11984</v>
      </c>
      <c r="AU40" s="39">
        <v>0</v>
      </c>
      <c r="AV40" s="39">
        <v>84</v>
      </c>
      <c r="AW40" s="39">
        <v>0</v>
      </c>
      <c r="AX40" s="39">
        <v>402</v>
      </c>
      <c r="AY40" s="39">
        <v>354</v>
      </c>
      <c r="AZ40" s="39">
        <v>340</v>
      </c>
      <c r="BA40" s="39">
        <v>0</v>
      </c>
      <c r="BB40" s="39">
        <v>0</v>
      </c>
      <c r="BC40" s="39">
        <v>0</v>
      </c>
      <c r="BD40" s="39">
        <v>0</v>
      </c>
      <c r="BE40" s="39">
        <v>6</v>
      </c>
      <c r="BF40" s="39">
        <v>0</v>
      </c>
      <c r="BG40" s="39">
        <v>0</v>
      </c>
      <c r="BH40" s="41">
        <v>1289707</v>
      </c>
      <c r="BI40" s="42"/>
      <c r="BJ40" s="41">
        <v>0</v>
      </c>
      <c r="BL40" s="83">
        <v>0</v>
      </c>
      <c r="BW40"/>
      <c r="BX40"/>
      <c r="BY40"/>
      <c r="BZ40"/>
    </row>
    <row r="41" spans="1:78" s="10" customFormat="1" x14ac:dyDescent="0.3">
      <c r="A41" s="26" t="s">
        <v>50</v>
      </c>
      <c r="B41" s="38" t="s">
        <v>217</v>
      </c>
      <c r="C41" s="39">
        <v>448892</v>
      </c>
      <c r="D41" s="38">
        <v>-2924300</v>
      </c>
      <c r="E41" s="38">
        <v>0</v>
      </c>
      <c r="F41" s="38">
        <v>0</v>
      </c>
      <c r="G41" s="38"/>
      <c r="H41" s="38">
        <v>143</v>
      </c>
      <c r="I41" s="38">
        <v>0</v>
      </c>
      <c r="J41" s="38">
        <v>0</v>
      </c>
      <c r="K41" s="38">
        <v>3373049</v>
      </c>
      <c r="L41" s="40">
        <v>0</v>
      </c>
      <c r="M41" s="39">
        <v>3</v>
      </c>
      <c r="N41" s="39">
        <v>0</v>
      </c>
      <c r="O41" s="39">
        <v>0</v>
      </c>
      <c r="P41" s="39">
        <v>0</v>
      </c>
      <c r="Q41" s="39">
        <v>23</v>
      </c>
      <c r="R41" s="39">
        <v>0</v>
      </c>
      <c r="S41" s="39">
        <v>0</v>
      </c>
      <c r="T41" s="39">
        <v>1199</v>
      </c>
      <c r="U41" s="39">
        <v>0</v>
      </c>
      <c r="V41" s="39">
        <v>0</v>
      </c>
      <c r="W41" s="39">
        <v>0</v>
      </c>
      <c r="X41" s="39">
        <v>0</v>
      </c>
      <c r="Y41" s="39">
        <v>0</v>
      </c>
      <c r="Z41" s="39">
        <v>0</v>
      </c>
      <c r="AA41" s="39">
        <v>0</v>
      </c>
      <c r="AB41" s="39">
        <v>0</v>
      </c>
      <c r="AC41" s="39">
        <v>0</v>
      </c>
      <c r="AD41" s="39">
        <v>0</v>
      </c>
      <c r="AE41" s="39">
        <v>0</v>
      </c>
      <c r="AF41" s="39">
        <v>587</v>
      </c>
      <c r="AG41" s="39">
        <v>1</v>
      </c>
      <c r="AH41" s="39">
        <v>0</v>
      </c>
      <c r="AI41" s="39">
        <v>13</v>
      </c>
      <c r="AJ41" s="39">
        <v>0</v>
      </c>
      <c r="AK41" s="39">
        <v>0</v>
      </c>
      <c r="AL41" s="39">
        <v>0</v>
      </c>
      <c r="AM41" s="39">
        <v>86</v>
      </c>
      <c r="AN41" s="39">
        <v>5</v>
      </c>
      <c r="AO41" s="39">
        <v>111596</v>
      </c>
      <c r="AP41" s="39">
        <v>0</v>
      </c>
      <c r="AQ41" s="39">
        <v>0</v>
      </c>
      <c r="AR41" s="39">
        <v>0</v>
      </c>
      <c r="AS41" s="39">
        <v>3255230</v>
      </c>
      <c r="AT41" s="39">
        <v>36</v>
      </c>
      <c r="AU41" s="39">
        <v>148</v>
      </c>
      <c r="AV41" s="39">
        <v>2</v>
      </c>
      <c r="AW41" s="39">
        <v>0</v>
      </c>
      <c r="AX41" s="39">
        <v>0</v>
      </c>
      <c r="AY41" s="39">
        <v>9</v>
      </c>
      <c r="AZ41" s="39">
        <v>9</v>
      </c>
      <c r="BA41" s="39">
        <v>0</v>
      </c>
      <c r="BB41" s="39">
        <v>0</v>
      </c>
      <c r="BC41" s="39">
        <v>0</v>
      </c>
      <c r="BD41" s="39">
        <v>0</v>
      </c>
      <c r="BE41" s="39">
        <v>4102</v>
      </c>
      <c r="BF41" s="39">
        <v>0</v>
      </c>
      <c r="BG41" s="39">
        <v>0</v>
      </c>
      <c r="BH41" s="41">
        <v>3373049</v>
      </c>
      <c r="BI41" s="42"/>
      <c r="BJ41" s="41">
        <v>0</v>
      </c>
      <c r="BL41" s="83">
        <v>0</v>
      </c>
      <c r="BW41"/>
      <c r="BX41"/>
      <c r="BY41"/>
      <c r="BZ41"/>
    </row>
    <row r="42" spans="1:78" s="10" customFormat="1" x14ac:dyDescent="0.3">
      <c r="A42" s="26" t="s">
        <v>49</v>
      </c>
      <c r="B42" s="38" t="s">
        <v>48</v>
      </c>
      <c r="C42" s="39">
        <v>2101131</v>
      </c>
      <c r="D42" s="38">
        <v>0</v>
      </c>
      <c r="E42" s="38">
        <v>-65568</v>
      </c>
      <c r="F42" s="38">
        <v>9376</v>
      </c>
      <c r="G42" s="38"/>
      <c r="H42" s="38">
        <v>-3430</v>
      </c>
      <c r="I42" s="38">
        <v>0</v>
      </c>
      <c r="J42" s="38">
        <v>0</v>
      </c>
      <c r="K42" s="38">
        <v>2160753</v>
      </c>
      <c r="L42" s="40">
        <v>0</v>
      </c>
      <c r="M42" s="39">
        <v>2</v>
      </c>
      <c r="N42" s="39">
        <v>0</v>
      </c>
      <c r="O42" s="39">
        <v>0</v>
      </c>
      <c r="P42" s="39">
        <v>55</v>
      </c>
      <c r="Q42" s="39">
        <v>0</v>
      </c>
      <c r="R42" s="39">
        <v>0</v>
      </c>
      <c r="S42" s="39">
        <v>0</v>
      </c>
      <c r="T42" s="39">
        <v>0</v>
      </c>
      <c r="U42" s="39">
        <v>21</v>
      </c>
      <c r="V42" s="39">
        <v>0</v>
      </c>
      <c r="W42" s="39">
        <v>0</v>
      </c>
      <c r="X42" s="39">
        <v>0</v>
      </c>
      <c r="Y42" s="39">
        <v>0</v>
      </c>
      <c r="Z42" s="39">
        <v>0</v>
      </c>
      <c r="AA42" s="39">
        <v>0</v>
      </c>
      <c r="AB42" s="39">
        <v>0</v>
      </c>
      <c r="AC42" s="39">
        <v>108</v>
      </c>
      <c r="AD42" s="39">
        <v>0</v>
      </c>
      <c r="AE42" s="39">
        <v>0</v>
      </c>
      <c r="AF42" s="39">
        <v>0</v>
      </c>
      <c r="AG42" s="39">
        <v>1</v>
      </c>
      <c r="AH42" s="39">
        <v>0</v>
      </c>
      <c r="AI42" s="39">
        <v>0</v>
      </c>
      <c r="AJ42" s="39">
        <v>0</v>
      </c>
      <c r="AK42" s="39">
        <v>0</v>
      </c>
      <c r="AL42" s="39">
        <v>0</v>
      </c>
      <c r="AM42" s="39">
        <v>0</v>
      </c>
      <c r="AN42" s="39">
        <v>0</v>
      </c>
      <c r="AO42" s="39">
        <v>0</v>
      </c>
      <c r="AP42" s="39">
        <v>0</v>
      </c>
      <c r="AQ42" s="39">
        <v>0</v>
      </c>
      <c r="AR42" s="39">
        <v>12</v>
      </c>
      <c r="AS42" s="39">
        <v>7812</v>
      </c>
      <c r="AT42" s="39">
        <v>1945671</v>
      </c>
      <c r="AU42" s="39">
        <v>33</v>
      </c>
      <c r="AV42" s="39">
        <v>3297</v>
      </c>
      <c r="AW42" s="39">
        <v>7</v>
      </c>
      <c r="AX42" s="39">
        <v>0</v>
      </c>
      <c r="AY42" s="39">
        <v>0</v>
      </c>
      <c r="AZ42" s="39">
        <v>3724</v>
      </c>
      <c r="BA42" s="39">
        <v>0</v>
      </c>
      <c r="BB42" s="39">
        <v>0</v>
      </c>
      <c r="BC42" s="39">
        <v>0</v>
      </c>
      <c r="BD42" s="39">
        <v>0</v>
      </c>
      <c r="BE42" s="39">
        <v>0</v>
      </c>
      <c r="BF42" s="39">
        <v>0</v>
      </c>
      <c r="BG42" s="39">
        <v>0</v>
      </c>
      <c r="BH42" s="41">
        <v>1960743</v>
      </c>
      <c r="BI42" s="42"/>
      <c r="BJ42" s="41">
        <v>200010</v>
      </c>
      <c r="BL42" s="83">
        <v>0</v>
      </c>
      <c r="BW42"/>
      <c r="BX42"/>
      <c r="BY42"/>
      <c r="BZ42"/>
    </row>
    <row r="43" spans="1:78" s="10" customFormat="1" x14ac:dyDescent="0.3">
      <c r="A43" s="26" t="s">
        <v>47</v>
      </c>
      <c r="B43" s="38" t="s">
        <v>46</v>
      </c>
      <c r="C43" s="39">
        <v>1416611</v>
      </c>
      <c r="D43" s="38">
        <v>0</v>
      </c>
      <c r="E43" s="38">
        <v>0</v>
      </c>
      <c r="F43" s="38">
        <v>373</v>
      </c>
      <c r="G43" s="38"/>
      <c r="H43" s="38">
        <v>854</v>
      </c>
      <c r="I43" s="38">
        <v>0</v>
      </c>
      <c r="J43" s="38">
        <v>0</v>
      </c>
      <c r="K43" s="38">
        <v>1415384</v>
      </c>
      <c r="L43" s="40">
        <v>0</v>
      </c>
      <c r="M43" s="39">
        <v>0</v>
      </c>
      <c r="N43" s="39">
        <v>0</v>
      </c>
      <c r="O43" s="39">
        <v>0</v>
      </c>
      <c r="P43" s="39">
        <v>0</v>
      </c>
      <c r="Q43" s="39">
        <v>0</v>
      </c>
      <c r="R43" s="39">
        <v>0</v>
      </c>
      <c r="S43" s="39">
        <v>0</v>
      </c>
      <c r="T43" s="39">
        <v>0</v>
      </c>
      <c r="U43" s="39">
        <v>0</v>
      </c>
      <c r="V43" s="39">
        <v>94</v>
      </c>
      <c r="W43" s="39">
        <v>0</v>
      </c>
      <c r="X43" s="39">
        <v>0</v>
      </c>
      <c r="Y43" s="39">
        <v>0</v>
      </c>
      <c r="Z43" s="39">
        <v>0</v>
      </c>
      <c r="AA43" s="39">
        <v>0</v>
      </c>
      <c r="AB43" s="39">
        <v>0</v>
      </c>
      <c r="AC43" s="39">
        <v>0</v>
      </c>
      <c r="AD43" s="39">
        <v>0</v>
      </c>
      <c r="AE43" s="39">
        <v>0</v>
      </c>
      <c r="AF43" s="39">
        <v>0</v>
      </c>
      <c r="AG43" s="39">
        <v>0</v>
      </c>
      <c r="AH43" s="39">
        <v>0</v>
      </c>
      <c r="AI43" s="39">
        <v>0</v>
      </c>
      <c r="AJ43" s="39">
        <v>0</v>
      </c>
      <c r="AK43" s="39">
        <v>0</v>
      </c>
      <c r="AL43" s="39">
        <v>0</v>
      </c>
      <c r="AM43" s="39">
        <v>0</v>
      </c>
      <c r="AN43" s="39">
        <v>0</v>
      </c>
      <c r="AO43" s="39">
        <v>0</v>
      </c>
      <c r="AP43" s="39">
        <v>0</v>
      </c>
      <c r="AQ43" s="39">
        <v>0</v>
      </c>
      <c r="AR43" s="39">
        <v>0</v>
      </c>
      <c r="AS43" s="39">
        <v>0</v>
      </c>
      <c r="AT43" s="39">
        <v>0</v>
      </c>
      <c r="AU43" s="39">
        <v>1415283</v>
      </c>
      <c r="AV43" s="39">
        <v>1</v>
      </c>
      <c r="AW43" s="39">
        <v>0</v>
      </c>
      <c r="AX43" s="39">
        <v>0</v>
      </c>
      <c r="AY43" s="39">
        <v>3</v>
      </c>
      <c r="AZ43" s="39">
        <v>3</v>
      </c>
      <c r="BA43" s="39">
        <v>0</v>
      </c>
      <c r="BB43" s="39">
        <v>0</v>
      </c>
      <c r="BC43" s="39">
        <v>0</v>
      </c>
      <c r="BD43" s="39">
        <v>0</v>
      </c>
      <c r="BE43" s="39">
        <v>0</v>
      </c>
      <c r="BF43" s="39">
        <v>0</v>
      </c>
      <c r="BG43" s="39">
        <v>0</v>
      </c>
      <c r="BH43" s="41">
        <v>1415384</v>
      </c>
      <c r="BI43" s="42"/>
      <c r="BJ43" s="41">
        <v>0</v>
      </c>
      <c r="BL43" s="83">
        <v>0</v>
      </c>
      <c r="BW43"/>
      <c r="BX43"/>
      <c r="BY43"/>
      <c r="BZ43"/>
    </row>
    <row r="44" spans="1:78" s="10" customFormat="1" x14ac:dyDescent="0.3">
      <c r="A44" s="26" t="s">
        <v>45</v>
      </c>
      <c r="B44" s="38" t="s">
        <v>44</v>
      </c>
      <c r="C44" s="39">
        <v>462042</v>
      </c>
      <c r="D44" s="38">
        <v>3081</v>
      </c>
      <c r="E44" s="38">
        <v>0</v>
      </c>
      <c r="F44" s="38">
        <v>942</v>
      </c>
      <c r="G44" s="38"/>
      <c r="H44" s="38">
        <v>687</v>
      </c>
      <c r="I44" s="38">
        <v>0</v>
      </c>
      <c r="J44" s="38">
        <v>355</v>
      </c>
      <c r="K44" s="38">
        <v>456977</v>
      </c>
      <c r="L44" s="40">
        <v>0</v>
      </c>
      <c r="M44" s="39">
        <v>63</v>
      </c>
      <c r="N44" s="39">
        <v>0</v>
      </c>
      <c r="O44" s="39">
        <v>525</v>
      </c>
      <c r="P44" s="39">
        <v>0</v>
      </c>
      <c r="Q44" s="39">
        <v>0</v>
      </c>
      <c r="R44" s="39">
        <v>39</v>
      </c>
      <c r="S44" s="39">
        <v>7</v>
      </c>
      <c r="T44" s="39">
        <v>449</v>
      </c>
      <c r="U44" s="39">
        <v>0</v>
      </c>
      <c r="V44" s="39">
        <v>0</v>
      </c>
      <c r="W44" s="39">
        <v>198</v>
      </c>
      <c r="X44" s="39">
        <v>4</v>
      </c>
      <c r="Y44" s="39">
        <v>65</v>
      </c>
      <c r="Z44" s="39">
        <v>4</v>
      </c>
      <c r="AA44" s="39">
        <v>1471</v>
      </c>
      <c r="AB44" s="39">
        <v>0</v>
      </c>
      <c r="AC44" s="39">
        <v>169</v>
      </c>
      <c r="AD44" s="39">
        <v>104555</v>
      </c>
      <c r="AE44" s="39">
        <v>1197</v>
      </c>
      <c r="AF44" s="39">
        <v>44</v>
      </c>
      <c r="AG44" s="39">
        <v>16</v>
      </c>
      <c r="AH44" s="39">
        <v>11</v>
      </c>
      <c r="AI44" s="39">
        <v>216</v>
      </c>
      <c r="AJ44" s="39">
        <v>0</v>
      </c>
      <c r="AK44" s="39">
        <v>68</v>
      </c>
      <c r="AL44" s="39">
        <v>0</v>
      </c>
      <c r="AM44" s="39">
        <v>14</v>
      </c>
      <c r="AN44" s="39">
        <v>76</v>
      </c>
      <c r="AO44" s="39">
        <v>0</v>
      </c>
      <c r="AP44" s="39">
        <v>1370</v>
      </c>
      <c r="AQ44" s="39">
        <v>860</v>
      </c>
      <c r="AR44" s="39">
        <v>1098</v>
      </c>
      <c r="AS44" s="39">
        <v>6408</v>
      </c>
      <c r="AT44" s="39">
        <v>6552</v>
      </c>
      <c r="AU44" s="39">
        <v>2152</v>
      </c>
      <c r="AV44" s="39">
        <v>239662</v>
      </c>
      <c r="AW44" s="39">
        <v>426</v>
      </c>
      <c r="AX44" s="39">
        <v>0</v>
      </c>
      <c r="AY44" s="39">
        <v>25598</v>
      </c>
      <c r="AZ44" s="39">
        <v>22964</v>
      </c>
      <c r="BA44" s="39">
        <v>0</v>
      </c>
      <c r="BB44" s="39">
        <v>2</v>
      </c>
      <c r="BC44" s="39">
        <v>9</v>
      </c>
      <c r="BD44" s="39">
        <v>727</v>
      </c>
      <c r="BE44" s="39">
        <v>1241</v>
      </c>
      <c r="BF44" s="39">
        <v>12182</v>
      </c>
      <c r="BG44" s="39">
        <v>0</v>
      </c>
      <c r="BH44" s="41">
        <v>430442</v>
      </c>
      <c r="BI44" s="42"/>
      <c r="BJ44" s="41">
        <v>26535</v>
      </c>
      <c r="BL44" s="83">
        <v>0</v>
      </c>
      <c r="BW44"/>
      <c r="BX44"/>
      <c r="BY44"/>
      <c r="BZ44"/>
    </row>
    <row r="45" spans="1:78" s="10" customFormat="1" x14ac:dyDescent="0.3">
      <c r="A45" s="26" t="s">
        <v>43</v>
      </c>
      <c r="B45" s="38" t="s">
        <v>42</v>
      </c>
      <c r="C45" s="39">
        <v>437420</v>
      </c>
      <c r="D45" s="38">
        <v>0</v>
      </c>
      <c r="E45" s="38">
        <v>0</v>
      </c>
      <c r="F45" s="38">
        <v>4745</v>
      </c>
      <c r="G45" s="38"/>
      <c r="H45" s="38">
        <v>1125</v>
      </c>
      <c r="I45" s="38">
        <v>0</v>
      </c>
      <c r="J45" s="38">
        <v>0</v>
      </c>
      <c r="K45" s="38">
        <v>431550</v>
      </c>
      <c r="L45" s="40">
        <v>0</v>
      </c>
      <c r="M45" s="39">
        <v>0</v>
      </c>
      <c r="N45" s="39">
        <v>0</v>
      </c>
      <c r="O45" s="39">
        <v>0</v>
      </c>
      <c r="P45" s="39">
        <v>0</v>
      </c>
      <c r="Q45" s="39">
        <v>0</v>
      </c>
      <c r="R45" s="39">
        <v>266</v>
      </c>
      <c r="S45" s="39">
        <v>0</v>
      </c>
      <c r="T45" s="39">
        <v>0</v>
      </c>
      <c r="U45" s="39">
        <v>0</v>
      </c>
      <c r="V45" s="39">
        <v>0</v>
      </c>
      <c r="W45" s="39">
        <v>0</v>
      </c>
      <c r="X45" s="39">
        <v>0</v>
      </c>
      <c r="Y45" s="39">
        <v>0</v>
      </c>
      <c r="Z45" s="39">
        <v>0</v>
      </c>
      <c r="AA45" s="39">
        <v>0</v>
      </c>
      <c r="AB45" s="39">
        <v>0</v>
      </c>
      <c r="AC45" s="39">
        <v>0</v>
      </c>
      <c r="AD45" s="39">
        <v>0</v>
      </c>
      <c r="AE45" s="39">
        <v>1</v>
      </c>
      <c r="AF45" s="39">
        <v>0</v>
      </c>
      <c r="AG45" s="39">
        <v>0</v>
      </c>
      <c r="AH45" s="39">
        <v>0</v>
      </c>
      <c r="AI45" s="39">
        <v>0</v>
      </c>
      <c r="AJ45" s="39">
        <v>0</v>
      </c>
      <c r="AK45" s="39">
        <v>0</v>
      </c>
      <c r="AL45" s="39">
        <v>0</v>
      </c>
      <c r="AM45" s="39">
        <v>0</v>
      </c>
      <c r="AN45" s="39">
        <v>0</v>
      </c>
      <c r="AO45" s="39">
        <v>0</v>
      </c>
      <c r="AP45" s="39">
        <v>0</v>
      </c>
      <c r="AQ45" s="39">
        <v>0</v>
      </c>
      <c r="AR45" s="39">
        <v>0</v>
      </c>
      <c r="AS45" s="39">
        <v>0</v>
      </c>
      <c r="AT45" s="39">
        <v>5698</v>
      </c>
      <c r="AU45" s="39">
        <v>0</v>
      </c>
      <c r="AV45" s="39">
        <v>11</v>
      </c>
      <c r="AW45" s="39">
        <v>366137</v>
      </c>
      <c r="AX45" s="39">
        <v>0</v>
      </c>
      <c r="AY45" s="39">
        <v>45</v>
      </c>
      <c r="AZ45" s="39">
        <v>51</v>
      </c>
      <c r="BA45" s="39">
        <v>0</v>
      </c>
      <c r="BB45" s="39">
        <v>0</v>
      </c>
      <c r="BC45" s="39">
        <v>240</v>
      </c>
      <c r="BD45" s="39">
        <v>0</v>
      </c>
      <c r="BE45" s="39">
        <v>1</v>
      </c>
      <c r="BF45" s="39">
        <v>0</v>
      </c>
      <c r="BG45" s="39">
        <v>0</v>
      </c>
      <c r="BH45" s="41">
        <v>372450</v>
      </c>
      <c r="BI45" s="42"/>
      <c r="BJ45" s="41">
        <v>59100</v>
      </c>
      <c r="BL45" s="83">
        <v>0</v>
      </c>
      <c r="BW45"/>
      <c r="BX45"/>
      <c r="BY45"/>
      <c r="BZ45"/>
    </row>
    <row r="46" spans="1:78" s="10" customFormat="1" x14ac:dyDescent="0.3">
      <c r="A46" s="26" t="s">
        <v>41</v>
      </c>
      <c r="B46" s="38" t="s">
        <v>40</v>
      </c>
      <c r="C46" s="39">
        <v>792057</v>
      </c>
      <c r="D46" s="38">
        <v>0</v>
      </c>
      <c r="E46" s="38">
        <v>0</v>
      </c>
      <c r="F46" s="38">
        <v>3562</v>
      </c>
      <c r="G46" s="38"/>
      <c r="H46" s="38">
        <v>0</v>
      </c>
      <c r="I46" s="38">
        <v>0</v>
      </c>
      <c r="J46" s="38">
        <v>0</v>
      </c>
      <c r="K46" s="38">
        <v>788495</v>
      </c>
      <c r="L46" s="40">
        <v>0</v>
      </c>
      <c r="M46" s="39">
        <v>0</v>
      </c>
      <c r="N46" s="39">
        <v>0</v>
      </c>
      <c r="O46" s="39">
        <v>0</v>
      </c>
      <c r="P46" s="39">
        <v>0</v>
      </c>
      <c r="Q46" s="39">
        <v>0</v>
      </c>
      <c r="R46" s="39">
        <v>0</v>
      </c>
      <c r="S46" s="39">
        <v>0</v>
      </c>
      <c r="T46" s="39">
        <v>0</v>
      </c>
      <c r="U46" s="39">
        <v>0</v>
      </c>
      <c r="V46" s="39">
        <v>0</v>
      </c>
      <c r="W46" s="39">
        <v>0</v>
      </c>
      <c r="X46" s="39">
        <v>0</v>
      </c>
      <c r="Y46" s="39">
        <v>0</v>
      </c>
      <c r="Z46" s="39">
        <v>0</v>
      </c>
      <c r="AA46" s="39">
        <v>0</v>
      </c>
      <c r="AB46" s="39">
        <v>0</v>
      </c>
      <c r="AC46" s="39">
        <v>519</v>
      </c>
      <c r="AD46" s="39">
        <v>0</v>
      </c>
      <c r="AE46" s="39">
        <v>0</v>
      </c>
      <c r="AF46" s="39">
        <v>0</v>
      </c>
      <c r="AG46" s="39">
        <v>0</v>
      </c>
      <c r="AH46" s="39">
        <v>0</v>
      </c>
      <c r="AI46" s="39">
        <v>0</v>
      </c>
      <c r="AJ46" s="39">
        <v>0</v>
      </c>
      <c r="AK46" s="39">
        <v>0</v>
      </c>
      <c r="AL46" s="39">
        <v>0</v>
      </c>
      <c r="AM46" s="39">
        <v>0</v>
      </c>
      <c r="AN46" s="39">
        <v>0</v>
      </c>
      <c r="AO46" s="39">
        <v>0</v>
      </c>
      <c r="AP46" s="39">
        <v>0</v>
      </c>
      <c r="AQ46" s="39">
        <v>0</v>
      </c>
      <c r="AR46" s="39">
        <v>190</v>
      </c>
      <c r="AS46" s="39">
        <v>640</v>
      </c>
      <c r="AT46" s="39">
        <v>53</v>
      </c>
      <c r="AU46" s="39">
        <v>794</v>
      </c>
      <c r="AV46" s="39">
        <v>0</v>
      </c>
      <c r="AW46" s="39">
        <v>0</v>
      </c>
      <c r="AX46" s="39">
        <v>786299</v>
      </c>
      <c r="AY46" s="39">
        <v>0</v>
      </c>
      <c r="AZ46" s="39">
        <v>0</v>
      </c>
      <c r="BA46" s="39">
        <v>0</v>
      </c>
      <c r="BB46" s="39">
        <v>0</v>
      </c>
      <c r="BC46" s="39">
        <v>0</v>
      </c>
      <c r="BD46" s="39">
        <v>0</v>
      </c>
      <c r="BE46" s="39">
        <v>0</v>
      </c>
      <c r="BF46" s="39">
        <v>0</v>
      </c>
      <c r="BG46" s="39">
        <v>0</v>
      </c>
      <c r="BH46" s="41">
        <v>788495</v>
      </c>
      <c r="BI46" s="42"/>
      <c r="BJ46" s="41">
        <v>0</v>
      </c>
      <c r="BL46" s="83">
        <v>0</v>
      </c>
      <c r="BW46"/>
      <c r="BX46"/>
      <c r="BY46"/>
      <c r="BZ46"/>
    </row>
    <row r="47" spans="1:78" s="10" customFormat="1" x14ac:dyDescent="0.3">
      <c r="A47" s="26" t="s">
        <v>39</v>
      </c>
      <c r="B47" s="38" t="s">
        <v>38</v>
      </c>
      <c r="C47" s="39">
        <v>416721</v>
      </c>
      <c r="D47" s="38">
        <v>0</v>
      </c>
      <c r="E47" s="38">
        <v>0</v>
      </c>
      <c r="F47" s="38">
        <v>2914</v>
      </c>
      <c r="G47" s="38"/>
      <c r="H47" s="38">
        <v>1172</v>
      </c>
      <c r="I47" s="38">
        <v>0</v>
      </c>
      <c r="J47" s="38">
        <v>0</v>
      </c>
      <c r="K47" s="38">
        <v>412635</v>
      </c>
      <c r="L47" s="40">
        <v>0</v>
      </c>
      <c r="M47" s="39">
        <v>321</v>
      </c>
      <c r="N47" s="39">
        <v>0</v>
      </c>
      <c r="O47" s="39">
        <v>2662</v>
      </c>
      <c r="P47" s="39">
        <v>0</v>
      </c>
      <c r="Q47" s="39">
        <v>0</v>
      </c>
      <c r="R47" s="39">
        <v>200</v>
      </c>
      <c r="S47" s="39">
        <v>37</v>
      </c>
      <c r="T47" s="39">
        <v>843</v>
      </c>
      <c r="U47" s="39">
        <v>0</v>
      </c>
      <c r="V47" s="39">
        <v>0</v>
      </c>
      <c r="W47" s="39">
        <v>1003</v>
      </c>
      <c r="X47" s="39">
        <v>19</v>
      </c>
      <c r="Y47" s="39">
        <v>261</v>
      </c>
      <c r="Z47" s="39">
        <v>21</v>
      </c>
      <c r="AA47" s="39">
        <v>1564</v>
      </c>
      <c r="AB47" s="39">
        <v>0</v>
      </c>
      <c r="AC47" s="39">
        <v>856</v>
      </c>
      <c r="AD47" s="39">
        <v>264</v>
      </c>
      <c r="AE47" s="39">
        <v>6074</v>
      </c>
      <c r="AF47" s="39">
        <v>220</v>
      </c>
      <c r="AG47" s="39">
        <v>80</v>
      </c>
      <c r="AH47" s="39">
        <v>56</v>
      </c>
      <c r="AI47" s="39">
        <v>1098</v>
      </c>
      <c r="AJ47" s="39">
        <v>0</v>
      </c>
      <c r="AK47" s="39">
        <v>327</v>
      </c>
      <c r="AL47" s="39">
        <v>27</v>
      </c>
      <c r="AM47" s="39">
        <v>73</v>
      </c>
      <c r="AN47" s="39">
        <v>14</v>
      </c>
      <c r="AO47" s="39">
        <v>0</v>
      </c>
      <c r="AP47" s="39">
        <v>6960</v>
      </c>
      <c r="AQ47" s="39">
        <v>1995</v>
      </c>
      <c r="AR47" s="39">
        <v>1906</v>
      </c>
      <c r="AS47" s="39">
        <v>21684</v>
      </c>
      <c r="AT47" s="39">
        <v>743</v>
      </c>
      <c r="AU47" s="39">
        <v>50</v>
      </c>
      <c r="AV47" s="39">
        <v>31113</v>
      </c>
      <c r="AW47" s="39">
        <v>0</v>
      </c>
      <c r="AX47" s="39">
        <v>0</v>
      </c>
      <c r="AY47" s="39">
        <v>129862</v>
      </c>
      <c r="AZ47" s="39">
        <v>116496</v>
      </c>
      <c r="BA47" s="39">
        <v>0</v>
      </c>
      <c r="BB47" s="39">
        <v>12</v>
      </c>
      <c r="BC47" s="39">
        <v>452</v>
      </c>
      <c r="BD47" s="39">
        <v>0</v>
      </c>
      <c r="BE47" s="39">
        <v>2085</v>
      </c>
      <c r="BF47" s="39">
        <v>8</v>
      </c>
      <c r="BG47" s="39">
        <v>0</v>
      </c>
      <c r="BH47" s="41">
        <v>329386</v>
      </c>
      <c r="BI47" s="42"/>
      <c r="BJ47" s="41">
        <v>83249</v>
      </c>
      <c r="BL47" s="83">
        <v>0</v>
      </c>
      <c r="BW47"/>
      <c r="BX47"/>
      <c r="BY47"/>
      <c r="BZ47"/>
    </row>
    <row r="48" spans="1:78" s="10" customFormat="1" x14ac:dyDescent="0.3">
      <c r="A48" s="26" t="s">
        <v>37</v>
      </c>
      <c r="B48" s="38" t="s">
        <v>36</v>
      </c>
      <c r="C48" s="39">
        <v>244536</v>
      </c>
      <c r="D48" s="38">
        <v>0</v>
      </c>
      <c r="E48" s="38">
        <v>0</v>
      </c>
      <c r="F48" s="38">
        <v>3119</v>
      </c>
      <c r="G48" s="38"/>
      <c r="H48" s="38">
        <v>19</v>
      </c>
      <c r="I48" s="38">
        <v>0</v>
      </c>
      <c r="J48" s="38">
        <v>0</v>
      </c>
      <c r="K48" s="38">
        <v>241398</v>
      </c>
      <c r="L48" s="40">
        <v>0</v>
      </c>
      <c r="M48" s="39">
        <v>194</v>
      </c>
      <c r="N48" s="39">
        <v>0</v>
      </c>
      <c r="O48" s="39">
        <v>1606</v>
      </c>
      <c r="P48" s="39">
        <v>0</v>
      </c>
      <c r="Q48" s="39">
        <v>0</v>
      </c>
      <c r="R48" s="39">
        <v>121</v>
      </c>
      <c r="S48" s="39">
        <v>22</v>
      </c>
      <c r="T48" s="39">
        <v>508</v>
      </c>
      <c r="U48" s="39">
        <v>0</v>
      </c>
      <c r="V48" s="39">
        <v>0</v>
      </c>
      <c r="W48" s="39">
        <v>605</v>
      </c>
      <c r="X48" s="39">
        <v>12</v>
      </c>
      <c r="Y48" s="39">
        <v>157</v>
      </c>
      <c r="Z48" s="39">
        <v>13</v>
      </c>
      <c r="AA48" s="39">
        <v>943</v>
      </c>
      <c r="AB48" s="39">
        <v>0</v>
      </c>
      <c r="AC48" s="39">
        <v>516</v>
      </c>
      <c r="AD48" s="39">
        <v>159</v>
      </c>
      <c r="AE48" s="39">
        <v>3661</v>
      </c>
      <c r="AF48" s="39">
        <v>132</v>
      </c>
      <c r="AG48" s="39">
        <v>48</v>
      </c>
      <c r="AH48" s="39">
        <v>34</v>
      </c>
      <c r="AI48" s="39">
        <v>663</v>
      </c>
      <c r="AJ48" s="39">
        <v>0</v>
      </c>
      <c r="AK48" s="39">
        <v>204</v>
      </c>
      <c r="AL48" s="39">
        <v>14</v>
      </c>
      <c r="AM48" s="39">
        <v>44</v>
      </c>
      <c r="AN48" s="39">
        <v>9</v>
      </c>
      <c r="AO48" s="39">
        <v>0</v>
      </c>
      <c r="AP48" s="39">
        <v>4195</v>
      </c>
      <c r="AQ48" s="39">
        <v>1203</v>
      </c>
      <c r="AR48" s="39">
        <v>1149</v>
      </c>
      <c r="AS48" s="39">
        <v>13110</v>
      </c>
      <c r="AT48" s="39">
        <v>9903</v>
      </c>
      <c r="AU48" s="39">
        <v>33</v>
      </c>
      <c r="AV48" s="39">
        <v>18756</v>
      </c>
      <c r="AW48" s="39">
        <v>0</v>
      </c>
      <c r="AX48" s="39">
        <v>0</v>
      </c>
      <c r="AY48" s="39">
        <v>78288</v>
      </c>
      <c r="AZ48" s="39">
        <v>70248</v>
      </c>
      <c r="BA48" s="39">
        <v>0</v>
      </c>
      <c r="BB48" s="39">
        <v>7</v>
      </c>
      <c r="BC48" s="39">
        <v>29</v>
      </c>
      <c r="BD48" s="39">
        <v>0</v>
      </c>
      <c r="BE48" s="39">
        <v>1257</v>
      </c>
      <c r="BF48" s="39">
        <v>0</v>
      </c>
      <c r="BG48" s="39">
        <v>0</v>
      </c>
      <c r="BH48" s="41">
        <v>207843</v>
      </c>
      <c r="BI48" s="42"/>
      <c r="BJ48" s="41">
        <v>33555</v>
      </c>
      <c r="BL48" s="83">
        <v>0</v>
      </c>
      <c r="BW48"/>
      <c r="BX48"/>
      <c r="BY48"/>
      <c r="BZ48"/>
    </row>
    <row r="49" spans="1:78" s="10" customFormat="1" x14ac:dyDescent="0.3">
      <c r="A49" s="26" t="s">
        <v>35</v>
      </c>
      <c r="B49" s="38" t="s">
        <v>34</v>
      </c>
      <c r="C49" s="39">
        <v>595646</v>
      </c>
      <c r="D49" s="38">
        <v>0</v>
      </c>
      <c r="E49" s="38">
        <v>0</v>
      </c>
      <c r="F49" s="38">
        <v>0</v>
      </c>
      <c r="G49" s="38"/>
      <c r="H49" s="38">
        <v>0</v>
      </c>
      <c r="I49" s="38">
        <v>0</v>
      </c>
      <c r="J49" s="38">
        <v>0</v>
      </c>
      <c r="K49" s="38">
        <v>595646</v>
      </c>
      <c r="L49" s="40">
        <v>0</v>
      </c>
      <c r="M49" s="39">
        <v>0</v>
      </c>
      <c r="N49" s="39">
        <v>0</v>
      </c>
      <c r="O49" s="39">
        <v>0</v>
      </c>
      <c r="P49" s="39">
        <v>0</v>
      </c>
      <c r="Q49" s="39">
        <v>0</v>
      </c>
      <c r="R49" s="39">
        <v>0</v>
      </c>
      <c r="S49" s="39">
        <v>0</v>
      </c>
      <c r="T49" s="39">
        <v>0</v>
      </c>
      <c r="U49" s="39">
        <v>0</v>
      </c>
      <c r="V49" s="39">
        <v>0</v>
      </c>
      <c r="W49" s="39">
        <v>0</v>
      </c>
      <c r="X49" s="39">
        <v>0</v>
      </c>
      <c r="Y49" s="39">
        <v>0</v>
      </c>
      <c r="Z49" s="39">
        <v>0</v>
      </c>
      <c r="AA49" s="39">
        <v>0</v>
      </c>
      <c r="AB49" s="39">
        <v>0</v>
      </c>
      <c r="AC49" s="39">
        <v>0</v>
      </c>
      <c r="AD49" s="39">
        <v>0</v>
      </c>
      <c r="AE49" s="39">
        <v>0</v>
      </c>
      <c r="AF49" s="39">
        <v>0</v>
      </c>
      <c r="AG49" s="39">
        <v>0</v>
      </c>
      <c r="AH49" s="39">
        <v>0</v>
      </c>
      <c r="AI49" s="39">
        <v>0</v>
      </c>
      <c r="AJ49" s="39">
        <v>0</v>
      </c>
      <c r="AK49" s="39">
        <v>0</v>
      </c>
      <c r="AL49" s="39">
        <v>0</v>
      </c>
      <c r="AM49" s="39">
        <v>0</v>
      </c>
      <c r="AN49" s="39">
        <v>0</v>
      </c>
      <c r="AO49" s="39">
        <v>0</v>
      </c>
      <c r="AP49" s="39">
        <v>0</v>
      </c>
      <c r="AQ49" s="39">
        <v>0</v>
      </c>
      <c r="AR49" s="39">
        <v>0</v>
      </c>
      <c r="AS49" s="39">
        <v>0</v>
      </c>
      <c r="AT49" s="39">
        <v>0</v>
      </c>
      <c r="AU49" s="39">
        <v>0</v>
      </c>
      <c r="AV49" s="39">
        <v>0</v>
      </c>
      <c r="AW49" s="39">
        <v>0</v>
      </c>
      <c r="AX49" s="39">
        <v>0</v>
      </c>
      <c r="AY49" s="39">
        <v>0</v>
      </c>
      <c r="AZ49" s="39">
        <v>0</v>
      </c>
      <c r="BA49" s="39">
        <v>595646</v>
      </c>
      <c r="BB49" s="39">
        <v>0</v>
      </c>
      <c r="BC49" s="39">
        <v>0</v>
      </c>
      <c r="BD49" s="39">
        <v>0</v>
      </c>
      <c r="BE49" s="39">
        <v>0</v>
      </c>
      <c r="BF49" s="39">
        <v>0</v>
      </c>
      <c r="BG49" s="39">
        <v>0</v>
      </c>
      <c r="BH49" s="41">
        <v>595646</v>
      </c>
      <c r="BI49" s="42"/>
      <c r="BJ49" s="41">
        <v>0</v>
      </c>
      <c r="BL49" s="83">
        <v>0</v>
      </c>
      <c r="BW49"/>
      <c r="BX49"/>
      <c r="BY49"/>
      <c r="BZ49"/>
    </row>
    <row r="50" spans="1:78" s="10" customFormat="1" x14ac:dyDescent="0.3">
      <c r="A50" s="26" t="s">
        <v>33</v>
      </c>
      <c r="B50" s="38" t="s">
        <v>32</v>
      </c>
      <c r="C50" s="39">
        <v>522191</v>
      </c>
      <c r="D50" s="38">
        <v>0</v>
      </c>
      <c r="E50" s="38">
        <v>0</v>
      </c>
      <c r="F50" s="38">
        <v>0</v>
      </c>
      <c r="G50" s="38"/>
      <c r="H50" s="38">
        <v>-5000</v>
      </c>
      <c r="I50" s="38">
        <v>0</v>
      </c>
      <c r="J50" s="38">
        <v>0</v>
      </c>
      <c r="K50" s="38">
        <v>527191</v>
      </c>
      <c r="L50" s="40">
        <v>0</v>
      </c>
      <c r="M50" s="39">
        <v>0</v>
      </c>
      <c r="N50" s="39">
        <v>0</v>
      </c>
      <c r="O50" s="39">
        <v>0</v>
      </c>
      <c r="P50" s="39">
        <v>0</v>
      </c>
      <c r="Q50" s="39">
        <v>0</v>
      </c>
      <c r="R50" s="39">
        <v>0</v>
      </c>
      <c r="S50" s="39">
        <v>0</v>
      </c>
      <c r="T50" s="39">
        <v>0</v>
      </c>
      <c r="U50" s="39">
        <v>0</v>
      </c>
      <c r="V50" s="39">
        <v>0</v>
      </c>
      <c r="W50" s="39">
        <v>0</v>
      </c>
      <c r="X50" s="39">
        <v>0</v>
      </c>
      <c r="Y50" s="39">
        <v>0</v>
      </c>
      <c r="Z50" s="39">
        <v>0</v>
      </c>
      <c r="AA50" s="39">
        <v>0</v>
      </c>
      <c r="AB50" s="39">
        <v>0</v>
      </c>
      <c r="AC50" s="39">
        <v>0</v>
      </c>
      <c r="AD50" s="39">
        <v>0</v>
      </c>
      <c r="AE50" s="39">
        <v>0</v>
      </c>
      <c r="AF50" s="39">
        <v>0</v>
      </c>
      <c r="AG50" s="39">
        <v>0</v>
      </c>
      <c r="AH50" s="39">
        <v>0</v>
      </c>
      <c r="AI50" s="39">
        <v>0</v>
      </c>
      <c r="AJ50" s="39">
        <v>0</v>
      </c>
      <c r="AK50" s="39">
        <v>0</v>
      </c>
      <c r="AL50" s="39">
        <v>0</v>
      </c>
      <c r="AM50" s="39">
        <v>0</v>
      </c>
      <c r="AN50" s="39">
        <v>0</v>
      </c>
      <c r="AO50" s="39">
        <v>0</v>
      </c>
      <c r="AP50" s="39">
        <v>0</v>
      </c>
      <c r="AQ50" s="39">
        <v>0</v>
      </c>
      <c r="AR50" s="39">
        <v>0</v>
      </c>
      <c r="AS50" s="39">
        <v>152</v>
      </c>
      <c r="AT50" s="39">
        <v>0</v>
      </c>
      <c r="AU50" s="39">
        <v>0</v>
      </c>
      <c r="AV50" s="39">
        <v>0</v>
      </c>
      <c r="AW50" s="39">
        <v>0</v>
      </c>
      <c r="AX50" s="39">
        <v>0</v>
      </c>
      <c r="AY50" s="39">
        <v>0</v>
      </c>
      <c r="AZ50" s="39">
        <v>0</v>
      </c>
      <c r="BA50" s="39">
        <v>0</v>
      </c>
      <c r="BB50" s="39">
        <v>527002</v>
      </c>
      <c r="BC50" s="39">
        <v>0</v>
      </c>
      <c r="BD50" s="39">
        <v>0</v>
      </c>
      <c r="BE50" s="39">
        <v>0</v>
      </c>
      <c r="BF50" s="39">
        <v>0</v>
      </c>
      <c r="BG50" s="39">
        <v>0</v>
      </c>
      <c r="BH50" s="41">
        <v>527154</v>
      </c>
      <c r="BI50" s="42"/>
      <c r="BJ50" s="41">
        <v>37</v>
      </c>
      <c r="BL50" s="83">
        <v>0</v>
      </c>
      <c r="BW50"/>
      <c r="BX50"/>
      <c r="BY50"/>
      <c r="BZ50"/>
    </row>
    <row r="51" spans="1:78" s="10" customFormat="1" x14ac:dyDescent="0.3">
      <c r="A51" s="26" t="s">
        <v>31</v>
      </c>
      <c r="B51" s="38" t="s">
        <v>30</v>
      </c>
      <c r="C51" s="39">
        <v>323575</v>
      </c>
      <c r="D51" s="38">
        <v>0</v>
      </c>
      <c r="E51" s="38">
        <v>0</v>
      </c>
      <c r="F51" s="38">
        <v>0</v>
      </c>
      <c r="G51" s="38"/>
      <c r="H51" s="38">
        <v>0</v>
      </c>
      <c r="I51" s="38">
        <v>0</v>
      </c>
      <c r="J51" s="38">
        <v>0</v>
      </c>
      <c r="K51" s="38">
        <v>323575</v>
      </c>
      <c r="L51" s="40">
        <v>0</v>
      </c>
      <c r="M51" s="39">
        <v>0</v>
      </c>
      <c r="N51" s="39">
        <v>2</v>
      </c>
      <c r="O51" s="39">
        <v>0</v>
      </c>
      <c r="P51" s="39">
        <v>0</v>
      </c>
      <c r="Q51" s="39">
        <v>0</v>
      </c>
      <c r="R51" s="39">
        <v>0</v>
      </c>
      <c r="S51" s="39">
        <v>0</v>
      </c>
      <c r="T51" s="39">
        <v>0</v>
      </c>
      <c r="U51" s="39">
        <v>0</v>
      </c>
      <c r="V51" s="39">
        <v>0</v>
      </c>
      <c r="W51" s="39">
        <v>0</v>
      </c>
      <c r="X51" s="39">
        <v>0</v>
      </c>
      <c r="Y51" s="39">
        <v>0</v>
      </c>
      <c r="Z51" s="39">
        <v>0</v>
      </c>
      <c r="AA51" s="39">
        <v>0</v>
      </c>
      <c r="AB51" s="39">
        <v>0</v>
      </c>
      <c r="AC51" s="39">
        <v>0</v>
      </c>
      <c r="AD51" s="39">
        <v>0</v>
      </c>
      <c r="AE51" s="39">
        <v>0</v>
      </c>
      <c r="AF51" s="39">
        <v>0</v>
      </c>
      <c r="AG51" s="39">
        <v>0</v>
      </c>
      <c r="AH51" s="39">
        <v>0</v>
      </c>
      <c r="AI51" s="39">
        <v>0</v>
      </c>
      <c r="AJ51" s="39">
        <v>0</v>
      </c>
      <c r="AK51" s="39">
        <v>0</v>
      </c>
      <c r="AL51" s="39">
        <v>0</v>
      </c>
      <c r="AM51" s="39">
        <v>0</v>
      </c>
      <c r="AN51" s="39">
        <v>0</v>
      </c>
      <c r="AO51" s="39">
        <v>0</v>
      </c>
      <c r="AP51" s="39">
        <v>0</v>
      </c>
      <c r="AQ51" s="39">
        <v>0</v>
      </c>
      <c r="AR51" s="39">
        <v>0</v>
      </c>
      <c r="AS51" s="39">
        <v>2568</v>
      </c>
      <c r="AT51" s="39">
        <v>0</v>
      </c>
      <c r="AU51" s="39">
        <v>0</v>
      </c>
      <c r="AV51" s="39">
        <v>0</v>
      </c>
      <c r="AW51" s="39">
        <v>0</v>
      </c>
      <c r="AX51" s="39">
        <v>0</v>
      </c>
      <c r="AY51" s="39">
        <v>178</v>
      </c>
      <c r="AZ51" s="39">
        <v>0</v>
      </c>
      <c r="BA51" s="39">
        <v>0</v>
      </c>
      <c r="BB51" s="39">
        <v>0</v>
      </c>
      <c r="BC51" s="39">
        <v>320827</v>
      </c>
      <c r="BD51" s="39">
        <v>0</v>
      </c>
      <c r="BE51" s="39">
        <v>0</v>
      </c>
      <c r="BF51" s="39">
        <v>0</v>
      </c>
      <c r="BG51" s="39">
        <v>0</v>
      </c>
      <c r="BH51" s="41">
        <v>323575</v>
      </c>
      <c r="BI51" s="42"/>
      <c r="BJ51" s="41">
        <v>0</v>
      </c>
      <c r="BL51" s="83">
        <v>0</v>
      </c>
      <c r="BW51"/>
      <c r="BX51"/>
      <c r="BY51"/>
      <c r="BZ51"/>
    </row>
    <row r="52" spans="1:78" s="10" customFormat="1" x14ac:dyDescent="0.3">
      <c r="A52" s="26" t="s">
        <v>29</v>
      </c>
      <c r="B52" s="38" t="s">
        <v>28</v>
      </c>
      <c r="C52" s="39">
        <v>25359</v>
      </c>
      <c r="D52" s="38">
        <v>0</v>
      </c>
      <c r="E52" s="38">
        <v>0</v>
      </c>
      <c r="F52" s="38">
        <v>4</v>
      </c>
      <c r="G52" s="38"/>
      <c r="H52" s="38">
        <v>0</v>
      </c>
      <c r="I52" s="38">
        <v>0</v>
      </c>
      <c r="J52" s="38">
        <v>0</v>
      </c>
      <c r="K52" s="38">
        <v>25355</v>
      </c>
      <c r="L52" s="40">
        <v>0</v>
      </c>
      <c r="M52" s="39">
        <v>0</v>
      </c>
      <c r="N52" s="39">
        <v>0</v>
      </c>
      <c r="O52" s="39">
        <v>0</v>
      </c>
      <c r="P52" s="39">
        <v>0</v>
      </c>
      <c r="Q52" s="39">
        <v>0</v>
      </c>
      <c r="R52" s="39">
        <v>0</v>
      </c>
      <c r="S52" s="39">
        <v>0</v>
      </c>
      <c r="T52" s="39">
        <v>0</v>
      </c>
      <c r="U52" s="39">
        <v>0</v>
      </c>
      <c r="V52" s="39">
        <v>0</v>
      </c>
      <c r="W52" s="39">
        <v>0</v>
      </c>
      <c r="X52" s="39">
        <v>0</v>
      </c>
      <c r="Y52" s="39">
        <v>0</v>
      </c>
      <c r="Z52" s="39">
        <v>0</v>
      </c>
      <c r="AA52" s="39">
        <v>1854</v>
      </c>
      <c r="AB52" s="39">
        <v>1</v>
      </c>
      <c r="AC52" s="39">
        <v>0</v>
      </c>
      <c r="AD52" s="39">
        <v>0</v>
      </c>
      <c r="AE52" s="39">
        <v>0</v>
      </c>
      <c r="AF52" s="39">
        <v>0</v>
      </c>
      <c r="AG52" s="39">
        <v>0</v>
      </c>
      <c r="AH52" s="39">
        <v>0</v>
      </c>
      <c r="AI52" s="39">
        <v>0</v>
      </c>
      <c r="AJ52" s="39">
        <v>0</v>
      </c>
      <c r="AK52" s="39">
        <v>0</v>
      </c>
      <c r="AL52" s="39">
        <v>0</v>
      </c>
      <c r="AM52" s="39">
        <v>0</v>
      </c>
      <c r="AN52" s="39">
        <v>0</v>
      </c>
      <c r="AO52" s="39">
        <v>0</v>
      </c>
      <c r="AP52" s="39">
        <v>0</v>
      </c>
      <c r="AQ52" s="39">
        <v>747</v>
      </c>
      <c r="AR52" s="39">
        <v>4</v>
      </c>
      <c r="AS52" s="39">
        <v>39</v>
      </c>
      <c r="AT52" s="39">
        <v>0</v>
      </c>
      <c r="AU52" s="39">
        <v>17</v>
      </c>
      <c r="AV52" s="39">
        <v>775</v>
      </c>
      <c r="AW52" s="39">
        <v>0</v>
      </c>
      <c r="AX52" s="39">
        <v>0</v>
      </c>
      <c r="AY52" s="39">
        <v>0</v>
      </c>
      <c r="AZ52" s="39">
        <v>0</v>
      </c>
      <c r="BA52" s="39">
        <v>0</v>
      </c>
      <c r="BB52" s="39">
        <v>0</v>
      </c>
      <c r="BC52" s="39">
        <v>0</v>
      </c>
      <c r="BD52" s="39">
        <v>1160</v>
      </c>
      <c r="BE52" s="39">
        <v>1324</v>
      </c>
      <c r="BF52" s="39">
        <v>19434</v>
      </c>
      <c r="BG52" s="39">
        <v>0</v>
      </c>
      <c r="BH52" s="41">
        <v>25355</v>
      </c>
      <c r="BI52" s="42"/>
      <c r="BJ52" s="41">
        <v>0</v>
      </c>
      <c r="BL52" s="83">
        <v>0</v>
      </c>
      <c r="BW52"/>
      <c r="BX52"/>
      <c r="BY52"/>
      <c r="BZ52"/>
    </row>
    <row r="53" spans="1:78" s="10" customFormat="1" x14ac:dyDescent="0.3">
      <c r="A53" s="26" t="s">
        <v>27</v>
      </c>
      <c r="B53" s="38" t="s">
        <v>26</v>
      </c>
      <c r="C53" s="39">
        <v>319042</v>
      </c>
      <c r="D53" s="38">
        <v>0</v>
      </c>
      <c r="E53" s="38">
        <v>0</v>
      </c>
      <c r="F53" s="38">
        <v>9</v>
      </c>
      <c r="G53" s="38"/>
      <c r="H53" s="38">
        <v>105</v>
      </c>
      <c r="I53" s="38">
        <v>0</v>
      </c>
      <c r="J53" s="38">
        <v>0</v>
      </c>
      <c r="K53" s="38">
        <v>318928</v>
      </c>
      <c r="L53" s="40">
        <v>0</v>
      </c>
      <c r="M53" s="39">
        <v>18</v>
      </c>
      <c r="N53" s="39">
        <v>0</v>
      </c>
      <c r="O53" s="39">
        <v>145</v>
      </c>
      <c r="P53" s="39">
        <v>0</v>
      </c>
      <c r="Q53" s="39">
        <v>4</v>
      </c>
      <c r="R53" s="39">
        <v>11</v>
      </c>
      <c r="S53" s="39">
        <v>1</v>
      </c>
      <c r="T53" s="39">
        <v>204</v>
      </c>
      <c r="U53" s="39">
        <v>0</v>
      </c>
      <c r="V53" s="39">
        <v>0</v>
      </c>
      <c r="W53" s="39">
        <v>55</v>
      </c>
      <c r="X53" s="39">
        <v>1</v>
      </c>
      <c r="Y53" s="39">
        <v>14</v>
      </c>
      <c r="Z53" s="39">
        <v>1</v>
      </c>
      <c r="AA53" s="39">
        <v>8014</v>
      </c>
      <c r="AB53" s="39">
        <v>2</v>
      </c>
      <c r="AC53" s="39">
        <v>47</v>
      </c>
      <c r="AD53" s="39">
        <v>13</v>
      </c>
      <c r="AE53" s="39">
        <v>333</v>
      </c>
      <c r="AF53" s="39">
        <v>90</v>
      </c>
      <c r="AG53" s="39">
        <v>4</v>
      </c>
      <c r="AH53" s="39">
        <v>3</v>
      </c>
      <c r="AI53" s="39">
        <v>63</v>
      </c>
      <c r="AJ53" s="39">
        <v>0</v>
      </c>
      <c r="AK53" s="39">
        <v>14</v>
      </c>
      <c r="AL53" s="39">
        <v>0</v>
      </c>
      <c r="AM53" s="39">
        <v>15</v>
      </c>
      <c r="AN53" s="39">
        <v>2</v>
      </c>
      <c r="AO53" s="39">
        <v>14740</v>
      </c>
      <c r="AP53" s="39">
        <v>382</v>
      </c>
      <c r="AQ53" s="39">
        <v>3301</v>
      </c>
      <c r="AR53" s="39">
        <v>126</v>
      </c>
      <c r="AS53" s="39">
        <v>38685</v>
      </c>
      <c r="AT53" s="39">
        <v>47</v>
      </c>
      <c r="AU53" s="39">
        <v>66</v>
      </c>
      <c r="AV53" s="39">
        <v>5020</v>
      </c>
      <c r="AW53" s="39">
        <v>0</v>
      </c>
      <c r="AX53" s="39">
        <v>0</v>
      </c>
      <c r="AY53" s="39">
        <v>7127</v>
      </c>
      <c r="AZ53" s="39">
        <v>6393</v>
      </c>
      <c r="BA53" s="39">
        <v>0</v>
      </c>
      <c r="BB53" s="39">
        <v>0</v>
      </c>
      <c r="BC53" s="39">
        <v>2</v>
      </c>
      <c r="BD53" s="39">
        <v>4961</v>
      </c>
      <c r="BE53" s="39">
        <v>145920</v>
      </c>
      <c r="BF53" s="39">
        <v>83104</v>
      </c>
      <c r="BG53" s="39">
        <v>0</v>
      </c>
      <c r="BH53" s="41">
        <v>318928</v>
      </c>
      <c r="BI53" s="42"/>
      <c r="BJ53" s="41">
        <v>0</v>
      </c>
      <c r="BL53" s="83">
        <v>0</v>
      </c>
      <c r="BW53"/>
      <c r="BX53"/>
      <c r="BY53"/>
      <c r="BZ53"/>
    </row>
    <row r="54" spans="1:78" s="10" customFormat="1" x14ac:dyDescent="0.3">
      <c r="A54" s="26" t="s">
        <v>25</v>
      </c>
      <c r="B54" s="38" t="s">
        <v>24</v>
      </c>
      <c r="C54" s="39">
        <v>52037</v>
      </c>
      <c r="D54" s="38">
        <v>0</v>
      </c>
      <c r="E54" s="38">
        <v>0</v>
      </c>
      <c r="F54" s="38">
        <v>0</v>
      </c>
      <c r="G54" s="38"/>
      <c r="H54" s="38">
        <v>0</v>
      </c>
      <c r="I54" s="38">
        <v>0</v>
      </c>
      <c r="J54" s="38">
        <v>0</v>
      </c>
      <c r="K54" s="38">
        <v>52037</v>
      </c>
      <c r="L54" s="40">
        <v>0</v>
      </c>
      <c r="M54" s="39">
        <v>0</v>
      </c>
      <c r="N54" s="39">
        <v>0</v>
      </c>
      <c r="O54" s="39">
        <v>0</v>
      </c>
      <c r="P54" s="39">
        <v>0</v>
      </c>
      <c r="Q54" s="39">
        <v>0</v>
      </c>
      <c r="R54" s="39">
        <v>0</v>
      </c>
      <c r="S54" s="39">
        <v>0</v>
      </c>
      <c r="T54" s="39">
        <v>0</v>
      </c>
      <c r="U54" s="39">
        <v>0</v>
      </c>
      <c r="V54" s="39">
        <v>0</v>
      </c>
      <c r="W54" s="39">
        <v>0</v>
      </c>
      <c r="X54" s="39">
        <v>0</v>
      </c>
      <c r="Y54" s="39">
        <v>0</v>
      </c>
      <c r="Z54" s="39">
        <v>0</v>
      </c>
      <c r="AA54" s="39">
        <v>3806</v>
      </c>
      <c r="AB54" s="39">
        <v>1</v>
      </c>
      <c r="AC54" s="39">
        <v>0</v>
      </c>
      <c r="AD54" s="39">
        <v>0</v>
      </c>
      <c r="AE54" s="39">
        <v>0</v>
      </c>
      <c r="AF54" s="39">
        <v>0</v>
      </c>
      <c r="AG54" s="39">
        <v>0</v>
      </c>
      <c r="AH54" s="39">
        <v>0</v>
      </c>
      <c r="AI54" s="39">
        <v>0</v>
      </c>
      <c r="AJ54" s="39">
        <v>0</v>
      </c>
      <c r="AK54" s="39">
        <v>0</v>
      </c>
      <c r="AL54" s="39">
        <v>0</v>
      </c>
      <c r="AM54" s="39">
        <v>0</v>
      </c>
      <c r="AN54" s="39">
        <v>0</v>
      </c>
      <c r="AO54" s="39">
        <v>0</v>
      </c>
      <c r="AP54" s="39">
        <v>0</v>
      </c>
      <c r="AQ54" s="39">
        <v>1533</v>
      </c>
      <c r="AR54" s="39">
        <v>10</v>
      </c>
      <c r="AS54" s="39">
        <v>80</v>
      </c>
      <c r="AT54" s="39">
        <v>0</v>
      </c>
      <c r="AU54" s="39">
        <v>17</v>
      </c>
      <c r="AV54" s="39">
        <v>1590</v>
      </c>
      <c r="AW54" s="39">
        <v>0</v>
      </c>
      <c r="AX54" s="39">
        <v>0</v>
      </c>
      <c r="AY54" s="39">
        <v>0</v>
      </c>
      <c r="AZ54" s="39">
        <v>0</v>
      </c>
      <c r="BA54" s="39">
        <v>0</v>
      </c>
      <c r="BB54" s="39">
        <v>0</v>
      </c>
      <c r="BC54" s="39">
        <v>0</v>
      </c>
      <c r="BD54" s="39">
        <v>2382</v>
      </c>
      <c r="BE54" s="39">
        <v>2718</v>
      </c>
      <c r="BF54" s="39">
        <v>39900</v>
      </c>
      <c r="BG54" s="39">
        <v>0</v>
      </c>
      <c r="BH54" s="41">
        <v>52037</v>
      </c>
      <c r="BI54" s="42"/>
      <c r="BJ54" s="41">
        <v>0</v>
      </c>
      <c r="BL54" s="83">
        <v>0</v>
      </c>
      <c r="BW54"/>
      <c r="BX54"/>
      <c r="BY54"/>
      <c r="BZ54"/>
    </row>
    <row r="55" spans="1:78" s="10" customFormat="1" ht="15" thickBot="1" x14ac:dyDescent="0.35">
      <c r="A55" s="33" t="s">
        <v>23</v>
      </c>
      <c r="B55" s="38" t="s">
        <v>22</v>
      </c>
      <c r="C55" s="39">
        <v>131942</v>
      </c>
      <c r="D55" s="38">
        <v>0</v>
      </c>
      <c r="E55" s="38">
        <v>0</v>
      </c>
      <c r="F55" s="38">
        <v>0</v>
      </c>
      <c r="G55" s="38"/>
      <c r="H55" s="38">
        <v>0</v>
      </c>
      <c r="I55" s="38">
        <v>0</v>
      </c>
      <c r="J55" s="38">
        <v>0</v>
      </c>
      <c r="K55" s="38">
        <v>131942</v>
      </c>
      <c r="L55" s="40">
        <v>0</v>
      </c>
      <c r="M55" s="39">
        <v>0</v>
      </c>
      <c r="N55" s="39">
        <v>0</v>
      </c>
      <c r="O55" s="39">
        <v>0</v>
      </c>
      <c r="P55" s="39">
        <v>0</v>
      </c>
      <c r="Q55" s="39">
        <v>0</v>
      </c>
      <c r="R55" s="39">
        <v>0</v>
      </c>
      <c r="S55" s="39">
        <v>0</v>
      </c>
      <c r="T55" s="39">
        <v>0</v>
      </c>
      <c r="U55" s="39">
        <v>0</v>
      </c>
      <c r="V55" s="39">
        <v>0</v>
      </c>
      <c r="W55" s="39">
        <v>0</v>
      </c>
      <c r="X55" s="39">
        <v>0</v>
      </c>
      <c r="Y55" s="39">
        <v>0</v>
      </c>
      <c r="Z55" s="39">
        <v>0</v>
      </c>
      <c r="AA55" s="39">
        <v>0</v>
      </c>
      <c r="AB55" s="39">
        <v>0</v>
      </c>
      <c r="AC55" s="39">
        <v>0</v>
      </c>
      <c r="AD55" s="39">
        <v>0</v>
      </c>
      <c r="AE55" s="39">
        <v>0</v>
      </c>
      <c r="AF55" s="39">
        <v>0</v>
      </c>
      <c r="AG55" s="39">
        <v>0</v>
      </c>
      <c r="AH55" s="39">
        <v>0</v>
      </c>
      <c r="AI55" s="39">
        <v>0</v>
      </c>
      <c r="AJ55" s="39">
        <v>0</v>
      </c>
      <c r="AK55" s="39">
        <v>0</v>
      </c>
      <c r="AL55" s="39">
        <v>0</v>
      </c>
      <c r="AM55" s="39">
        <v>0</v>
      </c>
      <c r="AN55" s="39">
        <v>0</v>
      </c>
      <c r="AO55" s="39">
        <v>0</v>
      </c>
      <c r="AP55" s="39">
        <v>0</v>
      </c>
      <c r="AQ55" s="39">
        <v>0</v>
      </c>
      <c r="AR55" s="39">
        <v>0</v>
      </c>
      <c r="AS55" s="39">
        <v>0</v>
      </c>
      <c r="AT55" s="39">
        <v>0</v>
      </c>
      <c r="AU55" s="39">
        <v>0</v>
      </c>
      <c r="AV55" s="39">
        <v>0</v>
      </c>
      <c r="AW55" s="39">
        <v>0</v>
      </c>
      <c r="AX55" s="39">
        <v>0</v>
      </c>
      <c r="AY55" s="39">
        <v>0</v>
      </c>
      <c r="AZ55" s="39">
        <v>0</v>
      </c>
      <c r="BA55" s="39">
        <v>0</v>
      </c>
      <c r="BB55" s="39">
        <v>0</v>
      </c>
      <c r="BC55" s="39">
        <v>0</v>
      </c>
      <c r="BD55" s="39">
        <v>0</v>
      </c>
      <c r="BE55" s="39">
        <v>0</v>
      </c>
      <c r="BF55" s="39">
        <v>0</v>
      </c>
      <c r="BG55" s="39">
        <v>0</v>
      </c>
      <c r="BH55" s="41">
        <v>0</v>
      </c>
      <c r="BI55" s="44"/>
      <c r="BJ55" s="45">
        <v>131942</v>
      </c>
      <c r="BL55" s="83">
        <v>0</v>
      </c>
      <c r="BW55"/>
      <c r="BX55"/>
      <c r="BY55"/>
      <c r="BZ55"/>
    </row>
    <row r="56" spans="1:78" s="51" customFormat="1" ht="21.75" customHeight="1" thickTop="1" thickBot="1" x14ac:dyDescent="0.3">
      <c r="A56" s="46"/>
      <c r="B56" s="47">
        <v>0</v>
      </c>
      <c r="C56" s="48">
        <v>23589491</v>
      </c>
      <c r="D56" s="48">
        <v>0</v>
      </c>
      <c r="E56" s="48">
        <v>0</v>
      </c>
      <c r="F56" s="48">
        <v>204429</v>
      </c>
      <c r="G56" s="48">
        <v>0</v>
      </c>
      <c r="H56" s="48">
        <v>15567</v>
      </c>
      <c r="I56" s="48">
        <v>289600</v>
      </c>
      <c r="J56" s="48">
        <v>217093</v>
      </c>
      <c r="K56" s="49">
        <v>22862802</v>
      </c>
      <c r="L56" s="47">
        <v>744239</v>
      </c>
      <c r="M56" s="47">
        <v>1156729</v>
      </c>
      <c r="N56" s="47">
        <v>366731</v>
      </c>
      <c r="O56" s="47">
        <v>534047</v>
      </c>
      <c r="P56" s="47">
        <v>144635</v>
      </c>
      <c r="Q56" s="47">
        <v>100551</v>
      </c>
      <c r="R56" s="47">
        <v>74020</v>
      </c>
      <c r="S56" s="47">
        <v>453634</v>
      </c>
      <c r="T56" s="47">
        <v>271252</v>
      </c>
      <c r="U56" s="47">
        <v>530522</v>
      </c>
      <c r="V56" s="47">
        <v>94110</v>
      </c>
      <c r="W56" s="47">
        <v>315865</v>
      </c>
      <c r="X56" s="47">
        <v>151252</v>
      </c>
      <c r="Y56" s="47">
        <v>92069</v>
      </c>
      <c r="Z56" s="47">
        <v>61224</v>
      </c>
      <c r="AA56" s="47">
        <v>295450</v>
      </c>
      <c r="AB56" s="47">
        <v>30066</v>
      </c>
      <c r="AC56" s="47">
        <v>289903</v>
      </c>
      <c r="AD56" s="47">
        <v>180424</v>
      </c>
      <c r="AE56" s="47">
        <v>367196</v>
      </c>
      <c r="AF56" s="47">
        <v>252212</v>
      </c>
      <c r="AG56" s="47">
        <v>42245</v>
      </c>
      <c r="AH56" s="47">
        <v>142558</v>
      </c>
      <c r="AI56" s="47">
        <v>817979</v>
      </c>
      <c r="AJ56" s="47">
        <v>76</v>
      </c>
      <c r="AK56" s="47">
        <v>24301</v>
      </c>
      <c r="AL56" s="47">
        <v>1801</v>
      </c>
      <c r="AM56" s="47">
        <v>17739</v>
      </c>
      <c r="AN56" s="47">
        <v>193405</v>
      </c>
      <c r="AO56" s="47">
        <v>162964</v>
      </c>
      <c r="AP56" s="47">
        <v>261566</v>
      </c>
      <c r="AQ56" s="47">
        <v>81540</v>
      </c>
      <c r="AR56" s="47">
        <v>1256426</v>
      </c>
      <c r="AS56" s="47">
        <v>3463299</v>
      </c>
      <c r="AT56" s="47">
        <v>1980944</v>
      </c>
      <c r="AU56" s="47">
        <v>1419835</v>
      </c>
      <c r="AV56" s="47">
        <v>328822</v>
      </c>
      <c r="AW56" s="47">
        <v>366570</v>
      </c>
      <c r="AX56" s="47">
        <v>786701</v>
      </c>
      <c r="AY56" s="47">
        <v>246772</v>
      </c>
      <c r="AZ56" s="47">
        <v>224981</v>
      </c>
      <c r="BA56" s="47">
        <v>595646</v>
      </c>
      <c r="BB56" s="47">
        <v>527023</v>
      </c>
      <c r="BC56" s="47">
        <v>345398</v>
      </c>
      <c r="BD56" s="47">
        <v>10235</v>
      </c>
      <c r="BE56" s="47">
        <v>161232</v>
      </c>
      <c r="BF56" s="47">
        <v>171468</v>
      </c>
      <c r="BG56" s="47">
        <v>0</v>
      </c>
      <c r="BH56" s="47">
        <v>20137657</v>
      </c>
      <c r="BI56" s="50">
        <v>0</v>
      </c>
      <c r="BJ56" s="49">
        <v>2725145</v>
      </c>
      <c r="BK56" s="10"/>
      <c r="BL56" s="83">
        <v>0</v>
      </c>
      <c r="BM56" s="10"/>
      <c r="BN56" s="10"/>
      <c r="BO56" s="10"/>
      <c r="BP56" s="10"/>
      <c r="BQ56" s="10"/>
      <c r="BR56" s="10"/>
      <c r="BS56" s="10"/>
    </row>
    <row r="57" spans="1:78" s="51" customFormat="1" ht="21.75" customHeight="1" thickTop="1" thickBot="1" x14ac:dyDescent="0.35">
      <c r="B57" s="52"/>
      <c r="C57" s="52"/>
      <c r="D57" s="52"/>
      <c r="E57" s="52"/>
      <c r="F57" s="52"/>
      <c r="G57" s="52"/>
      <c r="H57" s="52"/>
      <c r="I57" s="52"/>
      <c r="J57" s="52"/>
      <c r="K57" s="52"/>
      <c r="L57" s="52"/>
      <c r="M57" s="52"/>
      <c r="N57" s="52"/>
      <c r="O57" s="52"/>
      <c r="P57" s="52"/>
      <c r="Q57" s="52"/>
      <c r="R57" s="52"/>
      <c r="S57" s="52"/>
      <c r="T57" s="52"/>
      <c r="U57" s="52"/>
      <c r="V57" s="52"/>
      <c r="W57" s="52"/>
      <c r="X57" s="52"/>
      <c r="Y57" s="52"/>
      <c r="Z57" s="52"/>
      <c r="AA57" s="52"/>
      <c r="AB57" s="52"/>
      <c r="AC57" s="52"/>
      <c r="AD57" s="52"/>
      <c r="AE57" s="52"/>
      <c r="AF57" s="52"/>
      <c r="AG57" s="52"/>
      <c r="AH57" s="52"/>
      <c r="AI57" s="52"/>
      <c r="AJ57" s="52"/>
      <c r="AK57" s="52"/>
      <c r="AL57" s="52"/>
      <c r="AM57" s="52"/>
      <c r="AN57" s="52"/>
      <c r="AO57" s="52"/>
      <c r="AP57" s="52"/>
      <c r="AQ57" s="52"/>
      <c r="AR57" s="52"/>
      <c r="AS57" s="52"/>
      <c r="AT57" s="52"/>
      <c r="AU57" s="52"/>
      <c r="AV57" s="52"/>
      <c r="AW57" s="52"/>
      <c r="AX57" s="52"/>
      <c r="AY57" s="52"/>
      <c r="AZ57" s="52"/>
      <c r="BA57" s="52"/>
      <c r="BB57" s="52"/>
      <c r="BC57" s="52"/>
      <c r="BD57" s="52"/>
      <c r="BE57" s="52"/>
      <c r="BF57" s="52"/>
      <c r="BG57" s="52"/>
      <c r="BH57" s="52"/>
      <c r="BI57" s="52"/>
      <c r="BJ57" s="52"/>
      <c r="BK57" s="52"/>
      <c r="BL57" s="52"/>
      <c r="BM57" s="52"/>
      <c r="BN57" s="52"/>
      <c r="BO57" s="52"/>
      <c r="BP57" s="52"/>
      <c r="BQ57" s="53"/>
      <c r="BR57" s="53"/>
    </row>
    <row r="58" spans="1:78" s="10" customFormat="1" ht="15.6" thickTop="1" thickBot="1" x14ac:dyDescent="0.35">
      <c r="L58" s="14" t="s">
        <v>178</v>
      </c>
      <c r="M58" s="15"/>
      <c r="N58" s="15"/>
      <c r="O58" s="15"/>
      <c r="P58" s="15"/>
      <c r="Q58" s="15"/>
      <c r="R58" s="15"/>
      <c r="S58" s="15"/>
      <c r="T58" s="15"/>
      <c r="U58" s="15"/>
      <c r="V58" s="15"/>
      <c r="W58" s="15"/>
      <c r="X58" s="15"/>
      <c r="Y58" s="15"/>
      <c r="Z58" s="15"/>
      <c r="AA58" s="15"/>
      <c r="AB58" s="15"/>
      <c r="AC58" s="15"/>
      <c r="AD58" s="15"/>
      <c r="AE58" s="15"/>
      <c r="AF58" s="15"/>
      <c r="AG58" s="15"/>
      <c r="AH58" s="15"/>
      <c r="AI58" s="15"/>
      <c r="AJ58" s="15"/>
      <c r="AK58" s="15"/>
      <c r="AL58" s="15"/>
      <c r="AM58" s="15"/>
      <c r="AN58" s="15"/>
      <c r="AO58" s="15"/>
      <c r="AP58" s="15"/>
      <c r="AQ58" s="15"/>
      <c r="AR58" s="15"/>
      <c r="AS58" s="15"/>
      <c r="AT58" s="15"/>
      <c r="AU58" s="15"/>
      <c r="AV58" s="15"/>
      <c r="AW58" s="15"/>
      <c r="AX58" s="15"/>
      <c r="AY58" s="15"/>
      <c r="AZ58" s="15"/>
      <c r="BA58" s="15"/>
      <c r="BB58" s="15"/>
      <c r="BC58" s="15"/>
      <c r="BD58" s="15"/>
      <c r="BE58" s="15"/>
      <c r="BF58" s="15"/>
      <c r="BG58" s="15"/>
      <c r="BH58" s="16"/>
      <c r="BT58" s="12"/>
      <c r="BW58"/>
      <c r="BX58"/>
      <c r="BY58"/>
      <c r="BZ58"/>
    </row>
    <row r="59" spans="1:78" s="10" customFormat="1" ht="80.400000000000006" thickTop="1" thickBot="1" x14ac:dyDescent="0.35">
      <c r="A59" s="17" t="s">
        <v>177</v>
      </c>
      <c r="B59" s="54"/>
      <c r="C59" s="19" t="s">
        <v>176</v>
      </c>
      <c r="D59" s="19" t="s">
        <v>175</v>
      </c>
      <c r="E59" s="19" t="s">
        <v>174</v>
      </c>
      <c r="F59" s="19" t="s">
        <v>173</v>
      </c>
      <c r="G59" s="19" t="s">
        <v>172</v>
      </c>
      <c r="H59" s="19" t="s">
        <v>171</v>
      </c>
      <c r="I59" s="19" t="s">
        <v>170</v>
      </c>
      <c r="J59" s="20" t="s">
        <v>169</v>
      </c>
      <c r="K59" s="21" t="s">
        <v>168</v>
      </c>
      <c r="L59" s="22" t="s">
        <v>167</v>
      </c>
      <c r="M59" s="23" t="s">
        <v>166</v>
      </c>
      <c r="N59" s="23" t="s">
        <v>165</v>
      </c>
      <c r="O59" s="23" t="s">
        <v>164</v>
      </c>
      <c r="P59" s="23" t="s">
        <v>163</v>
      </c>
      <c r="Q59" s="23" t="s">
        <v>162</v>
      </c>
      <c r="R59" s="23" t="s">
        <v>161</v>
      </c>
      <c r="S59" s="23" t="s">
        <v>160</v>
      </c>
      <c r="T59" s="23" t="s">
        <v>159</v>
      </c>
      <c r="U59" s="23" t="s">
        <v>158</v>
      </c>
      <c r="V59" s="23" t="s">
        <v>157</v>
      </c>
      <c r="W59" s="23" t="s">
        <v>156</v>
      </c>
      <c r="X59" s="23" t="s">
        <v>155</v>
      </c>
      <c r="Y59" s="23" t="s">
        <v>154</v>
      </c>
      <c r="Z59" s="23" t="s">
        <v>153</v>
      </c>
      <c r="AA59" s="23" t="s">
        <v>85</v>
      </c>
      <c r="AB59" s="23" t="s">
        <v>152</v>
      </c>
      <c r="AC59" s="23" t="s">
        <v>151</v>
      </c>
      <c r="AD59" s="23" t="s">
        <v>150</v>
      </c>
      <c r="AE59" s="23" t="s">
        <v>149</v>
      </c>
      <c r="AF59" s="23" t="s">
        <v>148</v>
      </c>
      <c r="AG59" s="23" t="s">
        <v>147</v>
      </c>
      <c r="AH59" s="23" t="s">
        <v>146</v>
      </c>
      <c r="AI59" s="23" t="s">
        <v>145</v>
      </c>
      <c r="AJ59" s="23" t="s">
        <v>144</v>
      </c>
      <c r="AK59" s="23" t="s">
        <v>143</v>
      </c>
      <c r="AL59" s="23" t="s">
        <v>142</v>
      </c>
      <c r="AM59" s="23" t="s">
        <v>141</v>
      </c>
      <c r="AN59" s="23" t="s">
        <v>140</v>
      </c>
      <c r="AO59" s="23" t="s">
        <v>57</v>
      </c>
      <c r="AP59" s="23" t="s">
        <v>55</v>
      </c>
      <c r="AQ59" s="23" t="s">
        <v>53</v>
      </c>
      <c r="AR59" s="23" t="s">
        <v>139</v>
      </c>
      <c r="AS59" s="23" t="s">
        <v>217</v>
      </c>
      <c r="AT59" s="23" t="s">
        <v>138</v>
      </c>
      <c r="AU59" s="23" t="s">
        <v>137</v>
      </c>
      <c r="AV59" s="23" t="s">
        <v>136</v>
      </c>
      <c r="AW59" s="23" t="s">
        <v>135</v>
      </c>
      <c r="AX59" s="23" t="s">
        <v>134</v>
      </c>
      <c r="AY59" s="23" t="s">
        <v>38</v>
      </c>
      <c r="AZ59" s="23" t="s">
        <v>36</v>
      </c>
      <c r="BA59" s="23" t="s">
        <v>34</v>
      </c>
      <c r="BB59" s="23" t="s">
        <v>32</v>
      </c>
      <c r="BC59" s="23" t="s">
        <v>133</v>
      </c>
      <c r="BD59" s="23" t="s">
        <v>28</v>
      </c>
      <c r="BE59" s="23" t="s">
        <v>26</v>
      </c>
      <c r="BF59" s="23" t="s">
        <v>24</v>
      </c>
      <c r="BG59" s="23" t="s">
        <v>22</v>
      </c>
      <c r="BH59" s="21" t="s">
        <v>132</v>
      </c>
      <c r="BI59" s="25" t="s">
        <v>131</v>
      </c>
      <c r="BJ59" s="24" t="s">
        <v>130</v>
      </c>
      <c r="BK59" s="55" t="s">
        <v>129</v>
      </c>
      <c r="BL59" s="56"/>
      <c r="BM59" s="57"/>
      <c r="BN59" s="58"/>
      <c r="BO59" s="58"/>
      <c r="BP59" s="58"/>
      <c r="BQ59" s="59" t="s">
        <v>128</v>
      </c>
      <c r="BR59" s="19" t="s">
        <v>127</v>
      </c>
      <c r="BS59" s="21" t="s">
        <v>126</v>
      </c>
      <c r="BW59"/>
      <c r="BX59"/>
      <c r="BY59"/>
      <c r="BZ59"/>
    </row>
    <row r="60" spans="1:78" s="10" customFormat="1" ht="15" thickTop="1" x14ac:dyDescent="0.3">
      <c r="A60" s="60"/>
      <c r="B60" s="61"/>
      <c r="C60" s="28"/>
      <c r="D60" s="27"/>
      <c r="E60" s="27"/>
      <c r="F60" s="27"/>
      <c r="G60" s="27"/>
      <c r="H60" s="27"/>
      <c r="I60" s="27"/>
      <c r="J60" s="27"/>
      <c r="K60" s="27"/>
      <c r="L60" s="29"/>
      <c r="M60" s="28"/>
      <c r="N60" s="28"/>
      <c r="O60" s="28"/>
      <c r="P60" s="28"/>
      <c r="Q60" s="28"/>
      <c r="R60" s="28"/>
      <c r="S60" s="28"/>
      <c r="T60" s="28"/>
      <c r="U60" s="28"/>
      <c r="V60" s="28"/>
      <c r="W60" s="28"/>
      <c r="X60" s="28"/>
      <c r="Y60" s="28"/>
      <c r="Z60" s="28"/>
      <c r="AA60" s="28"/>
      <c r="AB60" s="28"/>
      <c r="AC60" s="28"/>
      <c r="AD60" s="28"/>
      <c r="AE60" s="28"/>
      <c r="AF60" s="28"/>
      <c r="AG60" s="28"/>
      <c r="AH60" s="28"/>
      <c r="AI60" s="28"/>
      <c r="AJ60" s="28"/>
      <c r="AK60" s="28"/>
      <c r="AL60" s="28"/>
      <c r="AM60" s="28"/>
      <c r="AN60" s="28"/>
      <c r="AO60" s="28"/>
      <c r="AP60" s="28"/>
      <c r="AQ60" s="28"/>
      <c r="AR60" s="28"/>
      <c r="AS60" s="28"/>
      <c r="AT60" s="28"/>
      <c r="AU60" s="28"/>
      <c r="AV60" s="28"/>
      <c r="AW60" s="28"/>
      <c r="AX60" s="28"/>
      <c r="AY60" s="28"/>
      <c r="AZ60" s="28"/>
      <c r="BA60" s="28"/>
      <c r="BB60" s="28"/>
      <c r="BC60" s="28"/>
      <c r="BD60" s="28"/>
      <c r="BE60" s="28"/>
      <c r="BF60" s="28"/>
      <c r="BG60" s="62"/>
      <c r="BH60" s="63"/>
      <c r="BI60" s="43"/>
      <c r="BJ60" s="64"/>
      <c r="BK60" s="65" t="s">
        <v>125</v>
      </c>
      <c r="BL60" s="66" t="s">
        <v>124</v>
      </c>
      <c r="BM60" s="67"/>
      <c r="BN60" s="68"/>
      <c r="BO60" s="69" t="s">
        <v>123</v>
      </c>
      <c r="BP60" s="70" t="s">
        <v>122</v>
      </c>
      <c r="BQ60" s="27"/>
      <c r="BR60" s="71"/>
      <c r="BS60" s="30"/>
      <c r="BW60"/>
      <c r="BX60"/>
      <c r="BY60"/>
      <c r="BZ60"/>
    </row>
    <row r="61" spans="1:78" s="10" customFormat="1" ht="15" thickBot="1" x14ac:dyDescent="0.35">
      <c r="A61" s="72"/>
      <c r="B61" s="73"/>
      <c r="C61" s="35"/>
      <c r="D61" s="34"/>
      <c r="E61" s="34"/>
      <c r="F61" s="34"/>
      <c r="G61" s="34"/>
      <c r="H61" s="34"/>
      <c r="I61" s="34"/>
      <c r="J61" s="34"/>
      <c r="K61" s="34"/>
      <c r="L61" s="36" t="s">
        <v>116</v>
      </c>
      <c r="M61" s="35" t="s">
        <v>114</v>
      </c>
      <c r="N61" s="35" t="s">
        <v>112</v>
      </c>
      <c r="O61" s="35" t="s">
        <v>110</v>
      </c>
      <c r="P61" s="35" t="s">
        <v>108</v>
      </c>
      <c r="Q61" s="35" t="s">
        <v>106</v>
      </c>
      <c r="R61" s="35" t="s">
        <v>104</v>
      </c>
      <c r="S61" s="35" t="s">
        <v>102</v>
      </c>
      <c r="T61" s="35" t="s">
        <v>100</v>
      </c>
      <c r="U61" s="35" t="s">
        <v>98</v>
      </c>
      <c r="V61" s="35" t="s">
        <v>96</v>
      </c>
      <c r="W61" s="35" t="s">
        <v>94</v>
      </c>
      <c r="X61" s="35" t="s">
        <v>92</v>
      </c>
      <c r="Y61" s="35" t="s">
        <v>90</v>
      </c>
      <c r="Z61" s="35" t="s">
        <v>88</v>
      </c>
      <c r="AA61" s="35" t="s">
        <v>86</v>
      </c>
      <c r="AB61" s="35" t="s">
        <v>84</v>
      </c>
      <c r="AC61" s="35" t="s">
        <v>82</v>
      </c>
      <c r="AD61" s="35" t="s">
        <v>80</v>
      </c>
      <c r="AE61" s="35" t="s">
        <v>78</v>
      </c>
      <c r="AF61" s="35" t="s">
        <v>76</v>
      </c>
      <c r="AG61" s="35" t="s">
        <v>74</v>
      </c>
      <c r="AH61" s="35" t="s">
        <v>72</v>
      </c>
      <c r="AI61" s="35" t="s">
        <v>70</v>
      </c>
      <c r="AJ61" s="35" t="s">
        <v>68</v>
      </c>
      <c r="AK61" s="35" t="s">
        <v>66</v>
      </c>
      <c r="AL61" s="35" t="s">
        <v>64</v>
      </c>
      <c r="AM61" s="35" t="s">
        <v>62</v>
      </c>
      <c r="AN61" s="35" t="s">
        <v>60</v>
      </c>
      <c r="AO61" s="35" t="s">
        <v>58</v>
      </c>
      <c r="AP61" s="35" t="s">
        <v>56</v>
      </c>
      <c r="AQ61" s="35" t="s">
        <v>54</v>
      </c>
      <c r="AR61" s="35" t="s">
        <v>52</v>
      </c>
      <c r="AS61" s="35" t="s">
        <v>50</v>
      </c>
      <c r="AT61" s="35" t="s">
        <v>49</v>
      </c>
      <c r="AU61" s="35" t="s">
        <v>47</v>
      </c>
      <c r="AV61" s="35" t="s">
        <v>45</v>
      </c>
      <c r="AW61" s="35" t="s">
        <v>43</v>
      </c>
      <c r="AX61" s="35" t="s">
        <v>41</v>
      </c>
      <c r="AY61" s="35" t="s">
        <v>39</v>
      </c>
      <c r="AZ61" s="35" t="s">
        <v>37</v>
      </c>
      <c r="BA61" s="35" t="s">
        <v>35</v>
      </c>
      <c r="BB61" s="35" t="s">
        <v>33</v>
      </c>
      <c r="BC61" s="35" t="s">
        <v>31</v>
      </c>
      <c r="BD61" s="35" t="s">
        <v>29</v>
      </c>
      <c r="BE61" s="35" t="s">
        <v>27</v>
      </c>
      <c r="BF61" s="35" t="s">
        <v>25</v>
      </c>
      <c r="BG61" s="35" t="s">
        <v>23</v>
      </c>
      <c r="BH61" s="73"/>
      <c r="BI61" s="45"/>
      <c r="BJ61" s="74"/>
      <c r="BK61" s="75" t="s">
        <v>121</v>
      </c>
      <c r="BL61" s="44" t="s">
        <v>120</v>
      </c>
      <c r="BM61" s="76" t="s">
        <v>119</v>
      </c>
      <c r="BN61" s="77" t="s">
        <v>118</v>
      </c>
      <c r="BO61" s="78" t="s">
        <v>117</v>
      </c>
      <c r="BP61" s="78"/>
      <c r="BQ61" s="74"/>
      <c r="BR61" s="79"/>
      <c r="BS61" s="45"/>
      <c r="BW61"/>
      <c r="BX61"/>
      <c r="BY61"/>
      <c r="BZ61"/>
    </row>
    <row r="62" spans="1:78" s="10" customFormat="1" ht="15" thickTop="1" x14ac:dyDescent="0.3">
      <c r="A62" s="60" t="s">
        <v>116</v>
      </c>
      <c r="B62" s="41" t="s">
        <v>115</v>
      </c>
      <c r="C62" s="39">
        <v>1320265</v>
      </c>
      <c r="D62" s="38"/>
      <c r="E62" s="38"/>
      <c r="F62" s="38"/>
      <c r="G62" s="38"/>
      <c r="H62" s="38"/>
      <c r="I62" s="38"/>
      <c r="J62" s="38"/>
      <c r="K62" s="38"/>
      <c r="L62" s="40">
        <v>62788</v>
      </c>
      <c r="M62" s="39">
        <v>1466</v>
      </c>
      <c r="N62" s="39">
        <v>12540</v>
      </c>
      <c r="O62" s="39">
        <v>290</v>
      </c>
      <c r="P62" s="39">
        <v>0</v>
      </c>
      <c r="Q62" s="39">
        <v>0</v>
      </c>
      <c r="R62" s="39">
        <v>0</v>
      </c>
      <c r="S62" s="39">
        <v>1165</v>
      </c>
      <c r="T62" s="39">
        <v>0</v>
      </c>
      <c r="U62" s="39">
        <v>335803</v>
      </c>
      <c r="V62" s="39">
        <v>0</v>
      </c>
      <c r="W62" s="39">
        <v>0</v>
      </c>
      <c r="X62" s="39">
        <v>4952</v>
      </c>
      <c r="Y62" s="39">
        <v>3188</v>
      </c>
      <c r="Z62" s="39">
        <v>0</v>
      </c>
      <c r="AA62" s="39">
        <v>170</v>
      </c>
      <c r="AB62" s="39">
        <v>0</v>
      </c>
      <c r="AC62" s="39">
        <v>0</v>
      </c>
      <c r="AD62" s="39">
        <v>0</v>
      </c>
      <c r="AE62" s="39">
        <v>0</v>
      </c>
      <c r="AF62" s="39">
        <v>1298</v>
      </c>
      <c r="AG62" s="39">
        <v>0</v>
      </c>
      <c r="AH62" s="39">
        <v>0</v>
      </c>
      <c r="AI62" s="39">
        <v>0</v>
      </c>
      <c r="AJ62" s="39">
        <v>0</v>
      </c>
      <c r="AK62" s="39">
        <v>0</v>
      </c>
      <c r="AL62" s="39">
        <v>0</v>
      </c>
      <c r="AM62" s="39">
        <v>0</v>
      </c>
      <c r="AN62" s="39">
        <v>9</v>
      </c>
      <c r="AO62" s="39">
        <v>0</v>
      </c>
      <c r="AP62" s="39">
        <v>0</v>
      </c>
      <c r="AQ62" s="39">
        <v>0</v>
      </c>
      <c r="AR62" s="39">
        <v>0</v>
      </c>
      <c r="AS62" s="39">
        <v>0</v>
      </c>
      <c r="AT62" s="39">
        <v>0</v>
      </c>
      <c r="AU62" s="39">
        <v>277598</v>
      </c>
      <c r="AV62" s="39">
        <v>0</v>
      </c>
      <c r="AW62" s="39">
        <v>0</v>
      </c>
      <c r="AX62" s="39">
        <v>0</v>
      </c>
      <c r="AY62" s="39">
        <v>0</v>
      </c>
      <c r="AZ62" s="39">
        <v>0</v>
      </c>
      <c r="BA62" s="39">
        <v>0</v>
      </c>
      <c r="BB62" s="39">
        <v>0</v>
      </c>
      <c r="BC62" s="39">
        <v>0</v>
      </c>
      <c r="BD62" s="39">
        <v>0</v>
      </c>
      <c r="BE62" s="39">
        <v>0</v>
      </c>
      <c r="BF62" s="39">
        <v>0</v>
      </c>
      <c r="BG62" s="80">
        <v>0</v>
      </c>
      <c r="BH62" s="81">
        <v>701267</v>
      </c>
      <c r="BI62" s="41"/>
      <c r="BJ62" s="38">
        <v>2034</v>
      </c>
      <c r="BK62" s="82">
        <v>764864</v>
      </c>
      <c r="BL62" s="40">
        <v>764864</v>
      </c>
      <c r="BM62" s="83">
        <v>217174</v>
      </c>
      <c r="BN62" s="38">
        <v>547690</v>
      </c>
      <c r="BO62" s="84">
        <v>0</v>
      </c>
      <c r="BP62" s="84">
        <v>0</v>
      </c>
      <c r="BQ62" s="38">
        <v>5751</v>
      </c>
      <c r="BR62" s="85">
        <v>-153651</v>
      </c>
      <c r="BS62" s="41">
        <v>0</v>
      </c>
      <c r="BW62"/>
      <c r="BX62"/>
      <c r="BY62"/>
      <c r="BZ62"/>
    </row>
    <row r="63" spans="1:78" s="10" customFormat="1" x14ac:dyDescent="0.3">
      <c r="A63" s="60" t="s">
        <v>114</v>
      </c>
      <c r="B63" s="41" t="s">
        <v>113</v>
      </c>
      <c r="C63" s="39">
        <v>1754156</v>
      </c>
      <c r="D63" s="38"/>
      <c r="E63" s="38"/>
      <c r="F63" s="38"/>
      <c r="G63" s="38"/>
      <c r="H63" s="38"/>
      <c r="I63" s="38"/>
      <c r="J63" s="38"/>
      <c r="K63" s="38"/>
      <c r="L63" s="40">
        <v>63</v>
      </c>
      <c r="M63" s="39">
        <v>24826</v>
      </c>
      <c r="N63" s="39">
        <v>106</v>
      </c>
      <c r="O63" s="39">
        <v>72152</v>
      </c>
      <c r="P63" s="39">
        <v>1712</v>
      </c>
      <c r="Q63" s="39">
        <v>46</v>
      </c>
      <c r="R63" s="39">
        <v>508</v>
      </c>
      <c r="S63" s="39">
        <v>573</v>
      </c>
      <c r="T63" s="39">
        <v>28313</v>
      </c>
      <c r="U63" s="39">
        <v>324</v>
      </c>
      <c r="V63" s="39">
        <v>482</v>
      </c>
      <c r="W63" s="39">
        <v>158309</v>
      </c>
      <c r="X63" s="39">
        <v>19031</v>
      </c>
      <c r="Y63" s="39">
        <v>1722</v>
      </c>
      <c r="Z63" s="39">
        <v>15019</v>
      </c>
      <c r="AA63" s="39">
        <v>42382</v>
      </c>
      <c r="AB63" s="39">
        <v>111</v>
      </c>
      <c r="AC63" s="39">
        <v>466</v>
      </c>
      <c r="AD63" s="39">
        <v>4460</v>
      </c>
      <c r="AE63" s="39">
        <v>553</v>
      </c>
      <c r="AF63" s="39">
        <v>4501</v>
      </c>
      <c r="AG63" s="39">
        <v>6388</v>
      </c>
      <c r="AH63" s="39">
        <v>24</v>
      </c>
      <c r="AI63" s="39">
        <v>782</v>
      </c>
      <c r="AJ63" s="39">
        <v>0</v>
      </c>
      <c r="AK63" s="39">
        <v>157</v>
      </c>
      <c r="AL63" s="39">
        <v>12</v>
      </c>
      <c r="AM63" s="39">
        <v>39</v>
      </c>
      <c r="AN63" s="39">
        <v>522</v>
      </c>
      <c r="AO63" s="39">
        <v>162</v>
      </c>
      <c r="AP63" s="39">
        <v>1253</v>
      </c>
      <c r="AQ63" s="39">
        <v>372</v>
      </c>
      <c r="AR63" s="39">
        <v>4837</v>
      </c>
      <c r="AS63" s="39">
        <v>1045</v>
      </c>
      <c r="AT63" s="39">
        <v>19017</v>
      </c>
      <c r="AU63" s="39">
        <v>327</v>
      </c>
      <c r="AV63" s="39">
        <v>1675</v>
      </c>
      <c r="AW63" s="39">
        <v>15</v>
      </c>
      <c r="AX63" s="39">
        <v>0</v>
      </c>
      <c r="AY63" s="39">
        <v>179</v>
      </c>
      <c r="AZ63" s="39">
        <v>196</v>
      </c>
      <c r="BA63" s="39">
        <v>240</v>
      </c>
      <c r="BB63" s="39">
        <v>531</v>
      </c>
      <c r="BC63" s="39">
        <v>835</v>
      </c>
      <c r="BD63" s="39">
        <v>20</v>
      </c>
      <c r="BE63" s="39">
        <v>234</v>
      </c>
      <c r="BF63" s="39">
        <v>328</v>
      </c>
      <c r="BG63" s="80">
        <v>0</v>
      </c>
      <c r="BH63" s="81">
        <v>414849</v>
      </c>
      <c r="BI63" s="41"/>
      <c r="BJ63" s="38">
        <v>1105692</v>
      </c>
      <c r="BK63" s="82">
        <v>50722</v>
      </c>
      <c r="BL63" s="40">
        <v>50722</v>
      </c>
      <c r="BM63" s="83">
        <v>15282</v>
      </c>
      <c r="BN63" s="38">
        <v>35440</v>
      </c>
      <c r="BO63" s="84">
        <v>0</v>
      </c>
      <c r="BP63" s="84">
        <v>0</v>
      </c>
      <c r="BQ63" s="38">
        <v>78753</v>
      </c>
      <c r="BR63" s="85">
        <v>104140</v>
      </c>
      <c r="BS63" s="41">
        <v>0</v>
      </c>
      <c r="BW63"/>
      <c r="BX63"/>
      <c r="BY63"/>
      <c r="BZ63"/>
    </row>
    <row r="64" spans="1:78" s="10" customFormat="1" x14ac:dyDescent="0.3">
      <c r="A64" s="60" t="s">
        <v>112</v>
      </c>
      <c r="B64" s="41" t="s">
        <v>111</v>
      </c>
      <c r="C64" s="39">
        <v>525246</v>
      </c>
      <c r="D64" s="38"/>
      <c r="E64" s="38"/>
      <c r="F64" s="38"/>
      <c r="G64" s="38"/>
      <c r="H64" s="38"/>
      <c r="I64" s="38"/>
      <c r="J64" s="38"/>
      <c r="K64" s="38"/>
      <c r="L64" s="40">
        <v>0</v>
      </c>
      <c r="M64" s="39">
        <v>0</v>
      </c>
      <c r="N64" s="39">
        <v>10161</v>
      </c>
      <c r="O64" s="39">
        <v>0</v>
      </c>
      <c r="P64" s="39">
        <v>0</v>
      </c>
      <c r="Q64" s="39">
        <v>0</v>
      </c>
      <c r="R64" s="39">
        <v>0</v>
      </c>
      <c r="S64" s="39">
        <v>56699</v>
      </c>
      <c r="T64" s="39">
        <v>0</v>
      </c>
      <c r="U64" s="39">
        <v>0</v>
      </c>
      <c r="V64" s="39">
        <v>13</v>
      </c>
      <c r="W64" s="39">
        <v>0</v>
      </c>
      <c r="X64" s="39">
        <v>2922</v>
      </c>
      <c r="Y64" s="39">
        <v>0</v>
      </c>
      <c r="Z64" s="39">
        <v>0</v>
      </c>
      <c r="AA64" s="39">
        <v>0</v>
      </c>
      <c r="AB64" s="39">
        <v>0</v>
      </c>
      <c r="AC64" s="39">
        <v>0</v>
      </c>
      <c r="AD64" s="39">
        <v>0</v>
      </c>
      <c r="AE64" s="39">
        <v>0</v>
      </c>
      <c r="AF64" s="39">
        <v>0</v>
      </c>
      <c r="AG64" s="39">
        <v>0</v>
      </c>
      <c r="AH64" s="39">
        <v>0</v>
      </c>
      <c r="AI64" s="39">
        <v>0</v>
      </c>
      <c r="AJ64" s="39">
        <v>0</v>
      </c>
      <c r="AK64" s="39">
        <v>0</v>
      </c>
      <c r="AL64" s="39">
        <v>0</v>
      </c>
      <c r="AM64" s="39">
        <v>0</v>
      </c>
      <c r="AN64" s="39">
        <v>0</v>
      </c>
      <c r="AO64" s="39">
        <v>0</v>
      </c>
      <c r="AP64" s="39">
        <v>0</v>
      </c>
      <c r="AQ64" s="39">
        <v>0</v>
      </c>
      <c r="AR64" s="39">
        <v>0</v>
      </c>
      <c r="AS64" s="39">
        <v>0</v>
      </c>
      <c r="AT64" s="39">
        <v>0</v>
      </c>
      <c r="AU64" s="39">
        <v>18323</v>
      </c>
      <c r="AV64" s="39">
        <v>0</v>
      </c>
      <c r="AW64" s="39">
        <v>0</v>
      </c>
      <c r="AX64" s="39">
        <v>0</v>
      </c>
      <c r="AY64" s="39">
        <v>0</v>
      </c>
      <c r="AZ64" s="39">
        <v>0</v>
      </c>
      <c r="BA64" s="39">
        <v>0</v>
      </c>
      <c r="BB64" s="39">
        <v>0</v>
      </c>
      <c r="BC64" s="39">
        <v>0</v>
      </c>
      <c r="BD64" s="39">
        <v>0</v>
      </c>
      <c r="BE64" s="39">
        <v>0</v>
      </c>
      <c r="BF64" s="39">
        <v>0</v>
      </c>
      <c r="BG64" s="80">
        <v>0</v>
      </c>
      <c r="BH64" s="81">
        <v>88118</v>
      </c>
      <c r="BI64" s="41"/>
      <c r="BJ64" s="38">
        <v>170</v>
      </c>
      <c r="BK64" s="82">
        <v>280904</v>
      </c>
      <c r="BL64" s="40">
        <v>280904</v>
      </c>
      <c r="BM64" s="83">
        <v>56790</v>
      </c>
      <c r="BN64" s="38">
        <v>224114</v>
      </c>
      <c r="BO64" s="84">
        <v>0</v>
      </c>
      <c r="BP64" s="84">
        <v>0</v>
      </c>
      <c r="BQ64" s="38">
        <v>0</v>
      </c>
      <c r="BR64" s="85">
        <v>156054</v>
      </c>
      <c r="BS64" s="41">
        <v>0</v>
      </c>
      <c r="BW64"/>
      <c r="BX64"/>
      <c r="BY64"/>
      <c r="BZ64"/>
    </row>
    <row r="65" spans="1:78" s="10" customFormat="1" x14ac:dyDescent="0.3">
      <c r="A65" s="60" t="s">
        <v>110</v>
      </c>
      <c r="B65" s="41" t="s">
        <v>109</v>
      </c>
      <c r="C65" s="39">
        <v>366876</v>
      </c>
      <c r="D65" s="38"/>
      <c r="E65" s="38"/>
      <c r="F65" s="38"/>
      <c r="G65" s="38"/>
      <c r="H65" s="38"/>
      <c r="I65" s="38"/>
      <c r="J65" s="38"/>
      <c r="K65" s="38"/>
      <c r="L65" s="40">
        <v>54875</v>
      </c>
      <c r="M65" s="39">
        <v>94405</v>
      </c>
      <c r="N65" s="39">
        <v>439</v>
      </c>
      <c r="O65" s="39">
        <v>384</v>
      </c>
      <c r="P65" s="39">
        <v>0</v>
      </c>
      <c r="Q65" s="39">
        <v>1210</v>
      </c>
      <c r="R65" s="39">
        <v>0</v>
      </c>
      <c r="S65" s="39">
        <v>17</v>
      </c>
      <c r="T65" s="39">
        <v>513</v>
      </c>
      <c r="U65" s="39">
        <v>566</v>
      </c>
      <c r="V65" s="39">
        <v>0</v>
      </c>
      <c r="W65" s="39">
        <v>142</v>
      </c>
      <c r="X65" s="39">
        <v>3</v>
      </c>
      <c r="Y65" s="39">
        <v>1</v>
      </c>
      <c r="Z65" s="39">
        <v>0</v>
      </c>
      <c r="AA65" s="39">
        <v>1035</v>
      </c>
      <c r="AB65" s="39">
        <v>59</v>
      </c>
      <c r="AC65" s="39">
        <v>134</v>
      </c>
      <c r="AD65" s="39">
        <v>48</v>
      </c>
      <c r="AE65" s="39">
        <v>0</v>
      </c>
      <c r="AF65" s="39">
        <v>27</v>
      </c>
      <c r="AG65" s="39">
        <v>14</v>
      </c>
      <c r="AH65" s="39">
        <v>674</v>
      </c>
      <c r="AI65" s="39">
        <v>0</v>
      </c>
      <c r="AJ65" s="39">
        <v>0</v>
      </c>
      <c r="AK65" s="39">
        <v>0</v>
      </c>
      <c r="AL65" s="39">
        <v>0</v>
      </c>
      <c r="AM65" s="39">
        <v>44</v>
      </c>
      <c r="AN65" s="39">
        <v>36</v>
      </c>
      <c r="AO65" s="39">
        <v>0</v>
      </c>
      <c r="AP65" s="39">
        <v>0</v>
      </c>
      <c r="AQ65" s="39">
        <v>0</v>
      </c>
      <c r="AR65" s="39">
        <v>0</v>
      </c>
      <c r="AS65" s="39">
        <v>133232</v>
      </c>
      <c r="AT65" s="39">
        <v>0</v>
      </c>
      <c r="AU65" s="39">
        <v>0</v>
      </c>
      <c r="AV65" s="39">
        <v>17</v>
      </c>
      <c r="AW65" s="39">
        <v>0</v>
      </c>
      <c r="AX65" s="39">
        <v>0</v>
      </c>
      <c r="AY65" s="39">
        <v>0</v>
      </c>
      <c r="AZ65" s="39">
        <v>0</v>
      </c>
      <c r="BA65" s="39">
        <v>70</v>
      </c>
      <c r="BB65" s="39">
        <v>0</v>
      </c>
      <c r="BC65" s="39">
        <v>0</v>
      </c>
      <c r="BD65" s="39">
        <v>0</v>
      </c>
      <c r="BE65" s="39">
        <v>0</v>
      </c>
      <c r="BF65" s="39">
        <v>0</v>
      </c>
      <c r="BG65" s="80">
        <v>0</v>
      </c>
      <c r="BH65" s="81">
        <v>287945</v>
      </c>
      <c r="BI65" s="41"/>
      <c r="BJ65" s="38">
        <v>98770</v>
      </c>
      <c r="BK65" s="82">
        <v>0</v>
      </c>
      <c r="BL65" s="40">
        <v>0</v>
      </c>
      <c r="BM65" s="83">
        <v>0</v>
      </c>
      <c r="BN65" s="38">
        <v>0</v>
      </c>
      <c r="BO65" s="84">
        <v>0</v>
      </c>
      <c r="BP65" s="84">
        <v>0</v>
      </c>
      <c r="BQ65" s="38">
        <v>0</v>
      </c>
      <c r="BR65" s="85">
        <v>-19839</v>
      </c>
      <c r="BS65" s="41">
        <v>0</v>
      </c>
      <c r="BW65"/>
      <c r="BX65"/>
      <c r="BY65"/>
      <c r="BZ65"/>
    </row>
    <row r="66" spans="1:78" s="10" customFormat="1" x14ac:dyDescent="0.3">
      <c r="A66" s="60" t="s">
        <v>108</v>
      </c>
      <c r="B66" s="41" t="s">
        <v>107</v>
      </c>
      <c r="C66" s="39">
        <v>144832</v>
      </c>
      <c r="D66" s="38"/>
      <c r="E66" s="38"/>
      <c r="F66" s="38"/>
      <c r="G66" s="38"/>
      <c r="H66" s="38"/>
      <c r="I66" s="38"/>
      <c r="J66" s="38"/>
      <c r="K66" s="38"/>
      <c r="L66" s="40">
        <v>0</v>
      </c>
      <c r="M66" s="39">
        <v>0</v>
      </c>
      <c r="N66" s="39">
        <v>0</v>
      </c>
      <c r="O66" s="39">
        <v>0</v>
      </c>
      <c r="P66" s="39">
        <v>0</v>
      </c>
      <c r="Q66" s="39">
        <v>0</v>
      </c>
      <c r="R66" s="39">
        <v>0</v>
      </c>
      <c r="S66" s="39">
        <v>0</v>
      </c>
      <c r="T66" s="39">
        <v>0</v>
      </c>
      <c r="U66" s="39">
        <v>0</v>
      </c>
      <c r="V66" s="39">
        <v>2592</v>
      </c>
      <c r="W66" s="39">
        <v>0</v>
      </c>
      <c r="X66" s="39">
        <v>0</v>
      </c>
      <c r="Y66" s="39">
        <v>0</v>
      </c>
      <c r="Z66" s="39">
        <v>0</v>
      </c>
      <c r="AA66" s="39">
        <v>0</v>
      </c>
      <c r="AB66" s="39">
        <v>0</v>
      </c>
      <c r="AC66" s="39">
        <v>105642</v>
      </c>
      <c r="AD66" s="39">
        <v>0</v>
      </c>
      <c r="AE66" s="39">
        <v>0</v>
      </c>
      <c r="AF66" s="39">
        <v>0</v>
      </c>
      <c r="AG66" s="39">
        <v>0</v>
      </c>
      <c r="AH66" s="39">
        <v>0</v>
      </c>
      <c r="AI66" s="39">
        <v>0</v>
      </c>
      <c r="AJ66" s="39">
        <v>0</v>
      </c>
      <c r="AK66" s="39">
        <v>0</v>
      </c>
      <c r="AL66" s="39">
        <v>0</v>
      </c>
      <c r="AM66" s="39">
        <v>0</v>
      </c>
      <c r="AN66" s="39">
        <v>179</v>
      </c>
      <c r="AO66" s="39">
        <v>0</v>
      </c>
      <c r="AP66" s="39">
        <v>0</v>
      </c>
      <c r="AQ66" s="39">
        <v>0</v>
      </c>
      <c r="AR66" s="39">
        <v>5935</v>
      </c>
      <c r="AS66" s="39">
        <v>0</v>
      </c>
      <c r="AT66" s="39">
        <v>0</v>
      </c>
      <c r="AU66" s="39">
        <v>2599</v>
      </c>
      <c r="AV66" s="39">
        <v>0</v>
      </c>
      <c r="AW66" s="39">
        <v>0</v>
      </c>
      <c r="AX66" s="39">
        <v>0</v>
      </c>
      <c r="AY66" s="39">
        <v>0</v>
      </c>
      <c r="AZ66" s="39">
        <v>0</v>
      </c>
      <c r="BA66" s="39">
        <v>0</v>
      </c>
      <c r="BB66" s="39">
        <v>0</v>
      </c>
      <c r="BC66" s="39">
        <v>0</v>
      </c>
      <c r="BD66" s="39">
        <v>0</v>
      </c>
      <c r="BE66" s="39">
        <v>0</v>
      </c>
      <c r="BF66" s="39">
        <v>0</v>
      </c>
      <c r="BG66" s="80">
        <v>0</v>
      </c>
      <c r="BH66" s="81">
        <v>116947</v>
      </c>
      <c r="BI66" s="41"/>
      <c r="BJ66" s="38">
        <v>74</v>
      </c>
      <c r="BK66" s="82">
        <v>100026</v>
      </c>
      <c r="BL66" s="40">
        <v>100026</v>
      </c>
      <c r="BM66" s="83">
        <v>41322</v>
      </c>
      <c r="BN66" s="38">
        <v>58704</v>
      </c>
      <c r="BO66" s="84">
        <v>0</v>
      </c>
      <c r="BP66" s="84">
        <v>0</v>
      </c>
      <c r="BQ66" s="38">
        <v>7306</v>
      </c>
      <c r="BR66" s="85">
        <v>-79521</v>
      </c>
      <c r="BS66" s="41">
        <v>0</v>
      </c>
      <c r="BW66"/>
      <c r="BX66"/>
      <c r="BY66"/>
      <c r="BZ66"/>
    </row>
    <row r="67" spans="1:78" s="10" customFormat="1" x14ac:dyDescent="0.3">
      <c r="A67" s="60" t="s">
        <v>106</v>
      </c>
      <c r="B67" s="41" t="s">
        <v>105</v>
      </c>
      <c r="C67" s="39">
        <v>156858</v>
      </c>
      <c r="D67" s="38"/>
      <c r="E67" s="38"/>
      <c r="F67" s="38"/>
      <c r="G67" s="38"/>
      <c r="H67" s="38"/>
      <c r="I67" s="38"/>
      <c r="J67" s="38"/>
      <c r="K67" s="38"/>
      <c r="L67" s="40">
        <v>0</v>
      </c>
      <c r="M67" s="39">
        <v>0</v>
      </c>
      <c r="N67" s="39">
        <v>37</v>
      </c>
      <c r="O67" s="39">
        <v>0</v>
      </c>
      <c r="P67" s="39">
        <v>0</v>
      </c>
      <c r="Q67" s="39">
        <v>0</v>
      </c>
      <c r="R67" s="39">
        <v>0</v>
      </c>
      <c r="S67" s="39">
        <v>33794</v>
      </c>
      <c r="T67" s="39">
        <v>0</v>
      </c>
      <c r="U67" s="39">
        <v>0</v>
      </c>
      <c r="V67" s="39">
        <v>0</v>
      </c>
      <c r="W67" s="39">
        <v>0</v>
      </c>
      <c r="X67" s="39">
        <v>250</v>
      </c>
      <c r="Y67" s="39">
        <v>0</v>
      </c>
      <c r="Z67" s="39">
        <v>0</v>
      </c>
      <c r="AA67" s="39">
        <v>0</v>
      </c>
      <c r="AB67" s="39">
        <v>0</v>
      </c>
      <c r="AC67" s="39">
        <v>0</v>
      </c>
      <c r="AD67" s="39">
        <v>0</v>
      </c>
      <c r="AE67" s="39">
        <v>0</v>
      </c>
      <c r="AF67" s="39">
        <v>0</v>
      </c>
      <c r="AG67" s="39">
        <v>0</v>
      </c>
      <c r="AH67" s="39">
        <v>0</v>
      </c>
      <c r="AI67" s="39">
        <v>0</v>
      </c>
      <c r="AJ67" s="39">
        <v>0</v>
      </c>
      <c r="AK67" s="39">
        <v>0</v>
      </c>
      <c r="AL67" s="39">
        <v>0</v>
      </c>
      <c r="AM67" s="39">
        <v>0</v>
      </c>
      <c r="AN67" s="39">
        <v>0</v>
      </c>
      <c r="AO67" s="39">
        <v>0</v>
      </c>
      <c r="AP67" s="39">
        <v>0</v>
      </c>
      <c r="AQ67" s="39">
        <v>0</v>
      </c>
      <c r="AR67" s="39">
        <v>0</v>
      </c>
      <c r="AS67" s="39">
        <v>0</v>
      </c>
      <c r="AT67" s="39">
        <v>0</v>
      </c>
      <c r="AU67" s="39">
        <v>36121</v>
      </c>
      <c r="AV67" s="39">
        <v>0</v>
      </c>
      <c r="AW67" s="39">
        <v>0</v>
      </c>
      <c r="AX67" s="39">
        <v>0</v>
      </c>
      <c r="AY67" s="39">
        <v>0</v>
      </c>
      <c r="AZ67" s="39">
        <v>0</v>
      </c>
      <c r="BA67" s="39">
        <v>0</v>
      </c>
      <c r="BB67" s="39">
        <v>0</v>
      </c>
      <c r="BC67" s="39">
        <v>0</v>
      </c>
      <c r="BD67" s="39">
        <v>0</v>
      </c>
      <c r="BE67" s="39">
        <v>0</v>
      </c>
      <c r="BF67" s="39">
        <v>0</v>
      </c>
      <c r="BG67" s="80">
        <v>0</v>
      </c>
      <c r="BH67" s="81">
        <v>70202</v>
      </c>
      <c r="BI67" s="41"/>
      <c r="BJ67" s="38">
        <v>588</v>
      </c>
      <c r="BK67" s="82">
        <v>86068</v>
      </c>
      <c r="BL67" s="40">
        <v>86068</v>
      </c>
      <c r="BM67" s="83">
        <v>0</v>
      </c>
      <c r="BN67" s="38">
        <v>86068</v>
      </c>
      <c r="BO67" s="84">
        <v>0</v>
      </c>
      <c r="BP67" s="84">
        <v>0</v>
      </c>
      <c r="BQ67" s="38">
        <v>0</v>
      </c>
      <c r="BR67" s="85">
        <v>0</v>
      </c>
      <c r="BS67" s="41">
        <v>0</v>
      </c>
      <c r="BW67"/>
      <c r="BX67"/>
      <c r="BY67"/>
      <c r="BZ67"/>
    </row>
    <row r="68" spans="1:78" s="10" customFormat="1" x14ac:dyDescent="0.3">
      <c r="A68" s="60" t="s">
        <v>104</v>
      </c>
      <c r="B68" s="41" t="s">
        <v>103</v>
      </c>
      <c r="C68" s="39">
        <v>285156</v>
      </c>
      <c r="D68" s="38"/>
      <c r="E68" s="38"/>
      <c r="F68" s="38"/>
      <c r="G68" s="38"/>
      <c r="H68" s="38"/>
      <c r="I68" s="38"/>
      <c r="J68" s="38"/>
      <c r="K68" s="38"/>
      <c r="L68" s="40">
        <v>0</v>
      </c>
      <c r="M68" s="39">
        <v>57</v>
      </c>
      <c r="N68" s="39">
        <v>24</v>
      </c>
      <c r="O68" s="39">
        <v>0</v>
      </c>
      <c r="P68" s="39">
        <v>0</v>
      </c>
      <c r="Q68" s="39">
        <v>0</v>
      </c>
      <c r="R68" s="39">
        <v>2957</v>
      </c>
      <c r="S68" s="39">
        <v>0</v>
      </c>
      <c r="T68" s="39">
        <v>886</v>
      </c>
      <c r="U68" s="39">
        <v>0</v>
      </c>
      <c r="V68" s="39">
        <v>0</v>
      </c>
      <c r="W68" s="39">
        <v>0</v>
      </c>
      <c r="X68" s="39">
        <v>1198</v>
      </c>
      <c r="Y68" s="39">
        <v>0</v>
      </c>
      <c r="Z68" s="39">
        <v>0</v>
      </c>
      <c r="AA68" s="39">
        <v>0</v>
      </c>
      <c r="AB68" s="39">
        <v>0</v>
      </c>
      <c r="AC68" s="39">
        <v>0</v>
      </c>
      <c r="AD68" s="39">
        <v>0</v>
      </c>
      <c r="AE68" s="39">
        <v>203477</v>
      </c>
      <c r="AF68" s="39">
        <v>2936</v>
      </c>
      <c r="AG68" s="39">
        <v>26</v>
      </c>
      <c r="AH68" s="39">
        <v>5086</v>
      </c>
      <c r="AI68" s="39">
        <v>754</v>
      </c>
      <c r="AJ68" s="39">
        <v>0</v>
      </c>
      <c r="AK68" s="39">
        <v>0</v>
      </c>
      <c r="AL68" s="39">
        <v>0</v>
      </c>
      <c r="AM68" s="39">
        <v>0</v>
      </c>
      <c r="AN68" s="39">
        <v>6320</v>
      </c>
      <c r="AO68" s="39">
        <v>0</v>
      </c>
      <c r="AP68" s="39">
        <v>23651</v>
      </c>
      <c r="AQ68" s="39">
        <v>6778</v>
      </c>
      <c r="AR68" s="39">
        <v>39163</v>
      </c>
      <c r="AS68" s="39">
        <v>0</v>
      </c>
      <c r="AT68" s="39">
        <v>0</v>
      </c>
      <c r="AU68" s="39">
        <v>0</v>
      </c>
      <c r="AV68" s="39">
        <v>0</v>
      </c>
      <c r="AW68" s="39">
        <v>0</v>
      </c>
      <c r="AX68" s="39">
        <v>0</v>
      </c>
      <c r="AY68" s="39">
        <v>0</v>
      </c>
      <c r="AZ68" s="39">
        <v>0</v>
      </c>
      <c r="BA68" s="39">
        <v>0</v>
      </c>
      <c r="BB68" s="39">
        <v>0</v>
      </c>
      <c r="BC68" s="39">
        <v>0</v>
      </c>
      <c r="BD68" s="39">
        <v>0</v>
      </c>
      <c r="BE68" s="39">
        <v>0</v>
      </c>
      <c r="BF68" s="39">
        <v>0</v>
      </c>
      <c r="BG68" s="80">
        <v>0</v>
      </c>
      <c r="BH68" s="81">
        <v>293313</v>
      </c>
      <c r="BI68" s="41"/>
      <c r="BJ68" s="38">
        <v>30315</v>
      </c>
      <c r="BK68" s="82">
        <v>0</v>
      </c>
      <c r="BL68" s="40">
        <v>0</v>
      </c>
      <c r="BM68" s="83">
        <v>0</v>
      </c>
      <c r="BN68" s="38">
        <v>0</v>
      </c>
      <c r="BO68" s="84">
        <v>0</v>
      </c>
      <c r="BP68" s="84">
        <v>0</v>
      </c>
      <c r="BQ68" s="38">
        <v>0</v>
      </c>
      <c r="BR68" s="85">
        <v>-38472</v>
      </c>
      <c r="BS68" s="41">
        <v>0</v>
      </c>
      <c r="BW68"/>
      <c r="BX68"/>
      <c r="BY68"/>
      <c r="BZ68"/>
    </row>
    <row r="69" spans="1:78" s="10" customFormat="1" x14ac:dyDescent="0.3">
      <c r="A69" s="60" t="s">
        <v>102</v>
      </c>
      <c r="B69" s="41" t="s">
        <v>101</v>
      </c>
      <c r="C69" s="39">
        <v>932783</v>
      </c>
      <c r="D69" s="38"/>
      <c r="E69" s="38"/>
      <c r="F69" s="38"/>
      <c r="G69" s="38"/>
      <c r="H69" s="38"/>
      <c r="I69" s="38"/>
      <c r="J69" s="38"/>
      <c r="K69" s="38"/>
      <c r="L69" s="40">
        <v>0</v>
      </c>
      <c r="M69" s="39">
        <v>0</v>
      </c>
      <c r="N69" s="39">
        <v>0</v>
      </c>
      <c r="O69" s="39">
        <v>0</v>
      </c>
      <c r="P69" s="39">
        <v>0</v>
      </c>
      <c r="Q69" s="39">
        <v>2376</v>
      </c>
      <c r="R69" s="39">
        <v>0</v>
      </c>
      <c r="S69" s="39">
        <v>47110</v>
      </c>
      <c r="T69" s="39">
        <v>0</v>
      </c>
      <c r="U69" s="39">
        <v>0</v>
      </c>
      <c r="V69" s="39">
        <v>197</v>
      </c>
      <c r="W69" s="39">
        <v>0</v>
      </c>
      <c r="X69" s="39">
        <v>4693</v>
      </c>
      <c r="Y69" s="39">
        <v>0</v>
      </c>
      <c r="Z69" s="39">
        <v>0</v>
      </c>
      <c r="AA69" s="39">
        <v>0</v>
      </c>
      <c r="AB69" s="39">
        <v>1624</v>
      </c>
      <c r="AC69" s="39">
        <v>0</v>
      </c>
      <c r="AD69" s="39">
        <v>0</v>
      </c>
      <c r="AE69" s="39">
        <v>0</v>
      </c>
      <c r="AF69" s="39">
        <v>0</v>
      </c>
      <c r="AG69" s="39">
        <v>0</v>
      </c>
      <c r="AH69" s="39">
        <v>0</v>
      </c>
      <c r="AI69" s="39">
        <v>0</v>
      </c>
      <c r="AJ69" s="39">
        <v>0</v>
      </c>
      <c r="AK69" s="39">
        <v>0</v>
      </c>
      <c r="AL69" s="39">
        <v>0</v>
      </c>
      <c r="AM69" s="39">
        <v>0</v>
      </c>
      <c r="AN69" s="39">
        <v>0</v>
      </c>
      <c r="AO69" s="39">
        <v>0</v>
      </c>
      <c r="AP69" s="39">
        <v>0</v>
      </c>
      <c r="AQ69" s="39">
        <v>0</v>
      </c>
      <c r="AR69" s="39">
        <v>0</v>
      </c>
      <c r="AS69" s="39">
        <v>0</v>
      </c>
      <c r="AT69" s="39">
        <v>0</v>
      </c>
      <c r="AU69" s="39">
        <v>125887</v>
      </c>
      <c r="AV69" s="39">
        <v>0</v>
      </c>
      <c r="AW69" s="39">
        <v>0</v>
      </c>
      <c r="AX69" s="39">
        <v>0</v>
      </c>
      <c r="AY69" s="39">
        <v>0</v>
      </c>
      <c r="AZ69" s="39">
        <v>0</v>
      </c>
      <c r="BA69" s="39">
        <v>0</v>
      </c>
      <c r="BB69" s="39">
        <v>0</v>
      </c>
      <c r="BC69" s="39">
        <v>0</v>
      </c>
      <c r="BD69" s="39">
        <v>0</v>
      </c>
      <c r="BE69" s="39">
        <v>0</v>
      </c>
      <c r="BF69" s="39">
        <v>0</v>
      </c>
      <c r="BG69" s="80">
        <v>0</v>
      </c>
      <c r="BH69" s="81">
        <v>181887</v>
      </c>
      <c r="BI69" s="41"/>
      <c r="BJ69" s="38">
        <v>180830</v>
      </c>
      <c r="BK69" s="82">
        <v>423008</v>
      </c>
      <c r="BL69" s="40">
        <v>423008</v>
      </c>
      <c r="BM69" s="83">
        <v>13164</v>
      </c>
      <c r="BN69" s="38">
        <v>409844</v>
      </c>
      <c r="BO69" s="84">
        <v>0</v>
      </c>
      <c r="BP69" s="84">
        <v>0</v>
      </c>
      <c r="BQ69" s="38">
        <v>0</v>
      </c>
      <c r="BR69" s="85">
        <v>147058</v>
      </c>
      <c r="BS69" s="41">
        <v>0</v>
      </c>
      <c r="BW69"/>
      <c r="BX69"/>
      <c r="BY69"/>
      <c r="BZ69"/>
    </row>
    <row r="70" spans="1:78" s="10" customFormat="1" x14ac:dyDescent="0.3">
      <c r="A70" s="60" t="s">
        <v>100</v>
      </c>
      <c r="B70" s="41" t="s">
        <v>99</v>
      </c>
      <c r="C70" s="39">
        <v>282044</v>
      </c>
      <c r="D70" s="38"/>
      <c r="E70" s="38"/>
      <c r="F70" s="38"/>
      <c r="G70" s="38"/>
      <c r="H70" s="38"/>
      <c r="I70" s="38"/>
      <c r="J70" s="38"/>
      <c r="K70" s="38"/>
      <c r="L70" s="40">
        <v>0</v>
      </c>
      <c r="M70" s="39">
        <v>0</v>
      </c>
      <c r="N70" s="39">
        <v>5007</v>
      </c>
      <c r="O70" s="39">
        <v>0</v>
      </c>
      <c r="P70" s="39">
        <v>0</v>
      </c>
      <c r="Q70" s="39">
        <v>0</v>
      </c>
      <c r="R70" s="39">
        <v>0</v>
      </c>
      <c r="S70" s="39">
        <v>938</v>
      </c>
      <c r="T70" s="39">
        <v>67437</v>
      </c>
      <c r="U70" s="39">
        <v>0</v>
      </c>
      <c r="V70" s="39">
        <v>22084</v>
      </c>
      <c r="W70" s="39">
        <v>2082</v>
      </c>
      <c r="X70" s="39">
        <v>4112</v>
      </c>
      <c r="Y70" s="39">
        <v>0</v>
      </c>
      <c r="Z70" s="39">
        <v>0</v>
      </c>
      <c r="AA70" s="39">
        <v>0</v>
      </c>
      <c r="AB70" s="39">
        <v>7</v>
      </c>
      <c r="AC70" s="39">
        <v>0</v>
      </c>
      <c r="AD70" s="39">
        <v>0</v>
      </c>
      <c r="AE70" s="39">
        <v>0</v>
      </c>
      <c r="AF70" s="39">
        <v>4453</v>
      </c>
      <c r="AG70" s="39">
        <v>0</v>
      </c>
      <c r="AH70" s="39">
        <v>0</v>
      </c>
      <c r="AI70" s="39">
        <v>0</v>
      </c>
      <c r="AJ70" s="39">
        <v>0</v>
      </c>
      <c r="AK70" s="39">
        <v>0</v>
      </c>
      <c r="AL70" s="39">
        <v>0</v>
      </c>
      <c r="AM70" s="39">
        <v>0</v>
      </c>
      <c r="AN70" s="39">
        <v>32</v>
      </c>
      <c r="AO70" s="39">
        <v>0</v>
      </c>
      <c r="AP70" s="39">
        <v>0</v>
      </c>
      <c r="AQ70" s="39">
        <v>0</v>
      </c>
      <c r="AR70" s="39">
        <v>0</v>
      </c>
      <c r="AS70" s="39">
        <v>0</v>
      </c>
      <c r="AT70" s="39">
        <v>0</v>
      </c>
      <c r="AU70" s="39">
        <v>7200</v>
      </c>
      <c r="AV70" s="39">
        <v>0</v>
      </c>
      <c r="AW70" s="39">
        <v>0</v>
      </c>
      <c r="AX70" s="39">
        <v>0</v>
      </c>
      <c r="AY70" s="39">
        <v>0</v>
      </c>
      <c r="AZ70" s="39">
        <v>0</v>
      </c>
      <c r="BA70" s="39">
        <v>0</v>
      </c>
      <c r="BB70" s="39">
        <v>0</v>
      </c>
      <c r="BC70" s="39">
        <v>0</v>
      </c>
      <c r="BD70" s="39">
        <v>0</v>
      </c>
      <c r="BE70" s="39">
        <v>0</v>
      </c>
      <c r="BF70" s="39">
        <v>0</v>
      </c>
      <c r="BG70" s="80">
        <v>0</v>
      </c>
      <c r="BH70" s="81">
        <v>113352</v>
      </c>
      <c r="BI70" s="41"/>
      <c r="BJ70" s="38">
        <v>61779</v>
      </c>
      <c r="BK70" s="82">
        <v>86803</v>
      </c>
      <c r="BL70" s="40">
        <v>86803</v>
      </c>
      <c r="BM70" s="83">
        <v>0</v>
      </c>
      <c r="BN70" s="38">
        <v>86803</v>
      </c>
      <c r="BO70" s="84">
        <v>0</v>
      </c>
      <c r="BP70" s="84">
        <v>0</v>
      </c>
      <c r="BQ70" s="38">
        <v>0</v>
      </c>
      <c r="BR70" s="85">
        <v>20110</v>
      </c>
      <c r="BS70" s="41">
        <v>0</v>
      </c>
      <c r="BW70"/>
      <c r="BX70"/>
      <c r="BY70"/>
      <c r="BZ70"/>
    </row>
    <row r="71" spans="1:78" s="10" customFormat="1" x14ac:dyDescent="0.3">
      <c r="A71" s="60" t="s">
        <v>98</v>
      </c>
      <c r="B71" s="41" t="s">
        <v>97</v>
      </c>
      <c r="C71" s="39">
        <v>922100</v>
      </c>
      <c r="D71" s="38"/>
      <c r="E71" s="38"/>
      <c r="F71" s="38"/>
      <c r="G71" s="38"/>
      <c r="H71" s="38"/>
      <c r="I71" s="38"/>
      <c r="J71" s="38"/>
      <c r="K71" s="38"/>
      <c r="L71" s="40">
        <v>73</v>
      </c>
      <c r="M71" s="39">
        <v>0</v>
      </c>
      <c r="N71" s="39">
        <v>32</v>
      </c>
      <c r="O71" s="39">
        <v>0</v>
      </c>
      <c r="P71" s="39">
        <v>0</v>
      </c>
      <c r="Q71" s="39">
        <v>0</v>
      </c>
      <c r="R71" s="39">
        <v>0</v>
      </c>
      <c r="S71" s="39">
        <v>0</v>
      </c>
      <c r="T71" s="39">
        <v>0</v>
      </c>
      <c r="U71" s="39">
        <v>34136</v>
      </c>
      <c r="V71" s="39">
        <v>45110</v>
      </c>
      <c r="W71" s="39">
        <v>0</v>
      </c>
      <c r="X71" s="39">
        <v>8048</v>
      </c>
      <c r="Y71" s="39">
        <v>0</v>
      </c>
      <c r="Z71" s="39">
        <v>0</v>
      </c>
      <c r="AA71" s="39">
        <v>0</v>
      </c>
      <c r="AB71" s="39">
        <v>0</v>
      </c>
      <c r="AC71" s="39">
        <v>1</v>
      </c>
      <c r="AD71" s="39">
        <v>757</v>
      </c>
      <c r="AE71" s="39">
        <v>0</v>
      </c>
      <c r="AF71" s="39">
        <v>0</v>
      </c>
      <c r="AG71" s="39">
        <v>0</v>
      </c>
      <c r="AH71" s="39">
        <v>0</v>
      </c>
      <c r="AI71" s="39">
        <v>0</v>
      </c>
      <c r="AJ71" s="39">
        <v>0</v>
      </c>
      <c r="AK71" s="39">
        <v>0</v>
      </c>
      <c r="AL71" s="39">
        <v>0</v>
      </c>
      <c r="AM71" s="39">
        <v>0</v>
      </c>
      <c r="AN71" s="39">
        <v>0</v>
      </c>
      <c r="AO71" s="39">
        <v>0</v>
      </c>
      <c r="AP71" s="39">
        <v>0</v>
      </c>
      <c r="AQ71" s="39">
        <v>0</v>
      </c>
      <c r="AR71" s="39">
        <v>0</v>
      </c>
      <c r="AS71" s="39">
        <v>0</v>
      </c>
      <c r="AT71" s="39">
        <v>0</v>
      </c>
      <c r="AU71" s="39">
        <v>134337</v>
      </c>
      <c r="AV71" s="39">
        <v>0</v>
      </c>
      <c r="AW71" s="39">
        <v>0</v>
      </c>
      <c r="AX71" s="39">
        <v>0</v>
      </c>
      <c r="AY71" s="39">
        <v>0</v>
      </c>
      <c r="AZ71" s="39">
        <v>0</v>
      </c>
      <c r="BA71" s="39">
        <v>0</v>
      </c>
      <c r="BB71" s="39">
        <v>0</v>
      </c>
      <c r="BC71" s="39">
        <v>0</v>
      </c>
      <c r="BD71" s="39">
        <v>0</v>
      </c>
      <c r="BE71" s="39">
        <v>0</v>
      </c>
      <c r="BF71" s="39">
        <v>0</v>
      </c>
      <c r="BG71" s="80">
        <v>0</v>
      </c>
      <c r="BH71" s="81">
        <v>222494</v>
      </c>
      <c r="BI71" s="41"/>
      <c r="BJ71" s="38">
        <v>5445</v>
      </c>
      <c r="BK71" s="82">
        <v>577477</v>
      </c>
      <c r="BL71" s="40">
        <v>577477</v>
      </c>
      <c r="BM71" s="83">
        <v>0</v>
      </c>
      <c r="BN71" s="38">
        <v>577477</v>
      </c>
      <c r="BO71" s="84">
        <v>0</v>
      </c>
      <c r="BP71" s="84">
        <v>0</v>
      </c>
      <c r="BQ71" s="38">
        <v>0</v>
      </c>
      <c r="BR71" s="85">
        <v>116684</v>
      </c>
      <c r="BS71" s="41">
        <v>0</v>
      </c>
      <c r="BW71"/>
      <c r="BX71"/>
      <c r="BY71"/>
      <c r="BZ71"/>
    </row>
    <row r="72" spans="1:78" s="10" customFormat="1" x14ac:dyDescent="0.3">
      <c r="A72" s="60" t="s">
        <v>96</v>
      </c>
      <c r="B72" s="41" t="s">
        <v>95</v>
      </c>
      <c r="C72" s="39">
        <v>125022</v>
      </c>
      <c r="D72" s="38"/>
      <c r="E72" s="38"/>
      <c r="F72" s="38"/>
      <c r="G72" s="38"/>
      <c r="H72" s="38"/>
      <c r="I72" s="38"/>
      <c r="J72" s="38"/>
      <c r="K72" s="38"/>
      <c r="L72" s="40">
        <v>0</v>
      </c>
      <c r="M72" s="39">
        <v>0</v>
      </c>
      <c r="N72" s="39">
        <v>0</v>
      </c>
      <c r="O72" s="39">
        <v>0</v>
      </c>
      <c r="P72" s="39">
        <v>0</v>
      </c>
      <c r="Q72" s="39">
        <v>0</v>
      </c>
      <c r="R72" s="39">
        <v>0</v>
      </c>
      <c r="S72" s="39">
        <v>0</v>
      </c>
      <c r="T72" s="39">
        <v>0</v>
      </c>
      <c r="U72" s="39">
        <v>0</v>
      </c>
      <c r="V72" s="39">
        <v>0</v>
      </c>
      <c r="W72" s="39">
        <v>0</v>
      </c>
      <c r="X72" s="39">
        <v>0</v>
      </c>
      <c r="Y72" s="39">
        <v>0</v>
      </c>
      <c r="Z72" s="39">
        <v>0</v>
      </c>
      <c r="AA72" s="39">
        <v>0</v>
      </c>
      <c r="AB72" s="39">
        <v>0</v>
      </c>
      <c r="AC72" s="39">
        <v>0</v>
      </c>
      <c r="AD72" s="39">
        <v>0</v>
      </c>
      <c r="AE72" s="39">
        <v>0</v>
      </c>
      <c r="AF72" s="39">
        <v>0</v>
      </c>
      <c r="AG72" s="39">
        <v>0</v>
      </c>
      <c r="AH72" s="39">
        <v>0</v>
      </c>
      <c r="AI72" s="39">
        <v>0</v>
      </c>
      <c r="AJ72" s="39">
        <v>0</v>
      </c>
      <c r="AK72" s="39">
        <v>0</v>
      </c>
      <c r="AL72" s="39">
        <v>0</v>
      </c>
      <c r="AM72" s="39">
        <v>0</v>
      </c>
      <c r="AN72" s="39">
        <v>0</v>
      </c>
      <c r="AO72" s="39">
        <v>0</v>
      </c>
      <c r="AP72" s="39">
        <v>0</v>
      </c>
      <c r="AQ72" s="39">
        <v>0</v>
      </c>
      <c r="AR72" s="39">
        <v>0</v>
      </c>
      <c r="AS72" s="39">
        <v>0</v>
      </c>
      <c r="AT72" s="39">
        <v>0</v>
      </c>
      <c r="AU72" s="39">
        <v>16966</v>
      </c>
      <c r="AV72" s="39">
        <v>0</v>
      </c>
      <c r="AW72" s="39">
        <v>0</v>
      </c>
      <c r="AX72" s="39">
        <v>0</v>
      </c>
      <c r="AY72" s="39">
        <v>0</v>
      </c>
      <c r="AZ72" s="39">
        <v>0</v>
      </c>
      <c r="BA72" s="39">
        <v>0</v>
      </c>
      <c r="BB72" s="39">
        <v>0</v>
      </c>
      <c r="BC72" s="39">
        <v>0</v>
      </c>
      <c r="BD72" s="39">
        <v>0</v>
      </c>
      <c r="BE72" s="39">
        <v>0</v>
      </c>
      <c r="BF72" s="39">
        <v>0</v>
      </c>
      <c r="BG72" s="80">
        <v>0</v>
      </c>
      <c r="BH72" s="81">
        <v>16966</v>
      </c>
      <c r="BI72" s="41"/>
      <c r="BJ72" s="38">
        <v>18664</v>
      </c>
      <c r="BK72" s="82">
        <v>77500</v>
      </c>
      <c r="BL72" s="40">
        <v>77500</v>
      </c>
      <c r="BM72" s="83">
        <v>0</v>
      </c>
      <c r="BN72" s="38">
        <v>77500</v>
      </c>
      <c r="BO72" s="84">
        <v>0</v>
      </c>
      <c r="BP72" s="84">
        <v>0</v>
      </c>
      <c r="BQ72" s="38">
        <v>0</v>
      </c>
      <c r="BR72" s="85">
        <v>11892</v>
      </c>
      <c r="BS72" s="41">
        <v>0</v>
      </c>
      <c r="BW72"/>
      <c r="BX72"/>
      <c r="BY72"/>
      <c r="BZ72"/>
    </row>
    <row r="73" spans="1:78" s="10" customFormat="1" x14ac:dyDescent="0.3">
      <c r="A73" s="60" t="s">
        <v>94</v>
      </c>
      <c r="B73" s="41" t="s">
        <v>93</v>
      </c>
      <c r="C73" s="39">
        <v>301622</v>
      </c>
      <c r="D73" s="38"/>
      <c r="E73" s="38"/>
      <c r="F73" s="38"/>
      <c r="G73" s="38"/>
      <c r="H73" s="38"/>
      <c r="I73" s="38"/>
      <c r="J73" s="38"/>
      <c r="K73" s="38"/>
      <c r="L73" s="40">
        <v>0</v>
      </c>
      <c r="M73" s="39">
        <v>0</v>
      </c>
      <c r="N73" s="39">
        <v>0</v>
      </c>
      <c r="O73" s="39">
        <v>0</v>
      </c>
      <c r="P73" s="39">
        <v>0</v>
      </c>
      <c r="Q73" s="39">
        <v>0</v>
      </c>
      <c r="R73" s="39">
        <v>0</v>
      </c>
      <c r="S73" s="39">
        <v>0</v>
      </c>
      <c r="T73" s="39">
        <v>0</v>
      </c>
      <c r="U73" s="39">
        <v>0</v>
      </c>
      <c r="V73" s="39">
        <v>124</v>
      </c>
      <c r="W73" s="39">
        <v>20488</v>
      </c>
      <c r="X73" s="39">
        <v>348</v>
      </c>
      <c r="Y73" s="39">
        <v>0</v>
      </c>
      <c r="Z73" s="39">
        <v>0</v>
      </c>
      <c r="AA73" s="39">
        <v>0</v>
      </c>
      <c r="AB73" s="39">
        <v>0</v>
      </c>
      <c r="AC73" s="39">
        <v>0</v>
      </c>
      <c r="AD73" s="39">
        <v>0</v>
      </c>
      <c r="AE73" s="39">
        <v>0</v>
      </c>
      <c r="AF73" s="39">
        <v>0</v>
      </c>
      <c r="AG73" s="39">
        <v>0</v>
      </c>
      <c r="AH73" s="39">
        <v>0</v>
      </c>
      <c r="AI73" s="39">
        <v>0</v>
      </c>
      <c r="AJ73" s="39">
        <v>0</v>
      </c>
      <c r="AK73" s="39">
        <v>0</v>
      </c>
      <c r="AL73" s="39">
        <v>0</v>
      </c>
      <c r="AM73" s="39">
        <v>0</v>
      </c>
      <c r="AN73" s="39">
        <v>0</v>
      </c>
      <c r="AO73" s="39">
        <v>0</v>
      </c>
      <c r="AP73" s="39">
        <v>0</v>
      </c>
      <c r="AQ73" s="39">
        <v>0</v>
      </c>
      <c r="AR73" s="39">
        <v>0</v>
      </c>
      <c r="AS73" s="39">
        <v>0</v>
      </c>
      <c r="AT73" s="39">
        <v>0</v>
      </c>
      <c r="AU73" s="39">
        <v>2284</v>
      </c>
      <c r="AV73" s="39">
        <v>0</v>
      </c>
      <c r="AW73" s="39">
        <v>0</v>
      </c>
      <c r="AX73" s="39">
        <v>0</v>
      </c>
      <c r="AY73" s="39">
        <v>0</v>
      </c>
      <c r="AZ73" s="39">
        <v>0</v>
      </c>
      <c r="BA73" s="39">
        <v>0</v>
      </c>
      <c r="BB73" s="39">
        <v>0</v>
      </c>
      <c r="BC73" s="39">
        <v>0</v>
      </c>
      <c r="BD73" s="39">
        <v>0</v>
      </c>
      <c r="BE73" s="39">
        <v>0</v>
      </c>
      <c r="BF73" s="39">
        <v>0</v>
      </c>
      <c r="BG73" s="80">
        <v>0</v>
      </c>
      <c r="BH73" s="81">
        <v>23244</v>
      </c>
      <c r="BI73" s="41"/>
      <c r="BJ73" s="38">
        <v>237147</v>
      </c>
      <c r="BK73" s="82">
        <v>6845</v>
      </c>
      <c r="BL73" s="40">
        <v>6845</v>
      </c>
      <c r="BM73" s="83">
        <v>0</v>
      </c>
      <c r="BN73" s="38">
        <v>6845</v>
      </c>
      <c r="BO73" s="84">
        <v>0</v>
      </c>
      <c r="BP73" s="84">
        <v>0</v>
      </c>
      <c r="BQ73" s="38">
        <v>0</v>
      </c>
      <c r="BR73" s="85">
        <v>34386</v>
      </c>
      <c r="BS73" s="41">
        <v>0</v>
      </c>
      <c r="BW73"/>
      <c r="BX73"/>
      <c r="BY73"/>
      <c r="BZ73"/>
    </row>
    <row r="74" spans="1:78" s="10" customFormat="1" x14ac:dyDescent="0.3">
      <c r="A74" s="60" t="s">
        <v>92</v>
      </c>
      <c r="B74" s="41" t="s">
        <v>91</v>
      </c>
      <c r="C74" s="39">
        <v>389777</v>
      </c>
      <c r="D74" s="38"/>
      <c r="E74" s="38"/>
      <c r="F74" s="38"/>
      <c r="G74" s="38"/>
      <c r="H74" s="38"/>
      <c r="I74" s="38"/>
      <c r="J74" s="38"/>
      <c r="K74" s="38"/>
      <c r="L74" s="40">
        <v>0</v>
      </c>
      <c r="M74" s="39">
        <v>0</v>
      </c>
      <c r="N74" s="39">
        <v>18720</v>
      </c>
      <c r="O74" s="39">
        <v>0</v>
      </c>
      <c r="P74" s="39">
        <v>0</v>
      </c>
      <c r="Q74" s="39">
        <v>0</v>
      </c>
      <c r="R74" s="39">
        <v>0</v>
      </c>
      <c r="S74" s="39">
        <v>1875</v>
      </c>
      <c r="T74" s="39">
        <v>407</v>
      </c>
      <c r="U74" s="39">
        <v>38</v>
      </c>
      <c r="V74" s="39">
        <v>6356</v>
      </c>
      <c r="W74" s="39">
        <v>5578</v>
      </c>
      <c r="X74" s="39">
        <v>11890</v>
      </c>
      <c r="Y74" s="39">
        <v>3184</v>
      </c>
      <c r="Z74" s="39">
        <v>0</v>
      </c>
      <c r="AA74" s="39">
        <v>0</v>
      </c>
      <c r="AB74" s="39">
        <v>0</v>
      </c>
      <c r="AC74" s="39">
        <v>0</v>
      </c>
      <c r="AD74" s="39">
        <v>0</v>
      </c>
      <c r="AE74" s="39">
        <v>0</v>
      </c>
      <c r="AF74" s="39">
        <v>0</v>
      </c>
      <c r="AG74" s="39">
        <v>0</v>
      </c>
      <c r="AH74" s="39">
        <v>0</v>
      </c>
      <c r="AI74" s="39">
        <v>0</v>
      </c>
      <c r="AJ74" s="39">
        <v>0</v>
      </c>
      <c r="AK74" s="39">
        <v>0</v>
      </c>
      <c r="AL74" s="39">
        <v>0</v>
      </c>
      <c r="AM74" s="39">
        <v>0</v>
      </c>
      <c r="AN74" s="39">
        <v>0</v>
      </c>
      <c r="AO74" s="39">
        <v>0</v>
      </c>
      <c r="AP74" s="39">
        <v>0</v>
      </c>
      <c r="AQ74" s="39">
        <v>0</v>
      </c>
      <c r="AR74" s="39">
        <v>0</v>
      </c>
      <c r="AS74" s="39">
        <v>0</v>
      </c>
      <c r="AT74" s="39">
        <v>0</v>
      </c>
      <c r="AU74" s="39">
        <v>27559</v>
      </c>
      <c r="AV74" s="39">
        <v>0</v>
      </c>
      <c r="AW74" s="39">
        <v>0</v>
      </c>
      <c r="AX74" s="39">
        <v>0</v>
      </c>
      <c r="AY74" s="39">
        <v>0</v>
      </c>
      <c r="AZ74" s="39">
        <v>0</v>
      </c>
      <c r="BA74" s="39">
        <v>0</v>
      </c>
      <c r="BB74" s="39">
        <v>0</v>
      </c>
      <c r="BC74" s="39">
        <v>0</v>
      </c>
      <c r="BD74" s="39">
        <v>0</v>
      </c>
      <c r="BE74" s="39">
        <v>0</v>
      </c>
      <c r="BF74" s="39">
        <v>0</v>
      </c>
      <c r="BG74" s="80">
        <v>0</v>
      </c>
      <c r="BH74" s="81">
        <v>75607</v>
      </c>
      <c r="BI74" s="41"/>
      <c r="BJ74" s="38">
        <v>48648</v>
      </c>
      <c r="BK74" s="82">
        <v>165099</v>
      </c>
      <c r="BL74" s="40">
        <v>165099</v>
      </c>
      <c r="BM74" s="83">
        <v>0</v>
      </c>
      <c r="BN74" s="38">
        <v>165099</v>
      </c>
      <c r="BO74" s="84">
        <v>0</v>
      </c>
      <c r="BP74" s="84">
        <v>0</v>
      </c>
      <c r="BQ74" s="38">
        <v>0</v>
      </c>
      <c r="BR74" s="85">
        <v>100423</v>
      </c>
      <c r="BS74" s="41">
        <v>0</v>
      </c>
      <c r="BW74"/>
      <c r="BX74"/>
      <c r="BY74"/>
      <c r="BZ74"/>
    </row>
    <row r="75" spans="1:78" s="10" customFormat="1" x14ac:dyDescent="0.3">
      <c r="A75" s="60" t="s">
        <v>90</v>
      </c>
      <c r="B75" s="41" t="s">
        <v>89</v>
      </c>
      <c r="C75" s="39">
        <v>174275</v>
      </c>
      <c r="D75" s="38"/>
      <c r="E75" s="38"/>
      <c r="F75" s="38"/>
      <c r="G75" s="38"/>
      <c r="H75" s="38"/>
      <c r="I75" s="38"/>
      <c r="J75" s="38"/>
      <c r="K75" s="38"/>
      <c r="L75" s="40">
        <v>0</v>
      </c>
      <c r="M75" s="39">
        <v>0</v>
      </c>
      <c r="N75" s="39">
        <v>0</v>
      </c>
      <c r="O75" s="39">
        <v>0</v>
      </c>
      <c r="P75" s="39">
        <v>0</v>
      </c>
      <c r="Q75" s="39">
        <v>0</v>
      </c>
      <c r="R75" s="39">
        <v>0</v>
      </c>
      <c r="S75" s="39">
        <v>0</v>
      </c>
      <c r="T75" s="39">
        <v>0</v>
      </c>
      <c r="U75" s="39">
        <v>0</v>
      </c>
      <c r="V75" s="39">
        <v>0</v>
      </c>
      <c r="W75" s="39">
        <v>0</v>
      </c>
      <c r="X75" s="39">
        <v>3</v>
      </c>
      <c r="Y75" s="39">
        <v>25048</v>
      </c>
      <c r="Z75" s="39">
        <v>0</v>
      </c>
      <c r="AA75" s="39">
        <v>0</v>
      </c>
      <c r="AB75" s="39">
        <v>0</v>
      </c>
      <c r="AC75" s="39">
        <v>0</v>
      </c>
      <c r="AD75" s="39">
        <v>0</v>
      </c>
      <c r="AE75" s="39">
        <v>0</v>
      </c>
      <c r="AF75" s="39">
        <v>0</v>
      </c>
      <c r="AG75" s="39">
        <v>0</v>
      </c>
      <c r="AH75" s="39">
        <v>0</v>
      </c>
      <c r="AI75" s="39">
        <v>0</v>
      </c>
      <c r="AJ75" s="39">
        <v>0</v>
      </c>
      <c r="AK75" s="39">
        <v>0</v>
      </c>
      <c r="AL75" s="39">
        <v>0</v>
      </c>
      <c r="AM75" s="39">
        <v>0</v>
      </c>
      <c r="AN75" s="39">
        <v>0</v>
      </c>
      <c r="AO75" s="39">
        <v>0</v>
      </c>
      <c r="AP75" s="39">
        <v>0</v>
      </c>
      <c r="AQ75" s="39">
        <v>0</v>
      </c>
      <c r="AR75" s="39">
        <v>0</v>
      </c>
      <c r="AS75" s="39">
        <v>0</v>
      </c>
      <c r="AT75" s="39">
        <v>0</v>
      </c>
      <c r="AU75" s="39">
        <v>181394</v>
      </c>
      <c r="AV75" s="39">
        <v>0</v>
      </c>
      <c r="AW75" s="39">
        <v>0</v>
      </c>
      <c r="AX75" s="39">
        <v>0</v>
      </c>
      <c r="AY75" s="39">
        <v>0</v>
      </c>
      <c r="AZ75" s="39">
        <v>0</v>
      </c>
      <c r="BA75" s="39">
        <v>0</v>
      </c>
      <c r="BB75" s="39">
        <v>0</v>
      </c>
      <c r="BC75" s="39">
        <v>0</v>
      </c>
      <c r="BD75" s="39">
        <v>0</v>
      </c>
      <c r="BE75" s="39">
        <v>0</v>
      </c>
      <c r="BF75" s="39">
        <v>0</v>
      </c>
      <c r="BG75" s="80">
        <v>0</v>
      </c>
      <c r="BH75" s="81">
        <v>206445</v>
      </c>
      <c r="BI75" s="41"/>
      <c r="BJ75" s="38">
        <v>1752</v>
      </c>
      <c r="BK75" s="82">
        <v>25159</v>
      </c>
      <c r="BL75" s="40">
        <v>25159</v>
      </c>
      <c r="BM75" s="83">
        <v>0</v>
      </c>
      <c r="BN75" s="38">
        <v>25159</v>
      </c>
      <c r="BO75" s="84">
        <v>0</v>
      </c>
      <c r="BP75" s="84">
        <v>0</v>
      </c>
      <c r="BQ75" s="38">
        <v>0</v>
      </c>
      <c r="BR75" s="85">
        <v>-59081</v>
      </c>
      <c r="BS75" s="41">
        <v>0</v>
      </c>
      <c r="BW75"/>
      <c r="BX75"/>
      <c r="BY75"/>
      <c r="BZ75"/>
    </row>
    <row r="76" spans="1:78" s="10" customFormat="1" x14ac:dyDescent="0.3">
      <c r="A76" s="60" t="s">
        <v>88</v>
      </c>
      <c r="B76" s="41" t="s">
        <v>87</v>
      </c>
      <c r="C76" s="39">
        <v>99233</v>
      </c>
      <c r="D76" s="38"/>
      <c r="E76" s="38"/>
      <c r="F76" s="38"/>
      <c r="G76" s="38"/>
      <c r="H76" s="38"/>
      <c r="I76" s="38"/>
      <c r="J76" s="38"/>
      <c r="K76" s="38"/>
      <c r="L76" s="40">
        <v>0</v>
      </c>
      <c r="M76" s="39">
        <v>0</v>
      </c>
      <c r="N76" s="39">
        <v>0</v>
      </c>
      <c r="O76" s="39">
        <v>0</v>
      </c>
      <c r="P76" s="39">
        <v>0</v>
      </c>
      <c r="Q76" s="39">
        <v>0</v>
      </c>
      <c r="R76" s="39">
        <v>0</v>
      </c>
      <c r="S76" s="39">
        <v>0</v>
      </c>
      <c r="T76" s="39">
        <v>0</v>
      </c>
      <c r="U76" s="39">
        <v>0</v>
      </c>
      <c r="V76" s="39">
        <v>0</v>
      </c>
      <c r="W76" s="39">
        <v>0</v>
      </c>
      <c r="X76" s="39">
        <v>0</v>
      </c>
      <c r="Y76" s="39">
        <v>0</v>
      </c>
      <c r="Z76" s="39">
        <v>0</v>
      </c>
      <c r="AA76" s="39">
        <v>0</v>
      </c>
      <c r="AB76" s="39">
        <v>0</v>
      </c>
      <c r="AC76" s="39">
        <v>0</v>
      </c>
      <c r="AD76" s="39">
        <v>0</v>
      </c>
      <c r="AE76" s="39">
        <v>0</v>
      </c>
      <c r="AF76" s="39">
        <v>0</v>
      </c>
      <c r="AG76" s="39">
        <v>0</v>
      </c>
      <c r="AH76" s="39">
        <v>0</v>
      </c>
      <c r="AI76" s="39">
        <v>0</v>
      </c>
      <c r="AJ76" s="39">
        <v>0</v>
      </c>
      <c r="AK76" s="39">
        <v>0</v>
      </c>
      <c r="AL76" s="39">
        <v>0</v>
      </c>
      <c r="AM76" s="39">
        <v>0</v>
      </c>
      <c r="AN76" s="39">
        <v>0</v>
      </c>
      <c r="AO76" s="39">
        <v>0</v>
      </c>
      <c r="AP76" s="39">
        <v>0</v>
      </c>
      <c r="AQ76" s="39">
        <v>0</v>
      </c>
      <c r="AR76" s="39">
        <v>0</v>
      </c>
      <c r="AS76" s="39">
        <v>0</v>
      </c>
      <c r="AT76" s="39">
        <v>0</v>
      </c>
      <c r="AU76" s="39">
        <v>0</v>
      </c>
      <c r="AV76" s="39">
        <v>0</v>
      </c>
      <c r="AW76" s="39">
        <v>0</v>
      </c>
      <c r="AX76" s="39">
        <v>0</v>
      </c>
      <c r="AY76" s="39">
        <v>0</v>
      </c>
      <c r="AZ76" s="39">
        <v>0</v>
      </c>
      <c r="BA76" s="39">
        <v>0</v>
      </c>
      <c r="BB76" s="39">
        <v>0</v>
      </c>
      <c r="BC76" s="39">
        <v>0</v>
      </c>
      <c r="BD76" s="39">
        <v>0</v>
      </c>
      <c r="BE76" s="39">
        <v>0</v>
      </c>
      <c r="BF76" s="39">
        <v>0</v>
      </c>
      <c r="BG76" s="80">
        <v>0</v>
      </c>
      <c r="BH76" s="81">
        <v>0</v>
      </c>
      <c r="BI76" s="41"/>
      <c r="BJ76" s="38">
        <v>205</v>
      </c>
      <c r="BK76" s="82">
        <v>97115</v>
      </c>
      <c r="BL76" s="40">
        <v>97115</v>
      </c>
      <c r="BM76" s="83">
        <v>0</v>
      </c>
      <c r="BN76" s="38">
        <v>97115</v>
      </c>
      <c r="BO76" s="84">
        <v>0</v>
      </c>
      <c r="BP76" s="84">
        <v>0</v>
      </c>
      <c r="BQ76" s="38">
        <v>0</v>
      </c>
      <c r="BR76" s="85">
        <v>1913</v>
      </c>
      <c r="BS76" s="41">
        <v>0</v>
      </c>
      <c r="BW76"/>
      <c r="BX76"/>
      <c r="BY76"/>
      <c r="BZ76"/>
    </row>
    <row r="77" spans="1:78" s="10" customFormat="1" x14ac:dyDescent="0.3">
      <c r="A77" s="60" t="s">
        <v>86</v>
      </c>
      <c r="B77" s="41" t="s">
        <v>85</v>
      </c>
      <c r="C77" s="39">
        <v>692005</v>
      </c>
      <c r="D77" s="38"/>
      <c r="E77" s="38"/>
      <c r="F77" s="38"/>
      <c r="G77" s="38"/>
      <c r="H77" s="38"/>
      <c r="I77" s="38"/>
      <c r="J77" s="38"/>
      <c r="K77" s="38"/>
      <c r="L77" s="40">
        <v>0</v>
      </c>
      <c r="M77" s="39">
        <v>391</v>
      </c>
      <c r="N77" s="39">
        <v>40</v>
      </c>
      <c r="O77" s="39">
        <v>91387</v>
      </c>
      <c r="P77" s="39">
        <v>0</v>
      </c>
      <c r="Q77" s="39">
        <v>7509</v>
      </c>
      <c r="R77" s="39">
        <v>0</v>
      </c>
      <c r="S77" s="39">
        <v>105</v>
      </c>
      <c r="T77" s="39">
        <v>3183</v>
      </c>
      <c r="U77" s="39">
        <v>3510</v>
      </c>
      <c r="V77" s="39">
        <v>0</v>
      </c>
      <c r="W77" s="39">
        <v>879</v>
      </c>
      <c r="X77" s="39">
        <v>16</v>
      </c>
      <c r="Y77" s="39">
        <v>7</v>
      </c>
      <c r="Z77" s="39">
        <v>0</v>
      </c>
      <c r="AA77" s="39">
        <v>53640</v>
      </c>
      <c r="AB77" s="39">
        <v>366</v>
      </c>
      <c r="AC77" s="39">
        <v>834</v>
      </c>
      <c r="AD77" s="39">
        <v>297</v>
      </c>
      <c r="AE77" s="39">
        <v>0</v>
      </c>
      <c r="AF77" s="39">
        <v>171</v>
      </c>
      <c r="AG77" s="39">
        <v>88</v>
      </c>
      <c r="AH77" s="39">
        <v>4180</v>
      </c>
      <c r="AI77" s="39">
        <v>0</v>
      </c>
      <c r="AJ77" s="39">
        <v>0</v>
      </c>
      <c r="AK77" s="39">
        <v>0</v>
      </c>
      <c r="AL77" s="39">
        <v>0</v>
      </c>
      <c r="AM77" s="39">
        <v>274</v>
      </c>
      <c r="AN77" s="39">
        <v>222</v>
      </c>
      <c r="AO77" s="39">
        <v>0</v>
      </c>
      <c r="AP77" s="39">
        <v>0</v>
      </c>
      <c r="AQ77" s="39">
        <v>0</v>
      </c>
      <c r="AR77" s="39">
        <v>0</v>
      </c>
      <c r="AS77" s="39">
        <v>0</v>
      </c>
      <c r="AT77" s="39">
        <v>0</v>
      </c>
      <c r="AU77" s="39">
        <v>20940</v>
      </c>
      <c r="AV77" s="39">
        <v>105</v>
      </c>
      <c r="AW77" s="39">
        <v>0</v>
      </c>
      <c r="AX77" s="39">
        <v>0</v>
      </c>
      <c r="AY77" s="39">
        <v>0</v>
      </c>
      <c r="AZ77" s="39">
        <v>0</v>
      </c>
      <c r="BA77" s="39">
        <v>443</v>
      </c>
      <c r="BB77" s="39">
        <v>0</v>
      </c>
      <c r="BC77" s="39">
        <v>0</v>
      </c>
      <c r="BD77" s="39">
        <v>0</v>
      </c>
      <c r="BE77" s="39">
        <v>0</v>
      </c>
      <c r="BF77" s="39">
        <v>0</v>
      </c>
      <c r="BG77" s="80">
        <v>0</v>
      </c>
      <c r="BH77" s="81">
        <v>188587</v>
      </c>
      <c r="BI77" s="41"/>
      <c r="BJ77" s="38">
        <v>78075</v>
      </c>
      <c r="BK77" s="82">
        <v>470010</v>
      </c>
      <c r="BL77" s="40">
        <v>470010</v>
      </c>
      <c r="BM77" s="83">
        <v>32</v>
      </c>
      <c r="BN77" s="38">
        <v>469978</v>
      </c>
      <c r="BO77" s="84">
        <v>0</v>
      </c>
      <c r="BP77" s="84">
        <v>0</v>
      </c>
      <c r="BQ77" s="38">
        <v>0</v>
      </c>
      <c r="BR77" s="85">
        <v>-44667</v>
      </c>
      <c r="BS77" s="41">
        <v>0</v>
      </c>
      <c r="BW77"/>
      <c r="BX77"/>
      <c r="BY77"/>
      <c r="BZ77"/>
    </row>
    <row r="78" spans="1:78" s="10" customFormat="1" x14ac:dyDescent="0.3">
      <c r="A78" s="60" t="s">
        <v>84</v>
      </c>
      <c r="B78" s="41" t="s">
        <v>83</v>
      </c>
      <c r="C78" s="39">
        <v>83541</v>
      </c>
      <c r="D78" s="38"/>
      <c r="E78" s="38"/>
      <c r="F78" s="38"/>
      <c r="G78" s="38"/>
      <c r="H78" s="38"/>
      <c r="I78" s="38"/>
      <c r="J78" s="38"/>
      <c r="K78" s="38"/>
      <c r="L78" s="40">
        <v>0</v>
      </c>
      <c r="M78" s="39">
        <v>0</v>
      </c>
      <c r="N78" s="39">
        <v>0</v>
      </c>
      <c r="O78" s="39">
        <v>0</v>
      </c>
      <c r="P78" s="39">
        <v>0</v>
      </c>
      <c r="Q78" s="39">
        <v>0</v>
      </c>
      <c r="R78" s="39">
        <v>0</v>
      </c>
      <c r="S78" s="39">
        <v>0</v>
      </c>
      <c r="T78" s="39">
        <v>0</v>
      </c>
      <c r="U78" s="39">
        <v>0</v>
      </c>
      <c r="V78" s="39">
        <v>0</v>
      </c>
      <c r="W78" s="39">
        <v>0</v>
      </c>
      <c r="X78" s="39">
        <v>0</v>
      </c>
      <c r="Y78" s="39">
        <v>0</v>
      </c>
      <c r="Z78" s="39">
        <v>0</v>
      </c>
      <c r="AA78" s="39">
        <v>0</v>
      </c>
      <c r="AB78" s="39">
        <v>1846</v>
      </c>
      <c r="AC78" s="39">
        <v>0</v>
      </c>
      <c r="AD78" s="39">
        <v>0</v>
      </c>
      <c r="AE78" s="39">
        <v>0</v>
      </c>
      <c r="AF78" s="39">
        <v>0</v>
      </c>
      <c r="AG78" s="39">
        <v>0</v>
      </c>
      <c r="AH78" s="39">
        <v>0</v>
      </c>
      <c r="AI78" s="39">
        <v>0</v>
      </c>
      <c r="AJ78" s="39">
        <v>0</v>
      </c>
      <c r="AK78" s="39">
        <v>0</v>
      </c>
      <c r="AL78" s="39">
        <v>0</v>
      </c>
      <c r="AM78" s="39">
        <v>21</v>
      </c>
      <c r="AN78" s="39">
        <v>0</v>
      </c>
      <c r="AO78" s="39">
        <v>4</v>
      </c>
      <c r="AP78" s="39">
        <v>0</v>
      </c>
      <c r="AQ78" s="39">
        <v>0</v>
      </c>
      <c r="AR78" s="39">
        <v>0</v>
      </c>
      <c r="AS78" s="39">
        <v>9</v>
      </c>
      <c r="AT78" s="39">
        <v>0</v>
      </c>
      <c r="AU78" s="39">
        <v>0</v>
      </c>
      <c r="AV78" s="39">
        <v>0</v>
      </c>
      <c r="AW78" s="39">
        <v>0</v>
      </c>
      <c r="AX78" s="39">
        <v>0</v>
      </c>
      <c r="AY78" s="39">
        <v>0</v>
      </c>
      <c r="AZ78" s="39">
        <v>0</v>
      </c>
      <c r="BA78" s="39">
        <v>0</v>
      </c>
      <c r="BB78" s="39">
        <v>0</v>
      </c>
      <c r="BC78" s="39">
        <v>0</v>
      </c>
      <c r="BD78" s="39">
        <v>0</v>
      </c>
      <c r="BE78" s="39">
        <v>1</v>
      </c>
      <c r="BF78" s="39">
        <v>0</v>
      </c>
      <c r="BG78" s="80">
        <v>0</v>
      </c>
      <c r="BH78" s="81">
        <v>1881</v>
      </c>
      <c r="BI78" s="41"/>
      <c r="BJ78" s="38">
        <v>17578</v>
      </c>
      <c r="BK78" s="82">
        <v>61496</v>
      </c>
      <c r="BL78" s="40">
        <v>61496</v>
      </c>
      <c r="BM78" s="83">
        <v>0</v>
      </c>
      <c r="BN78" s="38">
        <v>61496</v>
      </c>
      <c r="BO78" s="84">
        <v>0</v>
      </c>
      <c r="BP78" s="84">
        <v>0</v>
      </c>
      <c r="BQ78" s="38">
        <v>0</v>
      </c>
      <c r="BR78" s="85">
        <v>2586</v>
      </c>
      <c r="BS78" s="41">
        <v>0</v>
      </c>
      <c r="BW78"/>
      <c r="BX78"/>
      <c r="BY78"/>
      <c r="BZ78"/>
    </row>
    <row r="79" spans="1:78" s="10" customFormat="1" x14ac:dyDescent="0.3">
      <c r="A79" s="60" t="s">
        <v>82</v>
      </c>
      <c r="B79" s="41" t="s">
        <v>81</v>
      </c>
      <c r="C79" s="39">
        <v>376714</v>
      </c>
      <c r="D79" s="38"/>
      <c r="E79" s="38"/>
      <c r="F79" s="38"/>
      <c r="G79" s="38"/>
      <c r="H79" s="38"/>
      <c r="I79" s="38"/>
      <c r="J79" s="38"/>
      <c r="K79" s="38"/>
      <c r="L79" s="40">
        <v>0</v>
      </c>
      <c r="M79" s="39">
        <v>3107</v>
      </c>
      <c r="N79" s="39">
        <v>0</v>
      </c>
      <c r="O79" s="39">
        <v>3197</v>
      </c>
      <c r="P79" s="39">
        <v>0</v>
      </c>
      <c r="Q79" s="39">
        <v>95</v>
      </c>
      <c r="R79" s="39">
        <v>0</v>
      </c>
      <c r="S79" s="39">
        <v>493</v>
      </c>
      <c r="T79" s="39">
        <v>0</v>
      </c>
      <c r="U79" s="39">
        <v>8487</v>
      </c>
      <c r="V79" s="39">
        <v>13</v>
      </c>
      <c r="W79" s="39">
        <v>352</v>
      </c>
      <c r="X79" s="39">
        <v>6</v>
      </c>
      <c r="Y79" s="39">
        <v>0</v>
      </c>
      <c r="Z79" s="39">
        <v>0</v>
      </c>
      <c r="AA79" s="39">
        <v>1877</v>
      </c>
      <c r="AB79" s="39">
        <v>0</v>
      </c>
      <c r="AC79" s="39">
        <v>44165</v>
      </c>
      <c r="AD79" s="39">
        <v>0</v>
      </c>
      <c r="AE79" s="39">
        <v>2</v>
      </c>
      <c r="AF79" s="39">
        <v>8437</v>
      </c>
      <c r="AG79" s="39">
        <v>21</v>
      </c>
      <c r="AH79" s="39">
        <v>74</v>
      </c>
      <c r="AI79" s="39">
        <v>0</v>
      </c>
      <c r="AJ79" s="39">
        <v>0</v>
      </c>
      <c r="AK79" s="39">
        <v>0</v>
      </c>
      <c r="AL79" s="39">
        <v>0</v>
      </c>
      <c r="AM79" s="39">
        <v>70</v>
      </c>
      <c r="AN79" s="39">
        <v>71142</v>
      </c>
      <c r="AO79" s="39">
        <v>0</v>
      </c>
      <c r="AP79" s="39">
        <v>0</v>
      </c>
      <c r="AQ79" s="39">
        <v>0</v>
      </c>
      <c r="AR79" s="39">
        <v>51610</v>
      </c>
      <c r="AS79" s="39">
        <v>0</v>
      </c>
      <c r="AT79" s="39">
        <v>17968</v>
      </c>
      <c r="AU79" s="39">
        <v>0</v>
      </c>
      <c r="AV79" s="39">
        <v>19</v>
      </c>
      <c r="AW79" s="39">
        <v>0</v>
      </c>
      <c r="AX79" s="39">
        <v>0</v>
      </c>
      <c r="AY79" s="39">
        <v>81</v>
      </c>
      <c r="AZ79" s="39">
        <v>72</v>
      </c>
      <c r="BA79" s="39">
        <v>0</v>
      </c>
      <c r="BB79" s="39">
        <v>0</v>
      </c>
      <c r="BC79" s="39">
        <v>0</v>
      </c>
      <c r="BD79" s="39">
        <v>0</v>
      </c>
      <c r="BE79" s="39">
        <v>10</v>
      </c>
      <c r="BF79" s="39">
        <v>0</v>
      </c>
      <c r="BG79" s="80">
        <v>0</v>
      </c>
      <c r="BH79" s="81">
        <v>211298</v>
      </c>
      <c r="BI79" s="41"/>
      <c r="BJ79" s="38">
        <v>186958</v>
      </c>
      <c r="BK79" s="82">
        <v>32784</v>
      </c>
      <c r="BL79" s="40">
        <v>32784</v>
      </c>
      <c r="BM79" s="83">
        <v>0</v>
      </c>
      <c r="BN79" s="38">
        <v>32784</v>
      </c>
      <c r="BO79" s="84">
        <v>0</v>
      </c>
      <c r="BP79" s="84">
        <v>0</v>
      </c>
      <c r="BQ79" s="38">
        <v>0</v>
      </c>
      <c r="BR79" s="85">
        <v>-54326</v>
      </c>
      <c r="BS79" s="41">
        <v>0</v>
      </c>
      <c r="BW79"/>
      <c r="BX79"/>
      <c r="BY79"/>
      <c r="BZ79"/>
    </row>
    <row r="80" spans="1:78" s="10" customFormat="1" x14ac:dyDescent="0.3">
      <c r="A80" s="60" t="s">
        <v>80</v>
      </c>
      <c r="B80" s="41" t="s">
        <v>79</v>
      </c>
      <c r="C80" s="39">
        <v>223576</v>
      </c>
      <c r="D80" s="38"/>
      <c r="E80" s="38"/>
      <c r="F80" s="38"/>
      <c r="G80" s="38"/>
      <c r="H80" s="38"/>
      <c r="I80" s="38"/>
      <c r="J80" s="38"/>
      <c r="K80" s="38"/>
      <c r="L80" s="40">
        <v>167</v>
      </c>
      <c r="M80" s="39">
        <v>8014</v>
      </c>
      <c r="N80" s="39">
        <v>949</v>
      </c>
      <c r="O80" s="39">
        <v>756</v>
      </c>
      <c r="P80" s="39">
        <v>0</v>
      </c>
      <c r="Q80" s="39">
        <v>0</v>
      </c>
      <c r="R80" s="39">
        <v>19</v>
      </c>
      <c r="S80" s="39">
        <v>1673</v>
      </c>
      <c r="T80" s="39">
        <v>5897</v>
      </c>
      <c r="U80" s="39">
        <v>4936</v>
      </c>
      <c r="V80" s="39">
        <v>1584</v>
      </c>
      <c r="W80" s="39">
        <v>6843</v>
      </c>
      <c r="X80" s="39">
        <v>2720</v>
      </c>
      <c r="Y80" s="39">
        <v>995</v>
      </c>
      <c r="Z80" s="39">
        <v>10943</v>
      </c>
      <c r="AA80" s="39">
        <v>651</v>
      </c>
      <c r="AB80" s="39">
        <v>182</v>
      </c>
      <c r="AC80" s="39">
        <v>0</v>
      </c>
      <c r="AD80" s="39">
        <v>37492</v>
      </c>
      <c r="AE80" s="39">
        <v>520</v>
      </c>
      <c r="AF80" s="39">
        <v>4289</v>
      </c>
      <c r="AG80" s="39">
        <v>29</v>
      </c>
      <c r="AH80" s="39">
        <v>1153</v>
      </c>
      <c r="AI80" s="39">
        <v>530</v>
      </c>
      <c r="AJ80" s="39">
        <v>1</v>
      </c>
      <c r="AK80" s="39">
        <v>162</v>
      </c>
      <c r="AL80" s="39">
        <v>12</v>
      </c>
      <c r="AM80" s="39">
        <v>77</v>
      </c>
      <c r="AN80" s="39">
        <v>255</v>
      </c>
      <c r="AO80" s="39">
        <v>0</v>
      </c>
      <c r="AP80" s="39">
        <v>189</v>
      </c>
      <c r="AQ80" s="39">
        <v>138</v>
      </c>
      <c r="AR80" s="39">
        <v>19</v>
      </c>
      <c r="AS80" s="39">
        <v>10</v>
      </c>
      <c r="AT80" s="39">
        <v>0</v>
      </c>
      <c r="AU80" s="39">
        <v>0</v>
      </c>
      <c r="AV80" s="39">
        <v>13519</v>
      </c>
      <c r="AW80" s="39">
        <v>12826</v>
      </c>
      <c r="AX80" s="39">
        <v>0</v>
      </c>
      <c r="AY80" s="39">
        <v>955</v>
      </c>
      <c r="AZ80" s="39">
        <v>855</v>
      </c>
      <c r="BA80" s="39">
        <v>18070</v>
      </c>
      <c r="BB80" s="39">
        <v>2988</v>
      </c>
      <c r="BC80" s="39">
        <v>3258</v>
      </c>
      <c r="BD80" s="39">
        <v>130</v>
      </c>
      <c r="BE80" s="39">
        <v>1244</v>
      </c>
      <c r="BF80" s="39">
        <v>2175</v>
      </c>
      <c r="BG80" s="80">
        <v>0</v>
      </c>
      <c r="BH80" s="81">
        <v>147225</v>
      </c>
      <c r="BI80" s="41"/>
      <c r="BJ80" s="38">
        <v>24499</v>
      </c>
      <c r="BK80" s="82">
        <v>36621</v>
      </c>
      <c r="BL80" s="40">
        <v>36621</v>
      </c>
      <c r="BM80" s="83">
        <v>0</v>
      </c>
      <c r="BN80" s="38">
        <v>36621</v>
      </c>
      <c r="BO80" s="84">
        <v>0</v>
      </c>
      <c r="BP80" s="84">
        <v>0</v>
      </c>
      <c r="BQ80" s="38">
        <v>0</v>
      </c>
      <c r="BR80" s="85">
        <v>15231</v>
      </c>
      <c r="BS80" s="41">
        <v>0</v>
      </c>
      <c r="BW80"/>
      <c r="BX80"/>
      <c r="BY80"/>
      <c r="BZ80"/>
    </row>
    <row r="81" spans="1:78" s="10" customFormat="1" x14ac:dyDescent="0.3">
      <c r="A81" s="60" t="s">
        <v>78</v>
      </c>
      <c r="B81" s="41" t="s">
        <v>77</v>
      </c>
      <c r="C81" s="39">
        <v>565060</v>
      </c>
      <c r="D81" s="38"/>
      <c r="E81" s="38"/>
      <c r="F81" s="38"/>
      <c r="G81" s="38"/>
      <c r="H81" s="38"/>
      <c r="I81" s="38"/>
      <c r="J81" s="38"/>
      <c r="K81" s="38"/>
      <c r="L81" s="40">
        <v>37</v>
      </c>
      <c r="M81" s="39">
        <v>21957</v>
      </c>
      <c r="N81" s="39">
        <v>2301</v>
      </c>
      <c r="O81" s="39">
        <v>1254</v>
      </c>
      <c r="P81" s="39">
        <v>680</v>
      </c>
      <c r="Q81" s="39">
        <v>6537</v>
      </c>
      <c r="R81" s="39">
        <v>841</v>
      </c>
      <c r="S81" s="39">
        <v>2156</v>
      </c>
      <c r="T81" s="39">
        <v>2104</v>
      </c>
      <c r="U81" s="39">
        <v>2580</v>
      </c>
      <c r="V81" s="39">
        <v>1270</v>
      </c>
      <c r="W81" s="39">
        <v>2654</v>
      </c>
      <c r="X81" s="39">
        <v>992</v>
      </c>
      <c r="Y81" s="39">
        <v>1813</v>
      </c>
      <c r="Z81" s="39">
        <v>224</v>
      </c>
      <c r="AA81" s="39">
        <v>139</v>
      </c>
      <c r="AB81" s="39">
        <v>133</v>
      </c>
      <c r="AC81" s="39">
        <v>2017</v>
      </c>
      <c r="AD81" s="39">
        <v>293</v>
      </c>
      <c r="AE81" s="39">
        <v>20317</v>
      </c>
      <c r="AF81" s="39">
        <v>4088</v>
      </c>
      <c r="AG81" s="39">
        <v>960</v>
      </c>
      <c r="AH81" s="39">
        <v>727</v>
      </c>
      <c r="AI81" s="39">
        <v>4005</v>
      </c>
      <c r="AJ81" s="39">
        <v>0</v>
      </c>
      <c r="AK81" s="39">
        <v>112</v>
      </c>
      <c r="AL81" s="39">
        <v>8</v>
      </c>
      <c r="AM81" s="39">
        <v>47</v>
      </c>
      <c r="AN81" s="39">
        <v>1598</v>
      </c>
      <c r="AO81" s="39">
        <v>1468</v>
      </c>
      <c r="AP81" s="39">
        <v>397</v>
      </c>
      <c r="AQ81" s="39">
        <v>3843</v>
      </c>
      <c r="AR81" s="39">
        <v>16708</v>
      </c>
      <c r="AS81" s="39">
        <v>25484</v>
      </c>
      <c r="AT81" s="39">
        <v>67161</v>
      </c>
      <c r="AU81" s="39">
        <v>7971</v>
      </c>
      <c r="AV81" s="39">
        <v>1547</v>
      </c>
      <c r="AW81" s="39">
        <v>313</v>
      </c>
      <c r="AX81" s="39">
        <v>759</v>
      </c>
      <c r="AY81" s="39">
        <v>1912</v>
      </c>
      <c r="AZ81" s="39">
        <v>2275</v>
      </c>
      <c r="BA81" s="39">
        <v>14739</v>
      </c>
      <c r="BB81" s="39">
        <v>6073</v>
      </c>
      <c r="BC81" s="39">
        <v>11516</v>
      </c>
      <c r="BD81" s="39">
        <v>71</v>
      </c>
      <c r="BE81" s="39">
        <v>1231</v>
      </c>
      <c r="BF81" s="39">
        <v>1192</v>
      </c>
      <c r="BG81" s="80">
        <v>0</v>
      </c>
      <c r="BH81" s="81">
        <v>246504</v>
      </c>
      <c r="BI81" s="41"/>
      <c r="BJ81" s="38">
        <v>282805</v>
      </c>
      <c r="BK81" s="82">
        <v>118191</v>
      </c>
      <c r="BL81" s="40">
        <v>118191</v>
      </c>
      <c r="BM81" s="83">
        <v>0</v>
      </c>
      <c r="BN81" s="38">
        <v>118191</v>
      </c>
      <c r="BO81" s="84">
        <v>0</v>
      </c>
      <c r="BP81" s="84">
        <v>0</v>
      </c>
      <c r="BQ81" s="38">
        <v>0</v>
      </c>
      <c r="BR81" s="85">
        <v>-82440</v>
      </c>
      <c r="BS81" s="41">
        <v>0</v>
      </c>
      <c r="BW81"/>
      <c r="BX81"/>
      <c r="BY81"/>
      <c r="BZ81"/>
    </row>
    <row r="82" spans="1:78" s="10" customFormat="1" x14ac:dyDescent="0.3">
      <c r="A82" s="60" t="s">
        <v>76</v>
      </c>
      <c r="B82" s="41" t="s">
        <v>75</v>
      </c>
      <c r="C82" s="39">
        <v>1092223</v>
      </c>
      <c r="D82" s="38"/>
      <c r="E82" s="38"/>
      <c r="F82" s="38"/>
      <c r="G82" s="38"/>
      <c r="H82" s="38"/>
      <c r="I82" s="38"/>
      <c r="J82" s="38"/>
      <c r="K82" s="38"/>
      <c r="L82" s="40">
        <v>11740</v>
      </c>
      <c r="M82" s="39">
        <v>96501</v>
      </c>
      <c r="N82" s="39">
        <v>2413</v>
      </c>
      <c r="O82" s="39">
        <v>39683</v>
      </c>
      <c r="P82" s="39">
        <v>0</v>
      </c>
      <c r="Q82" s="39">
        <v>0</v>
      </c>
      <c r="R82" s="39">
        <v>1263</v>
      </c>
      <c r="S82" s="39">
        <v>117</v>
      </c>
      <c r="T82" s="39">
        <v>9113</v>
      </c>
      <c r="U82" s="39">
        <v>295</v>
      </c>
      <c r="V82" s="39">
        <v>181</v>
      </c>
      <c r="W82" s="39">
        <v>7252</v>
      </c>
      <c r="X82" s="39">
        <v>9200</v>
      </c>
      <c r="Y82" s="39">
        <v>1652</v>
      </c>
      <c r="Z82" s="39">
        <v>1217</v>
      </c>
      <c r="AA82" s="39">
        <v>23307</v>
      </c>
      <c r="AB82" s="39">
        <v>10784</v>
      </c>
      <c r="AC82" s="39">
        <v>2628</v>
      </c>
      <c r="AD82" s="39">
        <v>6610</v>
      </c>
      <c r="AE82" s="39">
        <v>3013</v>
      </c>
      <c r="AF82" s="39">
        <v>77018</v>
      </c>
      <c r="AG82" s="39">
        <v>12236</v>
      </c>
      <c r="AH82" s="39">
        <v>534</v>
      </c>
      <c r="AI82" s="39">
        <v>9507</v>
      </c>
      <c r="AJ82" s="39">
        <v>0</v>
      </c>
      <c r="AK82" s="39">
        <v>866</v>
      </c>
      <c r="AL82" s="39">
        <v>64</v>
      </c>
      <c r="AM82" s="39">
        <v>783</v>
      </c>
      <c r="AN82" s="39">
        <v>12183</v>
      </c>
      <c r="AO82" s="39">
        <v>68</v>
      </c>
      <c r="AP82" s="39">
        <v>1072</v>
      </c>
      <c r="AQ82" s="39">
        <v>313</v>
      </c>
      <c r="AR82" s="39">
        <v>13419</v>
      </c>
      <c r="AS82" s="39">
        <v>935</v>
      </c>
      <c r="AT82" s="39">
        <v>0</v>
      </c>
      <c r="AU82" s="39">
        <v>27125</v>
      </c>
      <c r="AV82" s="39">
        <v>2865</v>
      </c>
      <c r="AW82" s="39">
        <v>0</v>
      </c>
      <c r="AX82" s="39">
        <v>0</v>
      </c>
      <c r="AY82" s="39">
        <v>2237</v>
      </c>
      <c r="AZ82" s="39">
        <v>1994</v>
      </c>
      <c r="BA82" s="39">
        <v>1738</v>
      </c>
      <c r="BB82" s="39">
        <v>0</v>
      </c>
      <c r="BC82" s="39">
        <v>25615</v>
      </c>
      <c r="BD82" s="39">
        <v>9</v>
      </c>
      <c r="BE82" s="39">
        <v>366</v>
      </c>
      <c r="BF82" s="39">
        <v>148</v>
      </c>
      <c r="BG82" s="80">
        <v>0</v>
      </c>
      <c r="BH82" s="81">
        <v>418064</v>
      </c>
      <c r="BI82" s="41"/>
      <c r="BJ82" s="38">
        <v>127497</v>
      </c>
      <c r="BK82" s="82">
        <v>437530</v>
      </c>
      <c r="BL82" s="40">
        <v>437530</v>
      </c>
      <c r="BM82" s="83">
        <v>0</v>
      </c>
      <c r="BN82" s="38">
        <v>437530</v>
      </c>
      <c r="BO82" s="84">
        <v>0</v>
      </c>
      <c r="BP82" s="84">
        <v>0</v>
      </c>
      <c r="BQ82" s="38">
        <v>0</v>
      </c>
      <c r="BR82" s="85">
        <v>109132</v>
      </c>
      <c r="BS82" s="41">
        <v>0</v>
      </c>
      <c r="BW82"/>
      <c r="BX82"/>
      <c r="BY82"/>
      <c r="BZ82"/>
    </row>
    <row r="83" spans="1:78" s="10" customFormat="1" x14ac:dyDescent="0.3">
      <c r="A83" s="60" t="s">
        <v>74</v>
      </c>
      <c r="B83" s="41" t="s">
        <v>73</v>
      </c>
      <c r="C83" s="39">
        <v>136139</v>
      </c>
      <c r="D83" s="38"/>
      <c r="E83" s="38"/>
      <c r="F83" s="38"/>
      <c r="G83" s="38"/>
      <c r="H83" s="38"/>
      <c r="I83" s="38"/>
      <c r="J83" s="38"/>
      <c r="K83" s="38"/>
      <c r="L83" s="40">
        <v>7</v>
      </c>
      <c r="M83" s="39">
        <v>10213</v>
      </c>
      <c r="N83" s="39">
        <v>155</v>
      </c>
      <c r="O83" s="39">
        <v>3911</v>
      </c>
      <c r="P83" s="39">
        <v>2818</v>
      </c>
      <c r="Q83" s="39">
        <v>75</v>
      </c>
      <c r="R83" s="39">
        <v>837</v>
      </c>
      <c r="S83" s="39">
        <v>941</v>
      </c>
      <c r="T83" s="39">
        <v>1505</v>
      </c>
      <c r="U83" s="39">
        <v>13</v>
      </c>
      <c r="V83" s="39">
        <v>793</v>
      </c>
      <c r="W83" s="39">
        <v>486</v>
      </c>
      <c r="X83" s="39">
        <v>2888</v>
      </c>
      <c r="Y83" s="39">
        <v>2118</v>
      </c>
      <c r="Z83" s="39">
        <v>0</v>
      </c>
      <c r="AA83" s="39">
        <v>2347</v>
      </c>
      <c r="AB83" s="39">
        <v>183</v>
      </c>
      <c r="AC83" s="39">
        <v>767</v>
      </c>
      <c r="AD83" s="39">
        <v>7341</v>
      </c>
      <c r="AE83" s="39">
        <v>910</v>
      </c>
      <c r="AF83" s="39">
        <v>6694</v>
      </c>
      <c r="AG83" s="39">
        <v>3242</v>
      </c>
      <c r="AH83" s="39">
        <v>40</v>
      </c>
      <c r="AI83" s="39">
        <v>1287</v>
      </c>
      <c r="AJ83" s="39">
        <v>0</v>
      </c>
      <c r="AK83" s="39">
        <v>258</v>
      </c>
      <c r="AL83" s="39">
        <v>19</v>
      </c>
      <c r="AM83" s="39">
        <v>65</v>
      </c>
      <c r="AN83" s="39">
        <v>854</v>
      </c>
      <c r="AO83" s="39">
        <v>267</v>
      </c>
      <c r="AP83" s="39">
        <v>2062</v>
      </c>
      <c r="AQ83" s="39">
        <v>612</v>
      </c>
      <c r="AR83" s="39">
        <v>7963</v>
      </c>
      <c r="AS83" s="39">
        <v>1721</v>
      </c>
      <c r="AT83" s="39">
        <v>31305</v>
      </c>
      <c r="AU83" s="39">
        <v>0</v>
      </c>
      <c r="AV83" s="39">
        <v>2757</v>
      </c>
      <c r="AW83" s="39">
        <v>25</v>
      </c>
      <c r="AX83" s="39">
        <v>0</v>
      </c>
      <c r="AY83" s="39">
        <v>294</v>
      </c>
      <c r="AZ83" s="39">
        <v>323</v>
      </c>
      <c r="BA83" s="39">
        <v>395</v>
      </c>
      <c r="BB83" s="39">
        <v>874</v>
      </c>
      <c r="BC83" s="39">
        <v>1374</v>
      </c>
      <c r="BD83" s="39">
        <v>32</v>
      </c>
      <c r="BE83" s="39">
        <v>385</v>
      </c>
      <c r="BF83" s="39">
        <v>540</v>
      </c>
      <c r="BG83" s="80">
        <v>0</v>
      </c>
      <c r="BH83" s="81">
        <v>101696</v>
      </c>
      <c r="BI83" s="41"/>
      <c r="BJ83" s="38">
        <v>56798</v>
      </c>
      <c r="BK83" s="82">
        <v>24876</v>
      </c>
      <c r="BL83" s="40">
        <v>24876</v>
      </c>
      <c r="BM83" s="83">
        <v>0</v>
      </c>
      <c r="BN83" s="38">
        <v>24876</v>
      </c>
      <c r="BO83" s="84">
        <v>0</v>
      </c>
      <c r="BP83" s="84">
        <v>0</v>
      </c>
      <c r="BQ83" s="38">
        <v>0</v>
      </c>
      <c r="BR83" s="85">
        <v>-47231</v>
      </c>
      <c r="BS83" s="41">
        <v>0</v>
      </c>
      <c r="BW83"/>
      <c r="BX83"/>
      <c r="BY83"/>
      <c r="BZ83"/>
    </row>
    <row r="84" spans="1:78" s="10" customFormat="1" x14ac:dyDescent="0.3">
      <c r="A84" s="60" t="s">
        <v>72</v>
      </c>
      <c r="B84" s="41" t="s">
        <v>71</v>
      </c>
      <c r="C84" s="39">
        <v>328847</v>
      </c>
      <c r="D84" s="38"/>
      <c r="E84" s="38"/>
      <c r="F84" s="38"/>
      <c r="G84" s="38"/>
      <c r="H84" s="38"/>
      <c r="I84" s="38"/>
      <c r="J84" s="38"/>
      <c r="K84" s="38"/>
      <c r="L84" s="40">
        <v>1</v>
      </c>
      <c r="M84" s="39">
        <v>16257</v>
      </c>
      <c r="N84" s="39">
        <v>0</v>
      </c>
      <c r="O84" s="39">
        <v>73</v>
      </c>
      <c r="P84" s="39">
        <v>16</v>
      </c>
      <c r="Q84" s="39">
        <v>92</v>
      </c>
      <c r="R84" s="39">
        <v>20</v>
      </c>
      <c r="S84" s="39">
        <v>0</v>
      </c>
      <c r="T84" s="39">
        <v>0</v>
      </c>
      <c r="U84" s="39">
        <v>169</v>
      </c>
      <c r="V84" s="39">
        <v>91</v>
      </c>
      <c r="W84" s="39">
        <v>275</v>
      </c>
      <c r="X84" s="39">
        <v>379</v>
      </c>
      <c r="Y84" s="39">
        <v>3251</v>
      </c>
      <c r="Z84" s="39">
        <v>0</v>
      </c>
      <c r="AA84" s="39">
        <v>51</v>
      </c>
      <c r="AB84" s="39">
        <v>34</v>
      </c>
      <c r="AC84" s="39">
        <v>49</v>
      </c>
      <c r="AD84" s="39">
        <v>14</v>
      </c>
      <c r="AE84" s="39">
        <v>41</v>
      </c>
      <c r="AF84" s="39">
        <v>8243</v>
      </c>
      <c r="AG84" s="39">
        <v>83</v>
      </c>
      <c r="AH84" s="39">
        <v>38252</v>
      </c>
      <c r="AI84" s="39">
        <v>725</v>
      </c>
      <c r="AJ84" s="39">
        <v>0</v>
      </c>
      <c r="AK84" s="39">
        <v>0</v>
      </c>
      <c r="AL84" s="39">
        <v>0</v>
      </c>
      <c r="AM84" s="39">
        <v>413</v>
      </c>
      <c r="AN84" s="39">
        <v>63</v>
      </c>
      <c r="AO84" s="39">
        <v>10</v>
      </c>
      <c r="AP84" s="39">
        <v>3127</v>
      </c>
      <c r="AQ84" s="39">
        <v>900</v>
      </c>
      <c r="AR84" s="39">
        <v>206814</v>
      </c>
      <c r="AS84" s="39">
        <v>3141</v>
      </c>
      <c r="AT84" s="39">
        <v>2650</v>
      </c>
      <c r="AU84" s="39">
        <v>4452</v>
      </c>
      <c r="AV84" s="39">
        <v>383</v>
      </c>
      <c r="AW84" s="39">
        <v>1</v>
      </c>
      <c r="AX84" s="39">
        <v>60</v>
      </c>
      <c r="AY84" s="39">
        <v>640</v>
      </c>
      <c r="AZ84" s="39">
        <v>579</v>
      </c>
      <c r="BA84" s="39">
        <v>159</v>
      </c>
      <c r="BB84" s="39">
        <v>356</v>
      </c>
      <c r="BC84" s="39">
        <v>560</v>
      </c>
      <c r="BD84" s="39">
        <v>5</v>
      </c>
      <c r="BE84" s="39">
        <v>128</v>
      </c>
      <c r="BF84" s="39">
        <v>92</v>
      </c>
      <c r="BG84" s="80">
        <v>0</v>
      </c>
      <c r="BH84" s="81">
        <v>292649</v>
      </c>
      <c r="BI84" s="41"/>
      <c r="BJ84" s="38">
        <v>24195</v>
      </c>
      <c r="BK84" s="82">
        <v>1944</v>
      </c>
      <c r="BL84" s="40">
        <v>1944</v>
      </c>
      <c r="BM84" s="83">
        <v>0</v>
      </c>
      <c r="BN84" s="38">
        <v>1944</v>
      </c>
      <c r="BO84" s="84">
        <v>0</v>
      </c>
      <c r="BP84" s="84">
        <v>0</v>
      </c>
      <c r="BQ84" s="38">
        <v>0</v>
      </c>
      <c r="BR84" s="85">
        <v>10059</v>
      </c>
      <c r="BS84" s="41">
        <v>0</v>
      </c>
      <c r="BW84"/>
      <c r="BX84"/>
      <c r="BY84"/>
      <c r="BZ84"/>
    </row>
    <row r="85" spans="1:78" s="10" customFormat="1" x14ac:dyDescent="0.3">
      <c r="A85" s="60" t="s">
        <v>70</v>
      </c>
      <c r="B85" s="41" t="s">
        <v>69</v>
      </c>
      <c r="C85" s="39">
        <v>1188403</v>
      </c>
      <c r="D85" s="38"/>
      <c r="E85" s="38"/>
      <c r="F85" s="38"/>
      <c r="G85" s="38"/>
      <c r="H85" s="38"/>
      <c r="I85" s="38"/>
      <c r="J85" s="38"/>
      <c r="K85" s="38"/>
      <c r="L85" s="40">
        <v>20353</v>
      </c>
      <c r="M85" s="39">
        <v>29012</v>
      </c>
      <c r="N85" s="39">
        <v>2900</v>
      </c>
      <c r="O85" s="39">
        <v>13347</v>
      </c>
      <c r="P85" s="39">
        <v>11725</v>
      </c>
      <c r="Q85" s="39">
        <v>1102</v>
      </c>
      <c r="R85" s="39">
        <v>1413</v>
      </c>
      <c r="S85" s="39">
        <v>60981</v>
      </c>
      <c r="T85" s="39">
        <v>11059</v>
      </c>
      <c r="U85" s="39">
        <v>2109</v>
      </c>
      <c r="V85" s="39">
        <v>314</v>
      </c>
      <c r="W85" s="39">
        <v>11623</v>
      </c>
      <c r="X85" s="39">
        <v>4933</v>
      </c>
      <c r="Y85" s="39">
        <v>1493</v>
      </c>
      <c r="Z85" s="39">
        <v>437</v>
      </c>
      <c r="AA85" s="39">
        <v>7880</v>
      </c>
      <c r="AB85" s="39">
        <v>749</v>
      </c>
      <c r="AC85" s="39">
        <v>6899</v>
      </c>
      <c r="AD85" s="39">
        <v>4032</v>
      </c>
      <c r="AE85" s="39">
        <v>3197</v>
      </c>
      <c r="AF85" s="39">
        <v>6035</v>
      </c>
      <c r="AG85" s="39">
        <v>926</v>
      </c>
      <c r="AH85" s="39">
        <v>13910</v>
      </c>
      <c r="AI85" s="39">
        <v>396690</v>
      </c>
      <c r="AJ85" s="39">
        <v>2</v>
      </c>
      <c r="AK85" s="39">
        <v>8660</v>
      </c>
      <c r="AL85" s="39">
        <v>639</v>
      </c>
      <c r="AM85" s="39">
        <v>4024</v>
      </c>
      <c r="AN85" s="39">
        <v>1136</v>
      </c>
      <c r="AO85" s="39">
        <v>10787</v>
      </c>
      <c r="AP85" s="39">
        <v>11405</v>
      </c>
      <c r="AQ85" s="39">
        <v>3287</v>
      </c>
      <c r="AR85" s="39">
        <v>201157</v>
      </c>
      <c r="AS85" s="39">
        <v>35534</v>
      </c>
      <c r="AT85" s="39">
        <v>14859</v>
      </c>
      <c r="AU85" s="39">
        <v>10146</v>
      </c>
      <c r="AV85" s="39">
        <v>3228</v>
      </c>
      <c r="AW85" s="39">
        <v>723</v>
      </c>
      <c r="AX85" s="39">
        <v>49</v>
      </c>
      <c r="AY85" s="39">
        <v>1682</v>
      </c>
      <c r="AZ85" s="39">
        <v>1534</v>
      </c>
      <c r="BA85" s="39">
        <v>5421</v>
      </c>
      <c r="BB85" s="39">
        <v>9321</v>
      </c>
      <c r="BC85" s="39">
        <v>6622</v>
      </c>
      <c r="BD85" s="39">
        <v>29</v>
      </c>
      <c r="BE85" s="39">
        <v>3249</v>
      </c>
      <c r="BF85" s="39">
        <v>482</v>
      </c>
      <c r="BG85" s="80">
        <v>0</v>
      </c>
      <c r="BH85" s="81">
        <v>947095</v>
      </c>
      <c r="BI85" s="41"/>
      <c r="BJ85" s="38">
        <v>48786</v>
      </c>
      <c r="BK85" s="82">
        <v>2372</v>
      </c>
      <c r="BL85" s="40">
        <v>2372</v>
      </c>
      <c r="BM85" s="83">
        <v>0</v>
      </c>
      <c r="BN85" s="38">
        <v>2372</v>
      </c>
      <c r="BO85" s="84">
        <v>0</v>
      </c>
      <c r="BP85" s="84">
        <v>0</v>
      </c>
      <c r="BQ85" s="38">
        <v>382609</v>
      </c>
      <c r="BR85" s="85">
        <v>-192459</v>
      </c>
      <c r="BS85" s="41">
        <v>0</v>
      </c>
      <c r="BW85"/>
      <c r="BX85"/>
      <c r="BY85"/>
      <c r="BZ85"/>
    </row>
    <row r="86" spans="1:78" s="10" customFormat="1" x14ac:dyDescent="0.3">
      <c r="A86" s="60" t="s">
        <v>68</v>
      </c>
      <c r="B86" s="41" t="s">
        <v>67</v>
      </c>
      <c r="C86" s="39">
        <v>109214</v>
      </c>
      <c r="D86" s="38"/>
      <c r="E86" s="38"/>
      <c r="F86" s="38"/>
      <c r="G86" s="38"/>
      <c r="H86" s="38"/>
      <c r="I86" s="38"/>
      <c r="J86" s="38"/>
      <c r="K86" s="38"/>
      <c r="L86" s="40">
        <v>0</v>
      </c>
      <c r="M86" s="39">
        <v>0</v>
      </c>
      <c r="N86" s="39">
        <v>0</v>
      </c>
      <c r="O86" s="39">
        <v>0</v>
      </c>
      <c r="P86" s="39">
        <v>0</v>
      </c>
      <c r="Q86" s="39">
        <v>0</v>
      </c>
      <c r="R86" s="39">
        <v>0</v>
      </c>
      <c r="S86" s="39">
        <v>0</v>
      </c>
      <c r="T86" s="39">
        <v>0</v>
      </c>
      <c r="U86" s="39">
        <v>0</v>
      </c>
      <c r="V86" s="39">
        <v>0</v>
      </c>
      <c r="W86" s="39">
        <v>0</v>
      </c>
      <c r="X86" s="39">
        <v>0</v>
      </c>
      <c r="Y86" s="39">
        <v>0</v>
      </c>
      <c r="Z86" s="39">
        <v>0</v>
      </c>
      <c r="AA86" s="39">
        <v>0</v>
      </c>
      <c r="AB86" s="39">
        <v>0</v>
      </c>
      <c r="AC86" s="39">
        <v>0</v>
      </c>
      <c r="AD86" s="39">
        <v>1031</v>
      </c>
      <c r="AE86" s="39">
        <v>0</v>
      </c>
      <c r="AF86" s="39">
        <v>0</v>
      </c>
      <c r="AG86" s="39">
        <v>0</v>
      </c>
      <c r="AH86" s="39">
        <v>0</v>
      </c>
      <c r="AI86" s="39">
        <v>68</v>
      </c>
      <c r="AJ86" s="39">
        <v>32</v>
      </c>
      <c r="AK86" s="39">
        <v>0</v>
      </c>
      <c r="AL86" s="39">
        <v>0</v>
      </c>
      <c r="AM86" s="39">
        <v>0</v>
      </c>
      <c r="AN86" s="39">
        <v>0</v>
      </c>
      <c r="AO86" s="39">
        <v>0</v>
      </c>
      <c r="AP86" s="39">
        <v>1</v>
      </c>
      <c r="AQ86" s="39">
        <v>0</v>
      </c>
      <c r="AR86" s="39">
        <v>1</v>
      </c>
      <c r="AS86" s="39">
        <v>0</v>
      </c>
      <c r="AT86" s="39">
        <v>24</v>
      </c>
      <c r="AU86" s="39">
        <v>0</v>
      </c>
      <c r="AV86" s="39">
        <v>1113</v>
      </c>
      <c r="AW86" s="39">
        <v>0</v>
      </c>
      <c r="AX86" s="39">
        <v>0</v>
      </c>
      <c r="AY86" s="39">
        <v>1</v>
      </c>
      <c r="AZ86" s="39">
        <v>0</v>
      </c>
      <c r="BA86" s="39">
        <v>83</v>
      </c>
      <c r="BB86" s="39">
        <v>1</v>
      </c>
      <c r="BC86" s="39">
        <v>1356</v>
      </c>
      <c r="BD86" s="39">
        <v>0</v>
      </c>
      <c r="BE86" s="39">
        <v>0</v>
      </c>
      <c r="BF86" s="39">
        <v>0</v>
      </c>
      <c r="BG86" s="80">
        <v>0</v>
      </c>
      <c r="BH86" s="81">
        <v>3711</v>
      </c>
      <c r="BI86" s="41"/>
      <c r="BJ86" s="38">
        <v>4923</v>
      </c>
      <c r="BK86" s="82">
        <v>30592</v>
      </c>
      <c r="BL86" s="40">
        <v>30592</v>
      </c>
      <c r="BM86" s="83">
        <v>0</v>
      </c>
      <c r="BN86" s="38">
        <v>30592</v>
      </c>
      <c r="BO86" s="84">
        <v>0</v>
      </c>
      <c r="BP86" s="84">
        <v>0</v>
      </c>
      <c r="BQ86" s="38">
        <v>55448</v>
      </c>
      <c r="BR86" s="85">
        <v>14540</v>
      </c>
      <c r="BS86" s="41">
        <v>0</v>
      </c>
      <c r="BW86"/>
      <c r="BX86"/>
      <c r="BY86"/>
      <c r="BZ86"/>
    </row>
    <row r="87" spans="1:78" s="10" customFormat="1" x14ac:dyDescent="0.3">
      <c r="A87" s="60" t="s">
        <v>66</v>
      </c>
      <c r="B87" s="41" t="s">
        <v>65</v>
      </c>
      <c r="C87" s="39">
        <v>202590</v>
      </c>
      <c r="D87" s="38"/>
      <c r="E87" s="38"/>
      <c r="F87" s="38"/>
      <c r="G87" s="38"/>
      <c r="H87" s="38"/>
      <c r="I87" s="38"/>
      <c r="J87" s="38"/>
      <c r="K87" s="38"/>
      <c r="L87" s="40">
        <v>0</v>
      </c>
      <c r="M87" s="39">
        <v>680</v>
      </c>
      <c r="N87" s="39">
        <v>2625</v>
      </c>
      <c r="O87" s="39">
        <v>16</v>
      </c>
      <c r="P87" s="39">
        <v>0</v>
      </c>
      <c r="Q87" s="39">
        <v>0</v>
      </c>
      <c r="R87" s="39">
        <v>48</v>
      </c>
      <c r="S87" s="39">
        <v>0</v>
      </c>
      <c r="T87" s="39">
        <v>0</v>
      </c>
      <c r="U87" s="39">
        <v>0</v>
      </c>
      <c r="V87" s="39">
        <v>0</v>
      </c>
      <c r="W87" s="39">
        <v>0</v>
      </c>
      <c r="X87" s="39">
        <v>0</v>
      </c>
      <c r="Y87" s="39">
        <v>0</v>
      </c>
      <c r="Z87" s="39">
        <v>104</v>
      </c>
      <c r="AA87" s="39">
        <v>9</v>
      </c>
      <c r="AB87" s="39">
        <v>0</v>
      </c>
      <c r="AC87" s="39">
        <v>228</v>
      </c>
      <c r="AD87" s="39">
        <v>0</v>
      </c>
      <c r="AE87" s="39">
        <v>2</v>
      </c>
      <c r="AF87" s="39">
        <v>0</v>
      </c>
      <c r="AG87" s="39">
        <v>0</v>
      </c>
      <c r="AH87" s="39">
        <v>23</v>
      </c>
      <c r="AI87" s="39">
        <v>12931</v>
      </c>
      <c r="AJ87" s="39">
        <v>1</v>
      </c>
      <c r="AK87" s="39">
        <v>3577</v>
      </c>
      <c r="AL87" s="39">
        <v>264</v>
      </c>
      <c r="AM87" s="39">
        <v>360</v>
      </c>
      <c r="AN87" s="39">
        <v>79</v>
      </c>
      <c r="AO87" s="39">
        <v>414</v>
      </c>
      <c r="AP87" s="39">
        <v>9859</v>
      </c>
      <c r="AQ87" s="39">
        <v>2825</v>
      </c>
      <c r="AR87" s="39">
        <v>21711</v>
      </c>
      <c r="AS87" s="39">
        <v>1009</v>
      </c>
      <c r="AT87" s="39">
        <v>0</v>
      </c>
      <c r="AU87" s="39">
        <v>0</v>
      </c>
      <c r="AV87" s="39">
        <v>17</v>
      </c>
      <c r="AW87" s="39">
        <v>714</v>
      </c>
      <c r="AX87" s="39">
        <v>0</v>
      </c>
      <c r="AY87" s="39">
        <v>72</v>
      </c>
      <c r="AZ87" s="39">
        <v>62</v>
      </c>
      <c r="BA87" s="39">
        <v>5475</v>
      </c>
      <c r="BB87" s="39">
        <v>9457</v>
      </c>
      <c r="BC87" s="39">
        <v>5313</v>
      </c>
      <c r="BD87" s="39">
        <v>0</v>
      </c>
      <c r="BE87" s="39">
        <v>116</v>
      </c>
      <c r="BF87" s="39">
        <v>0</v>
      </c>
      <c r="BG87" s="80">
        <v>0</v>
      </c>
      <c r="BH87" s="81">
        <v>77991</v>
      </c>
      <c r="BI87" s="41"/>
      <c r="BJ87" s="38">
        <v>13330</v>
      </c>
      <c r="BK87" s="82">
        <v>44615</v>
      </c>
      <c r="BL87" s="40">
        <v>44615</v>
      </c>
      <c r="BM87" s="83">
        <v>0</v>
      </c>
      <c r="BN87" s="38">
        <v>44615</v>
      </c>
      <c r="BO87" s="84">
        <v>0</v>
      </c>
      <c r="BP87" s="84">
        <v>0</v>
      </c>
      <c r="BQ87" s="38">
        <v>39823</v>
      </c>
      <c r="BR87" s="85">
        <v>26831</v>
      </c>
      <c r="BS87" s="41">
        <v>0</v>
      </c>
      <c r="BW87"/>
      <c r="BX87"/>
      <c r="BY87"/>
      <c r="BZ87"/>
    </row>
    <row r="88" spans="1:78" s="10" customFormat="1" x14ac:dyDescent="0.3">
      <c r="A88" s="60" t="s">
        <v>64</v>
      </c>
      <c r="B88" s="41" t="s">
        <v>63</v>
      </c>
      <c r="C88" s="39">
        <v>242031</v>
      </c>
      <c r="D88" s="38"/>
      <c r="E88" s="38"/>
      <c r="F88" s="38"/>
      <c r="G88" s="38"/>
      <c r="H88" s="38"/>
      <c r="I88" s="38"/>
      <c r="J88" s="38"/>
      <c r="K88" s="38"/>
      <c r="L88" s="40">
        <v>0</v>
      </c>
      <c r="M88" s="39">
        <v>0</v>
      </c>
      <c r="N88" s="39">
        <v>0</v>
      </c>
      <c r="O88" s="39">
        <v>0</v>
      </c>
      <c r="P88" s="39">
        <v>0</v>
      </c>
      <c r="Q88" s="39">
        <v>0</v>
      </c>
      <c r="R88" s="39">
        <v>0</v>
      </c>
      <c r="S88" s="39">
        <v>0</v>
      </c>
      <c r="T88" s="39">
        <v>0</v>
      </c>
      <c r="U88" s="39">
        <v>0</v>
      </c>
      <c r="V88" s="39">
        <v>0</v>
      </c>
      <c r="W88" s="39">
        <v>0</v>
      </c>
      <c r="X88" s="39">
        <v>0</v>
      </c>
      <c r="Y88" s="39">
        <v>0</v>
      </c>
      <c r="Z88" s="39">
        <v>0</v>
      </c>
      <c r="AA88" s="39">
        <v>0</v>
      </c>
      <c r="AB88" s="39">
        <v>0</v>
      </c>
      <c r="AC88" s="39">
        <v>0</v>
      </c>
      <c r="AD88" s="39">
        <v>0</v>
      </c>
      <c r="AE88" s="39">
        <v>0</v>
      </c>
      <c r="AF88" s="39">
        <v>0</v>
      </c>
      <c r="AG88" s="39">
        <v>0</v>
      </c>
      <c r="AH88" s="39">
        <v>0</v>
      </c>
      <c r="AI88" s="39">
        <v>0</v>
      </c>
      <c r="AJ88" s="39">
        <v>0</v>
      </c>
      <c r="AK88" s="39">
        <v>0</v>
      </c>
      <c r="AL88" s="39">
        <v>0</v>
      </c>
      <c r="AM88" s="39">
        <v>0</v>
      </c>
      <c r="AN88" s="39">
        <v>0</v>
      </c>
      <c r="AO88" s="39">
        <v>0</v>
      </c>
      <c r="AP88" s="39">
        <v>0</v>
      </c>
      <c r="AQ88" s="39">
        <v>0</v>
      </c>
      <c r="AR88" s="39">
        <v>0</v>
      </c>
      <c r="AS88" s="39">
        <v>0</v>
      </c>
      <c r="AT88" s="39">
        <v>0</v>
      </c>
      <c r="AU88" s="39">
        <v>0</v>
      </c>
      <c r="AV88" s="39">
        <v>0</v>
      </c>
      <c r="AW88" s="39">
        <v>0</v>
      </c>
      <c r="AX88" s="39">
        <v>0</v>
      </c>
      <c r="AY88" s="39">
        <v>0</v>
      </c>
      <c r="AZ88" s="39">
        <v>0</v>
      </c>
      <c r="BA88" s="39">
        <v>0</v>
      </c>
      <c r="BB88" s="39">
        <v>0</v>
      </c>
      <c r="BC88" s="39">
        <v>0</v>
      </c>
      <c r="BD88" s="39">
        <v>0</v>
      </c>
      <c r="BE88" s="39">
        <v>0</v>
      </c>
      <c r="BF88" s="39">
        <v>0</v>
      </c>
      <c r="BG88" s="80">
        <v>0</v>
      </c>
      <c r="BH88" s="81">
        <v>0</v>
      </c>
      <c r="BI88" s="41"/>
      <c r="BJ88" s="38">
        <v>9028</v>
      </c>
      <c r="BK88" s="82">
        <v>1304</v>
      </c>
      <c r="BL88" s="40">
        <v>1304</v>
      </c>
      <c r="BM88" s="83">
        <v>0</v>
      </c>
      <c r="BN88" s="38">
        <v>1304</v>
      </c>
      <c r="BO88" s="84">
        <v>0</v>
      </c>
      <c r="BP88" s="84">
        <v>0</v>
      </c>
      <c r="BQ88" s="38">
        <v>140682</v>
      </c>
      <c r="BR88" s="85">
        <v>91017</v>
      </c>
      <c r="BS88" s="41">
        <v>0</v>
      </c>
      <c r="BW88"/>
      <c r="BX88"/>
      <c r="BY88"/>
      <c r="BZ88"/>
    </row>
    <row r="89" spans="1:78" s="10" customFormat="1" x14ac:dyDescent="0.3">
      <c r="A89" s="60" t="s">
        <v>62</v>
      </c>
      <c r="B89" s="41" t="s">
        <v>61</v>
      </c>
      <c r="C89" s="39">
        <v>251528</v>
      </c>
      <c r="D89" s="38"/>
      <c r="E89" s="38"/>
      <c r="F89" s="38"/>
      <c r="G89" s="38"/>
      <c r="H89" s="38"/>
      <c r="I89" s="38"/>
      <c r="J89" s="38"/>
      <c r="K89" s="38"/>
      <c r="L89" s="40">
        <v>0</v>
      </c>
      <c r="M89" s="39">
        <v>0</v>
      </c>
      <c r="N89" s="39">
        <v>0</v>
      </c>
      <c r="O89" s="39">
        <v>0</v>
      </c>
      <c r="P89" s="39">
        <v>0</v>
      </c>
      <c r="Q89" s="39">
        <v>0</v>
      </c>
      <c r="R89" s="39">
        <v>0</v>
      </c>
      <c r="S89" s="39">
        <v>0</v>
      </c>
      <c r="T89" s="39">
        <v>0</v>
      </c>
      <c r="U89" s="39">
        <v>0</v>
      </c>
      <c r="V89" s="39">
        <v>0</v>
      </c>
      <c r="W89" s="39">
        <v>0</v>
      </c>
      <c r="X89" s="39">
        <v>0</v>
      </c>
      <c r="Y89" s="39">
        <v>0</v>
      </c>
      <c r="Z89" s="39">
        <v>0</v>
      </c>
      <c r="AA89" s="39">
        <v>0</v>
      </c>
      <c r="AB89" s="39">
        <v>0</v>
      </c>
      <c r="AC89" s="39">
        <v>0</v>
      </c>
      <c r="AD89" s="39">
        <v>0</v>
      </c>
      <c r="AE89" s="39">
        <v>0</v>
      </c>
      <c r="AF89" s="39">
        <v>0</v>
      </c>
      <c r="AG89" s="39">
        <v>0</v>
      </c>
      <c r="AH89" s="39">
        <v>0</v>
      </c>
      <c r="AI89" s="39">
        <v>0</v>
      </c>
      <c r="AJ89" s="39">
        <v>0</v>
      </c>
      <c r="AK89" s="39">
        <v>0</v>
      </c>
      <c r="AL89" s="39">
        <v>0</v>
      </c>
      <c r="AM89" s="39">
        <v>0</v>
      </c>
      <c r="AN89" s="39">
        <v>0</v>
      </c>
      <c r="AO89" s="39">
        <v>0</v>
      </c>
      <c r="AP89" s="39">
        <v>0</v>
      </c>
      <c r="AQ89" s="39">
        <v>0</v>
      </c>
      <c r="AR89" s="39">
        <v>0</v>
      </c>
      <c r="AS89" s="39">
        <v>72063</v>
      </c>
      <c r="AT89" s="39">
        <v>0</v>
      </c>
      <c r="AU89" s="39">
        <v>0</v>
      </c>
      <c r="AV89" s="39">
        <v>0</v>
      </c>
      <c r="AW89" s="39">
        <v>0</v>
      </c>
      <c r="AX89" s="39">
        <v>0</v>
      </c>
      <c r="AY89" s="39">
        <v>0</v>
      </c>
      <c r="AZ89" s="39">
        <v>0</v>
      </c>
      <c r="BA89" s="39">
        <v>0</v>
      </c>
      <c r="BB89" s="39">
        <v>0</v>
      </c>
      <c r="BC89" s="39">
        <v>0</v>
      </c>
      <c r="BD89" s="39">
        <v>0</v>
      </c>
      <c r="BE89" s="39">
        <v>0</v>
      </c>
      <c r="BF89" s="39">
        <v>0</v>
      </c>
      <c r="BG89" s="80">
        <v>0</v>
      </c>
      <c r="BH89" s="81">
        <v>72063</v>
      </c>
      <c r="BI89" s="41"/>
      <c r="BJ89" s="38">
        <v>64069</v>
      </c>
      <c r="BK89" s="82">
        <v>24298</v>
      </c>
      <c r="BL89" s="40">
        <v>24298</v>
      </c>
      <c r="BM89" s="83">
        <v>0</v>
      </c>
      <c r="BN89" s="38">
        <v>24298</v>
      </c>
      <c r="BO89" s="84">
        <v>0</v>
      </c>
      <c r="BP89" s="84">
        <v>0</v>
      </c>
      <c r="BQ89" s="38">
        <v>54225</v>
      </c>
      <c r="BR89" s="85">
        <v>36873</v>
      </c>
      <c r="BS89" s="41">
        <v>0</v>
      </c>
      <c r="BW89"/>
      <c r="BX89"/>
      <c r="BY89"/>
      <c r="BZ89"/>
    </row>
    <row r="90" spans="1:78" s="10" customFormat="1" x14ac:dyDescent="0.3">
      <c r="A90" s="60" t="s">
        <v>60</v>
      </c>
      <c r="B90" s="41" t="s">
        <v>59</v>
      </c>
      <c r="C90" s="39">
        <v>280843</v>
      </c>
      <c r="D90" s="38"/>
      <c r="E90" s="38"/>
      <c r="F90" s="38"/>
      <c r="G90" s="38"/>
      <c r="H90" s="38"/>
      <c r="I90" s="38"/>
      <c r="J90" s="38"/>
      <c r="K90" s="38"/>
      <c r="L90" s="40">
        <v>44</v>
      </c>
      <c r="M90" s="39">
        <v>326</v>
      </c>
      <c r="N90" s="39">
        <v>17</v>
      </c>
      <c r="O90" s="39">
        <v>285</v>
      </c>
      <c r="P90" s="39">
        <v>211</v>
      </c>
      <c r="Q90" s="39">
        <v>26</v>
      </c>
      <c r="R90" s="39">
        <v>692</v>
      </c>
      <c r="S90" s="39">
        <v>935</v>
      </c>
      <c r="T90" s="39">
        <v>264</v>
      </c>
      <c r="U90" s="39">
        <v>338</v>
      </c>
      <c r="V90" s="39">
        <v>313</v>
      </c>
      <c r="W90" s="39">
        <v>177</v>
      </c>
      <c r="X90" s="39">
        <v>2120</v>
      </c>
      <c r="Y90" s="39">
        <v>665</v>
      </c>
      <c r="Z90" s="39">
        <v>112</v>
      </c>
      <c r="AA90" s="39">
        <v>2778</v>
      </c>
      <c r="AB90" s="39">
        <v>114</v>
      </c>
      <c r="AC90" s="39">
        <v>547</v>
      </c>
      <c r="AD90" s="39">
        <v>918</v>
      </c>
      <c r="AE90" s="39">
        <v>1242</v>
      </c>
      <c r="AF90" s="39">
        <v>1450</v>
      </c>
      <c r="AG90" s="39">
        <v>746</v>
      </c>
      <c r="AH90" s="39">
        <v>568</v>
      </c>
      <c r="AI90" s="39">
        <v>2905</v>
      </c>
      <c r="AJ90" s="39">
        <v>0</v>
      </c>
      <c r="AK90" s="39">
        <v>209</v>
      </c>
      <c r="AL90" s="39">
        <v>15</v>
      </c>
      <c r="AM90" s="39">
        <v>72</v>
      </c>
      <c r="AN90" s="39">
        <v>284</v>
      </c>
      <c r="AO90" s="39">
        <v>258</v>
      </c>
      <c r="AP90" s="39">
        <v>13996</v>
      </c>
      <c r="AQ90" s="39">
        <v>734</v>
      </c>
      <c r="AR90" s="39">
        <v>6395</v>
      </c>
      <c r="AS90" s="39">
        <v>6033</v>
      </c>
      <c r="AT90" s="39">
        <v>3311</v>
      </c>
      <c r="AU90" s="39">
        <v>236</v>
      </c>
      <c r="AV90" s="39">
        <v>3710</v>
      </c>
      <c r="AW90" s="39">
        <v>577</v>
      </c>
      <c r="AX90" s="39">
        <v>511</v>
      </c>
      <c r="AY90" s="39">
        <v>1475</v>
      </c>
      <c r="AZ90" s="39">
        <v>1372</v>
      </c>
      <c r="BA90" s="39">
        <v>4601</v>
      </c>
      <c r="BB90" s="39">
        <v>2547</v>
      </c>
      <c r="BC90" s="39">
        <v>452</v>
      </c>
      <c r="BD90" s="39">
        <v>63</v>
      </c>
      <c r="BE90" s="39">
        <v>789</v>
      </c>
      <c r="BF90" s="39">
        <v>1048</v>
      </c>
      <c r="BG90" s="80">
        <v>0</v>
      </c>
      <c r="BH90" s="81">
        <v>66481</v>
      </c>
      <c r="BI90" s="41"/>
      <c r="BJ90" s="38">
        <v>26838</v>
      </c>
      <c r="BK90" s="82">
        <v>205744</v>
      </c>
      <c r="BL90" s="40">
        <v>205744</v>
      </c>
      <c r="BM90" s="83">
        <v>0</v>
      </c>
      <c r="BN90" s="38">
        <v>205744</v>
      </c>
      <c r="BO90" s="84">
        <v>0</v>
      </c>
      <c r="BP90" s="84">
        <v>0</v>
      </c>
      <c r="BQ90" s="38">
        <v>45688</v>
      </c>
      <c r="BR90" s="85">
        <v>-63908</v>
      </c>
      <c r="BS90" s="41">
        <v>0</v>
      </c>
      <c r="BW90"/>
      <c r="BX90"/>
      <c r="BY90"/>
      <c r="BZ90"/>
    </row>
    <row r="91" spans="1:78" s="10" customFormat="1" x14ac:dyDescent="0.3">
      <c r="A91" s="60" t="s">
        <v>58</v>
      </c>
      <c r="B91" s="41" t="s">
        <v>57</v>
      </c>
      <c r="C91" s="39">
        <v>137506</v>
      </c>
      <c r="D91" s="38"/>
      <c r="E91" s="38"/>
      <c r="F91" s="38"/>
      <c r="G91" s="38"/>
      <c r="H91" s="38"/>
      <c r="I91" s="38"/>
      <c r="J91" s="38"/>
      <c r="K91" s="38"/>
      <c r="L91" s="40">
        <v>0</v>
      </c>
      <c r="M91" s="39">
        <v>9</v>
      </c>
      <c r="N91" s="39">
        <v>3</v>
      </c>
      <c r="O91" s="39">
        <v>14</v>
      </c>
      <c r="P91" s="39">
        <v>29</v>
      </c>
      <c r="Q91" s="39">
        <v>3</v>
      </c>
      <c r="R91" s="39">
        <v>5</v>
      </c>
      <c r="S91" s="39">
        <v>5</v>
      </c>
      <c r="T91" s="39">
        <v>13</v>
      </c>
      <c r="U91" s="39">
        <v>12</v>
      </c>
      <c r="V91" s="39">
        <v>2</v>
      </c>
      <c r="W91" s="39">
        <v>8</v>
      </c>
      <c r="X91" s="39">
        <v>12</v>
      </c>
      <c r="Y91" s="39">
        <v>6</v>
      </c>
      <c r="Z91" s="39">
        <v>1</v>
      </c>
      <c r="AA91" s="39">
        <v>9</v>
      </c>
      <c r="AB91" s="39">
        <v>0</v>
      </c>
      <c r="AC91" s="39">
        <v>8</v>
      </c>
      <c r="AD91" s="39">
        <v>8</v>
      </c>
      <c r="AE91" s="39">
        <v>17</v>
      </c>
      <c r="AF91" s="39">
        <v>8</v>
      </c>
      <c r="AG91" s="39">
        <v>1</v>
      </c>
      <c r="AH91" s="39">
        <v>4</v>
      </c>
      <c r="AI91" s="39">
        <v>446</v>
      </c>
      <c r="AJ91" s="39">
        <v>0</v>
      </c>
      <c r="AK91" s="39">
        <v>1</v>
      </c>
      <c r="AL91" s="39">
        <v>0</v>
      </c>
      <c r="AM91" s="39">
        <v>1</v>
      </c>
      <c r="AN91" s="39">
        <v>14</v>
      </c>
      <c r="AO91" s="39">
        <v>1</v>
      </c>
      <c r="AP91" s="39">
        <v>32</v>
      </c>
      <c r="AQ91" s="39">
        <v>9</v>
      </c>
      <c r="AR91" s="39">
        <v>63</v>
      </c>
      <c r="AS91" s="39">
        <v>128</v>
      </c>
      <c r="AT91" s="39">
        <v>318</v>
      </c>
      <c r="AU91" s="39">
        <v>77</v>
      </c>
      <c r="AV91" s="39">
        <v>13</v>
      </c>
      <c r="AW91" s="39">
        <v>18</v>
      </c>
      <c r="AX91" s="39">
        <v>5</v>
      </c>
      <c r="AY91" s="39">
        <v>11</v>
      </c>
      <c r="AZ91" s="39">
        <v>10</v>
      </c>
      <c r="BA91" s="39">
        <v>34</v>
      </c>
      <c r="BB91" s="39">
        <v>19</v>
      </c>
      <c r="BC91" s="39">
        <v>14</v>
      </c>
      <c r="BD91" s="39">
        <v>0</v>
      </c>
      <c r="BE91" s="39">
        <v>5</v>
      </c>
      <c r="BF91" s="39">
        <v>7</v>
      </c>
      <c r="BG91" s="80">
        <v>0</v>
      </c>
      <c r="BH91" s="81">
        <v>1403</v>
      </c>
      <c r="BI91" s="41"/>
      <c r="BJ91" s="38">
        <v>0</v>
      </c>
      <c r="BK91" s="82">
        <v>0</v>
      </c>
      <c r="BL91" s="40">
        <v>0</v>
      </c>
      <c r="BM91" s="83">
        <v>0</v>
      </c>
      <c r="BN91" s="38">
        <v>0</v>
      </c>
      <c r="BO91" s="84">
        <v>0</v>
      </c>
      <c r="BP91" s="84">
        <v>0</v>
      </c>
      <c r="BQ91" s="38">
        <v>136103</v>
      </c>
      <c r="BR91" s="85">
        <v>0</v>
      </c>
      <c r="BS91" s="41">
        <v>0</v>
      </c>
      <c r="BW91"/>
      <c r="BX91"/>
      <c r="BY91"/>
      <c r="BZ91"/>
    </row>
    <row r="92" spans="1:78" s="10" customFormat="1" x14ac:dyDescent="0.3">
      <c r="A92" s="60" t="s">
        <v>56</v>
      </c>
      <c r="B92" s="41" t="s">
        <v>55</v>
      </c>
      <c r="C92" s="39">
        <v>250637</v>
      </c>
      <c r="D92" s="38"/>
      <c r="E92" s="38"/>
      <c r="F92" s="38"/>
      <c r="G92" s="38"/>
      <c r="H92" s="38"/>
      <c r="I92" s="38"/>
      <c r="J92" s="38"/>
      <c r="K92" s="38"/>
      <c r="L92" s="40">
        <v>7</v>
      </c>
      <c r="M92" s="39">
        <v>2908</v>
      </c>
      <c r="N92" s="39">
        <v>246</v>
      </c>
      <c r="O92" s="39">
        <v>7245</v>
      </c>
      <c r="P92" s="39">
        <v>292</v>
      </c>
      <c r="Q92" s="39">
        <v>214</v>
      </c>
      <c r="R92" s="39">
        <v>613</v>
      </c>
      <c r="S92" s="39">
        <v>4642</v>
      </c>
      <c r="T92" s="39">
        <v>2851</v>
      </c>
      <c r="U92" s="39">
        <v>7941</v>
      </c>
      <c r="V92" s="39">
        <v>695</v>
      </c>
      <c r="W92" s="39">
        <v>4966</v>
      </c>
      <c r="X92" s="39">
        <v>4254</v>
      </c>
      <c r="Y92" s="39">
        <v>1831</v>
      </c>
      <c r="Z92" s="39">
        <v>301</v>
      </c>
      <c r="AA92" s="39">
        <v>4578</v>
      </c>
      <c r="AB92" s="39">
        <v>463</v>
      </c>
      <c r="AC92" s="39">
        <v>4638</v>
      </c>
      <c r="AD92" s="39">
        <v>2187</v>
      </c>
      <c r="AE92" s="39">
        <v>1616</v>
      </c>
      <c r="AF92" s="39">
        <v>2354</v>
      </c>
      <c r="AG92" s="39">
        <v>974</v>
      </c>
      <c r="AH92" s="39">
        <v>1862</v>
      </c>
      <c r="AI92" s="39">
        <v>5126</v>
      </c>
      <c r="AJ92" s="39">
        <v>4</v>
      </c>
      <c r="AK92" s="39">
        <v>191</v>
      </c>
      <c r="AL92" s="39">
        <v>14</v>
      </c>
      <c r="AM92" s="39">
        <v>405</v>
      </c>
      <c r="AN92" s="39">
        <v>3263</v>
      </c>
      <c r="AO92" s="39">
        <v>594</v>
      </c>
      <c r="AP92" s="39">
        <v>32461</v>
      </c>
      <c r="AQ92" s="39">
        <v>5365</v>
      </c>
      <c r="AR92" s="39">
        <v>8942</v>
      </c>
      <c r="AS92" s="39">
        <v>24168</v>
      </c>
      <c r="AT92" s="39">
        <v>18216</v>
      </c>
      <c r="AU92" s="39">
        <v>3315</v>
      </c>
      <c r="AV92" s="39">
        <v>4859</v>
      </c>
      <c r="AW92" s="39">
        <v>1471</v>
      </c>
      <c r="AX92" s="39">
        <v>1183</v>
      </c>
      <c r="AY92" s="39">
        <v>1037</v>
      </c>
      <c r="AZ92" s="39">
        <v>950</v>
      </c>
      <c r="BA92" s="39">
        <v>12348</v>
      </c>
      <c r="BB92" s="39">
        <v>8122</v>
      </c>
      <c r="BC92" s="39">
        <v>2905</v>
      </c>
      <c r="BD92" s="39">
        <v>267</v>
      </c>
      <c r="BE92" s="39">
        <v>2601</v>
      </c>
      <c r="BF92" s="39">
        <v>4481</v>
      </c>
      <c r="BG92" s="80">
        <v>0</v>
      </c>
      <c r="BH92" s="81">
        <v>199966</v>
      </c>
      <c r="BI92" s="41"/>
      <c r="BJ92" s="38">
        <v>20000</v>
      </c>
      <c r="BK92" s="82">
        <v>30671</v>
      </c>
      <c r="BL92" s="40">
        <v>30671</v>
      </c>
      <c r="BM92" s="83">
        <v>1742</v>
      </c>
      <c r="BN92" s="38">
        <v>28929</v>
      </c>
      <c r="BO92" s="84">
        <v>0</v>
      </c>
      <c r="BP92" s="84">
        <v>0</v>
      </c>
      <c r="BQ92" s="38">
        <v>0</v>
      </c>
      <c r="BR92" s="85">
        <v>0</v>
      </c>
      <c r="BS92" s="41">
        <v>0</v>
      </c>
      <c r="BW92"/>
      <c r="BX92"/>
      <c r="BY92"/>
      <c r="BZ92"/>
    </row>
    <row r="93" spans="1:78" s="10" customFormat="1" x14ac:dyDescent="0.3">
      <c r="A93" s="60" t="s">
        <v>54</v>
      </c>
      <c r="B93" s="41" t="s">
        <v>53</v>
      </c>
      <c r="C93" s="39">
        <v>65387</v>
      </c>
      <c r="D93" s="38"/>
      <c r="E93" s="38"/>
      <c r="F93" s="38"/>
      <c r="G93" s="38"/>
      <c r="H93" s="38"/>
      <c r="I93" s="38"/>
      <c r="J93" s="38"/>
      <c r="K93" s="38"/>
      <c r="L93" s="40">
        <v>1</v>
      </c>
      <c r="M93" s="39">
        <v>331</v>
      </c>
      <c r="N93" s="39">
        <v>28</v>
      </c>
      <c r="O93" s="39">
        <v>823</v>
      </c>
      <c r="P93" s="39">
        <v>33</v>
      </c>
      <c r="Q93" s="39">
        <v>24</v>
      </c>
      <c r="R93" s="39">
        <v>70</v>
      </c>
      <c r="S93" s="39">
        <v>528</v>
      </c>
      <c r="T93" s="39">
        <v>324</v>
      </c>
      <c r="U93" s="39">
        <v>903</v>
      </c>
      <c r="V93" s="39">
        <v>79</v>
      </c>
      <c r="W93" s="39">
        <v>564</v>
      </c>
      <c r="X93" s="39">
        <v>483</v>
      </c>
      <c r="Y93" s="39">
        <v>208</v>
      </c>
      <c r="Z93" s="39">
        <v>34</v>
      </c>
      <c r="AA93" s="39">
        <v>520</v>
      </c>
      <c r="AB93" s="39">
        <v>53</v>
      </c>
      <c r="AC93" s="39">
        <v>527</v>
      </c>
      <c r="AD93" s="39">
        <v>249</v>
      </c>
      <c r="AE93" s="39">
        <v>184</v>
      </c>
      <c r="AF93" s="39">
        <v>268</v>
      </c>
      <c r="AG93" s="39">
        <v>111</v>
      </c>
      <c r="AH93" s="39">
        <v>212</v>
      </c>
      <c r="AI93" s="39">
        <v>583</v>
      </c>
      <c r="AJ93" s="39">
        <v>0</v>
      </c>
      <c r="AK93" s="39">
        <v>22</v>
      </c>
      <c r="AL93" s="39">
        <v>2</v>
      </c>
      <c r="AM93" s="39">
        <v>46</v>
      </c>
      <c r="AN93" s="39">
        <v>371</v>
      </c>
      <c r="AO93" s="39">
        <v>68</v>
      </c>
      <c r="AP93" s="39">
        <v>2060</v>
      </c>
      <c r="AQ93" s="39">
        <v>610</v>
      </c>
      <c r="AR93" s="39">
        <v>448</v>
      </c>
      <c r="AS93" s="39">
        <v>2078</v>
      </c>
      <c r="AT93" s="39">
        <v>2070</v>
      </c>
      <c r="AU93" s="39">
        <v>6816</v>
      </c>
      <c r="AV93" s="39">
        <v>552</v>
      </c>
      <c r="AW93" s="39">
        <v>167</v>
      </c>
      <c r="AX93" s="39">
        <v>134</v>
      </c>
      <c r="AY93" s="39">
        <v>118</v>
      </c>
      <c r="AZ93" s="39">
        <v>108</v>
      </c>
      <c r="BA93" s="39">
        <v>3129</v>
      </c>
      <c r="BB93" s="39">
        <v>923</v>
      </c>
      <c r="BC93" s="39">
        <v>3274</v>
      </c>
      <c r="BD93" s="39">
        <v>30</v>
      </c>
      <c r="BE93" s="39">
        <v>296</v>
      </c>
      <c r="BF93" s="39">
        <v>509</v>
      </c>
      <c r="BG93" s="80">
        <v>0</v>
      </c>
      <c r="BH93" s="81">
        <v>30971</v>
      </c>
      <c r="BI93" s="41"/>
      <c r="BJ93" s="38">
        <v>0</v>
      </c>
      <c r="BK93" s="82">
        <v>34416</v>
      </c>
      <c r="BL93" s="40">
        <v>34416</v>
      </c>
      <c r="BM93" s="83">
        <v>7192</v>
      </c>
      <c r="BN93" s="38">
        <v>27224</v>
      </c>
      <c r="BO93" s="84">
        <v>0</v>
      </c>
      <c r="BP93" s="84">
        <v>0</v>
      </c>
      <c r="BQ93" s="38">
        <v>0</v>
      </c>
      <c r="BR93" s="85">
        <v>0</v>
      </c>
      <c r="BS93" s="41">
        <v>0</v>
      </c>
      <c r="BW93"/>
      <c r="BX93"/>
      <c r="BY93"/>
      <c r="BZ93"/>
    </row>
    <row r="94" spans="1:78" s="10" customFormat="1" x14ac:dyDescent="0.3">
      <c r="A94" s="60" t="s">
        <v>52</v>
      </c>
      <c r="B94" s="41" t="s">
        <v>51</v>
      </c>
      <c r="C94" s="39">
        <v>1293800</v>
      </c>
      <c r="D94" s="38"/>
      <c r="E94" s="38"/>
      <c r="F94" s="38"/>
      <c r="G94" s="38"/>
      <c r="H94" s="38"/>
      <c r="I94" s="38"/>
      <c r="J94" s="38"/>
      <c r="K94" s="38"/>
      <c r="L94" s="40">
        <v>1505</v>
      </c>
      <c r="M94" s="39">
        <v>6725</v>
      </c>
      <c r="N94" s="39">
        <v>0</v>
      </c>
      <c r="O94" s="39">
        <v>0</v>
      </c>
      <c r="P94" s="39">
        <v>0</v>
      </c>
      <c r="Q94" s="39">
        <v>0</v>
      </c>
      <c r="R94" s="39">
        <v>0</v>
      </c>
      <c r="S94" s="39">
        <v>0</v>
      </c>
      <c r="T94" s="39">
        <v>0</v>
      </c>
      <c r="U94" s="39">
        <v>0</v>
      </c>
      <c r="V94" s="39">
        <v>0</v>
      </c>
      <c r="W94" s="39">
        <v>0</v>
      </c>
      <c r="X94" s="39">
        <v>0</v>
      </c>
      <c r="Y94" s="39">
        <v>0</v>
      </c>
      <c r="Z94" s="39">
        <v>0</v>
      </c>
      <c r="AA94" s="39">
        <v>103</v>
      </c>
      <c r="AB94" s="39">
        <v>0</v>
      </c>
      <c r="AC94" s="39">
        <v>0</v>
      </c>
      <c r="AD94" s="39">
        <v>0</v>
      </c>
      <c r="AE94" s="39">
        <v>0</v>
      </c>
      <c r="AF94" s="39">
        <v>0</v>
      </c>
      <c r="AG94" s="39">
        <v>0</v>
      </c>
      <c r="AH94" s="39">
        <v>0</v>
      </c>
      <c r="AI94" s="39">
        <v>0</v>
      </c>
      <c r="AJ94" s="39">
        <v>0</v>
      </c>
      <c r="AK94" s="39">
        <v>0</v>
      </c>
      <c r="AL94" s="39">
        <v>0</v>
      </c>
      <c r="AM94" s="39">
        <v>0</v>
      </c>
      <c r="AN94" s="39">
        <v>0</v>
      </c>
      <c r="AO94" s="39">
        <v>0</v>
      </c>
      <c r="AP94" s="39">
        <v>0</v>
      </c>
      <c r="AQ94" s="39">
        <v>41</v>
      </c>
      <c r="AR94" s="39">
        <v>4163</v>
      </c>
      <c r="AS94" s="39">
        <v>0</v>
      </c>
      <c r="AT94" s="39">
        <v>0</v>
      </c>
      <c r="AU94" s="39">
        <v>0</v>
      </c>
      <c r="AV94" s="39">
        <v>43</v>
      </c>
      <c r="AW94" s="39">
        <v>0</v>
      </c>
      <c r="AX94" s="39">
        <v>0</v>
      </c>
      <c r="AY94" s="39">
        <v>1</v>
      </c>
      <c r="AZ94" s="39">
        <v>0</v>
      </c>
      <c r="BA94" s="39">
        <v>242</v>
      </c>
      <c r="BB94" s="39">
        <v>4379</v>
      </c>
      <c r="BC94" s="39">
        <v>917</v>
      </c>
      <c r="BD94" s="39">
        <v>64</v>
      </c>
      <c r="BE94" s="39">
        <v>559</v>
      </c>
      <c r="BF94" s="39">
        <v>1079</v>
      </c>
      <c r="BG94" s="80">
        <v>0</v>
      </c>
      <c r="BH94" s="81">
        <v>19821</v>
      </c>
      <c r="BI94" s="41"/>
      <c r="BJ94" s="38">
        <v>387</v>
      </c>
      <c r="BK94" s="82">
        <v>15833</v>
      </c>
      <c r="BL94" s="40">
        <v>15833</v>
      </c>
      <c r="BM94" s="83">
        <v>0</v>
      </c>
      <c r="BN94" s="38">
        <v>15833</v>
      </c>
      <c r="BO94" s="84">
        <v>0</v>
      </c>
      <c r="BP94" s="84">
        <v>0</v>
      </c>
      <c r="BQ94" s="38">
        <v>1257759</v>
      </c>
      <c r="BR94" s="85">
        <v>0</v>
      </c>
      <c r="BS94" s="41">
        <v>0</v>
      </c>
      <c r="BW94"/>
      <c r="BX94"/>
      <c r="BY94"/>
      <c r="BZ94"/>
    </row>
    <row r="95" spans="1:78" s="10" customFormat="1" x14ac:dyDescent="0.3">
      <c r="A95" s="60" t="s">
        <v>50</v>
      </c>
      <c r="B95" s="41" t="s">
        <v>217</v>
      </c>
      <c r="C95" s="39">
        <v>448892</v>
      </c>
      <c r="D95" s="38"/>
      <c r="E95" s="38"/>
      <c r="F95" s="38"/>
      <c r="G95" s="38"/>
      <c r="H95" s="38"/>
      <c r="I95" s="38"/>
      <c r="J95" s="38"/>
      <c r="K95" s="38"/>
      <c r="L95" s="40">
        <v>11</v>
      </c>
      <c r="M95" s="39">
        <v>2359</v>
      </c>
      <c r="N95" s="39">
        <v>707</v>
      </c>
      <c r="O95" s="39">
        <v>3733</v>
      </c>
      <c r="P95" s="39">
        <v>7644</v>
      </c>
      <c r="Q95" s="39">
        <v>812</v>
      </c>
      <c r="R95" s="39">
        <v>1315</v>
      </c>
      <c r="S95" s="39">
        <v>1295</v>
      </c>
      <c r="T95" s="39">
        <v>3471</v>
      </c>
      <c r="U95" s="39">
        <v>3239</v>
      </c>
      <c r="V95" s="39">
        <v>487</v>
      </c>
      <c r="W95" s="39">
        <v>1980</v>
      </c>
      <c r="X95" s="39">
        <v>3148</v>
      </c>
      <c r="Y95" s="39">
        <v>1518</v>
      </c>
      <c r="Z95" s="39">
        <v>266</v>
      </c>
      <c r="AA95" s="39">
        <v>2360</v>
      </c>
      <c r="AB95" s="39">
        <v>102</v>
      </c>
      <c r="AC95" s="39">
        <v>2219</v>
      </c>
      <c r="AD95" s="39">
        <v>2081</v>
      </c>
      <c r="AE95" s="39">
        <v>4465</v>
      </c>
      <c r="AF95" s="39">
        <v>2203</v>
      </c>
      <c r="AG95" s="39">
        <v>258</v>
      </c>
      <c r="AH95" s="39">
        <v>934</v>
      </c>
      <c r="AI95" s="39">
        <v>112656</v>
      </c>
      <c r="AJ95" s="39">
        <v>0</v>
      </c>
      <c r="AK95" s="39">
        <v>132</v>
      </c>
      <c r="AL95" s="39">
        <v>10</v>
      </c>
      <c r="AM95" s="39">
        <v>317</v>
      </c>
      <c r="AN95" s="39">
        <v>3718</v>
      </c>
      <c r="AO95" s="39">
        <v>262</v>
      </c>
      <c r="AP95" s="39">
        <v>8246</v>
      </c>
      <c r="AQ95" s="39">
        <v>2431</v>
      </c>
      <c r="AR95" s="39">
        <v>16356</v>
      </c>
      <c r="AS95" s="39">
        <v>33557</v>
      </c>
      <c r="AT95" s="39">
        <v>83186</v>
      </c>
      <c r="AU95" s="39">
        <v>20010</v>
      </c>
      <c r="AV95" s="39">
        <v>3315</v>
      </c>
      <c r="AW95" s="39">
        <v>4716</v>
      </c>
      <c r="AX95" s="39">
        <v>1204</v>
      </c>
      <c r="AY95" s="39">
        <v>2880</v>
      </c>
      <c r="AZ95" s="39">
        <v>2740</v>
      </c>
      <c r="BA95" s="39">
        <v>9008</v>
      </c>
      <c r="BB95" s="39">
        <v>5093</v>
      </c>
      <c r="BC95" s="39">
        <v>3762</v>
      </c>
      <c r="BD95" s="39">
        <v>106</v>
      </c>
      <c r="BE95" s="39">
        <v>1338</v>
      </c>
      <c r="BF95" s="39">
        <v>1771</v>
      </c>
      <c r="BG95" s="80">
        <v>0</v>
      </c>
      <c r="BH95" s="81">
        <v>363421</v>
      </c>
      <c r="BI95" s="41"/>
      <c r="BJ95" s="38">
        <v>0</v>
      </c>
      <c r="BK95" s="82">
        <v>85471</v>
      </c>
      <c r="BL95" s="40">
        <v>85471</v>
      </c>
      <c r="BM95" s="83">
        <v>0</v>
      </c>
      <c r="BN95" s="38">
        <v>85471</v>
      </c>
      <c r="BO95" s="84">
        <v>0</v>
      </c>
      <c r="BP95" s="84">
        <v>0</v>
      </c>
      <c r="BQ95" s="38">
        <v>0</v>
      </c>
      <c r="BR95" s="85">
        <v>0</v>
      </c>
      <c r="BS95" s="41">
        <v>0</v>
      </c>
      <c r="BW95"/>
      <c r="BX95"/>
      <c r="BY95"/>
      <c r="BZ95"/>
    </row>
    <row r="96" spans="1:78" s="10" customFormat="1" x14ac:dyDescent="0.3">
      <c r="A96" s="60" t="s">
        <v>49</v>
      </c>
      <c r="B96" s="41" t="s">
        <v>48</v>
      </c>
      <c r="C96" s="39">
        <v>2101131</v>
      </c>
      <c r="D96" s="38"/>
      <c r="E96" s="38"/>
      <c r="F96" s="38"/>
      <c r="G96" s="38"/>
      <c r="H96" s="38"/>
      <c r="I96" s="38"/>
      <c r="J96" s="38"/>
      <c r="K96" s="38"/>
      <c r="L96" s="40">
        <v>30695</v>
      </c>
      <c r="M96" s="39">
        <v>34519</v>
      </c>
      <c r="N96" s="39">
        <v>61</v>
      </c>
      <c r="O96" s="39">
        <v>4493</v>
      </c>
      <c r="P96" s="39">
        <v>26416</v>
      </c>
      <c r="Q96" s="39">
        <v>650</v>
      </c>
      <c r="R96" s="39">
        <v>1209</v>
      </c>
      <c r="S96" s="39">
        <v>1081</v>
      </c>
      <c r="T96" s="39">
        <v>14471</v>
      </c>
      <c r="U96" s="39">
        <v>5933</v>
      </c>
      <c r="V96" s="39">
        <v>224</v>
      </c>
      <c r="W96" s="39">
        <v>1617</v>
      </c>
      <c r="X96" s="39">
        <v>4359</v>
      </c>
      <c r="Y96" s="39">
        <v>725</v>
      </c>
      <c r="Z96" s="39">
        <v>275</v>
      </c>
      <c r="AA96" s="39">
        <v>1763</v>
      </c>
      <c r="AB96" s="39">
        <v>293</v>
      </c>
      <c r="AC96" s="39">
        <v>2105</v>
      </c>
      <c r="AD96" s="39">
        <v>796</v>
      </c>
      <c r="AE96" s="39">
        <v>907</v>
      </c>
      <c r="AF96" s="39">
        <v>1044</v>
      </c>
      <c r="AG96" s="39">
        <v>58</v>
      </c>
      <c r="AH96" s="39">
        <v>463</v>
      </c>
      <c r="AI96" s="39">
        <v>2562</v>
      </c>
      <c r="AJ96" s="39">
        <v>0</v>
      </c>
      <c r="AK96" s="39">
        <v>124</v>
      </c>
      <c r="AL96" s="39">
        <v>9</v>
      </c>
      <c r="AM96" s="39">
        <v>42</v>
      </c>
      <c r="AN96" s="39">
        <v>1041</v>
      </c>
      <c r="AO96" s="39">
        <v>192</v>
      </c>
      <c r="AP96" s="39">
        <v>1087</v>
      </c>
      <c r="AQ96" s="39">
        <v>456</v>
      </c>
      <c r="AR96" s="39">
        <v>12182</v>
      </c>
      <c r="AS96" s="39">
        <v>902913</v>
      </c>
      <c r="AT96" s="39">
        <v>111772</v>
      </c>
      <c r="AU96" s="39">
        <v>12915</v>
      </c>
      <c r="AV96" s="39">
        <v>5262</v>
      </c>
      <c r="AW96" s="39">
        <v>3742</v>
      </c>
      <c r="AX96" s="39">
        <v>197</v>
      </c>
      <c r="AY96" s="39">
        <v>13667</v>
      </c>
      <c r="AZ96" s="39">
        <v>12290</v>
      </c>
      <c r="BA96" s="39">
        <v>3809</v>
      </c>
      <c r="BB96" s="39">
        <v>2407</v>
      </c>
      <c r="BC96" s="39">
        <v>1040</v>
      </c>
      <c r="BD96" s="39">
        <v>225</v>
      </c>
      <c r="BE96" s="39">
        <v>3678</v>
      </c>
      <c r="BF96" s="39">
        <v>3774</v>
      </c>
      <c r="BG96" s="80">
        <v>0</v>
      </c>
      <c r="BH96" s="81">
        <v>1229543</v>
      </c>
      <c r="BI96" s="41"/>
      <c r="BJ96" s="38">
        <v>167602</v>
      </c>
      <c r="BK96" s="82">
        <v>703986</v>
      </c>
      <c r="BL96" s="40">
        <v>703986</v>
      </c>
      <c r="BM96" s="83">
        <v>0</v>
      </c>
      <c r="BN96" s="38">
        <v>703986</v>
      </c>
      <c r="BO96" s="84">
        <v>0</v>
      </c>
      <c r="BP96" s="84">
        <v>0</v>
      </c>
      <c r="BQ96" s="38">
        <v>0</v>
      </c>
      <c r="BR96" s="85">
        <v>0</v>
      </c>
      <c r="BS96" s="41">
        <v>0</v>
      </c>
      <c r="BW96"/>
      <c r="BX96"/>
      <c r="BY96"/>
      <c r="BZ96"/>
    </row>
    <row r="97" spans="1:78" s="10" customFormat="1" x14ac:dyDescent="0.3">
      <c r="A97" s="60" t="s">
        <v>47</v>
      </c>
      <c r="B97" s="41" t="s">
        <v>46</v>
      </c>
      <c r="C97" s="39">
        <v>1416611</v>
      </c>
      <c r="D97" s="38"/>
      <c r="E97" s="38"/>
      <c r="F97" s="38"/>
      <c r="G97" s="38"/>
      <c r="H97" s="38"/>
      <c r="I97" s="38"/>
      <c r="J97" s="38"/>
      <c r="K97" s="38"/>
      <c r="L97" s="40">
        <v>0</v>
      </c>
      <c r="M97" s="39">
        <v>214</v>
      </c>
      <c r="N97" s="39">
        <v>0</v>
      </c>
      <c r="O97" s="39">
        <v>734</v>
      </c>
      <c r="P97" s="39">
        <v>17</v>
      </c>
      <c r="Q97" s="39">
        <v>13</v>
      </c>
      <c r="R97" s="39">
        <v>41</v>
      </c>
      <c r="S97" s="39">
        <v>21</v>
      </c>
      <c r="T97" s="39">
        <v>357</v>
      </c>
      <c r="U97" s="39">
        <v>0</v>
      </c>
      <c r="V97" s="39">
        <v>46</v>
      </c>
      <c r="W97" s="39">
        <v>314</v>
      </c>
      <c r="X97" s="39">
        <v>670</v>
      </c>
      <c r="Y97" s="39">
        <v>32</v>
      </c>
      <c r="Z97" s="39">
        <v>179</v>
      </c>
      <c r="AA97" s="39">
        <v>462</v>
      </c>
      <c r="AB97" s="39">
        <v>23</v>
      </c>
      <c r="AC97" s="39">
        <v>319</v>
      </c>
      <c r="AD97" s="39">
        <v>798</v>
      </c>
      <c r="AE97" s="39">
        <v>349</v>
      </c>
      <c r="AF97" s="39">
        <v>431</v>
      </c>
      <c r="AG97" s="39">
        <v>43</v>
      </c>
      <c r="AH97" s="39">
        <v>32</v>
      </c>
      <c r="AI97" s="39">
        <v>1061</v>
      </c>
      <c r="AJ97" s="39">
        <v>1</v>
      </c>
      <c r="AK97" s="39">
        <v>88</v>
      </c>
      <c r="AL97" s="39">
        <v>6</v>
      </c>
      <c r="AM97" s="39">
        <v>4</v>
      </c>
      <c r="AN97" s="39">
        <v>78</v>
      </c>
      <c r="AO97" s="39">
        <v>41</v>
      </c>
      <c r="AP97" s="39">
        <v>90</v>
      </c>
      <c r="AQ97" s="39">
        <v>38</v>
      </c>
      <c r="AR97" s="39">
        <v>978</v>
      </c>
      <c r="AS97" s="39">
        <v>6282</v>
      </c>
      <c r="AT97" s="39">
        <v>6439</v>
      </c>
      <c r="AU97" s="39">
        <v>6472</v>
      </c>
      <c r="AV97" s="39">
        <v>637</v>
      </c>
      <c r="AW97" s="39">
        <v>1931</v>
      </c>
      <c r="AX97" s="39">
        <v>69</v>
      </c>
      <c r="AY97" s="39">
        <v>441</v>
      </c>
      <c r="AZ97" s="39">
        <v>408</v>
      </c>
      <c r="BA97" s="39">
        <v>1319</v>
      </c>
      <c r="BB97" s="39">
        <v>140</v>
      </c>
      <c r="BC97" s="39">
        <v>331</v>
      </c>
      <c r="BD97" s="39">
        <v>20</v>
      </c>
      <c r="BE97" s="39">
        <v>236</v>
      </c>
      <c r="BF97" s="39">
        <v>331</v>
      </c>
      <c r="BG97" s="80">
        <v>0</v>
      </c>
      <c r="BH97" s="81">
        <v>32536</v>
      </c>
      <c r="BI97" s="41"/>
      <c r="BJ97" s="38">
        <v>0</v>
      </c>
      <c r="BK97" s="82">
        <v>1384075</v>
      </c>
      <c r="BL97" s="40">
        <v>1384075</v>
      </c>
      <c r="BM97" s="83">
        <v>0</v>
      </c>
      <c r="BN97" s="38">
        <v>1384075</v>
      </c>
      <c r="BO97" s="84">
        <v>0</v>
      </c>
      <c r="BP97" s="84">
        <v>0</v>
      </c>
      <c r="BQ97" s="38">
        <v>0</v>
      </c>
      <c r="BR97" s="85">
        <v>0</v>
      </c>
      <c r="BS97" s="41">
        <v>0</v>
      </c>
      <c r="BW97"/>
      <c r="BX97"/>
      <c r="BY97"/>
      <c r="BZ97"/>
    </row>
    <row r="98" spans="1:78" s="10" customFormat="1" x14ac:dyDescent="0.3">
      <c r="A98" s="60" t="s">
        <v>45</v>
      </c>
      <c r="B98" s="41" t="s">
        <v>44</v>
      </c>
      <c r="C98" s="39">
        <v>462042</v>
      </c>
      <c r="D98" s="38"/>
      <c r="E98" s="38"/>
      <c r="F98" s="38"/>
      <c r="G98" s="38"/>
      <c r="H98" s="38"/>
      <c r="I98" s="38"/>
      <c r="J98" s="38"/>
      <c r="K98" s="38"/>
      <c r="L98" s="40">
        <v>1921</v>
      </c>
      <c r="M98" s="39">
        <v>7365</v>
      </c>
      <c r="N98" s="39">
        <v>598</v>
      </c>
      <c r="O98" s="39">
        <v>3528</v>
      </c>
      <c r="P98" s="39">
        <v>1556</v>
      </c>
      <c r="Q98" s="39">
        <v>554</v>
      </c>
      <c r="R98" s="39">
        <v>2438</v>
      </c>
      <c r="S98" s="39">
        <v>1023</v>
      </c>
      <c r="T98" s="39">
        <v>1232</v>
      </c>
      <c r="U98" s="39">
        <v>663</v>
      </c>
      <c r="V98" s="39">
        <v>406</v>
      </c>
      <c r="W98" s="39">
        <v>2259</v>
      </c>
      <c r="X98" s="39">
        <v>1884</v>
      </c>
      <c r="Y98" s="39">
        <v>862</v>
      </c>
      <c r="Z98" s="39">
        <v>1141</v>
      </c>
      <c r="AA98" s="39">
        <v>2510</v>
      </c>
      <c r="AB98" s="39">
        <v>181</v>
      </c>
      <c r="AC98" s="39">
        <v>2315</v>
      </c>
      <c r="AD98" s="39">
        <v>3303</v>
      </c>
      <c r="AE98" s="39">
        <v>2692</v>
      </c>
      <c r="AF98" s="39">
        <v>3030</v>
      </c>
      <c r="AG98" s="39">
        <v>382</v>
      </c>
      <c r="AH98" s="39">
        <v>594</v>
      </c>
      <c r="AI98" s="39">
        <v>986</v>
      </c>
      <c r="AJ98" s="39">
        <v>2</v>
      </c>
      <c r="AK98" s="39">
        <v>469</v>
      </c>
      <c r="AL98" s="39">
        <v>35</v>
      </c>
      <c r="AM98" s="39">
        <v>312</v>
      </c>
      <c r="AN98" s="39">
        <v>2278</v>
      </c>
      <c r="AO98" s="39">
        <v>605</v>
      </c>
      <c r="AP98" s="39">
        <v>4073</v>
      </c>
      <c r="AQ98" s="39">
        <v>1344</v>
      </c>
      <c r="AR98" s="39">
        <v>14672</v>
      </c>
      <c r="AS98" s="39">
        <v>10690</v>
      </c>
      <c r="AT98" s="39">
        <v>28025</v>
      </c>
      <c r="AU98" s="39">
        <v>438</v>
      </c>
      <c r="AV98" s="39">
        <v>179691</v>
      </c>
      <c r="AW98" s="39">
        <v>7679</v>
      </c>
      <c r="AX98" s="39">
        <v>869</v>
      </c>
      <c r="AY98" s="39">
        <v>4714</v>
      </c>
      <c r="AZ98" s="39">
        <v>4314</v>
      </c>
      <c r="BA98" s="39">
        <v>5103</v>
      </c>
      <c r="BB98" s="39">
        <v>1081</v>
      </c>
      <c r="BC98" s="39">
        <v>466</v>
      </c>
      <c r="BD98" s="39">
        <v>275</v>
      </c>
      <c r="BE98" s="39">
        <v>3117</v>
      </c>
      <c r="BF98" s="39">
        <v>0</v>
      </c>
      <c r="BG98" s="80">
        <v>0</v>
      </c>
      <c r="BH98" s="81">
        <v>313675</v>
      </c>
      <c r="BI98" s="41"/>
      <c r="BJ98" s="38">
        <v>7871</v>
      </c>
      <c r="BK98" s="82">
        <v>81788</v>
      </c>
      <c r="BL98" s="40">
        <v>81788</v>
      </c>
      <c r="BM98" s="83">
        <v>0</v>
      </c>
      <c r="BN98" s="38">
        <v>81788</v>
      </c>
      <c r="BO98" s="84">
        <v>0</v>
      </c>
      <c r="BP98" s="84">
        <v>0</v>
      </c>
      <c r="BQ98" s="38">
        <v>58708</v>
      </c>
      <c r="BR98" s="85">
        <v>0</v>
      </c>
      <c r="BS98" s="41">
        <v>0</v>
      </c>
      <c r="BW98"/>
      <c r="BX98"/>
      <c r="BY98"/>
      <c r="BZ98"/>
    </row>
    <row r="99" spans="1:78" s="10" customFormat="1" x14ac:dyDescent="0.3">
      <c r="A99" s="60" t="s">
        <v>43</v>
      </c>
      <c r="B99" s="41" t="s">
        <v>42</v>
      </c>
      <c r="C99" s="39">
        <v>437420</v>
      </c>
      <c r="D99" s="38"/>
      <c r="E99" s="38"/>
      <c r="F99" s="38"/>
      <c r="G99" s="38"/>
      <c r="H99" s="38"/>
      <c r="I99" s="38"/>
      <c r="J99" s="38"/>
      <c r="K99" s="38"/>
      <c r="L99" s="40">
        <v>1411</v>
      </c>
      <c r="M99" s="39">
        <v>4097</v>
      </c>
      <c r="N99" s="39">
        <v>611</v>
      </c>
      <c r="O99" s="39">
        <v>4168</v>
      </c>
      <c r="P99" s="39">
        <v>819</v>
      </c>
      <c r="Q99" s="39">
        <v>213</v>
      </c>
      <c r="R99" s="39">
        <v>468</v>
      </c>
      <c r="S99" s="39">
        <v>2494</v>
      </c>
      <c r="T99" s="39">
        <v>1730</v>
      </c>
      <c r="U99" s="39">
        <v>6226</v>
      </c>
      <c r="V99" s="39">
        <v>1492</v>
      </c>
      <c r="W99" s="39">
        <v>1870</v>
      </c>
      <c r="X99" s="39">
        <v>1109</v>
      </c>
      <c r="Y99" s="39">
        <v>690</v>
      </c>
      <c r="Z99" s="39">
        <v>648</v>
      </c>
      <c r="AA99" s="39">
        <v>2758</v>
      </c>
      <c r="AB99" s="39">
        <v>161</v>
      </c>
      <c r="AC99" s="39">
        <v>1952</v>
      </c>
      <c r="AD99" s="39">
        <v>768</v>
      </c>
      <c r="AE99" s="39">
        <v>4684</v>
      </c>
      <c r="AF99" s="39">
        <v>1371</v>
      </c>
      <c r="AG99" s="39">
        <v>446</v>
      </c>
      <c r="AH99" s="39">
        <v>1444</v>
      </c>
      <c r="AI99" s="39">
        <v>4677</v>
      </c>
      <c r="AJ99" s="39">
        <v>0</v>
      </c>
      <c r="AK99" s="39">
        <v>212</v>
      </c>
      <c r="AL99" s="39">
        <v>16</v>
      </c>
      <c r="AM99" s="39">
        <v>163</v>
      </c>
      <c r="AN99" s="39">
        <v>1313</v>
      </c>
      <c r="AO99" s="39">
        <v>224</v>
      </c>
      <c r="AP99" s="39">
        <v>488</v>
      </c>
      <c r="AQ99" s="39">
        <v>324</v>
      </c>
      <c r="AR99" s="39">
        <v>9823</v>
      </c>
      <c r="AS99" s="39">
        <v>12470</v>
      </c>
      <c r="AT99" s="39">
        <v>14944</v>
      </c>
      <c r="AU99" s="39">
        <v>5081</v>
      </c>
      <c r="AV99" s="39">
        <v>1321</v>
      </c>
      <c r="AW99" s="39">
        <v>248715</v>
      </c>
      <c r="AX99" s="39">
        <v>118</v>
      </c>
      <c r="AY99" s="39">
        <v>454</v>
      </c>
      <c r="AZ99" s="39">
        <v>436</v>
      </c>
      <c r="BA99" s="39">
        <v>369</v>
      </c>
      <c r="BB99" s="39">
        <v>1489</v>
      </c>
      <c r="BC99" s="39">
        <v>337</v>
      </c>
      <c r="BD99" s="39">
        <v>287</v>
      </c>
      <c r="BE99" s="39">
        <v>2607</v>
      </c>
      <c r="BF99" s="39">
        <v>4811</v>
      </c>
      <c r="BG99" s="80">
        <v>0</v>
      </c>
      <c r="BH99" s="81">
        <v>352309</v>
      </c>
      <c r="BI99" s="41"/>
      <c r="BJ99" s="38">
        <v>31350</v>
      </c>
      <c r="BK99" s="82">
        <v>53761</v>
      </c>
      <c r="BL99" s="40">
        <v>47017</v>
      </c>
      <c r="BM99" s="83">
        <v>0</v>
      </c>
      <c r="BN99" s="38">
        <v>47017</v>
      </c>
      <c r="BO99" s="84">
        <v>6744</v>
      </c>
      <c r="BP99" s="84">
        <v>0</v>
      </c>
      <c r="BQ99" s="38">
        <v>0</v>
      </c>
      <c r="BR99" s="85">
        <v>0</v>
      </c>
      <c r="BS99" s="41">
        <v>0</v>
      </c>
      <c r="BW99"/>
      <c r="BX99"/>
      <c r="BY99"/>
      <c r="BZ99"/>
    </row>
    <row r="100" spans="1:78" s="10" customFormat="1" x14ac:dyDescent="0.3">
      <c r="A100" s="60" t="s">
        <v>41</v>
      </c>
      <c r="B100" s="41" t="s">
        <v>40</v>
      </c>
      <c r="C100" s="39">
        <v>792057</v>
      </c>
      <c r="D100" s="38"/>
      <c r="E100" s="38"/>
      <c r="F100" s="38"/>
      <c r="G100" s="38"/>
      <c r="H100" s="38"/>
      <c r="I100" s="38"/>
      <c r="J100" s="38"/>
      <c r="K100" s="38"/>
      <c r="L100" s="40">
        <v>30</v>
      </c>
      <c r="M100" s="39">
        <v>3692</v>
      </c>
      <c r="N100" s="39">
        <v>144</v>
      </c>
      <c r="O100" s="39">
        <v>4011</v>
      </c>
      <c r="P100" s="39">
        <v>82</v>
      </c>
      <c r="Q100" s="39">
        <v>149</v>
      </c>
      <c r="R100" s="39">
        <v>1784</v>
      </c>
      <c r="S100" s="39">
        <v>159</v>
      </c>
      <c r="T100" s="39">
        <v>444</v>
      </c>
      <c r="U100" s="39">
        <v>1100</v>
      </c>
      <c r="V100" s="39">
        <v>328</v>
      </c>
      <c r="W100" s="39">
        <v>263</v>
      </c>
      <c r="X100" s="39">
        <v>624</v>
      </c>
      <c r="Y100" s="39">
        <v>59</v>
      </c>
      <c r="Z100" s="39">
        <v>207</v>
      </c>
      <c r="AA100" s="39">
        <v>287</v>
      </c>
      <c r="AB100" s="39">
        <v>930</v>
      </c>
      <c r="AC100" s="39">
        <v>637</v>
      </c>
      <c r="AD100" s="39">
        <v>1344</v>
      </c>
      <c r="AE100" s="39">
        <v>286</v>
      </c>
      <c r="AF100" s="39">
        <v>678</v>
      </c>
      <c r="AG100" s="39">
        <v>99</v>
      </c>
      <c r="AH100" s="39">
        <v>719</v>
      </c>
      <c r="AI100" s="39">
        <v>1745</v>
      </c>
      <c r="AJ100" s="39">
        <v>0</v>
      </c>
      <c r="AK100" s="39">
        <v>79</v>
      </c>
      <c r="AL100" s="39">
        <v>6</v>
      </c>
      <c r="AM100" s="39">
        <v>276</v>
      </c>
      <c r="AN100" s="39">
        <v>6976</v>
      </c>
      <c r="AO100" s="39">
        <v>251</v>
      </c>
      <c r="AP100" s="39">
        <v>1154</v>
      </c>
      <c r="AQ100" s="39">
        <v>351</v>
      </c>
      <c r="AR100" s="39">
        <v>5155</v>
      </c>
      <c r="AS100" s="39">
        <v>41496</v>
      </c>
      <c r="AT100" s="39">
        <v>25800</v>
      </c>
      <c r="AU100" s="39">
        <v>42009</v>
      </c>
      <c r="AV100" s="39">
        <v>3734</v>
      </c>
      <c r="AW100" s="39">
        <v>4488</v>
      </c>
      <c r="AX100" s="39">
        <v>512</v>
      </c>
      <c r="AY100" s="39">
        <v>4242</v>
      </c>
      <c r="AZ100" s="39">
        <v>3844</v>
      </c>
      <c r="BA100" s="39">
        <v>11794</v>
      </c>
      <c r="BB100" s="39">
        <v>2613</v>
      </c>
      <c r="BC100" s="39">
        <v>21652</v>
      </c>
      <c r="BD100" s="39">
        <v>31</v>
      </c>
      <c r="BE100" s="39">
        <v>854</v>
      </c>
      <c r="BF100" s="39">
        <v>525</v>
      </c>
      <c r="BG100" s="80">
        <v>0</v>
      </c>
      <c r="BH100" s="81">
        <v>197643</v>
      </c>
      <c r="BI100" s="41"/>
      <c r="BJ100" s="38">
        <v>0</v>
      </c>
      <c r="BK100" s="82">
        <v>594414</v>
      </c>
      <c r="BL100" s="40">
        <v>594414</v>
      </c>
      <c r="BM100" s="83">
        <v>221361</v>
      </c>
      <c r="BN100" s="38">
        <v>373053</v>
      </c>
      <c r="BO100" s="84">
        <v>0</v>
      </c>
      <c r="BP100" s="84">
        <v>0</v>
      </c>
      <c r="BQ100" s="38">
        <v>0</v>
      </c>
      <c r="BR100" s="85">
        <v>0</v>
      </c>
      <c r="BS100" s="41">
        <v>0</v>
      </c>
      <c r="BW100"/>
      <c r="BX100"/>
      <c r="BY100"/>
      <c r="BZ100"/>
    </row>
    <row r="101" spans="1:78" s="10" customFormat="1" x14ac:dyDescent="0.3">
      <c r="A101" s="60" t="s">
        <v>39</v>
      </c>
      <c r="B101" s="41" t="s">
        <v>38</v>
      </c>
      <c r="C101" s="39">
        <v>416721</v>
      </c>
      <c r="D101" s="38"/>
      <c r="E101" s="38"/>
      <c r="F101" s="38"/>
      <c r="G101" s="38"/>
      <c r="H101" s="38"/>
      <c r="I101" s="38"/>
      <c r="J101" s="38"/>
      <c r="K101" s="38"/>
      <c r="L101" s="40">
        <v>1469</v>
      </c>
      <c r="M101" s="39">
        <v>8370</v>
      </c>
      <c r="N101" s="39">
        <v>1754</v>
      </c>
      <c r="O101" s="39">
        <v>10561</v>
      </c>
      <c r="P101" s="39">
        <v>6327</v>
      </c>
      <c r="Q101" s="39">
        <v>1888</v>
      </c>
      <c r="R101" s="39">
        <v>8491</v>
      </c>
      <c r="S101" s="39">
        <v>3131</v>
      </c>
      <c r="T101" s="39">
        <v>2522</v>
      </c>
      <c r="U101" s="39">
        <v>1386</v>
      </c>
      <c r="V101" s="39">
        <v>712</v>
      </c>
      <c r="W101" s="39">
        <v>5124</v>
      </c>
      <c r="X101" s="39">
        <v>4820</v>
      </c>
      <c r="Y101" s="39">
        <v>2807</v>
      </c>
      <c r="Z101" s="39">
        <v>2786</v>
      </c>
      <c r="AA101" s="39">
        <v>6725</v>
      </c>
      <c r="AB101" s="39">
        <v>165</v>
      </c>
      <c r="AC101" s="39">
        <v>4496</v>
      </c>
      <c r="AD101" s="39">
        <v>3922</v>
      </c>
      <c r="AE101" s="39">
        <v>4471</v>
      </c>
      <c r="AF101" s="39">
        <v>8024</v>
      </c>
      <c r="AG101" s="39">
        <v>1079</v>
      </c>
      <c r="AH101" s="39">
        <v>1689</v>
      </c>
      <c r="AI101" s="39">
        <v>6883</v>
      </c>
      <c r="AJ101" s="39">
        <v>2</v>
      </c>
      <c r="AK101" s="39">
        <v>1244</v>
      </c>
      <c r="AL101" s="39">
        <v>92</v>
      </c>
      <c r="AM101" s="39">
        <v>884</v>
      </c>
      <c r="AN101" s="39">
        <v>6738</v>
      </c>
      <c r="AO101" s="39">
        <v>1538</v>
      </c>
      <c r="AP101" s="39">
        <v>10185</v>
      </c>
      <c r="AQ101" s="39">
        <v>3130</v>
      </c>
      <c r="AR101" s="39">
        <v>57229</v>
      </c>
      <c r="AS101" s="39">
        <v>32591</v>
      </c>
      <c r="AT101" s="39">
        <v>20909</v>
      </c>
      <c r="AU101" s="39">
        <v>1229</v>
      </c>
      <c r="AV101" s="39">
        <v>27715</v>
      </c>
      <c r="AW101" s="39">
        <v>12868</v>
      </c>
      <c r="AX101" s="39">
        <v>2275</v>
      </c>
      <c r="AY101" s="39">
        <v>8655</v>
      </c>
      <c r="AZ101" s="39">
        <v>7980</v>
      </c>
      <c r="BA101" s="39">
        <v>36949</v>
      </c>
      <c r="BB101" s="39">
        <v>5818</v>
      </c>
      <c r="BC101" s="39">
        <v>25737</v>
      </c>
      <c r="BD101" s="39">
        <v>329</v>
      </c>
      <c r="BE101" s="39">
        <v>4312</v>
      </c>
      <c r="BF101" s="39">
        <v>5511</v>
      </c>
      <c r="BG101" s="80">
        <v>0</v>
      </c>
      <c r="BH101" s="81">
        <v>373522</v>
      </c>
      <c r="BI101" s="41"/>
      <c r="BJ101" s="38">
        <v>34374</v>
      </c>
      <c r="BK101" s="82">
        <v>3558</v>
      </c>
      <c r="BL101" s="40">
        <v>3558</v>
      </c>
      <c r="BM101" s="83">
        <v>0</v>
      </c>
      <c r="BN101" s="38">
        <v>3558</v>
      </c>
      <c r="BO101" s="84">
        <v>0</v>
      </c>
      <c r="BP101" s="84">
        <v>0</v>
      </c>
      <c r="BQ101" s="38">
        <v>5267</v>
      </c>
      <c r="BR101" s="85">
        <v>0</v>
      </c>
      <c r="BS101" s="41">
        <v>0</v>
      </c>
      <c r="BW101"/>
      <c r="BX101"/>
      <c r="BY101"/>
      <c r="BZ101"/>
    </row>
    <row r="102" spans="1:78" s="10" customFormat="1" x14ac:dyDescent="0.3">
      <c r="A102" s="60" t="s">
        <v>37</v>
      </c>
      <c r="B102" s="41" t="s">
        <v>36</v>
      </c>
      <c r="C102" s="39">
        <v>244536</v>
      </c>
      <c r="D102" s="38"/>
      <c r="E102" s="38"/>
      <c r="F102" s="38"/>
      <c r="G102" s="38"/>
      <c r="H102" s="38"/>
      <c r="I102" s="38"/>
      <c r="J102" s="38"/>
      <c r="K102" s="38"/>
      <c r="L102" s="40">
        <v>1241</v>
      </c>
      <c r="M102" s="39">
        <v>1424</v>
      </c>
      <c r="N102" s="39">
        <v>1483</v>
      </c>
      <c r="O102" s="39">
        <v>782</v>
      </c>
      <c r="P102" s="39">
        <v>32</v>
      </c>
      <c r="Q102" s="39">
        <v>1599</v>
      </c>
      <c r="R102" s="39">
        <v>7183</v>
      </c>
      <c r="S102" s="39">
        <v>2652</v>
      </c>
      <c r="T102" s="39">
        <v>2206</v>
      </c>
      <c r="U102" s="39">
        <v>1201</v>
      </c>
      <c r="V102" s="39">
        <v>603</v>
      </c>
      <c r="W102" s="39">
        <v>1505</v>
      </c>
      <c r="X102" s="39">
        <v>1541</v>
      </c>
      <c r="Y102" s="39">
        <v>245</v>
      </c>
      <c r="Z102" s="39">
        <v>2356</v>
      </c>
      <c r="AA102" s="39">
        <v>5693</v>
      </c>
      <c r="AB102" s="39">
        <v>141</v>
      </c>
      <c r="AC102" s="39">
        <v>3811</v>
      </c>
      <c r="AD102" s="39">
        <v>771</v>
      </c>
      <c r="AE102" s="39">
        <v>471</v>
      </c>
      <c r="AF102" s="39">
        <v>1006</v>
      </c>
      <c r="AG102" s="39">
        <v>912</v>
      </c>
      <c r="AH102" s="39">
        <v>1430</v>
      </c>
      <c r="AI102" s="39">
        <v>7024</v>
      </c>
      <c r="AJ102" s="39">
        <v>2</v>
      </c>
      <c r="AK102" s="39">
        <v>1052</v>
      </c>
      <c r="AL102" s="39">
        <v>78</v>
      </c>
      <c r="AM102" s="39">
        <v>747</v>
      </c>
      <c r="AN102" s="39">
        <v>5701</v>
      </c>
      <c r="AO102" s="39">
        <v>1301</v>
      </c>
      <c r="AP102" s="39">
        <v>7390</v>
      </c>
      <c r="AQ102" s="39">
        <v>2648</v>
      </c>
      <c r="AR102" s="39">
        <v>23879</v>
      </c>
      <c r="AS102" s="39">
        <v>44233</v>
      </c>
      <c r="AT102" s="39">
        <v>40598</v>
      </c>
      <c r="AU102" s="39">
        <v>1214</v>
      </c>
      <c r="AV102" s="39">
        <v>15231</v>
      </c>
      <c r="AW102" s="39">
        <v>5762</v>
      </c>
      <c r="AX102" s="39">
        <v>1924</v>
      </c>
      <c r="AY102" s="39">
        <v>7385</v>
      </c>
      <c r="AZ102" s="39">
        <v>6808</v>
      </c>
      <c r="BA102" s="39">
        <v>8197</v>
      </c>
      <c r="BB102" s="39">
        <v>4930</v>
      </c>
      <c r="BC102" s="39">
        <v>2374</v>
      </c>
      <c r="BD102" s="39">
        <v>279</v>
      </c>
      <c r="BE102" s="39">
        <v>3663</v>
      </c>
      <c r="BF102" s="39">
        <v>4677</v>
      </c>
      <c r="BG102" s="80">
        <v>0</v>
      </c>
      <c r="BH102" s="81">
        <v>237385</v>
      </c>
      <c r="BI102" s="41"/>
      <c r="BJ102" s="38">
        <v>0</v>
      </c>
      <c r="BK102" s="82">
        <v>7151</v>
      </c>
      <c r="BL102" s="40">
        <v>7151</v>
      </c>
      <c r="BM102" s="83">
        <v>0</v>
      </c>
      <c r="BN102" s="38">
        <v>7151</v>
      </c>
      <c r="BO102" s="84">
        <v>0</v>
      </c>
      <c r="BP102" s="84">
        <v>0</v>
      </c>
      <c r="BQ102" s="38">
        <v>0</v>
      </c>
      <c r="BR102" s="85">
        <v>0</v>
      </c>
      <c r="BS102" s="41">
        <v>0</v>
      </c>
      <c r="BW102"/>
      <c r="BX102"/>
      <c r="BY102"/>
      <c r="BZ102"/>
    </row>
    <row r="103" spans="1:78" s="10" customFormat="1" x14ac:dyDescent="0.3">
      <c r="A103" s="60" t="s">
        <v>35</v>
      </c>
      <c r="B103" s="41" t="s">
        <v>34</v>
      </c>
      <c r="C103" s="39">
        <v>595646</v>
      </c>
      <c r="D103" s="38"/>
      <c r="E103" s="38"/>
      <c r="F103" s="38"/>
      <c r="G103" s="38"/>
      <c r="H103" s="38"/>
      <c r="I103" s="38"/>
      <c r="J103" s="38"/>
      <c r="K103" s="38"/>
      <c r="L103" s="40">
        <v>0</v>
      </c>
      <c r="M103" s="39">
        <v>0</v>
      </c>
      <c r="N103" s="39">
        <v>0</v>
      </c>
      <c r="O103" s="39">
        <v>0</v>
      </c>
      <c r="P103" s="39">
        <v>0</v>
      </c>
      <c r="Q103" s="39">
        <v>0</v>
      </c>
      <c r="R103" s="39">
        <v>0</v>
      </c>
      <c r="S103" s="39">
        <v>0</v>
      </c>
      <c r="T103" s="39">
        <v>0</v>
      </c>
      <c r="U103" s="39">
        <v>0</v>
      </c>
      <c r="V103" s="39">
        <v>0</v>
      </c>
      <c r="W103" s="39">
        <v>0</v>
      </c>
      <c r="X103" s="39">
        <v>0</v>
      </c>
      <c r="Y103" s="39">
        <v>0</v>
      </c>
      <c r="Z103" s="39">
        <v>0</v>
      </c>
      <c r="AA103" s="39">
        <v>0</v>
      </c>
      <c r="AB103" s="39">
        <v>0</v>
      </c>
      <c r="AC103" s="39">
        <v>0</v>
      </c>
      <c r="AD103" s="39">
        <v>0</v>
      </c>
      <c r="AE103" s="39">
        <v>0</v>
      </c>
      <c r="AF103" s="39">
        <v>0</v>
      </c>
      <c r="AG103" s="39">
        <v>0</v>
      </c>
      <c r="AH103" s="39">
        <v>0</v>
      </c>
      <c r="AI103" s="39">
        <v>0</v>
      </c>
      <c r="AJ103" s="39">
        <v>0</v>
      </c>
      <c r="AK103" s="39">
        <v>0</v>
      </c>
      <c r="AL103" s="39">
        <v>0</v>
      </c>
      <c r="AM103" s="39">
        <v>0</v>
      </c>
      <c r="AN103" s="39">
        <v>0</v>
      </c>
      <c r="AO103" s="39">
        <v>0</v>
      </c>
      <c r="AP103" s="39">
        <v>0</v>
      </c>
      <c r="AQ103" s="39">
        <v>0</v>
      </c>
      <c r="AR103" s="39">
        <v>0</v>
      </c>
      <c r="AS103" s="39">
        <v>0</v>
      </c>
      <c r="AT103" s="39">
        <v>0</v>
      </c>
      <c r="AU103" s="39">
        <v>0</v>
      </c>
      <c r="AV103" s="39">
        <v>0</v>
      </c>
      <c r="AW103" s="39">
        <v>0</v>
      </c>
      <c r="AX103" s="39">
        <v>0</v>
      </c>
      <c r="AY103" s="39">
        <v>0</v>
      </c>
      <c r="AZ103" s="39">
        <v>0</v>
      </c>
      <c r="BA103" s="39">
        <v>0</v>
      </c>
      <c r="BB103" s="39">
        <v>0</v>
      </c>
      <c r="BC103" s="39">
        <v>0</v>
      </c>
      <c r="BD103" s="39">
        <v>0</v>
      </c>
      <c r="BE103" s="39">
        <v>0</v>
      </c>
      <c r="BF103" s="39">
        <v>0</v>
      </c>
      <c r="BG103" s="80">
        <v>0</v>
      </c>
      <c r="BH103" s="81">
        <v>0</v>
      </c>
      <c r="BI103" s="41"/>
      <c r="BJ103" s="38">
        <v>0</v>
      </c>
      <c r="BK103" s="82">
        <v>595646</v>
      </c>
      <c r="BL103" s="40">
        <v>0</v>
      </c>
      <c r="BM103" s="83">
        <v>0</v>
      </c>
      <c r="BN103" s="38">
        <v>0</v>
      </c>
      <c r="BO103" s="84">
        <v>595646</v>
      </c>
      <c r="BP103" s="84">
        <v>0</v>
      </c>
      <c r="BQ103" s="38">
        <v>0</v>
      </c>
      <c r="BR103" s="85">
        <v>0</v>
      </c>
      <c r="BS103" s="41">
        <v>0</v>
      </c>
      <c r="BW103"/>
      <c r="BX103"/>
      <c r="BY103"/>
      <c r="BZ103"/>
    </row>
    <row r="104" spans="1:78" s="10" customFormat="1" x14ac:dyDescent="0.3">
      <c r="A104" s="60" t="s">
        <v>33</v>
      </c>
      <c r="B104" s="41" t="s">
        <v>32</v>
      </c>
      <c r="C104" s="39">
        <v>522191</v>
      </c>
      <c r="D104" s="38"/>
      <c r="E104" s="38"/>
      <c r="F104" s="38"/>
      <c r="G104" s="38"/>
      <c r="H104" s="38"/>
      <c r="I104" s="38"/>
      <c r="J104" s="38"/>
      <c r="K104" s="38"/>
      <c r="L104" s="40">
        <v>0</v>
      </c>
      <c r="M104" s="39">
        <v>0</v>
      </c>
      <c r="N104" s="39">
        <v>0</v>
      </c>
      <c r="O104" s="39">
        <v>0</v>
      </c>
      <c r="P104" s="39">
        <v>0</v>
      </c>
      <c r="Q104" s="39">
        <v>0</v>
      </c>
      <c r="R104" s="39">
        <v>760</v>
      </c>
      <c r="S104" s="39">
        <v>0</v>
      </c>
      <c r="T104" s="39">
        <v>0</v>
      </c>
      <c r="U104" s="39">
        <v>0</v>
      </c>
      <c r="V104" s="39">
        <v>0</v>
      </c>
      <c r="W104" s="39">
        <v>0</v>
      </c>
      <c r="X104" s="39">
        <v>0</v>
      </c>
      <c r="Y104" s="39">
        <v>0</v>
      </c>
      <c r="Z104" s="39">
        <v>0</v>
      </c>
      <c r="AA104" s="39">
        <v>0</v>
      </c>
      <c r="AB104" s="39">
        <v>0</v>
      </c>
      <c r="AC104" s="39">
        <v>0</v>
      </c>
      <c r="AD104" s="39">
        <v>0</v>
      </c>
      <c r="AE104" s="39">
        <v>0</v>
      </c>
      <c r="AF104" s="39">
        <v>0</v>
      </c>
      <c r="AG104" s="39">
        <v>0</v>
      </c>
      <c r="AH104" s="39">
        <v>0</v>
      </c>
      <c r="AI104" s="39">
        <v>0</v>
      </c>
      <c r="AJ104" s="39">
        <v>0</v>
      </c>
      <c r="AK104" s="39">
        <v>0</v>
      </c>
      <c r="AL104" s="39">
        <v>0</v>
      </c>
      <c r="AM104" s="39">
        <v>0</v>
      </c>
      <c r="AN104" s="39">
        <v>0</v>
      </c>
      <c r="AO104" s="39">
        <v>0</v>
      </c>
      <c r="AP104" s="39">
        <v>390</v>
      </c>
      <c r="AQ104" s="39">
        <v>0</v>
      </c>
      <c r="AR104" s="39">
        <v>324</v>
      </c>
      <c r="AS104" s="39">
        <v>1194</v>
      </c>
      <c r="AT104" s="39">
        <v>1078</v>
      </c>
      <c r="AU104" s="39">
        <v>0</v>
      </c>
      <c r="AV104" s="39">
        <v>748</v>
      </c>
      <c r="AW104" s="39">
        <v>280</v>
      </c>
      <c r="AX104" s="39">
        <v>0</v>
      </c>
      <c r="AY104" s="39">
        <v>598</v>
      </c>
      <c r="AZ104" s="39">
        <v>585</v>
      </c>
      <c r="BA104" s="39">
        <v>1410</v>
      </c>
      <c r="BB104" s="39">
        <v>2062</v>
      </c>
      <c r="BC104" s="39">
        <v>1144</v>
      </c>
      <c r="BD104" s="39">
        <v>0</v>
      </c>
      <c r="BE104" s="39">
        <v>419</v>
      </c>
      <c r="BF104" s="39">
        <v>0</v>
      </c>
      <c r="BG104" s="80">
        <v>0</v>
      </c>
      <c r="BH104" s="81">
        <v>10992</v>
      </c>
      <c r="BI104" s="41"/>
      <c r="BJ104" s="38">
        <v>0</v>
      </c>
      <c r="BK104" s="82">
        <v>511199</v>
      </c>
      <c r="BL104" s="40">
        <v>249691</v>
      </c>
      <c r="BM104" s="83">
        <v>560</v>
      </c>
      <c r="BN104" s="38">
        <v>249131</v>
      </c>
      <c r="BO104" s="84">
        <v>261473</v>
      </c>
      <c r="BP104" s="84">
        <v>35</v>
      </c>
      <c r="BQ104" s="38">
        <v>0</v>
      </c>
      <c r="BR104" s="85">
        <v>0</v>
      </c>
      <c r="BS104" s="41">
        <v>0</v>
      </c>
      <c r="BW104"/>
      <c r="BX104"/>
      <c r="BY104"/>
      <c r="BZ104"/>
    </row>
    <row r="105" spans="1:78" s="10" customFormat="1" x14ac:dyDescent="0.3">
      <c r="A105" s="60" t="s">
        <v>31</v>
      </c>
      <c r="B105" s="41" t="s">
        <v>30</v>
      </c>
      <c r="C105" s="39">
        <v>323575</v>
      </c>
      <c r="D105" s="38"/>
      <c r="E105" s="38"/>
      <c r="F105" s="38"/>
      <c r="G105" s="38"/>
      <c r="H105" s="38"/>
      <c r="I105" s="38"/>
      <c r="J105" s="38"/>
      <c r="K105" s="38"/>
      <c r="L105" s="40">
        <v>0</v>
      </c>
      <c r="M105" s="39">
        <v>0</v>
      </c>
      <c r="N105" s="39">
        <v>0</v>
      </c>
      <c r="O105" s="39">
        <v>0</v>
      </c>
      <c r="P105" s="39">
        <v>0</v>
      </c>
      <c r="Q105" s="39">
        <v>0</v>
      </c>
      <c r="R105" s="39">
        <v>0</v>
      </c>
      <c r="S105" s="39">
        <v>0</v>
      </c>
      <c r="T105" s="39">
        <v>0</v>
      </c>
      <c r="U105" s="39">
        <v>0</v>
      </c>
      <c r="V105" s="39">
        <v>0</v>
      </c>
      <c r="W105" s="39">
        <v>0</v>
      </c>
      <c r="X105" s="39">
        <v>0</v>
      </c>
      <c r="Y105" s="39">
        <v>0</v>
      </c>
      <c r="Z105" s="39">
        <v>0</v>
      </c>
      <c r="AA105" s="39">
        <v>0</v>
      </c>
      <c r="AB105" s="39">
        <v>0</v>
      </c>
      <c r="AC105" s="39">
        <v>0</v>
      </c>
      <c r="AD105" s="39">
        <v>0</v>
      </c>
      <c r="AE105" s="39">
        <v>0</v>
      </c>
      <c r="AF105" s="39">
        <v>0</v>
      </c>
      <c r="AG105" s="39">
        <v>0</v>
      </c>
      <c r="AH105" s="39">
        <v>0</v>
      </c>
      <c r="AI105" s="39">
        <v>0</v>
      </c>
      <c r="AJ105" s="39">
        <v>0</v>
      </c>
      <c r="AK105" s="39">
        <v>0</v>
      </c>
      <c r="AL105" s="39">
        <v>0</v>
      </c>
      <c r="AM105" s="39">
        <v>0</v>
      </c>
      <c r="AN105" s="39">
        <v>0</v>
      </c>
      <c r="AO105" s="39">
        <v>0</v>
      </c>
      <c r="AP105" s="39">
        <v>0</v>
      </c>
      <c r="AQ105" s="39">
        <v>0</v>
      </c>
      <c r="AR105" s="39">
        <v>0</v>
      </c>
      <c r="AS105" s="39">
        <v>0</v>
      </c>
      <c r="AT105" s="39">
        <v>0</v>
      </c>
      <c r="AU105" s="39">
        <v>0</v>
      </c>
      <c r="AV105" s="39">
        <v>0</v>
      </c>
      <c r="AW105" s="39">
        <v>0</v>
      </c>
      <c r="AX105" s="39">
        <v>0</v>
      </c>
      <c r="AY105" s="39">
        <v>0</v>
      </c>
      <c r="AZ105" s="39">
        <v>0</v>
      </c>
      <c r="BA105" s="39">
        <v>2648</v>
      </c>
      <c r="BB105" s="39">
        <v>0</v>
      </c>
      <c r="BC105" s="39">
        <v>10197</v>
      </c>
      <c r="BD105" s="39">
        <v>0</v>
      </c>
      <c r="BE105" s="39">
        <v>0</v>
      </c>
      <c r="BF105" s="39">
        <v>27</v>
      </c>
      <c r="BG105" s="80">
        <v>0</v>
      </c>
      <c r="BH105" s="81">
        <v>12872</v>
      </c>
      <c r="BI105" s="41"/>
      <c r="BJ105" s="38">
        <v>0</v>
      </c>
      <c r="BK105" s="82">
        <v>310703</v>
      </c>
      <c r="BL105" s="40">
        <v>85185</v>
      </c>
      <c r="BM105" s="83">
        <v>2</v>
      </c>
      <c r="BN105" s="38">
        <v>85183</v>
      </c>
      <c r="BO105" s="84">
        <v>161803</v>
      </c>
      <c r="BP105" s="84">
        <v>63715</v>
      </c>
      <c r="BQ105" s="38">
        <v>0</v>
      </c>
      <c r="BR105" s="85">
        <v>0</v>
      </c>
      <c r="BS105" s="41">
        <v>0</v>
      </c>
      <c r="BW105"/>
      <c r="BX105"/>
      <c r="BY105"/>
      <c r="BZ105"/>
    </row>
    <row r="106" spans="1:78" s="10" customFormat="1" x14ac:dyDescent="0.3">
      <c r="A106" s="60" t="s">
        <v>29</v>
      </c>
      <c r="B106" s="41" t="s">
        <v>28</v>
      </c>
      <c r="C106" s="39">
        <v>25359</v>
      </c>
      <c r="D106" s="38"/>
      <c r="E106" s="38"/>
      <c r="F106" s="38"/>
      <c r="G106" s="38"/>
      <c r="H106" s="38"/>
      <c r="I106" s="38"/>
      <c r="J106" s="38"/>
      <c r="K106" s="38"/>
      <c r="L106" s="40">
        <v>0</v>
      </c>
      <c r="M106" s="39">
        <v>0</v>
      </c>
      <c r="N106" s="39">
        <v>0</v>
      </c>
      <c r="O106" s="39">
        <v>0</v>
      </c>
      <c r="P106" s="39">
        <v>0</v>
      </c>
      <c r="Q106" s="39">
        <v>0</v>
      </c>
      <c r="R106" s="39">
        <v>0</v>
      </c>
      <c r="S106" s="39">
        <v>0</v>
      </c>
      <c r="T106" s="39">
        <v>0</v>
      </c>
      <c r="U106" s="39">
        <v>0</v>
      </c>
      <c r="V106" s="39">
        <v>0</v>
      </c>
      <c r="W106" s="39">
        <v>0</v>
      </c>
      <c r="X106" s="39">
        <v>0</v>
      </c>
      <c r="Y106" s="39">
        <v>0</v>
      </c>
      <c r="Z106" s="39">
        <v>0</v>
      </c>
      <c r="AA106" s="39">
        <v>0</v>
      </c>
      <c r="AB106" s="39">
        <v>0</v>
      </c>
      <c r="AC106" s="39">
        <v>0</v>
      </c>
      <c r="AD106" s="39">
        <v>0</v>
      </c>
      <c r="AE106" s="39">
        <v>0</v>
      </c>
      <c r="AF106" s="39">
        <v>0</v>
      </c>
      <c r="AG106" s="39">
        <v>0</v>
      </c>
      <c r="AH106" s="39">
        <v>0</v>
      </c>
      <c r="AI106" s="39">
        <v>0</v>
      </c>
      <c r="AJ106" s="39">
        <v>0</v>
      </c>
      <c r="AK106" s="39">
        <v>0</v>
      </c>
      <c r="AL106" s="39">
        <v>0</v>
      </c>
      <c r="AM106" s="39">
        <v>0</v>
      </c>
      <c r="AN106" s="39">
        <v>0</v>
      </c>
      <c r="AO106" s="39">
        <v>0</v>
      </c>
      <c r="AP106" s="39">
        <v>0</v>
      </c>
      <c r="AQ106" s="39">
        <v>0</v>
      </c>
      <c r="AR106" s="39">
        <v>0</v>
      </c>
      <c r="AS106" s="39">
        <v>0</v>
      </c>
      <c r="AT106" s="39">
        <v>0</v>
      </c>
      <c r="AU106" s="39">
        <v>0</v>
      </c>
      <c r="AV106" s="39">
        <v>0</v>
      </c>
      <c r="AW106" s="39">
        <v>0</v>
      </c>
      <c r="AX106" s="39">
        <v>0</v>
      </c>
      <c r="AY106" s="39">
        <v>0</v>
      </c>
      <c r="AZ106" s="39">
        <v>0</v>
      </c>
      <c r="BA106" s="39">
        <v>0</v>
      </c>
      <c r="BB106" s="39">
        <v>0</v>
      </c>
      <c r="BC106" s="39">
        <v>0</v>
      </c>
      <c r="BD106" s="39">
        <v>0</v>
      </c>
      <c r="BE106" s="39">
        <v>0</v>
      </c>
      <c r="BF106" s="39">
        <v>0</v>
      </c>
      <c r="BG106" s="80">
        <v>0</v>
      </c>
      <c r="BH106" s="81">
        <v>0</v>
      </c>
      <c r="BI106" s="41"/>
      <c r="BJ106" s="38">
        <v>503</v>
      </c>
      <c r="BK106" s="82">
        <v>24856</v>
      </c>
      <c r="BL106" s="40">
        <v>24611</v>
      </c>
      <c r="BM106" s="83">
        <v>0</v>
      </c>
      <c r="BN106" s="38">
        <v>24611</v>
      </c>
      <c r="BO106" s="84">
        <v>0</v>
      </c>
      <c r="BP106" s="84">
        <v>245</v>
      </c>
      <c r="BQ106" s="38">
        <v>0</v>
      </c>
      <c r="BR106" s="85">
        <v>0</v>
      </c>
      <c r="BS106" s="41">
        <v>0</v>
      </c>
      <c r="BW106"/>
      <c r="BX106"/>
      <c r="BY106"/>
      <c r="BZ106"/>
    </row>
    <row r="107" spans="1:78" s="10" customFormat="1" x14ac:dyDescent="0.3">
      <c r="A107" s="60" t="s">
        <v>27</v>
      </c>
      <c r="B107" s="41" t="s">
        <v>26</v>
      </c>
      <c r="C107" s="39">
        <v>319042</v>
      </c>
      <c r="D107" s="38"/>
      <c r="E107" s="38"/>
      <c r="F107" s="38"/>
      <c r="G107" s="38"/>
      <c r="H107" s="38"/>
      <c r="I107" s="38"/>
      <c r="J107" s="38"/>
      <c r="K107" s="38"/>
      <c r="L107" s="40">
        <v>99</v>
      </c>
      <c r="M107" s="39">
        <v>873</v>
      </c>
      <c r="N107" s="39">
        <v>211</v>
      </c>
      <c r="O107" s="39">
        <v>1203</v>
      </c>
      <c r="P107" s="39">
        <v>1447</v>
      </c>
      <c r="Q107" s="39">
        <v>234</v>
      </c>
      <c r="R107" s="39">
        <v>740</v>
      </c>
      <c r="S107" s="39">
        <v>382</v>
      </c>
      <c r="T107" s="39">
        <v>634</v>
      </c>
      <c r="U107" s="39">
        <v>527</v>
      </c>
      <c r="V107" s="39">
        <v>113</v>
      </c>
      <c r="W107" s="39">
        <v>606</v>
      </c>
      <c r="X107" s="39">
        <v>743</v>
      </c>
      <c r="Y107" s="39">
        <v>390</v>
      </c>
      <c r="Z107" s="39">
        <v>221</v>
      </c>
      <c r="AA107" s="39">
        <v>763</v>
      </c>
      <c r="AB107" s="39">
        <v>25</v>
      </c>
      <c r="AC107" s="39">
        <v>597</v>
      </c>
      <c r="AD107" s="39">
        <v>540</v>
      </c>
      <c r="AE107" s="39">
        <v>897</v>
      </c>
      <c r="AF107" s="39">
        <v>829</v>
      </c>
      <c r="AG107" s="39">
        <v>106</v>
      </c>
      <c r="AH107" s="39">
        <v>238</v>
      </c>
      <c r="AI107" s="39">
        <v>17505</v>
      </c>
      <c r="AJ107" s="39">
        <v>0</v>
      </c>
      <c r="AK107" s="39">
        <v>100</v>
      </c>
      <c r="AL107" s="39">
        <v>7</v>
      </c>
      <c r="AM107" s="39">
        <v>101</v>
      </c>
      <c r="AN107" s="39">
        <v>947</v>
      </c>
      <c r="AO107" s="39">
        <v>137</v>
      </c>
      <c r="AP107" s="39">
        <v>1784</v>
      </c>
      <c r="AQ107" s="39">
        <v>534</v>
      </c>
      <c r="AR107" s="39">
        <v>7185</v>
      </c>
      <c r="AS107" s="39">
        <v>8241</v>
      </c>
      <c r="AT107" s="39">
        <v>19168</v>
      </c>
      <c r="AU107" s="39">
        <v>6630</v>
      </c>
      <c r="AV107" s="39">
        <v>2285</v>
      </c>
      <c r="AW107" s="39">
        <v>1488</v>
      </c>
      <c r="AX107" s="39">
        <v>313</v>
      </c>
      <c r="AY107" s="39">
        <v>961</v>
      </c>
      <c r="AZ107" s="39">
        <v>898</v>
      </c>
      <c r="BA107" s="39">
        <v>1853</v>
      </c>
      <c r="BB107" s="39">
        <v>1070</v>
      </c>
      <c r="BC107" s="39">
        <v>2214</v>
      </c>
      <c r="BD107" s="39">
        <v>36</v>
      </c>
      <c r="BE107" s="39">
        <v>466</v>
      </c>
      <c r="BF107" s="39">
        <v>604</v>
      </c>
      <c r="BG107" s="80">
        <v>0</v>
      </c>
      <c r="BH107" s="81">
        <v>86945</v>
      </c>
      <c r="BI107" s="41"/>
      <c r="BJ107" s="38">
        <v>0</v>
      </c>
      <c r="BK107" s="82">
        <v>232097</v>
      </c>
      <c r="BL107" s="40">
        <v>226970</v>
      </c>
      <c r="BM107" s="83">
        <v>0</v>
      </c>
      <c r="BN107" s="38">
        <v>226970</v>
      </c>
      <c r="BO107" s="84">
        <v>0</v>
      </c>
      <c r="BP107" s="84">
        <v>5127</v>
      </c>
      <c r="BQ107" s="38">
        <v>0</v>
      </c>
      <c r="BR107" s="85">
        <v>0</v>
      </c>
      <c r="BS107" s="41">
        <v>0</v>
      </c>
      <c r="BW107"/>
      <c r="BX107"/>
      <c r="BY107"/>
      <c r="BZ107"/>
    </row>
    <row r="108" spans="1:78" s="10" customFormat="1" x14ac:dyDescent="0.3">
      <c r="A108" s="60" t="s">
        <v>25</v>
      </c>
      <c r="B108" s="41" t="s">
        <v>24</v>
      </c>
      <c r="C108" s="39">
        <v>52037</v>
      </c>
      <c r="D108" s="38"/>
      <c r="E108" s="38"/>
      <c r="F108" s="38"/>
      <c r="G108" s="38"/>
      <c r="H108" s="38"/>
      <c r="I108" s="38"/>
      <c r="J108" s="38"/>
      <c r="K108" s="38"/>
      <c r="L108" s="40">
        <v>0</v>
      </c>
      <c r="M108" s="39">
        <v>0</v>
      </c>
      <c r="N108" s="39">
        <v>0</v>
      </c>
      <c r="O108" s="39">
        <v>0</v>
      </c>
      <c r="P108" s="39">
        <v>0</v>
      </c>
      <c r="Q108" s="39">
        <v>0</v>
      </c>
      <c r="R108" s="39">
        <v>0</v>
      </c>
      <c r="S108" s="39">
        <v>0</v>
      </c>
      <c r="T108" s="39">
        <v>0</v>
      </c>
      <c r="U108" s="39">
        <v>0</v>
      </c>
      <c r="V108" s="39">
        <v>0</v>
      </c>
      <c r="W108" s="39">
        <v>0</v>
      </c>
      <c r="X108" s="39">
        <v>0</v>
      </c>
      <c r="Y108" s="39">
        <v>0</v>
      </c>
      <c r="Z108" s="39">
        <v>0</v>
      </c>
      <c r="AA108" s="39">
        <v>0</v>
      </c>
      <c r="AB108" s="39">
        <v>0</v>
      </c>
      <c r="AC108" s="39">
        <v>0</v>
      </c>
      <c r="AD108" s="39">
        <v>0</v>
      </c>
      <c r="AE108" s="39">
        <v>0</v>
      </c>
      <c r="AF108" s="39">
        <v>0</v>
      </c>
      <c r="AG108" s="39">
        <v>0</v>
      </c>
      <c r="AH108" s="39">
        <v>0</v>
      </c>
      <c r="AI108" s="39">
        <v>0</v>
      </c>
      <c r="AJ108" s="39">
        <v>0</v>
      </c>
      <c r="AK108" s="39">
        <v>0</v>
      </c>
      <c r="AL108" s="39">
        <v>0</v>
      </c>
      <c r="AM108" s="39">
        <v>0</v>
      </c>
      <c r="AN108" s="39">
        <v>0</v>
      </c>
      <c r="AO108" s="39">
        <v>0</v>
      </c>
      <c r="AP108" s="39">
        <v>0</v>
      </c>
      <c r="AQ108" s="39">
        <v>0</v>
      </c>
      <c r="AR108" s="39">
        <v>0</v>
      </c>
      <c r="AS108" s="39">
        <v>0</v>
      </c>
      <c r="AT108" s="39">
        <v>0</v>
      </c>
      <c r="AU108" s="39">
        <v>0</v>
      </c>
      <c r="AV108" s="39">
        <v>0</v>
      </c>
      <c r="AW108" s="39">
        <v>0</v>
      </c>
      <c r="AX108" s="39">
        <v>0</v>
      </c>
      <c r="AY108" s="39">
        <v>0</v>
      </c>
      <c r="AZ108" s="39">
        <v>0</v>
      </c>
      <c r="BA108" s="39">
        <v>0</v>
      </c>
      <c r="BB108" s="39">
        <v>0</v>
      </c>
      <c r="BC108" s="39">
        <v>0</v>
      </c>
      <c r="BD108" s="39">
        <v>0</v>
      </c>
      <c r="BE108" s="39">
        <v>0</v>
      </c>
      <c r="BF108" s="39">
        <v>0</v>
      </c>
      <c r="BG108" s="80">
        <v>0</v>
      </c>
      <c r="BH108" s="81">
        <v>0</v>
      </c>
      <c r="BI108" s="41"/>
      <c r="BJ108" s="38">
        <v>0</v>
      </c>
      <c r="BK108" s="82">
        <v>52037</v>
      </c>
      <c r="BL108" s="40">
        <v>52037</v>
      </c>
      <c r="BM108" s="83">
        <v>52037</v>
      </c>
      <c r="BN108" s="38">
        <v>0</v>
      </c>
      <c r="BO108" s="84">
        <v>0</v>
      </c>
      <c r="BP108" s="84">
        <v>0</v>
      </c>
      <c r="BQ108" s="38">
        <v>0</v>
      </c>
      <c r="BR108" s="85">
        <v>0</v>
      </c>
      <c r="BS108" s="41">
        <v>0</v>
      </c>
      <c r="BW108"/>
      <c r="BX108"/>
      <c r="BY108"/>
      <c r="BZ108"/>
    </row>
    <row r="109" spans="1:78" s="10" customFormat="1" ht="15" thickBot="1" x14ac:dyDescent="0.35">
      <c r="A109" s="72" t="s">
        <v>23</v>
      </c>
      <c r="B109" s="41" t="s">
        <v>22</v>
      </c>
      <c r="C109" s="39">
        <v>131942</v>
      </c>
      <c r="D109" s="38"/>
      <c r="E109" s="38"/>
      <c r="F109" s="38"/>
      <c r="G109" s="38"/>
      <c r="H109" s="38"/>
      <c r="I109" s="38"/>
      <c r="J109" s="38"/>
      <c r="K109" s="38"/>
      <c r="L109" s="40">
        <v>0</v>
      </c>
      <c r="M109" s="39">
        <v>0</v>
      </c>
      <c r="N109" s="39">
        <v>0</v>
      </c>
      <c r="O109" s="39">
        <v>0</v>
      </c>
      <c r="P109" s="39">
        <v>0</v>
      </c>
      <c r="Q109" s="39">
        <v>0</v>
      </c>
      <c r="R109" s="39">
        <v>0</v>
      </c>
      <c r="S109" s="39">
        <v>0</v>
      </c>
      <c r="T109" s="39">
        <v>0</v>
      </c>
      <c r="U109" s="39">
        <v>0</v>
      </c>
      <c r="V109" s="39">
        <v>0</v>
      </c>
      <c r="W109" s="39">
        <v>0</v>
      </c>
      <c r="X109" s="39">
        <v>0</v>
      </c>
      <c r="Y109" s="39">
        <v>0</v>
      </c>
      <c r="Z109" s="39">
        <v>0</v>
      </c>
      <c r="AA109" s="39">
        <v>0</v>
      </c>
      <c r="AB109" s="39">
        <v>0</v>
      </c>
      <c r="AC109" s="39">
        <v>0</v>
      </c>
      <c r="AD109" s="39">
        <v>0</v>
      </c>
      <c r="AE109" s="39">
        <v>0</v>
      </c>
      <c r="AF109" s="39">
        <v>0</v>
      </c>
      <c r="AG109" s="39">
        <v>0</v>
      </c>
      <c r="AH109" s="39">
        <v>0</v>
      </c>
      <c r="AI109" s="39">
        <v>0</v>
      </c>
      <c r="AJ109" s="39">
        <v>0</v>
      </c>
      <c r="AK109" s="39">
        <v>0</v>
      </c>
      <c r="AL109" s="39">
        <v>0</v>
      </c>
      <c r="AM109" s="39">
        <v>0</v>
      </c>
      <c r="AN109" s="39">
        <v>0</v>
      </c>
      <c r="AO109" s="39">
        <v>0</v>
      </c>
      <c r="AP109" s="39">
        <v>0</v>
      </c>
      <c r="AQ109" s="39">
        <v>0</v>
      </c>
      <c r="AR109" s="39">
        <v>0</v>
      </c>
      <c r="AS109" s="39">
        <v>0</v>
      </c>
      <c r="AT109" s="39">
        <v>0</v>
      </c>
      <c r="AU109" s="39">
        <v>0</v>
      </c>
      <c r="AV109" s="39">
        <v>0</v>
      </c>
      <c r="AW109" s="39">
        <v>0</v>
      </c>
      <c r="AX109" s="39">
        <v>0</v>
      </c>
      <c r="AY109" s="39">
        <v>0</v>
      </c>
      <c r="AZ109" s="39">
        <v>0</v>
      </c>
      <c r="BA109" s="39">
        <v>0</v>
      </c>
      <c r="BB109" s="39">
        <v>0</v>
      </c>
      <c r="BC109" s="39">
        <v>0</v>
      </c>
      <c r="BD109" s="39">
        <v>0</v>
      </c>
      <c r="BE109" s="39">
        <v>0</v>
      </c>
      <c r="BF109" s="39">
        <v>0</v>
      </c>
      <c r="BG109" s="39">
        <v>0</v>
      </c>
      <c r="BH109" s="81">
        <v>0</v>
      </c>
      <c r="BI109" s="41"/>
      <c r="BJ109" s="38">
        <v>64031</v>
      </c>
      <c r="BK109" s="82">
        <v>67911</v>
      </c>
      <c r="BL109" s="40">
        <v>67911</v>
      </c>
      <c r="BM109" s="83">
        <v>0</v>
      </c>
      <c r="BN109" s="38">
        <v>67911</v>
      </c>
      <c r="BO109" s="84">
        <v>0</v>
      </c>
      <c r="BP109" s="84">
        <v>0</v>
      </c>
      <c r="BQ109" s="38">
        <v>0</v>
      </c>
      <c r="BR109" s="85">
        <v>0</v>
      </c>
      <c r="BS109" s="41">
        <v>0</v>
      </c>
      <c r="BW109"/>
      <c r="BX109"/>
      <c r="BY109"/>
      <c r="BZ109"/>
    </row>
    <row r="110" spans="1:78" s="10" customFormat="1" ht="15.6" thickTop="1" thickBot="1" x14ac:dyDescent="0.35">
      <c r="B110" s="86" t="s">
        <v>21</v>
      </c>
      <c r="C110" s="47">
        <v>23589491</v>
      </c>
      <c r="D110" s="47">
        <v>0</v>
      </c>
      <c r="E110" s="47">
        <v>0</v>
      </c>
      <c r="F110" s="47">
        <v>0</v>
      </c>
      <c r="G110" s="47">
        <v>0</v>
      </c>
      <c r="H110" s="47">
        <v>0</v>
      </c>
      <c r="I110" s="47">
        <v>0</v>
      </c>
      <c r="J110" s="47">
        <v>0</v>
      </c>
      <c r="K110" s="87">
        <v>0</v>
      </c>
      <c r="L110" s="47">
        <v>188538</v>
      </c>
      <c r="M110" s="47">
        <v>380098</v>
      </c>
      <c r="N110" s="47">
        <v>64312</v>
      </c>
      <c r="O110" s="47">
        <v>268030</v>
      </c>
      <c r="P110" s="47">
        <v>61856</v>
      </c>
      <c r="Q110" s="47">
        <v>25421</v>
      </c>
      <c r="R110" s="47">
        <v>33715</v>
      </c>
      <c r="S110" s="47">
        <v>226985</v>
      </c>
      <c r="T110" s="47">
        <v>160936</v>
      </c>
      <c r="U110" s="47">
        <v>422435</v>
      </c>
      <c r="V110" s="47">
        <v>86704</v>
      </c>
      <c r="W110" s="47">
        <v>238216</v>
      </c>
      <c r="X110" s="47">
        <v>104351</v>
      </c>
      <c r="Y110" s="47">
        <v>54510</v>
      </c>
      <c r="Z110" s="47">
        <v>36471</v>
      </c>
      <c r="AA110" s="47">
        <v>164797</v>
      </c>
      <c r="AB110" s="47">
        <v>18729</v>
      </c>
      <c r="AC110" s="47">
        <v>188001</v>
      </c>
      <c r="AD110" s="47">
        <v>80060</v>
      </c>
      <c r="AE110" s="47">
        <v>254313</v>
      </c>
      <c r="AF110" s="47">
        <v>150886</v>
      </c>
      <c r="AG110" s="47">
        <v>29228</v>
      </c>
      <c r="AH110" s="47">
        <v>74866</v>
      </c>
      <c r="AI110" s="47">
        <v>591438</v>
      </c>
      <c r="AJ110" s="47">
        <v>47</v>
      </c>
      <c r="AK110" s="47">
        <v>17715</v>
      </c>
      <c r="AL110" s="47">
        <v>1308</v>
      </c>
      <c r="AM110" s="47">
        <v>9587</v>
      </c>
      <c r="AN110" s="47">
        <v>127352</v>
      </c>
      <c r="AO110" s="47">
        <v>18652</v>
      </c>
      <c r="AP110" s="47">
        <v>136452</v>
      </c>
      <c r="AQ110" s="47">
        <v>37083</v>
      </c>
      <c r="AR110" s="47">
        <v>737131</v>
      </c>
      <c r="AS110" s="47">
        <v>1400257</v>
      </c>
      <c r="AT110" s="47">
        <v>528818</v>
      </c>
      <c r="AU110" s="47">
        <v>1007671</v>
      </c>
      <c r="AV110" s="47">
        <v>276361</v>
      </c>
      <c r="AW110" s="47">
        <v>308519</v>
      </c>
      <c r="AX110" s="47">
        <v>10182</v>
      </c>
      <c r="AY110" s="47">
        <v>54692</v>
      </c>
      <c r="AZ110" s="47">
        <v>50633</v>
      </c>
      <c r="BA110" s="47">
        <v>149646</v>
      </c>
      <c r="BB110" s="47">
        <v>72294</v>
      </c>
      <c r="BC110" s="47">
        <v>133265</v>
      </c>
      <c r="BD110" s="47">
        <v>2308</v>
      </c>
      <c r="BE110" s="47">
        <v>31904</v>
      </c>
      <c r="BF110" s="47">
        <v>34112</v>
      </c>
      <c r="BG110" s="47">
        <v>0</v>
      </c>
      <c r="BH110" s="47">
        <v>9050885</v>
      </c>
      <c r="BI110" s="86">
        <v>0</v>
      </c>
      <c r="BJ110" s="87">
        <v>3083610</v>
      </c>
      <c r="BK110" s="87">
        <v>9023540</v>
      </c>
      <c r="BL110" s="47">
        <v>7928752</v>
      </c>
      <c r="BM110" s="47">
        <v>626658</v>
      </c>
      <c r="BN110" s="88">
        <v>7302094</v>
      </c>
      <c r="BO110" s="88">
        <v>1025666</v>
      </c>
      <c r="BP110" s="88">
        <v>69122</v>
      </c>
      <c r="BQ110" s="47">
        <v>2268122</v>
      </c>
      <c r="BR110" s="47">
        <v>163334</v>
      </c>
      <c r="BS110" s="89">
        <v>0</v>
      </c>
      <c r="BW110"/>
      <c r="BX110"/>
      <c r="BY110"/>
      <c r="BZ110"/>
    </row>
    <row r="111" spans="1:78" s="10" customFormat="1" ht="15" thickTop="1" x14ac:dyDescent="0.3">
      <c r="B111" s="90" t="s">
        <v>20</v>
      </c>
      <c r="C111" s="91"/>
      <c r="D111" s="92"/>
      <c r="E111" s="92"/>
      <c r="F111" s="92">
        <v>204429</v>
      </c>
      <c r="G111" s="92">
        <v>0</v>
      </c>
      <c r="H111" s="92">
        <v>15567</v>
      </c>
      <c r="I111" s="92">
        <v>289600</v>
      </c>
      <c r="J111" s="92">
        <v>217093</v>
      </c>
      <c r="K111" s="92"/>
      <c r="L111" s="91">
        <v>555701</v>
      </c>
      <c r="M111" s="94">
        <v>776631</v>
      </c>
      <c r="N111" s="94">
        <v>302419</v>
      </c>
      <c r="O111" s="94">
        <v>266017</v>
      </c>
      <c r="P111" s="94">
        <v>82779</v>
      </c>
      <c r="Q111" s="94">
        <v>75130</v>
      </c>
      <c r="R111" s="94">
        <v>40305</v>
      </c>
      <c r="S111" s="94">
        <v>226649</v>
      </c>
      <c r="T111" s="94">
        <v>110316</v>
      </c>
      <c r="U111" s="94">
        <v>108087</v>
      </c>
      <c r="V111" s="94">
        <v>7406</v>
      </c>
      <c r="W111" s="94">
        <v>77649</v>
      </c>
      <c r="X111" s="94">
        <v>46901</v>
      </c>
      <c r="Y111" s="94">
        <v>37559</v>
      </c>
      <c r="Z111" s="94">
        <v>24753</v>
      </c>
      <c r="AA111" s="94">
        <v>130653</v>
      </c>
      <c r="AB111" s="94">
        <v>11337</v>
      </c>
      <c r="AC111" s="94">
        <v>101902</v>
      </c>
      <c r="AD111" s="94">
        <v>100364</v>
      </c>
      <c r="AE111" s="94">
        <v>112883</v>
      </c>
      <c r="AF111" s="94">
        <v>101326</v>
      </c>
      <c r="AG111" s="94">
        <v>13017</v>
      </c>
      <c r="AH111" s="94">
        <v>67692</v>
      </c>
      <c r="AI111" s="94">
        <v>226541</v>
      </c>
      <c r="AJ111" s="94">
        <v>29</v>
      </c>
      <c r="AK111" s="94">
        <v>6586</v>
      </c>
      <c r="AL111" s="94">
        <v>493</v>
      </c>
      <c r="AM111" s="94">
        <v>8152</v>
      </c>
      <c r="AN111" s="94">
        <v>66053</v>
      </c>
      <c r="AO111" s="94">
        <v>144312</v>
      </c>
      <c r="AP111" s="94">
        <v>125114</v>
      </c>
      <c r="AQ111" s="94">
        <v>44457</v>
      </c>
      <c r="AR111" s="94">
        <v>519295</v>
      </c>
      <c r="AS111" s="94">
        <v>2063042</v>
      </c>
      <c r="AT111" s="94">
        <v>1452126</v>
      </c>
      <c r="AU111" s="94">
        <v>412164</v>
      </c>
      <c r="AV111" s="94">
        <v>52461</v>
      </c>
      <c r="AW111" s="94">
        <v>58051</v>
      </c>
      <c r="AX111" s="94">
        <v>776519</v>
      </c>
      <c r="AY111" s="94">
        <v>192080</v>
      </c>
      <c r="AZ111" s="94">
        <v>174348</v>
      </c>
      <c r="BA111" s="94">
        <v>446000</v>
      </c>
      <c r="BB111" s="94">
        <v>454729</v>
      </c>
      <c r="BC111" s="94">
        <v>212133</v>
      </c>
      <c r="BD111" s="94">
        <v>7927</v>
      </c>
      <c r="BE111" s="94">
        <v>129328</v>
      </c>
      <c r="BF111" s="94">
        <v>137356</v>
      </c>
      <c r="BG111" s="94">
        <v>0</v>
      </c>
      <c r="BH111" s="93">
        <v>11086772</v>
      </c>
      <c r="BI111" s="93">
        <v>11813461</v>
      </c>
      <c r="BW111"/>
      <c r="BX111"/>
      <c r="BY111"/>
      <c r="BZ111"/>
    </row>
    <row r="112" spans="1:78" s="10" customFormat="1" ht="15" thickBot="1" x14ac:dyDescent="0.35">
      <c r="B112" s="90" t="s">
        <v>19</v>
      </c>
      <c r="C112" s="40"/>
      <c r="D112" s="38"/>
      <c r="E112" s="38"/>
      <c r="F112" s="38"/>
      <c r="G112" s="38"/>
      <c r="H112" s="38"/>
      <c r="I112" s="38"/>
      <c r="J112" s="38"/>
      <c r="K112" s="38"/>
      <c r="L112" s="40">
        <v>13715</v>
      </c>
      <c r="M112" s="39">
        <v>124265</v>
      </c>
      <c r="N112" s="39">
        <v>8187</v>
      </c>
      <c r="O112" s="39">
        <v>54755</v>
      </c>
      <c r="P112" s="39">
        <v>2727</v>
      </c>
      <c r="Q112" s="39">
        <v>5144</v>
      </c>
      <c r="R112" s="39">
        <v>5433</v>
      </c>
      <c r="S112" s="39">
        <v>13919</v>
      </c>
      <c r="T112" s="39">
        <v>16580</v>
      </c>
      <c r="U112" s="39">
        <v>31389</v>
      </c>
      <c r="V112" s="39">
        <v>7889</v>
      </c>
      <c r="W112" s="39">
        <v>23265</v>
      </c>
      <c r="X112" s="39">
        <v>22721</v>
      </c>
      <c r="Y112" s="39">
        <v>8837</v>
      </c>
      <c r="Z112" s="39">
        <v>3087</v>
      </c>
      <c r="AA112" s="39">
        <v>39373</v>
      </c>
      <c r="AB112" s="39">
        <v>3306</v>
      </c>
      <c r="AC112" s="39">
        <v>38114</v>
      </c>
      <c r="AD112" s="39">
        <v>12811</v>
      </c>
      <c r="AE112" s="39">
        <v>12279</v>
      </c>
      <c r="AF112" s="39">
        <v>23637</v>
      </c>
      <c r="AG112" s="39">
        <v>7039</v>
      </c>
      <c r="AH112" s="39">
        <v>11948</v>
      </c>
      <c r="AI112" s="39">
        <v>47945</v>
      </c>
      <c r="AJ112" s="39">
        <v>22</v>
      </c>
      <c r="AK112" s="39">
        <v>2482</v>
      </c>
      <c r="AL112" s="39">
        <v>184</v>
      </c>
      <c r="AM112" s="39">
        <v>5009</v>
      </c>
      <c r="AN112" s="39">
        <v>12037</v>
      </c>
      <c r="AO112" s="39">
        <v>10607</v>
      </c>
      <c r="AP112" s="39">
        <v>36683</v>
      </c>
      <c r="AQ112" s="39">
        <v>12342</v>
      </c>
      <c r="AR112" s="39">
        <v>78392</v>
      </c>
      <c r="AS112" s="39">
        <v>693371</v>
      </c>
      <c r="AT112" s="39">
        <v>380134</v>
      </c>
      <c r="AU112" s="39">
        <v>171237</v>
      </c>
      <c r="AV112" s="39">
        <v>44346</v>
      </c>
      <c r="AW112" s="39">
        <v>68099</v>
      </c>
      <c r="AX112" s="39">
        <v>25785</v>
      </c>
      <c r="AY112" s="39">
        <v>34507</v>
      </c>
      <c r="AZ112" s="39">
        <v>31293</v>
      </c>
      <c r="BA112" s="39">
        <v>161022</v>
      </c>
      <c r="BB112" s="39">
        <v>403588</v>
      </c>
      <c r="BC112" s="39">
        <v>113464</v>
      </c>
      <c r="BD112" s="39">
        <v>2968</v>
      </c>
      <c r="BE112" s="39">
        <v>31817</v>
      </c>
      <c r="BF112" s="39">
        <v>49021</v>
      </c>
      <c r="BG112" s="39">
        <v>0</v>
      </c>
      <c r="BH112" s="41">
        <v>2906775</v>
      </c>
      <c r="BI112" s="41">
        <v>2906775</v>
      </c>
      <c r="BW112"/>
      <c r="BX112"/>
      <c r="BY112"/>
      <c r="BZ112"/>
    </row>
    <row r="113" spans="2:79" s="10" customFormat="1" ht="13.8" thickTop="1" x14ac:dyDescent="0.25">
      <c r="B113" s="90" t="s">
        <v>18</v>
      </c>
      <c r="C113" s="40"/>
      <c r="D113" s="38"/>
      <c r="E113" s="38"/>
      <c r="F113" s="38"/>
      <c r="G113" s="38"/>
      <c r="H113" s="38"/>
      <c r="I113" s="38"/>
      <c r="J113" s="38"/>
      <c r="K113" s="38"/>
      <c r="L113" s="40">
        <v>13715</v>
      </c>
      <c r="M113" s="39">
        <v>120021</v>
      </c>
      <c r="N113" s="39">
        <v>8127</v>
      </c>
      <c r="O113" s="39">
        <v>51733</v>
      </c>
      <c r="P113" s="39">
        <v>2440</v>
      </c>
      <c r="Q113" s="39">
        <v>4886</v>
      </c>
      <c r="R113" s="39">
        <v>4848</v>
      </c>
      <c r="S113" s="39">
        <v>13246</v>
      </c>
      <c r="T113" s="39">
        <v>16115</v>
      </c>
      <c r="U113" s="39">
        <v>30924</v>
      </c>
      <c r="V113" s="39">
        <v>7560</v>
      </c>
      <c r="W113" s="39">
        <v>19408</v>
      </c>
      <c r="X113" s="39">
        <v>21020</v>
      </c>
      <c r="Y113" s="39">
        <v>7726</v>
      </c>
      <c r="Z113" s="39">
        <v>2201</v>
      </c>
      <c r="AA113" s="39">
        <v>35027</v>
      </c>
      <c r="AB113" s="39">
        <v>2877</v>
      </c>
      <c r="AC113" s="39">
        <v>34086</v>
      </c>
      <c r="AD113" s="39">
        <v>12032</v>
      </c>
      <c r="AE113" s="39">
        <v>10987</v>
      </c>
      <c r="AF113" s="39">
        <v>20512</v>
      </c>
      <c r="AG113" s="39">
        <v>5704</v>
      </c>
      <c r="AH113" s="39">
        <v>9922</v>
      </c>
      <c r="AI113" s="39">
        <v>45793</v>
      </c>
      <c r="AJ113" s="39">
        <v>12</v>
      </c>
      <c r="AK113" s="39">
        <v>2454</v>
      </c>
      <c r="AL113" s="39">
        <v>182</v>
      </c>
      <c r="AM113" s="39">
        <v>3734</v>
      </c>
      <c r="AN113" s="39">
        <v>11589</v>
      </c>
      <c r="AO113" s="39">
        <v>10407</v>
      </c>
      <c r="AP113" s="39">
        <v>33688</v>
      </c>
      <c r="AQ113" s="39">
        <v>11644</v>
      </c>
      <c r="AR113" s="39">
        <v>74905</v>
      </c>
      <c r="AS113" s="39">
        <v>680254</v>
      </c>
      <c r="AT113" s="39">
        <v>365695</v>
      </c>
      <c r="AU113" s="39">
        <v>169898</v>
      </c>
      <c r="AV113" s="39">
        <v>39755</v>
      </c>
      <c r="AW113" s="39">
        <v>67370</v>
      </c>
      <c r="AX113" s="39">
        <v>25605</v>
      </c>
      <c r="AY113" s="39">
        <v>30500</v>
      </c>
      <c r="AZ113" s="39">
        <v>27990</v>
      </c>
      <c r="BA113" s="39">
        <v>157372</v>
      </c>
      <c r="BB113" s="39">
        <v>401053</v>
      </c>
      <c r="BC113" s="39">
        <v>110709</v>
      </c>
      <c r="BD113" s="39">
        <v>2920</v>
      </c>
      <c r="BE113" s="39">
        <v>31300</v>
      </c>
      <c r="BF113" s="39">
        <v>48923</v>
      </c>
      <c r="BG113" s="39">
        <v>0</v>
      </c>
      <c r="BH113" s="41">
        <v>2808869</v>
      </c>
      <c r="BI113" s="41">
        <v>2808869</v>
      </c>
      <c r="BK113" s="95" t="s">
        <v>17</v>
      </c>
      <c r="BL113" s="96"/>
      <c r="BM113" s="96"/>
      <c r="BN113" s="96"/>
      <c r="BO113" s="97">
        <v>11086772</v>
      </c>
      <c r="BQ113" s="95" t="s">
        <v>16</v>
      </c>
      <c r="BR113" s="96"/>
      <c r="BS113" s="96"/>
      <c r="BT113" s="96"/>
      <c r="BU113" s="97">
        <v>9023540</v>
      </c>
      <c r="BW113" s="95" t="s">
        <v>212</v>
      </c>
      <c r="BX113" s="96"/>
      <c r="BY113" s="96"/>
      <c r="BZ113" s="96"/>
      <c r="CA113" s="97">
        <v>2906775</v>
      </c>
    </row>
    <row r="114" spans="2:79" s="10" customFormat="1" ht="13.2" x14ac:dyDescent="0.25">
      <c r="B114" s="90" t="s">
        <v>15</v>
      </c>
      <c r="C114" s="40"/>
      <c r="D114" s="38"/>
      <c r="E114" s="38"/>
      <c r="F114" s="38"/>
      <c r="G114" s="38"/>
      <c r="H114" s="38"/>
      <c r="I114" s="38"/>
      <c r="J114" s="38"/>
      <c r="K114" s="38"/>
      <c r="L114" s="40">
        <v>0</v>
      </c>
      <c r="M114" s="39">
        <v>2437</v>
      </c>
      <c r="N114" s="39">
        <v>38</v>
      </c>
      <c r="O114" s="39">
        <v>2508</v>
      </c>
      <c r="P114" s="39">
        <v>251</v>
      </c>
      <c r="Q114" s="39">
        <v>244</v>
      </c>
      <c r="R114" s="39">
        <v>256</v>
      </c>
      <c r="S114" s="39">
        <v>670</v>
      </c>
      <c r="T114" s="39">
        <v>326</v>
      </c>
      <c r="U114" s="39">
        <v>326</v>
      </c>
      <c r="V114" s="39">
        <v>311</v>
      </c>
      <c r="W114" s="39">
        <v>2108</v>
      </c>
      <c r="X114" s="39">
        <v>865</v>
      </c>
      <c r="Y114" s="39">
        <v>815</v>
      </c>
      <c r="Z114" s="39">
        <v>717</v>
      </c>
      <c r="AA114" s="39">
        <v>3602</v>
      </c>
      <c r="AB114" s="39">
        <v>389</v>
      </c>
      <c r="AC114" s="39">
        <v>3609</v>
      </c>
      <c r="AD114" s="39">
        <v>638</v>
      </c>
      <c r="AE114" s="39">
        <v>1010</v>
      </c>
      <c r="AF114" s="39">
        <v>2206</v>
      </c>
      <c r="AG114" s="39">
        <v>1030</v>
      </c>
      <c r="AH114" s="39">
        <v>1693</v>
      </c>
      <c r="AI114" s="39">
        <v>1729</v>
      </c>
      <c r="AJ114" s="39">
        <v>8</v>
      </c>
      <c r="AK114" s="39">
        <v>25</v>
      </c>
      <c r="AL114" s="39">
        <v>2</v>
      </c>
      <c r="AM114" s="39">
        <v>972</v>
      </c>
      <c r="AN114" s="39">
        <v>368</v>
      </c>
      <c r="AO114" s="39">
        <v>168</v>
      </c>
      <c r="AP114" s="39">
        <v>2314</v>
      </c>
      <c r="AQ114" s="39">
        <v>539</v>
      </c>
      <c r="AR114" s="39">
        <v>2617</v>
      </c>
      <c r="AS114" s="39">
        <v>10741</v>
      </c>
      <c r="AT114" s="39">
        <v>11113</v>
      </c>
      <c r="AU114" s="39">
        <v>782</v>
      </c>
      <c r="AV114" s="39">
        <v>2876</v>
      </c>
      <c r="AW114" s="39">
        <v>432</v>
      </c>
      <c r="AX114" s="39">
        <v>128</v>
      </c>
      <c r="AY114" s="39">
        <v>3139</v>
      </c>
      <c r="AZ114" s="39">
        <v>2586</v>
      </c>
      <c r="BA114" s="39">
        <v>3511</v>
      </c>
      <c r="BB114" s="39">
        <v>2512</v>
      </c>
      <c r="BC114" s="39">
        <v>2755</v>
      </c>
      <c r="BD114" s="39">
        <v>36</v>
      </c>
      <c r="BE114" s="39">
        <v>402</v>
      </c>
      <c r="BF114" s="39">
        <v>73</v>
      </c>
      <c r="BG114" s="39">
        <v>0</v>
      </c>
      <c r="BH114" s="41">
        <v>75877</v>
      </c>
      <c r="BI114" s="41">
        <v>75877</v>
      </c>
      <c r="BK114" s="60" t="s">
        <v>14</v>
      </c>
      <c r="BO114" s="82">
        <v>217093</v>
      </c>
      <c r="BQ114" s="60" t="s">
        <v>13</v>
      </c>
      <c r="BU114" s="82">
        <v>2268122</v>
      </c>
      <c r="BW114" s="60" t="s">
        <v>213</v>
      </c>
      <c r="CA114" s="82">
        <v>230854</v>
      </c>
    </row>
    <row r="115" spans="2:79" s="51" customFormat="1" ht="11.25" customHeight="1" x14ac:dyDescent="0.25">
      <c r="B115" s="90" t="s">
        <v>12</v>
      </c>
      <c r="C115" s="98"/>
      <c r="D115" s="99"/>
      <c r="E115" s="99"/>
      <c r="F115" s="99"/>
      <c r="G115" s="99"/>
      <c r="H115" s="99"/>
      <c r="I115" s="99"/>
      <c r="J115" s="99"/>
      <c r="K115" s="99"/>
      <c r="L115" s="98">
        <v>0</v>
      </c>
      <c r="M115" s="100">
        <v>1807</v>
      </c>
      <c r="N115" s="100">
        <v>22</v>
      </c>
      <c r="O115" s="100">
        <v>514</v>
      </c>
      <c r="P115" s="100">
        <v>36</v>
      </c>
      <c r="Q115" s="100">
        <v>14</v>
      </c>
      <c r="R115" s="100">
        <v>329</v>
      </c>
      <c r="S115" s="100">
        <v>3</v>
      </c>
      <c r="T115" s="100">
        <v>139</v>
      </c>
      <c r="U115" s="100">
        <v>139</v>
      </c>
      <c r="V115" s="100">
        <v>18</v>
      </c>
      <c r="W115" s="100">
        <v>1749</v>
      </c>
      <c r="X115" s="100">
        <v>836</v>
      </c>
      <c r="Y115" s="100">
        <v>296</v>
      </c>
      <c r="Z115" s="100">
        <v>169</v>
      </c>
      <c r="AA115" s="100">
        <v>744</v>
      </c>
      <c r="AB115" s="100">
        <v>40</v>
      </c>
      <c r="AC115" s="100">
        <v>419</v>
      </c>
      <c r="AD115" s="100">
        <v>141</v>
      </c>
      <c r="AE115" s="100">
        <v>282</v>
      </c>
      <c r="AF115" s="100">
        <v>919</v>
      </c>
      <c r="AG115" s="100">
        <v>305</v>
      </c>
      <c r="AH115" s="100">
        <v>333</v>
      </c>
      <c r="AI115" s="100">
        <v>423</v>
      </c>
      <c r="AJ115" s="100">
        <v>2</v>
      </c>
      <c r="AK115" s="100">
        <v>3</v>
      </c>
      <c r="AL115" s="100">
        <v>0</v>
      </c>
      <c r="AM115" s="100">
        <v>303</v>
      </c>
      <c r="AN115" s="100">
        <v>80</v>
      </c>
      <c r="AO115" s="100">
        <v>32</v>
      </c>
      <c r="AP115" s="100">
        <v>681</v>
      </c>
      <c r="AQ115" s="100">
        <v>159</v>
      </c>
      <c r="AR115" s="100">
        <v>870</v>
      </c>
      <c r="AS115" s="100">
        <v>2376</v>
      </c>
      <c r="AT115" s="100">
        <v>3326</v>
      </c>
      <c r="AU115" s="100">
        <v>557</v>
      </c>
      <c r="AV115" s="100">
        <v>1715</v>
      </c>
      <c r="AW115" s="100">
        <v>297</v>
      </c>
      <c r="AX115" s="100">
        <v>52</v>
      </c>
      <c r="AY115" s="100">
        <v>868</v>
      </c>
      <c r="AZ115" s="100">
        <v>717</v>
      </c>
      <c r="BA115" s="100">
        <v>139</v>
      </c>
      <c r="BB115" s="100">
        <v>23</v>
      </c>
      <c r="BC115" s="100">
        <v>0</v>
      </c>
      <c r="BD115" s="100">
        <v>12</v>
      </c>
      <c r="BE115" s="100">
        <v>115</v>
      </c>
      <c r="BF115" s="100">
        <v>25</v>
      </c>
      <c r="BG115" s="100">
        <v>0</v>
      </c>
      <c r="BH115" s="41">
        <v>22029</v>
      </c>
      <c r="BI115" s="41">
        <v>22029</v>
      </c>
      <c r="BJ115" s="10"/>
      <c r="BK115" s="60" t="s">
        <v>11</v>
      </c>
      <c r="BO115" s="101">
        <v>289600</v>
      </c>
      <c r="BQ115" s="60" t="s">
        <v>10</v>
      </c>
      <c r="BR115" s="10"/>
      <c r="BS115" s="10"/>
      <c r="BT115" s="10"/>
      <c r="BU115" s="82">
        <v>163334</v>
      </c>
      <c r="BV115" s="53"/>
      <c r="BW115" s="60" t="s">
        <v>214</v>
      </c>
      <c r="BX115" s="10"/>
      <c r="BY115" s="10"/>
      <c r="BZ115" s="10"/>
      <c r="CA115" s="82">
        <v>28837</v>
      </c>
    </row>
    <row r="116" spans="2:79" s="10" customFormat="1" ht="13.2" x14ac:dyDescent="0.25">
      <c r="B116" s="90" t="s">
        <v>9</v>
      </c>
      <c r="C116" s="40"/>
      <c r="D116" s="38"/>
      <c r="E116" s="38"/>
      <c r="F116" s="38"/>
      <c r="G116" s="38"/>
      <c r="H116" s="38"/>
      <c r="I116" s="38"/>
      <c r="J116" s="38"/>
      <c r="K116" s="38"/>
      <c r="L116" s="40">
        <v>5</v>
      </c>
      <c r="M116" s="39">
        <v>1280</v>
      </c>
      <c r="N116" s="39">
        <v>120</v>
      </c>
      <c r="O116" s="39">
        <v>1720</v>
      </c>
      <c r="P116" s="39">
        <v>359</v>
      </c>
      <c r="Q116" s="39">
        <v>238</v>
      </c>
      <c r="R116" s="39">
        <v>1221</v>
      </c>
      <c r="S116" s="39">
        <v>1060</v>
      </c>
      <c r="T116" s="39">
        <v>712</v>
      </c>
      <c r="U116" s="39">
        <v>749</v>
      </c>
      <c r="V116" s="39">
        <v>346</v>
      </c>
      <c r="W116" s="39">
        <v>7484</v>
      </c>
      <c r="X116" s="39">
        <v>1292</v>
      </c>
      <c r="Y116" s="39">
        <v>1976</v>
      </c>
      <c r="Z116" s="39">
        <v>9979</v>
      </c>
      <c r="AA116" s="39">
        <v>2213</v>
      </c>
      <c r="AB116" s="39">
        <v>351</v>
      </c>
      <c r="AC116" s="39">
        <v>6482</v>
      </c>
      <c r="AD116" s="39">
        <v>563</v>
      </c>
      <c r="AE116" s="39">
        <v>1315</v>
      </c>
      <c r="AF116" s="39">
        <v>2257</v>
      </c>
      <c r="AG116" s="39">
        <v>796</v>
      </c>
      <c r="AH116" s="39">
        <v>431</v>
      </c>
      <c r="AI116" s="39">
        <v>1218</v>
      </c>
      <c r="AJ116" s="39">
        <v>6</v>
      </c>
      <c r="AK116" s="39">
        <v>14</v>
      </c>
      <c r="AL116" s="39">
        <v>1</v>
      </c>
      <c r="AM116" s="39">
        <v>458</v>
      </c>
      <c r="AN116" s="39">
        <v>465</v>
      </c>
      <c r="AO116" s="39">
        <v>120</v>
      </c>
      <c r="AP116" s="39">
        <v>20913</v>
      </c>
      <c r="AQ116" s="39">
        <v>4806</v>
      </c>
      <c r="AR116" s="39">
        <v>2355</v>
      </c>
      <c r="AS116" s="39">
        <v>96343</v>
      </c>
      <c r="AT116" s="39">
        <v>6337</v>
      </c>
      <c r="AU116" s="39">
        <v>1084</v>
      </c>
      <c r="AV116" s="39">
        <v>2973</v>
      </c>
      <c r="AW116" s="39">
        <v>27730</v>
      </c>
      <c r="AX116" s="39">
        <v>689</v>
      </c>
      <c r="AY116" s="39">
        <v>1894</v>
      </c>
      <c r="AZ116" s="39">
        <v>1560</v>
      </c>
      <c r="BA116" s="39">
        <v>17052</v>
      </c>
      <c r="BB116" s="39">
        <v>315</v>
      </c>
      <c r="BC116" s="39">
        <v>422</v>
      </c>
      <c r="BD116" s="39">
        <v>135</v>
      </c>
      <c r="BE116" s="39">
        <v>739</v>
      </c>
      <c r="BF116" s="39">
        <v>276</v>
      </c>
      <c r="BG116" s="39">
        <v>0</v>
      </c>
      <c r="BH116" s="41">
        <v>230854</v>
      </c>
      <c r="BI116" s="41">
        <v>230854</v>
      </c>
      <c r="BK116" s="60" t="s">
        <v>8</v>
      </c>
      <c r="BO116" s="82">
        <v>219996</v>
      </c>
      <c r="BQ116" s="60" t="s">
        <v>7</v>
      </c>
      <c r="BU116" s="82">
        <v>0</v>
      </c>
      <c r="BV116" s="12"/>
      <c r="BW116" s="60" t="s">
        <v>215</v>
      </c>
      <c r="CA116" s="82">
        <v>726689</v>
      </c>
    </row>
    <row r="117" spans="2:79" s="10" customFormat="1" ht="13.2" x14ac:dyDescent="0.25">
      <c r="B117" s="90" t="s">
        <v>6</v>
      </c>
      <c r="C117" s="40"/>
      <c r="D117" s="38"/>
      <c r="E117" s="38"/>
      <c r="F117" s="38"/>
      <c r="G117" s="38"/>
      <c r="H117" s="38"/>
      <c r="I117" s="38"/>
      <c r="J117" s="38"/>
      <c r="K117" s="38"/>
      <c r="L117" s="40">
        <v>0</v>
      </c>
      <c r="M117" s="39">
        <v>4750</v>
      </c>
      <c r="N117" s="39">
        <v>0</v>
      </c>
      <c r="O117" s="39">
        <v>432</v>
      </c>
      <c r="P117" s="39">
        <v>5628</v>
      </c>
      <c r="Q117" s="39">
        <v>1</v>
      </c>
      <c r="R117" s="39">
        <v>0</v>
      </c>
      <c r="S117" s="39">
        <v>582</v>
      </c>
      <c r="T117" s="39">
        <v>68</v>
      </c>
      <c r="U117" s="39">
        <v>68</v>
      </c>
      <c r="V117" s="39">
        <v>0</v>
      </c>
      <c r="W117" s="39">
        <v>2607</v>
      </c>
      <c r="X117" s="39">
        <v>35</v>
      </c>
      <c r="Y117" s="39">
        <v>0</v>
      </c>
      <c r="Z117" s="39">
        <v>0</v>
      </c>
      <c r="AA117" s="39">
        <v>624</v>
      </c>
      <c r="AB117" s="39">
        <v>236</v>
      </c>
      <c r="AC117" s="39">
        <v>30</v>
      </c>
      <c r="AD117" s="39">
        <v>4</v>
      </c>
      <c r="AE117" s="39">
        <v>127</v>
      </c>
      <c r="AF117" s="39">
        <v>73</v>
      </c>
      <c r="AG117" s="39">
        <v>117</v>
      </c>
      <c r="AH117" s="39">
        <v>0</v>
      </c>
      <c r="AI117" s="39">
        <v>76</v>
      </c>
      <c r="AJ117" s="39">
        <v>0</v>
      </c>
      <c r="AK117" s="39">
        <v>0</v>
      </c>
      <c r="AL117" s="39">
        <v>0</v>
      </c>
      <c r="AM117" s="39">
        <v>0</v>
      </c>
      <c r="AN117" s="39">
        <v>1</v>
      </c>
      <c r="AO117" s="39">
        <v>1</v>
      </c>
      <c r="AP117" s="39">
        <v>0</v>
      </c>
      <c r="AQ117" s="39">
        <v>3</v>
      </c>
      <c r="AR117" s="39">
        <v>86</v>
      </c>
      <c r="AS117" s="39">
        <v>2</v>
      </c>
      <c r="AT117" s="39">
        <v>3080</v>
      </c>
      <c r="AU117" s="39">
        <v>0</v>
      </c>
      <c r="AV117" s="39">
        <v>1049</v>
      </c>
      <c r="AW117" s="39">
        <v>0</v>
      </c>
      <c r="AX117" s="39">
        <v>0</v>
      </c>
      <c r="AY117" s="39">
        <v>4820</v>
      </c>
      <c r="AZ117" s="39">
        <v>3903</v>
      </c>
      <c r="BA117" s="39">
        <v>0</v>
      </c>
      <c r="BB117" s="39">
        <v>86</v>
      </c>
      <c r="BC117" s="39">
        <v>0</v>
      </c>
      <c r="BD117" s="39">
        <v>9</v>
      </c>
      <c r="BE117" s="39">
        <v>321</v>
      </c>
      <c r="BF117" s="39">
        <v>18</v>
      </c>
      <c r="BG117" s="39">
        <v>0</v>
      </c>
      <c r="BH117" s="41">
        <v>28837</v>
      </c>
      <c r="BI117" s="41">
        <v>28837</v>
      </c>
      <c r="BK117" s="60" t="s">
        <v>5</v>
      </c>
      <c r="BO117" s="82">
        <v>0</v>
      </c>
      <c r="BQ117" s="60" t="s">
        <v>4</v>
      </c>
      <c r="BU117" s="82">
        <v>3083610</v>
      </c>
      <c r="BV117" s="12"/>
      <c r="BW117" s="60" t="s">
        <v>5</v>
      </c>
      <c r="CA117" s="82">
        <v>0</v>
      </c>
    </row>
    <row r="118" spans="2:79" s="10" customFormat="1" ht="13.8" thickBot="1" x14ac:dyDescent="0.3">
      <c r="B118" s="90" t="s">
        <v>3</v>
      </c>
      <c r="C118" s="102"/>
      <c r="D118" s="103"/>
      <c r="E118" s="103"/>
      <c r="F118" s="103"/>
      <c r="G118" s="103"/>
      <c r="H118" s="103"/>
      <c r="I118" s="103"/>
      <c r="J118" s="103"/>
      <c r="K118" s="103"/>
      <c r="L118" s="102">
        <v>541981</v>
      </c>
      <c r="M118" s="104">
        <v>646336</v>
      </c>
      <c r="N118" s="104">
        <v>294112</v>
      </c>
      <c r="O118" s="104">
        <v>209110</v>
      </c>
      <c r="P118" s="104">
        <v>74065</v>
      </c>
      <c r="Q118" s="104">
        <v>69747</v>
      </c>
      <c r="R118" s="104">
        <v>33651</v>
      </c>
      <c r="S118" s="104">
        <v>211088</v>
      </c>
      <c r="T118" s="104">
        <v>92956</v>
      </c>
      <c r="U118" s="104">
        <v>75881</v>
      </c>
      <c r="V118" s="104">
        <v>-829</v>
      </c>
      <c r="W118" s="104">
        <v>44293</v>
      </c>
      <c r="X118" s="104">
        <v>22853</v>
      </c>
      <c r="Y118" s="104">
        <v>26746</v>
      </c>
      <c r="Z118" s="104">
        <v>11687</v>
      </c>
      <c r="AA118" s="104">
        <v>88443</v>
      </c>
      <c r="AB118" s="104">
        <v>7444</v>
      </c>
      <c r="AC118" s="104">
        <v>57276</v>
      </c>
      <c r="AD118" s="104">
        <v>86986</v>
      </c>
      <c r="AE118" s="104">
        <v>99162</v>
      </c>
      <c r="AF118" s="104">
        <v>75359</v>
      </c>
      <c r="AG118" s="104">
        <v>5065</v>
      </c>
      <c r="AH118" s="104">
        <v>55313</v>
      </c>
      <c r="AI118" s="104">
        <v>177302</v>
      </c>
      <c r="AJ118" s="104">
        <v>1</v>
      </c>
      <c r="AK118" s="104">
        <v>4090</v>
      </c>
      <c r="AL118" s="104">
        <v>308</v>
      </c>
      <c r="AM118" s="104">
        <v>2685</v>
      </c>
      <c r="AN118" s="104">
        <v>53550</v>
      </c>
      <c r="AO118" s="104">
        <v>133584</v>
      </c>
      <c r="AP118" s="104">
        <v>67518</v>
      </c>
      <c r="AQ118" s="104">
        <v>27306</v>
      </c>
      <c r="AR118" s="104">
        <v>438462</v>
      </c>
      <c r="AS118" s="104">
        <v>1273326</v>
      </c>
      <c r="AT118" s="104">
        <v>1062575</v>
      </c>
      <c r="AU118" s="104">
        <v>239843</v>
      </c>
      <c r="AV118" s="104">
        <v>4093</v>
      </c>
      <c r="AW118" s="104">
        <v>-37778</v>
      </c>
      <c r="AX118" s="104">
        <v>750045</v>
      </c>
      <c r="AY118" s="104">
        <v>150859</v>
      </c>
      <c r="AZ118" s="104">
        <v>137592</v>
      </c>
      <c r="BA118" s="104">
        <v>267926</v>
      </c>
      <c r="BB118" s="104">
        <v>50740</v>
      </c>
      <c r="BC118" s="104">
        <v>98247</v>
      </c>
      <c r="BD118" s="104">
        <v>4815</v>
      </c>
      <c r="BE118" s="104">
        <v>96451</v>
      </c>
      <c r="BF118" s="104">
        <v>88041</v>
      </c>
      <c r="BG118" s="104">
        <v>0</v>
      </c>
      <c r="BH118" s="105">
        <v>7920306</v>
      </c>
      <c r="BI118" s="105">
        <v>7920306</v>
      </c>
      <c r="BK118" s="60"/>
      <c r="BO118" s="82"/>
      <c r="BQ118" s="60" t="s">
        <v>2</v>
      </c>
      <c r="BU118" s="82">
        <v>2725145</v>
      </c>
      <c r="BV118" s="12"/>
      <c r="BW118" s="60" t="s">
        <v>216</v>
      </c>
      <c r="CA118" s="82">
        <v>7920306</v>
      </c>
    </row>
    <row r="119" spans="2:79" s="10" customFormat="1" thickTop="1" thickBot="1" x14ac:dyDescent="0.3">
      <c r="B119" s="106" t="s">
        <v>1</v>
      </c>
      <c r="C119" s="107"/>
      <c r="D119" s="107"/>
      <c r="E119" s="107"/>
      <c r="F119" s="107"/>
      <c r="G119" s="107"/>
      <c r="H119" s="107"/>
      <c r="I119" s="107"/>
      <c r="J119" s="107"/>
      <c r="K119" s="107"/>
      <c r="L119" s="110">
        <v>767892</v>
      </c>
      <c r="M119" s="108">
        <v>1798905</v>
      </c>
      <c r="N119" s="108">
        <v>28157</v>
      </c>
      <c r="O119" s="108">
        <v>11718</v>
      </c>
      <c r="P119" s="108">
        <v>15142</v>
      </c>
      <c r="Q119" s="108">
        <v>27806</v>
      </c>
      <c r="R119" s="108">
        <v>12069</v>
      </c>
      <c r="S119" s="108">
        <v>27953</v>
      </c>
      <c r="T119" s="108">
        <v>70572</v>
      </c>
      <c r="U119" s="108">
        <v>70747</v>
      </c>
      <c r="V119" s="108">
        <v>60742</v>
      </c>
      <c r="W119" s="108">
        <v>2426</v>
      </c>
      <c r="X119" s="108">
        <v>11433</v>
      </c>
      <c r="Y119" s="108">
        <v>3684</v>
      </c>
      <c r="Z119" s="108">
        <v>4209</v>
      </c>
      <c r="AA119" s="108">
        <v>27717</v>
      </c>
      <c r="AB119" s="108">
        <v>24108</v>
      </c>
      <c r="AC119" s="108">
        <v>39718</v>
      </c>
      <c r="AD119" s="108">
        <v>7858</v>
      </c>
      <c r="AE119" s="108">
        <v>2852</v>
      </c>
      <c r="AF119" s="108">
        <v>8706</v>
      </c>
      <c r="AG119" s="108">
        <v>18284</v>
      </c>
      <c r="AH119" s="108">
        <v>9662</v>
      </c>
      <c r="AI119" s="108">
        <v>25246</v>
      </c>
      <c r="AJ119" s="108">
        <v>71</v>
      </c>
      <c r="AK119" s="108">
        <v>57</v>
      </c>
      <c r="AL119" s="108">
        <v>4</v>
      </c>
      <c r="AM119" s="108">
        <v>1327</v>
      </c>
      <c r="AN119" s="108">
        <v>87082</v>
      </c>
      <c r="AO119" s="108">
        <v>76980</v>
      </c>
      <c r="AP119" s="108">
        <v>5793</v>
      </c>
      <c r="AQ119" s="108">
        <v>5015</v>
      </c>
      <c r="AR119" s="108">
        <v>193096</v>
      </c>
      <c r="AS119" s="108">
        <v>1236862</v>
      </c>
      <c r="AT119" s="108">
        <v>280607</v>
      </c>
      <c r="AU119" s="108">
        <v>265453</v>
      </c>
      <c r="AV119" s="108">
        <v>38479</v>
      </c>
      <c r="AW119" s="108">
        <v>13920</v>
      </c>
      <c r="AX119" s="108">
        <v>98574</v>
      </c>
      <c r="AY119" s="108">
        <v>71397</v>
      </c>
      <c r="AZ119" s="108">
        <v>58980</v>
      </c>
      <c r="BA119" s="108">
        <v>40227</v>
      </c>
      <c r="BB119" s="108">
        <v>60455</v>
      </c>
      <c r="BC119" s="108">
        <v>43749</v>
      </c>
      <c r="BD119" s="108">
        <v>10273</v>
      </c>
      <c r="BE119" s="108">
        <v>78033</v>
      </c>
      <c r="BF119" s="108">
        <v>21023</v>
      </c>
      <c r="BG119" s="108">
        <v>0</v>
      </c>
      <c r="BH119" s="89">
        <v>5765063</v>
      </c>
      <c r="BI119" s="109">
        <v>5765063</v>
      </c>
      <c r="BK119" s="14" t="s">
        <v>0</v>
      </c>
      <c r="BL119" s="15"/>
      <c r="BM119" s="15"/>
      <c r="BN119" s="15"/>
      <c r="BO119" s="109">
        <v>11813461</v>
      </c>
      <c r="BQ119" s="14" t="s">
        <v>0</v>
      </c>
      <c r="BR119" s="15"/>
      <c r="BS119" s="15"/>
      <c r="BT119" s="15"/>
      <c r="BU119" s="109">
        <v>11813461</v>
      </c>
      <c r="BV119" s="12"/>
      <c r="BW119" s="14" t="s">
        <v>0</v>
      </c>
      <c r="BX119" s="15"/>
      <c r="BY119" s="15"/>
      <c r="BZ119" s="15"/>
      <c r="CA119" s="109">
        <v>11813461</v>
      </c>
    </row>
    <row r="120" spans="2:79" s="10" customFormat="1" ht="15" thickTop="1" x14ac:dyDescent="0.3">
      <c r="BU120" s="12"/>
      <c r="BW120"/>
      <c r="BX120"/>
      <c r="BY120"/>
      <c r="BZ120"/>
    </row>
  </sheetData>
  <conditionalFormatting sqref="BL8:BL56">
    <cfRule type="cellIs" dxfId="17" priority="1" operator="notEqual">
      <formula>0</formula>
    </cfRule>
  </conditionalFormatting>
  <dataValidations count="2">
    <dataValidation type="list" showInputMessage="1" showErrorMessage="1" sqref="WVI983039 IW1 SS1 ACO1 AMK1 AWG1 BGC1 BPY1 BZU1 CJQ1 CTM1 DDI1 DNE1 DXA1 EGW1 EQS1 FAO1 FKK1 FUG1 GEC1 GNY1 GXU1 HHQ1 HRM1 IBI1 ILE1 IVA1 JEW1 JOS1 JYO1 KIK1 KSG1 LCC1 LLY1 LVU1 MFQ1 MPM1 MZI1 NJE1 NTA1 OCW1 OMS1 OWO1 PGK1 PQG1 QAC1 QJY1 QTU1 RDQ1 RNM1 RXI1 SHE1 SRA1 TAW1 TKS1 TUO1 UEK1 UOG1 UYC1 VHY1 VRU1 WBQ1 WLM1 WVI1 A65535 IW65535 SS65535 ACO65535 AMK65535 AWG65535 BGC65535 BPY65535 BZU65535 CJQ65535 CTM65535 DDI65535 DNE65535 DXA65535 EGW65535 EQS65535 FAO65535 FKK65535 FUG65535 GEC65535 GNY65535 GXU65535 HHQ65535 HRM65535 IBI65535 ILE65535 IVA65535 JEW65535 JOS65535 JYO65535 KIK65535 KSG65535 LCC65535 LLY65535 LVU65535 MFQ65535 MPM65535 MZI65535 NJE65535 NTA65535 OCW65535 OMS65535 OWO65535 PGK65535 PQG65535 QAC65535 QJY65535 QTU65535 RDQ65535 RNM65535 RXI65535 SHE65535 SRA65535 TAW65535 TKS65535 TUO65535 UEK65535 UOG65535 UYC65535 VHY65535 VRU65535 WBQ65535 WLM65535 WVI65535 A131071 IW131071 SS131071 ACO131071 AMK131071 AWG131071 BGC131071 BPY131071 BZU131071 CJQ131071 CTM131071 DDI131071 DNE131071 DXA131071 EGW131071 EQS131071 FAO131071 FKK131071 FUG131071 GEC131071 GNY131071 GXU131071 HHQ131071 HRM131071 IBI131071 ILE131071 IVA131071 JEW131071 JOS131071 JYO131071 KIK131071 KSG131071 LCC131071 LLY131071 LVU131071 MFQ131071 MPM131071 MZI131071 NJE131071 NTA131071 OCW131071 OMS131071 OWO131071 PGK131071 PQG131071 QAC131071 QJY131071 QTU131071 RDQ131071 RNM131071 RXI131071 SHE131071 SRA131071 TAW131071 TKS131071 TUO131071 UEK131071 UOG131071 UYC131071 VHY131071 VRU131071 WBQ131071 WLM131071 WVI131071 A196607 IW196607 SS196607 ACO196607 AMK196607 AWG196607 BGC196607 BPY196607 BZU196607 CJQ196607 CTM196607 DDI196607 DNE196607 DXA196607 EGW196607 EQS196607 FAO196607 FKK196607 FUG196607 GEC196607 GNY196607 GXU196607 HHQ196607 HRM196607 IBI196607 ILE196607 IVA196607 JEW196607 JOS196607 JYO196607 KIK196607 KSG196607 LCC196607 LLY196607 LVU196607 MFQ196607 MPM196607 MZI196607 NJE196607 NTA196607 OCW196607 OMS196607 OWO196607 PGK196607 PQG196607 QAC196607 QJY196607 QTU196607 RDQ196607 RNM196607 RXI196607 SHE196607 SRA196607 TAW196607 TKS196607 TUO196607 UEK196607 UOG196607 UYC196607 VHY196607 VRU196607 WBQ196607 WLM196607 WVI196607 A262143 IW262143 SS262143 ACO262143 AMK262143 AWG262143 BGC262143 BPY262143 BZU262143 CJQ262143 CTM262143 DDI262143 DNE262143 DXA262143 EGW262143 EQS262143 FAO262143 FKK262143 FUG262143 GEC262143 GNY262143 GXU262143 HHQ262143 HRM262143 IBI262143 ILE262143 IVA262143 JEW262143 JOS262143 JYO262143 KIK262143 KSG262143 LCC262143 LLY262143 LVU262143 MFQ262143 MPM262143 MZI262143 NJE262143 NTA262143 OCW262143 OMS262143 OWO262143 PGK262143 PQG262143 QAC262143 QJY262143 QTU262143 RDQ262143 RNM262143 RXI262143 SHE262143 SRA262143 TAW262143 TKS262143 TUO262143 UEK262143 UOG262143 UYC262143 VHY262143 VRU262143 WBQ262143 WLM262143 WVI262143 A327679 IW327679 SS327679 ACO327679 AMK327679 AWG327679 BGC327679 BPY327679 BZU327679 CJQ327679 CTM327679 DDI327679 DNE327679 DXA327679 EGW327679 EQS327679 FAO327679 FKK327679 FUG327679 GEC327679 GNY327679 GXU327679 HHQ327679 HRM327679 IBI327679 ILE327679 IVA327679 JEW327679 JOS327679 JYO327679 KIK327679 KSG327679 LCC327679 LLY327679 LVU327679 MFQ327679 MPM327679 MZI327679 NJE327679 NTA327679 OCW327679 OMS327679 OWO327679 PGK327679 PQG327679 QAC327679 QJY327679 QTU327679 RDQ327679 RNM327679 RXI327679 SHE327679 SRA327679 TAW327679 TKS327679 TUO327679 UEK327679 UOG327679 UYC327679 VHY327679 VRU327679 WBQ327679 WLM327679 WVI327679 A393215 IW393215 SS393215 ACO393215 AMK393215 AWG393215 BGC393215 BPY393215 BZU393215 CJQ393215 CTM393215 DDI393215 DNE393215 DXA393215 EGW393215 EQS393215 FAO393215 FKK393215 FUG393215 GEC393215 GNY393215 GXU393215 HHQ393215 HRM393215 IBI393215 ILE393215 IVA393215 JEW393215 JOS393215 JYO393215 KIK393215 KSG393215 LCC393215 LLY393215 LVU393215 MFQ393215 MPM393215 MZI393215 NJE393215 NTA393215 OCW393215 OMS393215 OWO393215 PGK393215 PQG393215 QAC393215 QJY393215 QTU393215 RDQ393215 RNM393215 RXI393215 SHE393215 SRA393215 TAW393215 TKS393215 TUO393215 UEK393215 UOG393215 UYC393215 VHY393215 VRU393215 WBQ393215 WLM393215 WVI393215 A458751 IW458751 SS458751 ACO458751 AMK458751 AWG458751 BGC458751 BPY458751 BZU458751 CJQ458751 CTM458751 DDI458751 DNE458751 DXA458751 EGW458751 EQS458751 FAO458751 FKK458751 FUG458751 GEC458751 GNY458751 GXU458751 HHQ458751 HRM458751 IBI458751 ILE458751 IVA458751 JEW458751 JOS458751 JYO458751 KIK458751 KSG458751 LCC458751 LLY458751 LVU458751 MFQ458751 MPM458751 MZI458751 NJE458751 NTA458751 OCW458751 OMS458751 OWO458751 PGK458751 PQG458751 QAC458751 QJY458751 QTU458751 RDQ458751 RNM458751 RXI458751 SHE458751 SRA458751 TAW458751 TKS458751 TUO458751 UEK458751 UOG458751 UYC458751 VHY458751 VRU458751 WBQ458751 WLM458751 WVI458751 A524287 IW524287 SS524287 ACO524287 AMK524287 AWG524287 BGC524287 BPY524287 BZU524287 CJQ524287 CTM524287 DDI524287 DNE524287 DXA524287 EGW524287 EQS524287 FAO524287 FKK524287 FUG524287 GEC524287 GNY524287 GXU524287 HHQ524287 HRM524287 IBI524287 ILE524287 IVA524287 JEW524287 JOS524287 JYO524287 KIK524287 KSG524287 LCC524287 LLY524287 LVU524287 MFQ524287 MPM524287 MZI524287 NJE524287 NTA524287 OCW524287 OMS524287 OWO524287 PGK524287 PQG524287 QAC524287 QJY524287 QTU524287 RDQ524287 RNM524287 RXI524287 SHE524287 SRA524287 TAW524287 TKS524287 TUO524287 UEK524287 UOG524287 UYC524287 VHY524287 VRU524287 WBQ524287 WLM524287 WVI524287 A589823 IW589823 SS589823 ACO589823 AMK589823 AWG589823 BGC589823 BPY589823 BZU589823 CJQ589823 CTM589823 DDI589823 DNE589823 DXA589823 EGW589823 EQS589823 FAO589823 FKK589823 FUG589823 GEC589823 GNY589823 GXU589823 HHQ589823 HRM589823 IBI589823 ILE589823 IVA589823 JEW589823 JOS589823 JYO589823 KIK589823 KSG589823 LCC589823 LLY589823 LVU589823 MFQ589823 MPM589823 MZI589823 NJE589823 NTA589823 OCW589823 OMS589823 OWO589823 PGK589823 PQG589823 QAC589823 QJY589823 QTU589823 RDQ589823 RNM589823 RXI589823 SHE589823 SRA589823 TAW589823 TKS589823 TUO589823 UEK589823 UOG589823 UYC589823 VHY589823 VRU589823 WBQ589823 WLM589823 WVI589823 A655359 IW655359 SS655359 ACO655359 AMK655359 AWG655359 BGC655359 BPY655359 BZU655359 CJQ655359 CTM655359 DDI655359 DNE655359 DXA655359 EGW655359 EQS655359 FAO655359 FKK655359 FUG655359 GEC655359 GNY655359 GXU655359 HHQ655359 HRM655359 IBI655359 ILE655359 IVA655359 JEW655359 JOS655359 JYO655359 KIK655359 KSG655359 LCC655359 LLY655359 LVU655359 MFQ655359 MPM655359 MZI655359 NJE655359 NTA655359 OCW655359 OMS655359 OWO655359 PGK655359 PQG655359 QAC655359 QJY655359 QTU655359 RDQ655359 RNM655359 RXI655359 SHE655359 SRA655359 TAW655359 TKS655359 TUO655359 UEK655359 UOG655359 UYC655359 VHY655359 VRU655359 WBQ655359 WLM655359 WVI655359 A720895 IW720895 SS720895 ACO720895 AMK720895 AWG720895 BGC720895 BPY720895 BZU720895 CJQ720895 CTM720895 DDI720895 DNE720895 DXA720895 EGW720895 EQS720895 FAO720895 FKK720895 FUG720895 GEC720895 GNY720895 GXU720895 HHQ720895 HRM720895 IBI720895 ILE720895 IVA720895 JEW720895 JOS720895 JYO720895 KIK720895 KSG720895 LCC720895 LLY720895 LVU720895 MFQ720895 MPM720895 MZI720895 NJE720895 NTA720895 OCW720895 OMS720895 OWO720895 PGK720895 PQG720895 QAC720895 QJY720895 QTU720895 RDQ720895 RNM720895 RXI720895 SHE720895 SRA720895 TAW720895 TKS720895 TUO720895 UEK720895 UOG720895 UYC720895 VHY720895 VRU720895 WBQ720895 WLM720895 WVI720895 A786431 IW786431 SS786431 ACO786431 AMK786431 AWG786431 BGC786431 BPY786431 BZU786431 CJQ786431 CTM786431 DDI786431 DNE786431 DXA786431 EGW786431 EQS786431 FAO786431 FKK786431 FUG786431 GEC786431 GNY786431 GXU786431 HHQ786431 HRM786431 IBI786431 ILE786431 IVA786431 JEW786431 JOS786431 JYO786431 KIK786431 KSG786431 LCC786431 LLY786431 LVU786431 MFQ786431 MPM786431 MZI786431 NJE786431 NTA786431 OCW786431 OMS786431 OWO786431 PGK786431 PQG786431 QAC786431 QJY786431 QTU786431 RDQ786431 RNM786431 RXI786431 SHE786431 SRA786431 TAW786431 TKS786431 TUO786431 UEK786431 UOG786431 UYC786431 VHY786431 VRU786431 WBQ786431 WLM786431 WVI786431 A851967 IW851967 SS851967 ACO851967 AMK851967 AWG851967 BGC851967 BPY851967 BZU851967 CJQ851967 CTM851967 DDI851967 DNE851967 DXA851967 EGW851967 EQS851967 FAO851967 FKK851967 FUG851967 GEC851967 GNY851967 GXU851967 HHQ851967 HRM851967 IBI851967 ILE851967 IVA851967 JEW851967 JOS851967 JYO851967 KIK851967 KSG851967 LCC851967 LLY851967 LVU851967 MFQ851967 MPM851967 MZI851967 NJE851967 NTA851967 OCW851967 OMS851967 OWO851967 PGK851967 PQG851967 QAC851967 QJY851967 QTU851967 RDQ851967 RNM851967 RXI851967 SHE851967 SRA851967 TAW851967 TKS851967 TUO851967 UEK851967 UOG851967 UYC851967 VHY851967 VRU851967 WBQ851967 WLM851967 WVI851967 A917503 IW917503 SS917503 ACO917503 AMK917503 AWG917503 BGC917503 BPY917503 BZU917503 CJQ917503 CTM917503 DDI917503 DNE917503 DXA917503 EGW917503 EQS917503 FAO917503 FKK917503 FUG917503 GEC917503 GNY917503 GXU917503 HHQ917503 HRM917503 IBI917503 ILE917503 IVA917503 JEW917503 JOS917503 JYO917503 KIK917503 KSG917503 LCC917503 LLY917503 LVU917503 MFQ917503 MPM917503 MZI917503 NJE917503 NTA917503 OCW917503 OMS917503 OWO917503 PGK917503 PQG917503 QAC917503 QJY917503 QTU917503 RDQ917503 RNM917503 RXI917503 SHE917503 SRA917503 TAW917503 TKS917503 TUO917503 UEK917503 UOG917503 UYC917503 VHY917503 VRU917503 WBQ917503 WLM917503 WVI917503 A983039 IW983039 SS983039 ACO983039 AMK983039 AWG983039 BGC983039 BPY983039 BZU983039 CJQ983039 CTM983039 DDI983039 DNE983039 DXA983039 EGW983039 EQS983039 FAO983039 FKK983039 FUG983039 GEC983039 GNY983039 GXU983039 HHQ983039 HRM983039 IBI983039 ILE983039 IVA983039 JEW983039 JOS983039 JYO983039 KIK983039 KSG983039 LCC983039 LLY983039 LVU983039 MFQ983039 MPM983039 MZI983039 NJE983039 NTA983039 OCW983039 OMS983039 OWO983039 PGK983039 PQG983039 QAC983039 QJY983039 QTU983039 RDQ983039 RNM983039 RXI983039 SHE983039 SRA983039 TAW983039 TKS983039 TUO983039 UEK983039 UOG983039 UYC983039 VHY983039 VRU983039 WBQ983039 WLM983039" xr:uid="{00000000-0002-0000-0300-000000000000}">
      <formula1>"1996,1997,1998,1999,2000,2001,2002,2003,2004,2005,2007,2008,2009,2010,2011,2012,2013,2014,2015,2016"</formula1>
    </dataValidation>
    <dataValidation type="list" allowBlank="1" showInputMessage="1" showErrorMessage="1" sqref="WVI983040 IW2 SS2 ACO2 AMK2 AWG2 BGC2 BPY2 BZU2 CJQ2 CTM2 DDI2 DNE2 DXA2 EGW2 EQS2 FAO2 FKK2 FUG2 GEC2 GNY2 GXU2 HHQ2 HRM2 IBI2 ILE2 IVA2 JEW2 JOS2 JYO2 KIK2 KSG2 LCC2 LLY2 LVU2 MFQ2 MPM2 MZI2 NJE2 NTA2 OCW2 OMS2 OWO2 PGK2 PQG2 QAC2 QJY2 QTU2 RDQ2 RNM2 RXI2 SHE2 SRA2 TAW2 TKS2 TUO2 UEK2 UOG2 UYC2 VHY2 VRU2 WBQ2 WLM2 WVI2 A65536 IW65536 SS65536 ACO65536 AMK65536 AWG65536 BGC65536 BPY65536 BZU65536 CJQ65536 CTM65536 DDI65536 DNE65536 DXA65536 EGW65536 EQS65536 FAO65536 FKK65536 FUG65536 GEC65536 GNY65536 GXU65536 HHQ65536 HRM65536 IBI65536 ILE65536 IVA65536 JEW65536 JOS65536 JYO65536 KIK65536 KSG65536 LCC65536 LLY65536 LVU65536 MFQ65536 MPM65536 MZI65536 NJE65536 NTA65536 OCW65536 OMS65536 OWO65536 PGK65536 PQG65536 QAC65536 QJY65536 QTU65536 RDQ65536 RNM65536 RXI65536 SHE65536 SRA65536 TAW65536 TKS65536 TUO65536 UEK65536 UOG65536 UYC65536 VHY65536 VRU65536 WBQ65536 WLM65536 WVI65536 A131072 IW131072 SS131072 ACO131072 AMK131072 AWG131072 BGC131072 BPY131072 BZU131072 CJQ131072 CTM131072 DDI131072 DNE131072 DXA131072 EGW131072 EQS131072 FAO131072 FKK131072 FUG131072 GEC131072 GNY131072 GXU131072 HHQ131072 HRM131072 IBI131072 ILE131072 IVA131072 JEW131072 JOS131072 JYO131072 KIK131072 KSG131072 LCC131072 LLY131072 LVU131072 MFQ131072 MPM131072 MZI131072 NJE131072 NTA131072 OCW131072 OMS131072 OWO131072 PGK131072 PQG131072 QAC131072 QJY131072 QTU131072 RDQ131072 RNM131072 RXI131072 SHE131072 SRA131072 TAW131072 TKS131072 TUO131072 UEK131072 UOG131072 UYC131072 VHY131072 VRU131072 WBQ131072 WLM131072 WVI131072 A196608 IW196608 SS196608 ACO196608 AMK196608 AWG196608 BGC196608 BPY196608 BZU196608 CJQ196608 CTM196608 DDI196608 DNE196608 DXA196608 EGW196608 EQS196608 FAO196608 FKK196608 FUG196608 GEC196608 GNY196608 GXU196608 HHQ196608 HRM196608 IBI196608 ILE196608 IVA196608 JEW196608 JOS196608 JYO196608 KIK196608 KSG196608 LCC196608 LLY196608 LVU196608 MFQ196608 MPM196608 MZI196608 NJE196608 NTA196608 OCW196608 OMS196608 OWO196608 PGK196608 PQG196608 QAC196608 QJY196608 QTU196608 RDQ196608 RNM196608 RXI196608 SHE196608 SRA196608 TAW196608 TKS196608 TUO196608 UEK196608 UOG196608 UYC196608 VHY196608 VRU196608 WBQ196608 WLM196608 WVI196608 A262144 IW262144 SS262144 ACO262144 AMK262144 AWG262144 BGC262144 BPY262144 BZU262144 CJQ262144 CTM262144 DDI262144 DNE262144 DXA262144 EGW262144 EQS262144 FAO262144 FKK262144 FUG262144 GEC262144 GNY262144 GXU262144 HHQ262144 HRM262144 IBI262144 ILE262144 IVA262144 JEW262144 JOS262144 JYO262144 KIK262144 KSG262144 LCC262144 LLY262144 LVU262144 MFQ262144 MPM262144 MZI262144 NJE262144 NTA262144 OCW262144 OMS262144 OWO262144 PGK262144 PQG262144 QAC262144 QJY262144 QTU262144 RDQ262144 RNM262144 RXI262144 SHE262144 SRA262144 TAW262144 TKS262144 TUO262144 UEK262144 UOG262144 UYC262144 VHY262144 VRU262144 WBQ262144 WLM262144 WVI262144 A327680 IW327680 SS327680 ACO327680 AMK327680 AWG327680 BGC327680 BPY327680 BZU327680 CJQ327680 CTM327680 DDI327680 DNE327680 DXA327680 EGW327680 EQS327680 FAO327680 FKK327680 FUG327680 GEC327680 GNY327680 GXU327680 HHQ327680 HRM327680 IBI327680 ILE327680 IVA327680 JEW327680 JOS327680 JYO327680 KIK327680 KSG327680 LCC327680 LLY327680 LVU327680 MFQ327680 MPM327680 MZI327680 NJE327680 NTA327680 OCW327680 OMS327680 OWO327680 PGK327680 PQG327680 QAC327680 QJY327680 QTU327680 RDQ327680 RNM327680 RXI327680 SHE327680 SRA327680 TAW327680 TKS327680 TUO327680 UEK327680 UOG327680 UYC327680 VHY327680 VRU327680 WBQ327680 WLM327680 WVI327680 A393216 IW393216 SS393216 ACO393216 AMK393216 AWG393216 BGC393216 BPY393216 BZU393216 CJQ393216 CTM393216 DDI393216 DNE393216 DXA393216 EGW393216 EQS393216 FAO393216 FKK393216 FUG393216 GEC393216 GNY393216 GXU393216 HHQ393216 HRM393216 IBI393216 ILE393216 IVA393216 JEW393216 JOS393216 JYO393216 KIK393216 KSG393216 LCC393216 LLY393216 LVU393216 MFQ393216 MPM393216 MZI393216 NJE393216 NTA393216 OCW393216 OMS393216 OWO393216 PGK393216 PQG393216 QAC393216 QJY393216 QTU393216 RDQ393216 RNM393216 RXI393216 SHE393216 SRA393216 TAW393216 TKS393216 TUO393216 UEK393216 UOG393216 UYC393216 VHY393216 VRU393216 WBQ393216 WLM393216 WVI393216 A458752 IW458752 SS458752 ACO458752 AMK458752 AWG458752 BGC458752 BPY458752 BZU458752 CJQ458752 CTM458752 DDI458752 DNE458752 DXA458752 EGW458752 EQS458752 FAO458752 FKK458752 FUG458752 GEC458752 GNY458752 GXU458752 HHQ458752 HRM458752 IBI458752 ILE458752 IVA458752 JEW458752 JOS458752 JYO458752 KIK458752 KSG458752 LCC458752 LLY458752 LVU458752 MFQ458752 MPM458752 MZI458752 NJE458752 NTA458752 OCW458752 OMS458752 OWO458752 PGK458752 PQG458752 QAC458752 QJY458752 QTU458752 RDQ458752 RNM458752 RXI458752 SHE458752 SRA458752 TAW458752 TKS458752 TUO458752 UEK458752 UOG458752 UYC458752 VHY458752 VRU458752 WBQ458752 WLM458752 WVI458752 A524288 IW524288 SS524288 ACO524288 AMK524288 AWG524288 BGC524288 BPY524288 BZU524288 CJQ524288 CTM524288 DDI524288 DNE524288 DXA524288 EGW524288 EQS524288 FAO524288 FKK524288 FUG524288 GEC524288 GNY524288 GXU524288 HHQ524288 HRM524288 IBI524288 ILE524288 IVA524288 JEW524288 JOS524288 JYO524288 KIK524288 KSG524288 LCC524288 LLY524288 LVU524288 MFQ524288 MPM524288 MZI524288 NJE524288 NTA524288 OCW524288 OMS524288 OWO524288 PGK524288 PQG524288 QAC524288 QJY524288 QTU524288 RDQ524288 RNM524288 RXI524288 SHE524288 SRA524288 TAW524288 TKS524288 TUO524288 UEK524288 UOG524288 UYC524288 VHY524288 VRU524288 WBQ524288 WLM524288 WVI524288 A589824 IW589824 SS589824 ACO589824 AMK589824 AWG589824 BGC589824 BPY589824 BZU589824 CJQ589824 CTM589824 DDI589824 DNE589824 DXA589824 EGW589824 EQS589824 FAO589824 FKK589824 FUG589824 GEC589824 GNY589824 GXU589824 HHQ589824 HRM589824 IBI589824 ILE589824 IVA589824 JEW589824 JOS589824 JYO589824 KIK589824 KSG589824 LCC589824 LLY589824 LVU589824 MFQ589824 MPM589824 MZI589824 NJE589824 NTA589824 OCW589824 OMS589824 OWO589824 PGK589824 PQG589824 QAC589824 QJY589824 QTU589824 RDQ589824 RNM589824 RXI589824 SHE589824 SRA589824 TAW589824 TKS589824 TUO589824 UEK589824 UOG589824 UYC589824 VHY589824 VRU589824 WBQ589824 WLM589824 WVI589824 A655360 IW655360 SS655360 ACO655360 AMK655360 AWG655360 BGC655360 BPY655360 BZU655360 CJQ655360 CTM655360 DDI655360 DNE655360 DXA655360 EGW655360 EQS655360 FAO655360 FKK655360 FUG655360 GEC655360 GNY655360 GXU655360 HHQ655360 HRM655360 IBI655360 ILE655360 IVA655360 JEW655360 JOS655360 JYO655360 KIK655360 KSG655360 LCC655360 LLY655360 LVU655360 MFQ655360 MPM655360 MZI655360 NJE655360 NTA655360 OCW655360 OMS655360 OWO655360 PGK655360 PQG655360 QAC655360 QJY655360 QTU655360 RDQ655360 RNM655360 RXI655360 SHE655360 SRA655360 TAW655360 TKS655360 TUO655360 UEK655360 UOG655360 UYC655360 VHY655360 VRU655360 WBQ655360 WLM655360 WVI655360 A720896 IW720896 SS720896 ACO720896 AMK720896 AWG720896 BGC720896 BPY720896 BZU720896 CJQ720896 CTM720896 DDI720896 DNE720896 DXA720896 EGW720896 EQS720896 FAO720896 FKK720896 FUG720896 GEC720896 GNY720896 GXU720896 HHQ720896 HRM720896 IBI720896 ILE720896 IVA720896 JEW720896 JOS720896 JYO720896 KIK720896 KSG720896 LCC720896 LLY720896 LVU720896 MFQ720896 MPM720896 MZI720896 NJE720896 NTA720896 OCW720896 OMS720896 OWO720896 PGK720896 PQG720896 QAC720896 QJY720896 QTU720896 RDQ720896 RNM720896 RXI720896 SHE720896 SRA720896 TAW720896 TKS720896 TUO720896 UEK720896 UOG720896 UYC720896 VHY720896 VRU720896 WBQ720896 WLM720896 WVI720896 A786432 IW786432 SS786432 ACO786432 AMK786432 AWG786432 BGC786432 BPY786432 BZU786432 CJQ786432 CTM786432 DDI786432 DNE786432 DXA786432 EGW786432 EQS786432 FAO786432 FKK786432 FUG786432 GEC786432 GNY786432 GXU786432 HHQ786432 HRM786432 IBI786432 ILE786432 IVA786432 JEW786432 JOS786432 JYO786432 KIK786432 KSG786432 LCC786432 LLY786432 LVU786432 MFQ786432 MPM786432 MZI786432 NJE786432 NTA786432 OCW786432 OMS786432 OWO786432 PGK786432 PQG786432 QAC786432 QJY786432 QTU786432 RDQ786432 RNM786432 RXI786432 SHE786432 SRA786432 TAW786432 TKS786432 TUO786432 UEK786432 UOG786432 UYC786432 VHY786432 VRU786432 WBQ786432 WLM786432 WVI786432 A851968 IW851968 SS851968 ACO851968 AMK851968 AWG851968 BGC851968 BPY851968 BZU851968 CJQ851968 CTM851968 DDI851968 DNE851968 DXA851968 EGW851968 EQS851968 FAO851968 FKK851968 FUG851968 GEC851968 GNY851968 GXU851968 HHQ851968 HRM851968 IBI851968 ILE851968 IVA851968 JEW851968 JOS851968 JYO851968 KIK851968 KSG851968 LCC851968 LLY851968 LVU851968 MFQ851968 MPM851968 MZI851968 NJE851968 NTA851968 OCW851968 OMS851968 OWO851968 PGK851968 PQG851968 QAC851968 QJY851968 QTU851968 RDQ851968 RNM851968 RXI851968 SHE851968 SRA851968 TAW851968 TKS851968 TUO851968 UEK851968 UOG851968 UYC851968 VHY851968 VRU851968 WBQ851968 WLM851968 WVI851968 A917504 IW917504 SS917504 ACO917504 AMK917504 AWG917504 BGC917504 BPY917504 BZU917504 CJQ917504 CTM917504 DDI917504 DNE917504 DXA917504 EGW917504 EQS917504 FAO917504 FKK917504 FUG917504 GEC917504 GNY917504 GXU917504 HHQ917504 HRM917504 IBI917504 ILE917504 IVA917504 JEW917504 JOS917504 JYO917504 KIK917504 KSG917504 LCC917504 LLY917504 LVU917504 MFQ917504 MPM917504 MZI917504 NJE917504 NTA917504 OCW917504 OMS917504 OWO917504 PGK917504 PQG917504 QAC917504 QJY917504 QTU917504 RDQ917504 RNM917504 RXI917504 SHE917504 SRA917504 TAW917504 TKS917504 TUO917504 UEK917504 UOG917504 UYC917504 VHY917504 VRU917504 WBQ917504 WLM917504 WVI917504 A983040 IW983040 SS983040 ACO983040 AMK983040 AWG983040 BGC983040 BPY983040 BZU983040 CJQ983040 CTM983040 DDI983040 DNE983040 DXA983040 EGW983040 EQS983040 FAO983040 FKK983040 FUG983040 GEC983040 GNY983040 GXU983040 HHQ983040 HRM983040 IBI983040 ILE983040 IVA983040 JEW983040 JOS983040 JYO983040 KIK983040 KSG983040 LCC983040 LLY983040 LVU983040 MFQ983040 MPM983040 MZI983040 NJE983040 NTA983040 OCW983040 OMS983040 OWO983040 PGK983040 PQG983040 QAC983040 QJY983040 QTU983040 RDQ983040 RNM983040 RXI983040 SHE983040 SRA983040 TAW983040 TKS983040 TUO983040 UEK983040 UOG983040 UYC983040 VHY983040 VRU983040 WBQ983040 WLM983040" xr:uid="{00000000-0002-0000-0300-000001000000}">
      <formula1>"CONSTANT,COURANT"</formula1>
    </dataValidation>
  </dataValidations>
  <printOptions gridLines="1"/>
  <pageMargins left="0.19685039370078741" right="0.19685039370078741" top="0.59055118110236227" bottom="0.31496062992125984" header="0.51181102362204722" footer="0.23622047244094491"/>
  <pageSetup paperSize="9" fitToWidth="3" orientation="landscape" horizontalDpi="300" verticalDpi="300"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Feuil5"/>
  <dimension ref="A1:WYC120"/>
  <sheetViews>
    <sheetView tabSelected="1" topLeftCell="BC87" zoomScaleNormal="100" workbookViewId="0">
      <selection activeCell="BN42" sqref="BN42"/>
    </sheetView>
  </sheetViews>
  <sheetFormatPr baseColWidth="10" defaultColWidth="9.109375" defaultRowHeight="14.4" x14ac:dyDescent="0.3"/>
  <cols>
    <col min="1" max="1" width="9.109375" style="10" customWidth="1"/>
    <col min="2" max="2" width="37.6640625" style="10" customWidth="1"/>
    <col min="3" max="3" width="10.88671875" style="10" customWidth="1"/>
    <col min="4" max="4" width="10.33203125" style="10" customWidth="1"/>
    <col min="5" max="10" width="9.6640625" style="10" customWidth="1"/>
    <col min="11" max="11" width="13.6640625" style="10" customWidth="1"/>
    <col min="12" max="61" width="12.6640625" style="10" customWidth="1"/>
    <col min="62" max="62" width="9.6640625" style="10" customWidth="1"/>
    <col min="63" max="63" width="11.109375" style="10" customWidth="1"/>
    <col min="64" max="64" width="11" style="10" customWidth="1"/>
    <col min="65" max="65" width="9.6640625" style="10" customWidth="1"/>
    <col min="66" max="66" width="10.5546875" style="10" customWidth="1"/>
    <col min="67" max="67" width="10.88671875" style="10" customWidth="1"/>
    <col min="68" max="70" width="9.6640625" style="10" customWidth="1"/>
    <col min="71" max="71" width="10.44140625" style="10" customWidth="1"/>
    <col min="72" max="72" width="14.6640625" style="10" customWidth="1"/>
    <col min="73" max="73" width="11" style="12" customWidth="1"/>
    <col min="74" max="74" width="9.109375" style="10"/>
    <col min="75" max="75" width="20.6640625" customWidth="1"/>
    <col min="79" max="79" width="14.6640625" style="1" customWidth="1"/>
    <col min="80" max="257" width="9.109375" style="1"/>
    <col min="258" max="258" width="37.6640625" style="1" customWidth="1"/>
    <col min="259" max="259" width="10.88671875" style="1" customWidth="1"/>
    <col min="260" max="260" width="10.33203125" style="1" customWidth="1"/>
    <col min="261" max="266" width="9.6640625" style="1" customWidth="1"/>
    <col min="267" max="267" width="13.6640625" style="1" customWidth="1"/>
    <col min="268" max="317" width="12.6640625" style="1" customWidth="1"/>
    <col min="318" max="318" width="9.6640625" style="1" customWidth="1"/>
    <col min="319" max="319" width="11.109375" style="1" customWidth="1"/>
    <col min="320" max="320" width="11" style="1" customWidth="1"/>
    <col min="321" max="321" width="9.6640625" style="1" customWidth="1"/>
    <col min="322" max="322" width="10.5546875" style="1" customWidth="1"/>
    <col min="323" max="323" width="10.88671875" style="1" customWidth="1"/>
    <col min="324" max="326" width="9.6640625" style="1" customWidth="1"/>
    <col min="327" max="327" width="10.44140625" style="1" customWidth="1"/>
    <col min="328" max="328" width="14.6640625" style="1" customWidth="1"/>
    <col min="329" max="329" width="11" style="1" customWidth="1"/>
    <col min="330" max="513" width="9.109375" style="1"/>
    <col min="514" max="514" width="37.6640625" style="1" customWidth="1"/>
    <col min="515" max="515" width="10.88671875" style="1" customWidth="1"/>
    <col min="516" max="516" width="10.33203125" style="1" customWidth="1"/>
    <col min="517" max="522" width="9.6640625" style="1" customWidth="1"/>
    <col min="523" max="523" width="13.6640625" style="1" customWidth="1"/>
    <col min="524" max="573" width="12.6640625" style="1" customWidth="1"/>
    <col min="574" max="574" width="9.6640625" style="1" customWidth="1"/>
    <col min="575" max="575" width="11.109375" style="1" customWidth="1"/>
    <col min="576" max="576" width="11" style="1" customWidth="1"/>
    <col min="577" max="577" width="9.6640625" style="1" customWidth="1"/>
    <col min="578" max="578" width="10.5546875" style="1" customWidth="1"/>
    <col min="579" max="579" width="10.88671875" style="1" customWidth="1"/>
    <col min="580" max="582" width="9.6640625" style="1" customWidth="1"/>
    <col min="583" max="583" width="10.44140625" style="1" customWidth="1"/>
    <col min="584" max="584" width="14.6640625" style="1" customWidth="1"/>
    <col min="585" max="585" width="11" style="1" customWidth="1"/>
    <col min="586" max="769" width="9.109375" style="1"/>
    <col min="770" max="770" width="37.6640625" style="1" customWidth="1"/>
    <col min="771" max="771" width="10.88671875" style="1" customWidth="1"/>
    <col min="772" max="772" width="10.33203125" style="1" customWidth="1"/>
    <col min="773" max="778" width="9.6640625" style="1" customWidth="1"/>
    <col min="779" max="779" width="13.6640625" style="1" customWidth="1"/>
    <col min="780" max="829" width="12.6640625" style="1" customWidth="1"/>
    <col min="830" max="830" width="9.6640625" style="1" customWidth="1"/>
    <col min="831" max="831" width="11.109375" style="1" customWidth="1"/>
    <col min="832" max="832" width="11" style="1" customWidth="1"/>
    <col min="833" max="833" width="9.6640625" style="1" customWidth="1"/>
    <col min="834" max="834" width="10.5546875" style="1" customWidth="1"/>
    <col min="835" max="835" width="10.88671875" style="1" customWidth="1"/>
    <col min="836" max="838" width="9.6640625" style="1" customWidth="1"/>
    <col min="839" max="839" width="10.44140625" style="1" customWidth="1"/>
    <col min="840" max="840" width="14.6640625" style="1" customWidth="1"/>
    <col min="841" max="841" width="11" style="1" customWidth="1"/>
    <col min="842" max="1025" width="9.109375" style="1"/>
    <col min="1026" max="1026" width="37.6640625" style="1" customWidth="1"/>
    <col min="1027" max="1027" width="10.88671875" style="1" customWidth="1"/>
    <col min="1028" max="1028" width="10.33203125" style="1" customWidth="1"/>
    <col min="1029" max="1034" width="9.6640625" style="1" customWidth="1"/>
    <col min="1035" max="1035" width="13.6640625" style="1" customWidth="1"/>
    <col min="1036" max="1085" width="12.6640625" style="1" customWidth="1"/>
    <col min="1086" max="1086" width="9.6640625" style="1" customWidth="1"/>
    <col min="1087" max="1087" width="11.109375" style="1" customWidth="1"/>
    <col min="1088" max="1088" width="11" style="1" customWidth="1"/>
    <col min="1089" max="1089" width="9.6640625" style="1" customWidth="1"/>
    <col min="1090" max="1090" width="10.5546875" style="1" customWidth="1"/>
    <col min="1091" max="1091" width="10.88671875" style="1" customWidth="1"/>
    <col min="1092" max="1094" width="9.6640625" style="1" customWidth="1"/>
    <col min="1095" max="1095" width="10.44140625" style="1" customWidth="1"/>
    <col min="1096" max="1096" width="14.6640625" style="1" customWidth="1"/>
    <col min="1097" max="1097" width="11" style="1" customWidth="1"/>
    <col min="1098" max="1281" width="9.109375" style="1"/>
    <col min="1282" max="1282" width="37.6640625" style="1" customWidth="1"/>
    <col min="1283" max="1283" width="10.88671875" style="1" customWidth="1"/>
    <col min="1284" max="1284" width="10.33203125" style="1" customWidth="1"/>
    <col min="1285" max="1290" width="9.6640625" style="1" customWidth="1"/>
    <col min="1291" max="1291" width="13.6640625" style="1" customWidth="1"/>
    <col min="1292" max="1341" width="12.6640625" style="1" customWidth="1"/>
    <col min="1342" max="1342" width="9.6640625" style="1" customWidth="1"/>
    <col min="1343" max="1343" width="11.109375" style="1" customWidth="1"/>
    <col min="1344" max="1344" width="11" style="1" customWidth="1"/>
    <col min="1345" max="1345" width="9.6640625" style="1" customWidth="1"/>
    <col min="1346" max="1346" width="10.5546875" style="1" customWidth="1"/>
    <col min="1347" max="1347" width="10.88671875" style="1" customWidth="1"/>
    <col min="1348" max="1350" width="9.6640625" style="1" customWidth="1"/>
    <col min="1351" max="1351" width="10.44140625" style="1" customWidth="1"/>
    <col min="1352" max="1352" width="14.6640625" style="1" customWidth="1"/>
    <col min="1353" max="1353" width="11" style="1" customWidth="1"/>
    <col min="1354" max="1537" width="9.109375" style="1"/>
    <col min="1538" max="1538" width="37.6640625" style="1" customWidth="1"/>
    <col min="1539" max="1539" width="10.88671875" style="1" customWidth="1"/>
    <col min="1540" max="1540" width="10.33203125" style="1" customWidth="1"/>
    <col min="1541" max="1546" width="9.6640625" style="1" customWidth="1"/>
    <col min="1547" max="1547" width="13.6640625" style="1" customWidth="1"/>
    <col min="1548" max="1597" width="12.6640625" style="1" customWidth="1"/>
    <col min="1598" max="1598" width="9.6640625" style="1" customWidth="1"/>
    <col min="1599" max="1599" width="11.109375" style="1" customWidth="1"/>
    <col min="1600" max="1600" width="11" style="1" customWidth="1"/>
    <col min="1601" max="1601" width="9.6640625" style="1" customWidth="1"/>
    <col min="1602" max="1602" width="10.5546875" style="1" customWidth="1"/>
    <col min="1603" max="1603" width="10.88671875" style="1" customWidth="1"/>
    <col min="1604" max="1606" width="9.6640625" style="1" customWidth="1"/>
    <col min="1607" max="1607" width="10.44140625" style="1" customWidth="1"/>
    <col min="1608" max="1608" width="14.6640625" style="1" customWidth="1"/>
    <col min="1609" max="1609" width="11" style="1" customWidth="1"/>
    <col min="1610" max="1793" width="9.109375" style="1"/>
    <col min="1794" max="1794" width="37.6640625" style="1" customWidth="1"/>
    <col min="1795" max="1795" width="10.88671875" style="1" customWidth="1"/>
    <col min="1796" max="1796" width="10.33203125" style="1" customWidth="1"/>
    <col min="1797" max="1802" width="9.6640625" style="1" customWidth="1"/>
    <col min="1803" max="1803" width="13.6640625" style="1" customWidth="1"/>
    <col min="1804" max="1853" width="12.6640625" style="1" customWidth="1"/>
    <col min="1854" max="1854" width="9.6640625" style="1" customWidth="1"/>
    <col min="1855" max="1855" width="11.109375" style="1" customWidth="1"/>
    <col min="1856" max="1856" width="11" style="1" customWidth="1"/>
    <col min="1857" max="1857" width="9.6640625" style="1" customWidth="1"/>
    <col min="1858" max="1858" width="10.5546875" style="1" customWidth="1"/>
    <col min="1859" max="1859" width="10.88671875" style="1" customWidth="1"/>
    <col min="1860" max="1862" width="9.6640625" style="1" customWidth="1"/>
    <col min="1863" max="1863" width="10.44140625" style="1" customWidth="1"/>
    <col min="1864" max="1864" width="14.6640625" style="1" customWidth="1"/>
    <col min="1865" max="1865" width="11" style="1" customWidth="1"/>
    <col min="1866" max="2049" width="9.109375" style="1"/>
    <col min="2050" max="2050" width="37.6640625" style="1" customWidth="1"/>
    <col min="2051" max="2051" width="10.88671875" style="1" customWidth="1"/>
    <col min="2052" max="2052" width="10.33203125" style="1" customWidth="1"/>
    <col min="2053" max="2058" width="9.6640625" style="1" customWidth="1"/>
    <col min="2059" max="2059" width="13.6640625" style="1" customWidth="1"/>
    <col min="2060" max="2109" width="12.6640625" style="1" customWidth="1"/>
    <col min="2110" max="2110" width="9.6640625" style="1" customWidth="1"/>
    <col min="2111" max="2111" width="11.109375" style="1" customWidth="1"/>
    <col min="2112" max="2112" width="11" style="1" customWidth="1"/>
    <col min="2113" max="2113" width="9.6640625" style="1" customWidth="1"/>
    <col min="2114" max="2114" width="10.5546875" style="1" customWidth="1"/>
    <col min="2115" max="2115" width="10.88671875" style="1" customWidth="1"/>
    <col min="2116" max="2118" width="9.6640625" style="1" customWidth="1"/>
    <col min="2119" max="2119" width="10.44140625" style="1" customWidth="1"/>
    <col min="2120" max="2120" width="14.6640625" style="1" customWidth="1"/>
    <col min="2121" max="2121" width="11" style="1" customWidth="1"/>
    <col min="2122" max="2305" width="9.109375" style="1"/>
    <col min="2306" max="2306" width="37.6640625" style="1" customWidth="1"/>
    <col min="2307" max="2307" width="10.88671875" style="1" customWidth="1"/>
    <col min="2308" max="2308" width="10.33203125" style="1" customWidth="1"/>
    <col min="2309" max="2314" width="9.6640625" style="1" customWidth="1"/>
    <col min="2315" max="2315" width="13.6640625" style="1" customWidth="1"/>
    <col min="2316" max="2365" width="12.6640625" style="1" customWidth="1"/>
    <col min="2366" max="2366" width="9.6640625" style="1" customWidth="1"/>
    <col min="2367" max="2367" width="11.109375" style="1" customWidth="1"/>
    <col min="2368" max="2368" width="11" style="1" customWidth="1"/>
    <col min="2369" max="2369" width="9.6640625" style="1" customWidth="1"/>
    <col min="2370" max="2370" width="10.5546875" style="1" customWidth="1"/>
    <col min="2371" max="2371" width="10.88671875" style="1" customWidth="1"/>
    <col min="2372" max="2374" width="9.6640625" style="1" customWidth="1"/>
    <col min="2375" max="2375" width="10.44140625" style="1" customWidth="1"/>
    <col min="2376" max="2376" width="14.6640625" style="1" customWidth="1"/>
    <col min="2377" max="2377" width="11" style="1" customWidth="1"/>
    <col min="2378" max="2561" width="9.109375" style="1"/>
    <col min="2562" max="2562" width="37.6640625" style="1" customWidth="1"/>
    <col min="2563" max="2563" width="10.88671875" style="1" customWidth="1"/>
    <col min="2564" max="2564" width="10.33203125" style="1" customWidth="1"/>
    <col min="2565" max="2570" width="9.6640625" style="1" customWidth="1"/>
    <col min="2571" max="2571" width="13.6640625" style="1" customWidth="1"/>
    <col min="2572" max="2621" width="12.6640625" style="1" customWidth="1"/>
    <col min="2622" max="2622" width="9.6640625" style="1" customWidth="1"/>
    <col min="2623" max="2623" width="11.109375" style="1" customWidth="1"/>
    <col min="2624" max="2624" width="11" style="1" customWidth="1"/>
    <col min="2625" max="2625" width="9.6640625" style="1" customWidth="1"/>
    <col min="2626" max="2626" width="10.5546875" style="1" customWidth="1"/>
    <col min="2627" max="2627" width="10.88671875" style="1" customWidth="1"/>
    <col min="2628" max="2630" width="9.6640625" style="1" customWidth="1"/>
    <col min="2631" max="2631" width="10.44140625" style="1" customWidth="1"/>
    <col min="2632" max="2632" width="14.6640625" style="1" customWidth="1"/>
    <col min="2633" max="2633" width="11" style="1" customWidth="1"/>
    <col min="2634" max="2817" width="9.109375" style="1"/>
    <col min="2818" max="2818" width="37.6640625" style="1" customWidth="1"/>
    <col min="2819" max="2819" width="10.88671875" style="1" customWidth="1"/>
    <col min="2820" max="2820" width="10.33203125" style="1" customWidth="1"/>
    <col min="2821" max="2826" width="9.6640625" style="1" customWidth="1"/>
    <col min="2827" max="2827" width="13.6640625" style="1" customWidth="1"/>
    <col min="2828" max="2877" width="12.6640625" style="1" customWidth="1"/>
    <col min="2878" max="2878" width="9.6640625" style="1" customWidth="1"/>
    <col min="2879" max="2879" width="11.109375" style="1" customWidth="1"/>
    <col min="2880" max="2880" width="11" style="1" customWidth="1"/>
    <col min="2881" max="2881" width="9.6640625" style="1" customWidth="1"/>
    <col min="2882" max="2882" width="10.5546875" style="1" customWidth="1"/>
    <col min="2883" max="2883" width="10.88671875" style="1" customWidth="1"/>
    <col min="2884" max="2886" width="9.6640625" style="1" customWidth="1"/>
    <col min="2887" max="2887" width="10.44140625" style="1" customWidth="1"/>
    <col min="2888" max="2888" width="14.6640625" style="1" customWidth="1"/>
    <col min="2889" max="2889" width="11" style="1" customWidth="1"/>
    <col min="2890" max="3073" width="9.109375" style="1"/>
    <col min="3074" max="3074" width="37.6640625" style="1" customWidth="1"/>
    <col min="3075" max="3075" width="10.88671875" style="1" customWidth="1"/>
    <col min="3076" max="3076" width="10.33203125" style="1" customWidth="1"/>
    <col min="3077" max="3082" width="9.6640625" style="1" customWidth="1"/>
    <col min="3083" max="3083" width="13.6640625" style="1" customWidth="1"/>
    <col min="3084" max="3133" width="12.6640625" style="1" customWidth="1"/>
    <col min="3134" max="3134" width="9.6640625" style="1" customWidth="1"/>
    <col min="3135" max="3135" width="11.109375" style="1" customWidth="1"/>
    <col min="3136" max="3136" width="11" style="1" customWidth="1"/>
    <col min="3137" max="3137" width="9.6640625" style="1" customWidth="1"/>
    <col min="3138" max="3138" width="10.5546875" style="1" customWidth="1"/>
    <col min="3139" max="3139" width="10.88671875" style="1" customWidth="1"/>
    <col min="3140" max="3142" width="9.6640625" style="1" customWidth="1"/>
    <col min="3143" max="3143" width="10.44140625" style="1" customWidth="1"/>
    <col min="3144" max="3144" width="14.6640625" style="1" customWidth="1"/>
    <col min="3145" max="3145" width="11" style="1" customWidth="1"/>
    <col min="3146" max="3329" width="9.109375" style="1"/>
    <col min="3330" max="3330" width="37.6640625" style="1" customWidth="1"/>
    <col min="3331" max="3331" width="10.88671875" style="1" customWidth="1"/>
    <col min="3332" max="3332" width="10.33203125" style="1" customWidth="1"/>
    <col min="3333" max="3338" width="9.6640625" style="1" customWidth="1"/>
    <col min="3339" max="3339" width="13.6640625" style="1" customWidth="1"/>
    <col min="3340" max="3389" width="12.6640625" style="1" customWidth="1"/>
    <col min="3390" max="3390" width="9.6640625" style="1" customWidth="1"/>
    <col min="3391" max="3391" width="11.109375" style="1" customWidth="1"/>
    <col min="3392" max="3392" width="11" style="1" customWidth="1"/>
    <col min="3393" max="3393" width="9.6640625" style="1" customWidth="1"/>
    <col min="3394" max="3394" width="10.5546875" style="1" customWidth="1"/>
    <col min="3395" max="3395" width="10.88671875" style="1" customWidth="1"/>
    <col min="3396" max="3398" width="9.6640625" style="1" customWidth="1"/>
    <col min="3399" max="3399" width="10.44140625" style="1" customWidth="1"/>
    <col min="3400" max="3400" width="14.6640625" style="1" customWidth="1"/>
    <col min="3401" max="3401" width="11" style="1" customWidth="1"/>
    <col min="3402" max="3585" width="9.109375" style="1"/>
    <col min="3586" max="3586" width="37.6640625" style="1" customWidth="1"/>
    <col min="3587" max="3587" width="10.88671875" style="1" customWidth="1"/>
    <col min="3588" max="3588" width="10.33203125" style="1" customWidth="1"/>
    <col min="3589" max="3594" width="9.6640625" style="1" customWidth="1"/>
    <col min="3595" max="3595" width="13.6640625" style="1" customWidth="1"/>
    <col min="3596" max="3645" width="12.6640625" style="1" customWidth="1"/>
    <col min="3646" max="3646" width="9.6640625" style="1" customWidth="1"/>
    <col min="3647" max="3647" width="11.109375" style="1" customWidth="1"/>
    <col min="3648" max="3648" width="11" style="1" customWidth="1"/>
    <col min="3649" max="3649" width="9.6640625" style="1" customWidth="1"/>
    <col min="3650" max="3650" width="10.5546875" style="1" customWidth="1"/>
    <col min="3651" max="3651" width="10.88671875" style="1" customWidth="1"/>
    <col min="3652" max="3654" width="9.6640625" style="1" customWidth="1"/>
    <col min="3655" max="3655" width="10.44140625" style="1" customWidth="1"/>
    <col min="3656" max="3656" width="14.6640625" style="1" customWidth="1"/>
    <col min="3657" max="3657" width="11" style="1" customWidth="1"/>
    <col min="3658" max="3841" width="9.109375" style="1"/>
    <col min="3842" max="3842" width="37.6640625" style="1" customWidth="1"/>
    <col min="3843" max="3843" width="10.88671875" style="1" customWidth="1"/>
    <col min="3844" max="3844" width="10.33203125" style="1" customWidth="1"/>
    <col min="3845" max="3850" width="9.6640625" style="1" customWidth="1"/>
    <col min="3851" max="3851" width="13.6640625" style="1" customWidth="1"/>
    <col min="3852" max="3901" width="12.6640625" style="1" customWidth="1"/>
    <col min="3902" max="3902" width="9.6640625" style="1" customWidth="1"/>
    <col min="3903" max="3903" width="11.109375" style="1" customWidth="1"/>
    <col min="3904" max="3904" width="11" style="1" customWidth="1"/>
    <col min="3905" max="3905" width="9.6640625" style="1" customWidth="1"/>
    <col min="3906" max="3906" width="10.5546875" style="1" customWidth="1"/>
    <col min="3907" max="3907" width="10.88671875" style="1" customWidth="1"/>
    <col min="3908" max="3910" width="9.6640625" style="1" customWidth="1"/>
    <col min="3911" max="3911" width="10.44140625" style="1" customWidth="1"/>
    <col min="3912" max="3912" width="14.6640625" style="1" customWidth="1"/>
    <col min="3913" max="3913" width="11" style="1" customWidth="1"/>
    <col min="3914" max="4097" width="9.109375" style="1"/>
    <col min="4098" max="4098" width="37.6640625" style="1" customWidth="1"/>
    <col min="4099" max="4099" width="10.88671875" style="1" customWidth="1"/>
    <col min="4100" max="4100" width="10.33203125" style="1" customWidth="1"/>
    <col min="4101" max="4106" width="9.6640625" style="1" customWidth="1"/>
    <col min="4107" max="4107" width="13.6640625" style="1" customWidth="1"/>
    <col min="4108" max="4157" width="12.6640625" style="1" customWidth="1"/>
    <col min="4158" max="4158" width="9.6640625" style="1" customWidth="1"/>
    <col min="4159" max="4159" width="11.109375" style="1" customWidth="1"/>
    <col min="4160" max="4160" width="11" style="1" customWidth="1"/>
    <col min="4161" max="4161" width="9.6640625" style="1" customWidth="1"/>
    <col min="4162" max="4162" width="10.5546875" style="1" customWidth="1"/>
    <col min="4163" max="4163" width="10.88671875" style="1" customWidth="1"/>
    <col min="4164" max="4166" width="9.6640625" style="1" customWidth="1"/>
    <col min="4167" max="4167" width="10.44140625" style="1" customWidth="1"/>
    <col min="4168" max="4168" width="14.6640625" style="1" customWidth="1"/>
    <col min="4169" max="4169" width="11" style="1" customWidth="1"/>
    <col min="4170" max="4353" width="9.109375" style="1"/>
    <col min="4354" max="4354" width="37.6640625" style="1" customWidth="1"/>
    <col min="4355" max="4355" width="10.88671875" style="1" customWidth="1"/>
    <col min="4356" max="4356" width="10.33203125" style="1" customWidth="1"/>
    <col min="4357" max="4362" width="9.6640625" style="1" customWidth="1"/>
    <col min="4363" max="4363" width="13.6640625" style="1" customWidth="1"/>
    <col min="4364" max="4413" width="12.6640625" style="1" customWidth="1"/>
    <col min="4414" max="4414" width="9.6640625" style="1" customWidth="1"/>
    <col min="4415" max="4415" width="11.109375" style="1" customWidth="1"/>
    <col min="4416" max="4416" width="11" style="1" customWidth="1"/>
    <col min="4417" max="4417" width="9.6640625" style="1" customWidth="1"/>
    <col min="4418" max="4418" width="10.5546875" style="1" customWidth="1"/>
    <col min="4419" max="4419" width="10.88671875" style="1" customWidth="1"/>
    <col min="4420" max="4422" width="9.6640625" style="1" customWidth="1"/>
    <col min="4423" max="4423" width="10.44140625" style="1" customWidth="1"/>
    <col min="4424" max="4424" width="14.6640625" style="1" customWidth="1"/>
    <col min="4425" max="4425" width="11" style="1" customWidth="1"/>
    <col min="4426" max="4609" width="9.109375" style="1"/>
    <col min="4610" max="4610" width="37.6640625" style="1" customWidth="1"/>
    <col min="4611" max="4611" width="10.88671875" style="1" customWidth="1"/>
    <col min="4612" max="4612" width="10.33203125" style="1" customWidth="1"/>
    <col min="4613" max="4618" width="9.6640625" style="1" customWidth="1"/>
    <col min="4619" max="4619" width="13.6640625" style="1" customWidth="1"/>
    <col min="4620" max="4669" width="12.6640625" style="1" customWidth="1"/>
    <col min="4670" max="4670" width="9.6640625" style="1" customWidth="1"/>
    <col min="4671" max="4671" width="11.109375" style="1" customWidth="1"/>
    <col min="4672" max="4672" width="11" style="1" customWidth="1"/>
    <col min="4673" max="4673" width="9.6640625" style="1" customWidth="1"/>
    <col min="4674" max="4674" width="10.5546875" style="1" customWidth="1"/>
    <col min="4675" max="4675" width="10.88671875" style="1" customWidth="1"/>
    <col min="4676" max="4678" width="9.6640625" style="1" customWidth="1"/>
    <col min="4679" max="4679" width="10.44140625" style="1" customWidth="1"/>
    <col min="4680" max="4680" width="14.6640625" style="1" customWidth="1"/>
    <col min="4681" max="4681" width="11" style="1" customWidth="1"/>
    <col min="4682" max="4865" width="9.109375" style="1"/>
    <col min="4866" max="4866" width="37.6640625" style="1" customWidth="1"/>
    <col min="4867" max="4867" width="10.88671875" style="1" customWidth="1"/>
    <col min="4868" max="4868" width="10.33203125" style="1" customWidth="1"/>
    <col min="4869" max="4874" width="9.6640625" style="1" customWidth="1"/>
    <col min="4875" max="4875" width="13.6640625" style="1" customWidth="1"/>
    <col min="4876" max="4925" width="12.6640625" style="1" customWidth="1"/>
    <col min="4926" max="4926" width="9.6640625" style="1" customWidth="1"/>
    <col min="4927" max="4927" width="11.109375" style="1" customWidth="1"/>
    <col min="4928" max="4928" width="11" style="1" customWidth="1"/>
    <col min="4929" max="4929" width="9.6640625" style="1" customWidth="1"/>
    <col min="4930" max="4930" width="10.5546875" style="1" customWidth="1"/>
    <col min="4931" max="4931" width="10.88671875" style="1" customWidth="1"/>
    <col min="4932" max="4934" width="9.6640625" style="1" customWidth="1"/>
    <col min="4935" max="4935" width="10.44140625" style="1" customWidth="1"/>
    <col min="4936" max="4936" width="14.6640625" style="1" customWidth="1"/>
    <col min="4937" max="4937" width="11" style="1" customWidth="1"/>
    <col min="4938" max="5121" width="9.109375" style="1"/>
    <col min="5122" max="5122" width="37.6640625" style="1" customWidth="1"/>
    <col min="5123" max="5123" width="10.88671875" style="1" customWidth="1"/>
    <col min="5124" max="5124" width="10.33203125" style="1" customWidth="1"/>
    <col min="5125" max="5130" width="9.6640625" style="1" customWidth="1"/>
    <col min="5131" max="5131" width="13.6640625" style="1" customWidth="1"/>
    <col min="5132" max="5181" width="12.6640625" style="1" customWidth="1"/>
    <col min="5182" max="5182" width="9.6640625" style="1" customWidth="1"/>
    <col min="5183" max="5183" width="11.109375" style="1" customWidth="1"/>
    <col min="5184" max="5184" width="11" style="1" customWidth="1"/>
    <col min="5185" max="5185" width="9.6640625" style="1" customWidth="1"/>
    <col min="5186" max="5186" width="10.5546875" style="1" customWidth="1"/>
    <col min="5187" max="5187" width="10.88671875" style="1" customWidth="1"/>
    <col min="5188" max="5190" width="9.6640625" style="1" customWidth="1"/>
    <col min="5191" max="5191" width="10.44140625" style="1" customWidth="1"/>
    <col min="5192" max="5192" width="14.6640625" style="1" customWidth="1"/>
    <col min="5193" max="5193" width="11" style="1" customWidth="1"/>
    <col min="5194" max="5377" width="9.109375" style="1"/>
    <col min="5378" max="5378" width="37.6640625" style="1" customWidth="1"/>
    <col min="5379" max="5379" width="10.88671875" style="1" customWidth="1"/>
    <col min="5380" max="5380" width="10.33203125" style="1" customWidth="1"/>
    <col min="5381" max="5386" width="9.6640625" style="1" customWidth="1"/>
    <col min="5387" max="5387" width="13.6640625" style="1" customWidth="1"/>
    <col min="5388" max="5437" width="12.6640625" style="1" customWidth="1"/>
    <col min="5438" max="5438" width="9.6640625" style="1" customWidth="1"/>
    <col min="5439" max="5439" width="11.109375" style="1" customWidth="1"/>
    <col min="5440" max="5440" width="11" style="1" customWidth="1"/>
    <col min="5441" max="5441" width="9.6640625" style="1" customWidth="1"/>
    <col min="5442" max="5442" width="10.5546875" style="1" customWidth="1"/>
    <col min="5443" max="5443" width="10.88671875" style="1" customWidth="1"/>
    <col min="5444" max="5446" width="9.6640625" style="1" customWidth="1"/>
    <col min="5447" max="5447" width="10.44140625" style="1" customWidth="1"/>
    <col min="5448" max="5448" width="14.6640625" style="1" customWidth="1"/>
    <col min="5449" max="5449" width="11" style="1" customWidth="1"/>
    <col min="5450" max="5633" width="9.109375" style="1"/>
    <col min="5634" max="5634" width="37.6640625" style="1" customWidth="1"/>
    <col min="5635" max="5635" width="10.88671875" style="1" customWidth="1"/>
    <col min="5636" max="5636" width="10.33203125" style="1" customWidth="1"/>
    <col min="5637" max="5642" width="9.6640625" style="1" customWidth="1"/>
    <col min="5643" max="5643" width="13.6640625" style="1" customWidth="1"/>
    <col min="5644" max="5693" width="12.6640625" style="1" customWidth="1"/>
    <col min="5694" max="5694" width="9.6640625" style="1" customWidth="1"/>
    <col min="5695" max="5695" width="11.109375" style="1" customWidth="1"/>
    <col min="5696" max="5696" width="11" style="1" customWidth="1"/>
    <col min="5697" max="5697" width="9.6640625" style="1" customWidth="1"/>
    <col min="5698" max="5698" width="10.5546875" style="1" customWidth="1"/>
    <col min="5699" max="5699" width="10.88671875" style="1" customWidth="1"/>
    <col min="5700" max="5702" width="9.6640625" style="1" customWidth="1"/>
    <col min="5703" max="5703" width="10.44140625" style="1" customWidth="1"/>
    <col min="5704" max="5704" width="14.6640625" style="1" customWidth="1"/>
    <col min="5705" max="5705" width="11" style="1" customWidth="1"/>
    <col min="5706" max="5889" width="9.109375" style="1"/>
    <col min="5890" max="5890" width="37.6640625" style="1" customWidth="1"/>
    <col min="5891" max="5891" width="10.88671875" style="1" customWidth="1"/>
    <col min="5892" max="5892" width="10.33203125" style="1" customWidth="1"/>
    <col min="5893" max="5898" width="9.6640625" style="1" customWidth="1"/>
    <col min="5899" max="5899" width="13.6640625" style="1" customWidth="1"/>
    <col min="5900" max="5949" width="12.6640625" style="1" customWidth="1"/>
    <col min="5950" max="5950" width="9.6640625" style="1" customWidth="1"/>
    <col min="5951" max="5951" width="11.109375" style="1" customWidth="1"/>
    <col min="5952" max="5952" width="11" style="1" customWidth="1"/>
    <col min="5953" max="5953" width="9.6640625" style="1" customWidth="1"/>
    <col min="5954" max="5954" width="10.5546875" style="1" customWidth="1"/>
    <col min="5955" max="5955" width="10.88671875" style="1" customWidth="1"/>
    <col min="5956" max="5958" width="9.6640625" style="1" customWidth="1"/>
    <col min="5959" max="5959" width="10.44140625" style="1" customWidth="1"/>
    <col min="5960" max="5960" width="14.6640625" style="1" customWidth="1"/>
    <col min="5961" max="5961" width="11" style="1" customWidth="1"/>
    <col min="5962" max="6145" width="9.109375" style="1"/>
    <col min="6146" max="6146" width="37.6640625" style="1" customWidth="1"/>
    <col min="6147" max="6147" width="10.88671875" style="1" customWidth="1"/>
    <col min="6148" max="6148" width="10.33203125" style="1" customWidth="1"/>
    <col min="6149" max="6154" width="9.6640625" style="1" customWidth="1"/>
    <col min="6155" max="6155" width="13.6640625" style="1" customWidth="1"/>
    <col min="6156" max="6205" width="12.6640625" style="1" customWidth="1"/>
    <col min="6206" max="6206" width="9.6640625" style="1" customWidth="1"/>
    <col min="6207" max="6207" width="11.109375" style="1" customWidth="1"/>
    <col min="6208" max="6208" width="11" style="1" customWidth="1"/>
    <col min="6209" max="6209" width="9.6640625" style="1" customWidth="1"/>
    <col min="6210" max="6210" width="10.5546875" style="1" customWidth="1"/>
    <col min="6211" max="6211" width="10.88671875" style="1" customWidth="1"/>
    <col min="6212" max="6214" width="9.6640625" style="1" customWidth="1"/>
    <col min="6215" max="6215" width="10.44140625" style="1" customWidth="1"/>
    <col min="6216" max="6216" width="14.6640625" style="1" customWidth="1"/>
    <col min="6217" max="6217" width="11" style="1" customWidth="1"/>
    <col min="6218" max="6401" width="9.109375" style="1"/>
    <col min="6402" max="6402" width="37.6640625" style="1" customWidth="1"/>
    <col min="6403" max="6403" width="10.88671875" style="1" customWidth="1"/>
    <col min="6404" max="6404" width="10.33203125" style="1" customWidth="1"/>
    <col min="6405" max="6410" width="9.6640625" style="1" customWidth="1"/>
    <col min="6411" max="6411" width="13.6640625" style="1" customWidth="1"/>
    <col min="6412" max="6461" width="12.6640625" style="1" customWidth="1"/>
    <col min="6462" max="6462" width="9.6640625" style="1" customWidth="1"/>
    <col min="6463" max="6463" width="11.109375" style="1" customWidth="1"/>
    <col min="6464" max="6464" width="11" style="1" customWidth="1"/>
    <col min="6465" max="6465" width="9.6640625" style="1" customWidth="1"/>
    <col min="6466" max="6466" width="10.5546875" style="1" customWidth="1"/>
    <col min="6467" max="6467" width="10.88671875" style="1" customWidth="1"/>
    <col min="6468" max="6470" width="9.6640625" style="1" customWidth="1"/>
    <col min="6471" max="6471" width="10.44140625" style="1" customWidth="1"/>
    <col min="6472" max="6472" width="14.6640625" style="1" customWidth="1"/>
    <col min="6473" max="6473" width="11" style="1" customWidth="1"/>
    <col min="6474" max="6657" width="9.109375" style="1"/>
    <col min="6658" max="6658" width="37.6640625" style="1" customWidth="1"/>
    <col min="6659" max="6659" width="10.88671875" style="1" customWidth="1"/>
    <col min="6660" max="6660" width="10.33203125" style="1" customWidth="1"/>
    <col min="6661" max="6666" width="9.6640625" style="1" customWidth="1"/>
    <col min="6667" max="6667" width="13.6640625" style="1" customWidth="1"/>
    <col min="6668" max="6717" width="12.6640625" style="1" customWidth="1"/>
    <col min="6718" max="6718" width="9.6640625" style="1" customWidth="1"/>
    <col min="6719" max="6719" width="11.109375" style="1" customWidth="1"/>
    <col min="6720" max="6720" width="11" style="1" customWidth="1"/>
    <col min="6721" max="6721" width="9.6640625" style="1" customWidth="1"/>
    <col min="6722" max="6722" width="10.5546875" style="1" customWidth="1"/>
    <col min="6723" max="6723" width="10.88671875" style="1" customWidth="1"/>
    <col min="6724" max="6726" width="9.6640625" style="1" customWidth="1"/>
    <col min="6727" max="6727" width="10.44140625" style="1" customWidth="1"/>
    <col min="6728" max="6728" width="14.6640625" style="1" customWidth="1"/>
    <col min="6729" max="6729" width="11" style="1" customWidth="1"/>
    <col min="6730" max="6913" width="9.109375" style="1"/>
    <col min="6914" max="6914" width="37.6640625" style="1" customWidth="1"/>
    <col min="6915" max="6915" width="10.88671875" style="1" customWidth="1"/>
    <col min="6916" max="6916" width="10.33203125" style="1" customWidth="1"/>
    <col min="6917" max="6922" width="9.6640625" style="1" customWidth="1"/>
    <col min="6923" max="6923" width="13.6640625" style="1" customWidth="1"/>
    <col min="6924" max="6973" width="12.6640625" style="1" customWidth="1"/>
    <col min="6974" max="6974" width="9.6640625" style="1" customWidth="1"/>
    <col min="6975" max="6975" width="11.109375" style="1" customWidth="1"/>
    <col min="6976" max="6976" width="11" style="1" customWidth="1"/>
    <col min="6977" max="6977" width="9.6640625" style="1" customWidth="1"/>
    <col min="6978" max="6978" width="10.5546875" style="1" customWidth="1"/>
    <col min="6979" max="6979" width="10.88671875" style="1" customWidth="1"/>
    <col min="6980" max="6982" width="9.6640625" style="1" customWidth="1"/>
    <col min="6983" max="6983" width="10.44140625" style="1" customWidth="1"/>
    <col min="6984" max="6984" width="14.6640625" style="1" customWidth="1"/>
    <col min="6985" max="6985" width="11" style="1" customWidth="1"/>
    <col min="6986" max="7169" width="9.109375" style="1"/>
    <col min="7170" max="7170" width="37.6640625" style="1" customWidth="1"/>
    <col min="7171" max="7171" width="10.88671875" style="1" customWidth="1"/>
    <col min="7172" max="7172" width="10.33203125" style="1" customWidth="1"/>
    <col min="7173" max="7178" width="9.6640625" style="1" customWidth="1"/>
    <col min="7179" max="7179" width="13.6640625" style="1" customWidth="1"/>
    <col min="7180" max="7229" width="12.6640625" style="1" customWidth="1"/>
    <col min="7230" max="7230" width="9.6640625" style="1" customWidth="1"/>
    <col min="7231" max="7231" width="11.109375" style="1" customWidth="1"/>
    <col min="7232" max="7232" width="11" style="1" customWidth="1"/>
    <col min="7233" max="7233" width="9.6640625" style="1" customWidth="1"/>
    <col min="7234" max="7234" width="10.5546875" style="1" customWidth="1"/>
    <col min="7235" max="7235" width="10.88671875" style="1" customWidth="1"/>
    <col min="7236" max="7238" width="9.6640625" style="1" customWidth="1"/>
    <col min="7239" max="7239" width="10.44140625" style="1" customWidth="1"/>
    <col min="7240" max="7240" width="14.6640625" style="1" customWidth="1"/>
    <col min="7241" max="7241" width="11" style="1" customWidth="1"/>
    <col min="7242" max="7425" width="9.109375" style="1"/>
    <col min="7426" max="7426" width="37.6640625" style="1" customWidth="1"/>
    <col min="7427" max="7427" width="10.88671875" style="1" customWidth="1"/>
    <col min="7428" max="7428" width="10.33203125" style="1" customWidth="1"/>
    <col min="7429" max="7434" width="9.6640625" style="1" customWidth="1"/>
    <col min="7435" max="7435" width="13.6640625" style="1" customWidth="1"/>
    <col min="7436" max="7485" width="12.6640625" style="1" customWidth="1"/>
    <col min="7486" max="7486" width="9.6640625" style="1" customWidth="1"/>
    <col min="7487" max="7487" width="11.109375" style="1" customWidth="1"/>
    <col min="7488" max="7488" width="11" style="1" customWidth="1"/>
    <col min="7489" max="7489" width="9.6640625" style="1" customWidth="1"/>
    <col min="7490" max="7490" width="10.5546875" style="1" customWidth="1"/>
    <col min="7491" max="7491" width="10.88671875" style="1" customWidth="1"/>
    <col min="7492" max="7494" width="9.6640625" style="1" customWidth="1"/>
    <col min="7495" max="7495" width="10.44140625" style="1" customWidth="1"/>
    <col min="7496" max="7496" width="14.6640625" style="1" customWidth="1"/>
    <col min="7497" max="7497" width="11" style="1" customWidth="1"/>
    <col min="7498" max="7681" width="9.109375" style="1"/>
    <col min="7682" max="7682" width="37.6640625" style="1" customWidth="1"/>
    <col min="7683" max="7683" width="10.88671875" style="1" customWidth="1"/>
    <col min="7684" max="7684" width="10.33203125" style="1" customWidth="1"/>
    <col min="7685" max="7690" width="9.6640625" style="1" customWidth="1"/>
    <col min="7691" max="7691" width="13.6640625" style="1" customWidth="1"/>
    <col min="7692" max="7741" width="12.6640625" style="1" customWidth="1"/>
    <col min="7742" max="7742" width="9.6640625" style="1" customWidth="1"/>
    <col min="7743" max="7743" width="11.109375" style="1" customWidth="1"/>
    <col min="7744" max="7744" width="11" style="1" customWidth="1"/>
    <col min="7745" max="7745" width="9.6640625" style="1" customWidth="1"/>
    <col min="7746" max="7746" width="10.5546875" style="1" customWidth="1"/>
    <col min="7747" max="7747" width="10.88671875" style="1" customWidth="1"/>
    <col min="7748" max="7750" width="9.6640625" style="1" customWidth="1"/>
    <col min="7751" max="7751" width="10.44140625" style="1" customWidth="1"/>
    <col min="7752" max="7752" width="14.6640625" style="1" customWidth="1"/>
    <col min="7753" max="7753" width="11" style="1" customWidth="1"/>
    <col min="7754" max="7937" width="9.109375" style="1"/>
    <col min="7938" max="7938" width="37.6640625" style="1" customWidth="1"/>
    <col min="7939" max="7939" width="10.88671875" style="1" customWidth="1"/>
    <col min="7940" max="7940" width="10.33203125" style="1" customWidth="1"/>
    <col min="7941" max="7946" width="9.6640625" style="1" customWidth="1"/>
    <col min="7947" max="7947" width="13.6640625" style="1" customWidth="1"/>
    <col min="7948" max="7997" width="12.6640625" style="1" customWidth="1"/>
    <col min="7998" max="7998" width="9.6640625" style="1" customWidth="1"/>
    <col min="7999" max="7999" width="11.109375" style="1" customWidth="1"/>
    <col min="8000" max="8000" width="11" style="1" customWidth="1"/>
    <col min="8001" max="8001" width="9.6640625" style="1" customWidth="1"/>
    <col min="8002" max="8002" width="10.5546875" style="1" customWidth="1"/>
    <col min="8003" max="8003" width="10.88671875" style="1" customWidth="1"/>
    <col min="8004" max="8006" width="9.6640625" style="1" customWidth="1"/>
    <col min="8007" max="8007" width="10.44140625" style="1" customWidth="1"/>
    <col min="8008" max="8008" width="14.6640625" style="1" customWidth="1"/>
    <col min="8009" max="8009" width="11" style="1" customWidth="1"/>
    <col min="8010" max="8193" width="9.109375" style="1"/>
    <col min="8194" max="8194" width="37.6640625" style="1" customWidth="1"/>
    <col min="8195" max="8195" width="10.88671875" style="1" customWidth="1"/>
    <col min="8196" max="8196" width="10.33203125" style="1" customWidth="1"/>
    <col min="8197" max="8202" width="9.6640625" style="1" customWidth="1"/>
    <col min="8203" max="8203" width="13.6640625" style="1" customWidth="1"/>
    <col min="8204" max="8253" width="12.6640625" style="1" customWidth="1"/>
    <col min="8254" max="8254" width="9.6640625" style="1" customWidth="1"/>
    <col min="8255" max="8255" width="11.109375" style="1" customWidth="1"/>
    <col min="8256" max="8256" width="11" style="1" customWidth="1"/>
    <col min="8257" max="8257" width="9.6640625" style="1" customWidth="1"/>
    <col min="8258" max="8258" width="10.5546875" style="1" customWidth="1"/>
    <col min="8259" max="8259" width="10.88671875" style="1" customWidth="1"/>
    <col min="8260" max="8262" width="9.6640625" style="1" customWidth="1"/>
    <col min="8263" max="8263" width="10.44140625" style="1" customWidth="1"/>
    <col min="8264" max="8264" width="14.6640625" style="1" customWidth="1"/>
    <col min="8265" max="8265" width="11" style="1" customWidth="1"/>
    <col min="8266" max="8449" width="9.109375" style="1"/>
    <col min="8450" max="8450" width="37.6640625" style="1" customWidth="1"/>
    <col min="8451" max="8451" width="10.88671875" style="1" customWidth="1"/>
    <col min="8452" max="8452" width="10.33203125" style="1" customWidth="1"/>
    <col min="8453" max="8458" width="9.6640625" style="1" customWidth="1"/>
    <col min="8459" max="8459" width="13.6640625" style="1" customWidth="1"/>
    <col min="8460" max="8509" width="12.6640625" style="1" customWidth="1"/>
    <col min="8510" max="8510" width="9.6640625" style="1" customWidth="1"/>
    <col min="8511" max="8511" width="11.109375" style="1" customWidth="1"/>
    <col min="8512" max="8512" width="11" style="1" customWidth="1"/>
    <col min="8513" max="8513" width="9.6640625" style="1" customWidth="1"/>
    <col min="8514" max="8514" width="10.5546875" style="1" customWidth="1"/>
    <col min="8515" max="8515" width="10.88671875" style="1" customWidth="1"/>
    <col min="8516" max="8518" width="9.6640625" style="1" customWidth="1"/>
    <col min="8519" max="8519" width="10.44140625" style="1" customWidth="1"/>
    <col min="8520" max="8520" width="14.6640625" style="1" customWidth="1"/>
    <col min="8521" max="8521" width="11" style="1" customWidth="1"/>
    <col min="8522" max="8705" width="9.109375" style="1"/>
    <col min="8706" max="8706" width="37.6640625" style="1" customWidth="1"/>
    <col min="8707" max="8707" width="10.88671875" style="1" customWidth="1"/>
    <col min="8708" max="8708" width="10.33203125" style="1" customWidth="1"/>
    <col min="8709" max="8714" width="9.6640625" style="1" customWidth="1"/>
    <col min="8715" max="8715" width="13.6640625" style="1" customWidth="1"/>
    <col min="8716" max="8765" width="12.6640625" style="1" customWidth="1"/>
    <col min="8766" max="8766" width="9.6640625" style="1" customWidth="1"/>
    <col min="8767" max="8767" width="11.109375" style="1" customWidth="1"/>
    <col min="8768" max="8768" width="11" style="1" customWidth="1"/>
    <col min="8769" max="8769" width="9.6640625" style="1" customWidth="1"/>
    <col min="8770" max="8770" width="10.5546875" style="1" customWidth="1"/>
    <col min="8771" max="8771" width="10.88671875" style="1" customWidth="1"/>
    <col min="8772" max="8774" width="9.6640625" style="1" customWidth="1"/>
    <col min="8775" max="8775" width="10.44140625" style="1" customWidth="1"/>
    <col min="8776" max="8776" width="14.6640625" style="1" customWidth="1"/>
    <col min="8777" max="8777" width="11" style="1" customWidth="1"/>
    <col min="8778" max="8961" width="9.109375" style="1"/>
    <col min="8962" max="8962" width="37.6640625" style="1" customWidth="1"/>
    <col min="8963" max="8963" width="10.88671875" style="1" customWidth="1"/>
    <col min="8964" max="8964" width="10.33203125" style="1" customWidth="1"/>
    <col min="8965" max="8970" width="9.6640625" style="1" customWidth="1"/>
    <col min="8971" max="8971" width="13.6640625" style="1" customWidth="1"/>
    <col min="8972" max="9021" width="12.6640625" style="1" customWidth="1"/>
    <col min="9022" max="9022" width="9.6640625" style="1" customWidth="1"/>
    <col min="9023" max="9023" width="11.109375" style="1" customWidth="1"/>
    <col min="9024" max="9024" width="11" style="1" customWidth="1"/>
    <col min="9025" max="9025" width="9.6640625" style="1" customWidth="1"/>
    <col min="9026" max="9026" width="10.5546875" style="1" customWidth="1"/>
    <col min="9027" max="9027" width="10.88671875" style="1" customWidth="1"/>
    <col min="9028" max="9030" width="9.6640625" style="1" customWidth="1"/>
    <col min="9031" max="9031" width="10.44140625" style="1" customWidth="1"/>
    <col min="9032" max="9032" width="14.6640625" style="1" customWidth="1"/>
    <col min="9033" max="9033" width="11" style="1" customWidth="1"/>
    <col min="9034" max="9217" width="9.109375" style="1"/>
    <col min="9218" max="9218" width="37.6640625" style="1" customWidth="1"/>
    <col min="9219" max="9219" width="10.88671875" style="1" customWidth="1"/>
    <col min="9220" max="9220" width="10.33203125" style="1" customWidth="1"/>
    <col min="9221" max="9226" width="9.6640625" style="1" customWidth="1"/>
    <col min="9227" max="9227" width="13.6640625" style="1" customWidth="1"/>
    <col min="9228" max="9277" width="12.6640625" style="1" customWidth="1"/>
    <col min="9278" max="9278" width="9.6640625" style="1" customWidth="1"/>
    <col min="9279" max="9279" width="11.109375" style="1" customWidth="1"/>
    <col min="9280" max="9280" width="11" style="1" customWidth="1"/>
    <col min="9281" max="9281" width="9.6640625" style="1" customWidth="1"/>
    <col min="9282" max="9282" width="10.5546875" style="1" customWidth="1"/>
    <col min="9283" max="9283" width="10.88671875" style="1" customWidth="1"/>
    <col min="9284" max="9286" width="9.6640625" style="1" customWidth="1"/>
    <col min="9287" max="9287" width="10.44140625" style="1" customWidth="1"/>
    <col min="9288" max="9288" width="14.6640625" style="1" customWidth="1"/>
    <col min="9289" max="9289" width="11" style="1" customWidth="1"/>
    <col min="9290" max="9473" width="9.109375" style="1"/>
    <col min="9474" max="9474" width="37.6640625" style="1" customWidth="1"/>
    <col min="9475" max="9475" width="10.88671875" style="1" customWidth="1"/>
    <col min="9476" max="9476" width="10.33203125" style="1" customWidth="1"/>
    <col min="9477" max="9482" width="9.6640625" style="1" customWidth="1"/>
    <col min="9483" max="9483" width="13.6640625" style="1" customWidth="1"/>
    <col min="9484" max="9533" width="12.6640625" style="1" customWidth="1"/>
    <col min="9534" max="9534" width="9.6640625" style="1" customWidth="1"/>
    <col min="9535" max="9535" width="11.109375" style="1" customWidth="1"/>
    <col min="9536" max="9536" width="11" style="1" customWidth="1"/>
    <col min="9537" max="9537" width="9.6640625" style="1" customWidth="1"/>
    <col min="9538" max="9538" width="10.5546875" style="1" customWidth="1"/>
    <col min="9539" max="9539" width="10.88671875" style="1" customWidth="1"/>
    <col min="9540" max="9542" width="9.6640625" style="1" customWidth="1"/>
    <col min="9543" max="9543" width="10.44140625" style="1" customWidth="1"/>
    <col min="9544" max="9544" width="14.6640625" style="1" customWidth="1"/>
    <col min="9545" max="9545" width="11" style="1" customWidth="1"/>
    <col min="9546" max="9729" width="9.109375" style="1"/>
    <col min="9730" max="9730" width="37.6640625" style="1" customWidth="1"/>
    <col min="9731" max="9731" width="10.88671875" style="1" customWidth="1"/>
    <col min="9732" max="9732" width="10.33203125" style="1" customWidth="1"/>
    <col min="9733" max="9738" width="9.6640625" style="1" customWidth="1"/>
    <col min="9739" max="9739" width="13.6640625" style="1" customWidth="1"/>
    <col min="9740" max="9789" width="12.6640625" style="1" customWidth="1"/>
    <col min="9790" max="9790" width="9.6640625" style="1" customWidth="1"/>
    <col min="9791" max="9791" width="11.109375" style="1" customWidth="1"/>
    <col min="9792" max="9792" width="11" style="1" customWidth="1"/>
    <col min="9793" max="9793" width="9.6640625" style="1" customWidth="1"/>
    <col min="9794" max="9794" width="10.5546875" style="1" customWidth="1"/>
    <col min="9795" max="9795" width="10.88671875" style="1" customWidth="1"/>
    <col min="9796" max="9798" width="9.6640625" style="1" customWidth="1"/>
    <col min="9799" max="9799" width="10.44140625" style="1" customWidth="1"/>
    <col min="9800" max="9800" width="14.6640625" style="1" customWidth="1"/>
    <col min="9801" max="9801" width="11" style="1" customWidth="1"/>
    <col min="9802" max="9985" width="9.109375" style="1"/>
    <col min="9986" max="9986" width="37.6640625" style="1" customWidth="1"/>
    <col min="9987" max="9987" width="10.88671875" style="1" customWidth="1"/>
    <col min="9988" max="9988" width="10.33203125" style="1" customWidth="1"/>
    <col min="9989" max="9994" width="9.6640625" style="1" customWidth="1"/>
    <col min="9995" max="9995" width="13.6640625" style="1" customWidth="1"/>
    <col min="9996" max="10045" width="12.6640625" style="1" customWidth="1"/>
    <col min="10046" max="10046" width="9.6640625" style="1" customWidth="1"/>
    <col min="10047" max="10047" width="11.109375" style="1" customWidth="1"/>
    <col min="10048" max="10048" width="11" style="1" customWidth="1"/>
    <col min="10049" max="10049" width="9.6640625" style="1" customWidth="1"/>
    <col min="10050" max="10050" width="10.5546875" style="1" customWidth="1"/>
    <col min="10051" max="10051" width="10.88671875" style="1" customWidth="1"/>
    <col min="10052" max="10054" width="9.6640625" style="1" customWidth="1"/>
    <col min="10055" max="10055" width="10.44140625" style="1" customWidth="1"/>
    <col min="10056" max="10056" width="14.6640625" style="1" customWidth="1"/>
    <col min="10057" max="10057" width="11" style="1" customWidth="1"/>
    <col min="10058" max="10241" width="9.109375" style="1"/>
    <col min="10242" max="10242" width="37.6640625" style="1" customWidth="1"/>
    <col min="10243" max="10243" width="10.88671875" style="1" customWidth="1"/>
    <col min="10244" max="10244" width="10.33203125" style="1" customWidth="1"/>
    <col min="10245" max="10250" width="9.6640625" style="1" customWidth="1"/>
    <col min="10251" max="10251" width="13.6640625" style="1" customWidth="1"/>
    <col min="10252" max="10301" width="12.6640625" style="1" customWidth="1"/>
    <col min="10302" max="10302" width="9.6640625" style="1" customWidth="1"/>
    <col min="10303" max="10303" width="11.109375" style="1" customWidth="1"/>
    <col min="10304" max="10304" width="11" style="1" customWidth="1"/>
    <col min="10305" max="10305" width="9.6640625" style="1" customWidth="1"/>
    <col min="10306" max="10306" width="10.5546875" style="1" customWidth="1"/>
    <col min="10307" max="10307" width="10.88671875" style="1" customWidth="1"/>
    <col min="10308" max="10310" width="9.6640625" style="1" customWidth="1"/>
    <col min="10311" max="10311" width="10.44140625" style="1" customWidth="1"/>
    <col min="10312" max="10312" width="14.6640625" style="1" customWidth="1"/>
    <col min="10313" max="10313" width="11" style="1" customWidth="1"/>
    <col min="10314" max="10497" width="9.109375" style="1"/>
    <col min="10498" max="10498" width="37.6640625" style="1" customWidth="1"/>
    <col min="10499" max="10499" width="10.88671875" style="1" customWidth="1"/>
    <col min="10500" max="10500" width="10.33203125" style="1" customWidth="1"/>
    <col min="10501" max="10506" width="9.6640625" style="1" customWidth="1"/>
    <col min="10507" max="10507" width="13.6640625" style="1" customWidth="1"/>
    <col min="10508" max="10557" width="12.6640625" style="1" customWidth="1"/>
    <col min="10558" max="10558" width="9.6640625" style="1" customWidth="1"/>
    <col min="10559" max="10559" width="11.109375" style="1" customWidth="1"/>
    <col min="10560" max="10560" width="11" style="1" customWidth="1"/>
    <col min="10561" max="10561" width="9.6640625" style="1" customWidth="1"/>
    <col min="10562" max="10562" width="10.5546875" style="1" customWidth="1"/>
    <col min="10563" max="10563" width="10.88671875" style="1" customWidth="1"/>
    <col min="10564" max="10566" width="9.6640625" style="1" customWidth="1"/>
    <col min="10567" max="10567" width="10.44140625" style="1" customWidth="1"/>
    <col min="10568" max="10568" width="14.6640625" style="1" customWidth="1"/>
    <col min="10569" max="10569" width="11" style="1" customWidth="1"/>
    <col min="10570" max="10753" width="9.109375" style="1"/>
    <col min="10754" max="10754" width="37.6640625" style="1" customWidth="1"/>
    <col min="10755" max="10755" width="10.88671875" style="1" customWidth="1"/>
    <col min="10756" max="10756" width="10.33203125" style="1" customWidth="1"/>
    <col min="10757" max="10762" width="9.6640625" style="1" customWidth="1"/>
    <col min="10763" max="10763" width="13.6640625" style="1" customWidth="1"/>
    <col min="10764" max="10813" width="12.6640625" style="1" customWidth="1"/>
    <col min="10814" max="10814" width="9.6640625" style="1" customWidth="1"/>
    <col min="10815" max="10815" width="11.109375" style="1" customWidth="1"/>
    <col min="10816" max="10816" width="11" style="1" customWidth="1"/>
    <col min="10817" max="10817" width="9.6640625" style="1" customWidth="1"/>
    <col min="10818" max="10818" width="10.5546875" style="1" customWidth="1"/>
    <col min="10819" max="10819" width="10.88671875" style="1" customWidth="1"/>
    <col min="10820" max="10822" width="9.6640625" style="1" customWidth="1"/>
    <col min="10823" max="10823" width="10.44140625" style="1" customWidth="1"/>
    <col min="10824" max="10824" width="14.6640625" style="1" customWidth="1"/>
    <col min="10825" max="10825" width="11" style="1" customWidth="1"/>
    <col min="10826" max="11009" width="9.109375" style="1"/>
    <col min="11010" max="11010" width="37.6640625" style="1" customWidth="1"/>
    <col min="11011" max="11011" width="10.88671875" style="1" customWidth="1"/>
    <col min="11012" max="11012" width="10.33203125" style="1" customWidth="1"/>
    <col min="11013" max="11018" width="9.6640625" style="1" customWidth="1"/>
    <col min="11019" max="11019" width="13.6640625" style="1" customWidth="1"/>
    <col min="11020" max="11069" width="12.6640625" style="1" customWidth="1"/>
    <col min="11070" max="11070" width="9.6640625" style="1" customWidth="1"/>
    <col min="11071" max="11071" width="11.109375" style="1" customWidth="1"/>
    <col min="11072" max="11072" width="11" style="1" customWidth="1"/>
    <col min="11073" max="11073" width="9.6640625" style="1" customWidth="1"/>
    <col min="11074" max="11074" width="10.5546875" style="1" customWidth="1"/>
    <col min="11075" max="11075" width="10.88671875" style="1" customWidth="1"/>
    <col min="11076" max="11078" width="9.6640625" style="1" customWidth="1"/>
    <col min="11079" max="11079" width="10.44140625" style="1" customWidth="1"/>
    <col min="11080" max="11080" width="14.6640625" style="1" customWidth="1"/>
    <col min="11081" max="11081" width="11" style="1" customWidth="1"/>
    <col min="11082" max="11265" width="9.109375" style="1"/>
    <col min="11266" max="11266" width="37.6640625" style="1" customWidth="1"/>
    <col min="11267" max="11267" width="10.88671875" style="1" customWidth="1"/>
    <col min="11268" max="11268" width="10.33203125" style="1" customWidth="1"/>
    <col min="11269" max="11274" width="9.6640625" style="1" customWidth="1"/>
    <col min="11275" max="11275" width="13.6640625" style="1" customWidth="1"/>
    <col min="11276" max="11325" width="12.6640625" style="1" customWidth="1"/>
    <col min="11326" max="11326" width="9.6640625" style="1" customWidth="1"/>
    <col min="11327" max="11327" width="11.109375" style="1" customWidth="1"/>
    <col min="11328" max="11328" width="11" style="1" customWidth="1"/>
    <col min="11329" max="11329" width="9.6640625" style="1" customWidth="1"/>
    <col min="11330" max="11330" width="10.5546875" style="1" customWidth="1"/>
    <col min="11331" max="11331" width="10.88671875" style="1" customWidth="1"/>
    <col min="11332" max="11334" width="9.6640625" style="1" customWidth="1"/>
    <col min="11335" max="11335" width="10.44140625" style="1" customWidth="1"/>
    <col min="11336" max="11336" width="14.6640625" style="1" customWidth="1"/>
    <col min="11337" max="11337" width="11" style="1" customWidth="1"/>
    <col min="11338" max="11521" width="9.109375" style="1"/>
    <col min="11522" max="11522" width="37.6640625" style="1" customWidth="1"/>
    <col min="11523" max="11523" width="10.88671875" style="1" customWidth="1"/>
    <col min="11524" max="11524" width="10.33203125" style="1" customWidth="1"/>
    <col min="11525" max="11530" width="9.6640625" style="1" customWidth="1"/>
    <col min="11531" max="11531" width="13.6640625" style="1" customWidth="1"/>
    <col min="11532" max="11581" width="12.6640625" style="1" customWidth="1"/>
    <col min="11582" max="11582" width="9.6640625" style="1" customWidth="1"/>
    <col min="11583" max="11583" width="11.109375" style="1" customWidth="1"/>
    <col min="11584" max="11584" width="11" style="1" customWidth="1"/>
    <col min="11585" max="11585" width="9.6640625" style="1" customWidth="1"/>
    <col min="11586" max="11586" width="10.5546875" style="1" customWidth="1"/>
    <col min="11587" max="11587" width="10.88671875" style="1" customWidth="1"/>
    <col min="11588" max="11590" width="9.6640625" style="1" customWidth="1"/>
    <col min="11591" max="11591" width="10.44140625" style="1" customWidth="1"/>
    <col min="11592" max="11592" width="14.6640625" style="1" customWidth="1"/>
    <col min="11593" max="11593" width="11" style="1" customWidth="1"/>
    <col min="11594" max="11777" width="9.109375" style="1"/>
    <col min="11778" max="11778" width="37.6640625" style="1" customWidth="1"/>
    <col min="11779" max="11779" width="10.88671875" style="1" customWidth="1"/>
    <col min="11780" max="11780" width="10.33203125" style="1" customWidth="1"/>
    <col min="11781" max="11786" width="9.6640625" style="1" customWidth="1"/>
    <col min="11787" max="11787" width="13.6640625" style="1" customWidth="1"/>
    <col min="11788" max="11837" width="12.6640625" style="1" customWidth="1"/>
    <col min="11838" max="11838" width="9.6640625" style="1" customWidth="1"/>
    <col min="11839" max="11839" width="11.109375" style="1" customWidth="1"/>
    <col min="11840" max="11840" width="11" style="1" customWidth="1"/>
    <col min="11841" max="11841" width="9.6640625" style="1" customWidth="1"/>
    <col min="11842" max="11842" width="10.5546875" style="1" customWidth="1"/>
    <col min="11843" max="11843" width="10.88671875" style="1" customWidth="1"/>
    <col min="11844" max="11846" width="9.6640625" style="1" customWidth="1"/>
    <col min="11847" max="11847" width="10.44140625" style="1" customWidth="1"/>
    <col min="11848" max="11848" width="14.6640625" style="1" customWidth="1"/>
    <col min="11849" max="11849" width="11" style="1" customWidth="1"/>
    <col min="11850" max="12033" width="9.109375" style="1"/>
    <col min="12034" max="12034" width="37.6640625" style="1" customWidth="1"/>
    <col min="12035" max="12035" width="10.88671875" style="1" customWidth="1"/>
    <col min="12036" max="12036" width="10.33203125" style="1" customWidth="1"/>
    <col min="12037" max="12042" width="9.6640625" style="1" customWidth="1"/>
    <col min="12043" max="12043" width="13.6640625" style="1" customWidth="1"/>
    <col min="12044" max="12093" width="12.6640625" style="1" customWidth="1"/>
    <col min="12094" max="12094" width="9.6640625" style="1" customWidth="1"/>
    <col min="12095" max="12095" width="11.109375" style="1" customWidth="1"/>
    <col min="12096" max="12096" width="11" style="1" customWidth="1"/>
    <col min="12097" max="12097" width="9.6640625" style="1" customWidth="1"/>
    <col min="12098" max="12098" width="10.5546875" style="1" customWidth="1"/>
    <col min="12099" max="12099" width="10.88671875" style="1" customWidth="1"/>
    <col min="12100" max="12102" width="9.6640625" style="1" customWidth="1"/>
    <col min="12103" max="12103" width="10.44140625" style="1" customWidth="1"/>
    <col min="12104" max="12104" width="14.6640625" style="1" customWidth="1"/>
    <col min="12105" max="12105" width="11" style="1" customWidth="1"/>
    <col min="12106" max="12289" width="9.109375" style="1"/>
    <col min="12290" max="12290" width="37.6640625" style="1" customWidth="1"/>
    <col min="12291" max="12291" width="10.88671875" style="1" customWidth="1"/>
    <col min="12292" max="12292" width="10.33203125" style="1" customWidth="1"/>
    <col min="12293" max="12298" width="9.6640625" style="1" customWidth="1"/>
    <col min="12299" max="12299" width="13.6640625" style="1" customWidth="1"/>
    <col min="12300" max="12349" width="12.6640625" style="1" customWidth="1"/>
    <col min="12350" max="12350" width="9.6640625" style="1" customWidth="1"/>
    <col min="12351" max="12351" width="11.109375" style="1" customWidth="1"/>
    <col min="12352" max="12352" width="11" style="1" customWidth="1"/>
    <col min="12353" max="12353" width="9.6640625" style="1" customWidth="1"/>
    <col min="12354" max="12354" width="10.5546875" style="1" customWidth="1"/>
    <col min="12355" max="12355" width="10.88671875" style="1" customWidth="1"/>
    <col min="12356" max="12358" width="9.6640625" style="1" customWidth="1"/>
    <col min="12359" max="12359" width="10.44140625" style="1" customWidth="1"/>
    <col min="12360" max="12360" width="14.6640625" style="1" customWidth="1"/>
    <col min="12361" max="12361" width="11" style="1" customWidth="1"/>
    <col min="12362" max="12545" width="9.109375" style="1"/>
    <col min="12546" max="12546" width="37.6640625" style="1" customWidth="1"/>
    <col min="12547" max="12547" width="10.88671875" style="1" customWidth="1"/>
    <col min="12548" max="12548" width="10.33203125" style="1" customWidth="1"/>
    <col min="12549" max="12554" width="9.6640625" style="1" customWidth="1"/>
    <col min="12555" max="12555" width="13.6640625" style="1" customWidth="1"/>
    <col min="12556" max="12605" width="12.6640625" style="1" customWidth="1"/>
    <col min="12606" max="12606" width="9.6640625" style="1" customWidth="1"/>
    <col min="12607" max="12607" width="11.109375" style="1" customWidth="1"/>
    <col min="12608" max="12608" width="11" style="1" customWidth="1"/>
    <col min="12609" max="12609" width="9.6640625" style="1" customWidth="1"/>
    <col min="12610" max="12610" width="10.5546875" style="1" customWidth="1"/>
    <col min="12611" max="12611" width="10.88671875" style="1" customWidth="1"/>
    <col min="12612" max="12614" width="9.6640625" style="1" customWidth="1"/>
    <col min="12615" max="12615" width="10.44140625" style="1" customWidth="1"/>
    <col min="12616" max="12616" width="14.6640625" style="1" customWidth="1"/>
    <col min="12617" max="12617" width="11" style="1" customWidth="1"/>
    <col min="12618" max="12801" width="9.109375" style="1"/>
    <col min="12802" max="12802" width="37.6640625" style="1" customWidth="1"/>
    <col min="12803" max="12803" width="10.88671875" style="1" customWidth="1"/>
    <col min="12804" max="12804" width="10.33203125" style="1" customWidth="1"/>
    <col min="12805" max="12810" width="9.6640625" style="1" customWidth="1"/>
    <col min="12811" max="12811" width="13.6640625" style="1" customWidth="1"/>
    <col min="12812" max="12861" width="12.6640625" style="1" customWidth="1"/>
    <col min="12862" max="12862" width="9.6640625" style="1" customWidth="1"/>
    <col min="12863" max="12863" width="11.109375" style="1" customWidth="1"/>
    <col min="12864" max="12864" width="11" style="1" customWidth="1"/>
    <col min="12865" max="12865" width="9.6640625" style="1" customWidth="1"/>
    <col min="12866" max="12866" width="10.5546875" style="1" customWidth="1"/>
    <col min="12867" max="12867" width="10.88671875" style="1" customWidth="1"/>
    <col min="12868" max="12870" width="9.6640625" style="1" customWidth="1"/>
    <col min="12871" max="12871" width="10.44140625" style="1" customWidth="1"/>
    <col min="12872" max="12872" width="14.6640625" style="1" customWidth="1"/>
    <col min="12873" max="12873" width="11" style="1" customWidth="1"/>
    <col min="12874" max="13057" width="9.109375" style="1"/>
    <col min="13058" max="13058" width="37.6640625" style="1" customWidth="1"/>
    <col min="13059" max="13059" width="10.88671875" style="1" customWidth="1"/>
    <col min="13060" max="13060" width="10.33203125" style="1" customWidth="1"/>
    <col min="13061" max="13066" width="9.6640625" style="1" customWidth="1"/>
    <col min="13067" max="13067" width="13.6640625" style="1" customWidth="1"/>
    <col min="13068" max="13117" width="12.6640625" style="1" customWidth="1"/>
    <col min="13118" max="13118" width="9.6640625" style="1" customWidth="1"/>
    <col min="13119" max="13119" width="11.109375" style="1" customWidth="1"/>
    <col min="13120" max="13120" width="11" style="1" customWidth="1"/>
    <col min="13121" max="13121" width="9.6640625" style="1" customWidth="1"/>
    <col min="13122" max="13122" width="10.5546875" style="1" customWidth="1"/>
    <col min="13123" max="13123" width="10.88671875" style="1" customWidth="1"/>
    <col min="13124" max="13126" width="9.6640625" style="1" customWidth="1"/>
    <col min="13127" max="13127" width="10.44140625" style="1" customWidth="1"/>
    <col min="13128" max="13128" width="14.6640625" style="1" customWidth="1"/>
    <col min="13129" max="13129" width="11" style="1" customWidth="1"/>
    <col min="13130" max="13313" width="9.109375" style="1"/>
    <col min="13314" max="13314" width="37.6640625" style="1" customWidth="1"/>
    <col min="13315" max="13315" width="10.88671875" style="1" customWidth="1"/>
    <col min="13316" max="13316" width="10.33203125" style="1" customWidth="1"/>
    <col min="13317" max="13322" width="9.6640625" style="1" customWidth="1"/>
    <col min="13323" max="13323" width="13.6640625" style="1" customWidth="1"/>
    <col min="13324" max="13373" width="12.6640625" style="1" customWidth="1"/>
    <col min="13374" max="13374" width="9.6640625" style="1" customWidth="1"/>
    <col min="13375" max="13375" width="11.109375" style="1" customWidth="1"/>
    <col min="13376" max="13376" width="11" style="1" customWidth="1"/>
    <col min="13377" max="13377" width="9.6640625" style="1" customWidth="1"/>
    <col min="13378" max="13378" width="10.5546875" style="1" customWidth="1"/>
    <col min="13379" max="13379" width="10.88671875" style="1" customWidth="1"/>
    <col min="13380" max="13382" width="9.6640625" style="1" customWidth="1"/>
    <col min="13383" max="13383" width="10.44140625" style="1" customWidth="1"/>
    <col min="13384" max="13384" width="14.6640625" style="1" customWidth="1"/>
    <col min="13385" max="13385" width="11" style="1" customWidth="1"/>
    <col min="13386" max="13569" width="9.109375" style="1"/>
    <col min="13570" max="13570" width="37.6640625" style="1" customWidth="1"/>
    <col min="13571" max="13571" width="10.88671875" style="1" customWidth="1"/>
    <col min="13572" max="13572" width="10.33203125" style="1" customWidth="1"/>
    <col min="13573" max="13578" width="9.6640625" style="1" customWidth="1"/>
    <col min="13579" max="13579" width="13.6640625" style="1" customWidth="1"/>
    <col min="13580" max="13629" width="12.6640625" style="1" customWidth="1"/>
    <col min="13630" max="13630" width="9.6640625" style="1" customWidth="1"/>
    <col min="13631" max="13631" width="11.109375" style="1" customWidth="1"/>
    <col min="13632" max="13632" width="11" style="1" customWidth="1"/>
    <col min="13633" max="13633" width="9.6640625" style="1" customWidth="1"/>
    <col min="13634" max="13634" width="10.5546875" style="1" customWidth="1"/>
    <col min="13635" max="13635" width="10.88671875" style="1" customWidth="1"/>
    <col min="13636" max="13638" width="9.6640625" style="1" customWidth="1"/>
    <col min="13639" max="13639" width="10.44140625" style="1" customWidth="1"/>
    <col min="13640" max="13640" width="14.6640625" style="1" customWidth="1"/>
    <col min="13641" max="13641" width="11" style="1" customWidth="1"/>
    <col min="13642" max="13825" width="9.109375" style="1"/>
    <col min="13826" max="13826" width="37.6640625" style="1" customWidth="1"/>
    <col min="13827" max="13827" width="10.88671875" style="1" customWidth="1"/>
    <col min="13828" max="13828" width="10.33203125" style="1" customWidth="1"/>
    <col min="13829" max="13834" width="9.6640625" style="1" customWidth="1"/>
    <col min="13835" max="13835" width="13.6640625" style="1" customWidth="1"/>
    <col min="13836" max="13885" width="12.6640625" style="1" customWidth="1"/>
    <col min="13886" max="13886" width="9.6640625" style="1" customWidth="1"/>
    <col min="13887" max="13887" width="11.109375" style="1" customWidth="1"/>
    <col min="13888" max="13888" width="11" style="1" customWidth="1"/>
    <col min="13889" max="13889" width="9.6640625" style="1" customWidth="1"/>
    <col min="13890" max="13890" width="10.5546875" style="1" customWidth="1"/>
    <col min="13891" max="13891" width="10.88671875" style="1" customWidth="1"/>
    <col min="13892" max="13894" width="9.6640625" style="1" customWidth="1"/>
    <col min="13895" max="13895" width="10.44140625" style="1" customWidth="1"/>
    <col min="13896" max="13896" width="14.6640625" style="1" customWidth="1"/>
    <col min="13897" max="13897" width="11" style="1" customWidth="1"/>
    <col min="13898" max="14081" width="9.109375" style="1"/>
    <col min="14082" max="14082" width="37.6640625" style="1" customWidth="1"/>
    <col min="14083" max="14083" width="10.88671875" style="1" customWidth="1"/>
    <col min="14084" max="14084" width="10.33203125" style="1" customWidth="1"/>
    <col min="14085" max="14090" width="9.6640625" style="1" customWidth="1"/>
    <col min="14091" max="14091" width="13.6640625" style="1" customWidth="1"/>
    <col min="14092" max="14141" width="12.6640625" style="1" customWidth="1"/>
    <col min="14142" max="14142" width="9.6640625" style="1" customWidth="1"/>
    <col min="14143" max="14143" width="11.109375" style="1" customWidth="1"/>
    <col min="14144" max="14144" width="11" style="1" customWidth="1"/>
    <col min="14145" max="14145" width="9.6640625" style="1" customWidth="1"/>
    <col min="14146" max="14146" width="10.5546875" style="1" customWidth="1"/>
    <col min="14147" max="14147" width="10.88671875" style="1" customWidth="1"/>
    <col min="14148" max="14150" width="9.6640625" style="1" customWidth="1"/>
    <col min="14151" max="14151" width="10.44140625" style="1" customWidth="1"/>
    <col min="14152" max="14152" width="14.6640625" style="1" customWidth="1"/>
    <col min="14153" max="14153" width="11" style="1" customWidth="1"/>
    <col min="14154" max="14337" width="9.109375" style="1"/>
    <col min="14338" max="14338" width="37.6640625" style="1" customWidth="1"/>
    <col min="14339" max="14339" width="10.88671875" style="1" customWidth="1"/>
    <col min="14340" max="14340" width="10.33203125" style="1" customWidth="1"/>
    <col min="14341" max="14346" width="9.6640625" style="1" customWidth="1"/>
    <col min="14347" max="14347" width="13.6640625" style="1" customWidth="1"/>
    <col min="14348" max="14397" width="12.6640625" style="1" customWidth="1"/>
    <col min="14398" max="14398" width="9.6640625" style="1" customWidth="1"/>
    <col min="14399" max="14399" width="11.109375" style="1" customWidth="1"/>
    <col min="14400" max="14400" width="11" style="1" customWidth="1"/>
    <col min="14401" max="14401" width="9.6640625" style="1" customWidth="1"/>
    <col min="14402" max="14402" width="10.5546875" style="1" customWidth="1"/>
    <col min="14403" max="14403" width="10.88671875" style="1" customWidth="1"/>
    <col min="14404" max="14406" width="9.6640625" style="1" customWidth="1"/>
    <col min="14407" max="14407" width="10.44140625" style="1" customWidth="1"/>
    <col min="14408" max="14408" width="14.6640625" style="1" customWidth="1"/>
    <col min="14409" max="14409" width="11" style="1" customWidth="1"/>
    <col min="14410" max="14593" width="9.109375" style="1"/>
    <col min="14594" max="14594" width="37.6640625" style="1" customWidth="1"/>
    <col min="14595" max="14595" width="10.88671875" style="1" customWidth="1"/>
    <col min="14596" max="14596" width="10.33203125" style="1" customWidth="1"/>
    <col min="14597" max="14602" width="9.6640625" style="1" customWidth="1"/>
    <col min="14603" max="14603" width="13.6640625" style="1" customWidth="1"/>
    <col min="14604" max="14653" width="12.6640625" style="1" customWidth="1"/>
    <col min="14654" max="14654" width="9.6640625" style="1" customWidth="1"/>
    <col min="14655" max="14655" width="11.109375" style="1" customWidth="1"/>
    <col min="14656" max="14656" width="11" style="1" customWidth="1"/>
    <col min="14657" max="14657" width="9.6640625" style="1" customWidth="1"/>
    <col min="14658" max="14658" width="10.5546875" style="1" customWidth="1"/>
    <col min="14659" max="14659" width="10.88671875" style="1" customWidth="1"/>
    <col min="14660" max="14662" width="9.6640625" style="1" customWidth="1"/>
    <col min="14663" max="14663" width="10.44140625" style="1" customWidth="1"/>
    <col min="14664" max="14664" width="14.6640625" style="1" customWidth="1"/>
    <col min="14665" max="14665" width="11" style="1" customWidth="1"/>
    <col min="14666" max="14849" width="9.109375" style="1"/>
    <col min="14850" max="14850" width="37.6640625" style="1" customWidth="1"/>
    <col min="14851" max="14851" width="10.88671875" style="1" customWidth="1"/>
    <col min="14852" max="14852" width="10.33203125" style="1" customWidth="1"/>
    <col min="14853" max="14858" width="9.6640625" style="1" customWidth="1"/>
    <col min="14859" max="14859" width="13.6640625" style="1" customWidth="1"/>
    <col min="14860" max="14909" width="12.6640625" style="1" customWidth="1"/>
    <col min="14910" max="14910" width="9.6640625" style="1" customWidth="1"/>
    <col min="14911" max="14911" width="11.109375" style="1" customWidth="1"/>
    <col min="14912" max="14912" width="11" style="1" customWidth="1"/>
    <col min="14913" max="14913" width="9.6640625" style="1" customWidth="1"/>
    <col min="14914" max="14914" width="10.5546875" style="1" customWidth="1"/>
    <col min="14915" max="14915" width="10.88671875" style="1" customWidth="1"/>
    <col min="14916" max="14918" width="9.6640625" style="1" customWidth="1"/>
    <col min="14919" max="14919" width="10.44140625" style="1" customWidth="1"/>
    <col min="14920" max="14920" width="14.6640625" style="1" customWidth="1"/>
    <col min="14921" max="14921" width="11" style="1" customWidth="1"/>
    <col min="14922" max="15105" width="9.109375" style="1"/>
    <col min="15106" max="15106" width="37.6640625" style="1" customWidth="1"/>
    <col min="15107" max="15107" width="10.88671875" style="1" customWidth="1"/>
    <col min="15108" max="15108" width="10.33203125" style="1" customWidth="1"/>
    <col min="15109" max="15114" width="9.6640625" style="1" customWidth="1"/>
    <col min="15115" max="15115" width="13.6640625" style="1" customWidth="1"/>
    <col min="15116" max="15165" width="12.6640625" style="1" customWidth="1"/>
    <col min="15166" max="15166" width="9.6640625" style="1" customWidth="1"/>
    <col min="15167" max="15167" width="11.109375" style="1" customWidth="1"/>
    <col min="15168" max="15168" width="11" style="1" customWidth="1"/>
    <col min="15169" max="15169" width="9.6640625" style="1" customWidth="1"/>
    <col min="15170" max="15170" width="10.5546875" style="1" customWidth="1"/>
    <col min="15171" max="15171" width="10.88671875" style="1" customWidth="1"/>
    <col min="15172" max="15174" width="9.6640625" style="1" customWidth="1"/>
    <col min="15175" max="15175" width="10.44140625" style="1" customWidth="1"/>
    <col min="15176" max="15176" width="14.6640625" style="1" customWidth="1"/>
    <col min="15177" max="15177" width="11" style="1" customWidth="1"/>
    <col min="15178" max="15361" width="9.109375" style="1"/>
    <col min="15362" max="15362" width="37.6640625" style="1" customWidth="1"/>
    <col min="15363" max="15363" width="10.88671875" style="1" customWidth="1"/>
    <col min="15364" max="15364" width="10.33203125" style="1" customWidth="1"/>
    <col min="15365" max="15370" width="9.6640625" style="1" customWidth="1"/>
    <col min="15371" max="15371" width="13.6640625" style="1" customWidth="1"/>
    <col min="15372" max="15421" width="12.6640625" style="1" customWidth="1"/>
    <col min="15422" max="15422" width="9.6640625" style="1" customWidth="1"/>
    <col min="15423" max="15423" width="11.109375" style="1" customWidth="1"/>
    <col min="15424" max="15424" width="11" style="1" customWidth="1"/>
    <col min="15425" max="15425" width="9.6640625" style="1" customWidth="1"/>
    <col min="15426" max="15426" width="10.5546875" style="1" customWidth="1"/>
    <col min="15427" max="15427" width="10.88671875" style="1" customWidth="1"/>
    <col min="15428" max="15430" width="9.6640625" style="1" customWidth="1"/>
    <col min="15431" max="15431" width="10.44140625" style="1" customWidth="1"/>
    <col min="15432" max="15432" width="14.6640625" style="1" customWidth="1"/>
    <col min="15433" max="15433" width="11" style="1" customWidth="1"/>
    <col min="15434" max="15617" width="9.109375" style="1"/>
    <col min="15618" max="15618" width="37.6640625" style="1" customWidth="1"/>
    <col min="15619" max="15619" width="10.88671875" style="1" customWidth="1"/>
    <col min="15620" max="15620" width="10.33203125" style="1" customWidth="1"/>
    <col min="15621" max="15626" width="9.6640625" style="1" customWidth="1"/>
    <col min="15627" max="15627" width="13.6640625" style="1" customWidth="1"/>
    <col min="15628" max="15677" width="12.6640625" style="1" customWidth="1"/>
    <col min="15678" max="15678" width="9.6640625" style="1" customWidth="1"/>
    <col min="15679" max="15679" width="11.109375" style="1" customWidth="1"/>
    <col min="15680" max="15680" width="11" style="1" customWidth="1"/>
    <col min="15681" max="15681" width="9.6640625" style="1" customWidth="1"/>
    <col min="15682" max="15682" width="10.5546875" style="1" customWidth="1"/>
    <col min="15683" max="15683" width="10.88671875" style="1" customWidth="1"/>
    <col min="15684" max="15686" width="9.6640625" style="1" customWidth="1"/>
    <col min="15687" max="15687" width="10.44140625" style="1" customWidth="1"/>
    <col min="15688" max="15688" width="14.6640625" style="1" customWidth="1"/>
    <col min="15689" max="15689" width="11" style="1" customWidth="1"/>
    <col min="15690" max="15873" width="9.109375" style="1"/>
    <col min="15874" max="15874" width="37.6640625" style="1" customWidth="1"/>
    <col min="15875" max="15875" width="10.88671875" style="1" customWidth="1"/>
    <col min="15876" max="15876" width="10.33203125" style="1" customWidth="1"/>
    <col min="15877" max="15882" width="9.6640625" style="1" customWidth="1"/>
    <col min="15883" max="15883" width="13.6640625" style="1" customWidth="1"/>
    <col min="15884" max="15933" width="12.6640625" style="1" customWidth="1"/>
    <col min="15934" max="15934" width="9.6640625" style="1" customWidth="1"/>
    <col min="15935" max="15935" width="11.109375" style="1" customWidth="1"/>
    <col min="15936" max="15936" width="11" style="1" customWidth="1"/>
    <col min="15937" max="15937" width="9.6640625" style="1" customWidth="1"/>
    <col min="15938" max="15938" width="10.5546875" style="1" customWidth="1"/>
    <col min="15939" max="15939" width="10.88671875" style="1" customWidth="1"/>
    <col min="15940" max="15942" width="9.6640625" style="1" customWidth="1"/>
    <col min="15943" max="15943" width="10.44140625" style="1" customWidth="1"/>
    <col min="15944" max="15944" width="14.6640625" style="1" customWidth="1"/>
    <col min="15945" max="15945" width="11" style="1" customWidth="1"/>
    <col min="15946" max="16129" width="9.109375" style="1"/>
    <col min="16130" max="16130" width="37.6640625" style="1" customWidth="1"/>
    <col min="16131" max="16131" width="10.88671875" style="1" customWidth="1"/>
    <col min="16132" max="16132" width="10.33203125" style="1" customWidth="1"/>
    <col min="16133" max="16138" width="9.6640625" style="1" customWidth="1"/>
    <col min="16139" max="16139" width="13.6640625" style="1" customWidth="1"/>
    <col min="16140" max="16189" width="12.6640625" style="1" customWidth="1"/>
    <col min="16190" max="16190" width="9.6640625" style="1" customWidth="1"/>
    <col min="16191" max="16191" width="11.109375" style="1" customWidth="1"/>
    <col min="16192" max="16192" width="11" style="1" customWidth="1"/>
    <col min="16193" max="16193" width="9.6640625" style="1" customWidth="1"/>
    <col min="16194" max="16194" width="10.5546875" style="1" customWidth="1"/>
    <col min="16195" max="16195" width="10.88671875" style="1" customWidth="1"/>
    <col min="16196" max="16198" width="9.6640625" style="1" customWidth="1"/>
    <col min="16199" max="16199" width="10.44140625" style="1" customWidth="1"/>
    <col min="16200" max="16200" width="14.6640625" style="1" customWidth="1"/>
    <col min="16201" max="16201" width="11" style="1" customWidth="1"/>
    <col min="16202" max="16384" width="9.109375" style="10"/>
  </cols>
  <sheetData>
    <row r="1" spans="1:78" s="10" customFormat="1" ht="15.6" x14ac:dyDescent="0.3">
      <c r="G1" s="11" t="s">
        <v>187</v>
      </c>
      <c r="H1" s="11"/>
      <c r="N1" s="10" t="s">
        <v>190</v>
      </c>
      <c r="BU1" s="12"/>
      <c r="BW1"/>
      <c r="BX1"/>
      <c r="BY1"/>
      <c r="BZ1"/>
    </row>
    <row r="2" spans="1:78" s="10" customFormat="1" x14ac:dyDescent="0.3">
      <c r="N2" s="10" t="s">
        <v>185</v>
      </c>
      <c r="BU2" s="12"/>
      <c r="BW2"/>
      <c r="BX2"/>
      <c r="BY2"/>
      <c r="BZ2"/>
    </row>
    <row r="3" spans="1:78" s="10" customFormat="1" ht="15" thickBot="1" x14ac:dyDescent="0.35">
      <c r="C3" s="13" t="s">
        <v>184</v>
      </c>
      <c r="BI3" s="13"/>
      <c r="BO3" s="13"/>
      <c r="BU3" s="12"/>
      <c r="BW3"/>
      <c r="BX3"/>
      <c r="BY3"/>
      <c r="BZ3"/>
    </row>
    <row r="4" spans="1:78" s="10" customFormat="1" ht="15.6" thickTop="1" thickBot="1" x14ac:dyDescent="0.35">
      <c r="L4" s="14" t="s">
        <v>183</v>
      </c>
      <c r="M4" s="15"/>
      <c r="N4" s="15"/>
      <c r="O4" s="15"/>
      <c r="P4" s="15"/>
      <c r="Q4" s="15"/>
      <c r="R4" s="15"/>
      <c r="S4" s="15"/>
      <c r="T4" s="15"/>
      <c r="U4" s="15"/>
      <c r="V4" s="15"/>
      <c r="W4" s="15"/>
      <c r="X4" s="15"/>
      <c r="Y4" s="15"/>
      <c r="Z4" s="15"/>
      <c r="AA4" s="15"/>
      <c r="AB4" s="15"/>
      <c r="AC4" s="15"/>
      <c r="AD4" s="15"/>
      <c r="AE4" s="15"/>
      <c r="AF4" s="15"/>
      <c r="AG4" s="15"/>
      <c r="AH4" s="15"/>
      <c r="AI4" s="15"/>
      <c r="AJ4" s="15"/>
      <c r="AK4" s="15"/>
      <c r="AL4" s="15"/>
      <c r="AM4" s="15"/>
      <c r="AN4" s="15"/>
      <c r="AO4" s="15"/>
      <c r="AP4" s="15"/>
      <c r="AQ4" s="15"/>
      <c r="AR4" s="15"/>
      <c r="AS4" s="15"/>
      <c r="AT4" s="15"/>
      <c r="AU4" s="15"/>
      <c r="AV4" s="15"/>
      <c r="AW4" s="15"/>
      <c r="AX4" s="15"/>
      <c r="AY4" s="15"/>
      <c r="AZ4" s="15"/>
      <c r="BA4" s="15"/>
      <c r="BB4" s="15"/>
      <c r="BC4" s="15"/>
      <c r="BD4" s="15"/>
      <c r="BE4" s="15"/>
      <c r="BF4" s="15"/>
      <c r="BG4" s="15"/>
      <c r="BH4" s="16"/>
      <c r="BT4" s="12"/>
      <c r="BW4"/>
      <c r="BX4"/>
      <c r="BY4"/>
      <c r="BZ4"/>
    </row>
    <row r="5" spans="1:78" s="10" customFormat="1" ht="70.5" customHeight="1" thickTop="1" x14ac:dyDescent="0.3">
      <c r="A5" s="17" t="s">
        <v>182</v>
      </c>
      <c r="B5" s="18"/>
      <c r="C5" s="19" t="s">
        <v>181</v>
      </c>
      <c r="D5" s="19" t="s">
        <v>175</v>
      </c>
      <c r="E5" s="19" t="s">
        <v>174</v>
      </c>
      <c r="F5" s="19" t="s">
        <v>173</v>
      </c>
      <c r="G5" s="19" t="s">
        <v>172</v>
      </c>
      <c r="H5" s="19" t="s">
        <v>171</v>
      </c>
      <c r="I5" s="19" t="s">
        <v>170</v>
      </c>
      <c r="J5" s="20" t="s">
        <v>169</v>
      </c>
      <c r="K5" s="21" t="s">
        <v>168</v>
      </c>
      <c r="L5" s="22" t="s">
        <v>167</v>
      </c>
      <c r="M5" s="23" t="s">
        <v>166</v>
      </c>
      <c r="N5" s="23" t="s">
        <v>165</v>
      </c>
      <c r="O5" s="23" t="s">
        <v>164</v>
      </c>
      <c r="P5" s="23" t="s">
        <v>163</v>
      </c>
      <c r="Q5" s="23" t="s">
        <v>162</v>
      </c>
      <c r="R5" s="23" t="s">
        <v>161</v>
      </c>
      <c r="S5" s="23" t="s">
        <v>160</v>
      </c>
      <c r="T5" s="23" t="s">
        <v>159</v>
      </c>
      <c r="U5" s="23" t="s">
        <v>158</v>
      </c>
      <c r="V5" s="23" t="s">
        <v>157</v>
      </c>
      <c r="W5" s="23" t="s">
        <v>156</v>
      </c>
      <c r="X5" s="23" t="s">
        <v>155</v>
      </c>
      <c r="Y5" s="23" t="s">
        <v>154</v>
      </c>
      <c r="Z5" s="23" t="s">
        <v>153</v>
      </c>
      <c r="AA5" s="23" t="s">
        <v>85</v>
      </c>
      <c r="AB5" s="23" t="s">
        <v>152</v>
      </c>
      <c r="AC5" s="23" t="s">
        <v>151</v>
      </c>
      <c r="AD5" s="23" t="s">
        <v>150</v>
      </c>
      <c r="AE5" s="23" t="s">
        <v>149</v>
      </c>
      <c r="AF5" s="23" t="s">
        <v>148</v>
      </c>
      <c r="AG5" s="23" t="s">
        <v>147</v>
      </c>
      <c r="AH5" s="23" t="s">
        <v>146</v>
      </c>
      <c r="AI5" s="23" t="s">
        <v>145</v>
      </c>
      <c r="AJ5" s="23" t="s">
        <v>144</v>
      </c>
      <c r="AK5" s="23" t="s">
        <v>143</v>
      </c>
      <c r="AL5" s="23" t="s">
        <v>142</v>
      </c>
      <c r="AM5" s="23" t="s">
        <v>141</v>
      </c>
      <c r="AN5" s="23" t="s">
        <v>140</v>
      </c>
      <c r="AO5" s="23" t="s">
        <v>57</v>
      </c>
      <c r="AP5" s="23" t="s">
        <v>55</v>
      </c>
      <c r="AQ5" s="23" t="s">
        <v>53</v>
      </c>
      <c r="AR5" s="23" t="s">
        <v>139</v>
      </c>
      <c r="AS5" s="23" t="s">
        <v>217</v>
      </c>
      <c r="AT5" s="23" t="s">
        <v>138</v>
      </c>
      <c r="AU5" s="23" t="s">
        <v>137</v>
      </c>
      <c r="AV5" s="23" t="s">
        <v>136</v>
      </c>
      <c r="AW5" s="23" t="s">
        <v>135</v>
      </c>
      <c r="AX5" s="23" t="s">
        <v>134</v>
      </c>
      <c r="AY5" s="23" t="s">
        <v>38</v>
      </c>
      <c r="AZ5" s="23" t="s">
        <v>36</v>
      </c>
      <c r="BA5" s="23" t="s">
        <v>34</v>
      </c>
      <c r="BB5" s="23" t="s">
        <v>32</v>
      </c>
      <c r="BC5" s="23" t="s">
        <v>133</v>
      </c>
      <c r="BD5" s="23" t="s">
        <v>28</v>
      </c>
      <c r="BE5" s="23" t="s">
        <v>26</v>
      </c>
      <c r="BF5" s="23" t="s">
        <v>24</v>
      </c>
      <c r="BG5" s="19" t="s">
        <v>22</v>
      </c>
      <c r="BH5" s="21" t="s">
        <v>132</v>
      </c>
      <c r="BI5" s="24" t="s">
        <v>180</v>
      </c>
      <c r="BJ5" s="25" t="s">
        <v>179</v>
      </c>
      <c r="BW5"/>
      <c r="BX5"/>
      <c r="BY5"/>
      <c r="BZ5"/>
    </row>
    <row r="6" spans="1:78" s="10" customFormat="1" ht="15" customHeight="1" x14ac:dyDescent="0.3">
      <c r="A6" s="26"/>
      <c r="B6" s="27"/>
      <c r="C6" s="28"/>
      <c r="D6" s="27"/>
      <c r="E6" s="27"/>
      <c r="F6" s="27"/>
      <c r="G6" s="27"/>
      <c r="H6" s="27"/>
      <c r="I6" s="27"/>
      <c r="J6" s="27"/>
      <c r="K6" s="27"/>
      <c r="L6" s="29"/>
      <c r="M6" s="28"/>
      <c r="N6" s="28"/>
      <c r="O6" s="28"/>
      <c r="P6" s="28"/>
      <c r="Q6" s="28"/>
      <c r="R6" s="28"/>
      <c r="S6" s="28"/>
      <c r="T6" s="28"/>
      <c r="U6" s="28"/>
      <c r="V6" s="28"/>
      <c r="W6" s="28"/>
      <c r="X6" s="28"/>
      <c r="Y6" s="28"/>
      <c r="Z6" s="28"/>
      <c r="AA6" s="28"/>
      <c r="AB6" s="28"/>
      <c r="AC6" s="28"/>
      <c r="AD6" s="28"/>
      <c r="AE6" s="28"/>
      <c r="AF6" s="28"/>
      <c r="AG6" s="28"/>
      <c r="AH6" s="28"/>
      <c r="AI6" s="28"/>
      <c r="AJ6" s="28"/>
      <c r="AK6" s="28"/>
      <c r="AL6" s="28"/>
      <c r="AM6" s="28"/>
      <c r="AN6" s="28"/>
      <c r="AO6" s="28"/>
      <c r="AP6" s="28"/>
      <c r="AQ6" s="28"/>
      <c r="AR6" s="28"/>
      <c r="AS6" s="28"/>
      <c r="AT6" s="28"/>
      <c r="AU6" s="28"/>
      <c r="AV6" s="28"/>
      <c r="AW6" s="28"/>
      <c r="AX6" s="28"/>
      <c r="AY6" s="28"/>
      <c r="AZ6" s="28"/>
      <c r="BA6" s="28"/>
      <c r="BB6" s="28"/>
      <c r="BC6" s="28"/>
      <c r="BD6" s="28"/>
      <c r="BE6" s="28"/>
      <c r="BF6" s="28"/>
      <c r="BG6" s="28"/>
      <c r="BH6" s="30"/>
      <c r="BI6" s="31"/>
      <c r="BJ6" s="32"/>
      <c r="BW6"/>
      <c r="BX6"/>
      <c r="BY6"/>
      <c r="BZ6"/>
    </row>
    <row r="7" spans="1:78" s="10" customFormat="1" ht="15" customHeight="1" thickBot="1" x14ac:dyDescent="0.35">
      <c r="A7" s="33"/>
      <c r="B7" s="34"/>
      <c r="C7" s="35"/>
      <c r="D7" s="34"/>
      <c r="E7" s="34"/>
      <c r="F7" s="34"/>
      <c r="G7" s="34"/>
      <c r="H7" s="34"/>
      <c r="I7" s="34"/>
      <c r="J7" s="34"/>
      <c r="K7" s="34"/>
      <c r="L7" s="36" t="s">
        <v>116</v>
      </c>
      <c r="M7" s="35" t="s">
        <v>114</v>
      </c>
      <c r="N7" s="35" t="s">
        <v>112</v>
      </c>
      <c r="O7" s="35" t="s">
        <v>110</v>
      </c>
      <c r="P7" s="35" t="s">
        <v>108</v>
      </c>
      <c r="Q7" s="35" t="s">
        <v>106</v>
      </c>
      <c r="R7" s="35" t="s">
        <v>104</v>
      </c>
      <c r="S7" s="35" t="s">
        <v>102</v>
      </c>
      <c r="T7" s="35" t="s">
        <v>100</v>
      </c>
      <c r="U7" s="35" t="s">
        <v>98</v>
      </c>
      <c r="V7" s="35" t="s">
        <v>96</v>
      </c>
      <c r="W7" s="35" t="s">
        <v>94</v>
      </c>
      <c r="X7" s="35" t="s">
        <v>92</v>
      </c>
      <c r="Y7" s="35" t="s">
        <v>90</v>
      </c>
      <c r="Z7" s="35" t="s">
        <v>88</v>
      </c>
      <c r="AA7" s="35" t="s">
        <v>86</v>
      </c>
      <c r="AB7" s="35" t="s">
        <v>84</v>
      </c>
      <c r="AC7" s="35" t="s">
        <v>82</v>
      </c>
      <c r="AD7" s="35" t="s">
        <v>80</v>
      </c>
      <c r="AE7" s="35" t="s">
        <v>78</v>
      </c>
      <c r="AF7" s="35" t="s">
        <v>76</v>
      </c>
      <c r="AG7" s="35" t="s">
        <v>74</v>
      </c>
      <c r="AH7" s="35" t="s">
        <v>72</v>
      </c>
      <c r="AI7" s="35" t="s">
        <v>70</v>
      </c>
      <c r="AJ7" s="35" t="s">
        <v>68</v>
      </c>
      <c r="AK7" s="35" t="s">
        <v>66</v>
      </c>
      <c r="AL7" s="35" t="s">
        <v>64</v>
      </c>
      <c r="AM7" s="35" t="s">
        <v>62</v>
      </c>
      <c r="AN7" s="35" t="s">
        <v>60</v>
      </c>
      <c r="AO7" s="35" t="s">
        <v>58</v>
      </c>
      <c r="AP7" s="35" t="s">
        <v>56</v>
      </c>
      <c r="AQ7" s="35" t="s">
        <v>54</v>
      </c>
      <c r="AR7" s="35" t="s">
        <v>52</v>
      </c>
      <c r="AS7" s="35" t="s">
        <v>50</v>
      </c>
      <c r="AT7" s="35" t="s">
        <v>49</v>
      </c>
      <c r="AU7" s="35" t="s">
        <v>47</v>
      </c>
      <c r="AV7" s="35" t="s">
        <v>45</v>
      </c>
      <c r="AW7" s="35" t="s">
        <v>43</v>
      </c>
      <c r="AX7" s="35" t="s">
        <v>41</v>
      </c>
      <c r="AY7" s="35" t="s">
        <v>39</v>
      </c>
      <c r="AZ7" s="35" t="s">
        <v>37</v>
      </c>
      <c r="BA7" s="35" t="s">
        <v>35</v>
      </c>
      <c r="BB7" s="35" t="s">
        <v>33</v>
      </c>
      <c r="BC7" s="35" t="s">
        <v>31</v>
      </c>
      <c r="BD7" s="35" t="s">
        <v>29</v>
      </c>
      <c r="BE7" s="35" t="s">
        <v>27</v>
      </c>
      <c r="BF7" s="35" t="s">
        <v>25</v>
      </c>
      <c r="BG7" s="35" t="s">
        <v>23</v>
      </c>
      <c r="BH7" s="37"/>
      <c r="BI7" s="31"/>
      <c r="BJ7" s="32"/>
      <c r="BW7"/>
      <c r="BX7"/>
      <c r="BY7"/>
      <c r="BZ7"/>
    </row>
    <row r="8" spans="1:78" s="10" customFormat="1" ht="15" thickTop="1" x14ac:dyDescent="0.3">
      <c r="A8" s="26" t="s">
        <v>116</v>
      </c>
      <c r="B8" s="38" t="s">
        <v>115</v>
      </c>
      <c r="C8" s="39">
        <v>1385814</v>
      </c>
      <c r="D8" s="38">
        <v>537057</v>
      </c>
      <c r="E8" s="38">
        <v>0</v>
      </c>
      <c r="F8" s="38">
        <v>0</v>
      </c>
      <c r="G8" s="38"/>
      <c r="H8" s="38">
        <v>0</v>
      </c>
      <c r="I8" s="38">
        <v>0</v>
      </c>
      <c r="J8" s="38">
        <v>3606</v>
      </c>
      <c r="K8" s="38">
        <v>845151</v>
      </c>
      <c r="L8" s="40">
        <v>793035</v>
      </c>
      <c r="M8" s="39">
        <v>18394</v>
      </c>
      <c r="N8" s="39">
        <v>0</v>
      </c>
      <c r="O8" s="39">
        <v>0</v>
      </c>
      <c r="P8" s="39">
        <v>0</v>
      </c>
      <c r="Q8" s="39">
        <v>0</v>
      </c>
      <c r="R8" s="39">
        <v>0</v>
      </c>
      <c r="S8" s="39">
        <v>0</v>
      </c>
      <c r="T8" s="39">
        <v>0</v>
      </c>
      <c r="U8" s="39">
        <v>0</v>
      </c>
      <c r="V8" s="39">
        <v>0</v>
      </c>
      <c r="W8" s="39">
        <v>0</v>
      </c>
      <c r="X8" s="39">
        <v>0</v>
      </c>
      <c r="Y8" s="39">
        <v>0</v>
      </c>
      <c r="Z8" s="39">
        <v>0</v>
      </c>
      <c r="AA8" s="39">
        <v>0</v>
      </c>
      <c r="AB8" s="39">
        <v>0</v>
      </c>
      <c r="AC8" s="39">
        <v>0</v>
      </c>
      <c r="AD8" s="39">
        <v>0</v>
      </c>
      <c r="AE8" s="39">
        <v>0</v>
      </c>
      <c r="AF8" s="39">
        <v>0</v>
      </c>
      <c r="AG8" s="39">
        <v>0</v>
      </c>
      <c r="AH8" s="39">
        <v>0</v>
      </c>
      <c r="AI8" s="39">
        <v>0</v>
      </c>
      <c r="AJ8" s="39">
        <v>0</v>
      </c>
      <c r="AK8" s="39">
        <v>0</v>
      </c>
      <c r="AL8" s="39">
        <v>0</v>
      </c>
      <c r="AM8" s="39">
        <v>0</v>
      </c>
      <c r="AN8" s="39">
        <v>0</v>
      </c>
      <c r="AO8" s="39">
        <v>0</v>
      </c>
      <c r="AP8" s="39">
        <v>0</v>
      </c>
      <c r="AQ8" s="39">
        <v>0</v>
      </c>
      <c r="AR8" s="39">
        <v>0</v>
      </c>
      <c r="AS8" s="39">
        <v>0</v>
      </c>
      <c r="AT8" s="39">
        <v>0</v>
      </c>
      <c r="AU8" s="39">
        <v>0</v>
      </c>
      <c r="AV8" s="39">
        <v>0</v>
      </c>
      <c r="AW8" s="39">
        <v>0</v>
      </c>
      <c r="AX8" s="39">
        <v>0</v>
      </c>
      <c r="AY8" s="39">
        <v>0</v>
      </c>
      <c r="AZ8" s="39">
        <v>0</v>
      </c>
      <c r="BA8" s="39">
        <v>0</v>
      </c>
      <c r="BB8" s="39">
        <v>0</v>
      </c>
      <c r="BC8" s="39">
        <v>0</v>
      </c>
      <c r="BD8" s="39">
        <v>0</v>
      </c>
      <c r="BE8" s="39">
        <v>0</v>
      </c>
      <c r="BF8" s="39">
        <v>0</v>
      </c>
      <c r="BG8" s="39">
        <v>0</v>
      </c>
      <c r="BH8" s="41">
        <v>811429</v>
      </c>
      <c r="BI8" s="42"/>
      <c r="BJ8" s="41">
        <v>33722</v>
      </c>
      <c r="BL8" s="83">
        <v>0</v>
      </c>
      <c r="BW8"/>
      <c r="BX8"/>
      <c r="BY8"/>
      <c r="BZ8"/>
    </row>
    <row r="9" spans="1:78" s="10" customFormat="1" x14ac:dyDescent="0.3">
      <c r="A9" s="26" t="s">
        <v>114</v>
      </c>
      <c r="B9" s="38" t="s">
        <v>113</v>
      </c>
      <c r="C9" s="39">
        <v>1481198</v>
      </c>
      <c r="D9" s="38">
        <v>257741</v>
      </c>
      <c r="E9" s="38">
        <v>0</v>
      </c>
      <c r="F9" s="38">
        <v>0</v>
      </c>
      <c r="G9" s="38"/>
      <c r="H9" s="38">
        <v>0</v>
      </c>
      <c r="I9" s="38">
        <v>159185</v>
      </c>
      <c r="J9" s="38">
        <v>4366</v>
      </c>
      <c r="K9" s="38">
        <v>1059906</v>
      </c>
      <c r="L9" s="40">
        <v>13423</v>
      </c>
      <c r="M9" s="39">
        <v>976596</v>
      </c>
      <c r="N9" s="39">
        <v>0</v>
      </c>
      <c r="O9" s="39">
        <v>415</v>
      </c>
      <c r="P9" s="39">
        <v>0</v>
      </c>
      <c r="Q9" s="39">
        <v>0</v>
      </c>
      <c r="R9" s="39">
        <v>0</v>
      </c>
      <c r="S9" s="39">
        <v>0</v>
      </c>
      <c r="T9" s="39">
        <v>4532</v>
      </c>
      <c r="U9" s="39">
        <v>0</v>
      </c>
      <c r="V9" s="39">
        <v>0</v>
      </c>
      <c r="W9" s="39">
        <v>0</v>
      </c>
      <c r="X9" s="39">
        <v>8023</v>
      </c>
      <c r="Y9" s="39">
        <v>0</v>
      </c>
      <c r="Z9" s="39">
        <v>0</v>
      </c>
      <c r="AA9" s="39">
        <v>203</v>
      </c>
      <c r="AB9" s="39">
        <v>394</v>
      </c>
      <c r="AC9" s="39">
        <v>0</v>
      </c>
      <c r="AD9" s="39">
        <v>76</v>
      </c>
      <c r="AE9" s="39">
        <v>1</v>
      </c>
      <c r="AF9" s="39">
        <v>4</v>
      </c>
      <c r="AG9" s="39">
        <v>28289</v>
      </c>
      <c r="AH9" s="39">
        <v>0</v>
      </c>
      <c r="AI9" s="39">
        <v>0</v>
      </c>
      <c r="AJ9" s="39">
        <v>0</v>
      </c>
      <c r="AK9" s="39">
        <v>0</v>
      </c>
      <c r="AL9" s="39">
        <v>0</v>
      </c>
      <c r="AM9" s="39">
        <v>0</v>
      </c>
      <c r="AN9" s="39">
        <v>872</v>
      </c>
      <c r="AO9" s="39">
        <v>0</v>
      </c>
      <c r="AP9" s="39">
        <v>0</v>
      </c>
      <c r="AQ9" s="39">
        <v>0</v>
      </c>
      <c r="AR9" s="39">
        <v>0</v>
      </c>
      <c r="AS9" s="39">
        <v>5554</v>
      </c>
      <c r="AT9" s="39">
        <v>0</v>
      </c>
      <c r="AU9" s="39">
        <v>0</v>
      </c>
      <c r="AV9" s="39">
        <v>33</v>
      </c>
      <c r="AW9" s="39">
        <v>0</v>
      </c>
      <c r="AX9" s="39">
        <v>0</v>
      </c>
      <c r="AY9" s="39">
        <v>27</v>
      </c>
      <c r="AZ9" s="39">
        <v>24</v>
      </c>
      <c r="BA9" s="39">
        <v>0</v>
      </c>
      <c r="BB9" s="39">
        <v>0</v>
      </c>
      <c r="BC9" s="39">
        <v>0</v>
      </c>
      <c r="BD9" s="39">
        <v>0</v>
      </c>
      <c r="BE9" s="39">
        <v>1</v>
      </c>
      <c r="BF9" s="39">
        <v>0</v>
      </c>
      <c r="BG9" s="39">
        <v>0</v>
      </c>
      <c r="BH9" s="41">
        <v>1038467</v>
      </c>
      <c r="BI9" s="42"/>
      <c r="BJ9" s="41">
        <v>21439</v>
      </c>
      <c r="BL9" s="83">
        <v>0</v>
      </c>
      <c r="BW9"/>
      <c r="BX9"/>
      <c r="BY9"/>
      <c r="BZ9"/>
    </row>
    <row r="10" spans="1:78" s="10" customFormat="1" x14ac:dyDescent="0.3">
      <c r="A10" s="26" t="s">
        <v>112</v>
      </c>
      <c r="B10" s="38" t="s">
        <v>111</v>
      </c>
      <c r="C10" s="39">
        <v>557849</v>
      </c>
      <c r="D10" s="38">
        <v>86429</v>
      </c>
      <c r="E10" s="38">
        <v>0</v>
      </c>
      <c r="F10" s="38">
        <v>0</v>
      </c>
      <c r="G10" s="38"/>
      <c r="H10" s="38">
        <v>0</v>
      </c>
      <c r="I10" s="38">
        <v>0</v>
      </c>
      <c r="J10" s="38">
        <v>119</v>
      </c>
      <c r="K10" s="38">
        <v>471301</v>
      </c>
      <c r="L10" s="40">
        <v>0</v>
      </c>
      <c r="M10" s="39">
        <v>0</v>
      </c>
      <c r="N10" s="39">
        <v>404316</v>
      </c>
      <c r="O10" s="39">
        <v>0</v>
      </c>
      <c r="P10" s="39">
        <v>0</v>
      </c>
      <c r="Q10" s="39">
        <v>211</v>
      </c>
      <c r="R10" s="39">
        <v>0</v>
      </c>
      <c r="S10" s="39">
        <v>0</v>
      </c>
      <c r="T10" s="39">
        <v>0</v>
      </c>
      <c r="U10" s="39">
        <v>0</v>
      </c>
      <c r="V10" s="39">
        <v>0</v>
      </c>
      <c r="W10" s="39">
        <v>0</v>
      </c>
      <c r="X10" s="39">
        <v>1207</v>
      </c>
      <c r="Y10" s="39">
        <v>0</v>
      </c>
      <c r="Z10" s="39">
        <v>0</v>
      </c>
      <c r="AA10" s="39">
        <v>0</v>
      </c>
      <c r="AB10" s="39">
        <v>0</v>
      </c>
      <c r="AC10" s="39">
        <v>0</v>
      </c>
      <c r="AD10" s="39">
        <v>0</v>
      </c>
      <c r="AE10" s="39">
        <v>0</v>
      </c>
      <c r="AF10" s="39">
        <v>0</v>
      </c>
      <c r="AG10" s="39">
        <v>0</v>
      </c>
      <c r="AH10" s="39">
        <v>0</v>
      </c>
      <c r="AI10" s="39">
        <v>0</v>
      </c>
      <c r="AJ10" s="39">
        <v>0</v>
      </c>
      <c r="AK10" s="39">
        <v>0</v>
      </c>
      <c r="AL10" s="39">
        <v>0</v>
      </c>
      <c r="AM10" s="39">
        <v>0</v>
      </c>
      <c r="AN10" s="39">
        <v>0</v>
      </c>
      <c r="AO10" s="39">
        <v>0</v>
      </c>
      <c r="AP10" s="39">
        <v>0</v>
      </c>
      <c r="AQ10" s="39">
        <v>0</v>
      </c>
      <c r="AR10" s="39">
        <v>0</v>
      </c>
      <c r="AS10" s="39">
        <v>0</v>
      </c>
      <c r="AT10" s="39">
        <v>0</v>
      </c>
      <c r="AU10" s="39">
        <v>0</v>
      </c>
      <c r="AV10" s="39">
        <v>0</v>
      </c>
      <c r="AW10" s="39">
        <v>0</v>
      </c>
      <c r="AX10" s="39">
        <v>0</v>
      </c>
      <c r="AY10" s="39">
        <v>0</v>
      </c>
      <c r="AZ10" s="39">
        <v>0</v>
      </c>
      <c r="BA10" s="39">
        <v>0</v>
      </c>
      <c r="BB10" s="39">
        <v>0</v>
      </c>
      <c r="BC10" s="39">
        <v>0</v>
      </c>
      <c r="BD10" s="39">
        <v>0</v>
      </c>
      <c r="BE10" s="39">
        <v>0</v>
      </c>
      <c r="BF10" s="39">
        <v>0</v>
      </c>
      <c r="BG10" s="39">
        <v>0</v>
      </c>
      <c r="BH10" s="41">
        <v>405734</v>
      </c>
      <c r="BI10" s="42"/>
      <c r="BJ10" s="41">
        <v>65567</v>
      </c>
      <c r="BL10" s="83">
        <v>0</v>
      </c>
      <c r="BW10"/>
      <c r="BX10"/>
      <c r="BY10"/>
      <c r="BZ10"/>
    </row>
    <row r="11" spans="1:78" s="10" customFormat="1" x14ac:dyDescent="0.3">
      <c r="A11" s="26" t="s">
        <v>110</v>
      </c>
      <c r="B11" s="38" t="s">
        <v>109</v>
      </c>
      <c r="C11" s="39">
        <v>356372</v>
      </c>
      <c r="D11" s="38">
        <v>0</v>
      </c>
      <c r="E11" s="38">
        <v>0</v>
      </c>
      <c r="F11" s="38">
        <v>74</v>
      </c>
      <c r="G11" s="38"/>
      <c r="H11" s="38">
        <v>0</v>
      </c>
      <c r="I11" s="38">
        <v>0</v>
      </c>
      <c r="J11" s="38">
        <v>1</v>
      </c>
      <c r="K11" s="38">
        <v>356297</v>
      </c>
      <c r="L11" s="40">
        <v>0</v>
      </c>
      <c r="M11" s="39">
        <v>0</v>
      </c>
      <c r="N11" s="39">
        <v>0</v>
      </c>
      <c r="O11" s="39">
        <v>248996</v>
      </c>
      <c r="P11" s="39">
        <v>0</v>
      </c>
      <c r="Q11" s="39">
        <v>0</v>
      </c>
      <c r="R11" s="39">
        <v>0</v>
      </c>
      <c r="S11" s="39">
        <v>0</v>
      </c>
      <c r="T11" s="39">
        <v>0</v>
      </c>
      <c r="U11" s="39">
        <v>7404</v>
      </c>
      <c r="V11" s="39">
        <v>0</v>
      </c>
      <c r="W11" s="39">
        <v>0</v>
      </c>
      <c r="X11" s="39">
        <v>0</v>
      </c>
      <c r="Y11" s="39">
        <v>0</v>
      </c>
      <c r="Z11" s="39">
        <v>0</v>
      </c>
      <c r="AA11" s="39">
        <v>99675</v>
      </c>
      <c r="AB11" s="39">
        <v>0</v>
      </c>
      <c r="AC11" s="39">
        <v>95</v>
      </c>
      <c r="AD11" s="39">
        <v>0</v>
      </c>
      <c r="AE11" s="39">
        <v>0</v>
      </c>
      <c r="AF11" s="39">
        <v>112</v>
      </c>
      <c r="AG11" s="39">
        <v>0</v>
      </c>
      <c r="AH11" s="39">
        <v>0</v>
      </c>
      <c r="AI11" s="39">
        <v>0</v>
      </c>
      <c r="AJ11" s="39">
        <v>0</v>
      </c>
      <c r="AK11" s="39">
        <v>0</v>
      </c>
      <c r="AL11" s="39">
        <v>0</v>
      </c>
      <c r="AM11" s="39">
        <v>0</v>
      </c>
      <c r="AN11" s="39">
        <v>5</v>
      </c>
      <c r="AO11" s="39">
        <v>0</v>
      </c>
      <c r="AP11" s="39">
        <v>0</v>
      </c>
      <c r="AQ11" s="39">
        <v>0</v>
      </c>
      <c r="AR11" s="39">
        <v>0</v>
      </c>
      <c r="AS11" s="39">
        <v>0</v>
      </c>
      <c r="AT11" s="39">
        <v>0</v>
      </c>
      <c r="AU11" s="39">
        <v>0</v>
      </c>
      <c r="AV11" s="39">
        <v>0</v>
      </c>
      <c r="AW11" s="39">
        <v>0</v>
      </c>
      <c r="AX11" s="39">
        <v>0</v>
      </c>
      <c r="AY11" s="39">
        <v>0</v>
      </c>
      <c r="AZ11" s="39">
        <v>0</v>
      </c>
      <c r="BA11" s="39">
        <v>0</v>
      </c>
      <c r="BB11" s="39">
        <v>0</v>
      </c>
      <c r="BC11" s="39">
        <v>0</v>
      </c>
      <c r="BD11" s="39">
        <v>0</v>
      </c>
      <c r="BE11" s="39">
        <v>0</v>
      </c>
      <c r="BF11" s="39">
        <v>0</v>
      </c>
      <c r="BG11" s="39">
        <v>0</v>
      </c>
      <c r="BH11" s="41">
        <v>356287</v>
      </c>
      <c r="BI11" s="42"/>
      <c r="BJ11" s="41">
        <v>10</v>
      </c>
      <c r="BL11" s="83">
        <v>0</v>
      </c>
      <c r="BW11"/>
      <c r="BX11"/>
      <c r="BY11"/>
      <c r="BZ11"/>
    </row>
    <row r="12" spans="1:78" s="10" customFormat="1" x14ac:dyDescent="0.3">
      <c r="A12" s="26" t="s">
        <v>108</v>
      </c>
      <c r="B12" s="38" t="s">
        <v>107</v>
      </c>
      <c r="C12" s="39">
        <v>142424</v>
      </c>
      <c r="D12" s="38">
        <v>0</v>
      </c>
      <c r="E12" s="38">
        <v>0</v>
      </c>
      <c r="F12" s="38">
        <v>0</v>
      </c>
      <c r="G12" s="38"/>
      <c r="H12" s="38">
        <v>0</v>
      </c>
      <c r="I12" s="38">
        <v>0</v>
      </c>
      <c r="J12" s="38">
        <v>9</v>
      </c>
      <c r="K12" s="38">
        <v>142415</v>
      </c>
      <c r="L12" s="40">
        <v>0</v>
      </c>
      <c r="M12" s="39">
        <v>13</v>
      </c>
      <c r="N12" s="39">
        <v>0</v>
      </c>
      <c r="O12" s="39">
        <v>0</v>
      </c>
      <c r="P12" s="39">
        <v>138571</v>
      </c>
      <c r="Q12" s="39">
        <v>0</v>
      </c>
      <c r="R12" s="39">
        <v>0</v>
      </c>
      <c r="S12" s="39">
        <v>0</v>
      </c>
      <c r="T12" s="39">
        <v>0</v>
      </c>
      <c r="U12" s="39">
        <v>0</v>
      </c>
      <c r="V12" s="39">
        <v>0</v>
      </c>
      <c r="W12" s="39">
        <v>0</v>
      </c>
      <c r="X12" s="39">
        <v>0</v>
      </c>
      <c r="Y12" s="39">
        <v>0</v>
      </c>
      <c r="Z12" s="39">
        <v>0</v>
      </c>
      <c r="AA12" s="39">
        <v>0</v>
      </c>
      <c r="AB12" s="39">
        <v>0</v>
      </c>
      <c r="AC12" s="39">
        <v>1918</v>
      </c>
      <c r="AD12" s="39">
        <v>0</v>
      </c>
      <c r="AE12" s="39">
        <v>0</v>
      </c>
      <c r="AF12" s="39">
        <v>0</v>
      </c>
      <c r="AG12" s="39">
        <v>7</v>
      </c>
      <c r="AH12" s="39">
        <v>0</v>
      </c>
      <c r="AI12" s="39">
        <v>0</v>
      </c>
      <c r="AJ12" s="39">
        <v>0</v>
      </c>
      <c r="AK12" s="39">
        <v>0</v>
      </c>
      <c r="AL12" s="39">
        <v>0</v>
      </c>
      <c r="AM12" s="39">
        <v>0</v>
      </c>
      <c r="AN12" s="39">
        <v>0</v>
      </c>
      <c r="AO12" s="39">
        <v>0</v>
      </c>
      <c r="AP12" s="39">
        <v>0</v>
      </c>
      <c r="AQ12" s="39">
        <v>0</v>
      </c>
      <c r="AR12" s="39">
        <v>0</v>
      </c>
      <c r="AS12" s="39">
        <v>0</v>
      </c>
      <c r="AT12" s="39">
        <v>1903</v>
      </c>
      <c r="AU12" s="39">
        <v>0</v>
      </c>
      <c r="AV12" s="39">
        <v>0</v>
      </c>
      <c r="AW12" s="39">
        <v>0</v>
      </c>
      <c r="AX12" s="39">
        <v>0</v>
      </c>
      <c r="AY12" s="39">
        <v>0</v>
      </c>
      <c r="AZ12" s="39">
        <v>3</v>
      </c>
      <c r="BA12" s="39">
        <v>0</v>
      </c>
      <c r="BB12" s="39">
        <v>0</v>
      </c>
      <c r="BC12" s="39">
        <v>0</v>
      </c>
      <c r="BD12" s="39">
        <v>0</v>
      </c>
      <c r="BE12" s="39">
        <v>0</v>
      </c>
      <c r="BF12" s="39">
        <v>0</v>
      </c>
      <c r="BG12" s="39">
        <v>0</v>
      </c>
      <c r="BH12" s="41">
        <v>142415</v>
      </c>
      <c r="BI12" s="42"/>
      <c r="BJ12" s="41">
        <v>0</v>
      </c>
      <c r="BL12" s="83">
        <v>0</v>
      </c>
      <c r="BW12"/>
      <c r="BX12"/>
      <c r="BY12"/>
      <c r="BZ12"/>
    </row>
    <row r="13" spans="1:78" s="10" customFormat="1" x14ac:dyDescent="0.3">
      <c r="A13" s="26" t="s">
        <v>106</v>
      </c>
      <c r="B13" s="38" t="s">
        <v>105</v>
      </c>
      <c r="C13" s="39">
        <v>171056</v>
      </c>
      <c r="D13" s="38">
        <v>56455</v>
      </c>
      <c r="E13" s="38">
        <v>0</v>
      </c>
      <c r="F13" s="38">
        <v>0</v>
      </c>
      <c r="G13" s="38"/>
      <c r="H13" s="38">
        <v>0</v>
      </c>
      <c r="I13" s="38">
        <v>0</v>
      </c>
      <c r="J13" s="38">
        <v>33</v>
      </c>
      <c r="K13" s="38">
        <v>114568</v>
      </c>
      <c r="L13" s="40">
        <v>0</v>
      </c>
      <c r="M13" s="39">
        <v>0</v>
      </c>
      <c r="N13" s="39">
        <v>0</v>
      </c>
      <c r="O13" s="39">
        <v>0</v>
      </c>
      <c r="P13" s="39">
        <v>0</v>
      </c>
      <c r="Q13" s="39">
        <v>113665</v>
      </c>
      <c r="R13" s="39">
        <v>0</v>
      </c>
      <c r="S13" s="39">
        <v>0</v>
      </c>
      <c r="T13" s="39">
        <v>0</v>
      </c>
      <c r="U13" s="39">
        <v>0</v>
      </c>
      <c r="V13" s="39">
        <v>0</v>
      </c>
      <c r="W13" s="39">
        <v>0</v>
      </c>
      <c r="X13" s="39">
        <v>0</v>
      </c>
      <c r="Y13" s="39">
        <v>0</v>
      </c>
      <c r="Z13" s="39">
        <v>0</v>
      </c>
      <c r="AA13" s="39">
        <v>0</v>
      </c>
      <c r="AB13" s="39">
        <v>0</v>
      </c>
      <c r="AC13" s="39">
        <v>0</v>
      </c>
      <c r="AD13" s="39">
        <v>0</v>
      </c>
      <c r="AE13" s="39">
        <v>0</v>
      </c>
      <c r="AF13" s="39">
        <v>0</v>
      </c>
      <c r="AG13" s="39">
        <v>0</v>
      </c>
      <c r="AH13" s="39">
        <v>0</v>
      </c>
      <c r="AI13" s="39">
        <v>0</v>
      </c>
      <c r="AJ13" s="39">
        <v>0</v>
      </c>
      <c r="AK13" s="39">
        <v>0</v>
      </c>
      <c r="AL13" s="39">
        <v>0</v>
      </c>
      <c r="AM13" s="39">
        <v>0</v>
      </c>
      <c r="AN13" s="39">
        <v>0</v>
      </c>
      <c r="AO13" s="39">
        <v>0</v>
      </c>
      <c r="AP13" s="39">
        <v>0</v>
      </c>
      <c r="AQ13" s="39">
        <v>0</v>
      </c>
      <c r="AR13" s="39">
        <v>0</v>
      </c>
      <c r="AS13" s="39">
        <v>0</v>
      </c>
      <c r="AT13" s="39">
        <v>0</v>
      </c>
      <c r="AU13" s="39">
        <v>0</v>
      </c>
      <c r="AV13" s="39">
        <v>0</v>
      </c>
      <c r="AW13" s="39">
        <v>0</v>
      </c>
      <c r="AX13" s="39">
        <v>0</v>
      </c>
      <c r="AY13" s="39">
        <v>0</v>
      </c>
      <c r="AZ13" s="39">
        <v>0</v>
      </c>
      <c r="BA13" s="39">
        <v>0</v>
      </c>
      <c r="BB13" s="39">
        <v>0</v>
      </c>
      <c r="BC13" s="39">
        <v>0</v>
      </c>
      <c r="BD13" s="39">
        <v>0</v>
      </c>
      <c r="BE13" s="39">
        <v>0</v>
      </c>
      <c r="BF13" s="39">
        <v>0</v>
      </c>
      <c r="BG13" s="39">
        <v>0</v>
      </c>
      <c r="BH13" s="41">
        <v>113665</v>
      </c>
      <c r="BI13" s="42"/>
      <c r="BJ13" s="41">
        <v>903</v>
      </c>
      <c r="BL13" s="83">
        <v>0</v>
      </c>
      <c r="BW13"/>
      <c r="BX13"/>
      <c r="BY13"/>
      <c r="BZ13"/>
    </row>
    <row r="14" spans="1:78" s="10" customFormat="1" x14ac:dyDescent="0.3">
      <c r="A14" s="26" t="s">
        <v>104</v>
      </c>
      <c r="B14" s="38" t="s">
        <v>103</v>
      </c>
      <c r="C14" s="39">
        <v>333241</v>
      </c>
      <c r="D14" s="38">
        <v>3914</v>
      </c>
      <c r="E14" s="38">
        <v>418</v>
      </c>
      <c r="F14" s="38">
        <v>318</v>
      </c>
      <c r="G14" s="38"/>
      <c r="H14" s="38">
        <v>0</v>
      </c>
      <c r="I14" s="38">
        <v>0</v>
      </c>
      <c r="J14" s="38">
        <v>705</v>
      </c>
      <c r="K14" s="38">
        <v>327886</v>
      </c>
      <c r="L14" s="40">
        <v>0</v>
      </c>
      <c r="M14" s="39">
        <v>0</v>
      </c>
      <c r="N14" s="39">
        <v>0</v>
      </c>
      <c r="O14" s="39">
        <v>0</v>
      </c>
      <c r="P14" s="39">
        <v>0</v>
      </c>
      <c r="Q14" s="39">
        <v>0</v>
      </c>
      <c r="R14" s="39">
        <v>76847</v>
      </c>
      <c r="S14" s="39">
        <v>0</v>
      </c>
      <c r="T14" s="39">
        <v>300</v>
      </c>
      <c r="U14" s="39">
        <v>0</v>
      </c>
      <c r="V14" s="39">
        <v>0</v>
      </c>
      <c r="W14" s="39">
        <v>0</v>
      </c>
      <c r="X14" s="39">
        <v>0</v>
      </c>
      <c r="Y14" s="39">
        <v>0</v>
      </c>
      <c r="Z14" s="39">
        <v>0</v>
      </c>
      <c r="AA14" s="39">
        <v>0</v>
      </c>
      <c r="AB14" s="39">
        <v>0</v>
      </c>
      <c r="AC14" s="39">
        <v>0</v>
      </c>
      <c r="AD14" s="39">
        <v>0</v>
      </c>
      <c r="AE14" s="39">
        <v>1043</v>
      </c>
      <c r="AF14" s="39">
        <v>0</v>
      </c>
      <c r="AG14" s="39">
        <v>0</v>
      </c>
      <c r="AH14" s="39">
        <v>186</v>
      </c>
      <c r="AI14" s="39">
        <v>0</v>
      </c>
      <c r="AJ14" s="39">
        <v>0</v>
      </c>
      <c r="AK14" s="39">
        <v>0</v>
      </c>
      <c r="AL14" s="39">
        <v>0</v>
      </c>
      <c r="AM14" s="39">
        <v>0</v>
      </c>
      <c r="AN14" s="39">
        <v>0</v>
      </c>
      <c r="AO14" s="39">
        <v>0</v>
      </c>
      <c r="AP14" s="39">
        <v>0</v>
      </c>
      <c r="AQ14" s="39">
        <v>0</v>
      </c>
      <c r="AR14" s="39">
        <v>0</v>
      </c>
      <c r="AS14" s="39">
        <v>0</v>
      </c>
      <c r="AT14" s="39">
        <v>0</v>
      </c>
      <c r="AU14" s="39">
        <v>0</v>
      </c>
      <c r="AV14" s="39">
        <v>0</v>
      </c>
      <c r="AW14" s="39">
        <v>0</v>
      </c>
      <c r="AX14" s="39">
        <v>0</v>
      </c>
      <c r="AY14" s="39">
        <v>0</v>
      </c>
      <c r="AZ14" s="39">
        <v>0</v>
      </c>
      <c r="BA14" s="39">
        <v>0</v>
      </c>
      <c r="BB14" s="39">
        <v>0</v>
      </c>
      <c r="BC14" s="39">
        <v>0</v>
      </c>
      <c r="BD14" s="39">
        <v>0</v>
      </c>
      <c r="BE14" s="39">
        <v>0</v>
      </c>
      <c r="BF14" s="39">
        <v>0</v>
      </c>
      <c r="BG14" s="39">
        <v>0</v>
      </c>
      <c r="BH14" s="41">
        <v>78376</v>
      </c>
      <c r="BI14" s="42"/>
      <c r="BJ14" s="41">
        <v>249510</v>
      </c>
      <c r="BL14" s="83">
        <v>0</v>
      </c>
      <c r="BW14"/>
      <c r="BX14"/>
      <c r="BY14"/>
      <c r="BZ14"/>
    </row>
    <row r="15" spans="1:78" s="10" customFormat="1" x14ac:dyDescent="0.3">
      <c r="A15" s="26" t="s">
        <v>102</v>
      </c>
      <c r="B15" s="38" t="s">
        <v>101</v>
      </c>
      <c r="C15" s="39">
        <v>969705</v>
      </c>
      <c r="D15" s="38">
        <v>238114</v>
      </c>
      <c r="E15" s="38">
        <v>0</v>
      </c>
      <c r="F15" s="38">
        <v>387</v>
      </c>
      <c r="G15" s="38"/>
      <c r="H15" s="38">
        <v>764</v>
      </c>
      <c r="I15" s="38">
        <v>0</v>
      </c>
      <c r="J15" s="38">
        <v>5217</v>
      </c>
      <c r="K15" s="38">
        <v>725223</v>
      </c>
      <c r="L15" s="40">
        <v>0</v>
      </c>
      <c r="M15" s="39">
        <v>0</v>
      </c>
      <c r="N15" s="39">
        <v>0</v>
      </c>
      <c r="O15" s="39">
        <v>0</v>
      </c>
      <c r="P15" s="39">
        <v>0</v>
      </c>
      <c r="Q15" s="39">
        <v>0</v>
      </c>
      <c r="R15" s="39">
        <v>0</v>
      </c>
      <c r="S15" s="39">
        <v>482585</v>
      </c>
      <c r="T15" s="39">
        <v>0</v>
      </c>
      <c r="U15" s="39">
        <v>0</v>
      </c>
      <c r="V15" s="39">
        <v>0</v>
      </c>
      <c r="W15" s="39">
        <v>0</v>
      </c>
      <c r="X15" s="39">
        <v>98</v>
      </c>
      <c r="Y15" s="39">
        <v>0</v>
      </c>
      <c r="Z15" s="39">
        <v>0</v>
      </c>
      <c r="AA15" s="39">
        <v>0</v>
      </c>
      <c r="AB15" s="39">
        <v>0</v>
      </c>
      <c r="AC15" s="39">
        <v>0</v>
      </c>
      <c r="AD15" s="39">
        <v>0</v>
      </c>
      <c r="AE15" s="39">
        <v>0</v>
      </c>
      <c r="AF15" s="39">
        <v>0</v>
      </c>
      <c r="AG15" s="39">
        <v>0</v>
      </c>
      <c r="AH15" s="39">
        <v>0</v>
      </c>
      <c r="AI15" s="39">
        <v>0</v>
      </c>
      <c r="AJ15" s="39">
        <v>0</v>
      </c>
      <c r="AK15" s="39">
        <v>0</v>
      </c>
      <c r="AL15" s="39">
        <v>0</v>
      </c>
      <c r="AM15" s="39">
        <v>0</v>
      </c>
      <c r="AN15" s="39">
        <v>0</v>
      </c>
      <c r="AO15" s="39">
        <v>0</v>
      </c>
      <c r="AP15" s="39">
        <v>0</v>
      </c>
      <c r="AQ15" s="39">
        <v>0</v>
      </c>
      <c r="AR15" s="39">
        <v>0</v>
      </c>
      <c r="AS15" s="39">
        <v>0</v>
      </c>
      <c r="AT15" s="39">
        <v>0</v>
      </c>
      <c r="AU15" s="39">
        <v>0</v>
      </c>
      <c r="AV15" s="39">
        <v>0</v>
      </c>
      <c r="AW15" s="39">
        <v>0</v>
      </c>
      <c r="AX15" s="39">
        <v>0</v>
      </c>
      <c r="AY15" s="39">
        <v>0</v>
      </c>
      <c r="AZ15" s="39">
        <v>0</v>
      </c>
      <c r="BA15" s="39">
        <v>0</v>
      </c>
      <c r="BB15" s="39">
        <v>0</v>
      </c>
      <c r="BC15" s="39">
        <v>0</v>
      </c>
      <c r="BD15" s="39">
        <v>0</v>
      </c>
      <c r="BE15" s="39">
        <v>0</v>
      </c>
      <c r="BF15" s="39">
        <v>0</v>
      </c>
      <c r="BG15" s="39">
        <v>0</v>
      </c>
      <c r="BH15" s="41">
        <v>482683</v>
      </c>
      <c r="BI15" s="42"/>
      <c r="BJ15" s="41">
        <v>242540</v>
      </c>
      <c r="BL15" s="83">
        <v>0</v>
      </c>
      <c r="BW15"/>
      <c r="BX15"/>
      <c r="BY15"/>
      <c r="BZ15"/>
    </row>
    <row r="16" spans="1:78" s="10" customFormat="1" x14ac:dyDescent="0.3">
      <c r="A16" s="26" t="s">
        <v>100</v>
      </c>
      <c r="B16" s="38" t="s">
        <v>99</v>
      </c>
      <c r="C16" s="39">
        <v>281739</v>
      </c>
      <c r="D16" s="38">
        <v>42298</v>
      </c>
      <c r="E16" s="38">
        <v>0</v>
      </c>
      <c r="F16" s="38">
        <v>1971</v>
      </c>
      <c r="G16" s="38"/>
      <c r="H16" s="38">
        <v>0</v>
      </c>
      <c r="I16" s="38">
        <v>0</v>
      </c>
      <c r="J16" s="38">
        <v>171</v>
      </c>
      <c r="K16" s="38">
        <v>237299</v>
      </c>
      <c r="L16" s="40">
        <v>0</v>
      </c>
      <c r="M16" s="39">
        <v>0</v>
      </c>
      <c r="N16" s="39">
        <v>0</v>
      </c>
      <c r="O16" s="39">
        <v>0</v>
      </c>
      <c r="P16" s="39">
        <v>0</v>
      </c>
      <c r="Q16" s="39">
        <v>0</v>
      </c>
      <c r="R16" s="39">
        <v>0</v>
      </c>
      <c r="S16" s="39">
        <v>0</v>
      </c>
      <c r="T16" s="39">
        <v>223656</v>
      </c>
      <c r="U16" s="39">
        <v>0</v>
      </c>
      <c r="V16" s="39">
        <v>0</v>
      </c>
      <c r="W16" s="39">
        <v>1566</v>
      </c>
      <c r="X16" s="39">
        <v>110</v>
      </c>
      <c r="Y16" s="39">
        <v>0</v>
      </c>
      <c r="Z16" s="39">
        <v>0</v>
      </c>
      <c r="AA16" s="39">
        <v>0</v>
      </c>
      <c r="AB16" s="39">
        <v>0</v>
      </c>
      <c r="AC16" s="39">
        <v>0</v>
      </c>
      <c r="AD16" s="39">
        <v>0</v>
      </c>
      <c r="AE16" s="39">
        <v>0</v>
      </c>
      <c r="AF16" s="39">
        <v>471</v>
      </c>
      <c r="AG16" s="39">
        <v>0</v>
      </c>
      <c r="AH16" s="39">
        <v>0</v>
      </c>
      <c r="AI16" s="39">
        <v>0</v>
      </c>
      <c r="AJ16" s="39">
        <v>0</v>
      </c>
      <c r="AK16" s="39">
        <v>0</v>
      </c>
      <c r="AL16" s="39">
        <v>0</v>
      </c>
      <c r="AM16" s="39">
        <v>0</v>
      </c>
      <c r="AN16" s="39">
        <v>3</v>
      </c>
      <c r="AO16" s="39">
        <v>0</v>
      </c>
      <c r="AP16" s="39">
        <v>0</v>
      </c>
      <c r="AQ16" s="39">
        <v>0</v>
      </c>
      <c r="AR16" s="39">
        <v>0</v>
      </c>
      <c r="AS16" s="39">
        <v>0</v>
      </c>
      <c r="AT16" s="39">
        <v>0</v>
      </c>
      <c r="AU16" s="39">
        <v>0</v>
      </c>
      <c r="AV16" s="39">
        <v>0</v>
      </c>
      <c r="AW16" s="39">
        <v>0</v>
      </c>
      <c r="AX16" s="39">
        <v>0</v>
      </c>
      <c r="AY16" s="39">
        <v>0</v>
      </c>
      <c r="AZ16" s="39">
        <v>0</v>
      </c>
      <c r="BA16" s="39">
        <v>0</v>
      </c>
      <c r="BB16" s="39">
        <v>0</v>
      </c>
      <c r="BC16" s="39">
        <v>0</v>
      </c>
      <c r="BD16" s="39">
        <v>0</v>
      </c>
      <c r="BE16" s="39">
        <v>0</v>
      </c>
      <c r="BF16" s="39">
        <v>0</v>
      </c>
      <c r="BG16" s="39">
        <v>0</v>
      </c>
      <c r="BH16" s="41">
        <v>225806</v>
      </c>
      <c r="BI16" s="42"/>
      <c r="BJ16" s="41">
        <v>11493</v>
      </c>
      <c r="BL16" s="83">
        <v>0</v>
      </c>
      <c r="BW16"/>
      <c r="BX16"/>
      <c r="BY16"/>
      <c r="BZ16"/>
    </row>
    <row r="17" spans="1:78" s="10" customFormat="1" x14ac:dyDescent="0.3">
      <c r="A17" s="26" t="s">
        <v>98</v>
      </c>
      <c r="B17" s="38" t="s">
        <v>97</v>
      </c>
      <c r="C17" s="39">
        <v>850289</v>
      </c>
      <c r="D17" s="38">
        <v>252223</v>
      </c>
      <c r="E17" s="38">
        <v>14004</v>
      </c>
      <c r="F17" s="38">
        <v>364</v>
      </c>
      <c r="G17" s="38"/>
      <c r="H17" s="38">
        <v>0</v>
      </c>
      <c r="I17" s="38">
        <v>0</v>
      </c>
      <c r="J17" s="38">
        <v>11498</v>
      </c>
      <c r="K17" s="38">
        <v>572200</v>
      </c>
      <c r="L17" s="40">
        <v>0</v>
      </c>
      <c r="M17" s="39">
        <v>0</v>
      </c>
      <c r="N17" s="39">
        <v>0</v>
      </c>
      <c r="O17" s="39">
        <v>6240</v>
      </c>
      <c r="P17" s="39">
        <v>0</v>
      </c>
      <c r="Q17" s="39">
        <v>0</v>
      </c>
      <c r="R17" s="39">
        <v>0</v>
      </c>
      <c r="S17" s="39">
        <v>0</v>
      </c>
      <c r="T17" s="39">
        <v>0</v>
      </c>
      <c r="U17" s="39">
        <v>481602</v>
      </c>
      <c r="V17" s="39">
        <v>0</v>
      </c>
      <c r="W17" s="39">
        <v>0</v>
      </c>
      <c r="X17" s="39">
        <v>0</v>
      </c>
      <c r="Y17" s="39">
        <v>0</v>
      </c>
      <c r="Z17" s="39">
        <v>0</v>
      </c>
      <c r="AA17" s="39">
        <v>0</v>
      </c>
      <c r="AB17" s="39">
        <v>0</v>
      </c>
      <c r="AC17" s="39">
        <v>13</v>
      </c>
      <c r="AD17" s="39">
        <v>0</v>
      </c>
      <c r="AE17" s="39">
        <v>0</v>
      </c>
      <c r="AF17" s="39">
        <v>0</v>
      </c>
      <c r="AG17" s="39">
        <v>0</v>
      </c>
      <c r="AH17" s="39">
        <v>0</v>
      </c>
      <c r="AI17" s="39">
        <v>0</v>
      </c>
      <c r="AJ17" s="39">
        <v>0</v>
      </c>
      <c r="AK17" s="39">
        <v>0</v>
      </c>
      <c r="AL17" s="39">
        <v>0</v>
      </c>
      <c r="AM17" s="39">
        <v>0</v>
      </c>
      <c r="AN17" s="39">
        <v>0</v>
      </c>
      <c r="AO17" s="39">
        <v>0</v>
      </c>
      <c r="AP17" s="39">
        <v>0</v>
      </c>
      <c r="AQ17" s="39">
        <v>0</v>
      </c>
      <c r="AR17" s="39">
        <v>0</v>
      </c>
      <c r="AS17" s="39">
        <v>0</v>
      </c>
      <c r="AT17" s="39">
        <v>0</v>
      </c>
      <c r="AU17" s="39">
        <v>0</v>
      </c>
      <c r="AV17" s="39">
        <v>0</v>
      </c>
      <c r="AW17" s="39">
        <v>0</v>
      </c>
      <c r="AX17" s="39">
        <v>0</v>
      </c>
      <c r="AY17" s="39">
        <v>0</v>
      </c>
      <c r="AZ17" s="39">
        <v>0</v>
      </c>
      <c r="BA17" s="39">
        <v>0</v>
      </c>
      <c r="BB17" s="39">
        <v>0</v>
      </c>
      <c r="BC17" s="39">
        <v>0</v>
      </c>
      <c r="BD17" s="39">
        <v>0</v>
      </c>
      <c r="BE17" s="39">
        <v>0</v>
      </c>
      <c r="BF17" s="39">
        <v>0</v>
      </c>
      <c r="BG17" s="39">
        <v>0</v>
      </c>
      <c r="BH17" s="41">
        <v>487855</v>
      </c>
      <c r="BI17" s="42"/>
      <c r="BJ17" s="41">
        <v>84345</v>
      </c>
      <c r="BL17" s="83">
        <v>0</v>
      </c>
      <c r="BW17"/>
      <c r="BX17"/>
      <c r="BY17"/>
      <c r="BZ17"/>
    </row>
    <row r="18" spans="1:78" s="10" customFormat="1" x14ac:dyDescent="0.3">
      <c r="A18" s="26" t="s">
        <v>96</v>
      </c>
      <c r="B18" s="38" t="s">
        <v>95</v>
      </c>
      <c r="C18" s="39">
        <v>115291</v>
      </c>
      <c r="D18" s="38">
        <v>12659</v>
      </c>
      <c r="E18" s="38">
        <v>0</v>
      </c>
      <c r="F18" s="38">
        <v>1315</v>
      </c>
      <c r="G18" s="38"/>
      <c r="H18" s="38">
        <v>0</v>
      </c>
      <c r="I18" s="38">
        <v>0</v>
      </c>
      <c r="J18" s="38">
        <v>1082</v>
      </c>
      <c r="K18" s="38">
        <v>100235</v>
      </c>
      <c r="L18" s="40">
        <v>0</v>
      </c>
      <c r="M18" s="39">
        <v>0</v>
      </c>
      <c r="N18" s="39">
        <v>0</v>
      </c>
      <c r="O18" s="39">
        <v>0</v>
      </c>
      <c r="P18" s="39">
        <v>0</v>
      </c>
      <c r="Q18" s="39">
        <v>0</v>
      </c>
      <c r="R18" s="39">
        <v>0</v>
      </c>
      <c r="S18" s="39">
        <v>0</v>
      </c>
      <c r="T18" s="39">
        <v>0</v>
      </c>
      <c r="U18" s="39">
        <v>0</v>
      </c>
      <c r="V18" s="39">
        <v>86422</v>
      </c>
      <c r="W18" s="39">
        <v>3323</v>
      </c>
      <c r="X18" s="39">
        <v>57</v>
      </c>
      <c r="Y18" s="39">
        <v>0</v>
      </c>
      <c r="Z18" s="39">
        <v>0</v>
      </c>
      <c r="AA18" s="39">
        <v>0</v>
      </c>
      <c r="AB18" s="39">
        <v>0</v>
      </c>
      <c r="AC18" s="39">
        <v>0</v>
      </c>
      <c r="AD18" s="39">
        <v>0</v>
      </c>
      <c r="AE18" s="39">
        <v>0</v>
      </c>
      <c r="AF18" s="39">
        <v>0</v>
      </c>
      <c r="AG18" s="39">
        <v>0</v>
      </c>
      <c r="AH18" s="39">
        <v>0</v>
      </c>
      <c r="AI18" s="39">
        <v>0</v>
      </c>
      <c r="AJ18" s="39">
        <v>0</v>
      </c>
      <c r="AK18" s="39">
        <v>0</v>
      </c>
      <c r="AL18" s="39">
        <v>0</v>
      </c>
      <c r="AM18" s="39">
        <v>0</v>
      </c>
      <c r="AN18" s="39">
        <v>0</v>
      </c>
      <c r="AO18" s="39">
        <v>0</v>
      </c>
      <c r="AP18" s="39">
        <v>0</v>
      </c>
      <c r="AQ18" s="39">
        <v>0</v>
      </c>
      <c r="AR18" s="39">
        <v>0</v>
      </c>
      <c r="AS18" s="39">
        <v>0</v>
      </c>
      <c r="AT18" s="39">
        <v>0</v>
      </c>
      <c r="AU18" s="39">
        <v>0</v>
      </c>
      <c r="AV18" s="39">
        <v>0</v>
      </c>
      <c r="AW18" s="39">
        <v>0</v>
      </c>
      <c r="AX18" s="39">
        <v>0</v>
      </c>
      <c r="AY18" s="39">
        <v>0</v>
      </c>
      <c r="AZ18" s="39">
        <v>0</v>
      </c>
      <c r="BA18" s="39">
        <v>0</v>
      </c>
      <c r="BB18" s="39">
        <v>0</v>
      </c>
      <c r="BC18" s="39">
        <v>0</v>
      </c>
      <c r="BD18" s="39">
        <v>0</v>
      </c>
      <c r="BE18" s="39">
        <v>0</v>
      </c>
      <c r="BF18" s="39">
        <v>0</v>
      </c>
      <c r="BG18" s="39">
        <v>0</v>
      </c>
      <c r="BH18" s="41">
        <v>89802</v>
      </c>
      <c r="BI18" s="42"/>
      <c r="BJ18" s="41">
        <v>10433</v>
      </c>
      <c r="BL18" s="83">
        <v>0</v>
      </c>
      <c r="BW18"/>
      <c r="BX18"/>
      <c r="BY18"/>
      <c r="BZ18"/>
    </row>
    <row r="19" spans="1:78" s="10" customFormat="1" x14ac:dyDescent="0.3">
      <c r="A19" s="26" t="s">
        <v>94</v>
      </c>
      <c r="B19" s="38" t="s">
        <v>93</v>
      </c>
      <c r="C19" s="39">
        <v>310563</v>
      </c>
      <c r="D19" s="38">
        <v>3491</v>
      </c>
      <c r="E19" s="38">
        <v>0</v>
      </c>
      <c r="F19" s="38">
        <v>417</v>
      </c>
      <c r="G19" s="38"/>
      <c r="H19" s="38">
        <v>0</v>
      </c>
      <c r="I19" s="38">
        <v>13621</v>
      </c>
      <c r="J19" s="38">
        <v>435</v>
      </c>
      <c r="K19" s="38">
        <v>292599</v>
      </c>
      <c r="L19" s="40">
        <v>0</v>
      </c>
      <c r="M19" s="39">
        <v>0</v>
      </c>
      <c r="N19" s="39">
        <v>0</v>
      </c>
      <c r="O19" s="39">
        <v>0</v>
      </c>
      <c r="P19" s="39">
        <v>0</v>
      </c>
      <c r="Q19" s="39">
        <v>0</v>
      </c>
      <c r="R19" s="39">
        <v>0</v>
      </c>
      <c r="S19" s="39">
        <v>0</v>
      </c>
      <c r="T19" s="39">
        <v>0</v>
      </c>
      <c r="U19" s="39">
        <v>0</v>
      </c>
      <c r="V19" s="39">
        <v>0</v>
      </c>
      <c r="W19" s="39">
        <v>280973</v>
      </c>
      <c r="X19" s="39">
        <v>4778</v>
      </c>
      <c r="Y19" s="39">
        <v>0</v>
      </c>
      <c r="Z19" s="39">
        <v>0</v>
      </c>
      <c r="AA19" s="39">
        <v>0</v>
      </c>
      <c r="AB19" s="39">
        <v>0</v>
      </c>
      <c r="AC19" s="39">
        <v>0</v>
      </c>
      <c r="AD19" s="39">
        <v>0</v>
      </c>
      <c r="AE19" s="39">
        <v>0</v>
      </c>
      <c r="AF19" s="39">
        <v>0</v>
      </c>
      <c r="AG19" s="39">
        <v>0</v>
      </c>
      <c r="AH19" s="39">
        <v>0</v>
      </c>
      <c r="AI19" s="39">
        <v>0</v>
      </c>
      <c r="AJ19" s="39">
        <v>0</v>
      </c>
      <c r="AK19" s="39">
        <v>0</v>
      </c>
      <c r="AL19" s="39">
        <v>0</v>
      </c>
      <c r="AM19" s="39">
        <v>0</v>
      </c>
      <c r="AN19" s="39">
        <v>0</v>
      </c>
      <c r="AO19" s="39">
        <v>0</v>
      </c>
      <c r="AP19" s="39">
        <v>0</v>
      </c>
      <c r="AQ19" s="39">
        <v>0</v>
      </c>
      <c r="AR19" s="39">
        <v>0</v>
      </c>
      <c r="AS19" s="39">
        <v>0</v>
      </c>
      <c r="AT19" s="39">
        <v>0</v>
      </c>
      <c r="AU19" s="39">
        <v>0</v>
      </c>
      <c r="AV19" s="39">
        <v>0</v>
      </c>
      <c r="AW19" s="39">
        <v>0</v>
      </c>
      <c r="AX19" s="39">
        <v>0</v>
      </c>
      <c r="AY19" s="39">
        <v>0</v>
      </c>
      <c r="AZ19" s="39">
        <v>0</v>
      </c>
      <c r="BA19" s="39">
        <v>0</v>
      </c>
      <c r="BB19" s="39">
        <v>0</v>
      </c>
      <c r="BC19" s="39">
        <v>0</v>
      </c>
      <c r="BD19" s="39">
        <v>0</v>
      </c>
      <c r="BE19" s="39">
        <v>0</v>
      </c>
      <c r="BF19" s="39">
        <v>0</v>
      </c>
      <c r="BG19" s="39">
        <v>0</v>
      </c>
      <c r="BH19" s="41">
        <v>285751</v>
      </c>
      <c r="BI19" s="42"/>
      <c r="BJ19" s="41">
        <v>6848</v>
      </c>
      <c r="BL19" s="83">
        <v>0</v>
      </c>
      <c r="BW19"/>
      <c r="BX19"/>
      <c r="BY19"/>
      <c r="BZ19"/>
    </row>
    <row r="20" spans="1:78" s="10" customFormat="1" x14ac:dyDescent="0.3">
      <c r="A20" s="26" t="s">
        <v>92</v>
      </c>
      <c r="B20" s="38" t="s">
        <v>91</v>
      </c>
      <c r="C20" s="39">
        <v>406618</v>
      </c>
      <c r="D20" s="38">
        <v>123608</v>
      </c>
      <c r="E20" s="38">
        <v>0</v>
      </c>
      <c r="F20" s="38">
        <v>10200</v>
      </c>
      <c r="G20" s="38"/>
      <c r="H20" s="38">
        <v>0</v>
      </c>
      <c r="I20" s="38">
        <v>0</v>
      </c>
      <c r="J20" s="38">
        <v>12825</v>
      </c>
      <c r="K20" s="38">
        <v>259985</v>
      </c>
      <c r="L20" s="40">
        <v>0</v>
      </c>
      <c r="M20" s="39">
        <v>0</v>
      </c>
      <c r="N20" s="39">
        <v>11317</v>
      </c>
      <c r="O20" s="39">
        <v>0</v>
      </c>
      <c r="P20" s="39">
        <v>0</v>
      </c>
      <c r="Q20" s="39">
        <v>0</v>
      </c>
      <c r="R20" s="39">
        <v>0</v>
      </c>
      <c r="S20" s="39">
        <v>0</v>
      </c>
      <c r="T20" s="39">
        <v>1667</v>
      </c>
      <c r="U20" s="39">
        <v>160</v>
      </c>
      <c r="V20" s="39">
        <v>130</v>
      </c>
      <c r="W20" s="39">
        <v>28825</v>
      </c>
      <c r="X20" s="39">
        <v>155151</v>
      </c>
      <c r="Y20" s="39">
        <v>0</v>
      </c>
      <c r="Z20" s="39">
        <v>0</v>
      </c>
      <c r="AA20" s="39">
        <v>0</v>
      </c>
      <c r="AB20" s="39">
        <v>0</v>
      </c>
      <c r="AC20" s="39">
        <v>0</v>
      </c>
      <c r="AD20" s="39">
        <v>0</v>
      </c>
      <c r="AE20" s="39">
        <v>0</v>
      </c>
      <c r="AF20" s="39">
        <v>862</v>
      </c>
      <c r="AG20" s="39">
        <v>0</v>
      </c>
      <c r="AH20" s="39">
        <v>0</v>
      </c>
      <c r="AI20" s="39">
        <v>0</v>
      </c>
      <c r="AJ20" s="39">
        <v>0</v>
      </c>
      <c r="AK20" s="39">
        <v>0</v>
      </c>
      <c r="AL20" s="39">
        <v>0</v>
      </c>
      <c r="AM20" s="39">
        <v>0</v>
      </c>
      <c r="AN20" s="39">
        <v>120</v>
      </c>
      <c r="AO20" s="39">
        <v>0</v>
      </c>
      <c r="AP20" s="39">
        <v>0</v>
      </c>
      <c r="AQ20" s="39">
        <v>0</v>
      </c>
      <c r="AR20" s="39">
        <v>0</v>
      </c>
      <c r="AS20" s="39">
        <v>0</v>
      </c>
      <c r="AT20" s="39">
        <v>0</v>
      </c>
      <c r="AU20" s="39">
        <v>0</v>
      </c>
      <c r="AV20" s="39">
        <v>0</v>
      </c>
      <c r="AW20" s="39">
        <v>0</v>
      </c>
      <c r="AX20" s="39">
        <v>0</v>
      </c>
      <c r="AY20" s="39">
        <v>0</v>
      </c>
      <c r="AZ20" s="39">
        <v>0</v>
      </c>
      <c r="BA20" s="39">
        <v>0</v>
      </c>
      <c r="BB20" s="39">
        <v>0</v>
      </c>
      <c r="BC20" s="39">
        <v>0</v>
      </c>
      <c r="BD20" s="39">
        <v>0</v>
      </c>
      <c r="BE20" s="39">
        <v>0</v>
      </c>
      <c r="BF20" s="39">
        <v>0</v>
      </c>
      <c r="BG20" s="39">
        <v>0</v>
      </c>
      <c r="BH20" s="41">
        <v>198232</v>
      </c>
      <c r="BI20" s="42"/>
      <c r="BJ20" s="41">
        <v>61753</v>
      </c>
      <c r="BL20" s="83">
        <v>0</v>
      </c>
      <c r="BW20"/>
      <c r="BX20"/>
      <c r="BY20"/>
      <c r="BZ20"/>
    </row>
    <row r="21" spans="1:78" s="10" customFormat="1" x14ac:dyDescent="0.3">
      <c r="A21" s="26" t="s">
        <v>90</v>
      </c>
      <c r="B21" s="38" t="s">
        <v>89</v>
      </c>
      <c r="C21" s="39">
        <v>194500</v>
      </c>
      <c r="D21" s="38">
        <v>73435</v>
      </c>
      <c r="E21" s="38">
        <v>0</v>
      </c>
      <c r="F21" s="38">
        <v>4056</v>
      </c>
      <c r="G21" s="38"/>
      <c r="H21" s="38">
        <v>0</v>
      </c>
      <c r="I21" s="38">
        <v>0</v>
      </c>
      <c r="J21" s="38">
        <v>7856</v>
      </c>
      <c r="K21" s="38">
        <v>109153</v>
      </c>
      <c r="L21" s="40">
        <v>0</v>
      </c>
      <c r="M21" s="39">
        <v>0</v>
      </c>
      <c r="N21" s="39">
        <v>0</v>
      </c>
      <c r="O21" s="39">
        <v>0</v>
      </c>
      <c r="P21" s="39">
        <v>0</v>
      </c>
      <c r="Q21" s="39">
        <v>0</v>
      </c>
      <c r="R21" s="39">
        <v>0</v>
      </c>
      <c r="S21" s="39">
        <v>0</v>
      </c>
      <c r="T21" s="39">
        <v>173</v>
      </c>
      <c r="U21" s="39">
        <v>0</v>
      </c>
      <c r="V21" s="39">
        <v>0</v>
      </c>
      <c r="W21" s="39">
        <v>0</v>
      </c>
      <c r="X21" s="39">
        <v>0</v>
      </c>
      <c r="Y21" s="39">
        <v>90411</v>
      </c>
      <c r="Z21" s="39">
        <v>0</v>
      </c>
      <c r="AA21" s="39">
        <v>0</v>
      </c>
      <c r="AB21" s="39">
        <v>0</v>
      </c>
      <c r="AC21" s="39">
        <v>0</v>
      </c>
      <c r="AD21" s="39">
        <v>0</v>
      </c>
      <c r="AE21" s="39">
        <v>0</v>
      </c>
      <c r="AF21" s="39">
        <v>0</v>
      </c>
      <c r="AG21" s="39">
        <v>0</v>
      </c>
      <c r="AH21" s="39">
        <v>0</v>
      </c>
      <c r="AI21" s="39">
        <v>0</v>
      </c>
      <c r="AJ21" s="39">
        <v>0</v>
      </c>
      <c r="AK21" s="39">
        <v>0</v>
      </c>
      <c r="AL21" s="39">
        <v>0</v>
      </c>
      <c r="AM21" s="39">
        <v>0</v>
      </c>
      <c r="AN21" s="39">
        <v>0</v>
      </c>
      <c r="AO21" s="39">
        <v>0</v>
      </c>
      <c r="AP21" s="39">
        <v>0</v>
      </c>
      <c r="AQ21" s="39">
        <v>0</v>
      </c>
      <c r="AR21" s="39">
        <v>0</v>
      </c>
      <c r="AS21" s="39">
        <v>0</v>
      </c>
      <c r="AT21" s="39">
        <v>1363</v>
      </c>
      <c r="AU21" s="39">
        <v>0</v>
      </c>
      <c r="AV21" s="39">
        <v>0</v>
      </c>
      <c r="AW21" s="39">
        <v>0</v>
      </c>
      <c r="AX21" s="39">
        <v>0</v>
      </c>
      <c r="AY21" s="39">
        <v>0</v>
      </c>
      <c r="AZ21" s="39">
        <v>2</v>
      </c>
      <c r="BA21" s="39">
        <v>0</v>
      </c>
      <c r="BB21" s="39">
        <v>0</v>
      </c>
      <c r="BC21" s="39">
        <v>0</v>
      </c>
      <c r="BD21" s="39">
        <v>0</v>
      </c>
      <c r="BE21" s="39">
        <v>0</v>
      </c>
      <c r="BF21" s="39">
        <v>0</v>
      </c>
      <c r="BG21" s="39">
        <v>0</v>
      </c>
      <c r="BH21" s="41">
        <v>91949</v>
      </c>
      <c r="BI21" s="42"/>
      <c r="BJ21" s="41">
        <v>17204</v>
      </c>
      <c r="BL21" s="83">
        <v>0</v>
      </c>
      <c r="BW21"/>
      <c r="BX21"/>
      <c r="BY21"/>
      <c r="BZ21"/>
    </row>
    <row r="22" spans="1:78" s="10" customFormat="1" x14ac:dyDescent="0.3">
      <c r="A22" s="26" t="s">
        <v>88</v>
      </c>
      <c r="B22" s="38" t="s">
        <v>87</v>
      </c>
      <c r="C22" s="39">
        <v>111722</v>
      </c>
      <c r="D22" s="38">
        <v>34814</v>
      </c>
      <c r="E22" s="38">
        <v>0</v>
      </c>
      <c r="F22" s="38">
        <v>296</v>
      </c>
      <c r="G22" s="38"/>
      <c r="H22" s="38">
        <v>5016</v>
      </c>
      <c r="I22" s="38">
        <v>0</v>
      </c>
      <c r="J22" s="38">
        <v>285</v>
      </c>
      <c r="K22" s="38">
        <v>71311</v>
      </c>
      <c r="L22" s="40">
        <v>0</v>
      </c>
      <c r="M22" s="39">
        <v>0</v>
      </c>
      <c r="N22" s="39">
        <v>0</v>
      </c>
      <c r="O22" s="39">
        <v>0</v>
      </c>
      <c r="P22" s="39">
        <v>0</v>
      </c>
      <c r="Q22" s="39">
        <v>0</v>
      </c>
      <c r="R22" s="39">
        <v>0</v>
      </c>
      <c r="S22" s="39">
        <v>0</v>
      </c>
      <c r="T22" s="39">
        <v>0</v>
      </c>
      <c r="U22" s="39">
        <v>0</v>
      </c>
      <c r="V22" s="39">
        <v>0</v>
      </c>
      <c r="W22" s="39">
        <v>0</v>
      </c>
      <c r="X22" s="39">
        <v>0</v>
      </c>
      <c r="Y22" s="39">
        <v>0</v>
      </c>
      <c r="Z22" s="39">
        <v>70186</v>
      </c>
      <c r="AA22" s="39">
        <v>0</v>
      </c>
      <c r="AB22" s="39">
        <v>0</v>
      </c>
      <c r="AC22" s="39">
        <v>0</v>
      </c>
      <c r="AD22" s="39">
        <v>0</v>
      </c>
      <c r="AE22" s="39">
        <v>0</v>
      </c>
      <c r="AF22" s="39">
        <v>0</v>
      </c>
      <c r="AG22" s="39">
        <v>0</v>
      </c>
      <c r="AH22" s="39">
        <v>0</v>
      </c>
      <c r="AI22" s="39">
        <v>0</v>
      </c>
      <c r="AJ22" s="39">
        <v>0</v>
      </c>
      <c r="AK22" s="39">
        <v>0</v>
      </c>
      <c r="AL22" s="39">
        <v>0</v>
      </c>
      <c r="AM22" s="39">
        <v>0</v>
      </c>
      <c r="AN22" s="39">
        <v>0</v>
      </c>
      <c r="AO22" s="39">
        <v>0</v>
      </c>
      <c r="AP22" s="39">
        <v>0</v>
      </c>
      <c r="AQ22" s="39">
        <v>0</v>
      </c>
      <c r="AR22" s="39">
        <v>0</v>
      </c>
      <c r="AS22" s="39">
        <v>0</v>
      </c>
      <c r="AT22" s="39">
        <v>0</v>
      </c>
      <c r="AU22" s="39">
        <v>0</v>
      </c>
      <c r="AV22" s="39">
        <v>0</v>
      </c>
      <c r="AW22" s="39">
        <v>0</v>
      </c>
      <c r="AX22" s="39">
        <v>0</v>
      </c>
      <c r="AY22" s="39">
        <v>0</v>
      </c>
      <c r="AZ22" s="39">
        <v>0</v>
      </c>
      <c r="BA22" s="39">
        <v>0</v>
      </c>
      <c r="BB22" s="39">
        <v>0</v>
      </c>
      <c r="BC22" s="39">
        <v>0</v>
      </c>
      <c r="BD22" s="39">
        <v>0</v>
      </c>
      <c r="BE22" s="39">
        <v>0</v>
      </c>
      <c r="BF22" s="39">
        <v>0</v>
      </c>
      <c r="BG22" s="39">
        <v>0</v>
      </c>
      <c r="BH22" s="41">
        <v>70186</v>
      </c>
      <c r="BI22" s="42"/>
      <c r="BJ22" s="41">
        <v>1125</v>
      </c>
      <c r="BL22" s="83">
        <v>0</v>
      </c>
      <c r="BW22"/>
      <c r="BX22"/>
      <c r="BY22"/>
      <c r="BZ22"/>
    </row>
    <row r="23" spans="1:78" s="10" customFormat="1" x14ac:dyDescent="0.3">
      <c r="A23" s="26" t="s">
        <v>86</v>
      </c>
      <c r="B23" s="38" t="s">
        <v>85</v>
      </c>
      <c r="C23" s="39">
        <v>671831</v>
      </c>
      <c r="D23" s="38">
        <v>178558</v>
      </c>
      <c r="E23" s="38">
        <v>0</v>
      </c>
      <c r="F23" s="38">
        <v>6648</v>
      </c>
      <c r="G23" s="38"/>
      <c r="H23" s="38">
        <v>0</v>
      </c>
      <c r="I23" s="38">
        <v>0</v>
      </c>
      <c r="J23" s="38">
        <v>7368</v>
      </c>
      <c r="K23" s="38">
        <v>479257</v>
      </c>
      <c r="L23" s="40">
        <v>0</v>
      </c>
      <c r="M23" s="39">
        <v>0</v>
      </c>
      <c r="N23" s="39">
        <v>0</v>
      </c>
      <c r="O23" s="39">
        <v>290420</v>
      </c>
      <c r="P23" s="39">
        <v>0</v>
      </c>
      <c r="Q23" s="39">
        <v>0</v>
      </c>
      <c r="R23" s="39">
        <v>0</v>
      </c>
      <c r="S23" s="39">
        <v>0</v>
      </c>
      <c r="T23" s="39">
        <v>0</v>
      </c>
      <c r="U23" s="39">
        <v>0</v>
      </c>
      <c r="V23" s="39">
        <v>0</v>
      </c>
      <c r="W23" s="39">
        <v>0</v>
      </c>
      <c r="X23" s="39">
        <v>0</v>
      </c>
      <c r="Y23" s="39">
        <v>0</v>
      </c>
      <c r="Z23" s="39">
        <v>0</v>
      </c>
      <c r="AA23" s="39">
        <v>143795</v>
      </c>
      <c r="AB23" s="39">
        <v>0</v>
      </c>
      <c r="AC23" s="39">
        <v>0</v>
      </c>
      <c r="AD23" s="39">
        <v>0</v>
      </c>
      <c r="AE23" s="39">
        <v>0</v>
      </c>
      <c r="AF23" s="39">
        <v>160</v>
      </c>
      <c r="AG23" s="39">
        <v>0</v>
      </c>
      <c r="AH23" s="39">
        <v>0</v>
      </c>
      <c r="AI23" s="39">
        <v>0</v>
      </c>
      <c r="AJ23" s="39">
        <v>0</v>
      </c>
      <c r="AK23" s="39">
        <v>0</v>
      </c>
      <c r="AL23" s="39">
        <v>0</v>
      </c>
      <c r="AM23" s="39">
        <v>0</v>
      </c>
      <c r="AN23" s="39">
        <v>7</v>
      </c>
      <c r="AO23" s="39">
        <v>0</v>
      </c>
      <c r="AP23" s="39">
        <v>0</v>
      </c>
      <c r="AQ23" s="39">
        <v>338</v>
      </c>
      <c r="AR23" s="39">
        <v>0</v>
      </c>
      <c r="AS23" s="39">
        <v>20</v>
      </c>
      <c r="AT23" s="39">
        <v>8</v>
      </c>
      <c r="AU23" s="39">
        <v>0</v>
      </c>
      <c r="AV23" s="39">
        <v>406</v>
      </c>
      <c r="AW23" s="39">
        <v>0</v>
      </c>
      <c r="AX23" s="39">
        <v>7</v>
      </c>
      <c r="AY23" s="39">
        <v>0</v>
      </c>
      <c r="AZ23" s="39">
        <v>0</v>
      </c>
      <c r="BA23" s="39">
        <v>0</v>
      </c>
      <c r="BB23" s="39">
        <v>0</v>
      </c>
      <c r="BC23" s="39">
        <v>0</v>
      </c>
      <c r="BD23" s="39">
        <v>573</v>
      </c>
      <c r="BE23" s="39">
        <v>694</v>
      </c>
      <c r="BF23" s="39">
        <v>10126</v>
      </c>
      <c r="BG23" s="39">
        <v>0</v>
      </c>
      <c r="BH23" s="41">
        <v>446554</v>
      </c>
      <c r="BI23" s="42"/>
      <c r="BJ23" s="41">
        <v>32703</v>
      </c>
      <c r="BL23" s="83">
        <v>0</v>
      </c>
      <c r="BW23"/>
      <c r="BX23"/>
      <c r="BY23"/>
      <c r="BZ23"/>
    </row>
    <row r="24" spans="1:78" s="10" customFormat="1" x14ac:dyDescent="0.3">
      <c r="A24" s="26" t="s">
        <v>84</v>
      </c>
      <c r="B24" s="38" t="s">
        <v>83</v>
      </c>
      <c r="C24" s="39">
        <v>80707</v>
      </c>
      <c r="D24" s="38">
        <v>40844</v>
      </c>
      <c r="E24" s="38">
        <v>0</v>
      </c>
      <c r="F24" s="38">
        <v>1794</v>
      </c>
      <c r="G24" s="38"/>
      <c r="H24" s="38">
        <v>0</v>
      </c>
      <c r="I24" s="38">
        <v>0</v>
      </c>
      <c r="J24" s="38">
        <v>1585</v>
      </c>
      <c r="K24" s="38">
        <v>36484</v>
      </c>
      <c r="L24" s="40">
        <v>0</v>
      </c>
      <c r="M24" s="39">
        <v>0</v>
      </c>
      <c r="N24" s="39">
        <v>0</v>
      </c>
      <c r="O24" s="39">
        <v>612</v>
      </c>
      <c r="P24" s="39">
        <v>0</v>
      </c>
      <c r="Q24" s="39">
        <v>0</v>
      </c>
      <c r="R24" s="39">
        <v>0</v>
      </c>
      <c r="S24" s="39">
        <v>0</v>
      </c>
      <c r="T24" s="39">
        <v>0</v>
      </c>
      <c r="U24" s="39">
        <v>0</v>
      </c>
      <c r="V24" s="39">
        <v>0</v>
      </c>
      <c r="W24" s="39">
        <v>0</v>
      </c>
      <c r="X24" s="39">
        <v>0</v>
      </c>
      <c r="Y24" s="39">
        <v>0</v>
      </c>
      <c r="Z24" s="39">
        <v>0</v>
      </c>
      <c r="AA24" s="39">
        <v>302</v>
      </c>
      <c r="AB24" s="39">
        <v>29509</v>
      </c>
      <c r="AC24" s="39">
        <v>0</v>
      </c>
      <c r="AD24" s="39">
        <v>0</v>
      </c>
      <c r="AE24" s="39">
        <v>0</v>
      </c>
      <c r="AF24" s="39">
        <v>0</v>
      </c>
      <c r="AG24" s="39">
        <v>0</v>
      </c>
      <c r="AH24" s="39">
        <v>0</v>
      </c>
      <c r="AI24" s="39">
        <v>0</v>
      </c>
      <c r="AJ24" s="39">
        <v>0</v>
      </c>
      <c r="AK24" s="39">
        <v>0</v>
      </c>
      <c r="AL24" s="39">
        <v>0</v>
      </c>
      <c r="AM24" s="39">
        <v>0</v>
      </c>
      <c r="AN24" s="39">
        <v>0</v>
      </c>
      <c r="AO24" s="39">
        <v>0</v>
      </c>
      <c r="AP24" s="39">
        <v>0</v>
      </c>
      <c r="AQ24" s="39">
        <v>0</v>
      </c>
      <c r="AR24" s="39">
        <v>0</v>
      </c>
      <c r="AS24" s="39">
        <v>0</v>
      </c>
      <c r="AT24" s="39">
        <v>0</v>
      </c>
      <c r="AU24" s="39">
        <v>0</v>
      </c>
      <c r="AV24" s="39">
        <v>0</v>
      </c>
      <c r="AW24" s="39">
        <v>0</v>
      </c>
      <c r="AX24" s="39">
        <v>0</v>
      </c>
      <c r="AY24" s="39">
        <v>0</v>
      </c>
      <c r="AZ24" s="39">
        <v>0</v>
      </c>
      <c r="BA24" s="39">
        <v>0</v>
      </c>
      <c r="BB24" s="39">
        <v>0</v>
      </c>
      <c r="BC24" s="39">
        <v>0</v>
      </c>
      <c r="BD24" s="39">
        <v>0</v>
      </c>
      <c r="BE24" s="39">
        <v>0</v>
      </c>
      <c r="BF24" s="39">
        <v>0</v>
      </c>
      <c r="BG24" s="39">
        <v>0</v>
      </c>
      <c r="BH24" s="41">
        <v>30423</v>
      </c>
      <c r="BI24" s="42"/>
      <c r="BJ24" s="41">
        <v>6061</v>
      </c>
      <c r="BL24" s="83">
        <v>0</v>
      </c>
      <c r="BW24"/>
      <c r="BX24"/>
      <c r="BY24"/>
      <c r="BZ24"/>
    </row>
    <row r="25" spans="1:78" s="10" customFormat="1" x14ac:dyDescent="0.3">
      <c r="A25" s="26" t="s">
        <v>82</v>
      </c>
      <c r="B25" s="38" t="s">
        <v>81</v>
      </c>
      <c r="C25" s="39">
        <v>376230</v>
      </c>
      <c r="D25" s="38">
        <v>70057</v>
      </c>
      <c r="E25" s="38">
        <v>0</v>
      </c>
      <c r="F25" s="38">
        <v>270</v>
      </c>
      <c r="G25" s="38"/>
      <c r="H25" s="38">
        <v>0</v>
      </c>
      <c r="I25" s="38">
        <v>6686</v>
      </c>
      <c r="J25" s="38">
        <v>811</v>
      </c>
      <c r="K25" s="38">
        <v>298406</v>
      </c>
      <c r="L25" s="40">
        <v>0</v>
      </c>
      <c r="M25" s="39">
        <v>0</v>
      </c>
      <c r="N25" s="39">
        <v>2</v>
      </c>
      <c r="O25" s="39">
        <v>0</v>
      </c>
      <c r="P25" s="39">
        <v>1505</v>
      </c>
      <c r="Q25" s="39">
        <v>0</v>
      </c>
      <c r="R25" s="39">
        <v>0</v>
      </c>
      <c r="S25" s="39">
        <v>0</v>
      </c>
      <c r="T25" s="39">
        <v>0</v>
      </c>
      <c r="U25" s="39">
        <v>0</v>
      </c>
      <c r="V25" s="39">
        <v>0</v>
      </c>
      <c r="W25" s="39">
        <v>0</v>
      </c>
      <c r="X25" s="39">
        <v>0</v>
      </c>
      <c r="Y25" s="39">
        <v>0</v>
      </c>
      <c r="Z25" s="39">
        <v>0</v>
      </c>
      <c r="AA25" s="39">
        <v>0</v>
      </c>
      <c r="AB25" s="39">
        <v>0</v>
      </c>
      <c r="AC25" s="39">
        <v>294383</v>
      </c>
      <c r="AD25" s="39">
        <v>0</v>
      </c>
      <c r="AE25" s="39">
        <v>0</v>
      </c>
      <c r="AF25" s="39">
        <v>0</v>
      </c>
      <c r="AG25" s="39">
        <v>0</v>
      </c>
      <c r="AH25" s="39">
        <v>0</v>
      </c>
      <c r="AI25" s="39">
        <v>0</v>
      </c>
      <c r="AJ25" s="39">
        <v>0</v>
      </c>
      <c r="AK25" s="39">
        <v>0</v>
      </c>
      <c r="AL25" s="39">
        <v>0</v>
      </c>
      <c r="AM25" s="39">
        <v>0</v>
      </c>
      <c r="AN25" s="39">
        <v>3</v>
      </c>
      <c r="AO25" s="39">
        <v>0</v>
      </c>
      <c r="AP25" s="39">
        <v>0</v>
      </c>
      <c r="AQ25" s="39">
        <v>0</v>
      </c>
      <c r="AR25" s="39">
        <v>39</v>
      </c>
      <c r="AS25" s="39">
        <v>20</v>
      </c>
      <c r="AT25" s="39">
        <v>0</v>
      </c>
      <c r="AU25" s="39">
        <v>0</v>
      </c>
      <c r="AV25" s="39">
        <v>0</v>
      </c>
      <c r="AW25" s="39">
        <v>0</v>
      </c>
      <c r="AX25" s="39">
        <v>0</v>
      </c>
      <c r="AY25" s="39">
        <v>0</v>
      </c>
      <c r="AZ25" s="39">
        <v>0</v>
      </c>
      <c r="BA25" s="39">
        <v>0</v>
      </c>
      <c r="BB25" s="39">
        <v>0</v>
      </c>
      <c r="BC25" s="39">
        <v>0</v>
      </c>
      <c r="BD25" s="39">
        <v>0</v>
      </c>
      <c r="BE25" s="39">
        <v>0</v>
      </c>
      <c r="BF25" s="39">
        <v>0</v>
      </c>
      <c r="BG25" s="39">
        <v>0</v>
      </c>
      <c r="BH25" s="41">
        <v>295952</v>
      </c>
      <c r="BI25" s="42"/>
      <c r="BJ25" s="41">
        <v>2454</v>
      </c>
      <c r="BL25" s="83">
        <v>0</v>
      </c>
      <c r="BW25"/>
      <c r="BX25"/>
      <c r="BY25"/>
      <c r="BZ25"/>
    </row>
    <row r="26" spans="1:78" s="10" customFormat="1" x14ac:dyDescent="0.3">
      <c r="A26" s="26" t="s">
        <v>80</v>
      </c>
      <c r="B26" s="38" t="s">
        <v>79</v>
      </c>
      <c r="C26" s="39">
        <v>220906</v>
      </c>
      <c r="D26" s="38">
        <v>51424</v>
      </c>
      <c r="E26" s="38">
        <v>0</v>
      </c>
      <c r="F26" s="38">
        <v>9071</v>
      </c>
      <c r="G26" s="38"/>
      <c r="H26" s="38">
        <v>0</v>
      </c>
      <c r="I26" s="38">
        <v>0</v>
      </c>
      <c r="J26" s="38">
        <v>6849</v>
      </c>
      <c r="K26" s="38">
        <v>153562</v>
      </c>
      <c r="L26" s="40">
        <v>0</v>
      </c>
      <c r="M26" s="39">
        <v>1</v>
      </c>
      <c r="N26" s="39">
        <v>0</v>
      </c>
      <c r="O26" s="39">
        <v>0</v>
      </c>
      <c r="P26" s="39">
        <v>0</v>
      </c>
      <c r="Q26" s="39">
        <v>0</v>
      </c>
      <c r="R26" s="39">
        <v>0</v>
      </c>
      <c r="S26" s="39">
        <v>0</v>
      </c>
      <c r="T26" s="39">
        <v>0</v>
      </c>
      <c r="U26" s="39">
        <v>0</v>
      </c>
      <c r="V26" s="39">
        <v>0</v>
      </c>
      <c r="W26" s="39">
        <v>0</v>
      </c>
      <c r="X26" s="39">
        <v>0</v>
      </c>
      <c r="Y26" s="39">
        <v>0</v>
      </c>
      <c r="Z26" s="39">
        <v>0</v>
      </c>
      <c r="AA26" s="39">
        <v>0</v>
      </c>
      <c r="AB26" s="39">
        <v>0</v>
      </c>
      <c r="AC26" s="39">
        <v>0</v>
      </c>
      <c r="AD26" s="39">
        <v>72946</v>
      </c>
      <c r="AE26" s="39">
        <v>0</v>
      </c>
      <c r="AF26" s="39">
        <v>0</v>
      </c>
      <c r="AG26" s="39">
        <v>1</v>
      </c>
      <c r="AH26" s="39">
        <v>0</v>
      </c>
      <c r="AI26" s="39">
        <v>0</v>
      </c>
      <c r="AJ26" s="39">
        <v>0</v>
      </c>
      <c r="AK26" s="39">
        <v>0</v>
      </c>
      <c r="AL26" s="39">
        <v>0</v>
      </c>
      <c r="AM26" s="39">
        <v>0</v>
      </c>
      <c r="AN26" s="39">
        <v>0</v>
      </c>
      <c r="AO26" s="39">
        <v>0</v>
      </c>
      <c r="AP26" s="39">
        <v>54</v>
      </c>
      <c r="AQ26" s="39">
        <v>14</v>
      </c>
      <c r="AR26" s="39">
        <v>0</v>
      </c>
      <c r="AS26" s="39">
        <v>486</v>
      </c>
      <c r="AT26" s="39">
        <v>0</v>
      </c>
      <c r="AU26" s="39">
        <v>0</v>
      </c>
      <c r="AV26" s="39">
        <v>25362</v>
      </c>
      <c r="AW26" s="39">
        <v>0</v>
      </c>
      <c r="AX26" s="39">
        <v>0</v>
      </c>
      <c r="AY26" s="39">
        <v>0</v>
      </c>
      <c r="AZ26" s="39">
        <v>0</v>
      </c>
      <c r="BA26" s="39">
        <v>0</v>
      </c>
      <c r="BB26" s="39">
        <v>0</v>
      </c>
      <c r="BC26" s="39">
        <v>0</v>
      </c>
      <c r="BD26" s="39">
        <v>0</v>
      </c>
      <c r="BE26" s="39">
        <v>0</v>
      </c>
      <c r="BF26" s="39">
        <v>0</v>
      </c>
      <c r="BG26" s="39">
        <v>0</v>
      </c>
      <c r="BH26" s="41">
        <v>98864</v>
      </c>
      <c r="BI26" s="42"/>
      <c r="BJ26" s="41">
        <v>54698</v>
      </c>
      <c r="BL26" s="83">
        <v>0</v>
      </c>
      <c r="BW26"/>
      <c r="BX26"/>
      <c r="BY26"/>
      <c r="BZ26"/>
    </row>
    <row r="27" spans="1:78" s="10" customFormat="1" x14ac:dyDescent="0.3">
      <c r="A27" s="26" t="s">
        <v>78</v>
      </c>
      <c r="B27" s="38" t="s">
        <v>77</v>
      </c>
      <c r="C27" s="39">
        <v>654799</v>
      </c>
      <c r="D27" s="38">
        <v>94061</v>
      </c>
      <c r="E27" s="38">
        <v>23151</v>
      </c>
      <c r="F27" s="38">
        <v>8466</v>
      </c>
      <c r="G27" s="38"/>
      <c r="H27" s="38">
        <v>12697</v>
      </c>
      <c r="I27" s="38">
        <v>18</v>
      </c>
      <c r="J27" s="38">
        <v>1727</v>
      </c>
      <c r="K27" s="38">
        <v>514679</v>
      </c>
      <c r="L27" s="40">
        <v>0</v>
      </c>
      <c r="M27" s="39">
        <v>48</v>
      </c>
      <c r="N27" s="39">
        <v>0</v>
      </c>
      <c r="O27" s="39">
        <v>72</v>
      </c>
      <c r="P27" s="39">
        <v>0</v>
      </c>
      <c r="Q27" s="39">
        <v>0</v>
      </c>
      <c r="R27" s="39">
        <v>9</v>
      </c>
      <c r="S27" s="39">
        <v>0</v>
      </c>
      <c r="T27" s="39">
        <v>26</v>
      </c>
      <c r="U27" s="39">
        <v>0</v>
      </c>
      <c r="V27" s="39">
        <v>0</v>
      </c>
      <c r="W27" s="39">
        <v>11</v>
      </c>
      <c r="X27" s="39">
        <v>1</v>
      </c>
      <c r="Y27" s="39">
        <v>6</v>
      </c>
      <c r="Z27" s="39">
        <v>1</v>
      </c>
      <c r="AA27" s="39">
        <v>35</v>
      </c>
      <c r="AB27" s="39">
        <v>0</v>
      </c>
      <c r="AC27" s="39">
        <v>21</v>
      </c>
      <c r="AD27" s="39">
        <v>19</v>
      </c>
      <c r="AE27" s="39">
        <v>416535</v>
      </c>
      <c r="AF27" s="39">
        <v>543</v>
      </c>
      <c r="AG27" s="39">
        <v>18</v>
      </c>
      <c r="AH27" s="39">
        <v>1</v>
      </c>
      <c r="AI27" s="39">
        <v>13</v>
      </c>
      <c r="AJ27" s="39">
        <v>0</v>
      </c>
      <c r="AK27" s="39">
        <v>0</v>
      </c>
      <c r="AL27" s="39">
        <v>0</v>
      </c>
      <c r="AM27" s="39">
        <v>0</v>
      </c>
      <c r="AN27" s="39">
        <v>4</v>
      </c>
      <c r="AO27" s="39">
        <v>0</v>
      </c>
      <c r="AP27" s="39">
        <v>177</v>
      </c>
      <c r="AQ27" s="39">
        <v>44</v>
      </c>
      <c r="AR27" s="39">
        <v>117</v>
      </c>
      <c r="AS27" s="39">
        <v>1315</v>
      </c>
      <c r="AT27" s="39">
        <v>29</v>
      </c>
      <c r="AU27" s="39">
        <v>0</v>
      </c>
      <c r="AV27" s="39">
        <v>758</v>
      </c>
      <c r="AW27" s="39">
        <v>0</v>
      </c>
      <c r="AX27" s="39">
        <v>0</v>
      </c>
      <c r="AY27" s="39">
        <v>3262</v>
      </c>
      <c r="AZ27" s="39">
        <v>2923</v>
      </c>
      <c r="BA27" s="39">
        <v>0</v>
      </c>
      <c r="BB27" s="39">
        <v>0</v>
      </c>
      <c r="BC27" s="39">
        <v>0</v>
      </c>
      <c r="BD27" s="39">
        <v>0</v>
      </c>
      <c r="BE27" s="39">
        <v>51</v>
      </c>
      <c r="BF27" s="39">
        <v>0</v>
      </c>
      <c r="BG27" s="39">
        <v>0</v>
      </c>
      <c r="BH27" s="41">
        <v>426039</v>
      </c>
      <c r="BI27" s="42"/>
      <c r="BJ27" s="41">
        <v>88640</v>
      </c>
      <c r="BL27" s="83">
        <v>0</v>
      </c>
      <c r="BW27"/>
      <c r="BX27"/>
      <c r="BY27"/>
      <c r="BZ27"/>
    </row>
    <row r="28" spans="1:78" s="10" customFormat="1" x14ac:dyDescent="0.3">
      <c r="A28" s="26" t="s">
        <v>76</v>
      </c>
      <c r="B28" s="38" t="s">
        <v>75</v>
      </c>
      <c r="C28" s="39">
        <v>1101852</v>
      </c>
      <c r="D28" s="38">
        <v>415734</v>
      </c>
      <c r="E28" s="38">
        <v>0</v>
      </c>
      <c r="F28" s="38">
        <v>22867</v>
      </c>
      <c r="G28" s="38"/>
      <c r="H28" s="38">
        <v>0</v>
      </c>
      <c r="I28" s="38">
        <v>0</v>
      </c>
      <c r="J28" s="38">
        <v>21897</v>
      </c>
      <c r="K28" s="38">
        <v>641354</v>
      </c>
      <c r="L28" s="40">
        <v>0</v>
      </c>
      <c r="M28" s="39">
        <v>578</v>
      </c>
      <c r="N28" s="39">
        <v>0</v>
      </c>
      <c r="O28" s="39">
        <v>37</v>
      </c>
      <c r="P28" s="39">
        <v>0</v>
      </c>
      <c r="Q28" s="39">
        <v>0</v>
      </c>
      <c r="R28" s="39">
        <v>0</v>
      </c>
      <c r="S28" s="39">
        <v>0</v>
      </c>
      <c r="T28" s="39">
        <v>34247</v>
      </c>
      <c r="U28" s="39">
        <v>0</v>
      </c>
      <c r="V28" s="39">
        <v>0</v>
      </c>
      <c r="W28" s="39">
        <v>0</v>
      </c>
      <c r="X28" s="39">
        <v>0</v>
      </c>
      <c r="Y28" s="39">
        <v>421</v>
      </c>
      <c r="Z28" s="39">
        <v>0</v>
      </c>
      <c r="AA28" s="39">
        <v>18</v>
      </c>
      <c r="AB28" s="39">
        <v>0</v>
      </c>
      <c r="AC28" s="39">
        <v>0</v>
      </c>
      <c r="AD28" s="39">
        <v>0</v>
      </c>
      <c r="AE28" s="39">
        <v>0</v>
      </c>
      <c r="AF28" s="39">
        <v>282204</v>
      </c>
      <c r="AG28" s="39">
        <v>299</v>
      </c>
      <c r="AH28" s="39">
        <v>0</v>
      </c>
      <c r="AI28" s="39">
        <v>0</v>
      </c>
      <c r="AJ28" s="39">
        <v>0</v>
      </c>
      <c r="AK28" s="39">
        <v>0</v>
      </c>
      <c r="AL28" s="39">
        <v>0</v>
      </c>
      <c r="AM28" s="39">
        <v>0</v>
      </c>
      <c r="AN28" s="39">
        <v>1900</v>
      </c>
      <c r="AO28" s="39">
        <v>0</v>
      </c>
      <c r="AP28" s="39">
        <v>0</v>
      </c>
      <c r="AQ28" s="39">
        <v>0</v>
      </c>
      <c r="AR28" s="39">
        <v>0</v>
      </c>
      <c r="AS28" s="39">
        <v>10928</v>
      </c>
      <c r="AT28" s="39">
        <v>0</v>
      </c>
      <c r="AU28" s="39">
        <v>0</v>
      </c>
      <c r="AV28" s="39">
        <v>0</v>
      </c>
      <c r="AW28" s="39">
        <v>0</v>
      </c>
      <c r="AX28" s="39">
        <v>0</v>
      </c>
      <c r="AY28" s="39">
        <v>0</v>
      </c>
      <c r="AZ28" s="39">
        <v>0</v>
      </c>
      <c r="BA28" s="39">
        <v>0</v>
      </c>
      <c r="BB28" s="39">
        <v>0</v>
      </c>
      <c r="BC28" s="39">
        <v>0</v>
      </c>
      <c r="BD28" s="39">
        <v>0</v>
      </c>
      <c r="BE28" s="39">
        <v>0</v>
      </c>
      <c r="BF28" s="39">
        <v>0</v>
      </c>
      <c r="BG28" s="39">
        <v>0</v>
      </c>
      <c r="BH28" s="41">
        <v>330632</v>
      </c>
      <c r="BI28" s="42"/>
      <c r="BJ28" s="41">
        <v>310722</v>
      </c>
      <c r="BL28" s="83">
        <v>0</v>
      </c>
      <c r="BW28"/>
      <c r="BX28"/>
      <c r="BY28"/>
      <c r="BZ28"/>
    </row>
    <row r="29" spans="1:78" s="10" customFormat="1" x14ac:dyDescent="0.3">
      <c r="A29" s="26" t="s">
        <v>74</v>
      </c>
      <c r="B29" s="38" t="s">
        <v>73</v>
      </c>
      <c r="C29" s="39">
        <v>127953</v>
      </c>
      <c r="D29" s="38">
        <v>16351</v>
      </c>
      <c r="E29" s="38">
        <v>0</v>
      </c>
      <c r="F29" s="38">
        <v>13918</v>
      </c>
      <c r="G29" s="38"/>
      <c r="H29" s="38">
        <v>0</v>
      </c>
      <c r="I29" s="38">
        <v>0</v>
      </c>
      <c r="J29" s="38">
        <v>10221</v>
      </c>
      <c r="K29" s="38">
        <v>87463</v>
      </c>
      <c r="L29" s="40">
        <v>0</v>
      </c>
      <c r="M29" s="39">
        <v>26283</v>
      </c>
      <c r="N29" s="39">
        <v>0</v>
      </c>
      <c r="O29" s="39">
        <v>139</v>
      </c>
      <c r="P29" s="39">
        <v>0</v>
      </c>
      <c r="Q29" s="39">
        <v>0</v>
      </c>
      <c r="R29" s="39">
        <v>0</v>
      </c>
      <c r="S29" s="39">
        <v>0</v>
      </c>
      <c r="T29" s="39">
        <v>149</v>
      </c>
      <c r="U29" s="39">
        <v>0</v>
      </c>
      <c r="V29" s="39">
        <v>0</v>
      </c>
      <c r="W29" s="39">
        <v>0</v>
      </c>
      <c r="X29" s="39">
        <v>0</v>
      </c>
      <c r="Y29" s="39">
        <v>0</v>
      </c>
      <c r="Z29" s="39">
        <v>0</v>
      </c>
      <c r="AA29" s="39">
        <v>68</v>
      </c>
      <c r="AB29" s="39">
        <v>192</v>
      </c>
      <c r="AC29" s="39">
        <v>0</v>
      </c>
      <c r="AD29" s="39">
        <v>37</v>
      </c>
      <c r="AE29" s="39">
        <v>0</v>
      </c>
      <c r="AF29" s="39">
        <v>2</v>
      </c>
      <c r="AG29" s="39">
        <v>13587</v>
      </c>
      <c r="AH29" s="39">
        <v>0</v>
      </c>
      <c r="AI29" s="39">
        <v>0</v>
      </c>
      <c r="AJ29" s="39">
        <v>0</v>
      </c>
      <c r="AK29" s="39">
        <v>0</v>
      </c>
      <c r="AL29" s="39">
        <v>0</v>
      </c>
      <c r="AM29" s="39">
        <v>0</v>
      </c>
      <c r="AN29" s="39">
        <v>424</v>
      </c>
      <c r="AO29" s="39">
        <v>0</v>
      </c>
      <c r="AP29" s="39">
        <v>0</v>
      </c>
      <c r="AQ29" s="39">
        <v>0</v>
      </c>
      <c r="AR29" s="39">
        <v>0</v>
      </c>
      <c r="AS29" s="39">
        <v>-10</v>
      </c>
      <c r="AT29" s="39">
        <v>0</v>
      </c>
      <c r="AU29" s="39">
        <v>0</v>
      </c>
      <c r="AV29" s="39">
        <v>13</v>
      </c>
      <c r="AW29" s="39">
        <v>0</v>
      </c>
      <c r="AX29" s="39">
        <v>0</v>
      </c>
      <c r="AY29" s="39">
        <v>0</v>
      </c>
      <c r="AZ29" s="39">
        <v>0</v>
      </c>
      <c r="BA29" s="39">
        <v>0</v>
      </c>
      <c r="BB29" s="39">
        <v>0</v>
      </c>
      <c r="BC29" s="39">
        <v>0</v>
      </c>
      <c r="BD29" s="39">
        <v>0</v>
      </c>
      <c r="BE29" s="39">
        <v>0</v>
      </c>
      <c r="BF29" s="39">
        <v>0</v>
      </c>
      <c r="BG29" s="39">
        <v>0</v>
      </c>
      <c r="BH29" s="41">
        <v>40884</v>
      </c>
      <c r="BI29" s="42"/>
      <c r="BJ29" s="41">
        <v>46579</v>
      </c>
      <c r="BL29" s="83">
        <v>0</v>
      </c>
      <c r="BW29"/>
      <c r="BX29"/>
      <c r="BY29"/>
      <c r="BZ29"/>
    </row>
    <row r="30" spans="1:78" s="10" customFormat="1" x14ac:dyDescent="0.3">
      <c r="A30" s="26" t="s">
        <v>72</v>
      </c>
      <c r="B30" s="38" t="s">
        <v>71</v>
      </c>
      <c r="C30" s="39">
        <v>431055</v>
      </c>
      <c r="D30" s="38">
        <v>126248</v>
      </c>
      <c r="E30" s="38">
        <v>37157</v>
      </c>
      <c r="F30" s="38">
        <v>5267</v>
      </c>
      <c r="G30" s="38"/>
      <c r="H30" s="38">
        <v>0</v>
      </c>
      <c r="I30" s="38">
        <v>0</v>
      </c>
      <c r="J30" s="38">
        <v>8113</v>
      </c>
      <c r="K30" s="38">
        <v>254270</v>
      </c>
      <c r="L30" s="40">
        <v>0</v>
      </c>
      <c r="M30" s="39">
        <v>0</v>
      </c>
      <c r="N30" s="39">
        <v>20</v>
      </c>
      <c r="O30" s="39">
        <v>0</v>
      </c>
      <c r="P30" s="39">
        <v>0</v>
      </c>
      <c r="Q30" s="39">
        <v>0</v>
      </c>
      <c r="R30" s="39">
        <v>0</v>
      </c>
      <c r="S30" s="39">
        <v>0</v>
      </c>
      <c r="T30" s="39">
        <v>0</v>
      </c>
      <c r="U30" s="39">
        <v>0</v>
      </c>
      <c r="V30" s="39">
        <v>0</v>
      </c>
      <c r="W30" s="39">
        <v>0</v>
      </c>
      <c r="X30" s="39">
        <v>0</v>
      </c>
      <c r="Y30" s="39">
        <v>0</v>
      </c>
      <c r="Z30" s="39">
        <v>0</v>
      </c>
      <c r="AA30" s="39">
        <v>0</v>
      </c>
      <c r="AB30" s="39">
        <v>0</v>
      </c>
      <c r="AC30" s="39">
        <v>0</v>
      </c>
      <c r="AD30" s="39">
        <v>0</v>
      </c>
      <c r="AE30" s="39">
        <v>0</v>
      </c>
      <c r="AF30" s="39">
        <v>0</v>
      </c>
      <c r="AG30" s="39">
        <v>0</v>
      </c>
      <c r="AH30" s="39">
        <v>197550</v>
      </c>
      <c r="AI30" s="39">
        <v>0</v>
      </c>
      <c r="AJ30" s="39">
        <v>0</v>
      </c>
      <c r="AK30" s="39">
        <v>0</v>
      </c>
      <c r="AL30" s="39">
        <v>0</v>
      </c>
      <c r="AM30" s="39">
        <v>0</v>
      </c>
      <c r="AN30" s="39">
        <v>0</v>
      </c>
      <c r="AO30" s="39">
        <v>0</v>
      </c>
      <c r="AP30" s="39">
        <v>0</v>
      </c>
      <c r="AQ30" s="39">
        <v>0</v>
      </c>
      <c r="AR30" s="39">
        <v>1167</v>
      </c>
      <c r="AS30" s="39">
        <v>0</v>
      </c>
      <c r="AT30" s="39">
        <v>0</v>
      </c>
      <c r="AU30" s="39">
        <v>0</v>
      </c>
      <c r="AV30" s="39">
        <v>0</v>
      </c>
      <c r="AW30" s="39">
        <v>0</v>
      </c>
      <c r="AX30" s="39">
        <v>0</v>
      </c>
      <c r="AY30" s="39">
        <v>0</v>
      </c>
      <c r="AZ30" s="39">
        <v>0</v>
      </c>
      <c r="BA30" s="39">
        <v>0</v>
      </c>
      <c r="BB30" s="39">
        <v>0</v>
      </c>
      <c r="BC30" s="39">
        <v>0</v>
      </c>
      <c r="BD30" s="39">
        <v>0</v>
      </c>
      <c r="BE30" s="39">
        <v>0</v>
      </c>
      <c r="BF30" s="39">
        <v>0</v>
      </c>
      <c r="BG30" s="39">
        <v>0</v>
      </c>
      <c r="BH30" s="41">
        <v>198737</v>
      </c>
      <c r="BI30" s="42"/>
      <c r="BJ30" s="41">
        <v>55533</v>
      </c>
      <c r="BL30" s="83">
        <v>0</v>
      </c>
      <c r="BW30"/>
      <c r="BX30"/>
      <c r="BY30"/>
      <c r="BZ30"/>
    </row>
    <row r="31" spans="1:78" s="10" customFormat="1" x14ac:dyDescent="0.3">
      <c r="A31" s="26" t="s">
        <v>70</v>
      </c>
      <c r="B31" s="38" t="s">
        <v>69</v>
      </c>
      <c r="C31" s="39">
        <v>1177308</v>
      </c>
      <c r="D31" s="38">
        <v>90682</v>
      </c>
      <c r="E31" s="38">
        <v>4166</v>
      </c>
      <c r="F31" s="38">
        <v>18688</v>
      </c>
      <c r="G31" s="38"/>
      <c r="H31" s="38">
        <v>0</v>
      </c>
      <c r="I31" s="38">
        <v>0</v>
      </c>
      <c r="J31" s="38">
        <v>24195</v>
      </c>
      <c r="K31" s="38">
        <v>1039577</v>
      </c>
      <c r="L31" s="40">
        <v>0</v>
      </c>
      <c r="M31" s="39">
        <v>576</v>
      </c>
      <c r="N31" s="39">
        <v>0</v>
      </c>
      <c r="O31" s="39">
        <v>24</v>
      </c>
      <c r="P31" s="39">
        <v>0</v>
      </c>
      <c r="Q31" s="39">
        <v>0</v>
      </c>
      <c r="R31" s="39">
        <v>322</v>
      </c>
      <c r="S31" s="39">
        <v>0</v>
      </c>
      <c r="T31" s="39">
        <v>1934</v>
      </c>
      <c r="U31" s="39">
        <v>0</v>
      </c>
      <c r="V31" s="39">
        <v>0</v>
      </c>
      <c r="W31" s="39">
        <v>0</v>
      </c>
      <c r="X31" s="39">
        <v>2202</v>
      </c>
      <c r="Y31" s="39">
        <v>2</v>
      </c>
      <c r="Z31" s="39">
        <v>0</v>
      </c>
      <c r="AA31" s="39">
        <v>12</v>
      </c>
      <c r="AB31" s="39">
        <v>0</v>
      </c>
      <c r="AC31" s="39">
        <v>0</v>
      </c>
      <c r="AD31" s="39">
        <v>40</v>
      </c>
      <c r="AE31" s="39">
        <v>2</v>
      </c>
      <c r="AF31" s="39">
        <v>638</v>
      </c>
      <c r="AG31" s="39">
        <v>298</v>
      </c>
      <c r="AH31" s="39">
        <v>0</v>
      </c>
      <c r="AI31" s="39">
        <v>837947</v>
      </c>
      <c r="AJ31" s="39">
        <v>1</v>
      </c>
      <c r="AK31" s="39">
        <v>20776</v>
      </c>
      <c r="AL31" s="39">
        <v>1547</v>
      </c>
      <c r="AM31" s="39">
        <v>0</v>
      </c>
      <c r="AN31" s="39">
        <v>422</v>
      </c>
      <c r="AO31" s="39">
        <v>0</v>
      </c>
      <c r="AP31" s="39">
        <v>1696</v>
      </c>
      <c r="AQ31" s="39">
        <v>418</v>
      </c>
      <c r="AR31" s="39">
        <v>0</v>
      </c>
      <c r="AS31" s="39">
        <v>0</v>
      </c>
      <c r="AT31" s="39">
        <v>0</v>
      </c>
      <c r="AU31" s="39">
        <v>0</v>
      </c>
      <c r="AV31" s="39">
        <v>30</v>
      </c>
      <c r="AW31" s="39">
        <v>0</v>
      </c>
      <c r="AX31" s="39">
        <v>0</v>
      </c>
      <c r="AY31" s="39">
        <v>71</v>
      </c>
      <c r="AZ31" s="39">
        <v>64</v>
      </c>
      <c r="BA31" s="39">
        <v>0</v>
      </c>
      <c r="BB31" s="39">
        <v>0</v>
      </c>
      <c r="BC31" s="39">
        <v>0</v>
      </c>
      <c r="BD31" s="39">
        <v>0</v>
      </c>
      <c r="BE31" s="39">
        <v>1</v>
      </c>
      <c r="BF31" s="39">
        <v>0</v>
      </c>
      <c r="BG31" s="39">
        <v>0</v>
      </c>
      <c r="BH31" s="41">
        <v>869023</v>
      </c>
      <c r="BI31" s="42"/>
      <c r="BJ31" s="41">
        <v>170554</v>
      </c>
      <c r="BL31" s="83">
        <v>0</v>
      </c>
      <c r="BW31"/>
      <c r="BX31"/>
      <c r="BY31"/>
      <c r="BZ31"/>
    </row>
    <row r="32" spans="1:78" s="10" customFormat="1" x14ac:dyDescent="0.3">
      <c r="A32" s="26" t="s">
        <v>68</v>
      </c>
      <c r="B32" s="38" t="s">
        <v>67</v>
      </c>
      <c r="C32" s="39">
        <v>143851</v>
      </c>
      <c r="D32" s="38">
        <v>26710</v>
      </c>
      <c r="E32" s="38">
        <v>0</v>
      </c>
      <c r="F32" s="38">
        <v>11039</v>
      </c>
      <c r="G32" s="38"/>
      <c r="H32" s="38">
        <v>0</v>
      </c>
      <c r="I32" s="38">
        <v>0</v>
      </c>
      <c r="J32" s="38">
        <v>10806</v>
      </c>
      <c r="K32" s="38">
        <v>95296</v>
      </c>
      <c r="L32" s="40">
        <v>0</v>
      </c>
      <c r="M32" s="39">
        <v>0</v>
      </c>
      <c r="N32" s="39">
        <v>0</v>
      </c>
      <c r="O32" s="39">
        <v>0</v>
      </c>
      <c r="P32" s="39">
        <v>0</v>
      </c>
      <c r="Q32" s="39">
        <v>0</v>
      </c>
      <c r="R32" s="39">
        <v>0</v>
      </c>
      <c r="S32" s="39">
        <v>0</v>
      </c>
      <c r="T32" s="39">
        <v>0</v>
      </c>
      <c r="U32" s="39">
        <v>0</v>
      </c>
      <c r="V32" s="39">
        <v>0</v>
      </c>
      <c r="W32" s="39">
        <v>0</v>
      </c>
      <c r="X32" s="39">
        <v>0</v>
      </c>
      <c r="Y32" s="39">
        <v>0</v>
      </c>
      <c r="Z32" s="39">
        <v>0</v>
      </c>
      <c r="AA32" s="39">
        <v>0</v>
      </c>
      <c r="AB32" s="39">
        <v>0</v>
      </c>
      <c r="AC32" s="39">
        <v>0</v>
      </c>
      <c r="AD32" s="39">
        <v>0</v>
      </c>
      <c r="AE32" s="39">
        <v>0</v>
      </c>
      <c r="AF32" s="39">
        <v>0</v>
      </c>
      <c r="AG32" s="39">
        <v>0</v>
      </c>
      <c r="AH32" s="39">
        <v>0</v>
      </c>
      <c r="AI32" s="39">
        <v>10</v>
      </c>
      <c r="AJ32" s="39">
        <v>72</v>
      </c>
      <c r="AK32" s="39">
        <v>0</v>
      </c>
      <c r="AL32" s="39">
        <v>0</v>
      </c>
      <c r="AM32" s="39">
        <v>0</v>
      </c>
      <c r="AN32" s="39">
        <v>0</v>
      </c>
      <c r="AO32" s="39">
        <v>0</v>
      </c>
      <c r="AP32" s="39">
        <v>0</v>
      </c>
      <c r="AQ32" s="39">
        <v>0</v>
      </c>
      <c r="AR32" s="39">
        <v>0</v>
      </c>
      <c r="AS32" s="39">
        <v>5</v>
      </c>
      <c r="AT32" s="39">
        <v>0</v>
      </c>
      <c r="AU32" s="39">
        <v>0</v>
      </c>
      <c r="AV32" s="39">
        <v>0</v>
      </c>
      <c r="AW32" s="39">
        <v>0</v>
      </c>
      <c r="AX32" s="39">
        <v>0</v>
      </c>
      <c r="AY32" s="39">
        <v>0</v>
      </c>
      <c r="AZ32" s="39">
        <v>0</v>
      </c>
      <c r="BA32" s="39">
        <v>0</v>
      </c>
      <c r="BB32" s="39">
        <v>0</v>
      </c>
      <c r="BC32" s="39">
        <v>146</v>
      </c>
      <c r="BD32" s="39">
        <v>0</v>
      </c>
      <c r="BE32" s="39">
        <v>0</v>
      </c>
      <c r="BF32" s="39">
        <v>0</v>
      </c>
      <c r="BG32" s="39">
        <v>0</v>
      </c>
      <c r="BH32" s="41">
        <v>233</v>
      </c>
      <c r="BI32" s="42"/>
      <c r="BJ32" s="41">
        <v>95063</v>
      </c>
      <c r="BL32" s="83">
        <v>0</v>
      </c>
      <c r="BW32"/>
      <c r="BX32"/>
      <c r="BY32"/>
      <c r="BZ32"/>
    </row>
    <row r="33" spans="1:78" s="10" customFormat="1" x14ac:dyDescent="0.3">
      <c r="A33" s="26" t="s">
        <v>66</v>
      </c>
      <c r="B33" s="38" t="s">
        <v>65</v>
      </c>
      <c r="C33" s="39">
        <v>209744</v>
      </c>
      <c r="D33" s="38">
        <v>90094</v>
      </c>
      <c r="E33" s="38">
        <v>0</v>
      </c>
      <c r="F33" s="38">
        <v>10467</v>
      </c>
      <c r="G33" s="38"/>
      <c r="H33" s="38">
        <v>0</v>
      </c>
      <c r="I33" s="38">
        <v>0</v>
      </c>
      <c r="J33" s="38">
        <v>11721</v>
      </c>
      <c r="K33" s="38">
        <v>97462</v>
      </c>
      <c r="L33" s="40">
        <v>0</v>
      </c>
      <c r="M33" s="39">
        <v>30</v>
      </c>
      <c r="N33" s="39">
        <v>0</v>
      </c>
      <c r="O33" s="39">
        <v>0</v>
      </c>
      <c r="P33" s="39">
        <v>0</v>
      </c>
      <c r="Q33" s="39">
        <v>0</v>
      </c>
      <c r="R33" s="39">
        <v>20</v>
      </c>
      <c r="S33" s="39">
        <v>0</v>
      </c>
      <c r="T33" s="39">
        <v>0</v>
      </c>
      <c r="U33" s="39">
        <v>0</v>
      </c>
      <c r="V33" s="39">
        <v>0</v>
      </c>
      <c r="W33" s="39">
        <v>0</v>
      </c>
      <c r="X33" s="39">
        <v>0</v>
      </c>
      <c r="Y33" s="39">
        <v>0</v>
      </c>
      <c r="Z33" s="39">
        <v>0</v>
      </c>
      <c r="AA33" s="39">
        <v>1</v>
      </c>
      <c r="AB33" s="39">
        <v>0</v>
      </c>
      <c r="AC33" s="39">
        <v>0</v>
      </c>
      <c r="AD33" s="39">
        <v>0</v>
      </c>
      <c r="AE33" s="39">
        <v>0</v>
      </c>
      <c r="AF33" s="39">
        <v>41</v>
      </c>
      <c r="AG33" s="39">
        <v>16</v>
      </c>
      <c r="AH33" s="39">
        <v>0</v>
      </c>
      <c r="AI33" s="39">
        <v>3709</v>
      </c>
      <c r="AJ33" s="39">
        <v>0</v>
      </c>
      <c r="AK33" s="39">
        <v>1326</v>
      </c>
      <c r="AL33" s="39">
        <v>104</v>
      </c>
      <c r="AM33" s="39">
        <v>0</v>
      </c>
      <c r="AN33" s="39">
        <v>27</v>
      </c>
      <c r="AO33" s="39">
        <v>0</v>
      </c>
      <c r="AP33" s="39">
        <v>0</v>
      </c>
      <c r="AQ33" s="39">
        <v>0</v>
      </c>
      <c r="AR33" s="39">
        <v>0</v>
      </c>
      <c r="AS33" s="39">
        <v>0</v>
      </c>
      <c r="AT33" s="39">
        <v>0</v>
      </c>
      <c r="AU33" s="39">
        <v>0</v>
      </c>
      <c r="AV33" s="39">
        <v>0</v>
      </c>
      <c r="AW33" s="39">
        <v>0</v>
      </c>
      <c r="AX33" s="39">
        <v>0</v>
      </c>
      <c r="AY33" s="39">
        <v>0</v>
      </c>
      <c r="AZ33" s="39">
        <v>0</v>
      </c>
      <c r="BA33" s="39">
        <v>0</v>
      </c>
      <c r="BB33" s="39">
        <v>0</v>
      </c>
      <c r="BC33" s="39">
        <v>0</v>
      </c>
      <c r="BD33" s="39">
        <v>0</v>
      </c>
      <c r="BE33" s="39">
        <v>0</v>
      </c>
      <c r="BF33" s="39">
        <v>0</v>
      </c>
      <c r="BG33" s="39">
        <v>0</v>
      </c>
      <c r="BH33" s="41">
        <v>5274</v>
      </c>
      <c r="BI33" s="42"/>
      <c r="BJ33" s="41">
        <v>92188</v>
      </c>
      <c r="BL33" s="83">
        <v>0</v>
      </c>
      <c r="BW33"/>
      <c r="BX33"/>
      <c r="BY33"/>
      <c r="BZ33"/>
    </row>
    <row r="34" spans="1:78" s="10" customFormat="1" x14ac:dyDescent="0.3">
      <c r="A34" s="26" t="s">
        <v>64</v>
      </c>
      <c r="B34" s="38" t="s">
        <v>63</v>
      </c>
      <c r="C34" s="39">
        <v>256896</v>
      </c>
      <c r="D34" s="38">
        <v>13411</v>
      </c>
      <c r="E34" s="38">
        <v>0</v>
      </c>
      <c r="F34" s="38">
        <v>9986</v>
      </c>
      <c r="G34" s="38"/>
      <c r="H34" s="38">
        <v>0</v>
      </c>
      <c r="I34" s="38">
        <v>0</v>
      </c>
      <c r="J34" s="38">
        <v>12893</v>
      </c>
      <c r="K34" s="38">
        <v>220606</v>
      </c>
      <c r="L34" s="40">
        <v>0</v>
      </c>
      <c r="M34" s="39">
        <v>3</v>
      </c>
      <c r="N34" s="39">
        <v>0</v>
      </c>
      <c r="O34" s="39">
        <v>0</v>
      </c>
      <c r="P34" s="39">
        <v>0</v>
      </c>
      <c r="Q34" s="39">
        <v>0</v>
      </c>
      <c r="R34" s="39">
        <v>2</v>
      </c>
      <c r="S34" s="39">
        <v>0</v>
      </c>
      <c r="T34" s="39">
        <v>0</v>
      </c>
      <c r="U34" s="39">
        <v>0</v>
      </c>
      <c r="V34" s="39">
        <v>0</v>
      </c>
      <c r="W34" s="39">
        <v>0</v>
      </c>
      <c r="X34" s="39">
        <v>0</v>
      </c>
      <c r="Y34" s="39">
        <v>0</v>
      </c>
      <c r="Z34" s="39">
        <v>0</v>
      </c>
      <c r="AA34" s="39">
        <v>0</v>
      </c>
      <c r="AB34" s="39">
        <v>0</v>
      </c>
      <c r="AC34" s="39">
        <v>0</v>
      </c>
      <c r="AD34" s="39">
        <v>0</v>
      </c>
      <c r="AE34" s="39">
        <v>0</v>
      </c>
      <c r="AF34" s="39">
        <v>5</v>
      </c>
      <c r="AG34" s="39">
        <v>2</v>
      </c>
      <c r="AH34" s="39">
        <v>0</v>
      </c>
      <c r="AI34" s="39">
        <v>466</v>
      </c>
      <c r="AJ34" s="39">
        <v>0</v>
      </c>
      <c r="AK34" s="39">
        <v>169</v>
      </c>
      <c r="AL34" s="39">
        <v>13</v>
      </c>
      <c r="AM34" s="39">
        <v>0</v>
      </c>
      <c r="AN34" s="39">
        <v>3</v>
      </c>
      <c r="AO34" s="39">
        <v>0</v>
      </c>
      <c r="AP34" s="39">
        <v>0</v>
      </c>
      <c r="AQ34" s="39">
        <v>0</v>
      </c>
      <c r="AR34" s="39">
        <v>0</v>
      </c>
      <c r="AS34" s="39">
        <v>0</v>
      </c>
      <c r="AT34" s="39">
        <v>0</v>
      </c>
      <c r="AU34" s="39">
        <v>0</v>
      </c>
      <c r="AV34" s="39">
        <v>0</v>
      </c>
      <c r="AW34" s="39">
        <v>0</v>
      </c>
      <c r="AX34" s="39">
        <v>0</v>
      </c>
      <c r="AY34" s="39">
        <v>0</v>
      </c>
      <c r="AZ34" s="39">
        <v>0</v>
      </c>
      <c r="BA34" s="39">
        <v>0</v>
      </c>
      <c r="BB34" s="39">
        <v>0</v>
      </c>
      <c r="BC34" s="39">
        <v>0</v>
      </c>
      <c r="BD34" s="39">
        <v>0</v>
      </c>
      <c r="BE34" s="39">
        <v>0</v>
      </c>
      <c r="BF34" s="39">
        <v>0</v>
      </c>
      <c r="BG34" s="39">
        <v>0</v>
      </c>
      <c r="BH34" s="41">
        <v>663</v>
      </c>
      <c r="BI34" s="42"/>
      <c r="BJ34" s="41">
        <v>219943</v>
      </c>
      <c r="BL34" s="83">
        <v>0</v>
      </c>
      <c r="BW34"/>
      <c r="BX34"/>
      <c r="BY34"/>
      <c r="BZ34"/>
    </row>
    <row r="35" spans="1:78" s="10" customFormat="1" x14ac:dyDescent="0.3">
      <c r="A35" s="26" t="s">
        <v>62</v>
      </c>
      <c r="B35" s="38" t="s">
        <v>61</v>
      </c>
      <c r="C35" s="39">
        <v>257701</v>
      </c>
      <c r="D35" s="38">
        <v>25501</v>
      </c>
      <c r="E35" s="38">
        <v>0</v>
      </c>
      <c r="F35" s="38">
        <v>32338</v>
      </c>
      <c r="G35" s="38"/>
      <c r="H35" s="38">
        <v>0</v>
      </c>
      <c r="I35" s="38">
        <v>0</v>
      </c>
      <c r="J35" s="38">
        <v>23427</v>
      </c>
      <c r="K35" s="38">
        <v>176435</v>
      </c>
      <c r="L35" s="40">
        <v>0</v>
      </c>
      <c r="M35" s="39">
        <v>0</v>
      </c>
      <c r="N35" s="39">
        <v>0</v>
      </c>
      <c r="O35" s="39">
        <v>0</v>
      </c>
      <c r="P35" s="39">
        <v>0</v>
      </c>
      <c r="Q35" s="39">
        <v>0</v>
      </c>
      <c r="R35" s="39">
        <v>0</v>
      </c>
      <c r="S35" s="39">
        <v>0</v>
      </c>
      <c r="T35" s="39">
        <v>0</v>
      </c>
      <c r="U35" s="39">
        <v>0</v>
      </c>
      <c r="V35" s="39">
        <v>0</v>
      </c>
      <c r="W35" s="39">
        <v>0</v>
      </c>
      <c r="X35" s="39">
        <v>0</v>
      </c>
      <c r="Y35" s="39">
        <v>0</v>
      </c>
      <c r="Z35" s="39">
        <v>0</v>
      </c>
      <c r="AA35" s="39">
        <v>0</v>
      </c>
      <c r="AB35" s="39">
        <v>0</v>
      </c>
      <c r="AC35" s="39">
        <v>0</v>
      </c>
      <c r="AD35" s="39">
        <v>0</v>
      </c>
      <c r="AE35" s="39">
        <v>0</v>
      </c>
      <c r="AF35" s="39">
        <v>41</v>
      </c>
      <c r="AG35" s="39">
        <v>0</v>
      </c>
      <c r="AH35" s="39">
        <v>0</v>
      </c>
      <c r="AI35" s="39">
        <v>795</v>
      </c>
      <c r="AJ35" s="39">
        <v>0</v>
      </c>
      <c r="AK35" s="39">
        <v>286</v>
      </c>
      <c r="AL35" s="39">
        <v>26</v>
      </c>
      <c r="AM35" s="39">
        <v>19810</v>
      </c>
      <c r="AN35" s="39">
        <v>6</v>
      </c>
      <c r="AO35" s="39">
        <v>0</v>
      </c>
      <c r="AP35" s="39">
        <v>0</v>
      </c>
      <c r="AQ35" s="39">
        <v>0</v>
      </c>
      <c r="AR35" s="39">
        <v>0</v>
      </c>
      <c r="AS35" s="39">
        <v>0</v>
      </c>
      <c r="AT35" s="39">
        <v>0</v>
      </c>
      <c r="AU35" s="39">
        <v>0</v>
      </c>
      <c r="AV35" s="39">
        <v>0</v>
      </c>
      <c r="AW35" s="39">
        <v>0</v>
      </c>
      <c r="AX35" s="39">
        <v>0</v>
      </c>
      <c r="AY35" s="39">
        <v>0</v>
      </c>
      <c r="AZ35" s="39">
        <v>0</v>
      </c>
      <c r="BA35" s="39">
        <v>0</v>
      </c>
      <c r="BB35" s="39">
        <v>0</v>
      </c>
      <c r="BC35" s="39">
        <v>0</v>
      </c>
      <c r="BD35" s="39">
        <v>0</v>
      </c>
      <c r="BE35" s="39">
        <v>0</v>
      </c>
      <c r="BF35" s="39">
        <v>0</v>
      </c>
      <c r="BG35" s="39">
        <v>0</v>
      </c>
      <c r="BH35" s="41">
        <v>20964</v>
      </c>
      <c r="BI35" s="42"/>
      <c r="BJ35" s="41">
        <v>155471</v>
      </c>
      <c r="BL35" s="83">
        <v>0</v>
      </c>
      <c r="BW35"/>
      <c r="BX35"/>
      <c r="BY35"/>
      <c r="BZ35"/>
    </row>
    <row r="36" spans="1:78" s="10" customFormat="1" x14ac:dyDescent="0.3">
      <c r="A36" s="26" t="s">
        <v>60</v>
      </c>
      <c r="B36" s="38" t="s">
        <v>59</v>
      </c>
      <c r="C36" s="39">
        <v>272854</v>
      </c>
      <c r="D36" s="38">
        <v>45718</v>
      </c>
      <c r="E36" s="38">
        <v>0</v>
      </c>
      <c r="F36" s="38">
        <v>3908</v>
      </c>
      <c r="G36" s="38"/>
      <c r="H36" s="38">
        <v>0</v>
      </c>
      <c r="I36" s="38">
        <v>0</v>
      </c>
      <c r="J36" s="38">
        <v>3547</v>
      </c>
      <c r="K36" s="38">
        <v>219681</v>
      </c>
      <c r="L36" s="40">
        <v>0</v>
      </c>
      <c r="M36" s="39">
        <v>60</v>
      </c>
      <c r="N36" s="39">
        <v>0</v>
      </c>
      <c r="O36" s="39">
        <v>17</v>
      </c>
      <c r="P36" s="39">
        <v>0</v>
      </c>
      <c r="Q36" s="39">
        <v>0</v>
      </c>
      <c r="R36" s="39">
        <v>6</v>
      </c>
      <c r="S36" s="39">
        <v>0</v>
      </c>
      <c r="T36" s="39">
        <v>338</v>
      </c>
      <c r="U36" s="39">
        <v>0</v>
      </c>
      <c r="V36" s="39">
        <v>0</v>
      </c>
      <c r="W36" s="39">
        <v>209</v>
      </c>
      <c r="X36" s="39">
        <v>4</v>
      </c>
      <c r="Y36" s="39">
        <v>234</v>
      </c>
      <c r="Z36" s="39">
        <v>0</v>
      </c>
      <c r="AA36" s="39">
        <v>8</v>
      </c>
      <c r="AB36" s="39">
        <v>43</v>
      </c>
      <c r="AC36" s="39">
        <v>0</v>
      </c>
      <c r="AD36" s="39">
        <v>0</v>
      </c>
      <c r="AE36" s="39">
        <v>0</v>
      </c>
      <c r="AF36" s="39">
        <v>2858</v>
      </c>
      <c r="AG36" s="39">
        <v>31</v>
      </c>
      <c r="AH36" s="39">
        <v>0</v>
      </c>
      <c r="AI36" s="39">
        <v>1122</v>
      </c>
      <c r="AJ36" s="39">
        <v>0</v>
      </c>
      <c r="AK36" s="39">
        <v>403</v>
      </c>
      <c r="AL36" s="39">
        <v>26</v>
      </c>
      <c r="AM36" s="39">
        <v>0</v>
      </c>
      <c r="AN36" s="39">
        <v>197421</v>
      </c>
      <c r="AO36" s="39">
        <v>0</v>
      </c>
      <c r="AP36" s="39">
        <v>0</v>
      </c>
      <c r="AQ36" s="39">
        <v>0</v>
      </c>
      <c r="AR36" s="39">
        <v>0</v>
      </c>
      <c r="AS36" s="39">
        <v>379</v>
      </c>
      <c r="AT36" s="39">
        <v>0</v>
      </c>
      <c r="AU36" s="39">
        <v>0</v>
      </c>
      <c r="AV36" s="39">
        <v>0</v>
      </c>
      <c r="AW36" s="39">
        <v>0</v>
      </c>
      <c r="AX36" s="39">
        <v>56</v>
      </c>
      <c r="AY36" s="39">
        <v>0</v>
      </c>
      <c r="AZ36" s="39">
        <v>0</v>
      </c>
      <c r="BA36" s="39">
        <v>0</v>
      </c>
      <c r="BB36" s="39">
        <v>0</v>
      </c>
      <c r="BC36" s="39">
        <v>0</v>
      </c>
      <c r="BD36" s="39">
        <v>0</v>
      </c>
      <c r="BE36" s="39">
        <v>0</v>
      </c>
      <c r="BF36" s="39">
        <v>0</v>
      </c>
      <c r="BG36" s="39">
        <v>0</v>
      </c>
      <c r="BH36" s="41">
        <v>203215</v>
      </c>
      <c r="BI36" s="42"/>
      <c r="BJ36" s="41">
        <v>16466</v>
      </c>
      <c r="BL36" s="83">
        <v>0</v>
      </c>
      <c r="BW36"/>
      <c r="BX36"/>
      <c r="BY36"/>
      <c r="BZ36"/>
    </row>
    <row r="37" spans="1:78" s="10" customFormat="1" x14ac:dyDescent="0.3">
      <c r="A37" s="26" t="s">
        <v>58</v>
      </c>
      <c r="B37" s="38" t="s">
        <v>57</v>
      </c>
      <c r="C37" s="39">
        <v>146809</v>
      </c>
      <c r="D37" s="38">
        <v>0</v>
      </c>
      <c r="E37" s="38">
        <v>0</v>
      </c>
      <c r="F37" s="38">
        <v>1161</v>
      </c>
      <c r="G37" s="38"/>
      <c r="H37" s="38">
        <v>125</v>
      </c>
      <c r="I37" s="38">
        <v>0</v>
      </c>
      <c r="J37" s="38">
        <v>0</v>
      </c>
      <c r="K37" s="38">
        <v>145523</v>
      </c>
      <c r="L37" s="40">
        <v>0</v>
      </c>
      <c r="M37" s="39">
        <v>0</v>
      </c>
      <c r="N37" s="39">
        <v>0</v>
      </c>
      <c r="O37" s="39">
        <v>0</v>
      </c>
      <c r="P37" s="39">
        <v>0</v>
      </c>
      <c r="Q37" s="39">
        <v>0</v>
      </c>
      <c r="R37" s="39">
        <v>0</v>
      </c>
      <c r="S37" s="39">
        <v>0</v>
      </c>
      <c r="T37" s="39">
        <v>318</v>
      </c>
      <c r="U37" s="39">
        <v>0</v>
      </c>
      <c r="V37" s="39">
        <v>0</v>
      </c>
      <c r="W37" s="39">
        <v>0</v>
      </c>
      <c r="X37" s="39">
        <v>0</v>
      </c>
      <c r="Y37" s="39">
        <v>0</v>
      </c>
      <c r="Z37" s="39">
        <v>0</v>
      </c>
      <c r="AA37" s="39">
        <v>0</v>
      </c>
      <c r="AB37" s="39">
        <v>0</v>
      </c>
      <c r="AC37" s="39">
        <v>0</v>
      </c>
      <c r="AD37" s="39">
        <v>0</v>
      </c>
      <c r="AE37" s="39">
        <v>0</v>
      </c>
      <c r="AF37" s="39">
        <v>0</v>
      </c>
      <c r="AG37" s="39">
        <v>0</v>
      </c>
      <c r="AH37" s="39">
        <v>0</v>
      </c>
      <c r="AI37" s="39">
        <v>222</v>
      </c>
      <c r="AJ37" s="39">
        <v>0</v>
      </c>
      <c r="AK37" s="39">
        <v>78</v>
      </c>
      <c r="AL37" s="39">
        <v>0</v>
      </c>
      <c r="AM37" s="39">
        <v>42</v>
      </c>
      <c r="AN37" s="39">
        <v>2</v>
      </c>
      <c r="AO37" s="39">
        <v>35521</v>
      </c>
      <c r="AP37" s="39">
        <v>0</v>
      </c>
      <c r="AQ37" s="39">
        <v>0</v>
      </c>
      <c r="AR37" s="39">
        <v>245</v>
      </c>
      <c r="AS37" s="39">
        <v>100923</v>
      </c>
      <c r="AT37" s="39">
        <v>133</v>
      </c>
      <c r="AU37" s="39">
        <v>0</v>
      </c>
      <c r="AV37" s="39">
        <v>0</v>
      </c>
      <c r="AW37" s="39">
        <v>0</v>
      </c>
      <c r="AX37" s="39">
        <v>0</v>
      </c>
      <c r="AY37" s="39">
        <v>0</v>
      </c>
      <c r="AZ37" s="39">
        <v>0</v>
      </c>
      <c r="BA37" s="39">
        <v>0</v>
      </c>
      <c r="BB37" s="39">
        <v>0</v>
      </c>
      <c r="BC37" s="39">
        <v>0</v>
      </c>
      <c r="BD37" s="39">
        <v>0</v>
      </c>
      <c r="BE37" s="39">
        <v>1488</v>
      </c>
      <c r="BF37" s="39">
        <v>0</v>
      </c>
      <c r="BG37" s="39">
        <v>0</v>
      </c>
      <c r="BH37" s="41">
        <v>138972</v>
      </c>
      <c r="BI37" s="42"/>
      <c r="BJ37" s="41">
        <v>6551</v>
      </c>
      <c r="BL37" s="83">
        <v>0</v>
      </c>
      <c r="BW37"/>
      <c r="BX37"/>
      <c r="BY37"/>
      <c r="BZ37"/>
    </row>
    <row r="38" spans="1:78" s="10" customFormat="1" x14ac:dyDescent="0.3">
      <c r="A38" s="26" t="s">
        <v>56</v>
      </c>
      <c r="B38" s="38" t="s">
        <v>55</v>
      </c>
      <c r="C38" s="39">
        <v>299899</v>
      </c>
      <c r="D38" s="38">
        <v>0</v>
      </c>
      <c r="E38" s="38">
        <v>0</v>
      </c>
      <c r="F38" s="38">
        <v>1820</v>
      </c>
      <c r="G38" s="38"/>
      <c r="H38" s="38">
        <v>2986</v>
      </c>
      <c r="I38" s="38">
        <v>0</v>
      </c>
      <c r="J38" s="38">
        <v>0</v>
      </c>
      <c r="K38" s="38">
        <v>295093</v>
      </c>
      <c r="L38" s="40">
        <v>0</v>
      </c>
      <c r="M38" s="39">
        <v>0</v>
      </c>
      <c r="N38" s="39">
        <v>0</v>
      </c>
      <c r="O38" s="39">
        <v>0</v>
      </c>
      <c r="P38" s="39">
        <v>0</v>
      </c>
      <c r="Q38" s="39">
        <v>0</v>
      </c>
      <c r="R38" s="39">
        <v>0</v>
      </c>
      <c r="S38" s="39">
        <v>0</v>
      </c>
      <c r="T38" s="39">
        <v>0</v>
      </c>
      <c r="U38" s="39">
        <v>0</v>
      </c>
      <c r="V38" s="39">
        <v>0</v>
      </c>
      <c r="W38" s="39">
        <v>0</v>
      </c>
      <c r="X38" s="39">
        <v>0</v>
      </c>
      <c r="Y38" s="39">
        <v>27</v>
      </c>
      <c r="Z38" s="39">
        <v>0</v>
      </c>
      <c r="AA38" s="39">
        <v>0</v>
      </c>
      <c r="AB38" s="39">
        <v>0</v>
      </c>
      <c r="AC38" s="39">
        <v>0</v>
      </c>
      <c r="AD38" s="39">
        <v>0</v>
      </c>
      <c r="AE38" s="39">
        <v>0</v>
      </c>
      <c r="AF38" s="39">
        <v>0</v>
      </c>
      <c r="AG38" s="39">
        <v>0</v>
      </c>
      <c r="AH38" s="39">
        <v>0</v>
      </c>
      <c r="AI38" s="39">
        <v>0</v>
      </c>
      <c r="AJ38" s="39">
        <v>0</v>
      </c>
      <c r="AK38" s="39">
        <v>0</v>
      </c>
      <c r="AL38" s="39">
        <v>0</v>
      </c>
      <c r="AM38" s="39">
        <v>0</v>
      </c>
      <c r="AN38" s="39">
        <v>0</v>
      </c>
      <c r="AO38" s="39">
        <v>0</v>
      </c>
      <c r="AP38" s="39">
        <v>236419</v>
      </c>
      <c r="AQ38" s="39">
        <v>58296</v>
      </c>
      <c r="AR38" s="39">
        <v>0</v>
      </c>
      <c r="AS38" s="39">
        <v>0</v>
      </c>
      <c r="AT38" s="39">
        <v>0</v>
      </c>
      <c r="AU38" s="39">
        <v>0</v>
      </c>
      <c r="AV38" s="39">
        <v>0</v>
      </c>
      <c r="AW38" s="39">
        <v>0</v>
      </c>
      <c r="AX38" s="39">
        <v>0</v>
      </c>
      <c r="AY38" s="39">
        <v>0</v>
      </c>
      <c r="AZ38" s="39">
        <v>0</v>
      </c>
      <c r="BA38" s="39">
        <v>0</v>
      </c>
      <c r="BB38" s="39">
        <v>0</v>
      </c>
      <c r="BC38" s="39">
        <v>0</v>
      </c>
      <c r="BD38" s="39">
        <v>0</v>
      </c>
      <c r="BE38" s="39">
        <v>0</v>
      </c>
      <c r="BF38" s="39">
        <v>0</v>
      </c>
      <c r="BG38" s="39">
        <v>0</v>
      </c>
      <c r="BH38" s="41">
        <v>294742</v>
      </c>
      <c r="BI38" s="42"/>
      <c r="BJ38" s="41">
        <v>351</v>
      </c>
      <c r="BL38" s="83">
        <v>0</v>
      </c>
      <c r="BW38"/>
      <c r="BX38"/>
      <c r="BY38"/>
      <c r="BZ38"/>
    </row>
    <row r="39" spans="1:78" s="10" customFormat="1" x14ac:dyDescent="0.3">
      <c r="A39" s="26" t="s">
        <v>54</v>
      </c>
      <c r="B39" s="38" t="s">
        <v>53</v>
      </c>
      <c r="C39" s="39">
        <v>76774</v>
      </c>
      <c r="D39" s="38">
        <v>0</v>
      </c>
      <c r="E39" s="38">
        <v>0</v>
      </c>
      <c r="F39" s="38">
        <v>223</v>
      </c>
      <c r="G39" s="38"/>
      <c r="H39" s="38">
        <v>0</v>
      </c>
      <c r="I39" s="38">
        <v>0</v>
      </c>
      <c r="J39" s="38">
        <v>0</v>
      </c>
      <c r="K39" s="38">
        <v>76551</v>
      </c>
      <c r="L39" s="40">
        <v>0</v>
      </c>
      <c r="M39" s="39">
        <v>0</v>
      </c>
      <c r="N39" s="39">
        <v>0</v>
      </c>
      <c r="O39" s="39">
        <v>0</v>
      </c>
      <c r="P39" s="39">
        <v>0</v>
      </c>
      <c r="Q39" s="39">
        <v>0</v>
      </c>
      <c r="R39" s="39">
        <v>0</v>
      </c>
      <c r="S39" s="39">
        <v>0</v>
      </c>
      <c r="T39" s="39">
        <v>0</v>
      </c>
      <c r="U39" s="39">
        <v>0</v>
      </c>
      <c r="V39" s="39">
        <v>0</v>
      </c>
      <c r="W39" s="39">
        <v>0</v>
      </c>
      <c r="X39" s="39">
        <v>0</v>
      </c>
      <c r="Y39" s="39">
        <v>6</v>
      </c>
      <c r="Z39" s="39">
        <v>0</v>
      </c>
      <c r="AA39" s="39">
        <v>629</v>
      </c>
      <c r="AB39" s="39">
        <v>0</v>
      </c>
      <c r="AC39" s="39">
        <v>0</v>
      </c>
      <c r="AD39" s="39">
        <v>0</v>
      </c>
      <c r="AE39" s="39">
        <v>0</v>
      </c>
      <c r="AF39" s="39">
        <v>0</v>
      </c>
      <c r="AG39" s="39">
        <v>0</v>
      </c>
      <c r="AH39" s="39">
        <v>0</v>
      </c>
      <c r="AI39" s="39">
        <v>0</v>
      </c>
      <c r="AJ39" s="39">
        <v>0</v>
      </c>
      <c r="AK39" s="39">
        <v>0</v>
      </c>
      <c r="AL39" s="39">
        <v>0</v>
      </c>
      <c r="AM39" s="39">
        <v>0</v>
      </c>
      <c r="AN39" s="39">
        <v>0</v>
      </c>
      <c r="AO39" s="39">
        <v>0</v>
      </c>
      <c r="AP39" s="39">
        <v>53921</v>
      </c>
      <c r="AQ39" s="39">
        <v>13537</v>
      </c>
      <c r="AR39" s="39">
        <v>0</v>
      </c>
      <c r="AS39" s="39">
        <v>12</v>
      </c>
      <c r="AT39" s="39">
        <v>6</v>
      </c>
      <c r="AU39" s="39">
        <v>0</v>
      </c>
      <c r="AV39" s="39">
        <v>290</v>
      </c>
      <c r="AW39" s="39">
        <v>0</v>
      </c>
      <c r="AX39" s="39">
        <v>5</v>
      </c>
      <c r="AY39" s="39">
        <v>0</v>
      </c>
      <c r="AZ39" s="39">
        <v>0</v>
      </c>
      <c r="BA39" s="39">
        <v>0</v>
      </c>
      <c r="BB39" s="39">
        <v>0</v>
      </c>
      <c r="BC39" s="39">
        <v>0</v>
      </c>
      <c r="BD39" s="39">
        <v>410</v>
      </c>
      <c r="BE39" s="39">
        <v>496</v>
      </c>
      <c r="BF39" s="39">
        <v>7239</v>
      </c>
      <c r="BG39" s="39">
        <v>0</v>
      </c>
      <c r="BH39" s="41">
        <v>76551</v>
      </c>
      <c r="BI39" s="42"/>
      <c r="BJ39" s="41">
        <v>0</v>
      </c>
      <c r="BL39" s="83">
        <v>0</v>
      </c>
      <c r="BW39"/>
      <c r="BX39"/>
      <c r="BY39"/>
      <c r="BZ39"/>
    </row>
    <row r="40" spans="1:78" s="10" customFormat="1" x14ac:dyDescent="0.3">
      <c r="A40" s="26" t="s">
        <v>52</v>
      </c>
      <c r="B40" s="38" t="s">
        <v>51</v>
      </c>
      <c r="C40" s="39">
        <v>1357813</v>
      </c>
      <c r="D40" s="38">
        <v>0</v>
      </c>
      <c r="E40" s="38">
        <v>0</v>
      </c>
      <c r="F40" s="38">
        <v>2740</v>
      </c>
      <c r="G40" s="38"/>
      <c r="H40" s="38">
        <v>0</v>
      </c>
      <c r="I40" s="38">
        <v>0</v>
      </c>
      <c r="J40" s="38">
        <v>0</v>
      </c>
      <c r="K40" s="38">
        <v>1355073</v>
      </c>
      <c r="L40" s="40">
        <v>0</v>
      </c>
      <c r="M40" s="39">
        <v>28</v>
      </c>
      <c r="N40" s="39">
        <v>0</v>
      </c>
      <c r="O40" s="39">
        <v>0</v>
      </c>
      <c r="P40" s="39">
        <v>0</v>
      </c>
      <c r="Q40" s="39">
        <v>0</v>
      </c>
      <c r="R40" s="39">
        <v>879</v>
      </c>
      <c r="S40" s="39">
        <v>0</v>
      </c>
      <c r="T40" s="39">
        <v>0</v>
      </c>
      <c r="U40" s="39">
        <v>0</v>
      </c>
      <c r="V40" s="39">
        <v>0</v>
      </c>
      <c r="W40" s="39">
        <v>0</v>
      </c>
      <c r="X40" s="39">
        <v>0</v>
      </c>
      <c r="Y40" s="39">
        <v>0</v>
      </c>
      <c r="Z40" s="39">
        <v>0</v>
      </c>
      <c r="AA40" s="39">
        <v>0</v>
      </c>
      <c r="AB40" s="39">
        <v>0</v>
      </c>
      <c r="AC40" s="39">
        <v>0</v>
      </c>
      <c r="AD40" s="39">
        <v>0</v>
      </c>
      <c r="AE40" s="39">
        <v>5</v>
      </c>
      <c r="AF40" s="39">
        <v>151</v>
      </c>
      <c r="AG40" s="39">
        <v>15</v>
      </c>
      <c r="AH40" s="39">
        <v>0</v>
      </c>
      <c r="AI40" s="39">
        <v>0</v>
      </c>
      <c r="AJ40" s="39">
        <v>0</v>
      </c>
      <c r="AK40" s="39">
        <v>0</v>
      </c>
      <c r="AL40" s="39">
        <v>0</v>
      </c>
      <c r="AM40" s="39">
        <v>0</v>
      </c>
      <c r="AN40" s="39">
        <v>1</v>
      </c>
      <c r="AO40" s="39">
        <v>0</v>
      </c>
      <c r="AP40" s="39">
        <v>15400</v>
      </c>
      <c r="AQ40" s="39">
        <v>3797</v>
      </c>
      <c r="AR40" s="39">
        <v>1319391</v>
      </c>
      <c r="AS40" s="39">
        <v>5647</v>
      </c>
      <c r="AT40" s="39">
        <v>8748</v>
      </c>
      <c r="AU40" s="39">
        <v>0</v>
      </c>
      <c r="AV40" s="39">
        <v>45</v>
      </c>
      <c r="AW40" s="39">
        <v>0</v>
      </c>
      <c r="AX40" s="39">
        <v>578</v>
      </c>
      <c r="AY40" s="39">
        <v>193</v>
      </c>
      <c r="AZ40" s="39">
        <v>192</v>
      </c>
      <c r="BA40" s="39">
        <v>0</v>
      </c>
      <c r="BB40" s="39">
        <v>0</v>
      </c>
      <c r="BC40" s="39">
        <v>0</v>
      </c>
      <c r="BD40" s="39">
        <v>0</v>
      </c>
      <c r="BE40" s="39">
        <v>3</v>
      </c>
      <c r="BF40" s="39">
        <v>0</v>
      </c>
      <c r="BG40" s="39">
        <v>0</v>
      </c>
      <c r="BH40" s="41">
        <v>1355073</v>
      </c>
      <c r="BI40" s="42"/>
      <c r="BJ40" s="41">
        <v>0</v>
      </c>
      <c r="BL40" s="83">
        <v>0</v>
      </c>
      <c r="BW40"/>
      <c r="BX40"/>
      <c r="BY40"/>
      <c r="BZ40"/>
    </row>
    <row r="41" spans="1:78" s="10" customFormat="1" x14ac:dyDescent="0.3">
      <c r="A41" s="26" t="s">
        <v>50</v>
      </c>
      <c r="B41" s="38" t="s">
        <v>217</v>
      </c>
      <c r="C41" s="39">
        <v>455560</v>
      </c>
      <c r="D41" s="38">
        <v>-3011988</v>
      </c>
      <c r="E41" s="38">
        <v>0</v>
      </c>
      <c r="F41" s="38">
        <v>0</v>
      </c>
      <c r="G41" s="38"/>
      <c r="H41" s="38">
        <v>153</v>
      </c>
      <c r="I41" s="38">
        <v>0</v>
      </c>
      <c r="J41" s="38">
        <v>0</v>
      </c>
      <c r="K41" s="38">
        <v>3467395</v>
      </c>
      <c r="L41" s="40">
        <v>0</v>
      </c>
      <c r="M41" s="39">
        <v>0</v>
      </c>
      <c r="N41" s="39">
        <v>0</v>
      </c>
      <c r="O41" s="39">
        <v>0</v>
      </c>
      <c r="P41" s="39">
        <v>0</v>
      </c>
      <c r="Q41" s="39">
        <v>0</v>
      </c>
      <c r="R41" s="39">
        <v>0</v>
      </c>
      <c r="S41" s="39">
        <v>0</v>
      </c>
      <c r="T41" s="39">
        <v>926</v>
      </c>
      <c r="U41" s="39">
        <v>0</v>
      </c>
      <c r="V41" s="39">
        <v>0</v>
      </c>
      <c r="W41" s="39">
        <v>0</v>
      </c>
      <c r="X41" s="39">
        <v>0</v>
      </c>
      <c r="Y41" s="39">
        <v>0</v>
      </c>
      <c r="Z41" s="39">
        <v>0</v>
      </c>
      <c r="AA41" s="39">
        <v>0</v>
      </c>
      <c r="AB41" s="39">
        <v>0</v>
      </c>
      <c r="AC41" s="39">
        <v>0</v>
      </c>
      <c r="AD41" s="39">
        <v>0</v>
      </c>
      <c r="AE41" s="39">
        <v>0</v>
      </c>
      <c r="AF41" s="39">
        <v>0</v>
      </c>
      <c r="AG41" s="39">
        <v>0</v>
      </c>
      <c r="AH41" s="39">
        <v>0</v>
      </c>
      <c r="AI41" s="39">
        <v>645</v>
      </c>
      <c r="AJ41" s="39">
        <v>0</v>
      </c>
      <c r="AK41" s="39">
        <v>234</v>
      </c>
      <c r="AL41" s="39">
        <v>14</v>
      </c>
      <c r="AM41" s="39">
        <v>123</v>
      </c>
      <c r="AN41" s="39">
        <v>5</v>
      </c>
      <c r="AO41" s="39">
        <v>103195</v>
      </c>
      <c r="AP41" s="39">
        <v>0</v>
      </c>
      <c r="AQ41" s="39">
        <v>0</v>
      </c>
      <c r="AR41" s="39">
        <v>709</v>
      </c>
      <c r="AS41" s="39">
        <v>3356830</v>
      </c>
      <c r="AT41" s="39">
        <v>389</v>
      </c>
      <c r="AU41" s="39">
        <v>0</v>
      </c>
      <c r="AV41" s="39">
        <v>0</v>
      </c>
      <c r="AW41" s="39">
        <v>0</v>
      </c>
      <c r="AX41" s="39">
        <v>0</v>
      </c>
      <c r="AY41" s="39">
        <v>0</v>
      </c>
      <c r="AZ41" s="39">
        <v>1</v>
      </c>
      <c r="BA41" s="39">
        <v>0</v>
      </c>
      <c r="BB41" s="39">
        <v>0</v>
      </c>
      <c r="BC41" s="39">
        <v>0</v>
      </c>
      <c r="BD41" s="39">
        <v>0</v>
      </c>
      <c r="BE41" s="39">
        <v>4324</v>
      </c>
      <c r="BF41" s="39">
        <v>0</v>
      </c>
      <c r="BG41" s="39">
        <v>0</v>
      </c>
      <c r="BH41" s="41">
        <v>3467395</v>
      </c>
      <c r="BI41" s="42"/>
      <c r="BJ41" s="41">
        <v>0</v>
      </c>
      <c r="BL41" s="83">
        <v>0</v>
      </c>
      <c r="BW41"/>
      <c r="BX41"/>
      <c r="BY41"/>
      <c r="BZ41"/>
    </row>
    <row r="42" spans="1:78" s="10" customFormat="1" x14ac:dyDescent="0.3">
      <c r="A42" s="26" t="s">
        <v>49</v>
      </c>
      <c r="B42" s="38" t="s">
        <v>48</v>
      </c>
      <c r="C42" s="39">
        <v>2208354</v>
      </c>
      <c r="D42" s="38">
        <v>0</v>
      </c>
      <c r="E42" s="38">
        <v>-78896</v>
      </c>
      <c r="F42" s="38">
        <v>9317</v>
      </c>
      <c r="G42" s="38"/>
      <c r="H42" s="38">
        <v>-3390</v>
      </c>
      <c r="I42" s="38">
        <v>0</v>
      </c>
      <c r="J42" s="38">
        <v>0</v>
      </c>
      <c r="K42" s="38">
        <v>2281323</v>
      </c>
      <c r="L42" s="40">
        <v>0</v>
      </c>
      <c r="M42" s="39">
        <v>12</v>
      </c>
      <c r="N42" s="39">
        <v>0</v>
      </c>
      <c r="O42" s="39">
        <v>0</v>
      </c>
      <c r="P42" s="39">
        <v>74</v>
      </c>
      <c r="Q42" s="39">
        <v>37</v>
      </c>
      <c r="R42" s="39">
        <v>0</v>
      </c>
      <c r="S42" s="39">
        <v>0</v>
      </c>
      <c r="T42" s="39">
        <v>0</v>
      </c>
      <c r="U42" s="39">
        <v>0</v>
      </c>
      <c r="V42" s="39">
        <v>0</v>
      </c>
      <c r="W42" s="39">
        <v>0</v>
      </c>
      <c r="X42" s="39">
        <v>0</v>
      </c>
      <c r="Y42" s="39">
        <v>0</v>
      </c>
      <c r="Z42" s="39">
        <v>0</v>
      </c>
      <c r="AA42" s="39">
        <v>0</v>
      </c>
      <c r="AB42" s="39">
        <v>0</v>
      </c>
      <c r="AC42" s="39">
        <v>893</v>
      </c>
      <c r="AD42" s="39">
        <v>0</v>
      </c>
      <c r="AE42" s="39">
        <v>4</v>
      </c>
      <c r="AF42" s="39">
        <v>0</v>
      </c>
      <c r="AG42" s="39">
        <v>7</v>
      </c>
      <c r="AH42" s="39">
        <v>0</v>
      </c>
      <c r="AI42" s="39">
        <v>0</v>
      </c>
      <c r="AJ42" s="39">
        <v>0</v>
      </c>
      <c r="AK42" s="39">
        <v>0</v>
      </c>
      <c r="AL42" s="39">
        <v>0</v>
      </c>
      <c r="AM42" s="39">
        <v>321</v>
      </c>
      <c r="AN42" s="39">
        <v>0</v>
      </c>
      <c r="AO42" s="39">
        <v>0</v>
      </c>
      <c r="AP42" s="39">
        <v>0</v>
      </c>
      <c r="AQ42" s="39">
        <v>0</v>
      </c>
      <c r="AR42" s="39">
        <v>34</v>
      </c>
      <c r="AS42" s="39">
        <v>3493</v>
      </c>
      <c r="AT42" s="39">
        <v>2116057</v>
      </c>
      <c r="AU42" s="39">
        <v>0</v>
      </c>
      <c r="AV42" s="39">
        <v>6860</v>
      </c>
      <c r="AW42" s="39">
        <v>11</v>
      </c>
      <c r="AX42" s="39">
        <v>0</v>
      </c>
      <c r="AY42" s="39">
        <v>158</v>
      </c>
      <c r="AZ42" s="39">
        <v>4558</v>
      </c>
      <c r="BA42" s="39">
        <v>0</v>
      </c>
      <c r="BB42" s="39">
        <v>0</v>
      </c>
      <c r="BC42" s="39">
        <v>0</v>
      </c>
      <c r="BD42" s="39">
        <v>0</v>
      </c>
      <c r="BE42" s="39">
        <v>2</v>
      </c>
      <c r="BF42" s="39">
        <v>0</v>
      </c>
      <c r="BG42" s="39">
        <v>0</v>
      </c>
      <c r="BH42" s="41">
        <v>2132521</v>
      </c>
      <c r="BI42" s="42"/>
      <c r="BJ42" s="41">
        <v>148802</v>
      </c>
      <c r="BL42" s="83">
        <v>0</v>
      </c>
      <c r="BW42"/>
      <c r="BX42"/>
      <c r="BY42"/>
      <c r="BZ42"/>
    </row>
    <row r="43" spans="1:78" s="10" customFormat="1" x14ac:dyDescent="0.3">
      <c r="A43" s="26" t="s">
        <v>47</v>
      </c>
      <c r="B43" s="38" t="s">
        <v>46</v>
      </c>
      <c r="C43" s="39">
        <v>1838364</v>
      </c>
      <c r="D43" s="38">
        <v>0</v>
      </c>
      <c r="E43" s="38">
        <v>0</v>
      </c>
      <c r="F43" s="38">
        <v>488</v>
      </c>
      <c r="G43" s="38"/>
      <c r="H43" s="38">
        <v>1108</v>
      </c>
      <c r="I43" s="38">
        <v>0</v>
      </c>
      <c r="J43" s="38">
        <v>0</v>
      </c>
      <c r="K43" s="38">
        <v>1836768</v>
      </c>
      <c r="L43" s="40">
        <v>0</v>
      </c>
      <c r="M43" s="39">
        <v>0</v>
      </c>
      <c r="N43" s="39">
        <v>0</v>
      </c>
      <c r="O43" s="39">
        <v>0</v>
      </c>
      <c r="P43" s="39">
        <v>0</v>
      </c>
      <c r="Q43" s="39">
        <v>0</v>
      </c>
      <c r="R43" s="39">
        <v>0</v>
      </c>
      <c r="S43" s="39">
        <v>0</v>
      </c>
      <c r="T43" s="39">
        <v>0</v>
      </c>
      <c r="U43" s="39">
        <v>0</v>
      </c>
      <c r="V43" s="39">
        <v>278</v>
      </c>
      <c r="W43" s="39">
        <v>0</v>
      </c>
      <c r="X43" s="39">
        <v>0</v>
      </c>
      <c r="Y43" s="39">
        <v>0</v>
      </c>
      <c r="Z43" s="39">
        <v>0</v>
      </c>
      <c r="AA43" s="39">
        <v>0</v>
      </c>
      <c r="AB43" s="39">
        <v>0</v>
      </c>
      <c r="AC43" s="39">
        <v>0</v>
      </c>
      <c r="AD43" s="39">
        <v>0</v>
      </c>
      <c r="AE43" s="39">
        <v>0</v>
      </c>
      <c r="AF43" s="39">
        <v>0</v>
      </c>
      <c r="AG43" s="39">
        <v>0</v>
      </c>
      <c r="AH43" s="39">
        <v>0</v>
      </c>
      <c r="AI43" s="39">
        <v>0</v>
      </c>
      <c r="AJ43" s="39">
        <v>0</v>
      </c>
      <c r="AK43" s="39">
        <v>0</v>
      </c>
      <c r="AL43" s="39">
        <v>0</v>
      </c>
      <c r="AM43" s="39">
        <v>0</v>
      </c>
      <c r="AN43" s="39">
        <v>0</v>
      </c>
      <c r="AO43" s="39">
        <v>222</v>
      </c>
      <c r="AP43" s="39">
        <v>0</v>
      </c>
      <c r="AQ43" s="39">
        <v>0</v>
      </c>
      <c r="AR43" s="39">
        <v>0</v>
      </c>
      <c r="AS43" s="39">
        <v>1480</v>
      </c>
      <c r="AT43" s="39">
        <v>0</v>
      </c>
      <c r="AU43" s="39">
        <v>1834779</v>
      </c>
      <c r="AV43" s="39">
        <v>0</v>
      </c>
      <c r="AW43" s="39">
        <v>0</v>
      </c>
      <c r="AX43" s="39">
        <v>0</v>
      </c>
      <c r="AY43" s="39">
        <v>0</v>
      </c>
      <c r="AZ43" s="39">
        <v>0</v>
      </c>
      <c r="BA43" s="39">
        <v>0</v>
      </c>
      <c r="BB43" s="39">
        <v>0</v>
      </c>
      <c r="BC43" s="39">
        <v>0</v>
      </c>
      <c r="BD43" s="39">
        <v>0</v>
      </c>
      <c r="BE43" s="39">
        <v>9</v>
      </c>
      <c r="BF43" s="39">
        <v>0</v>
      </c>
      <c r="BG43" s="39">
        <v>0</v>
      </c>
      <c r="BH43" s="41">
        <v>1836768</v>
      </c>
      <c r="BI43" s="42"/>
      <c r="BJ43" s="41">
        <v>0</v>
      </c>
      <c r="BL43" s="83">
        <v>0</v>
      </c>
      <c r="BW43"/>
      <c r="BX43"/>
      <c r="BY43"/>
      <c r="BZ43"/>
    </row>
    <row r="44" spans="1:78" s="10" customFormat="1" x14ac:dyDescent="0.3">
      <c r="A44" s="26" t="s">
        <v>45</v>
      </c>
      <c r="B44" s="38" t="s">
        <v>44</v>
      </c>
      <c r="C44" s="39">
        <v>556691</v>
      </c>
      <c r="D44" s="38">
        <v>4357</v>
      </c>
      <c r="E44" s="38">
        <v>0</v>
      </c>
      <c r="F44" s="38">
        <v>872</v>
      </c>
      <c r="G44" s="38"/>
      <c r="H44" s="38">
        <v>734</v>
      </c>
      <c r="I44" s="38">
        <v>0</v>
      </c>
      <c r="J44" s="38">
        <v>317</v>
      </c>
      <c r="K44" s="38">
        <v>550411</v>
      </c>
      <c r="L44" s="40">
        <v>0</v>
      </c>
      <c r="M44" s="39">
        <v>148</v>
      </c>
      <c r="N44" s="39">
        <v>0</v>
      </c>
      <c r="O44" s="39">
        <v>275</v>
      </c>
      <c r="P44" s="39">
        <v>0</v>
      </c>
      <c r="Q44" s="39">
        <v>0</v>
      </c>
      <c r="R44" s="39">
        <v>82</v>
      </c>
      <c r="S44" s="39">
        <v>6</v>
      </c>
      <c r="T44" s="39">
        <v>233</v>
      </c>
      <c r="U44" s="39">
        <v>0</v>
      </c>
      <c r="V44" s="39">
        <v>0</v>
      </c>
      <c r="W44" s="39">
        <v>104</v>
      </c>
      <c r="X44" s="39">
        <v>16</v>
      </c>
      <c r="Y44" s="39">
        <v>48</v>
      </c>
      <c r="Z44" s="39">
        <v>9</v>
      </c>
      <c r="AA44" s="39">
        <v>1228</v>
      </c>
      <c r="AB44" s="39">
        <v>0</v>
      </c>
      <c r="AC44" s="39">
        <v>187</v>
      </c>
      <c r="AD44" s="39">
        <v>101696</v>
      </c>
      <c r="AE44" s="39">
        <v>1420</v>
      </c>
      <c r="AF44" s="39">
        <v>154</v>
      </c>
      <c r="AG44" s="39">
        <v>20</v>
      </c>
      <c r="AH44" s="39">
        <v>8</v>
      </c>
      <c r="AI44" s="39">
        <v>124</v>
      </c>
      <c r="AJ44" s="39">
        <v>0</v>
      </c>
      <c r="AK44" s="39">
        <v>39</v>
      </c>
      <c r="AL44" s="39">
        <v>0</v>
      </c>
      <c r="AM44" s="39">
        <v>0</v>
      </c>
      <c r="AN44" s="39">
        <v>2</v>
      </c>
      <c r="AO44" s="39">
        <v>0</v>
      </c>
      <c r="AP44" s="39">
        <v>1667</v>
      </c>
      <c r="AQ44" s="39">
        <v>830</v>
      </c>
      <c r="AR44" s="39">
        <v>1049</v>
      </c>
      <c r="AS44" s="39">
        <v>6077</v>
      </c>
      <c r="AT44" s="39">
        <v>10258</v>
      </c>
      <c r="AU44" s="39">
        <v>0</v>
      </c>
      <c r="AV44" s="39">
        <v>283425</v>
      </c>
      <c r="AW44" s="39">
        <v>1</v>
      </c>
      <c r="AX44" s="39">
        <v>9</v>
      </c>
      <c r="AY44" s="39">
        <v>29351</v>
      </c>
      <c r="AZ44" s="39">
        <v>26312</v>
      </c>
      <c r="BA44" s="39">
        <v>0</v>
      </c>
      <c r="BB44" s="39">
        <v>0</v>
      </c>
      <c r="BC44" s="39">
        <v>0</v>
      </c>
      <c r="BD44" s="39">
        <v>711</v>
      </c>
      <c r="BE44" s="39">
        <v>1316</v>
      </c>
      <c r="BF44" s="39">
        <v>12569</v>
      </c>
      <c r="BG44" s="39">
        <v>0</v>
      </c>
      <c r="BH44" s="41">
        <v>479374</v>
      </c>
      <c r="BI44" s="42"/>
      <c r="BJ44" s="41">
        <v>71037</v>
      </c>
      <c r="BL44" s="83">
        <v>0</v>
      </c>
      <c r="BW44"/>
      <c r="BX44"/>
      <c r="BY44"/>
      <c r="BZ44"/>
    </row>
    <row r="45" spans="1:78" s="10" customFormat="1" x14ac:dyDescent="0.3">
      <c r="A45" s="26" t="s">
        <v>43</v>
      </c>
      <c r="B45" s="38" t="s">
        <v>42</v>
      </c>
      <c r="C45" s="39">
        <v>442875</v>
      </c>
      <c r="D45" s="38">
        <v>0</v>
      </c>
      <c r="E45" s="38">
        <v>0</v>
      </c>
      <c r="F45" s="38">
        <v>4556</v>
      </c>
      <c r="G45" s="38"/>
      <c r="H45" s="38">
        <v>1203</v>
      </c>
      <c r="I45" s="38">
        <v>0</v>
      </c>
      <c r="J45" s="38">
        <v>0</v>
      </c>
      <c r="K45" s="38">
        <v>437116</v>
      </c>
      <c r="L45" s="40">
        <v>0</v>
      </c>
      <c r="M45" s="39">
        <v>0</v>
      </c>
      <c r="N45" s="39">
        <v>0</v>
      </c>
      <c r="O45" s="39">
        <v>0</v>
      </c>
      <c r="P45" s="39">
        <v>0</v>
      </c>
      <c r="Q45" s="39">
        <v>0</v>
      </c>
      <c r="R45" s="39">
        <v>0</v>
      </c>
      <c r="S45" s="39">
        <v>0</v>
      </c>
      <c r="T45" s="39">
        <v>0</v>
      </c>
      <c r="U45" s="39">
        <v>0</v>
      </c>
      <c r="V45" s="39">
        <v>0</v>
      </c>
      <c r="W45" s="39">
        <v>0</v>
      </c>
      <c r="X45" s="39">
        <v>0</v>
      </c>
      <c r="Y45" s="39">
        <v>0</v>
      </c>
      <c r="Z45" s="39">
        <v>0</v>
      </c>
      <c r="AA45" s="39">
        <v>0</v>
      </c>
      <c r="AB45" s="39">
        <v>0</v>
      </c>
      <c r="AC45" s="39">
        <v>0</v>
      </c>
      <c r="AD45" s="39">
        <v>0</v>
      </c>
      <c r="AE45" s="39">
        <v>2</v>
      </c>
      <c r="AF45" s="39">
        <v>0</v>
      </c>
      <c r="AG45" s="39">
        <v>0</v>
      </c>
      <c r="AH45" s="39">
        <v>0</v>
      </c>
      <c r="AI45" s="39">
        <v>0</v>
      </c>
      <c r="AJ45" s="39">
        <v>0</v>
      </c>
      <c r="AK45" s="39">
        <v>0</v>
      </c>
      <c r="AL45" s="39">
        <v>0</v>
      </c>
      <c r="AM45" s="39">
        <v>0</v>
      </c>
      <c r="AN45" s="39">
        <v>0</v>
      </c>
      <c r="AO45" s="39">
        <v>0</v>
      </c>
      <c r="AP45" s="39">
        <v>0</v>
      </c>
      <c r="AQ45" s="39">
        <v>0</v>
      </c>
      <c r="AR45" s="39">
        <v>0</v>
      </c>
      <c r="AS45" s="39">
        <v>1041</v>
      </c>
      <c r="AT45" s="39">
        <v>5654</v>
      </c>
      <c r="AU45" s="39">
        <v>0</v>
      </c>
      <c r="AV45" s="39">
        <v>19</v>
      </c>
      <c r="AW45" s="39">
        <v>350784</v>
      </c>
      <c r="AX45" s="39">
        <v>0</v>
      </c>
      <c r="AY45" s="39">
        <v>80</v>
      </c>
      <c r="AZ45" s="39">
        <v>83</v>
      </c>
      <c r="BA45" s="39">
        <v>0</v>
      </c>
      <c r="BB45" s="39">
        <v>0</v>
      </c>
      <c r="BC45" s="39">
        <v>0</v>
      </c>
      <c r="BD45" s="39">
        <v>0</v>
      </c>
      <c r="BE45" s="39">
        <v>1</v>
      </c>
      <c r="BF45" s="39">
        <v>0</v>
      </c>
      <c r="BG45" s="39">
        <v>0</v>
      </c>
      <c r="BH45" s="41">
        <v>357664</v>
      </c>
      <c r="BI45" s="42"/>
      <c r="BJ45" s="41">
        <v>79452</v>
      </c>
      <c r="BL45" s="83">
        <v>0</v>
      </c>
      <c r="BW45"/>
      <c r="BX45"/>
      <c r="BY45"/>
      <c r="BZ45"/>
    </row>
    <row r="46" spans="1:78" s="10" customFormat="1" x14ac:dyDescent="0.3">
      <c r="A46" s="26" t="s">
        <v>41</v>
      </c>
      <c r="B46" s="38" t="s">
        <v>40</v>
      </c>
      <c r="C46" s="39">
        <v>836277</v>
      </c>
      <c r="D46" s="38">
        <v>0</v>
      </c>
      <c r="E46" s="38">
        <v>0</v>
      </c>
      <c r="F46" s="38">
        <v>3761</v>
      </c>
      <c r="G46" s="38"/>
      <c r="H46" s="38">
        <v>0</v>
      </c>
      <c r="I46" s="38">
        <v>0</v>
      </c>
      <c r="J46" s="38">
        <v>0</v>
      </c>
      <c r="K46" s="38">
        <v>832516</v>
      </c>
      <c r="L46" s="40">
        <v>0</v>
      </c>
      <c r="M46" s="39">
        <v>0</v>
      </c>
      <c r="N46" s="39">
        <v>0</v>
      </c>
      <c r="O46" s="39">
        <v>0</v>
      </c>
      <c r="P46" s="39">
        <v>29</v>
      </c>
      <c r="Q46" s="39">
        <v>0</v>
      </c>
      <c r="R46" s="39">
        <v>0</v>
      </c>
      <c r="S46" s="39">
        <v>0</v>
      </c>
      <c r="T46" s="39">
        <v>0</v>
      </c>
      <c r="U46" s="39">
        <v>0</v>
      </c>
      <c r="V46" s="39">
        <v>0</v>
      </c>
      <c r="W46" s="39">
        <v>0</v>
      </c>
      <c r="X46" s="39">
        <v>0</v>
      </c>
      <c r="Y46" s="39">
        <v>0</v>
      </c>
      <c r="Z46" s="39">
        <v>0</v>
      </c>
      <c r="AA46" s="39">
        <v>0</v>
      </c>
      <c r="AB46" s="39">
        <v>0</v>
      </c>
      <c r="AC46" s="39">
        <v>0</v>
      </c>
      <c r="AD46" s="39">
        <v>0</v>
      </c>
      <c r="AE46" s="39">
        <v>0</v>
      </c>
      <c r="AF46" s="39">
        <v>0</v>
      </c>
      <c r="AG46" s="39">
        <v>0</v>
      </c>
      <c r="AH46" s="39">
        <v>0</v>
      </c>
      <c r="AI46" s="39">
        <v>12</v>
      </c>
      <c r="AJ46" s="39">
        <v>0</v>
      </c>
      <c r="AK46" s="39">
        <v>0</v>
      </c>
      <c r="AL46" s="39">
        <v>0</v>
      </c>
      <c r="AM46" s="39">
        <v>0</v>
      </c>
      <c r="AN46" s="39">
        <v>0</v>
      </c>
      <c r="AO46" s="39">
        <v>0</v>
      </c>
      <c r="AP46" s="39">
        <v>0</v>
      </c>
      <c r="AQ46" s="39">
        <v>0</v>
      </c>
      <c r="AR46" s="39">
        <v>8</v>
      </c>
      <c r="AS46" s="39">
        <v>98</v>
      </c>
      <c r="AT46" s="39">
        <v>568</v>
      </c>
      <c r="AU46" s="39">
        <v>0</v>
      </c>
      <c r="AV46" s="39">
        <v>0</v>
      </c>
      <c r="AW46" s="39">
        <v>0</v>
      </c>
      <c r="AX46" s="39">
        <v>831800</v>
      </c>
      <c r="AY46" s="39">
        <v>0</v>
      </c>
      <c r="AZ46" s="39">
        <v>1</v>
      </c>
      <c r="BA46" s="39">
        <v>0</v>
      </c>
      <c r="BB46" s="39">
        <v>0</v>
      </c>
      <c r="BC46" s="39">
        <v>0</v>
      </c>
      <c r="BD46" s="39">
        <v>0</v>
      </c>
      <c r="BE46" s="39">
        <v>0</v>
      </c>
      <c r="BF46" s="39">
        <v>0</v>
      </c>
      <c r="BG46" s="39">
        <v>0</v>
      </c>
      <c r="BH46" s="41">
        <v>832516</v>
      </c>
      <c r="BI46" s="42"/>
      <c r="BJ46" s="41">
        <v>0</v>
      </c>
      <c r="BL46" s="83">
        <v>0</v>
      </c>
      <c r="BW46"/>
      <c r="BX46"/>
      <c r="BY46"/>
      <c r="BZ46"/>
    </row>
    <row r="47" spans="1:78" s="10" customFormat="1" x14ac:dyDescent="0.3">
      <c r="A47" s="26" t="s">
        <v>39</v>
      </c>
      <c r="B47" s="38" t="s">
        <v>38</v>
      </c>
      <c r="C47" s="39">
        <v>569472</v>
      </c>
      <c r="D47" s="38">
        <v>0</v>
      </c>
      <c r="E47" s="38">
        <v>0</v>
      </c>
      <c r="F47" s="38">
        <v>2977</v>
      </c>
      <c r="G47" s="38"/>
      <c r="H47" s="38">
        <v>1253</v>
      </c>
      <c r="I47" s="38">
        <v>0</v>
      </c>
      <c r="J47" s="38">
        <v>0</v>
      </c>
      <c r="K47" s="38">
        <v>565242</v>
      </c>
      <c r="L47" s="40">
        <v>0</v>
      </c>
      <c r="M47" s="39">
        <v>740</v>
      </c>
      <c r="N47" s="39">
        <v>0</v>
      </c>
      <c r="O47" s="39">
        <v>1408</v>
      </c>
      <c r="P47" s="39">
        <v>0</v>
      </c>
      <c r="Q47" s="39">
        <v>0</v>
      </c>
      <c r="R47" s="39">
        <v>418</v>
      </c>
      <c r="S47" s="39">
        <v>28</v>
      </c>
      <c r="T47" s="39">
        <v>1185</v>
      </c>
      <c r="U47" s="39">
        <v>0</v>
      </c>
      <c r="V47" s="39">
        <v>0</v>
      </c>
      <c r="W47" s="39">
        <v>530</v>
      </c>
      <c r="X47" s="39">
        <v>82</v>
      </c>
      <c r="Y47" s="39">
        <v>241</v>
      </c>
      <c r="Z47" s="39">
        <v>41</v>
      </c>
      <c r="AA47" s="39">
        <v>692</v>
      </c>
      <c r="AB47" s="39">
        <v>0</v>
      </c>
      <c r="AC47" s="39">
        <v>950</v>
      </c>
      <c r="AD47" s="39">
        <v>855</v>
      </c>
      <c r="AE47" s="39">
        <v>7210</v>
      </c>
      <c r="AF47" s="39">
        <v>786</v>
      </c>
      <c r="AG47" s="39">
        <v>94</v>
      </c>
      <c r="AH47" s="39">
        <v>41</v>
      </c>
      <c r="AI47" s="39">
        <v>630</v>
      </c>
      <c r="AJ47" s="39">
        <v>0</v>
      </c>
      <c r="AK47" s="39">
        <v>221</v>
      </c>
      <c r="AL47" s="39">
        <v>13</v>
      </c>
      <c r="AM47" s="39">
        <v>0</v>
      </c>
      <c r="AN47" s="39">
        <v>12</v>
      </c>
      <c r="AO47" s="39">
        <v>0</v>
      </c>
      <c r="AP47" s="39">
        <v>8074</v>
      </c>
      <c r="AQ47" s="39">
        <v>1991</v>
      </c>
      <c r="AR47" s="39">
        <v>5326</v>
      </c>
      <c r="AS47" s="39">
        <v>17938</v>
      </c>
      <c r="AT47" s="39">
        <v>1276</v>
      </c>
      <c r="AU47" s="39">
        <v>0</v>
      </c>
      <c r="AV47" s="39">
        <v>34654</v>
      </c>
      <c r="AW47" s="39">
        <v>6</v>
      </c>
      <c r="AX47" s="39">
        <v>0</v>
      </c>
      <c r="AY47" s="39">
        <v>149053</v>
      </c>
      <c r="AZ47" s="39">
        <v>133589</v>
      </c>
      <c r="BA47" s="39">
        <v>0</v>
      </c>
      <c r="BB47" s="39">
        <v>0</v>
      </c>
      <c r="BC47" s="39">
        <v>381</v>
      </c>
      <c r="BD47" s="39">
        <v>0</v>
      </c>
      <c r="BE47" s="39">
        <v>2312</v>
      </c>
      <c r="BF47" s="39">
        <v>0</v>
      </c>
      <c r="BG47" s="39">
        <v>0</v>
      </c>
      <c r="BH47" s="41">
        <v>370777</v>
      </c>
      <c r="BI47" s="42"/>
      <c r="BJ47" s="41">
        <v>194465</v>
      </c>
      <c r="BL47" s="83">
        <v>0</v>
      </c>
      <c r="BW47"/>
      <c r="BX47"/>
      <c r="BY47"/>
      <c r="BZ47"/>
    </row>
    <row r="48" spans="1:78" s="10" customFormat="1" x14ac:dyDescent="0.3">
      <c r="A48" s="26" t="s">
        <v>37</v>
      </c>
      <c r="B48" s="38" t="s">
        <v>36</v>
      </c>
      <c r="C48" s="39">
        <v>276236</v>
      </c>
      <c r="D48" s="38">
        <v>0</v>
      </c>
      <c r="E48" s="38">
        <v>0</v>
      </c>
      <c r="F48" s="38">
        <v>4089</v>
      </c>
      <c r="G48" s="38"/>
      <c r="H48" s="38">
        <v>20</v>
      </c>
      <c r="I48" s="38">
        <v>0</v>
      </c>
      <c r="J48" s="38">
        <v>0</v>
      </c>
      <c r="K48" s="38">
        <v>272127</v>
      </c>
      <c r="L48" s="40">
        <v>0</v>
      </c>
      <c r="M48" s="39">
        <v>446</v>
      </c>
      <c r="N48" s="39">
        <v>0</v>
      </c>
      <c r="O48" s="39">
        <v>847</v>
      </c>
      <c r="P48" s="39">
        <v>1</v>
      </c>
      <c r="Q48" s="39">
        <v>0</v>
      </c>
      <c r="R48" s="39">
        <v>252</v>
      </c>
      <c r="S48" s="39">
        <v>17</v>
      </c>
      <c r="T48" s="39">
        <v>715</v>
      </c>
      <c r="U48" s="39">
        <v>0</v>
      </c>
      <c r="V48" s="39">
        <v>0</v>
      </c>
      <c r="W48" s="39">
        <v>320</v>
      </c>
      <c r="X48" s="39">
        <v>49</v>
      </c>
      <c r="Y48" s="39">
        <v>146</v>
      </c>
      <c r="Z48" s="39">
        <v>26</v>
      </c>
      <c r="AA48" s="39">
        <v>418</v>
      </c>
      <c r="AB48" s="39">
        <v>0</v>
      </c>
      <c r="AC48" s="39">
        <v>577</v>
      </c>
      <c r="AD48" s="39">
        <v>515</v>
      </c>
      <c r="AE48" s="39">
        <v>4347</v>
      </c>
      <c r="AF48" s="39">
        <v>474</v>
      </c>
      <c r="AG48" s="39">
        <v>56</v>
      </c>
      <c r="AH48" s="39">
        <v>24</v>
      </c>
      <c r="AI48" s="39">
        <v>380</v>
      </c>
      <c r="AJ48" s="39">
        <v>0</v>
      </c>
      <c r="AK48" s="39">
        <v>130</v>
      </c>
      <c r="AL48" s="39">
        <v>13</v>
      </c>
      <c r="AM48" s="39">
        <v>2</v>
      </c>
      <c r="AN48" s="39">
        <v>7</v>
      </c>
      <c r="AO48" s="39">
        <v>0</v>
      </c>
      <c r="AP48" s="39">
        <v>4866</v>
      </c>
      <c r="AQ48" s="39">
        <v>1200</v>
      </c>
      <c r="AR48" s="39">
        <v>3211</v>
      </c>
      <c r="AS48" s="39">
        <v>10830</v>
      </c>
      <c r="AT48" s="39">
        <v>11053</v>
      </c>
      <c r="AU48" s="39">
        <v>0</v>
      </c>
      <c r="AV48" s="39">
        <v>20905</v>
      </c>
      <c r="AW48" s="39">
        <v>4</v>
      </c>
      <c r="AX48" s="39">
        <v>0</v>
      </c>
      <c r="AY48" s="39">
        <v>89858</v>
      </c>
      <c r="AZ48" s="39">
        <v>80557</v>
      </c>
      <c r="BA48" s="39">
        <v>0</v>
      </c>
      <c r="BB48" s="39">
        <v>0</v>
      </c>
      <c r="BC48" s="39">
        <v>0</v>
      </c>
      <c r="BD48" s="39">
        <v>0</v>
      </c>
      <c r="BE48" s="39">
        <v>1394</v>
      </c>
      <c r="BF48" s="39">
        <v>0</v>
      </c>
      <c r="BG48" s="39">
        <v>0</v>
      </c>
      <c r="BH48" s="41">
        <v>233640</v>
      </c>
      <c r="BI48" s="42"/>
      <c r="BJ48" s="41">
        <v>38487</v>
      </c>
      <c r="BL48" s="83">
        <v>0</v>
      </c>
      <c r="BW48"/>
      <c r="BX48"/>
      <c r="BY48"/>
      <c r="BZ48"/>
    </row>
    <row r="49" spans="1:78" s="10" customFormat="1" x14ac:dyDescent="0.3">
      <c r="A49" s="26" t="s">
        <v>35</v>
      </c>
      <c r="B49" s="38" t="s">
        <v>34</v>
      </c>
      <c r="C49" s="39">
        <v>571280</v>
      </c>
      <c r="D49" s="38">
        <v>0</v>
      </c>
      <c r="E49" s="38">
        <v>0</v>
      </c>
      <c r="F49" s="38">
        <v>0</v>
      </c>
      <c r="G49" s="38"/>
      <c r="H49" s="38">
        <v>0</v>
      </c>
      <c r="I49" s="38">
        <v>0</v>
      </c>
      <c r="J49" s="38">
        <v>0</v>
      </c>
      <c r="K49" s="38">
        <v>571280</v>
      </c>
      <c r="L49" s="40">
        <v>0</v>
      </c>
      <c r="M49" s="39">
        <v>0</v>
      </c>
      <c r="N49" s="39">
        <v>0</v>
      </c>
      <c r="O49" s="39">
        <v>0</v>
      </c>
      <c r="P49" s="39">
        <v>0</v>
      </c>
      <c r="Q49" s="39">
        <v>0</v>
      </c>
      <c r="R49" s="39">
        <v>0</v>
      </c>
      <c r="S49" s="39">
        <v>0</v>
      </c>
      <c r="T49" s="39">
        <v>0</v>
      </c>
      <c r="U49" s="39">
        <v>0</v>
      </c>
      <c r="V49" s="39">
        <v>0</v>
      </c>
      <c r="W49" s="39">
        <v>0</v>
      </c>
      <c r="X49" s="39">
        <v>0</v>
      </c>
      <c r="Y49" s="39">
        <v>0</v>
      </c>
      <c r="Z49" s="39">
        <v>0</v>
      </c>
      <c r="AA49" s="39">
        <v>0</v>
      </c>
      <c r="AB49" s="39">
        <v>0</v>
      </c>
      <c r="AC49" s="39">
        <v>0</v>
      </c>
      <c r="AD49" s="39">
        <v>0</v>
      </c>
      <c r="AE49" s="39">
        <v>0</v>
      </c>
      <c r="AF49" s="39">
        <v>0</v>
      </c>
      <c r="AG49" s="39">
        <v>0</v>
      </c>
      <c r="AH49" s="39">
        <v>0</v>
      </c>
      <c r="AI49" s="39">
        <v>0</v>
      </c>
      <c r="AJ49" s="39">
        <v>0</v>
      </c>
      <c r="AK49" s="39">
        <v>0</v>
      </c>
      <c r="AL49" s="39">
        <v>0</v>
      </c>
      <c r="AM49" s="39">
        <v>0</v>
      </c>
      <c r="AN49" s="39">
        <v>0</v>
      </c>
      <c r="AO49" s="39">
        <v>0</v>
      </c>
      <c r="AP49" s="39">
        <v>0</v>
      </c>
      <c r="AQ49" s="39">
        <v>0</v>
      </c>
      <c r="AR49" s="39">
        <v>0</v>
      </c>
      <c r="AS49" s="39">
        <v>0</v>
      </c>
      <c r="AT49" s="39">
        <v>0</v>
      </c>
      <c r="AU49" s="39">
        <v>0</v>
      </c>
      <c r="AV49" s="39">
        <v>0</v>
      </c>
      <c r="AW49" s="39">
        <v>0</v>
      </c>
      <c r="AX49" s="39">
        <v>0</v>
      </c>
      <c r="AY49" s="39">
        <v>0</v>
      </c>
      <c r="AZ49" s="39">
        <v>0</v>
      </c>
      <c r="BA49" s="39">
        <v>571280</v>
      </c>
      <c r="BB49" s="39">
        <v>0</v>
      </c>
      <c r="BC49" s="39">
        <v>0</v>
      </c>
      <c r="BD49" s="39">
        <v>0</v>
      </c>
      <c r="BE49" s="39">
        <v>0</v>
      </c>
      <c r="BF49" s="39">
        <v>0</v>
      </c>
      <c r="BG49" s="39">
        <v>0</v>
      </c>
      <c r="BH49" s="41">
        <v>571280</v>
      </c>
      <c r="BI49" s="42"/>
      <c r="BJ49" s="41">
        <v>0</v>
      </c>
      <c r="BL49" s="83">
        <v>0</v>
      </c>
      <c r="BW49"/>
      <c r="BX49"/>
      <c r="BY49"/>
      <c r="BZ49"/>
    </row>
    <row r="50" spans="1:78" s="10" customFormat="1" x14ac:dyDescent="0.3">
      <c r="A50" s="26" t="s">
        <v>33</v>
      </c>
      <c r="B50" s="38" t="s">
        <v>32</v>
      </c>
      <c r="C50" s="39">
        <v>518757</v>
      </c>
      <c r="D50" s="38">
        <v>0</v>
      </c>
      <c r="E50" s="38">
        <v>0</v>
      </c>
      <c r="F50" s="38">
        <v>0</v>
      </c>
      <c r="G50" s="38"/>
      <c r="H50" s="38">
        <v>-4600</v>
      </c>
      <c r="I50" s="38">
        <v>0</v>
      </c>
      <c r="J50" s="38">
        <v>0</v>
      </c>
      <c r="K50" s="38">
        <v>523357</v>
      </c>
      <c r="L50" s="40">
        <v>0</v>
      </c>
      <c r="M50" s="39">
        <v>0</v>
      </c>
      <c r="N50" s="39">
        <v>0</v>
      </c>
      <c r="O50" s="39">
        <v>0</v>
      </c>
      <c r="P50" s="39">
        <v>0</v>
      </c>
      <c r="Q50" s="39">
        <v>0</v>
      </c>
      <c r="R50" s="39">
        <v>0</v>
      </c>
      <c r="S50" s="39">
        <v>0</v>
      </c>
      <c r="T50" s="39">
        <v>0</v>
      </c>
      <c r="U50" s="39">
        <v>0</v>
      </c>
      <c r="V50" s="39">
        <v>0</v>
      </c>
      <c r="W50" s="39">
        <v>0</v>
      </c>
      <c r="X50" s="39">
        <v>0</v>
      </c>
      <c r="Y50" s="39">
        <v>0</v>
      </c>
      <c r="Z50" s="39">
        <v>0</v>
      </c>
      <c r="AA50" s="39">
        <v>0</v>
      </c>
      <c r="AB50" s="39">
        <v>0</v>
      </c>
      <c r="AC50" s="39">
        <v>0</v>
      </c>
      <c r="AD50" s="39">
        <v>0</v>
      </c>
      <c r="AE50" s="39">
        <v>0</v>
      </c>
      <c r="AF50" s="39">
        <v>0</v>
      </c>
      <c r="AG50" s="39">
        <v>0</v>
      </c>
      <c r="AH50" s="39">
        <v>0</v>
      </c>
      <c r="AI50" s="39">
        <v>0</v>
      </c>
      <c r="AJ50" s="39">
        <v>0</v>
      </c>
      <c r="AK50" s="39">
        <v>0</v>
      </c>
      <c r="AL50" s="39">
        <v>0</v>
      </c>
      <c r="AM50" s="39">
        <v>0</v>
      </c>
      <c r="AN50" s="39">
        <v>0</v>
      </c>
      <c r="AO50" s="39">
        <v>0</v>
      </c>
      <c r="AP50" s="39">
        <v>0</v>
      </c>
      <c r="AQ50" s="39">
        <v>0</v>
      </c>
      <c r="AR50" s="39">
        <v>0</v>
      </c>
      <c r="AS50" s="39">
        <v>0</v>
      </c>
      <c r="AT50" s="39">
        <v>3207</v>
      </c>
      <c r="AU50" s="39">
        <v>0</v>
      </c>
      <c r="AV50" s="39">
        <v>0</v>
      </c>
      <c r="AW50" s="39">
        <v>0</v>
      </c>
      <c r="AX50" s="39">
        <v>0</v>
      </c>
      <c r="AY50" s="39">
        <v>0</v>
      </c>
      <c r="AZ50" s="39">
        <v>7</v>
      </c>
      <c r="BA50" s="39">
        <v>0</v>
      </c>
      <c r="BB50" s="39">
        <v>520106</v>
      </c>
      <c r="BC50" s="39">
        <v>0</v>
      </c>
      <c r="BD50" s="39">
        <v>0</v>
      </c>
      <c r="BE50" s="39">
        <v>0</v>
      </c>
      <c r="BF50" s="39">
        <v>0</v>
      </c>
      <c r="BG50" s="39">
        <v>0</v>
      </c>
      <c r="BH50" s="41">
        <v>523320</v>
      </c>
      <c r="BI50" s="42"/>
      <c r="BJ50" s="41">
        <v>37</v>
      </c>
      <c r="BL50" s="83">
        <v>0</v>
      </c>
      <c r="BW50"/>
      <c r="BX50"/>
      <c r="BY50"/>
      <c r="BZ50"/>
    </row>
    <row r="51" spans="1:78" s="10" customFormat="1" x14ac:dyDescent="0.3">
      <c r="A51" s="26" t="s">
        <v>31</v>
      </c>
      <c r="B51" s="38" t="s">
        <v>30</v>
      </c>
      <c r="C51" s="39">
        <v>304072</v>
      </c>
      <c r="D51" s="38">
        <v>0</v>
      </c>
      <c r="E51" s="38">
        <v>0</v>
      </c>
      <c r="F51" s="38">
        <v>0</v>
      </c>
      <c r="G51" s="38"/>
      <c r="H51" s="38">
        <v>0</v>
      </c>
      <c r="I51" s="38">
        <v>0</v>
      </c>
      <c r="J51" s="38">
        <v>0</v>
      </c>
      <c r="K51" s="38">
        <v>304072</v>
      </c>
      <c r="L51" s="40">
        <v>0</v>
      </c>
      <c r="M51" s="39">
        <v>0</v>
      </c>
      <c r="N51" s="39">
        <v>0</v>
      </c>
      <c r="O51" s="39">
        <v>0</v>
      </c>
      <c r="P51" s="39">
        <v>0</v>
      </c>
      <c r="Q51" s="39">
        <v>0</v>
      </c>
      <c r="R51" s="39">
        <v>0</v>
      </c>
      <c r="S51" s="39">
        <v>0</v>
      </c>
      <c r="T51" s="39">
        <v>0</v>
      </c>
      <c r="U51" s="39">
        <v>0</v>
      </c>
      <c r="V51" s="39">
        <v>0</v>
      </c>
      <c r="W51" s="39">
        <v>0</v>
      </c>
      <c r="X51" s="39">
        <v>0</v>
      </c>
      <c r="Y51" s="39">
        <v>0</v>
      </c>
      <c r="Z51" s="39">
        <v>0</v>
      </c>
      <c r="AA51" s="39">
        <v>0</v>
      </c>
      <c r="AB51" s="39">
        <v>0</v>
      </c>
      <c r="AC51" s="39">
        <v>0</v>
      </c>
      <c r="AD51" s="39">
        <v>0</v>
      </c>
      <c r="AE51" s="39">
        <v>0</v>
      </c>
      <c r="AF51" s="39">
        <v>0</v>
      </c>
      <c r="AG51" s="39">
        <v>0</v>
      </c>
      <c r="AH51" s="39">
        <v>0</v>
      </c>
      <c r="AI51" s="39">
        <v>0</v>
      </c>
      <c r="AJ51" s="39">
        <v>0</v>
      </c>
      <c r="AK51" s="39">
        <v>0</v>
      </c>
      <c r="AL51" s="39">
        <v>0</v>
      </c>
      <c r="AM51" s="39">
        <v>0</v>
      </c>
      <c r="AN51" s="39">
        <v>0</v>
      </c>
      <c r="AO51" s="39">
        <v>0</v>
      </c>
      <c r="AP51" s="39">
        <v>0</v>
      </c>
      <c r="AQ51" s="39">
        <v>0</v>
      </c>
      <c r="AR51" s="39">
        <v>0</v>
      </c>
      <c r="AS51" s="39">
        <v>545</v>
      </c>
      <c r="AT51" s="39">
        <v>0</v>
      </c>
      <c r="AU51" s="39">
        <v>0</v>
      </c>
      <c r="AV51" s="39">
        <v>0</v>
      </c>
      <c r="AW51" s="39">
        <v>0</v>
      </c>
      <c r="AX51" s="39">
        <v>0</v>
      </c>
      <c r="AY51" s="39">
        <v>182</v>
      </c>
      <c r="AZ51" s="39">
        <v>0</v>
      </c>
      <c r="BA51" s="39">
        <v>0</v>
      </c>
      <c r="BB51" s="39">
        <v>0</v>
      </c>
      <c r="BC51" s="39">
        <v>303345</v>
      </c>
      <c r="BD51" s="39">
        <v>0</v>
      </c>
      <c r="BE51" s="39">
        <v>0</v>
      </c>
      <c r="BF51" s="39">
        <v>0</v>
      </c>
      <c r="BG51" s="39">
        <v>0</v>
      </c>
      <c r="BH51" s="41">
        <v>304072</v>
      </c>
      <c r="BI51" s="42"/>
      <c r="BJ51" s="41">
        <v>0</v>
      </c>
      <c r="BL51" s="83">
        <v>0</v>
      </c>
      <c r="BW51"/>
      <c r="BX51"/>
      <c r="BY51"/>
      <c r="BZ51"/>
    </row>
    <row r="52" spans="1:78" s="10" customFormat="1" x14ac:dyDescent="0.3">
      <c r="A52" s="26" t="s">
        <v>29</v>
      </c>
      <c r="B52" s="38" t="s">
        <v>28</v>
      </c>
      <c r="C52" s="39">
        <v>25836</v>
      </c>
      <c r="D52" s="38">
        <v>0</v>
      </c>
      <c r="E52" s="38">
        <v>0</v>
      </c>
      <c r="F52" s="38">
        <v>4</v>
      </c>
      <c r="G52" s="38"/>
      <c r="H52" s="38">
        <v>0</v>
      </c>
      <c r="I52" s="38">
        <v>0</v>
      </c>
      <c r="J52" s="38">
        <v>0</v>
      </c>
      <c r="K52" s="38">
        <v>25832</v>
      </c>
      <c r="L52" s="40">
        <v>0</v>
      </c>
      <c r="M52" s="39">
        <v>0</v>
      </c>
      <c r="N52" s="39">
        <v>0</v>
      </c>
      <c r="O52" s="39">
        <v>0</v>
      </c>
      <c r="P52" s="39">
        <v>0</v>
      </c>
      <c r="Q52" s="39">
        <v>0</v>
      </c>
      <c r="R52" s="39">
        <v>0</v>
      </c>
      <c r="S52" s="39">
        <v>0</v>
      </c>
      <c r="T52" s="39">
        <v>0</v>
      </c>
      <c r="U52" s="39">
        <v>0</v>
      </c>
      <c r="V52" s="39">
        <v>0</v>
      </c>
      <c r="W52" s="39">
        <v>0</v>
      </c>
      <c r="X52" s="39">
        <v>0</v>
      </c>
      <c r="Y52" s="39">
        <v>0</v>
      </c>
      <c r="Z52" s="39">
        <v>0</v>
      </c>
      <c r="AA52" s="39">
        <v>1742</v>
      </c>
      <c r="AB52" s="39">
        <v>0</v>
      </c>
      <c r="AC52" s="39">
        <v>0</v>
      </c>
      <c r="AD52" s="39">
        <v>0</v>
      </c>
      <c r="AE52" s="39">
        <v>0</v>
      </c>
      <c r="AF52" s="39">
        <v>0</v>
      </c>
      <c r="AG52" s="39">
        <v>0</v>
      </c>
      <c r="AH52" s="39">
        <v>0</v>
      </c>
      <c r="AI52" s="39">
        <v>0</v>
      </c>
      <c r="AJ52" s="39">
        <v>0</v>
      </c>
      <c r="AK52" s="39">
        <v>0</v>
      </c>
      <c r="AL52" s="39">
        <v>0</v>
      </c>
      <c r="AM52" s="39">
        <v>0</v>
      </c>
      <c r="AN52" s="39">
        <v>0</v>
      </c>
      <c r="AO52" s="39">
        <v>0</v>
      </c>
      <c r="AP52" s="39">
        <v>0</v>
      </c>
      <c r="AQ52" s="39">
        <v>668</v>
      </c>
      <c r="AR52" s="39">
        <v>0</v>
      </c>
      <c r="AS52" s="39">
        <v>37</v>
      </c>
      <c r="AT52" s="39">
        <v>20</v>
      </c>
      <c r="AU52" s="39">
        <v>0</v>
      </c>
      <c r="AV52" s="39">
        <v>802</v>
      </c>
      <c r="AW52" s="39">
        <v>0</v>
      </c>
      <c r="AX52" s="39">
        <v>14</v>
      </c>
      <c r="AY52" s="39">
        <v>0</v>
      </c>
      <c r="AZ52" s="39">
        <v>0</v>
      </c>
      <c r="BA52" s="39">
        <v>0</v>
      </c>
      <c r="BB52" s="39">
        <v>0</v>
      </c>
      <c r="BC52" s="39">
        <v>0</v>
      </c>
      <c r="BD52" s="39">
        <v>1134</v>
      </c>
      <c r="BE52" s="39">
        <v>1373</v>
      </c>
      <c r="BF52" s="39">
        <v>20042</v>
      </c>
      <c r="BG52" s="39">
        <v>0</v>
      </c>
      <c r="BH52" s="41">
        <v>25832</v>
      </c>
      <c r="BI52" s="42"/>
      <c r="BJ52" s="41">
        <v>0</v>
      </c>
      <c r="BL52" s="83">
        <v>0</v>
      </c>
      <c r="BW52"/>
      <c r="BX52"/>
      <c r="BY52"/>
      <c r="BZ52"/>
    </row>
    <row r="53" spans="1:78" s="10" customFormat="1" x14ac:dyDescent="0.3">
      <c r="A53" s="26" t="s">
        <v>27</v>
      </c>
      <c r="B53" s="38" t="s">
        <v>26</v>
      </c>
      <c r="C53" s="39">
        <v>331416</v>
      </c>
      <c r="D53" s="38">
        <v>0</v>
      </c>
      <c r="E53" s="38">
        <v>0</v>
      </c>
      <c r="F53" s="38">
        <v>11</v>
      </c>
      <c r="G53" s="38"/>
      <c r="H53" s="38">
        <v>112</v>
      </c>
      <c r="I53" s="38">
        <v>0</v>
      </c>
      <c r="J53" s="38">
        <v>0</v>
      </c>
      <c r="K53" s="38">
        <v>331293</v>
      </c>
      <c r="L53" s="40">
        <v>0</v>
      </c>
      <c r="M53" s="39">
        <v>40</v>
      </c>
      <c r="N53" s="39">
        <v>0</v>
      </c>
      <c r="O53" s="39">
        <v>78</v>
      </c>
      <c r="P53" s="39">
        <v>0</v>
      </c>
      <c r="Q53" s="39">
        <v>0</v>
      </c>
      <c r="R53" s="39">
        <v>23</v>
      </c>
      <c r="S53" s="39">
        <v>1</v>
      </c>
      <c r="T53" s="39">
        <v>194</v>
      </c>
      <c r="U53" s="39">
        <v>0</v>
      </c>
      <c r="V53" s="39">
        <v>0</v>
      </c>
      <c r="W53" s="39">
        <v>29</v>
      </c>
      <c r="X53" s="39">
        <v>4</v>
      </c>
      <c r="Y53" s="39">
        <v>13</v>
      </c>
      <c r="Z53" s="39">
        <v>2</v>
      </c>
      <c r="AA53" s="39">
        <v>7487</v>
      </c>
      <c r="AB53" s="39">
        <v>0</v>
      </c>
      <c r="AC53" s="39">
        <v>52</v>
      </c>
      <c r="AD53" s="39">
        <v>46</v>
      </c>
      <c r="AE53" s="39">
        <v>396</v>
      </c>
      <c r="AF53" s="39">
        <v>43</v>
      </c>
      <c r="AG53" s="39">
        <v>5</v>
      </c>
      <c r="AH53" s="39">
        <v>2</v>
      </c>
      <c r="AI53" s="39">
        <v>124</v>
      </c>
      <c r="AJ53" s="39">
        <v>0</v>
      </c>
      <c r="AK53" s="39">
        <v>39</v>
      </c>
      <c r="AL53" s="39">
        <v>0</v>
      </c>
      <c r="AM53" s="39">
        <v>17</v>
      </c>
      <c r="AN53" s="39">
        <v>2</v>
      </c>
      <c r="AO53" s="39">
        <v>14434</v>
      </c>
      <c r="AP53" s="39">
        <v>442</v>
      </c>
      <c r="AQ53" s="39">
        <v>2968</v>
      </c>
      <c r="AR53" s="39">
        <v>391</v>
      </c>
      <c r="AS53" s="39">
        <v>42149</v>
      </c>
      <c r="AT53" s="39">
        <v>206</v>
      </c>
      <c r="AU53" s="39">
        <v>0</v>
      </c>
      <c r="AV53" s="39">
        <v>5332</v>
      </c>
      <c r="AW53" s="39">
        <v>0</v>
      </c>
      <c r="AX53" s="39">
        <v>60</v>
      </c>
      <c r="AY53" s="39">
        <v>8179</v>
      </c>
      <c r="AZ53" s="39">
        <v>7330</v>
      </c>
      <c r="BA53" s="39">
        <v>0</v>
      </c>
      <c r="BB53" s="39">
        <v>0</v>
      </c>
      <c r="BC53" s="39">
        <v>0</v>
      </c>
      <c r="BD53" s="39">
        <v>4849</v>
      </c>
      <c r="BE53" s="39">
        <v>150656</v>
      </c>
      <c r="BF53" s="39">
        <v>85700</v>
      </c>
      <c r="BG53" s="39">
        <v>0</v>
      </c>
      <c r="BH53" s="41">
        <v>331293</v>
      </c>
      <c r="BI53" s="42"/>
      <c r="BJ53" s="41">
        <v>0</v>
      </c>
      <c r="BL53" s="83">
        <v>0</v>
      </c>
      <c r="BW53"/>
      <c r="BX53"/>
      <c r="BY53"/>
      <c r="BZ53"/>
    </row>
    <row r="54" spans="1:78" s="10" customFormat="1" x14ac:dyDescent="0.3">
      <c r="A54" s="26" t="s">
        <v>25</v>
      </c>
      <c r="B54" s="38" t="s">
        <v>24</v>
      </c>
      <c r="C54" s="39">
        <v>53032</v>
      </c>
      <c r="D54" s="38">
        <v>0</v>
      </c>
      <c r="E54" s="38">
        <v>0</v>
      </c>
      <c r="F54" s="38">
        <v>0</v>
      </c>
      <c r="G54" s="38"/>
      <c r="H54" s="38">
        <v>0</v>
      </c>
      <c r="I54" s="38">
        <v>0</v>
      </c>
      <c r="J54" s="38">
        <v>0</v>
      </c>
      <c r="K54" s="38">
        <v>53032</v>
      </c>
      <c r="L54" s="40">
        <v>0</v>
      </c>
      <c r="M54" s="39">
        <v>0</v>
      </c>
      <c r="N54" s="39">
        <v>0</v>
      </c>
      <c r="O54" s="39">
        <v>0</v>
      </c>
      <c r="P54" s="39">
        <v>0</v>
      </c>
      <c r="Q54" s="39">
        <v>0</v>
      </c>
      <c r="R54" s="39">
        <v>0</v>
      </c>
      <c r="S54" s="39">
        <v>0</v>
      </c>
      <c r="T54" s="39">
        <v>0</v>
      </c>
      <c r="U54" s="39">
        <v>0</v>
      </c>
      <c r="V54" s="39">
        <v>0</v>
      </c>
      <c r="W54" s="39">
        <v>0</v>
      </c>
      <c r="X54" s="39">
        <v>0</v>
      </c>
      <c r="Y54" s="39">
        <v>0</v>
      </c>
      <c r="Z54" s="39">
        <v>0</v>
      </c>
      <c r="AA54" s="39">
        <v>3576</v>
      </c>
      <c r="AB54" s="39">
        <v>0</v>
      </c>
      <c r="AC54" s="39">
        <v>0</v>
      </c>
      <c r="AD54" s="39">
        <v>0</v>
      </c>
      <c r="AE54" s="39">
        <v>0</v>
      </c>
      <c r="AF54" s="39">
        <v>0</v>
      </c>
      <c r="AG54" s="39">
        <v>0</v>
      </c>
      <c r="AH54" s="39">
        <v>0</v>
      </c>
      <c r="AI54" s="39">
        <v>0</v>
      </c>
      <c r="AJ54" s="39">
        <v>0</v>
      </c>
      <c r="AK54" s="39">
        <v>0</v>
      </c>
      <c r="AL54" s="39">
        <v>0</v>
      </c>
      <c r="AM54" s="39">
        <v>0</v>
      </c>
      <c r="AN54" s="39">
        <v>0</v>
      </c>
      <c r="AO54" s="39">
        <v>0</v>
      </c>
      <c r="AP54" s="39">
        <v>0</v>
      </c>
      <c r="AQ54" s="39">
        <v>1373</v>
      </c>
      <c r="AR54" s="39">
        <v>0</v>
      </c>
      <c r="AS54" s="39">
        <v>73</v>
      </c>
      <c r="AT54" s="39">
        <v>40</v>
      </c>
      <c r="AU54" s="39">
        <v>0</v>
      </c>
      <c r="AV54" s="39">
        <v>1648</v>
      </c>
      <c r="AW54" s="39">
        <v>0</v>
      </c>
      <c r="AX54" s="39">
        <v>28</v>
      </c>
      <c r="AY54" s="39">
        <v>0</v>
      </c>
      <c r="AZ54" s="39">
        <v>0</v>
      </c>
      <c r="BA54" s="39">
        <v>0</v>
      </c>
      <c r="BB54" s="39">
        <v>0</v>
      </c>
      <c r="BC54" s="39">
        <v>0</v>
      </c>
      <c r="BD54" s="39">
        <v>2329</v>
      </c>
      <c r="BE54" s="39">
        <v>2818</v>
      </c>
      <c r="BF54" s="39">
        <v>41147</v>
      </c>
      <c r="BG54" s="39">
        <v>0</v>
      </c>
      <c r="BH54" s="41">
        <v>53032</v>
      </c>
      <c r="BI54" s="42"/>
      <c r="BJ54" s="41">
        <v>0</v>
      </c>
      <c r="BL54" s="83">
        <v>0</v>
      </c>
      <c r="BW54"/>
      <c r="BX54"/>
      <c r="BY54"/>
      <c r="BZ54"/>
    </row>
    <row r="55" spans="1:78" s="10" customFormat="1" ht="15" thickBot="1" x14ac:dyDescent="0.35">
      <c r="A55" s="33" t="s">
        <v>23</v>
      </c>
      <c r="B55" s="38" t="s">
        <v>22</v>
      </c>
      <c r="C55" s="39">
        <v>198661</v>
      </c>
      <c r="D55" s="38">
        <v>0</v>
      </c>
      <c r="E55" s="38">
        <v>0</v>
      </c>
      <c r="F55" s="38">
        <v>0</v>
      </c>
      <c r="G55" s="38"/>
      <c r="H55" s="38">
        <v>0</v>
      </c>
      <c r="I55" s="38">
        <v>0</v>
      </c>
      <c r="J55" s="38">
        <v>0</v>
      </c>
      <c r="K55" s="38">
        <v>198661</v>
      </c>
      <c r="L55" s="40">
        <v>0</v>
      </c>
      <c r="M55" s="39">
        <v>0</v>
      </c>
      <c r="N55" s="39">
        <v>0</v>
      </c>
      <c r="O55" s="39">
        <v>0</v>
      </c>
      <c r="P55" s="39">
        <v>0</v>
      </c>
      <c r="Q55" s="39">
        <v>0</v>
      </c>
      <c r="R55" s="39">
        <v>0</v>
      </c>
      <c r="S55" s="39">
        <v>0</v>
      </c>
      <c r="T55" s="39">
        <v>0</v>
      </c>
      <c r="U55" s="39">
        <v>0</v>
      </c>
      <c r="V55" s="39">
        <v>0</v>
      </c>
      <c r="W55" s="39">
        <v>0</v>
      </c>
      <c r="X55" s="39">
        <v>0</v>
      </c>
      <c r="Y55" s="39">
        <v>0</v>
      </c>
      <c r="Z55" s="39">
        <v>0</v>
      </c>
      <c r="AA55" s="39">
        <v>0</v>
      </c>
      <c r="AB55" s="39">
        <v>0</v>
      </c>
      <c r="AC55" s="39">
        <v>0</v>
      </c>
      <c r="AD55" s="39">
        <v>0</v>
      </c>
      <c r="AE55" s="39">
        <v>0</v>
      </c>
      <c r="AF55" s="39">
        <v>0</v>
      </c>
      <c r="AG55" s="39">
        <v>0</v>
      </c>
      <c r="AH55" s="39">
        <v>0</v>
      </c>
      <c r="AI55" s="39">
        <v>0</v>
      </c>
      <c r="AJ55" s="39">
        <v>0</v>
      </c>
      <c r="AK55" s="39">
        <v>0</v>
      </c>
      <c r="AL55" s="39">
        <v>0</v>
      </c>
      <c r="AM55" s="39">
        <v>0</v>
      </c>
      <c r="AN55" s="39">
        <v>0</v>
      </c>
      <c r="AO55" s="39">
        <v>0</v>
      </c>
      <c r="AP55" s="39">
        <v>0</v>
      </c>
      <c r="AQ55" s="39">
        <v>0</v>
      </c>
      <c r="AR55" s="39">
        <v>0</v>
      </c>
      <c r="AS55" s="39">
        <v>0</v>
      </c>
      <c r="AT55" s="39">
        <v>0</v>
      </c>
      <c r="AU55" s="39">
        <v>0</v>
      </c>
      <c r="AV55" s="39">
        <v>0</v>
      </c>
      <c r="AW55" s="39">
        <v>0</v>
      </c>
      <c r="AX55" s="39">
        <v>0</v>
      </c>
      <c r="AY55" s="39">
        <v>0</v>
      </c>
      <c r="AZ55" s="39">
        <v>0</v>
      </c>
      <c r="BA55" s="39">
        <v>0</v>
      </c>
      <c r="BB55" s="39">
        <v>0</v>
      </c>
      <c r="BC55" s="39">
        <v>0</v>
      </c>
      <c r="BD55" s="39">
        <v>0</v>
      </c>
      <c r="BE55" s="39">
        <v>0</v>
      </c>
      <c r="BF55" s="39">
        <v>0</v>
      </c>
      <c r="BG55" s="39">
        <v>0</v>
      </c>
      <c r="BH55" s="41">
        <v>0</v>
      </c>
      <c r="BI55" s="44"/>
      <c r="BJ55" s="45">
        <v>198661</v>
      </c>
      <c r="BL55" s="83">
        <v>0</v>
      </c>
      <c r="BW55"/>
      <c r="BX55"/>
      <c r="BY55"/>
      <c r="BZ55"/>
    </row>
    <row r="56" spans="1:78" s="51" customFormat="1" ht="21.75" customHeight="1" thickTop="1" thickBot="1" x14ac:dyDescent="0.3">
      <c r="A56" s="46"/>
      <c r="B56" s="47">
        <v>0</v>
      </c>
      <c r="C56" s="48">
        <v>24720246</v>
      </c>
      <c r="D56" s="48">
        <v>0</v>
      </c>
      <c r="E56" s="48">
        <v>0</v>
      </c>
      <c r="F56" s="48">
        <v>206144</v>
      </c>
      <c r="G56" s="48">
        <v>0</v>
      </c>
      <c r="H56" s="48">
        <v>18181</v>
      </c>
      <c r="I56" s="48">
        <v>179510</v>
      </c>
      <c r="J56" s="48">
        <v>193685</v>
      </c>
      <c r="K56" s="49">
        <v>24122726</v>
      </c>
      <c r="L56" s="47">
        <v>806458</v>
      </c>
      <c r="M56" s="47">
        <v>1023996</v>
      </c>
      <c r="N56" s="47">
        <v>415655</v>
      </c>
      <c r="O56" s="47">
        <v>549580</v>
      </c>
      <c r="P56" s="47">
        <v>140180</v>
      </c>
      <c r="Q56" s="47">
        <v>113913</v>
      </c>
      <c r="R56" s="47">
        <v>78860</v>
      </c>
      <c r="S56" s="47">
        <v>482637</v>
      </c>
      <c r="T56" s="47">
        <v>270593</v>
      </c>
      <c r="U56" s="47">
        <v>489166</v>
      </c>
      <c r="V56" s="47">
        <v>86830</v>
      </c>
      <c r="W56" s="47">
        <v>315890</v>
      </c>
      <c r="X56" s="47">
        <v>171782</v>
      </c>
      <c r="Y56" s="47">
        <v>91555</v>
      </c>
      <c r="Z56" s="47">
        <v>70265</v>
      </c>
      <c r="AA56" s="47">
        <v>259889</v>
      </c>
      <c r="AB56" s="47">
        <v>30138</v>
      </c>
      <c r="AC56" s="47">
        <v>299089</v>
      </c>
      <c r="AD56" s="47">
        <v>176230</v>
      </c>
      <c r="AE56" s="47">
        <v>430965</v>
      </c>
      <c r="AF56" s="47">
        <v>289549</v>
      </c>
      <c r="AG56" s="47">
        <v>42745</v>
      </c>
      <c r="AH56" s="47">
        <v>197812</v>
      </c>
      <c r="AI56" s="47">
        <v>846199</v>
      </c>
      <c r="AJ56" s="47">
        <v>73</v>
      </c>
      <c r="AK56" s="47">
        <v>23701</v>
      </c>
      <c r="AL56" s="47">
        <v>1756</v>
      </c>
      <c r="AM56" s="47">
        <v>20315</v>
      </c>
      <c r="AN56" s="47">
        <v>201248</v>
      </c>
      <c r="AO56" s="47">
        <v>153372</v>
      </c>
      <c r="AP56" s="47">
        <v>322716</v>
      </c>
      <c r="AQ56" s="47">
        <v>85474</v>
      </c>
      <c r="AR56" s="47">
        <v>1331687</v>
      </c>
      <c r="AS56" s="47">
        <v>3565870</v>
      </c>
      <c r="AT56" s="47">
        <v>2160918</v>
      </c>
      <c r="AU56" s="47">
        <v>1834779</v>
      </c>
      <c r="AV56" s="47">
        <v>380582</v>
      </c>
      <c r="AW56" s="47">
        <v>350806</v>
      </c>
      <c r="AX56" s="47">
        <v>832557</v>
      </c>
      <c r="AY56" s="47">
        <v>280414</v>
      </c>
      <c r="AZ56" s="47">
        <v>255646</v>
      </c>
      <c r="BA56" s="47">
        <v>571280</v>
      </c>
      <c r="BB56" s="47">
        <v>520106</v>
      </c>
      <c r="BC56" s="47">
        <v>303872</v>
      </c>
      <c r="BD56" s="47">
        <v>10006</v>
      </c>
      <c r="BE56" s="47">
        <v>166939</v>
      </c>
      <c r="BF56" s="47">
        <v>176823</v>
      </c>
      <c r="BG56" s="47">
        <v>0</v>
      </c>
      <c r="BH56" s="47">
        <v>21230916</v>
      </c>
      <c r="BI56" s="50">
        <v>0</v>
      </c>
      <c r="BJ56" s="49">
        <v>2891810</v>
      </c>
      <c r="BK56" s="10"/>
      <c r="BL56" s="83">
        <v>0</v>
      </c>
      <c r="BM56" s="10"/>
      <c r="BN56" s="10"/>
      <c r="BO56" s="10"/>
      <c r="BP56" s="10"/>
      <c r="BQ56" s="10"/>
      <c r="BR56" s="10"/>
      <c r="BS56" s="10"/>
    </row>
    <row r="57" spans="1:78" s="51" customFormat="1" ht="21.75" customHeight="1" thickTop="1" thickBot="1" x14ac:dyDescent="0.35">
      <c r="B57" s="52"/>
      <c r="C57" s="52"/>
      <c r="D57" s="52"/>
      <c r="E57" s="52"/>
      <c r="F57" s="52"/>
      <c r="G57" s="52"/>
      <c r="H57" s="52"/>
      <c r="I57" s="52"/>
      <c r="J57" s="52"/>
      <c r="K57" s="52"/>
      <c r="L57" s="52"/>
      <c r="M57" s="52"/>
      <c r="N57" s="52"/>
      <c r="O57" s="52"/>
      <c r="P57" s="52"/>
      <c r="Q57" s="52"/>
      <c r="R57" s="52"/>
      <c r="S57" s="52"/>
      <c r="T57" s="52"/>
      <c r="U57" s="52"/>
      <c r="V57" s="52"/>
      <c r="W57" s="52"/>
      <c r="X57" s="52"/>
      <c r="Y57" s="52"/>
      <c r="Z57" s="52"/>
      <c r="AA57" s="52"/>
      <c r="AB57" s="52"/>
      <c r="AC57" s="52"/>
      <c r="AD57" s="52"/>
      <c r="AE57" s="52"/>
      <c r="AF57" s="52"/>
      <c r="AG57" s="52"/>
      <c r="AH57" s="52"/>
      <c r="AI57" s="52"/>
      <c r="AJ57" s="52"/>
      <c r="AK57" s="52"/>
      <c r="AL57" s="52"/>
      <c r="AM57" s="52"/>
      <c r="AN57" s="52"/>
      <c r="AO57" s="52"/>
      <c r="AP57" s="52"/>
      <c r="AQ57" s="52"/>
      <c r="AR57" s="52"/>
      <c r="AS57" s="52"/>
      <c r="AT57" s="52"/>
      <c r="AU57" s="52"/>
      <c r="AV57" s="52"/>
      <c r="AW57" s="52"/>
      <c r="AX57" s="52"/>
      <c r="AY57" s="52"/>
      <c r="AZ57" s="52"/>
      <c r="BA57" s="52"/>
      <c r="BB57" s="52"/>
      <c r="BC57" s="52"/>
      <c r="BD57" s="52"/>
      <c r="BE57" s="52"/>
      <c r="BF57" s="52"/>
      <c r="BG57" s="52"/>
      <c r="BH57" s="52"/>
      <c r="BI57" s="52"/>
      <c r="BJ57" s="52"/>
      <c r="BK57" s="52"/>
      <c r="BL57" s="52"/>
      <c r="BM57" s="52"/>
      <c r="BN57" s="52"/>
      <c r="BO57" s="52"/>
      <c r="BP57" s="52"/>
      <c r="BQ57" s="53"/>
      <c r="BR57" s="53"/>
    </row>
    <row r="58" spans="1:78" s="10" customFormat="1" ht="15.6" thickTop="1" thickBot="1" x14ac:dyDescent="0.35">
      <c r="L58" s="14" t="s">
        <v>178</v>
      </c>
      <c r="M58" s="15"/>
      <c r="N58" s="15"/>
      <c r="O58" s="15"/>
      <c r="P58" s="15"/>
      <c r="Q58" s="15"/>
      <c r="R58" s="15"/>
      <c r="S58" s="15"/>
      <c r="T58" s="15"/>
      <c r="U58" s="15"/>
      <c r="V58" s="15"/>
      <c r="W58" s="15"/>
      <c r="X58" s="15"/>
      <c r="Y58" s="15"/>
      <c r="Z58" s="15"/>
      <c r="AA58" s="15"/>
      <c r="AB58" s="15"/>
      <c r="AC58" s="15"/>
      <c r="AD58" s="15"/>
      <c r="AE58" s="15"/>
      <c r="AF58" s="15"/>
      <c r="AG58" s="15"/>
      <c r="AH58" s="15"/>
      <c r="AI58" s="15"/>
      <c r="AJ58" s="15"/>
      <c r="AK58" s="15"/>
      <c r="AL58" s="15"/>
      <c r="AM58" s="15"/>
      <c r="AN58" s="15"/>
      <c r="AO58" s="15"/>
      <c r="AP58" s="15"/>
      <c r="AQ58" s="15"/>
      <c r="AR58" s="15"/>
      <c r="AS58" s="15"/>
      <c r="AT58" s="15"/>
      <c r="AU58" s="15"/>
      <c r="AV58" s="15"/>
      <c r="AW58" s="15"/>
      <c r="AX58" s="15"/>
      <c r="AY58" s="15"/>
      <c r="AZ58" s="15"/>
      <c r="BA58" s="15"/>
      <c r="BB58" s="15"/>
      <c r="BC58" s="15"/>
      <c r="BD58" s="15"/>
      <c r="BE58" s="15"/>
      <c r="BF58" s="15"/>
      <c r="BG58" s="15"/>
      <c r="BH58" s="16"/>
      <c r="BT58" s="12"/>
      <c r="BW58"/>
      <c r="BX58"/>
      <c r="BY58"/>
      <c r="BZ58"/>
    </row>
    <row r="59" spans="1:78" s="10" customFormat="1" ht="80.400000000000006" thickTop="1" thickBot="1" x14ac:dyDescent="0.35">
      <c r="A59" s="17" t="s">
        <v>177</v>
      </c>
      <c r="B59" s="54"/>
      <c r="C59" s="19" t="s">
        <v>176</v>
      </c>
      <c r="D59" s="19" t="s">
        <v>175</v>
      </c>
      <c r="E59" s="19" t="s">
        <v>174</v>
      </c>
      <c r="F59" s="19" t="s">
        <v>173</v>
      </c>
      <c r="G59" s="19" t="s">
        <v>172</v>
      </c>
      <c r="H59" s="19" t="s">
        <v>171</v>
      </c>
      <c r="I59" s="19" t="s">
        <v>170</v>
      </c>
      <c r="J59" s="20" t="s">
        <v>169</v>
      </c>
      <c r="K59" s="21" t="s">
        <v>168</v>
      </c>
      <c r="L59" s="22" t="s">
        <v>167</v>
      </c>
      <c r="M59" s="23" t="s">
        <v>166</v>
      </c>
      <c r="N59" s="23" t="s">
        <v>165</v>
      </c>
      <c r="O59" s="23" t="s">
        <v>164</v>
      </c>
      <c r="P59" s="23" t="s">
        <v>163</v>
      </c>
      <c r="Q59" s="23" t="s">
        <v>162</v>
      </c>
      <c r="R59" s="23" t="s">
        <v>161</v>
      </c>
      <c r="S59" s="23" t="s">
        <v>160</v>
      </c>
      <c r="T59" s="23" t="s">
        <v>159</v>
      </c>
      <c r="U59" s="23" t="s">
        <v>158</v>
      </c>
      <c r="V59" s="23" t="s">
        <v>157</v>
      </c>
      <c r="W59" s="23" t="s">
        <v>156</v>
      </c>
      <c r="X59" s="23" t="s">
        <v>155</v>
      </c>
      <c r="Y59" s="23" t="s">
        <v>154</v>
      </c>
      <c r="Z59" s="23" t="s">
        <v>153</v>
      </c>
      <c r="AA59" s="23" t="s">
        <v>85</v>
      </c>
      <c r="AB59" s="23" t="s">
        <v>152</v>
      </c>
      <c r="AC59" s="23" t="s">
        <v>151</v>
      </c>
      <c r="AD59" s="23" t="s">
        <v>150</v>
      </c>
      <c r="AE59" s="23" t="s">
        <v>149</v>
      </c>
      <c r="AF59" s="23" t="s">
        <v>148</v>
      </c>
      <c r="AG59" s="23" t="s">
        <v>147</v>
      </c>
      <c r="AH59" s="23" t="s">
        <v>146</v>
      </c>
      <c r="AI59" s="23" t="s">
        <v>145</v>
      </c>
      <c r="AJ59" s="23" t="s">
        <v>144</v>
      </c>
      <c r="AK59" s="23" t="s">
        <v>143</v>
      </c>
      <c r="AL59" s="23" t="s">
        <v>142</v>
      </c>
      <c r="AM59" s="23" t="s">
        <v>141</v>
      </c>
      <c r="AN59" s="23" t="s">
        <v>140</v>
      </c>
      <c r="AO59" s="23" t="s">
        <v>57</v>
      </c>
      <c r="AP59" s="23" t="s">
        <v>55</v>
      </c>
      <c r="AQ59" s="23" t="s">
        <v>53</v>
      </c>
      <c r="AR59" s="23" t="s">
        <v>139</v>
      </c>
      <c r="AS59" s="23" t="s">
        <v>217</v>
      </c>
      <c r="AT59" s="23" t="s">
        <v>138</v>
      </c>
      <c r="AU59" s="23" t="s">
        <v>137</v>
      </c>
      <c r="AV59" s="23" t="s">
        <v>136</v>
      </c>
      <c r="AW59" s="23" t="s">
        <v>135</v>
      </c>
      <c r="AX59" s="23" t="s">
        <v>134</v>
      </c>
      <c r="AY59" s="23" t="s">
        <v>38</v>
      </c>
      <c r="AZ59" s="23" t="s">
        <v>36</v>
      </c>
      <c r="BA59" s="23" t="s">
        <v>34</v>
      </c>
      <c r="BB59" s="23" t="s">
        <v>32</v>
      </c>
      <c r="BC59" s="23" t="s">
        <v>133</v>
      </c>
      <c r="BD59" s="23" t="s">
        <v>28</v>
      </c>
      <c r="BE59" s="23" t="s">
        <v>26</v>
      </c>
      <c r="BF59" s="23" t="s">
        <v>24</v>
      </c>
      <c r="BG59" s="23" t="s">
        <v>22</v>
      </c>
      <c r="BH59" s="21" t="s">
        <v>132</v>
      </c>
      <c r="BI59" s="25" t="s">
        <v>131</v>
      </c>
      <c r="BJ59" s="24" t="s">
        <v>130</v>
      </c>
      <c r="BK59" s="55" t="s">
        <v>129</v>
      </c>
      <c r="BL59" s="56"/>
      <c r="BM59" s="57"/>
      <c r="BN59" s="58"/>
      <c r="BO59" s="58"/>
      <c r="BP59" s="58"/>
      <c r="BQ59" s="59" t="s">
        <v>128</v>
      </c>
      <c r="BR59" s="19" t="s">
        <v>127</v>
      </c>
      <c r="BS59" s="21" t="s">
        <v>126</v>
      </c>
      <c r="BW59"/>
      <c r="BX59"/>
      <c r="BY59"/>
      <c r="BZ59"/>
    </row>
    <row r="60" spans="1:78" s="10" customFormat="1" ht="15" thickTop="1" x14ac:dyDescent="0.3">
      <c r="A60" s="60"/>
      <c r="B60" s="61"/>
      <c r="C60" s="28"/>
      <c r="D60" s="27"/>
      <c r="E60" s="27"/>
      <c r="F60" s="27"/>
      <c r="G60" s="27"/>
      <c r="H60" s="27"/>
      <c r="I60" s="27"/>
      <c r="J60" s="27"/>
      <c r="K60" s="27"/>
      <c r="L60" s="29"/>
      <c r="M60" s="28"/>
      <c r="N60" s="28"/>
      <c r="O60" s="28"/>
      <c r="P60" s="28"/>
      <c r="Q60" s="28"/>
      <c r="R60" s="28"/>
      <c r="S60" s="28"/>
      <c r="T60" s="28"/>
      <c r="U60" s="28"/>
      <c r="V60" s="28"/>
      <c r="W60" s="28"/>
      <c r="X60" s="28"/>
      <c r="Y60" s="28"/>
      <c r="Z60" s="28"/>
      <c r="AA60" s="28"/>
      <c r="AB60" s="28"/>
      <c r="AC60" s="28"/>
      <c r="AD60" s="28"/>
      <c r="AE60" s="28"/>
      <c r="AF60" s="28"/>
      <c r="AG60" s="28"/>
      <c r="AH60" s="28"/>
      <c r="AI60" s="28"/>
      <c r="AJ60" s="28"/>
      <c r="AK60" s="28"/>
      <c r="AL60" s="28"/>
      <c r="AM60" s="28"/>
      <c r="AN60" s="28"/>
      <c r="AO60" s="28"/>
      <c r="AP60" s="28"/>
      <c r="AQ60" s="28"/>
      <c r="AR60" s="28"/>
      <c r="AS60" s="28"/>
      <c r="AT60" s="28"/>
      <c r="AU60" s="28"/>
      <c r="AV60" s="28"/>
      <c r="AW60" s="28"/>
      <c r="AX60" s="28"/>
      <c r="AY60" s="28"/>
      <c r="AZ60" s="28"/>
      <c r="BA60" s="28"/>
      <c r="BB60" s="28"/>
      <c r="BC60" s="28"/>
      <c r="BD60" s="28"/>
      <c r="BE60" s="28"/>
      <c r="BF60" s="28"/>
      <c r="BG60" s="62"/>
      <c r="BH60" s="63"/>
      <c r="BI60" s="43"/>
      <c r="BJ60" s="64"/>
      <c r="BK60" s="65" t="s">
        <v>125</v>
      </c>
      <c r="BL60" s="66" t="s">
        <v>124</v>
      </c>
      <c r="BM60" s="67"/>
      <c r="BN60" s="68"/>
      <c r="BO60" s="69" t="s">
        <v>123</v>
      </c>
      <c r="BP60" s="70" t="s">
        <v>122</v>
      </c>
      <c r="BQ60" s="27"/>
      <c r="BR60" s="71"/>
      <c r="BS60" s="30"/>
      <c r="BW60"/>
      <c r="BX60"/>
      <c r="BY60"/>
      <c r="BZ60"/>
    </row>
    <row r="61" spans="1:78" s="10" customFormat="1" ht="15" thickBot="1" x14ac:dyDescent="0.35">
      <c r="A61" s="72"/>
      <c r="B61" s="73"/>
      <c r="C61" s="35"/>
      <c r="D61" s="34"/>
      <c r="E61" s="34"/>
      <c r="F61" s="34"/>
      <c r="G61" s="34"/>
      <c r="H61" s="34"/>
      <c r="I61" s="34"/>
      <c r="J61" s="34"/>
      <c r="K61" s="34"/>
      <c r="L61" s="36" t="s">
        <v>116</v>
      </c>
      <c r="M61" s="35" t="s">
        <v>114</v>
      </c>
      <c r="N61" s="35" t="s">
        <v>112</v>
      </c>
      <c r="O61" s="35" t="s">
        <v>110</v>
      </c>
      <c r="P61" s="35" t="s">
        <v>108</v>
      </c>
      <c r="Q61" s="35" t="s">
        <v>106</v>
      </c>
      <c r="R61" s="35" t="s">
        <v>104</v>
      </c>
      <c r="S61" s="35" t="s">
        <v>102</v>
      </c>
      <c r="T61" s="35" t="s">
        <v>100</v>
      </c>
      <c r="U61" s="35" t="s">
        <v>98</v>
      </c>
      <c r="V61" s="35" t="s">
        <v>96</v>
      </c>
      <c r="W61" s="35" t="s">
        <v>94</v>
      </c>
      <c r="X61" s="35" t="s">
        <v>92</v>
      </c>
      <c r="Y61" s="35" t="s">
        <v>90</v>
      </c>
      <c r="Z61" s="35" t="s">
        <v>88</v>
      </c>
      <c r="AA61" s="35" t="s">
        <v>86</v>
      </c>
      <c r="AB61" s="35" t="s">
        <v>84</v>
      </c>
      <c r="AC61" s="35" t="s">
        <v>82</v>
      </c>
      <c r="AD61" s="35" t="s">
        <v>80</v>
      </c>
      <c r="AE61" s="35" t="s">
        <v>78</v>
      </c>
      <c r="AF61" s="35" t="s">
        <v>76</v>
      </c>
      <c r="AG61" s="35" t="s">
        <v>74</v>
      </c>
      <c r="AH61" s="35" t="s">
        <v>72</v>
      </c>
      <c r="AI61" s="35" t="s">
        <v>70</v>
      </c>
      <c r="AJ61" s="35" t="s">
        <v>68</v>
      </c>
      <c r="AK61" s="35" t="s">
        <v>66</v>
      </c>
      <c r="AL61" s="35" t="s">
        <v>64</v>
      </c>
      <c r="AM61" s="35" t="s">
        <v>62</v>
      </c>
      <c r="AN61" s="35" t="s">
        <v>60</v>
      </c>
      <c r="AO61" s="35" t="s">
        <v>58</v>
      </c>
      <c r="AP61" s="35" t="s">
        <v>56</v>
      </c>
      <c r="AQ61" s="35" t="s">
        <v>54</v>
      </c>
      <c r="AR61" s="35" t="s">
        <v>52</v>
      </c>
      <c r="AS61" s="35" t="s">
        <v>50</v>
      </c>
      <c r="AT61" s="35" t="s">
        <v>49</v>
      </c>
      <c r="AU61" s="35" t="s">
        <v>47</v>
      </c>
      <c r="AV61" s="35" t="s">
        <v>45</v>
      </c>
      <c r="AW61" s="35" t="s">
        <v>43</v>
      </c>
      <c r="AX61" s="35" t="s">
        <v>41</v>
      </c>
      <c r="AY61" s="35" t="s">
        <v>39</v>
      </c>
      <c r="AZ61" s="35" t="s">
        <v>37</v>
      </c>
      <c r="BA61" s="35" t="s">
        <v>35</v>
      </c>
      <c r="BB61" s="35" t="s">
        <v>33</v>
      </c>
      <c r="BC61" s="35" t="s">
        <v>31</v>
      </c>
      <c r="BD61" s="35" t="s">
        <v>29</v>
      </c>
      <c r="BE61" s="35" t="s">
        <v>27</v>
      </c>
      <c r="BF61" s="35" t="s">
        <v>25</v>
      </c>
      <c r="BG61" s="35" t="s">
        <v>23</v>
      </c>
      <c r="BH61" s="73"/>
      <c r="BI61" s="45"/>
      <c r="BJ61" s="74"/>
      <c r="BK61" s="75" t="s">
        <v>121</v>
      </c>
      <c r="BL61" s="44" t="s">
        <v>120</v>
      </c>
      <c r="BM61" s="76" t="s">
        <v>119</v>
      </c>
      <c r="BN61" s="77" t="s">
        <v>118</v>
      </c>
      <c r="BO61" s="78" t="s">
        <v>117</v>
      </c>
      <c r="BP61" s="78"/>
      <c r="BQ61" s="74"/>
      <c r="BR61" s="79"/>
      <c r="BS61" s="45"/>
      <c r="BW61"/>
      <c r="BX61"/>
      <c r="BY61"/>
      <c r="BZ61"/>
    </row>
    <row r="62" spans="1:78" s="10" customFormat="1" ht="15" thickTop="1" x14ac:dyDescent="0.3">
      <c r="A62" s="60" t="s">
        <v>116</v>
      </c>
      <c r="B62" s="41" t="s">
        <v>115</v>
      </c>
      <c r="C62" s="39">
        <v>1385814</v>
      </c>
      <c r="D62" s="38"/>
      <c r="E62" s="38"/>
      <c r="F62" s="38"/>
      <c r="G62" s="38"/>
      <c r="H62" s="38"/>
      <c r="I62" s="38"/>
      <c r="J62" s="38"/>
      <c r="K62" s="38"/>
      <c r="L62" s="40">
        <v>70771</v>
      </c>
      <c r="M62" s="39">
        <v>1642</v>
      </c>
      <c r="N62" s="39">
        <v>12633</v>
      </c>
      <c r="O62" s="39">
        <v>121</v>
      </c>
      <c r="P62" s="39">
        <v>0</v>
      </c>
      <c r="Q62" s="39">
        <v>0</v>
      </c>
      <c r="R62" s="39">
        <v>0</v>
      </c>
      <c r="S62" s="39">
        <v>322</v>
      </c>
      <c r="T62" s="39">
        <v>0</v>
      </c>
      <c r="U62" s="39">
        <v>296291</v>
      </c>
      <c r="V62" s="39">
        <v>0</v>
      </c>
      <c r="W62" s="39">
        <v>0</v>
      </c>
      <c r="X62" s="39">
        <v>3922</v>
      </c>
      <c r="Y62" s="39">
        <v>3199</v>
      </c>
      <c r="Z62" s="39">
        <v>0</v>
      </c>
      <c r="AA62" s="39">
        <v>59</v>
      </c>
      <c r="AB62" s="39">
        <v>0</v>
      </c>
      <c r="AC62" s="39">
        <v>0</v>
      </c>
      <c r="AD62" s="39">
        <v>0</v>
      </c>
      <c r="AE62" s="39">
        <v>0</v>
      </c>
      <c r="AF62" s="39">
        <v>1837</v>
      </c>
      <c r="AG62" s="39">
        <v>0</v>
      </c>
      <c r="AH62" s="39">
        <v>0</v>
      </c>
      <c r="AI62" s="39">
        <v>0</v>
      </c>
      <c r="AJ62" s="39">
        <v>0</v>
      </c>
      <c r="AK62" s="39">
        <v>0</v>
      </c>
      <c r="AL62" s="39">
        <v>0</v>
      </c>
      <c r="AM62" s="39">
        <v>0</v>
      </c>
      <c r="AN62" s="39">
        <v>12</v>
      </c>
      <c r="AO62" s="39">
        <v>0</v>
      </c>
      <c r="AP62" s="39">
        <v>0</v>
      </c>
      <c r="AQ62" s="39">
        <v>0</v>
      </c>
      <c r="AR62" s="39">
        <v>0</v>
      </c>
      <c r="AS62" s="39">
        <v>0</v>
      </c>
      <c r="AT62" s="39">
        <v>0</v>
      </c>
      <c r="AU62" s="39">
        <v>311713</v>
      </c>
      <c r="AV62" s="39">
        <v>0</v>
      </c>
      <c r="AW62" s="39">
        <v>0</v>
      </c>
      <c r="AX62" s="39">
        <v>0</v>
      </c>
      <c r="AY62" s="39">
        <v>0</v>
      </c>
      <c r="AZ62" s="39">
        <v>0</v>
      </c>
      <c r="BA62" s="39">
        <v>0</v>
      </c>
      <c r="BB62" s="39">
        <v>0</v>
      </c>
      <c r="BC62" s="39">
        <v>0</v>
      </c>
      <c r="BD62" s="39">
        <v>0</v>
      </c>
      <c r="BE62" s="39">
        <v>0</v>
      </c>
      <c r="BF62" s="39">
        <v>0</v>
      </c>
      <c r="BG62" s="80">
        <v>0</v>
      </c>
      <c r="BH62" s="81">
        <v>702522</v>
      </c>
      <c r="BI62" s="41"/>
      <c r="BJ62" s="38">
        <v>2083</v>
      </c>
      <c r="BK62" s="82">
        <v>795025</v>
      </c>
      <c r="BL62" s="40">
        <v>795025</v>
      </c>
      <c r="BM62" s="83">
        <v>261615</v>
      </c>
      <c r="BN62" s="38">
        <v>533410</v>
      </c>
      <c r="BO62" s="84">
        <v>0</v>
      </c>
      <c r="BP62" s="84">
        <v>0</v>
      </c>
      <c r="BQ62" s="38">
        <v>6783</v>
      </c>
      <c r="BR62" s="85">
        <v>-120599</v>
      </c>
      <c r="BS62" s="41">
        <v>0</v>
      </c>
      <c r="BW62"/>
      <c r="BX62"/>
      <c r="BY62"/>
      <c r="BZ62"/>
    </row>
    <row r="63" spans="1:78" s="10" customFormat="1" x14ac:dyDescent="0.3">
      <c r="A63" s="60" t="s">
        <v>114</v>
      </c>
      <c r="B63" s="41" t="s">
        <v>113</v>
      </c>
      <c r="C63" s="39">
        <v>1481198</v>
      </c>
      <c r="D63" s="38"/>
      <c r="E63" s="38"/>
      <c r="F63" s="38"/>
      <c r="G63" s="38"/>
      <c r="H63" s="38"/>
      <c r="I63" s="38"/>
      <c r="J63" s="38"/>
      <c r="K63" s="38"/>
      <c r="L63" s="40">
        <v>72</v>
      </c>
      <c r="M63" s="39">
        <v>21764</v>
      </c>
      <c r="N63" s="39">
        <v>147</v>
      </c>
      <c r="O63" s="39">
        <v>72660</v>
      </c>
      <c r="P63" s="39">
        <v>1607</v>
      </c>
      <c r="Q63" s="39">
        <v>50</v>
      </c>
      <c r="R63" s="39">
        <v>412</v>
      </c>
      <c r="S63" s="39">
        <v>528</v>
      </c>
      <c r="T63" s="39">
        <v>29208</v>
      </c>
      <c r="U63" s="39">
        <v>282</v>
      </c>
      <c r="V63" s="39">
        <v>391</v>
      </c>
      <c r="W63" s="39">
        <v>153514</v>
      </c>
      <c r="X63" s="39">
        <v>18252</v>
      </c>
      <c r="Y63" s="39">
        <v>1657</v>
      </c>
      <c r="Z63" s="39">
        <v>17139</v>
      </c>
      <c r="AA63" s="39">
        <v>35786</v>
      </c>
      <c r="AB63" s="39">
        <v>113</v>
      </c>
      <c r="AC63" s="39">
        <v>382</v>
      </c>
      <c r="AD63" s="39">
        <v>5485</v>
      </c>
      <c r="AE63" s="39">
        <v>455</v>
      </c>
      <c r="AF63" s="39">
        <v>5916</v>
      </c>
      <c r="AG63" s="39">
        <v>6404</v>
      </c>
      <c r="AH63" s="39">
        <v>28</v>
      </c>
      <c r="AI63" s="39">
        <v>687</v>
      </c>
      <c r="AJ63" s="39">
        <v>0</v>
      </c>
      <c r="AK63" s="39">
        <v>180</v>
      </c>
      <c r="AL63" s="39">
        <v>13</v>
      </c>
      <c r="AM63" s="39">
        <v>38</v>
      </c>
      <c r="AN63" s="39">
        <v>479</v>
      </c>
      <c r="AO63" s="39">
        <v>151</v>
      </c>
      <c r="AP63" s="39">
        <v>1653</v>
      </c>
      <c r="AQ63" s="39">
        <v>419</v>
      </c>
      <c r="AR63" s="39">
        <v>4110</v>
      </c>
      <c r="AS63" s="39">
        <v>1136</v>
      </c>
      <c r="AT63" s="39">
        <v>18331</v>
      </c>
      <c r="AU63" s="39">
        <v>293</v>
      </c>
      <c r="AV63" s="39">
        <v>2027</v>
      </c>
      <c r="AW63" s="39">
        <v>16</v>
      </c>
      <c r="AX63" s="39">
        <v>0</v>
      </c>
      <c r="AY63" s="39">
        <v>199</v>
      </c>
      <c r="AZ63" s="39">
        <v>216</v>
      </c>
      <c r="BA63" s="39">
        <v>240</v>
      </c>
      <c r="BB63" s="39">
        <v>1407</v>
      </c>
      <c r="BC63" s="39">
        <v>814</v>
      </c>
      <c r="BD63" s="39">
        <v>20</v>
      </c>
      <c r="BE63" s="39">
        <v>243</v>
      </c>
      <c r="BF63" s="39">
        <v>346</v>
      </c>
      <c r="BG63" s="80">
        <v>0</v>
      </c>
      <c r="BH63" s="81">
        <v>405270</v>
      </c>
      <c r="BI63" s="41"/>
      <c r="BJ63" s="38">
        <v>1050466</v>
      </c>
      <c r="BK63" s="82">
        <v>55986</v>
      </c>
      <c r="BL63" s="40">
        <v>55986</v>
      </c>
      <c r="BM63" s="83">
        <v>18798</v>
      </c>
      <c r="BN63" s="38">
        <v>37188</v>
      </c>
      <c r="BO63" s="84">
        <v>0</v>
      </c>
      <c r="BP63" s="84">
        <v>0</v>
      </c>
      <c r="BQ63" s="38">
        <v>73731</v>
      </c>
      <c r="BR63" s="85">
        <v>-104255</v>
      </c>
      <c r="BS63" s="41">
        <v>0</v>
      </c>
      <c r="BW63"/>
      <c r="BX63"/>
      <c r="BY63"/>
      <c r="BZ63"/>
    </row>
    <row r="64" spans="1:78" s="10" customFormat="1" x14ac:dyDescent="0.3">
      <c r="A64" s="60" t="s">
        <v>112</v>
      </c>
      <c r="B64" s="41" t="s">
        <v>111</v>
      </c>
      <c r="C64" s="39">
        <v>557849</v>
      </c>
      <c r="D64" s="38"/>
      <c r="E64" s="38"/>
      <c r="F64" s="38"/>
      <c r="G64" s="38"/>
      <c r="H64" s="38"/>
      <c r="I64" s="38"/>
      <c r="J64" s="38"/>
      <c r="K64" s="38"/>
      <c r="L64" s="40">
        <v>0</v>
      </c>
      <c r="M64" s="39">
        <v>0</v>
      </c>
      <c r="N64" s="39">
        <v>10437</v>
      </c>
      <c r="O64" s="39">
        <v>0</v>
      </c>
      <c r="P64" s="39">
        <v>0</v>
      </c>
      <c r="Q64" s="39">
        <v>0</v>
      </c>
      <c r="R64" s="39">
        <v>0</v>
      </c>
      <c r="S64" s="39">
        <v>57863</v>
      </c>
      <c r="T64" s="39">
        <v>0</v>
      </c>
      <c r="U64" s="39">
        <v>0</v>
      </c>
      <c r="V64" s="39">
        <v>8</v>
      </c>
      <c r="W64" s="39">
        <v>0</v>
      </c>
      <c r="X64" s="39">
        <v>1505</v>
      </c>
      <c r="Y64" s="39">
        <v>0</v>
      </c>
      <c r="Z64" s="39">
        <v>0</v>
      </c>
      <c r="AA64" s="39">
        <v>0</v>
      </c>
      <c r="AB64" s="39">
        <v>0</v>
      </c>
      <c r="AC64" s="39">
        <v>0</v>
      </c>
      <c r="AD64" s="39">
        <v>0</v>
      </c>
      <c r="AE64" s="39">
        <v>0</v>
      </c>
      <c r="AF64" s="39">
        <v>0</v>
      </c>
      <c r="AG64" s="39">
        <v>0</v>
      </c>
      <c r="AH64" s="39">
        <v>0</v>
      </c>
      <c r="AI64" s="39">
        <v>0</v>
      </c>
      <c r="AJ64" s="39">
        <v>0</v>
      </c>
      <c r="AK64" s="39">
        <v>0</v>
      </c>
      <c r="AL64" s="39">
        <v>0</v>
      </c>
      <c r="AM64" s="39">
        <v>0</v>
      </c>
      <c r="AN64" s="39">
        <v>0</v>
      </c>
      <c r="AO64" s="39">
        <v>0</v>
      </c>
      <c r="AP64" s="39">
        <v>0</v>
      </c>
      <c r="AQ64" s="39">
        <v>0</v>
      </c>
      <c r="AR64" s="39">
        <v>0</v>
      </c>
      <c r="AS64" s="39">
        <v>0</v>
      </c>
      <c r="AT64" s="39">
        <v>0</v>
      </c>
      <c r="AU64" s="39">
        <v>21468</v>
      </c>
      <c r="AV64" s="39">
        <v>0</v>
      </c>
      <c r="AW64" s="39">
        <v>0</v>
      </c>
      <c r="AX64" s="39">
        <v>0</v>
      </c>
      <c r="AY64" s="39">
        <v>0</v>
      </c>
      <c r="AZ64" s="39">
        <v>0</v>
      </c>
      <c r="BA64" s="39">
        <v>0</v>
      </c>
      <c r="BB64" s="39">
        <v>0</v>
      </c>
      <c r="BC64" s="39">
        <v>0</v>
      </c>
      <c r="BD64" s="39">
        <v>0</v>
      </c>
      <c r="BE64" s="39">
        <v>0</v>
      </c>
      <c r="BF64" s="39">
        <v>0</v>
      </c>
      <c r="BG64" s="80">
        <v>0</v>
      </c>
      <c r="BH64" s="81">
        <v>91281</v>
      </c>
      <c r="BI64" s="41"/>
      <c r="BJ64" s="38">
        <v>174</v>
      </c>
      <c r="BK64" s="82">
        <v>284005</v>
      </c>
      <c r="BL64" s="40">
        <v>284005</v>
      </c>
      <c r="BM64" s="83">
        <v>63596</v>
      </c>
      <c r="BN64" s="38">
        <v>220409</v>
      </c>
      <c r="BO64" s="84">
        <v>0</v>
      </c>
      <c r="BP64" s="84">
        <v>0</v>
      </c>
      <c r="BQ64" s="38">
        <v>0</v>
      </c>
      <c r="BR64" s="85">
        <v>182389</v>
      </c>
      <c r="BS64" s="41">
        <v>0</v>
      </c>
      <c r="BW64"/>
      <c r="BX64"/>
      <c r="BY64"/>
      <c r="BZ64"/>
    </row>
    <row r="65" spans="1:78" s="10" customFormat="1" x14ac:dyDescent="0.3">
      <c r="A65" s="60" t="s">
        <v>110</v>
      </c>
      <c r="B65" s="41" t="s">
        <v>109</v>
      </c>
      <c r="C65" s="39">
        <v>356372</v>
      </c>
      <c r="D65" s="38"/>
      <c r="E65" s="38"/>
      <c r="F65" s="38"/>
      <c r="G65" s="38"/>
      <c r="H65" s="38"/>
      <c r="I65" s="38"/>
      <c r="J65" s="38"/>
      <c r="K65" s="38"/>
      <c r="L65" s="40">
        <v>53321</v>
      </c>
      <c r="M65" s="39">
        <v>91732</v>
      </c>
      <c r="N65" s="39">
        <v>871</v>
      </c>
      <c r="O65" s="39">
        <v>373</v>
      </c>
      <c r="P65" s="39">
        <v>0</v>
      </c>
      <c r="Q65" s="39">
        <v>1370</v>
      </c>
      <c r="R65" s="39">
        <v>0</v>
      </c>
      <c r="S65" s="39">
        <v>32</v>
      </c>
      <c r="T65" s="39">
        <v>2700</v>
      </c>
      <c r="U65" s="39">
        <v>623</v>
      </c>
      <c r="V65" s="39">
        <v>0</v>
      </c>
      <c r="W65" s="39">
        <v>0</v>
      </c>
      <c r="X65" s="39">
        <v>0</v>
      </c>
      <c r="Y65" s="39">
        <v>1</v>
      </c>
      <c r="Z65" s="39">
        <v>0</v>
      </c>
      <c r="AA65" s="39">
        <v>1006</v>
      </c>
      <c r="AB65" s="39">
        <v>43</v>
      </c>
      <c r="AC65" s="39">
        <v>123</v>
      </c>
      <c r="AD65" s="39">
        <v>133</v>
      </c>
      <c r="AE65" s="39">
        <v>0</v>
      </c>
      <c r="AF65" s="39">
        <v>34</v>
      </c>
      <c r="AG65" s="39">
        <v>12</v>
      </c>
      <c r="AH65" s="39">
        <v>671</v>
      </c>
      <c r="AI65" s="39">
        <v>0</v>
      </c>
      <c r="AJ65" s="39">
        <v>0</v>
      </c>
      <c r="AK65" s="39">
        <v>0</v>
      </c>
      <c r="AL65" s="39">
        <v>0</v>
      </c>
      <c r="AM65" s="39">
        <v>34</v>
      </c>
      <c r="AN65" s="39">
        <v>38</v>
      </c>
      <c r="AO65" s="39">
        <v>0</v>
      </c>
      <c r="AP65" s="39">
        <v>0</v>
      </c>
      <c r="AQ65" s="39">
        <v>0</v>
      </c>
      <c r="AR65" s="39">
        <v>0</v>
      </c>
      <c r="AS65" s="39">
        <v>126672</v>
      </c>
      <c r="AT65" s="39">
        <v>0</v>
      </c>
      <c r="AU65" s="39">
        <v>0</v>
      </c>
      <c r="AV65" s="39">
        <v>0</v>
      </c>
      <c r="AW65" s="39">
        <v>0</v>
      </c>
      <c r="AX65" s="39">
        <v>0</v>
      </c>
      <c r="AY65" s="39">
        <v>0</v>
      </c>
      <c r="AZ65" s="39">
        <v>0</v>
      </c>
      <c r="BA65" s="39">
        <v>2</v>
      </c>
      <c r="BB65" s="39">
        <v>0</v>
      </c>
      <c r="BC65" s="39">
        <v>0</v>
      </c>
      <c r="BD65" s="39">
        <v>0</v>
      </c>
      <c r="BE65" s="39">
        <v>0</v>
      </c>
      <c r="BF65" s="39">
        <v>0</v>
      </c>
      <c r="BG65" s="80">
        <v>0</v>
      </c>
      <c r="BH65" s="81">
        <v>279791</v>
      </c>
      <c r="BI65" s="41"/>
      <c r="BJ65" s="38">
        <v>92673</v>
      </c>
      <c r="BK65" s="82">
        <v>0</v>
      </c>
      <c r="BL65" s="40">
        <v>0</v>
      </c>
      <c r="BM65" s="83">
        <v>0</v>
      </c>
      <c r="BN65" s="38">
        <v>0</v>
      </c>
      <c r="BO65" s="84">
        <v>0</v>
      </c>
      <c r="BP65" s="84">
        <v>0</v>
      </c>
      <c r="BQ65" s="38">
        <v>0</v>
      </c>
      <c r="BR65" s="85">
        <v>-16092</v>
      </c>
      <c r="BS65" s="41">
        <v>0</v>
      </c>
      <c r="BW65"/>
      <c r="BX65"/>
      <c r="BY65"/>
      <c r="BZ65"/>
    </row>
    <row r="66" spans="1:78" s="10" customFormat="1" x14ac:dyDescent="0.3">
      <c r="A66" s="60" t="s">
        <v>108</v>
      </c>
      <c r="B66" s="41" t="s">
        <v>107</v>
      </c>
      <c r="C66" s="39">
        <v>142424</v>
      </c>
      <c r="D66" s="38"/>
      <c r="E66" s="38"/>
      <c r="F66" s="38"/>
      <c r="G66" s="38"/>
      <c r="H66" s="38"/>
      <c r="I66" s="38"/>
      <c r="J66" s="38"/>
      <c r="K66" s="38"/>
      <c r="L66" s="40">
        <v>0</v>
      </c>
      <c r="M66" s="39">
        <v>0</v>
      </c>
      <c r="N66" s="39">
        <v>0</v>
      </c>
      <c r="O66" s="39">
        <v>0</v>
      </c>
      <c r="P66" s="39">
        <v>0</v>
      </c>
      <c r="Q66" s="39">
        <v>0</v>
      </c>
      <c r="R66" s="39">
        <v>0</v>
      </c>
      <c r="S66" s="39">
        <v>0</v>
      </c>
      <c r="T66" s="39">
        <v>0</v>
      </c>
      <c r="U66" s="39">
        <v>0</v>
      </c>
      <c r="V66" s="39">
        <v>4386</v>
      </c>
      <c r="W66" s="39">
        <v>0</v>
      </c>
      <c r="X66" s="39">
        <v>0</v>
      </c>
      <c r="Y66" s="39">
        <v>0</v>
      </c>
      <c r="Z66" s="39">
        <v>0</v>
      </c>
      <c r="AA66" s="39">
        <v>0</v>
      </c>
      <c r="AB66" s="39">
        <v>0</v>
      </c>
      <c r="AC66" s="39">
        <v>101472</v>
      </c>
      <c r="AD66" s="39">
        <v>0</v>
      </c>
      <c r="AE66" s="39">
        <v>0</v>
      </c>
      <c r="AF66" s="39">
        <v>0</v>
      </c>
      <c r="AG66" s="39">
        <v>0</v>
      </c>
      <c r="AH66" s="39">
        <v>0</v>
      </c>
      <c r="AI66" s="39">
        <v>0</v>
      </c>
      <c r="AJ66" s="39">
        <v>0</v>
      </c>
      <c r="AK66" s="39">
        <v>0</v>
      </c>
      <c r="AL66" s="39">
        <v>0</v>
      </c>
      <c r="AM66" s="39">
        <v>0</v>
      </c>
      <c r="AN66" s="39">
        <v>0</v>
      </c>
      <c r="AO66" s="39">
        <v>0</v>
      </c>
      <c r="AP66" s="39">
        <v>0</v>
      </c>
      <c r="AQ66" s="39">
        <v>0</v>
      </c>
      <c r="AR66" s="39">
        <v>5214</v>
      </c>
      <c r="AS66" s="39">
        <v>0</v>
      </c>
      <c r="AT66" s="39">
        <v>0</v>
      </c>
      <c r="AU66" s="39">
        <v>2483</v>
      </c>
      <c r="AV66" s="39">
        <v>0</v>
      </c>
      <c r="AW66" s="39">
        <v>0</v>
      </c>
      <c r="AX66" s="39">
        <v>0</v>
      </c>
      <c r="AY66" s="39">
        <v>0</v>
      </c>
      <c r="AZ66" s="39">
        <v>0</v>
      </c>
      <c r="BA66" s="39">
        <v>0</v>
      </c>
      <c r="BB66" s="39">
        <v>0</v>
      </c>
      <c r="BC66" s="39">
        <v>0</v>
      </c>
      <c r="BD66" s="39">
        <v>0</v>
      </c>
      <c r="BE66" s="39">
        <v>0</v>
      </c>
      <c r="BF66" s="39">
        <v>0</v>
      </c>
      <c r="BG66" s="80">
        <v>0</v>
      </c>
      <c r="BH66" s="81">
        <v>113555</v>
      </c>
      <c r="BI66" s="41"/>
      <c r="BJ66" s="38">
        <v>398</v>
      </c>
      <c r="BK66" s="82">
        <v>101166</v>
      </c>
      <c r="BL66" s="40">
        <v>101166</v>
      </c>
      <c r="BM66" s="83">
        <v>41735</v>
      </c>
      <c r="BN66" s="38">
        <v>59431</v>
      </c>
      <c r="BO66" s="84">
        <v>0</v>
      </c>
      <c r="BP66" s="84">
        <v>0</v>
      </c>
      <c r="BQ66" s="38">
        <v>7443</v>
      </c>
      <c r="BR66" s="85">
        <v>-80138</v>
      </c>
      <c r="BS66" s="41">
        <v>0</v>
      </c>
      <c r="BW66"/>
      <c r="BX66"/>
      <c r="BY66"/>
      <c r="BZ66"/>
    </row>
    <row r="67" spans="1:78" s="10" customFormat="1" x14ac:dyDescent="0.3">
      <c r="A67" s="60" t="s">
        <v>106</v>
      </c>
      <c r="B67" s="41" t="s">
        <v>105</v>
      </c>
      <c r="C67" s="39">
        <v>171056</v>
      </c>
      <c r="D67" s="38"/>
      <c r="E67" s="38"/>
      <c r="F67" s="38"/>
      <c r="G67" s="38"/>
      <c r="H67" s="38"/>
      <c r="I67" s="38"/>
      <c r="J67" s="38"/>
      <c r="K67" s="38"/>
      <c r="L67" s="40">
        <v>0</v>
      </c>
      <c r="M67" s="39">
        <v>0</v>
      </c>
      <c r="N67" s="39">
        <v>51</v>
      </c>
      <c r="O67" s="39">
        <v>0</v>
      </c>
      <c r="P67" s="39">
        <v>0</v>
      </c>
      <c r="Q67" s="39">
        <v>0</v>
      </c>
      <c r="R67" s="39">
        <v>0</v>
      </c>
      <c r="S67" s="39">
        <v>38018</v>
      </c>
      <c r="T67" s="39">
        <v>0</v>
      </c>
      <c r="U67" s="39">
        <v>0</v>
      </c>
      <c r="V67" s="39">
        <v>0</v>
      </c>
      <c r="W67" s="39">
        <v>0</v>
      </c>
      <c r="X67" s="39">
        <v>146</v>
      </c>
      <c r="Y67" s="39">
        <v>0</v>
      </c>
      <c r="Z67" s="39">
        <v>0</v>
      </c>
      <c r="AA67" s="39">
        <v>0</v>
      </c>
      <c r="AB67" s="39">
        <v>0</v>
      </c>
      <c r="AC67" s="39">
        <v>0</v>
      </c>
      <c r="AD67" s="39">
        <v>0</v>
      </c>
      <c r="AE67" s="39">
        <v>0</v>
      </c>
      <c r="AF67" s="39">
        <v>0</v>
      </c>
      <c r="AG67" s="39">
        <v>0</v>
      </c>
      <c r="AH67" s="39">
        <v>0</v>
      </c>
      <c r="AI67" s="39">
        <v>0</v>
      </c>
      <c r="AJ67" s="39">
        <v>0</v>
      </c>
      <c r="AK67" s="39">
        <v>0</v>
      </c>
      <c r="AL67" s="39">
        <v>0</v>
      </c>
      <c r="AM67" s="39">
        <v>0</v>
      </c>
      <c r="AN67" s="39">
        <v>0</v>
      </c>
      <c r="AO67" s="39">
        <v>0</v>
      </c>
      <c r="AP67" s="39">
        <v>0</v>
      </c>
      <c r="AQ67" s="39">
        <v>0</v>
      </c>
      <c r="AR67" s="39">
        <v>0</v>
      </c>
      <c r="AS67" s="39">
        <v>0</v>
      </c>
      <c r="AT67" s="39">
        <v>0</v>
      </c>
      <c r="AU67" s="39">
        <v>40761</v>
      </c>
      <c r="AV67" s="39">
        <v>0</v>
      </c>
      <c r="AW67" s="39">
        <v>0</v>
      </c>
      <c r="AX67" s="39">
        <v>0</v>
      </c>
      <c r="AY67" s="39">
        <v>0</v>
      </c>
      <c r="AZ67" s="39">
        <v>0</v>
      </c>
      <c r="BA67" s="39">
        <v>0</v>
      </c>
      <c r="BB67" s="39">
        <v>0</v>
      </c>
      <c r="BC67" s="39">
        <v>0</v>
      </c>
      <c r="BD67" s="39">
        <v>0</v>
      </c>
      <c r="BE67" s="39">
        <v>0</v>
      </c>
      <c r="BF67" s="39">
        <v>0</v>
      </c>
      <c r="BG67" s="80">
        <v>0</v>
      </c>
      <c r="BH67" s="81">
        <v>78976</v>
      </c>
      <c r="BI67" s="41"/>
      <c r="BJ67" s="38">
        <v>1010</v>
      </c>
      <c r="BK67" s="82">
        <v>91070</v>
      </c>
      <c r="BL67" s="40">
        <v>91070</v>
      </c>
      <c r="BM67" s="83">
        <v>0</v>
      </c>
      <c r="BN67" s="38">
        <v>91070</v>
      </c>
      <c r="BO67" s="84">
        <v>0</v>
      </c>
      <c r="BP67" s="84">
        <v>0</v>
      </c>
      <c r="BQ67" s="38">
        <v>0</v>
      </c>
      <c r="BR67" s="85">
        <v>0</v>
      </c>
      <c r="BS67" s="41">
        <v>0</v>
      </c>
      <c r="BW67"/>
      <c r="BX67"/>
      <c r="BY67"/>
      <c r="BZ67"/>
    </row>
    <row r="68" spans="1:78" s="10" customFormat="1" x14ac:dyDescent="0.3">
      <c r="A68" s="60" t="s">
        <v>104</v>
      </c>
      <c r="B68" s="41" t="s">
        <v>103</v>
      </c>
      <c r="C68" s="39">
        <v>333241</v>
      </c>
      <c r="D68" s="38"/>
      <c r="E68" s="38"/>
      <c r="F68" s="38"/>
      <c r="G68" s="38"/>
      <c r="H68" s="38"/>
      <c r="I68" s="38"/>
      <c r="J68" s="38"/>
      <c r="K68" s="38"/>
      <c r="L68" s="40">
        <v>0</v>
      </c>
      <c r="M68" s="39">
        <v>66</v>
      </c>
      <c r="N68" s="39">
        <v>0</v>
      </c>
      <c r="O68" s="39">
        <v>0</v>
      </c>
      <c r="P68" s="39">
        <v>0</v>
      </c>
      <c r="Q68" s="39">
        <v>0</v>
      </c>
      <c r="R68" s="39">
        <v>3065</v>
      </c>
      <c r="S68" s="39">
        <v>0</v>
      </c>
      <c r="T68" s="39">
        <v>2171</v>
      </c>
      <c r="U68" s="39">
        <v>0</v>
      </c>
      <c r="V68" s="39">
        <v>0</v>
      </c>
      <c r="W68" s="39">
        <v>0</v>
      </c>
      <c r="X68" s="39">
        <v>2154</v>
      </c>
      <c r="Y68" s="39">
        <v>0</v>
      </c>
      <c r="Z68" s="39">
        <v>0</v>
      </c>
      <c r="AA68" s="39">
        <v>0</v>
      </c>
      <c r="AB68" s="39">
        <v>0</v>
      </c>
      <c r="AC68" s="39">
        <v>0</v>
      </c>
      <c r="AD68" s="39">
        <v>0</v>
      </c>
      <c r="AE68" s="39">
        <v>223538</v>
      </c>
      <c r="AF68" s="39">
        <v>2375</v>
      </c>
      <c r="AG68" s="39">
        <v>34</v>
      </c>
      <c r="AH68" s="39">
        <v>4072</v>
      </c>
      <c r="AI68" s="39">
        <v>728</v>
      </c>
      <c r="AJ68" s="39">
        <v>0</v>
      </c>
      <c r="AK68" s="39">
        <v>0</v>
      </c>
      <c r="AL68" s="39">
        <v>0</v>
      </c>
      <c r="AM68" s="39">
        <v>0</v>
      </c>
      <c r="AN68" s="39">
        <v>6519</v>
      </c>
      <c r="AO68" s="39">
        <v>0</v>
      </c>
      <c r="AP68" s="39">
        <v>30678</v>
      </c>
      <c r="AQ68" s="39">
        <v>7565</v>
      </c>
      <c r="AR68" s="39">
        <v>41728</v>
      </c>
      <c r="AS68" s="39">
        <v>0</v>
      </c>
      <c r="AT68" s="39">
        <v>0</v>
      </c>
      <c r="AU68" s="39">
        <v>0</v>
      </c>
      <c r="AV68" s="39">
        <v>0</v>
      </c>
      <c r="AW68" s="39">
        <v>0</v>
      </c>
      <c r="AX68" s="39">
        <v>0</v>
      </c>
      <c r="AY68" s="39">
        <v>0</v>
      </c>
      <c r="AZ68" s="39">
        <v>0</v>
      </c>
      <c r="BA68" s="39">
        <v>0</v>
      </c>
      <c r="BB68" s="39">
        <v>0</v>
      </c>
      <c r="BC68" s="39">
        <v>0</v>
      </c>
      <c r="BD68" s="39">
        <v>0</v>
      </c>
      <c r="BE68" s="39">
        <v>0</v>
      </c>
      <c r="BF68" s="39">
        <v>0</v>
      </c>
      <c r="BG68" s="80">
        <v>0</v>
      </c>
      <c r="BH68" s="81">
        <v>324693</v>
      </c>
      <c r="BI68" s="41"/>
      <c r="BJ68" s="38">
        <v>37493</v>
      </c>
      <c r="BK68" s="82">
        <v>0</v>
      </c>
      <c r="BL68" s="40">
        <v>0</v>
      </c>
      <c r="BM68" s="83">
        <v>0</v>
      </c>
      <c r="BN68" s="38">
        <v>0</v>
      </c>
      <c r="BO68" s="84">
        <v>0</v>
      </c>
      <c r="BP68" s="84">
        <v>0</v>
      </c>
      <c r="BQ68" s="38">
        <v>0</v>
      </c>
      <c r="BR68" s="85">
        <v>-28945</v>
      </c>
      <c r="BS68" s="41">
        <v>0</v>
      </c>
      <c r="BW68"/>
      <c r="BX68"/>
      <c r="BY68"/>
      <c r="BZ68"/>
    </row>
    <row r="69" spans="1:78" s="10" customFormat="1" x14ac:dyDescent="0.3">
      <c r="A69" s="60" t="s">
        <v>102</v>
      </c>
      <c r="B69" s="41" t="s">
        <v>101</v>
      </c>
      <c r="C69" s="39">
        <v>969705</v>
      </c>
      <c r="D69" s="38"/>
      <c r="E69" s="38"/>
      <c r="F69" s="38"/>
      <c r="G69" s="38"/>
      <c r="H69" s="38"/>
      <c r="I69" s="38"/>
      <c r="J69" s="38"/>
      <c r="K69" s="38"/>
      <c r="L69" s="40">
        <v>0</v>
      </c>
      <c r="M69" s="39">
        <v>0</v>
      </c>
      <c r="N69" s="39">
        <v>0</v>
      </c>
      <c r="O69" s="39">
        <v>0</v>
      </c>
      <c r="P69" s="39">
        <v>0</v>
      </c>
      <c r="Q69" s="39">
        <v>2522</v>
      </c>
      <c r="R69" s="39">
        <v>0</v>
      </c>
      <c r="S69" s="39">
        <v>49469</v>
      </c>
      <c r="T69" s="39">
        <v>0</v>
      </c>
      <c r="U69" s="39">
        <v>0</v>
      </c>
      <c r="V69" s="39">
        <v>209</v>
      </c>
      <c r="W69" s="39">
        <v>0</v>
      </c>
      <c r="X69" s="39">
        <v>6930</v>
      </c>
      <c r="Y69" s="39">
        <v>0</v>
      </c>
      <c r="Z69" s="39">
        <v>0</v>
      </c>
      <c r="AA69" s="39">
        <v>0</v>
      </c>
      <c r="AB69" s="39">
        <v>176</v>
      </c>
      <c r="AC69" s="39">
        <v>0</v>
      </c>
      <c r="AD69" s="39">
        <v>0</v>
      </c>
      <c r="AE69" s="39">
        <v>0</v>
      </c>
      <c r="AF69" s="39">
        <v>0</v>
      </c>
      <c r="AG69" s="39">
        <v>0</v>
      </c>
      <c r="AH69" s="39">
        <v>0</v>
      </c>
      <c r="AI69" s="39">
        <v>0</v>
      </c>
      <c r="AJ69" s="39">
        <v>0</v>
      </c>
      <c r="AK69" s="39">
        <v>0</v>
      </c>
      <c r="AL69" s="39">
        <v>0</v>
      </c>
      <c r="AM69" s="39">
        <v>0</v>
      </c>
      <c r="AN69" s="39">
        <v>0</v>
      </c>
      <c r="AO69" s="39">
        <v>0</v>
      </c>
      <c r="AP69" s="39">
        <v>0</v>
      </c>
      <c r="AQ69" s="39">
        <v>0</v>
      </c>
      <c r="AR69" s="39">
        <v>0</v>
      </c>
      <c r="AS69" s="39">
        <v>0</v>
      </c>
      <c r="AT69" s="39">
        <v>0</v>
      </c>
      <c r="AU69" s="39">
        <v>133694</v>
      </c>
      <c r="AV69" s="39">
        <v>0</v>
      </c>
      <c r="AW69" s="39">
        <v>0</v>
      </c>
      <c r="AX69" s="39">
        <v>0</v>
      </c>
      <c r="AY69" s="39">
        <v>0</v>
      </c>
      <c r="AZ69" s="39">
        <v>0</v>
      </c>
      <c r="BA69" s="39">
        <v>0</v>
      </c>
      <c r="BB69" s="39">
        <v>0</v>
      </c>
      <c r="BC69" s="39">
        <v>0</v>
      </c>
      <c r="BD69" s="39">
        <v>0</v>
      </c>
      <c r="BE69" s="39">
        <v>0</v>
      </c>
      <c r="BF69" s="39">
        <v>0</v>
      </c>
      <c r="BG69" s="80">
        <v>0</v>
      </c>
      <c r="BH69" s="81">
        <v>193000</v>
      </c>
      <c r="BI69" s="41"/>
      <c r="BJ69" s="38">
        <v>185451</v>
      </c>
      <c r="BK69" s="82">
        <v>454593</v>
      </c>
      <c r="BL69" s="40">
        <v>454593</v>
      </c>
      <c r="BM69" s="83">
        <v>14385</v>
      </c>
      <c r="BN69" s="38">
        <v>440208</v>
      </c>
      <c r="BO69" s="84">
        <v>0</v>
      </c>
      <c r="BP69" s="84">
        <v>0</v>
      </c>
      <c r="BQ69" s="38">
        <v>0</v>
      </c>
      <c r="BR69" s="85">
        <v>136661</v>
      </c>
      <c r="BS69" s="41">
        <v>0</v>
      </c>
      <c r="BW69"/>
      <c r="BX69"/>
      <c r="BY69"/>
      <c r="BZ69"/>
    </row>
    <row r="70" spans="1:78" s="10" customFormat="1" x14ac:dyDescent="0.3">
      <c r="A70" s="60" t="s">
        <v>100</v>
      </c>
      <c r="B70" s="41" t="s">
        <v>99</v>
      </c>
      <c r="C70" s="39">
        <v>281739</v>
      </c>
      <c r="D70" s="38"/>
      <c r="E70" s="38"/>
      <c r="F70" s="38"/>
      <c r="G70" s="38"/>
      <c r="H70" s="38"/>
      <c r="I70" s="38"/>
      <c r="J70" s="38"/>
      <c r="K70" s="38"/>
      <c r="L70" s="40">
        <v>0</v>
      </c>
      <c r="M70" s="39">
        <v>0</v>
      </c>
      <c r="N70" s="39">
        <v>6288</v>
      </c>
      <c r="O70" s="39">
        <v>0</v>
      </c>
      <c r="P70" s="39">
        <v>0</v>
      </c>
      <c r="Q70" s="39">
        <v>0</v>
      </c>
      <c r="R70" s="39">
        <v>0</v>
      </c>
      <c r="S70" s="39">
        <v>688</v>
      </c>
      <c r="T70" s="39">
        <v>68463</v>
      </c>
      <c r="U70" s="39">
        <v>0</v>
      </c>
      <c r="V70" s="39">
        <v>21323</v>
      </c>
      <c r="W70" s="39">
        <v>2029</v>
      </c>
      <c r="X70" s="39">
        <v>4593</v>
      </c>
      <c r="Y70" s="39">
        <v>0</v>
      </c>
      <c r="Z70" s="39">
        <v>0</v>
      </c>
      <c r="AA70" s="39">
        <v>0</v>
      </c>
      <c r="AB70" s="39">
        <v>4</v>
      </c>
      <c r="AC70" s="39">
        <v>0</v>
      </c>
      <c r="AD70" s="39">
        <v>0</v>
      </c>
      <c r="AE70" s="39">
        <v>0</v>
      </c>
      <c r="AF70" s="39">
        <v>3240</v>
      </c>
      <c r="AG70" s="39">
        <v>0</v>
      </c>
      <c r="AH70" s="39">
        <v>0</v>
      </c>
      <c r="AI70" s="39">
        <v>0</v>
      </c>
      <c r="AJ70" s="39">
        <v>0</v>
      </c>
      <c r="AK70" s="39">
        <v>0</v>
      </c>
      <c r="AL70" s="39">
        <v>0</v>
      </c>
      <c r="AM70" s="39">
        <v>0</v>
      </c>
      <c r="AN70" s="39">
        <v>22</v>
      </c>
      <c r="AO70" s="39">
        <v>0</v>
      </c>
      <c r="AP70" s="39">
        <v>0</v>
      </c>
      <c r="AQ70" s="39">
        <v>0</v>
      </c>
      <c r="AR70" s="39">
        <v>0</v>
      </c>
      <c r="AS70" s="39">
        <v>0</v>
      </c>
      <c r="AT70" s="39">
        <v>0</v>
      </c>
      <c r="AU70" s="39">
        <v>9948</v>
      </c>
      <c r="AV70" s="39">
        <v>0</v>
      </c>
      <c r="AW70" s="39">
        <v>0</v>
      </c>
      <c r="AX70" s="39">
        <v>0</v>
      </c>
      <c r="AY70" s="39">
        <v>0</v>
      </c>
      <c r="AZ70" s="39">
        <v>0</v>
      </c>
      <c r="BA70" s="39">
        <v>0</v>
      </c>
      <c r="BB70" s="39">
        <v>0</v>
      </c>
      <c r="BC70" s="39">
        <v>0</v>
      </c>
      <c r="BD70" s="39">
        <v>0</v>
      </c>
      <c r="BE70" s="39">
        <v>0</v>
      </c>
      <c r="BF70" s="39">
        <v>0</v>
      </c>
      <c r="BG70" s="80">
        <v>0</v>
      </c>
      <c r="BH70" s="81">
        <v>116598</v>
      </c>
      <c r="BI70" s="41"/>
      <c r="BJ70" s="38">
        <v>64668</v>
      </c>
      <c r="BK70" s="82">
        <v>82217</v>
      </c>
      <c r="BL70" s="40">
        <v>82217</v>
      </c>
      <c r="BM70" s="83">
        <v>0</v>
      </c>
      <c r="BN70" s="38">
        <v>82217</v>
      </c>
      <c r="BO70" s="84">
        <v>0</v>
      </c>
      <c r="BP70" s="84">
        <v>0</v>
      </c>
      <c r="BQ70" s="38">
        <v>0</v>
      </c>
      <c r="BR70" s="85">
        <v>18256</v>
      </c>
      <c r="BS70" s="41">
        <v>0</v>
      </c>
      <c r="BW70"/>
      <c r="BX70"/>
      <c r="BY70"/>
      <c r="BZ70"/>
    </row>
    <row r="71" spans="1:78" s="10" customFormat="1" x14ac:dyDescent="0.3">
      <c r="A71" s="60" t="s">
        <v>98</v>
      </c>
      <c r="B71" s="41" t="s">
        <v>97</v>
      </c>
      <c r="C71" s="39">
        <v>850289</v>
      </c>
      <c r="D71" s="38"/>
      <c r="E71" s="38"/>
      <c r="F71" s="38"/>
      <c r="G71" s="38"/>
      <c r="H71" s="38"/>
      <c r="I71" s="38"/>
      <c r="J71" s="38"/>
      <c r="K71" s="38"/>
      <c r="L71" s="40">
        <v>82</v>
      </c>
      <c r="M71" s="39">
        <v>1215</v>
      </c>
      <c r="N71" s="39">
        <v>37</v>
      </c>
      <c r="O71" s="39">
        <v>0</v>
      </c>
      <c r="P71" s="39">
        <v>0</v>
      </c>
      <c r="Q71" s="39">
        <v>0</v>
      </c>
      <c r="R71" s="39">
        <v>0</v>
      </c>
      <c r="S71" s="39">
        <v>0</v>
      </c>
      <c r="T71" s="39">
        <v>0</v>
      </c>
      <c r="U71" s="39">
        <v>31456</v>
      </c>
      <c r="V71" s="39">
        <v>40322</v>
      </c>
      <c r="W71" s="39">
        <v>0</v>
      </c>
      <c r="X71" s="39">
        <v>7416</v>
      </c>
      <c r="Y71" s="39">
        <v>0</v>
      </c>
      <c r="Z71" s="39">
        <v>0</v>
      </c>
      <c r="AA71" s="39">
        <v>0</v>
      </c>
      <c r="AB71" s="39">
        <v>0</v>
      </c>
      <c r="AC71" s="39">
        <v>337</v>
      </c>
      <c r="AD71" s="39">
        <v>0</v>
      </c>
      <c r="AE71" s="39">
        <v>0</v>
      </c>
      <c r="AF71" s="39">
        <v>0</v>
      </c>
      <c r="AG71" s="39">
        <v>0</v>
      </c>
      <c r="AH71" s="39">
        <v>0</v>
      </c>
      <c r="AI71" s="39">
        <v>0</v>
      </c>
      <c r="AJ71" s="39">
        <v>0</v>
      </c>
      <c r="AK71" s="39">
        <v>0</v>
      </c>
      <c r="AL71" s="39">
        <v>0</v>
      </c>
      <c r="AM71" s="39">
        <v>0</v>
      </c>
      <c r="AN71" s="39">
        <v>0</v>
      </c>
      <c r="AO71" s="39">
        <v>0</v>
      </c>
      <c r="AP71" s="39">
        <v>0</v>
      </c>
      <c r="AQ71" s="39">
        <v>0</v>
      </c>
      <c r="AR71" s="39">
        <v>0</v>
      </c>
      <c r="AS71" s="39">
        <v>0</v>
      </c>
      <c r="AT71" s="39">
        <v>0</v>
      </c>
      <c r="AU71" s="39">
        <v>124162</v>
      </c>
      <c r="AV71" s="39">
        <v>0</v>
      </c>
      <c r="AW71" s="39">
        <v>0</v>
      </c>
      <c r="AX71" s="39">
        <v>0</v>
      </c>
      <c r="AY71" s="39">
        <v>0</v>
      </c>
      <c r="AZ71" s="39">
        <v>0</v>
      </c>
      <c r="BA71" s="39">
        <v>0</v>
      </c>
      <c r="BB71" s="39">
        <v>0</v>
      </c>
      <c r="BC71" s="39">
        <v>0</v>
      </c>
      <c r="BD71" s="39">
        <v>0</v>
      </c>
      <c r="BE71" s="39">
        <v>0</v>
      </c>
      <c r="BF71" s="39">
        <v>0</v>
      </c>
      <c r="BG71" s="80">
        <v>0</v>
      </c>
      <c r="BH71" s="81">
        <v>205027</v>
      </c>
      <c r="BI71" s="41"/>
      <c r="BJ71" s="38">
        <v>1856</v>
      </c>
      <c r="BK71" s="82">
        <v>551899</v>
      </c>
      <c r="BL71" s="40">
        <v>551899</v>
      </c>
      <c r="BM71" s="83">
        <v>0</v>
      </c>
      <c r="BN71" s="38">
        <v>551899</v>
      </c>
      <c r="BO71" s="84">
        <v>0</v>
      </c>
      <c r="BP71" s="84">
        <v>0</v>
      </c>
      <c r="BQ71" s="38">
        <v>0</v>
      </c>
      <c r="BR71" s="85">
        <v>91507</v>
      </c>
      <c r="BS71" s="41">
        <v>0</v>
      </c>
      <c r="BW71"/>
      <c r="BX71"/>
      <c r="BY71"/>
      <c r="BZ71"/>
    </row>
    <row r="72" spans="1:78" s="10" customFormat="1" x14ac:dyDescent="0.3">
      <c r="A72" s="60" t="s">
        <v>96</v>
      </c>
      <c r="B72" s="41" t="s">
        <v>95</v>
      </c>
      <c r="C72" s="39">
        <v>115291</v>
      </c>
      <c r="D72" s="38"/>
      <c r="E72" s="38"/>
      <c r="F72" s="38"/>
      <c r="G72" s="38"/>
      <c r="H72" s="38"/>
      <c r="I72" s="38"/>
      <c r="J72" s="38"/>
      <c r="K72" s="38"/>
      <c r="L72" s="40">
        <v>0</v>
      </c>
      <c r="M72" s="39">
        <v>0</v>
      </c>
      <c r="N72" s="39">
        <v>0</v>
      </c>
      <c r="O72" s="39">
        <v>0</v>
      </c>
      <c r="P72" s="39">
        <v>0</v>
      </c>
      <c r="Q72" s="39">
        <v>0</v>
      </c>
      <c r="R72" s="39">
        <v>0</v>
      </c>
      <c r="S72" s="39">
        <v>0</v>
      </c>
      <c r="T72" s="39">
        <v>0</v>
      </c>
      <c r="U72" s="39">
        <v>0</v>
      </c>
      <c r="V72" s="39">
        <v>0</v>
      </c>
      <c r="W72" s="39">
        <v>0</v>
      </c>
      <c r="X72" s="39">
        <v>0</v>
      </c>
      <c r="Y72" s="39">
        <v>0</v>
      </c>
      <c r="Z72" s="39">
        <v>0</v>
      </c>
      <c r="AA72" s="39">
        <v>0</v>
      </c>
      <c r="AB72" s="39">
        <v>0</v>
      </c>
      <c r="AC72" s="39">
        <v>0</v>
      </c>
      <c r="AD72" s="39">
        <v>0</v>
      </c>
      <c r="AE72" s="39">
        <v>0</v>
      </c>
      <c r="AF72" s="39">
        <v>0</v>
      </c>
      <c r="AG72" s="39">
        <v>0</v>
      </c>
      <c r="AH72" s="39">
        <v>0</v>
      </c>
      <c r="AI72" s="39">
        <v>0</v>
      </c>
      <c r="AJ72" s="39">
        <v>0</v>
      </c>
      <c r="AK72" s="39">
        <v>0</v>
      </c>
      <c r="AL72" s="39">
        <v>0</v>
      </c>
      <c r="AM72" s="39">
        <v>0</v>
      </c>
      <c r="AN72" s="39">
        <v>0</v>
      </c>
      <c r="AO72" s="39">
        <v>0</v>
      </c>
      <c r="AP72" s="39">
        <v>0</v>
      </c>
      <c r="AQ72" s="39">
        <v>0</v>
      </c>
      <c r="AR72" s="39">
        <v>0</v>
      </c>
      <c r="AS72" s="39">
        <v>0</v>
      </c>
      <c r="AT72" s="39">
        <v>0</v>
      </c>
      <c r="AU72" s="39">
        <v>16966</v>
      </c>
      <c r="AV72" s="39">
        <v>0</v>
      </c>
      <c r="AW72" s="39">
        <v>0</v>
      </c>
      <c r="AX72" s="39">
        <v>0</v>
      </c>
      <c r="AY72" s="39">
        <v>0</v>
      </c>
      <c r="AZ72" s="39">
        <v>0</v>
      </c>
      <c r="BA72" s="39">
        <v>0</v>
      </c>
      <c r="BB72" s="39">
        <v>0</v>
      </c>
      <c r="BC72" s="39">
        <v>0</v>
      </c>
      <c r="BD72" s="39">
        <v>0</v>
      </c>
      <c r="BE72" s="39">
        <v>0</v>
      </c>
      <c r="BF72" s="39">
        <v>0</v>
      </c>
      <c r="BG72" s="80">
        <v>0</v>
      </c>
      <c r="BH72" s="81">
        <v>16966</v>
      </c>
      <c r="BI72" s="41"/>
      <c r="BJ72" s="38">
        <v>21949</v>
      </c>
      <c r="BK72" s="82">
        <v>68979</v>
      </c>
      <c r="BL72" s="40">
        <v>68979</v>
      </c>
      <c r="BM72" s="83">
        <v>0</v>
      </c>
      <c r="BN72" s="38">
        <v>68979</v>
      </c>
      <c r="BO72" s="84">
        <v>0</v>
      </c>
      <c r="BP72" s="84">
        <v>0</v>
      </c>
      <c r="BQ72" s="38">
        <v>0</v>
      </c>
      <c r="BR72" s="85">
        <v>7397</v>
      </c>
      <c r="BS72" s="41">
        <v>0</v>
      </c>
      <c r="BW72"/>
      <c r="BX72"/>
      <c r="BY72"/>
      <c r="BZ72"/>
    </row>
    <row r="73" spans="1:78" s="10" customFormat="1" x14ac:dyDescent="0.3">
      <c r="A73" s="60" t="s">
        <v>94</v>
      </c>
      <c r="B73" s="41" t="s">
        <v>93</v>
      </c>
      <c r="C73" s="39">
        <v>310563</v>
      </c>
      <c r="D73" s="38"/>
      <c r="E73" s="38"/>
      <c r="F73" s="38"/>
      <c r="G73" s="38"/>
      <c r="H73" s="38"/>
      <c r="I73" s="38"/>
      <c r="J73" s="38"/>
      <c r="K73" s="38"/>
      <c r="L73" s="40">
        <v>0</v>
      </c>
      <c r="M73" s="39">
        <v>0</v>
      </c>
      <c r="N73" s="39">
        <v>0</v>
      </c>
      <c r="O73" s="39">
        <v>0</v>
      </c>
      <c r="P73" s="39">
        <v>0</v>
      </c>
      <c r="Q73" s="39">
        <v>0</v>
      </c>
      <c r="R73" s="39">
        <v>0</v>
      </c>
      <c r="S73" s="39">
        <v>0</v>
      </c>
      <c r="T73" s="39">
        <v>0</v>
      </c>
      <c r="U73" s="39">
        <v>0</v>
      </c>
      <c r="V73" s="39">
        <v>126</v>
      </c>
      <c r="W73" s="39">
        <v>17439</v>
      </c>
      <c r="X73" s="39">
        <v>297</v>
      </c>
      <c r="Y73" s="39">
        <v>0</v>
      </c>
      <c r="Z73" s="39">
        <v>0</v>
      </c>
      <c r="AA73" s="39">
        <v>0</v>
      </c>
      <c r="AB73" s="39">
        <v>0</v>
      </c>
      <c r="AC73" s="39">
        <v>0</v>
      </c>
      <c r="AD73" s="39">
        <v>0</v>
      </c>
      <c r="AE73" s="39">
        <v>0</v>
      </c>
      <c r="AF73" s="39">
        <v>0</v>
      </c>
      <c r="AG73" s="39">
        <v>0</v>
      </c>
      <c r="AH73" s="39">
        <v>0</v>
      </c>
      <c r="AI73" s="39">
        <v>0</v>
      </c>
      <c r="AJ73" s="39">
        <v>0</v>
      </c>
      <c r="AK73" s="39">
        <v>0</v>
      </c>
      <c r="AL73" s="39">
        <v>0</v>
      </c>
      <c r="AM73" s="39">
        <v>0</v>
      </c>
      <c r="AN73" s="39">
        <v>0</v>
      </c>
      <c r="AO73" s="39">
        <v>0</v>
      </c>
      <c r="AP73" s="39">
        <v>0</v>
      </c>
      <c r="AQ73" s="39">
        <v>0</v>
      </c>
      <c r="AR73" s="39">
        <v>0</v>
      </c>
      <c r="AS73" s="39">
        <v>0</v>
      </c>
      <c r="AT73" s="39">
        <v>0</v>
      </c>
      <c r="AU73" s="39">
        <v>2483</v>
      </c>
      <c r="AV73" s="39">
        <v>0</v>
      </c>
      <c r="AW73" s="39">
        <v>0</v>
      </c>
      <c r="AX73" s="39">
        <v>0</v>
      </c>
      <c r="AY73" s="39">
        <v>0</v>
      </c>
      <c r="AZ73" s="39">
        <v>0</v>
      </c>
      <c r="BA73" s="39">
        <v>0</v>
      </c>
      <c r="BB73" s="39">
        <v>0</v>
      </c>
      <c r="BC73" s="39">
        <v>0</v>
      </c>
      <c r="BD73" s="39">
        <v>0</v>
      </c>
      <c r="BE73" s="39">
        <v>0</v>
      </c>
      <c r="BF73" s="39">
        <v>0</v>
      </c>
      <c r="BG73" s="80">
        <v>0</v>
      </c>
      <c r="BH73" s="81">
        <v>20345</v>
      </c>
      <c r="BI73" s="41"/>
      <c r="BJ73" s="38">
        <v>233527</v>
      </c>
      <c r="BK73" s="82">
        <v>8748</v>
      </c>
      <c r="BL73" s="40">
        <v>8748</v>
      </c>
      <c r="BM73" s="83">
        <v>0</v>
      </c>
      <c r="BN73" s="38">
        <v>8748</v>
      </c>
      <c r="BO73" s="84">
        <v>0</v>
      </c>
      <c r="BP73" s="84">
        <v>0</v>
      </c>
      <c r="BQ73" s="38">
        <v>0</v>
      </c>
      <c r="BR73" s="85">
        <v>47943</v>
      </c>
      <c r="BS73" s="41">
        <v>0</v>
      </c>
      <c r="BW73"/>
      <c r="BX73"/>
      <c r="BY73"/>
      <c r="BZ73"/>
    </row>
    <row r="74" spans="1:78" s="10" customFormat="1" x14ac:dyDescent="0.3">
      <c r="A74" s="60" t="s">
        <v>92</v>
      </c>
      <c r="B74" s="41" t="s">
        <v>91</v>
      </c>
      <c r="C74" s="39">
        <v>406618</v>
      </c>
      <c r="D74" s="38"/>
      <c r="E74" s="38"/>
      <c r="F74" s="38"/>
      <c r="G74" s="38"/>
      <c r="H74" s="38"/>
      <c r="I74" s="38"/>
      <c r="J74" s="38"/>
      <c r="K74" s="38"/>
      <c r="L74" s="40">
        <v>0</v>
      </c>
      <c r="M74" s="39">
        <v>0</v>
      </c>
      <c r="N74" s="39">
        <v>22165</v>
      </c>
      <c r="O74" s="39">
        <v>0</v>
      </c>
      <c r="P74" s="39">
        <v>0</v>
      </c>
      <c r="Q74" s="39">
        <v>0</v>
      </c>
      <c r="R74" s="39">
        <v>0</v>
      </c>
      <c r="S74" s="39">
        <v>1756</v>
      </c>
      <c r="T74" s="39">
        <v>535</v>
      </c>
      <c r="U74" s="39">
        <v>12</v>
      </c>
      <c r="V74" s="39">
        <v>5864</v>
      </c>
      <c r="W74" s="39">
        <v>7266</v>
      </c>
      <c r="X74" s="39">
        <v>22787</v>
      </c>
      <c r="Y74" s="39">
        <v>2924</v>
      </c>
      <c r="Z74" s="39">
        <v>0</v>
      </c>
      <c r="AA74" s="39">
        <v>0</v>
      </c>
      <c r="AB74" s="39">
        <v>0</v>
      </c>
      <c r="AC74" s="39">
        <v>0</v>
      </c>
      <c r="AD74" s="39">
        <v>0</v>
      </c>
      <c r="AE74" s="39">
        <v>0</v>
      </c>
      <c r="AF74" s="39">
        <v>0</v>
      </c>
      <c r="AG74" s="39">
        <v>0</v>
      </c>
      <c r="AH74" s="39">
        <v>0</v>
      </c>
      <c r="AI74" s="39">
        <v>0</v>
      </c>
      <c r="AJ74" s="39">
        <v>0</v>
      </c>
      <c r="AK74" s="39">
        <v>0</v>
      </c>
      <c r="AL74" s="39">
        <v>0</v>
      </c>
      <c r="AM74" s="39">
        <v>0</v>
      </c>
      <c r="AN74" s="39">
        <v>0</v>
      </c>
      <c r="AO74" s="39">
        <v>0</v>
      </c>
      <c r="AP74" s="39">
        <v>0</v>
      </c>
      <c r="AQ74" s="39">
        <v>0</v>
      </c>
      <c r="AR74" s="39">
        <v>0</v>
      </c>
      <c r="AS74" s="39">
        <v>0</v>
      </c>
      <c r="AT74" s="39">
        <v>0</v>
      </c>
      <c r="AU74" s="39">
        <v>26483</v>
      </c>
      <c r="AV74" s="39">
        <v>0</v>
      </c>
      <c r="AW74" s="39">
        <v>0</v>
      </c>
      <c r="AX74" s="39">
        <v>0</v>
      </c>
      <c r="AY74" s="39">
        <v>0</v>
      </c>
      <c r="AZ74" s="39">
        <v>0</v>
      </c>
      <c r="BA74" s="39">
        <v>0</v>
      </c>
      <c r="BB74" s="39">
        <v>0</v>
      </c>
      <c r="BC74" s="39">
        <v>0</v>
      </c>
      <c r="BD74" s="39">
        <v>0</v>
      </c>
      <c r="BE74" s="39">
        <v>0</v>
      </c>
      <c r="BF74" s="39">
        <v>0</v>
      </c>
      <c r="BG74" s="80">
        <v>0</v>
      </c>
      <c r="BH74" s="81">
        <v>89792</v>
      </c>
      <c r="BI74" s="41"/>
      <c r="BJ74" s="38">
        <v>54038</v>
      </c>
      <c r="BK74" s="82">
        <v>191551</v>
      </c>
      <c r="BL74" s="40">
        <v>191551</v>
      </c>
      <c r="BM74" s="83">
        <v>0</v>
      </c>
      <c r="BN74" s="38">
        <v>191551</v>
      </c>
      <c r="BO74" s="84">
        <v>0</v>
      </c>
      <c r="BP74" s="84">
        <v>0</v>
      </c>
      <c r="BQ74" s="38">
        <v>0</v>
      </c>
      <c r="BR74" s="85">
        <v>71237</v>
      </c>
      <c r="BS74" s="41">
        <v>0</v>
      </c>
      <c r="BW74"/>
      <c r="BX74"/>
      <c r="BY74"/>
      <c r="BZ74"/>
    </row>
    <row r="75" spans="1:78" s="10" customFormat="1" x14ac:dyDescent="0.3">
      <c r="A75" s="60" t="s">
        <v>90</v>
      </c>
      <c r="B75" s="41" t="s">
        <v>89</v>
      </c>
      <c r="C75" s="39">
        <v>194500</v>
      </c>
      <c r="D75" s="38"/>
      <c r="E75" s="38"/>
      <c r="F75" s="38"/>
      <c r="G75" s="38"/>
      <c r="H75" s="38"/>
      <c r="I75" s="38"/>
      <c r="J75" s="38"/>
      <c r="K75" s="38"/>
      <c r="L75" s="40">
        <v>0</v>
      </c>
      <c r="M75" s="39">
        <v>0</v>
      </c>
      <c r="N75" s="39">
        <v>0</v>
      </c>
      <c r="O75" s="39">
        <v>0</v>
      </c>
      <c r="P75" s="39">
        <v>0</v>
      </c>
      <c r="Q75" s="39">
        <v>0</v>
      </c>
      <c r="R75" s="39">
        <v>0</v>
      </c>
      <c r="S75" s="39">
        <v>0</v>
      </c>
      <c r="T75" s="39">
        <v>0</v>
      </c>
      <c r="U75" s="39">
        <v>0</v>
      </c>
      <c r="V75" s="39">
        <v>0</v>
      </c>
      <c r="W75" s="39">
        <v>0</v>
      </c>
      <c r="X75" s="39">
        <v>3</v>
      </c>
      <c r="Y75" s="39">
        <v>24344</v>
      </c>
      <c r="Z75" s="39">
        <v>0</v>
      </c>
      <c r="AA75" s="39">
        <v>0</v>
      </c>
      <c r="AB75" s="39">
        <v>0</v>
      </c>
      <c r="AC75" s="39">
        <v>0</v>
      </c>
      <c r="AD75" s="39">
        <v>0</v>
      </c>
      <c r="AE75" s="39">
        <v>0</v>
      </c>
      <c r="AF75" s="39">
        <v>0</v>
      </c>
      <c r="AG75" s="39">
        <v>0</v>
      </c>
      <c r="AH75" s="39">
        <v>0</v>
      </c>
      <c r="AI75" s="39">
        <v>0</v>
      </c>
      <c r="AJ75" s="39">
        <v>0</v>
      </c>
      <c r="AK75" s="39">
        <v>0</v>
      </c>
      <c r="AL75" s="39">
        <v>0</v>
      </c>
      <c r="AM75" s="39">
        <v>0</v>
      </c>
      <c r="AN75" s="39">
        <v>0</v>
      </c>
      <c r="AO75" s="39">
        <v>0</v>
      </c>
      <c r="AP75" s="39">
        <v>0</v>
      </c>
      <c r="AQ75" s="39">
        <v>0</v>
      </c>
      <c r="AR75" s="39">
        <v>0</v>
      </c>
      <c r="AS75" s="39">
        <v>0</v>
      </c>
      <c r="AT75" s="39">
        <v>0</v>
      </c>
      <c r="AU75" s="39">
        <v>275244</v>
      </c>
      <c r="AV75" s="39">
        <v>0</v>
      </c>
      <c r="AW75" s="39">
        <v>0</v>
      </c>
      <c r="AX75" s="39">
        <v>0</v>
      </c>
      <c r="AY75" s="39">
        <v>0</v>
      </c>
      <c r="AZ75" s="39">
        <v>0</v>
      </c>
      <c r="BA75" s="39">
        <v>0</v>
      </c>
      <c r="BB75" s="39">
        <v>0</v>
      </c>
      <c r="BC75" s="39">
        <v>0</v>
      </c>
      <c r="BD75" s="39">
        <v>0</v>
      </c>
      <c r="BE75" s="39">
        <v>0</v>
      </c>
      <c r="BF75" s="39">
        <v>0</v>
      </c>
      <c r="BG75" s="80">
        <v>0</v>
      </c>
      <c r="BH75" s="81">
        <v>299591</v>
      </c>
      <c r="BI75" s="41"/>
      <c r="BJ75" s="38">
        <v>2708</v>
      </c>
      <c r="BK75" s="82">
        <v>26861</v>
      </c>
      <c r="BL75" s="40">
        <v>26861</v>
      </c>
      <c r="BM75" s="83">
        <v>0</v>
      </c>
      <c r="BN75" s="38">
        <v>26861</v>
      </c>
      <c r="BO75" s="84">
        <v>0</v>
      </c>
      <c r="BP75" s="84">
        <v>0</v>
      </c>
      <c r="BQ75" s="38">
        <v>0</v>
      </c>
      <c r="BR75" s="85">
        <v>-134660</v>
      </c>
      <c r="BS75" s="41">
        <v>0</v>
      </c>
      <c r="BW75"/>
      <c r="BX75"/>
      <c r="BY75"/>
      <c r="BZ75"/>
    </row>
    <row r="76" spans="1:78" s="10" customFormat="1" x14ac:dyDescent="0.3">
      <c r="A76" s="60" t="s">
        <v>88</v>
      </c>
      <c r="B76" s="41" t="s">
        <v>87</v>
      </c>
      <c r="C76" s="39">
        <v>111722</v>
      </c>
      <c r="D76" s="38"/>
      <c r="E76" s="38"/>
      <c r="F76" s="38"/>
      <c r="G76" s="38"/>
      <c r="H76" s="38"/>
      <c r="I76" s="38"/>
      <c r="J76" s="38"/>
      <c r="K76" s="38"/>
      <c r="L76" s="40">
        <v>0</v>
      </c>
      <c r="M76" s="39">
        <v>0</v>
      </c>
      <c r="N76" s="39">
        <v>0</v>
      </c>
      <c r="O76" s="39">
        <v>0</v>
      </c>
      <c r="P76" s="39">
        <v>0</v>
      </c>
      <c r="Q76" s="39">
        <v>0</v>
      </c>
      <c r="R76" s="39">
        <v>0</v>
      </c>
      <c r="S76" s="39">
        <v>0</v>
      </c>
      <c r="T76" s="39">
        <v>0</v>
      </c>
      <c r="U76" s="39">
        <v>0</v>
      </c>
      <c r="V76" s="39">
        <v>0</v>
      </c>
      <c r="W76" s="39">
        <v>0</v>
      </c>
      <c r="X76" s="39">
        <v>0</v>
      </c>
      <c r="Y76" s="39">
        <v>0</v>
      </c>
      <c r="Z76" s="39">
        <v>0</v>
      </c>
      <c r="AA76" s="39">
        <v>0</v>
      </c>
      <c r="AB76" s="39">
        <v>0</v>
      </c>
      <c r="AC76" s="39">
        <v>0</v>
      </c>
      <c r="AD76" s="39">
        <v>0</v>
      </c>
      <c r="AE76" s="39">
        <v>0</v>
      </c>
      <c r="AF76" s="39">
        <v>0</v>
      </c>
      <c r="AG76" s="39">
        <v>0</v>
      </c>
      <c r="AH76" s="39">
        <v>0</v>
      </c>
      <c r="AI76" s="39">
        <v>0</v>
      </c>
      <c r="AJ76" s="39">
        <v>0</v>
      </c>
      <c r="AK76" s="39">
        <v>0</v>
      </c>
      <c r="AL76" s="39">
        <v>0</v>
      </c>
      <c r="AM76" s="39">
        <v>0</v>
      </c>
      <c r="AN76" s="39">
        <v>0</v>
      </c>
      <c r="AO76" s="39">
        <v>0</v>
      </c>
      <c r="AP76" s="39">
        <v>0</v>
      </c>
      <c r="AQ76" s="39">
        <v>0</v>
      </c>
      <c r="AR76" s="39">
        <v>0</v>
      </c>
      <c r="AS76" s="39">
        <v>0</v>
      </c>
      <c r="AT76" s="39">
        <v>0</v>
      </c>
      <c r="AU76" s="39">
        <v>0</v>
      </c>
      <c r="AV76" s="39">
        <v>0</v>
      </c>
      <c r="AW76" s="39">
        <v>0</v>
      </c>
      <c r="AX76" s="39">
        <v>0</v>
      </c>
      <c r="AY76" s="39">
        <v>0</v>
      </c>
      <c r="AZ76" s="39">
        <v>0</v>
      </c>
      <c r="BA76" s="39">
        <v>0</v>
      </c>
      <c r="BB76" s="39">
        <v>0</v>
      </c>
      <c r="BC76" s="39">
        <v>0</v>
      </c>
      <c r="BD76" s="39">
        <v>0</v>
      </c>
      <c r="BE76" s="39">
        <v>0</v>
      </c>
      <c r="BF76" s="39">
        <v>0</v>
      </c>
      <c r="BG76" s="80">
        <v>0</v>
      </c>
      <c r="BH76" s="81">
        <v>0</v>
      </c>
      <c r="BI76" s="41"/>
      <c r="BJ76" s="38">
        <v>1521</v>
      </c>
      <c r="BK76" s="82">
        <v>109022</v>
      </c>
      <c r="BL76" s="40">
        <v>109022</v>
      </c>
      <c r="BM76" s="83">
        <v>0</v>
      </c>
      <c r="BN76" s="38">
        <v>109022</v>
      </c>
      <c r="BO76" s="84">
        <v>0</v>
      </c>
      <c r="BP76" s="84">
        <v>0</v>
      </c>
      <c r="BQ76" s="38">
        <v>0</v>
      </c>
      <c r="BR76" s="85">
        <v>1179</v>
      </c>
      <c r="BS76" s="41">
        <v>0</v>
      </c>
      <c r="BW76"/>
      <c r="BX76"/>
      <c r="BY76"/>
      <c r="BZ76"/>
    </row>
    <row r="77" spans="1:78" s="10" customFormat="1" x14ac:dyDescent="0.3">
      <c r="A77" s="60" t="s">
        <v>86</v>
      </c>
      <c r="B77" s="41" t="s">
        <v>85</v>
      </c>
      <c r="C77" s="39">
        <v>671831</v>
      </c>
      <c r="D77" s="38"/>
      <c r="E77" s="38"/>
      <c r="F77" s="38"/>
      <c r="G77" s="38"/>
      <c r="H77" s="38"/>
      <c r="I77" s="38"/>
      <c r="J77" s="38"/>
      <c r="K77" s="38"/>
      <c r="L77" s="40">
        <v>0</v>
      </c>
      <c r="M77" s="39">
        <v>356</v>
      </c>
      <c r="N77" s="39">
        <v>0</v>
      </c>
      <c r="O77" s="39">
        <v>100481</v>
      </c>
      <c r="P77" s="39">
        <v>0</v>
      </c>
      <c r="Q77" s="39">
        <v>8498</v>
      </c>
      <c r="R77" s="39">
        <v>0</v>
      </c>
      <c r="S77" s="39">
        <v>198</v>
      </c>
      <c r="T77" s="39">
        <v>5006</v>
      </c>
      <c r="U77" s="39">
        <v>3869</v>
      </c>
      <c r="V77" s="39">
        <v>0</v>
      </c>
      <c r="W77" s="39">
        <v>0</v>
      </c>
      <c r="X77" s="39">
        <v>0</v>
      </c>
      <c r="Y77" s="39">
        <v>7</v>
      </c>
      <c r="Z77" s="39">
        <v>0</v>
      </c>
      <c r="AA77" s="39">
        <v>49446</v>
      </c>
      <c r="AB77" s="39">
        <v>267</v>
      </c>
      <c r="AC77" s="39">
        <v>766</v>
      </c>
      <c r="AD77" s="39">
        <v>822</v>
      </c>
      <c r="AE77" s="39">
        <v>0</v>
      </c>
      <c r="AF77" s="39">
        <v>212</v>
      </c>
      <c r="AG77" s="39">
        <v>77</v>
      </c>
      <c r="AH77" s="39">
        <v>4164</v>
      </c>
      <c r="AI77" s="39">
        <v>0</v>
      </c>
      <c r="AJ77" s="39">
        <v>0</v>
      </c>
      <c r="AK77" s="39">
        <v>0</v>
      </c>
      <c r="AL77" s="39">
        <v>0</v>
      </c>
      <c r="AM77" s="39">
        <v>210</v>
      </c>
      <c r="AN77" s="39">
        <v>237</v>
      </c>
      <c r="AO77" s="39">
        <v>0</v>
      </c>
      <c r="AP77" s="39">
        <v>0</v>
      </c>
      <c r="AQ77" s="39">
        <v>0</v>
      </c>
      <c r="AR77" s="39">
        <v>0</v>
      </c>
      <c r="AS77" s="39">
        <v>0</v>
      </c>
      <c r="AT77" s="39">
        <v>0</v>
      </c>
      <c r="AU77" s="39">
        <v>39956</v>
      </c>
      <c r="AV77" s="39">
        <v>286</v>
      </c>
      <c r="AW77" s="39">
        <v>0</v>
      </c>
      <c r="AX77" s="39">
        <v>0</v>
      </c>
      <c r="AY77" s="39">
        <v>0</v>
      </c>
      <c r="AZ77" s="39">
        <v>0</v>
      </c>
      <c r="BA77" s="39">
        <v>23</v>
      </c>
      <c r="BB77" s="39">
        <v>0</v>
      </c>
      <c r="BC77" s="39">
        <v>0</v>
      </c>
      <c r="BD77" s="39">
        <v>0</v>
      </c>
      <c r="BE77" s="39">
        <v>0</v>
      </c>
      <c r="BF77" s="39">
        <v>0</v>
      </c>
      <c r="BG77" s="80">
        <v>0</v>
      </c>
      <c r="BH77" s="81">
        <v>214881</v>
      </c>
      <c r="BI77" s="41"/>
      <c r="BJ77" s="38">
        <v>75715</v>
      </c>
      <c r="BK77" s="82">
        <v>478788</v>
      </c>
      <c r="BL77" s="40">
        <v>478788</v>
      </c>
      <c r="BM77" s="83">
        <v>33</v>
      </c>
      <c r="BN77" s="38">
        <v>478755</v>
      </c>
      <c r="BO77" s="84">
        <v>0</v>
      </c>
      <c r="BP77" s="84">
        <v>0</v>
      </c>
      <c r="BQ77" s="38">
        <v>0</v>
      </c>
      <c r="BR77" s="85">
        <v>-97553</v>
      </c>
      <c r="BS77" s="41">
        <v>0</v>
      </c>
      <c r="BW77"/>
      <c r="BX77"/>
      <c r="BY77"/>
      <c r="BZ77"/>
    </row>
    <row r="78" spans="1:78" s="10" customFormat="1" x14ac:dyDescent="0.3">
      <c r="A78" s="60" t="s">
        <v>84</v>
      </c>
      <c r="B78" s="41" t="s">
        <v>83</v>
      </c>
      <c r="C78" s="39">
        <v>80707</v>
      </c>
      <c r="D78" s="38"/>
      <c r="E78" s="38"/>
      <c r="F78" s="38"/>
      <c r="G78" s="38"/>
      <c r="H78" s="38"/>
      <c r="I78" s="38"/>
      <c r="J78" s="38"/>
      <c r="K78" s="38"/>
      <c r="L78" s="40">
        <v>0</v>
      </c>
      <c r="M78" s="39">
        <v>0</v>
      </c>
      <c r="N78" s="39">
        <v>0</v>
      </c>
      <c r="O78" s="39">
        <v>0</v>
      </c>
      <c r="P78" s="39">
        <v>0</v>
      </c>
      <c r="Q78" s="39">
        <v>0</v>
      </c>
      <c r="R78" s="39">
        <v>0</v>
      </c>
      <c r="S78" s="39">
        <v>0</v>
      </c>
      <c r="T78" s="39">
        <v>0</v>
      </c>
      <c r="U78" s="39">
        <v>0</v>
      </c>
      <c r="V78" s="39">
        <v>0</v>
      </c>
      <c r="W78" s="39">
        <v>0</v>
      </c>
      <c r="X78" s="39">
        <v>0</v>
      </c>
      <c r="Y78" s="39">
        <v>0</v>
      </c>
      <c r="Z78" s="39">
        <v>0</v>
      </c>
      <c r="AA78" s="39">
        <v>0</v>
      </c>
      <c r="AB78" s="39">
        <v>2677</v>
      </c>
      <c r="AC78" s="39">
        <v>0</v>
      </c>
      <c r="AD78" s="39">
        <v>0</v>
      </c>
      <c r="AE78" s="39">
        <v>0</v>
      </c>
      <c r="AF78" s="39">
        <v>0</v>
      </c>
      <c r="AG78" s="39">
        <v>0</v>
      </c>
      <c r="AH78" s="39">
        <v>0</v>
      </c>
      <c r="AI78" s="39">
        <v>0</v>
      </c>
      <c r="AJ78" s="39">
        <v>0</v>
      </c>
      <c r="AK78" s="39">
        <v>0</v>
      </c>
      <c r="AL78" s="39">
        <v>0</v>
      </c>
      <c r="AM78" s="39">
        <v>23</v>
      </c>
      <c r="AN78" s="39">
        <v>0</v>
      </c>
      <c r="AO78" s="39">
        <v>5</v>
      </c>
      <c r="AP78" s="39">
        <v>0</v>
      </c>
      <c r="AQ78" s="39">
        <v>0</v>
      </c>
      <c r="AR78" s="39">
        <v>0</v>
      </c>
      <c r="AS78" s="39">
        <v>14</v>
      </c>
      <c r="AT78" s="39">
        <v>0</v>
      </c>
      <c r="AU78" s="39">
        <v>0</v>
      </c>
      <c r="AV78" s="39">
        <v>0</v>
      </c>
      <c r="AW78" s="39">
        <v>0</v>
      </c>
      <c r="AX78" s="39">
        <v>0</v>
      </c>
      <c r="AY78" s="39">
        <v>0</v>
      </c>
      <c r="AZ78" s="39">
        <v>0</v>
      </c>
      <c r="BA78" s="39">
        <v>0</v>
      </c>
      <c r="BB78" s="39">
        <v>0</v>
      </c>
      <c r="BC78" s="39">
        <v>0</v>
      </c>
      <c r="BD78" s="39">
        <v>0</v>
      </c>
      <c r="BE78" s="39">
        <v>1</v>
      </c>
      <c r="BF78" s="39">
        <v>0</v>
      </c>
      <c r="BG78" s="80">
        <v>0</v>
      </c>
      <c r="BH78" s="81">
        <v>2720</v>
      </c>
      <c r="BI78" s="41"/>
      <c r="BJ78" s="38">
        <v>19986</v>
      </c>
      <c r="BK78" s="82">
        <v>54674</v>
      </c>
      <c r="BL78" s="40">
        <v>54674</v>
      </c>
      <c r="BM78" s="83">
        <v>0</v>
      </c>
      <c r="BN78" s="38">
        <v>54674</v>
      </c>
      <c r="BO78" s="84">
        <v>0</v>
      </c>
      <c r="BP78" s="84">
        <v>0</v>
      </c>
      <c r="BQ78" s="38">
        <v>0</v>
      </c>
      <c r="BR78" s="85">
        <v>3327</v>
      </c>
      <c r="BS78" s="41">
        <v>0</v>
      </c>
      <c r="BW78"/>
      <c r="BX78"/>
      <c r="BY78"/>
      <c r="BZ78"/>
    </row>
    <row r="79" spans="1:78" s="10" customFormat="1" x14ac:dyDescent="0.3">
      <c r="A79" s="60" t="s">
        <v>82</v>
      </c>
      <c r="B79" s="41" t="s">
        <v>81</v>
      </c>
      <c r="C79" s="39">
        <v>376230</v>
      </c>
      <c r="D79" s="38"/>
      <c r="E79" s="38"/>
      <c r="F79" s="38"/>
      <c r="G79" s="38"/>
      <c r="H79" s="38"/>
      <c r="I79" s="38"/>
      <c r="J79" s="38"/>
      <c r="K79" s="38"/>
      <c r="L79" s="40">
        <v>0</v>
      </c>
      <c r="M79" s="39">
        <v>9744</v>
      </c>
      <c r="N79" s="39">
        <v>0</v>
      </c>
      <c r="O79" s="39">
        <v>3789</v>
      </c>
      <c r="P79" s="39">
        <v>0</v>
      </c>
      <c r="Q79" s="39">
        <v>717</v>
      </c>
      <c r="R79" s="39">
        <v>0</v>
      </c>
      <c r="S79" s="39">
        <v>7282</v>
      </c>
      <c r="T79" s="39">
        <v>0</v>
      </c>
      <c r="U79" s="39">
        <v>0</v>
      </c>
      <c r="V79" s="39">
        <v>13</v>
      </c>
      <c r="W79" s="39">
        <v>385</v>
      </c>
      <c r="X79" s="39">
        <v>7</v>
      </c>
      <c r="Y79" s="39">
        <v>0</v>
      </c>
      <c r="Z79" s="39">
        <v>0</v>
      </c>
      <c r="AA79" s="39">
        <v>1865</v>
      </c>
      <c r="AB79" s="39">
        <v>0</v>
      </c>
      <c r="AC79" s="39">
        <v>44650</v>
      </c>
      <c r="AD79" s="39">
        <v>0</v>
      </c>
      <c r="AE79" s="39">
        <v>2</v>
      </c>
      <c r="AF79" s="39">
        <v>4724</v>
      </c>
      <c r="AG79" s="39">
        <v>0</v>
      </c>
      <c r="AH79" s="39">
        <v>74</v>
      </c>
      <c r="AI79" s="39">
        <v>0</v>
      </c>
      <c r="AJ79" s="39">
        <v>0</v>
      </c>
      <c r="AK79" s="39">
        <v>0</v>
      </c>
      <c r="AL79" s="39">
        <v>0</v>
      </c>
      <c r="AM79" s="39">
        <v>65</v>
      </c>
      <c r="AN79" s="39">
        <v>60843</v>
      </c>
      <c r="AO79" s="39">
        <v>0</v>
      </c>
      <c r="AP79" s="39">
        <v>0</v>
      </c>
      <c r="AQ79" s="39">
        <v>0</v>
      </c>
      <c r="AR79" s="39">
        <v>61152</v>
      </c>
      <c r="AS79" s="39">
        <v>0</v>
      </c>
      <c r="AT79" s="39">
        <v>18164</v>
      </c>
      <c r="AU79" s="39">
        <v>0</v>
      </c>
      <c r="AV79" s="39">
        <v>15</v>
      </c>
      <c r="AW79" s="39">
        <v>0</v>
      </c>
      <c r="AX79" s="39">
        <v>0</v>
      </c>
      <c r="AY79" s="39">
        <v>64</v>
      </c>
      <c r="AZ79" s="39">
        <v>57</v>
      </c>
      <c r="BA79" s="39">
        <v>0</v>
      </c>
      <c r="BB79" s="39">
        <v>0</v>
      </c>
      <c r="BC79" s="39">
        <v>0</v>
      </c>
      <c r="BD79" s="39">
        <v>0</v>
      </c>
      <c r="BE79" s="39">
        <v>7</v>
      </c>
      <c r="BF79" s="39">
        <v>0</v>
      </c>
      <c r="BG79" s="80">
        <v>0</v>
      </c>
      <c r="BH79" s="81">
        <v>213619</v>
      </c>
      <c r="BI79" s="41"/>
      <c r="BJ79" s="38">
        <v>169851</v>
      </c>
      <c r="BK79" s="82">
        <v>33222</v>
      </c>
      <c r="BL79" s="40">
        <v>33222</v>
      </c>
      <c r="BM79" s="83">
        <v>0</v>
      </c>
      <c r="BN79" s="38">
        <v>33222</v>
      </c>
      <c r="BO79" s="84">
        <v>0</v>
      </c>
      <c r="BP79" s="84">
        <v>0</v>
      </c>
      <c r="BQ79" s="38">
        <v>0</v>
      </c>
      <c r="BR79" s="85">
        <v>-40462</v>
      </c>
      <c r="BS79" s="41">
        <v>0</v>
      </c>
      <c r="BW79"/>
      <c r="BX79"/>
      <c r="BY79"/>
      <c r="BZ79"/>
    </row>
    <row r="80" spans="1:78" s="10" customFormat="1" x14ac:dyDescent="0.3">
      <c r="A80" s="60" t="s">
        <v>80</v>
      </c>
      <c r="B80" s="41" t="s">
        <v>79</v>
      </c>
      <c r="C80" s="39">
        <v>220906</v>
      </c>
      <c r="D80" s="38"/>
      <c r="E80" s="38"/>
      <c r="F80" s="38"/>
      <c r="G80" s="38"/>
      <c r="H80" s="38"/>
      <c r="I80" s="38"/>
      <c r="J80" s="38"/>
      <c r="K80" s="38"/>
      <c r="L80" s="40">
        <v>116</v>
      </c>
      <c r="M80" s="39">
        <v>13017</v>
      </c>
      <c r="N80" s="39">
        <v>925</v>
      </c>
      <c r="O80" s="39">
        <v>710</v>
      </c>
      <c r="P80" s="39">
        <v>0</v>
      </c>
      <c r="Q80" s="39">
        <v>0</v>
      </c>
      <c r="R80" s="39">
        <v>14</v>
      </c>
      <c r="S80" s="39">
        <v>1083</v>
      </c>
      <c r="T80" s="39">
        <v>4714</v>
      </c>
      <c r="U80" s="39">
        <v>3261</v>
      </c>
      <c r="V80" s="39">
        <v>1433</v>
      </c>
      <c r="W80" s="39">
        <v>5610</v>
      </c>
      <c r="X80" s="39">
        <v>2967</v>
      </c>
      <c r="Y80" s="39">
        <v>1090</v>
      </c>
      <c r="Z80" s="39">
        <v>9713</v>
      </c>
      <c r="AA80" s="39">
        <v>542</v>
      </c>
      <c r="AB80" s="39">
        <v>112</v>
      </c>
      <c r="AC80" s="39">
        <v>0</v>
      </c>
      <c r="AD80" s="39">
        <v>39362</v>
      </c>
      <c r="AE80" s="39">
        <v>454</v>
      </c>
      <c r="AF80" s="39">
        <v>4662</v>
      </c>
      <c r="AG80" s="39">
        <v>53</v>
      </c>
      <c r="AH80" s="39">
        <v>898</v>
      </c>
      <c r="AI80" s="39">
        <v>493</v>
      </c>
      <c r="AJ80" s="39">
        <v>0</v>
      </c>
      <c r="AK80" s="39">
        <v>176</v>
      </c>
      <c r="AL80" s="39">
        <v>13</v>
      </c>
      <c r="AM80" s="39">
        <v>51</v>
      </c>
      <c r="AN80" s="39">
        <v>183</v>
      </c>
      <c r="AO80" s="39">
        <v>0</v>
      </c>
      <c r="AP80" s="39">
        <v>201</v>
      </c>
      <c r="AQ80" s="39">
        <v>123</v>
      </c>
      <c r="AR80" s="39">
        <v>8</v>
      </c>
      <c r="AS80" s="39">
        <v>480</v>
      </c>
      <c r="AT80" s="39">
        <v>0</v>
      </c>
      <c r="AU80" s="39">
        <v>0</v>
      </c>
      <c r="AV80" s="39">
        <v>13989</v>
      </c>
      <c r="AW80" s="39">
        <v>9237</v>
      </c>
      <c r="AX80" s="39">
        <v>0</v>
      </c>
      <c r="AY80" s="39">
        <v>944</v>
      </c>
      <c r="AZ80" s="39">
        <v>844</v>
      </c>
      <c r="BA80" s="39">
        <v>18253</v>
      </c>
      <c r="BB80" s="39">
        <v>1754</v>
      </c>
      <c r="BC80" s="39">
        <v>2709</v>
      </c>
      <c r="BD80" s="39">
        <v>125</v>
      </c>
      <c r="BE80" s="39">
        <v>1225</v>
      </c>
      <c r="BF80" s="39">
        <v>2212</v>
      </c>
      <c r="BG80" s="80">
        <v>0</v>
      </c>
      <c r="BH80" s="81">
        <v>143756</v>
      </c>
      <c r="BI80" s="41"/>
      <c r="BJ80" s="38">
        <v>29629</v>
      </c>
      <c r="BK80" s="82">
        <v>33560</v>
      </c>
      <c r="BL80" s="40">
        <v>33560</v>
      </c>
      <c r="BM80" s="83">
        <v>0</v>
      </c>
      <c r="BN80" s="38">
        <v>33560</v>
      </c>
      <c r="BO80" s="84">
        <v>0</v>
      </c>
      <c r="BP80" s="84">
        <v>0</v>
      </c>
      <c r="BQ80" s="38">
        <v>0</v>
      </c>
      <c r="BR80" s="85">
        <v>13961</v>
      </c>
      <c r="BS80" s="41">
        <v>0</v>
      </c>
      <c r="BW80"/>
      <c r="BX80"/>
      <c r="BY80"/>
      <c r="BZ80"/>
    </row>
    <row r="81" spans="1:78" s="10" customFormat="1" x14ac:dyDescent="0.3">
      <c r="A81" s="60" t="s">
        <v>78</v>
      </c>
      <c r="B81" s="41" t="s">
        <v>77</v>
      </c>
      <c r="C81" s="39">
        <v>654799</v>
      </c>
      <c r="D81" s="38"/>
      <c r="E81" s="38"/>
      <c r="F81" s="38"/>
      <c r="G81" s="38"/>
      <c r="H81" s="38"/>
      <c r="I81" s="38"/>
      <c r="J81" s="38"/>
      <c r="K81" s="38"/>
      <c r="L81" s="40">
        <v>46</v>
      </c>
      <c r="M81" s="39">
        <v>22667</v>
      </c>
      <c r="N81" s="39">
        <v>2799</v>
      </c>
      <c r="O81" s="39">
        <v>1294</v>
      </c>
      <c r="P81" s="39">
        <v>3538</v>
      </c>
      <c r="Q81" s="39">
        <v>5825</v>
      </c>
      <c r="R81" s="39">
        <v>754</v>
      </c>
      <c r="S81" s="39">
        <v>2000</v>
      </c>
      <c r="T81" s="39">
        <v>3957</v>
      </c>
      <c r="U81" s="39">
        <v>2946</v>
      </c>
      <c r="V81" s="39">
        <v>1038</v>
      </c>
      <c r="W81" s="39">
        <v>2275</v>
      </c>
      <c r="X81" s="39">
        <v>3463</v>
      </c>
      <c r="Y81" s="39">
        <v>2102</v>
      </c>
      <c r="Z81" s="39">
        <v>218</v>
      </c>
      <c r="AA81" s="39">
        <v>1419</v>
      </c>
      <c r="AB81" s="39">
        <v>98</v>
      </c>
      <c r="AC81" s="39">
        <v>2083</v>
      </c>
      <c r="AD81" s="39">
        <v>1859</v>
      </c>
      <c r="AE81" s="39">
        <v>22691</v>
      </c>
      <c r="AF81" s="39">
        <v>4968</v>
      </c>
      <c r="AG81" s="39">
        <v>1063</v>
      </c>
      <c r="AH81" s="39">
        <v>693</v>
      </c>
      <c r="AI81" s="39">
        <v>2460</v>
      </c>
      <c r="AJ81" s="39">
        <v>0</v>
      </c>
      <c r="AK81" s="39">
        <v>119</v>
      </c>
      <c r="AL81" s="39">
        <v>9</v>
      </c>
      <c r="AM81" s="39">
        <v>50</v>
      </c>
      <c r="AN81" s="39">
        <v>1465</v>
      </c>
      <c r="AO81" s="39">
        <v>1310</v>
      </c>
      <c r="AP81" s="39">
        <v>409</v>
      </c>
      <c r="AQ81" s="39">
        <v>3759</v>
      </c>
      <c r="AR81" s="39">
        <v>20410</v>
      </c>
      <c r="AS81" s="39">
        <v>28698</v>
      </c>
      <c r="AT81" s="39">
        <v>71381</v>
      </c>
      <c r="AU81" s="39">
        <v>8229</v>
      </c>
      <c r="AV81" s="39">
        <v>1608</v>
      </c>
      <c r="AW81" s="39">
        <v>524</v>
      </c>
      <c r="AX81" s="39">
        <v>726</v>
      </c>
      <c r="AY81" s="39">
        <v>395</v>
      </c>
      <c r="AZ81" s="39">
        <v>2918</v>
      </c>
      <c r="BA81" s="39">
        <v>14417</v>
      </c>
      <c r="BB81" s="39">
        <v>1250</v>
      </c>
      <c r="BC81" s="39">
        <v>1663</v>
      </c>
      <c r="BD81" s="39">
        <v>79</v>
      </c>
      <c r="BE81" s="39">
        <v>1397</v>
      </c>
      <c r="BF81" s="39">
        <v>1400</v>
      </c>
      <c r="BG81" s="80">
        <v>0</v>
      </c>
      <c r="BH81" s="81">
        <v>254472</v>
      </c>
      <c r="BI81" s="41"/>
      <c r="BJ81" s="38">
        <v>353064</v>
      </c>
      <c r="BK81" s="82">
        <v>138493</v>
      </c>
      <c r="BL81" s="40">
        <v>138493</v>
      </c>
      <c r="BM81" s="83">
        <v>0</v>
      </c>
      <c r="BN81" s="38">
        <v>138493</v>
      </c>
      <c r="BO81" s="84">
        <v>0</v>
      </c>
      <c r="BP81" s="84">
        <v>0</v>
      </c>
      <c r="BQ81" s="38">
        <v>0</v>
      </c>
      <c r="BR81" s="85">
        <v>-91230</v>
      </c>
      <c r="BS81" s="41">
        <v>0</v>
      </c>
      <c r="BW81"/>
      <c r="BX81"/>
      <c r="BY81"/>
      <c r="BZ81"/>
    </row>
    <row r="82" spans="1:78" s="10" customFormat="1" x14ac:dyDescent="0.3">
      <c r="A82" s="60" t="s">
        <v>76</v>
      </c>
      <c r="B82" s="41" t="s">
        <v>75</v>
      </c>
      <c r="C82" s="39">
        <v>1101852</v>
      </c>
      <c r="D82" s="38"/>
      <c r="E82" s="38"/>
      <c r="F82" s="38"/>
      <c r="G82" s="38"/>
      <c r="H82" s="38"/>
      <c r="I82" s="38"/>
      <c r="J82" s="38"/>
      <c r="K82" s="38"/>
      <c r="L82" s="40">
        <v>13760</v>
      </c>
      <c r="M82" s="39">
        <v>102181</v>
      </c>
      <c r="N82" s="39">
        <v>3172</v>
      </c>
      <c r="O82" s="39">
        <v>39656</v>
      </c>
      <c r="P82" s="39">
        <v>0</v>
      </c>
      <c r="Q82" s="39">
        <v>0</v>
      </c>
      <c r="R82" s="39">
        <v>2202</v>
      </c>
      <c r="S82" s="39">
        <v>82</v>
      </c>
      <c r="T82" s="39">
        <v>8511</v>
      </c>
      <c r="U82" s="39">
        <v>272</v>
      </c>
      <c r="V82" s="39">
        <v>178</v>
      </c>
      <c r="W82" s="39">
        <v>9716</v>
      </c>
      <c r="X82" s="39">
        <v>9764</v>
      </c>
      <c r="Y82" s="39">
        <v>1713</v>
      </c>
      <c r="Z82" s="39">
        <v>2211</v>
      </c>
      <c r="AA82" s="39">
        <v>19526</v>
      </c>
      <c r="AB82" s="39">
        <v>9344</v>
      </c>
      <c r="AC82" s="39">
        <v>2352</v>
      </c>
      <c r="AD82" s="39">
        <v>6725</v>
      </c>
      <c r="AE82" s="39">
        <v>2538</v>
      </c>
      <c r="AF82" s="39">
        <v>110319</v>
      </c>
      <c r="AG82" s="39">
        <v>11840</v>
      </c>
      <c r="AH82" s="39">
        <v>544</v>
      </c>
      <c r="AI82" s="39">
        <v>10112</v>
      </c>
      <c r="AJ82" s="39">
        <v>1</v>
      </c>
      <c r="AK82" s="39">
        <v>649</v>
      </c>
      <c r="AL82" s="39">
        <v>48</v>
      </c>
      <c r="AM82" s="39">
        <v>834</v>
      </c>
      <c r="AN82" s="39">
        <v>10810</v>
      </c>
      <c r="AO82" s="39">
        <v>61</v>
      </c>
      <c r="AP82" s="39">
        <v>941</v>
      </c>
      <c r="AQ82" s="39">
        <v>236</v>
      </c>
      <c r="AR82" s="39">
        <v>17023</v>
      </c>
      <c r="AS82" s="39">
        <v>5628</v>
      </c>
      <c r="AT82" s="39">
        <v>0</v>
      </c>
      <c r="AU82" s="39">
        <v>44587</v>
      </c>
      <c r="AV82" s="39">
        <v>2795</v>
      </c>
      <c r="AW82" s="39">
        <v>0</v>
      </c>
      <c r="AX82" s="39">
        <v>0</v>
      </c>
      <c r="AY82" s="39">
        <v>1973</v>
      </c>
      <c r="AZ82" s="39">
        <v>1755</v>
      </c>
      <c r="BA82" s="39">
        <v>1570</v>
      </c>
      <c r="BB82" s="39">
        <v>0</v>
      </c>
      <c r="BC82" s="39">
        <v>23724</v>
      </c>
      <c r="BD82" s="39">
        <v>7</v>
      </c>
      <c r="BE82" s="39">
        <v>307</v>
      </c>
      <c r="BF82" s="39">
        <v>128</v>
      </c>
      <c r="BG82" s="80">
        <v>0</v>
      </c>
      <c r="BH82" s="81">
        <v>479795</v>
      </c>
      <c r="BI82" s="41"/>
      <c r="BJ82" s="38">
        <v>140492</v>
      </c>
      <c r="BK82" s="82">
        <v>489508</v>
      </c>
      <c r="BL82" s="40">
        <v>489508</v>
      </c>
      <c r="BM82" s="83">
        <v>0</v>
      </c>
      <c r="BN82" s="38">
        <v>489508</v>
      </c>
      <c r="BO82" s="84">
        <v>0</v>
      </c>
      <c r="BP82" s="84">
        <v>0</v>
      </c>
      <c r="BQ82" s="38">
        <v>0</v>
      </c>
      <c r="BR82" s="85">
        <v>-7943</v>
      </c>
      <c r="BS82" s="41">
        <v>0</v>
      </c>
      <c r="BW82"/>
      <c r="BX82"/>
      <c r="BY82"/>
      <c r="BZ82"/>
    </row>
    <row r="83" spans="1:78" s="10" customFormat="1" x14ac:dyDescent="0.3">
      <c r="A83" s="60" t="s">
        <v>74</v>
      </c>
      <c r="B83" s="41" t="s">
        <v>73</v>
      </c>
      <c r="C83" s="39">
        <v>127953</v>
      </c>
      <c r="D83" s="38"/>
      <c r="E83" s="38"/>
      <c r="F83" s="38"/>
      <c r="G83" s="38"/>
      <c r="H83" s="38"/>
      <c r="I83" s="38"/>
      <c r="J83" s="38"/>
      <c r="K83" s="38"/>
      <c r="L83" s="40">
        <v>8</v>
      </c>
      <c r="M83" s="39">
        <v>11973</v>
      </c>
      <c r="N83" s="39">
        <v>222</v>
      </c>
      <c r="O83" s="39">
        <v>2998</v>
      </c>
      <c r="P83" s="39">
        <v>2645</v>
      </c>
      <c r="Q83" s="39">
        <v>83</v>
      </c>
      <c r="R83" s="39">
        <v>678</v>
      </c>
      <c r="S83" s="39">
        <v>869</v>
      </c>
      <c r="T83" s="39">
        <v>1149</v>
      </c>
      <c r="U83" s="39">
        <v>5</v>
      </c>
      <c r="V83" s="39">
        <v>643</v>
      </c>
      <c r="W83" s="39">
        <v>572</v>
      </c>
      <c r="X83" s="39">
        <v>2090</v>
      </c>
      <c r="Y83" s="39">
        <v>2011</v>
      </c>
      <c r="Z83" s="39">
        <v>0</v>
      </c>
      <c r="AA83" s="39">
        <v>1525</v>
      </c>
      <c r="AB83" s="39">
        <v>187</v>
      </c>
      <c r="AC83" s="39">
        <v>628</v>
      </c>
      <c r="AD83" s="39">
        <v>9028</v>
      </c>
      <c r="AE83" s="39">
        <v>749</v>
      </c>
      <c r="AF83" s="39">
        <v>8782</v>
      </c>
      <c r="AG83" s="39">
        <v>4669</v>
      </c>
      <c r="AH83" s="39">
        <v>45</v>
      </c>
      <c r="AI83" s="39">
        <v>1130</v>
      </c>
      <c r="AJ83" s="39">
        <v>0</v>
      </c>
      <c r="AK83" s="39">
        <v>296</v>
      </c>
      <c r="AL83" s="39">
        <v>22</v>
      </c>
      <c r="AM83" s="39">
        <v>62</v>
      </c>
      <c r="AN83" s="39">
        <v>781</v>
      </c>
      <c r="AO83" s="39">
        <v>249</v>
      </c>
      <c r="AP83" s="39">
        <v>2722</v>
      </c>
      <c r="AQ83" s="39">
        <v>690</v>
      </c>
      <c r="AR83" s="39">
        <v>6766</v>
      </c>
      <c r="AS83" s="39">
        <v>1870</v>
      </c>
      <c r="AT83" s="39">
        <v>30176</v>
      </c>
      <c r="AU83" s="39">
        <v>0</v>
      </c>
      <c r="AV83" s="39">
        <v>3336</v>
      </c>
      <c r="AW83" s="39">
        <v>27</v>
      </c>
      <c r="AX83" s="39">
        <v>0</v>
      </c>
      <c r="AY83" s="39">
        <v>327</v>
      </c>
      <c r="AZ83" s="39">
        <v>355</v>
      </c>
      <c r="BA83" s="39">
        <v>394</v>
      </c>
      <c r="BB83" s="39">
        <v>2316</v>
      </c>
      <c r="BC83" s="39">
        <v>1341</v>
      </c>
      <c r="BD83" s="39">
        <v>32</v>
      </c>
      <c r="BE83" s="39">
        <v>399</v>
      </c>
      <c r="BF83" s="39">
        <v>570</v>
      </c>
      <c r="BG83" s="80">
        <v>0</v>
      </c>
      <c r="BH83" s="81">
        <v>105420</v>
      </c>
      <c r="BI83" s="41"/>
      <c r="BJ83" s="38">
        <v>52974</v>
      </c>
      <c r="BK83" s="82">
        <v>15556</v>
      </c>
      <c r="BL83" s="40">
        <v>15556</v>
      </c>
      <c r="BM83" s="83">
        <v>0</v>
      </c>
      <c r="BN83" s="38">
        <v>15556</v>
      </c>
      <c r="BO83" s="84">
        <v>0</v>
      </c>
      <c r="BP83" s="84">
        <v>0</v>
      </c>
      <c r="BQ83" s="38">
        <v>0</v>
      </c>
      <c r="BR83" s="85">
        <v>-45997</v>
      </c>
      <c r="BS83" s="41">
        <v>0</v>
      </c>
      <c r="BW83"/>
      <c r="BX83"/>
      <c r="BY83"/>
      <c r="BZ83"/>
    </row>
    <row r="84" spans="1:78" s="10" customFormat="1" x14ac:dyDescent="0.3">
      <c r="A84" s="60" t="s">
        <v>72</v>
      </c>
      <c r="B84" s="41" t="s">
        <v>71</v>
      </c>
      <c r="C84" s="39">
        <v>431055</v>
      </c>
      <c r="D84" s="38"/>
      <c r="E84" s="38"/>
      <c r="F84" s="38"/>
      <c r="G84" s="38"/>
      <c r="H84" s="38"/>
      <c r="I84" s="38"/>
      <c r="J84" s="38"/>
      <c r="K84" s="38"/>
      <c r="L84" s="40">
        <v>1</v>
      </c>
      <c r="M84" s="39">
        <v>12963</v>
      </c>
      <c r="N84" s="39">
        <v>0</v>
      </c>
      <c r="O84" s="39">
        <v>145</v>
      </c>
      <c r="P84" s="39">
        <v>16</v>
      </c>
      <c r="Q84" s="39">
        <v>38</v>
      </c>
      <c r="R84" s="39">
        <v>43</v>
      </c>
      <c r="S84" s="39">
        <v>0</v>
      </c>
      <c r="T84" s="39">
        <v>0</v>
      </c>
      <c r="U84" s="39">
        <v>156</v>
      </c>
      <c r="V84" s="39">
        <v>94</v>
      </c>
      <c r="W84" s="39">
        <v>160</v>
      </c>
      <c r="X84" s="39">
        <v>339</v>
      </c>
      <c r="Y84" s="39">
        <v>3901</v>
      </c>
      <c r="Z84" s="39">
        <v>0</v>
      </c>
      <c r="AA84" s="39">
        <v>79</v>
      </c>
      <c r="AB84" s="39">
        <v>23</v>
      </c>
      <c r="AC84" s="39">
        <v>46</v>
      </c>
      <c r="AD84" s="39">
        <v>15</v>
      </c>
      <c r="AE84" s="39">
        <v>43</v>
      </c>
      <c r="AF84" s="39">
        <v>12140</v>
      </c>
      <c r="AG84" s="39">
        <v>94</v>
      </c>
      <c r="AH84" s="39">
        <v>36125</v>
      </c>
      <c r="AI84" s="39">
        <v>1465</v>
      </c>
      <c r="AJ84" s="39">
        <v>0</v>
      </c>
      <c r="AK84" s="39">
        <v>0</v>
      </c>
      <c r="AL84" s="39">
        <v>0</v>
      </c>
      <c r="AM84" s="39">
        <v>435</v>
      </c>
      <c r="AN84" s="39">
        <v>81</v>
      </c>
      <c r="AO84" s="39">
        <v>0</v>
      </c>
      <c r="AP84" s="39">
        <v>2755</v>
      </c>
      <c r="AQ84" s="39">
        <v>682</v>
      </c>
      <c r="AR84" s="39">
        <v>207865</v>
      </c>
      <c r="AS84" s="39">
        <v>3252</v>
      </c>
      <c r="AT84" s="39">
        <v>2408</v>
      </c>
      <c r="AU84" s="39">
        <v>5528</v>
      </c>
      <c r="AV84" s="39">
        <v>450</v>
      </c>
      <c r="AW84" s="39">
        <v>0</v>
      </c>
      <c r="AX84" s="39">
        <v>206</v>
      </c>
      <c r="AY84" s="39">
        <v>704</v>
      </c>
      <c r="AZ84" s="39">
        <v>636</v>
      </c>
      <c r="BA84" s="39">
        <v>159</v>
      </c>
      <c r="BB84" s="39">
        <v>349</v>
      </c>
      <c r="BC84" s="39">
        <v>540</v>
      </c>
      <c r="BD84" s="39">
        <v>5</v>
      </c>
      <c r="BE84" s="39">
        <v>127</v>
      </c>
      <c r="BF84" s="39">
        <v>93</v>
      </c>
      <c r="BG84" s="80">
        <v>0</v>
      </c>
      <c r="BH84" s="81">
        <v>294161</v>
      </c>
      <c r="BI84" s="41"/>
      <c r="BJ84" s="38">
        <v>25530</v>
      </c>
      <c r="BK84" s="82">
        <v>2168</v>
      </c>
      <c r="BL84" s="40">
        <v>2168</v>
      </c>
      <c r="BM84" s="83">
        <v>0</v>
      </c>
      <c r="BN84" s="38">
        <v>2168</v>
      </c>
      <c r="BO84" s="84">
        <v>0</v>
      </c>
      <c r="BP84" s="84">
        <v>0</v>
      </c>
      <c r="BQ84" s="38">
        <v>0</v>
      </c>
      <c r="BR84" s="85">
        <v>109196</v>
      </c>
      <c r="BS84" s="41">
        <v>0</v>
      </c>
      <c r="BW84"/>
      <c r="BX84"/>
      <c r="BY84"/>
      <c r="BZ84"/>
    </row>
    <row r="85" spans="1:78" s="10" customFormat="1" x14ac:dyDescent="0.3">
      <c r="A85" s="60" t="s">
        <v>70</v>
      </c>
      <c r="B85" s="41" t="s">
        <v>69</v>
      </c>
      <c r="C85" s="39">
        <v>1177308</v>
      </c>
      <c r="D85" s="38"/>
      <c r="E85" s="38"/>
      <c r="F85" s="38"/>
      <c r="G85" s="38"/>
      <c r="H85" s="38"/>
      <c r="I85" s="38"/>
      <c r="J85" s="38"/>
      <c r="K85" s="38"/>
      <c r="L85" s="40">
        <v>22751</v>
      </c>
      <c r="M85" s="39">
        <v>25803</v>
      </c>
      <c r="N85" s="39">
        <v>3275</v>
      </c>
      <c r="O85" s="39">
        <v>13728</v>
      </c>
      <c r="P85" s="39">
        <v>10404</v>
      </c>
      <c r="Q85" s="39">
        <v>986</v>
      </c>
      <c r="R85" s="39">
        <v>1207</v>
      </c>
      <c r="S85" s="39">
        <v>61756</v>
      </c>
      <c r="T85" s="39">
        <v>13209</v>
      </c>
      <c r="U85" s="39">
        <v>1961</v>
      </c>
      <c r="V85" s="39">
        <v>324</v>
      </c>
      <c r="W85" s="39">
        <v>13442</v>
      </c>
      <c r="X85" s="39">
        <v>5414</v>
      </c>
      <c r="Y85" s="39">
        <v>1386</v>
      </c>
      <c r="Z85" s="39">
        <v>521</v>
      </c>
      <c r="AA85" s="39">
        <v>6799</v>
      </c>
      <c r="AB85" s="39">
        <v>372</v>
      </c>
      <c r="AC85" s="39">
        <v>6629</v>
      </c>
      <c r="AD85" s="39">
        <v>4957</v>
      </c>
      <c r="AE85" s="39">
        <v>3751</v>
      </c>
      <c r="AF85" s="39">
        <v>10494</v>
      </c>
      <c r="AG85" s="39">
        <v>1004</v>
      </c>
      <c r="AH85" s="39">
        <v>13505</v>
      </c>
      <c r="AI85" s="39">
        <v>439354</v>
      </c>
      <c r="AJ85" s="39">
        <v>2</v>
      </c>
      <c r="AK85" s="39">
        <v>11927</v>
      </c>
      <c r="AL85" s="39">
        <v>885</v>
      </c>
      <c r="AM85" s="39">
        <v>3530</v>
      </c>
      <c r="AN85" s="39">
        <v>1652</v>
      </c>
      <c r="AO85" s="39">
        <v>9365</v>
      </c>
      <c r="AP85" s="39">
        <v>13540</v>
      </c>
      <c r="AQ85" s="39">
        <v>3356</v>
      </c>
      <c r="AR85" s="39">
        <v>195204</v>
      </c>
      <c r="AS85" s="39">
        <v>34549</v>
      </c>
      <c r="AT85" s="39">
        <v>9506</v>
      </c>
      <c r="AU85" s="39">
        <v>12778</v>
      </c>
      <c r="AV85" s="39">
        <v>3820</v>
      </c>
      <c r="AW85" s="39">
        <v>1999</v>
      </c>
      <c r="AX85" s="39">
        <v>53</v>
      </c>
      <c r="AY85" s="39">
        <v>1455</v>
      </c>
      <c r="AZ85" s="39">
        <v>1321</v>
      </c>
      <c r="BA85" s="39">
        <v>13001</v>
      </c>
      <c r="BB85" s="39">
        <v>6692</v>
      </c>
      <c r="BC85" s="39">
        <v>4867</v>
      </c>
      <c r="BD85" s="39">
        <v>28</v>
      </c>
      <c r="BE85" s="39">
        <v>3204</v>
      </c>
      <c r="BF85" s="39">
        <v>501</v>
      </c>
      <c r="BG85" s="80">
        <v>0</v>
      </c>
      <c r="BH85" s="81">
        <v>996267</v>
      </c>
      <c r="BI85" s="41"/>
      <c r="BJ85" s="38">
        <v>71732</v>
      </c>
      <c r="BK85" s="82">
        <v>2794</v>
      </c>
      <c r="BL85" s="40">
        <v>2794</v>
      </c>
      <c r="BM85" s="83">
        <v>0</v>
      </c>
      <c r="BN85" s="38">
        <v>2794</v>
      </c>
      <c r="BO85" s="84">
        <v>0</v>
      </c>
      <c r="BP85" s="84">
        <v>0</v>
      </c>
      <c r="BQ85" s="38">
        <v>381980</v>
      </c>
      <c r="BR85" s="85">
        <v>-275465</v>
      </c>
      <c r="BS85" s="41">
        <v>0</v>
      </c>
      <c r="BW85"/>
      <c r="BX85"/>
      <c r="BY85"/>
      <c r="BZ85"/>
    </row>
    <row r="86" spans="1:78" s="10" customFormat="1" x14ac:dyDescent="0.3">
      <c r="A86" s="60" t="s">
        <v>68</v>
      </c>
      <c r="B86" s="41" t="s">
        <v>67</v>
      </c>
      <c r="C86" s="39">
        <v>143851</v>
      </c>
      <c r="D86" s="38"/>
      <c r="E86" s="38"/>
      <c r="F86" s="38"/>
      <c r="G86" s="38"/>
      <c r="H86" s="38"/>
      <c r="I86" s="38"/>
      <c r="J86" s="38"/>
      <c r="K86" s="38"/>
      <c r="L86" s="40">
        <v>0</v>
      </c>
      <c r="M86" s="39">
        <v>0</v>
      </c>
      <c r="N86" s="39">
        <v>0</v>
      </c>
      <c r="O86" s="39">
        <v>0</v>
      </c>
      <c r="P86" s="39">
        <v>0</v>
      </c>
      <c r="Q86" s="39">
        <v>0</v>
      </c>
      <c r="R86" s="39">
        <v>0</v>
      </c>
      <c r="S86" s="39">
        <v>0</v>
      </c>
      <c r="T86" s="39">
        <v>0</v>
      </c>
      <c r="U86" s="39">
        <v>0</v>
      </c>
      <c r="V86" s="39">
        <v>0</v>
      </c>
      <c r="W86" s="39">
        <v>0</v>
      </c>
      <c r="X86" s="39">
        <v>0</v>
      </c>
      <c r="Y86" s="39">
        <v>0</v>
      </c>
      <c r="Z86" s="39">
        <v>0</v>
      </c>
      <c r="AA86" s="39">
        <v>0</v>
      </c>
      <c r="AB86" s="39">
        <v>0</v>
      </c>
      <c r="AC86" s="39">
        <v>0</v>
      </c>
      <c r="AD86" s="39">
        <v>808</v>
      </c>
      <c r="AE86" s="39">
        <v>0</v>
      </c>
      <c r="AF86" s="39">
        <v>0</v>
      </c>
      <c r="AG86" s="39">
        <v>0</v>
      </c>
      <c r="AH86" s="39">
        <v>0</v>
      </c>
      <c r="AI86" s="39">
        <v>1820</v>
      </c>
      <c r="AJ86" s="39">
        <v>34</v>
      </c>
      <c r="AK86" s="39">
        <v>0</v>
      </c>
      <c r="AL86" s="39">
        <v>0</v>
      </c>
      <c r="AM86" s="39">
        <v>0</v>
      </c>
      <c r="AN86" s="39">
        <v>0</v>
      </c>
      <c r="AO86" s="39">
        <v>0</v>
      </c>
      <c r="AP86" s="39">
        <v>1</v>
      </c>
      <c r="AQ86" s="39">
        <v>0</v>
      </c>
      <c r="AR86" s="39">
        <v>2</v>
      </c>
      <c r="AS86" s="39">
        <v>0</v>
      </c>
      <c r="AT86" s="39">
        <v>24</v>
      </c>
      <c r="AU86" s="39">
        <v>0</v>
      </c>
      <c r="AV86" s="39">
        <v>1094</v>
      </c>
      <c r="AW86" s="39">
        <v>0</v>
      </c>
      <c r="AX86" s="39">
        <v>0</v>
      </c>
      <c r="AY86" s="39">
        <v>1</v>
      </c>
      <c r="AZ86" s="39">
        <v>0</v>
      </c>
      <c r="BA86" s="39">
        <v>103</v>
      </c>
      <c r="BB86" s="39">
        <v>0</v>
      </c>
      <c r="BC86" s="39">
        <v>1630</v>
      </c>
      <c r="BD86" s="39">
        <v>0</v>
      </c>
      <c r="BE86" s="39">
        <v>0</v>
      </c>
      <c r="BF86" s="39">
        <v>0</v>
      </c>
      <c r="BG86" s="80">
        <v>0</v>
      </c>
      <c r="BH86" s="81">
        <v>5517</v>
      </c>
      <c r="BI86" s="41"/>
      <c r="BJ86" s="38">
        <v>5813</v>
      </c>
      <c r="BK86" s="82">
        <v>41191</v>
      </c>
      <c r="BL86" s="40">
        <v>41191</v>
      </c>
      <c r="BM86" s="83">
        <v>0</v>
      </c>
      <c r="BN86" s="38">
        <v>41191</v>
      </c>
      <c r="BO86" s="84">
        <v>0</v>
      </c>
      <c r="BP86" s="84">
        <v>0</v>
      </c>
      <c r="BQ86" s="38">
        <v>55195</v>
      </c>
      <c r="BR86" s="85">
        <v>36135</v>
      </c>
      <c r="BS86" s="41">
        <v>0</v>
      </c>
      <c r="BW86"/>
      <c r="BX86"/>
      <c r="BY86"/>
      <c r="BZ86"/>
    </row>
    <row r="87" spans="1:78" s="10" customFormat="1" x14ac:dyDescent="0.3">
      <c r="A87" s="60" t="s">
        <v>66</v>
      </c>
      <c r="B87" s="41" t="s">
        <v>65</v>
      </c>
      <c r="C87" s="39">
        <v>209744</v>
      </c>
      <c r="D87" s="38"/>
      <c r="E87" s="38"/>
      <c r="F87" s="38"/>
      <c r="G87" s="38"/>
      <c r="H87" s="38"/>
      <c r="I87" s="38"/>
      <c r="J87" s="38"/>
      <c r="K87" s="38"/>
      <c r="L87" s="40">
        <v>0</v>
      </c>
      <c r="M87" s="39">
        <v>355</v>
      </c>
      <c r="N87" s="39">
        <v>2942</v>
      </c>
      <c r="O87" s="39">
        <v>75</v>
      </c>
      <c r="P87" s="39">
        <v>0</v>
      </c>
      <c r="Q87" s="39">
        <v>0</v>
      </c>
      <c r="R87" s="39">
        <v>19</v>
      </c>
      <c r="S87" s="39">
        <v>0</v>
      </c>
      <c r="T87" s="39">
        <v>0</v>
      </c>
      <c r="U87" s="39">
        <v>0</v>
      </c>
      <c r="V87" s="39">
        <v>0</v>
      </c>
      <c r="W87" s="39">
        <v>0</v>
      </c>
      <c r="X87" s="39">
        <v>0</v>
      </c>
      <c r="Y87" s="39">
        <v>0</v>
      </c>
      <c r="Z87" s="39">
        <v>190</v>
      </c>
      <c r="AA87" s="39">
        <v>37</v>
      </c>
      <c r="AB87" s="39">
        <v>0</v>
      </c>
      <c r="AC87" s="39">
        <v>258</v>
      </c>
      <c r="AD87" s="39">
        <v>0</v>
      </c>
      <c r="AE87" s="39">
        <v>1</v>
      </c>
      <c r="AF87" s="39">
        <v>0</v>
      </c>
      <c r="AG87" s="39">
        <v>0</v>
      </c>
      <c r="AH87" s="39">
        <v>23</v>
      </c>
      <c r="AI87" s="39">
        <v>9958</v>
      </c>
      <c r="AJ87" s="39">
        <v>1</v>
      </c>
      <c r="AK87" s="39">
        <v>3120</v>
      </c>
      <c r="AL87" s="39">
        <v>232</v>
      </c>
      <c r="AM87" s="39">
        <v>382</v>
      </c>
      <c r="AN87" s="39">
        <v>72</v>
      </c>
      <c r="AO87" s="39">
        <v>480</v>
      </c>
      <c r="AP87" s="39">
        <v>12796</v>
      </c>
      <c r="AQ87" s="39">
        <v>3155</v>
      </c>
      <c r="AR87" s="39">
        <v>34902</v>
      </c>
      <c r="AS87" s="39">
        <v>1306</v>
      </c>
      <c r="AT87" s="39">
        <v>0</v>
      </c>
      <c r="AU87" s="39">
        <v>0</v>
      </c>
      <c r="AV87" s="39">
        <v>12</v>
      </c>
      <c r="AW87" s="39">
        <v>2010</v>
      </c>
      <c r="AX87" s="39">
        <v>0</v>
      </c>
      <c r="AY87" s="39">
        <v>55</v>
      </c>
      <c r="AZ87" s="39">
        <v>47</v>
      </c>
      <c r="BA87" s="39">
        <v>12321</v>
      </c>
      <c r="BB87" s="39">
        <v>6805</v>
      </c>
      <c r="BC87" s="39">
        <v>4169</v>
      </c>
      <c r="BD87" s="39">
        <v>0</v>
      </c>
      <c r="BE87" s="39">
        <v>149</v>
      </c>
      <c r="BF87" s="39">
        <v>0</v>
      </c>
      <c r="BG87" s="80">
        <v>0</v>
      </c>
      <c r="BH87" s="81">
        <v>95872</v>
      </c>
      <c r="BI87" s="41"/>
      <c r="BJ87" s="38">
        <v>12734</v>
      </c>
      <c r="BK87" s="82">
        <v>46166</v>
      </c>
      <c r="BL87" s="40">
        <v>46166</v>
      </c>
      <c r="BM87" s="83">
        <v>0</v>
      </c>
      <c r="BN87" s="38">
        <v>46166</v>
      </c>
      <c r="BO87" s="84">
        <v>0</v>
      </c>
      <c r="BP87" s="84">
        <v>0</v>
      </c>
      <c r="BQ87" s="38">
        <v>54733</v>
      </c>
      <c r="BR87" s="85">
        <v>239</v>
      </c>
      <c r="BS87" s="41">
        <v>0</v>
      </c>
      <c r="BW87"/>
      <c r="BX87"/>
      <c r="BY87"/>
      <c r="BZ87"/>
    </row>
    <row r="88" spans="1:78" s="10" customFormat="1" x14ac:dyDescent="0.3">
      <c r="A88" s="60" t="s">
        <v>64</v>
      </c>
      <c r="B88" s="41" t="s">
        <v>63</v>
      </c>
      <c r="C88" s="39">
        <v>256896</v>
      </c>
      <c r="D88" s="38"/>
      <c r="E88" s="38"/>
      <c r="F88" s="38"/>
      <c r="G88" s="38"/>
      <c r="H88" s="38"/>
      <c r="I88" s="38"/>
      <c r="J88" s="38"/>
      <c r="K88" s="38"/>
      <c r="L88" s="40">
        <v>0</v>
      </c>
      <c r="M88" s="39">
        <v>0</v>
      </c>
      <c r="N88" s="39">
        <v>0</v>
      </c>
      <c r="O88" s="39">
        <v>0</v>
      </c>
      <c r="P88" s="39">
        <v>0</v>
      </c>
      <c r="Q88" s="39">
        <v>0</v>
      </c>
      <c r="R88" s="39">
        <v>0</v>
      </c>
      <c r="S88" s="39">
        <v>0</v>
      </c>
      <c r="T88" s="39">
        <v>0</v>
      </c>
      <c r="U88" s="39">
        <v>0</v>
      </c>
      <c r="V88" s="39">
        <v>0</v>
      </c>
      <c r="W88" s="39">
        <v>0</v>
      </c>
      <c r="X88" s="39">
        <v>0</v>
      </c>
      <c r="Y88" s="39">
        <v>0</v>
      </c>
      <c r="Z88" s="39">
        <v>0</v>
      </c>
      <c r="AA88" s="39">
        <v>0</v>
      </c>
      <c r="AB88" s="39">
        <v>0</v>
      </c>
      <c r="AC88" s="39">
        <v>0</v>
      </c>
      <c r="AD88" s="39">
        <v>0</v>
      </c>
      <c r="AE88" s="39">
        <v>0</v>
      </c>
      <c r="AF88" s="39">
        <v>0</v>
      </c>
      <c r="AG88" s="39">
        <v>0</v>
      </c>
      <c r="AH88" s="39">
        <v>0</v>
      </c>
      <c r="AI88" s="39">
        <v>0</v>
      </c>
      <c r="AJ88" s="39">
        <v>0</v>
      </c>
      <c r="AK88" s="39">
        <v>0</v>
      </c>
      <c r="AL88" s="39">
        <v>0</v>
      </c>
      <c r="AM88" s="39">
        <v>0</v>
      </c>
      <c r="AN88" s="39">
        <v>0</v>
      </c>
      <c r="AO88" s="39">
        <v>0</v>
      </c>
      <c r="AP88" s="39">
        <v>0</v>
      </c>
      <c r="AQ88" s="39">
        <v>0</v>
      </c>
      <c r="AR88" s="39">
        <v>0</v>
      </c>
      <c r="AS88" s="39">
        <v>0</v>
      </c>
      <c r="AT88" s="39">
        <v>0</v>
      </c>
      <c r="AU88" s="39">
        <v>0</v>
      </c>
      <c r="AV88" s="39">
        <v>0</v>
      </c>
      <c r="AW88" s="39">
        <v>0</v>
      </c>
      <c r="AX88" s="39">
        <v>0</v>
      </c>
      <c r="AY88" s="39">
        <v>0</v>
      </c>
      <c r="AZ88" s="39">
        <v>0</v>
      </c>
      <c r="BA88" s="39">
        <v>0</v>
      </c>
      <c r="BB88" s="39">
        <v>0</v>
      </c>
      <c r="BC88" s="39">
        <v>0</v>
      </c>
      <c r="BD88" s="39">
        <v>0</v>
      </c>
      <c r="BE88" s="39">
        <v>0</v>
      </c>
      <c r="BF88" s="39">
        <v>0</v>
      </c>
      <c r="BG88" s="80">
        <v>0</v>
      </c>
      <c r="BH88" s="81">
        <v>0</v>
      </c>
      <c r="BI88" s="41"/>
      <c r="BJ88" s="38">
        <v>10153</v>
      </c>
      <c r="BK88" s="82">
        <v>1348</v>
      </c>
      <c r="BL88" s="40">
        <v>1348</v>
      </c>
      <c r="BM88" s="83">
        <v>0</v>
      </c>
      <c r="BN88" s="38">
        <v>1348</v>
      </c>
      <c r="BO88" s="84">
        <v>0</v>
      </c>
      <c r="BP88" s="84">
        <v>0</v>
      </c>
      <c r="BQ88" s="38">
        <v>180998</v>
      </c>
      <c r="BR88" s="85">
        <v>64397</v>
      </c>
      <c r="BS88" s="41">
        <v>0</v>
      </c>
      <c r="BW88"/>
      <c r="BX88"/>
      <c r="BY88"/>
      <c r="BZ88"/>
    </row>
    <row r="89" spans="1:78" s="10" customFormat="1" x14ac:dyDescent="0.3">
      <c r="A89" s="60" t="s">
        <v>62</v>
      </c>
      <c r="B89" s="41" t="s">
        <v>61</v>
      </c>
      <c r="C89" s="39">
        <v>257701</v>
      </c>
      <c r="D89" s="38"/>
      <c r="E89" s="38"/>
      <c r="F89" s="38"/>
      <c r="G89" s="38"/>
      <c r="H89" s="38"/>
      <c r="I89" s="38"/>
      <c r="J89" s="38"/>
      <c r="K89" s="38"/>
      <c r="L89" s="40">
        <v>0</v>
      </c>
      <c r="M89" s="39">
        <v>0</v>
      </c>
      <c r="N89" s="39">
        <v>0</v>
      </c>
      <c r="O89" s="39">
        <v>0</v>
      </c>
      <c r="P89" s="39">
        <v>0</v>
      </c>
      <c r="Q89" s="39">
        <v>0</v>
      </c>
      <c r="R89" s="39">
        <v>0</v>
      </c>
      <c r="S89" s="39">
        <v>0</v>
      </c>
      <c r="T89" s="39">
        <v>0</v>
      </c>
      <c r="U89" s="39">
        <v>0</v>
      </c>
      <c r="V89" s="39">
        <v>0</v>
      </c>
      <c r="W89" s="39">
        <v>0</v>
      </c>
      <c r="X89" s="39">
        <v>0</v>
      </c>
      <c r="Y89" s="39">
        <v>0</v>
      </c>
      <c r="Z89" s="39">
        <v>0</v>
      </c>
      <c r="AA89" s="39">
        <v>0</v>
      </c>
      <c r="AB89" s="39">
        <v>0</v>
      </c>
      <c r="AC89" s="39">
        <v>0</v>
      </c>
      <c r="AD89" s="39">
        <v>0</v>
      </c>
      <c r="AE89" s="39">
        <v>0</v>
      </c>
      <c r="AF89" s="39">
        <v>0</v>
      </c>
      <c r="AG89" s="39">
        <v>0</v>
      </c>
      <c r="AH89" s="39">
        <v>0</v>
      </c>
      <c r="AI89" s="39">
        <v>0</v>
      </c>
      <c r="AJ89" s="39">
        <v>0</v>
      </c>
      <c r="AK89" s="39">
        <v>0</v>
      </c>
      <c r="AL89" s="39">
        <v>0</v>
      </c>
      <c r="AM89" s="39">
        <v>0</v>
      </c>
      <c r="AN89" s="39">
        <v>0</v>
      </c>
      <c r="AO89" s="39">
        <v>0</v>
      </c>
      <c r="AP89" s="39">
        <v>0</v>
      </c>
      <c r="AQ89" s="39">
        <v>0</v>
      </c>
      <c r="AR89" s="39">
        <v>0</v>
      </c>
      <c r="AS89" s="39">
        <v>75657</v>
      </c>
      <c r="AT89" s="39">
        <v>0</v>
      </c>
      <c r="AU89" s="39">
        <v>0</v>
      </c>
      <c r="AV89" s="39">
        <v>0</v>
      </c>
      <c r="AW89" s="39">
        <v>0</v>
      </c>
      <c r="AX89" s="39">
        <v>0</v>
      </c>
      <c r="AY89" s="39">
        <v>0</v>
      </c>
      <c r="AZ89" s="39">
        <v>0</v>
      </c>
      <c r="BA89" s="39">
        <v>0</v>
      </c>
      <c r="BB89" s="39">
        <v>0</v>
      </c>
      <c r="BC89" s="39">
        <v>0</v>
      </c>
      <c r="BD89" s="39">
        <v>0</v>
      </c>
      <c r="BE89" s="39">
        <v>0</v>
      </c>
      <c r="BF89" s="39">
        <v>0</v>
      </c>
      <c r="BG89" s="80">
        <v>0</v>
      </c>
      <c r="BH89" s="81">
        <v>75657</v>
      </c>
      <c r="BI89" s="41"/>
      <c r="BJ89" s="38">
        <v>88568</v>
      </c>
      <c r="BK89" s="82">
        <v>17839</v>
      </c>
      <c r="BL89" s="40">
        <v>17839</v>
      </c>
      <c r="BM89" s="83">
        <v>0</v>
      </c>
      <c r="BN89" s="38">
        <v>17839</v>
      </c>
      <c r="BO89" s="84">
        <v>0</v>
      </c>
      <c r="BP89" s="84">
        <v>0</v>
      </c>
      <c r="BQ89" s="38">
        <v>71004</v>
      </c>
      <c r="BR89" s="85">
        <v>4633</v>
      </c>
      <c r="BS89" s="41">
        <v>0</v>
      </c>
      <c r="BW89"/>
      <c r="BX89"/>
      <c r="BY89"/>
      <c r="BZ89"/>
    </row>
    <row r="90" spans="1:78" s="10" customFormat="1" x14ac:dyDescent="0.3">
      <c r="A90" s="60" t="s">
        <v>60</v>
      </c>
      <c r="B90" s="41" t="s">
        <v>59</v>
      </c>
      <c r="C90" s="39">
        <v>272854</v>
      </c>
      <c r="D90" s="38"/>
      <c r="E90" s="38"/>
      <c r="F90" s="38"/>
      <c r="G90" s="38"/>
      <c r="H90" s="38"/>
      <c r="I90" s="38"/>
      <c r="J90" s="38"/>
      <c r="K90" s="38"/>
      <c r="L90" s="40">
        <v>54</v>
      </c>
      <c r="M90" s="39">
        <v>883</v>
      </c>
      <c r="N90" s="39">
        <v>7</v>
      </c>
      <c r="O90" s="39">
        <v>296</v>
      </c>
      <c r="P90" s="39">
        <v>241</v>
      </c>
      <c r="Q90" s="39">
        <v>27</v>
      </c>
      <c r="R90" s="39">
        <v>520</v>
      </c>
      <c r="S90" s="39">
        <v>1868</v>
      </c>
      <c r="T90" s="39">
        <v>274</v>
      </c>
      <c r="U90" s="39">
        <v>313</v>
      </c>
      <c r="V90" s="39">
        <v>323</v>
      </c>
      <c r="W90" s="39">
        <v>119</v>
      </c>
      <c r="X90" s="39">
        <v>2113</v>
      </c>
      <c r="Y90" s="39">
        <v>573</v>
      </c>
      <c r="Z90" s="39">
        <v>248</v>
      </c>
      <c r="AA90" s="39">
        <v>1802</v>
      </c>
      <c r="AB90" s="39">
        <v>190</v>
      </c>
      <c r="AC90" s="39">
        <v>568</v>
      </c>
      <c r="AD90" s="39">
        <v>799</v>
      </c>
      <c r="AE90" s="39">
        <v>1335</v>
      </c>
      <c r="AF90" s="39">
        <v>1721</v>
      </c>
      <c r="AG90" s="39">
        <v>955</v>
      </c>
      <c r="AH90" s="39">
        <v>646</v>
      </c>
      <c r="AI90" s="39">
        <v>2319</v>
      </c>
      <c r="AJ90" s="39">
        <v>1</v>
      </c>
      <c r="AK90" s="39">
        <v>319</v>
      </c>
      <c r="AL90" s="39">
        <v>24</v>
      </c>
      <c r="AM90" s="39">
        <v>64</v>
      </c>
      <c r="AN90" s="39">
        <v>259</v>
      </c>
      <c r="AO90" s="39">
        <v>176</v>
      </c>
      <c r="AP90" s="39">
        <v>16303</v>
      </c>
      <c r="AQ90" s="39">
        <v>631</v>
      </c>
      <c r="AR90" s="39">
        <v>5198</v>
      </c>
      <c r="AS90" s="39">
        <v>6258</v>
      </c>
      <c r="AT90" s="39">
        <v>4471</v>
      </c>
      <c r="AU90" s="39">
        <v>244</v>
      </c>
      <c r="AV90" s="39">
        <v>4258</v>
      </c>
      <c r="AW90" s="39">
        <v>445</v>
      </c>
      <c r="AX90" s="39">
        <v>1002</v>
      </c>
      <c r="AY90" s="39">
        <v>1442</v>
      </c>
      <c r="AZ90" s="39">
        <v>1361</v>
      </c>
      <c r="BA90" s="39">
        <v>2972</v>
      </c>
      <c r="BB90" s="39">
        <v>2851</v>
      </c>
      <c r="BC90" s="39">
        <v>469</v>
      </c>
      <c r="BD90" s="39">
        <v>65</v>
      </c>
      <c r="BE90" s="39">
        <v>799</v>
      </c>
      <c r="BF90" s="39">
        <v>1153</v>
      </c>
      <c r="BG90" s="80">
        <v>0</v>
      </c>
      <c r="BH90" s="81">
        <v>68959</v>
      </c>
      <c r="BI90" s="41"/>
      <c r="BJ90" s="38">
        <v>23799</v>
      </c>
      <c r="BK90" s="82">
        <v>189292</v>
      </c>
      <c r="BL90" s="40">
        <v>189292</v>
      </c>
      <c r="BM90" s="83">
        <v>0</v>
      </c>
      <c r="BN90" s="38">
        <v>189292</v>
      </c>
      <c r="BO90" s="84">
        <v>0</v>
      </c>
      <c r="BP90" s="84">
        <v>0</v>
      </c>
      <c r="BQ90" s="38">
        <v>39134</v>
      </c>
      <c r="BR90" s="85">
        <v>-48330</v>
      </c>
      <c r="BS90" s="41">
        <v>0</v>
      </c>
      <c r="BW90"/>
      <c r="BX90"/>
      <c r="BY90"/>
      <c r="BZ90"/>
    </row>
    <row r="91" spans="1:78" s="10" customFormat="1" x14ac:dyDescent="0.3">
      <c r="A91" s="60" t="s">
        <v>58</v>
      </c>
      <c r="B91" s="41" t="s">
        <v>57</v>
      </c>
      <c r="C91" s="39">
        <v>146809</v>
      </c>
      <c r="D91" s="38"/>
      <c r="E91" s="38"/>
      <c r="F91" s="38"/>
      <c r="G91" s="38"/>
      <c r="H91" s="38"/>
      <c r="I91" s="38"/>
      <c r="J91" s="38"/>
      <c r="K91" s="38"/>
      <c r="L91" s="40">
        <v>0</v>
      </c>
      <c r="M91" s="39">
        <v>18</v>
      </c>
      <c r="N91" s="39">
        <v>2</v>
      </c>
      <c r="O91" s="39">
        <v>24</v>
      </c>
      <c r="P91" s="39">
        <v>28</v>
      </c>
      <c r="Q91" s="39">
        <v>3</v>
      </c>
      <c r="R91" s="39">
        <v>7</v>
      </c>
      <c r="S91" s="39">
        <v>5</v>
      </c>
      <c r="T91" s="39">
        <v>20</v>
      </c>
      <c r="U91" s="39">
        <v>16</v>
      </c>
      <c r="V91" s="39">
        <v>2</v>
      </c>
      <c r="W91" s="39">
        <v>20</v>
      </c>
      <c r="X91" s="39">
        <v>8</v>
      </c>
      <c r="Y91" s="39">
        <v>6</v>
      </c>
      <c r="Z91" s="39">
        <v>2</v>
      </c>
      <c r="AA91" s="39">
        <v>12</v>
      </c>
      <c r="AB91" s="39">
        <v>1</v>
      </c>
      <c r="AC91" s="39">
        <v>15</v>
      </c>
      <c r="AD91" s="39">
        <v>11</v>
      </c>
      <c r="AE91" s="39">
        <v>19</v>
      </c>
      <c r="AF91" s="39">
        <v>13</v>
      </c>
      <c r="AG91" s="39">
        <v>3</v>
      </c>
      <c r="AH91" s="39">
        <v>4</v>
      </c>
      <c r="AI91" s="39">
        <v>383</v>
      </c>
      <c r="AJ91" s="39">
        <v>0</v>
      </c>
      <c r="AK91" s="39">
        <v>1</v>
      </c>
      <c r="AL91" s="39">
        <v>0</v>
      </c>
      <c r="AM91" s="39">
        <v>1</v>
      </c>
      <c r="AN91" s="39">
        <v>13</v>
      </c>
      <c r="AO91" s="39">
        <v>0</v>
      </c>
      <c r="AP91" s="39">
        <v>39</v>
      </c>
      <c r="AQ91" s="39">
        <v>10</v>
      </c>
      <c r="AR91" s="39">
        <v>49</v>
      </c>
      <c r="AS91" s="39">
        <v>111</v>
      </c>
      <c r="AT91" s="39">
        <v>348</v>
      </c>
      <c r="AU91" s="39">
        <v>84</v>
      </c>
      <c r="AV91" s="39">
        <v>16</v>
      </c>
      <c r="AW91" s="39">
        <v>16</v>
      </c>
      <c r="AX91" s="39">
        <v>7</v>
      </c>
      <c r="AY91" s="39">
        <v>13</v>
      </c>
      <c r="AZ91" s="39">
        <v>12</v>
      </c>
      <c r="BA91" s="39">
        <v>56</v>
      </c>
      <c r="BB91" s="39">
        <v>23</v>
      </c>
      <c r="BC91" s="39">
        <v>10</v>
      </c>
      <c r="BD91" s="39">
        <v>0</v>
      </c>
      <c r="BE91" s="39">
        <v>5</v>
      </c>
      <c r="BF91" s="39">
        <v>7</v>
      </c>
      <c r="BG91" s="80">
        <v>0</v>
      </c>
      <c r="BH91" s="81">
        <v>1443</v>
      </c>
      <c r="BI91" s="41"/>
      <c r="BJ91" s="38">
        <v>0</v>
      </c>
      <c r="BK91" s="82">
        <v>0</v>
      </c>
      <c r="BL91" s="40">
        <v>0</v>
      </c>
      <c r="BM91" s="83">
        <v>0</v>
      </c>
      <c r="BN91" s="38">
        <v>0</v>
      </c>
      <c r="BO91" s="84">
        <v>0</v>
      </c>
      <c r="BP91" s="84">
        <v>0</v>
      </c>
      <c r="BQ91" s="38">
        <v>145366</v>
      </c>
      <c r="BR91" s="85">
        <v>0</v>
      </c>
      <c r="BS91" s="41">
        <v>0</v>
      </c>
      <c r="BW91"/>
      <c r="BX91"/>
      <c r="BY91"/>
      <c r="BZ91"/>
    </row>
    <row r="92" spans="1:78" s="10" customFormat="1" x14ac:dyDescent="0.3">
      <c r="A92" s="60" t="s">
        <v>56</v>
      </c>
      <c r="B92" s="41" t="s">
        <v>55</v>
      </c>
      <c r="C92" s="39">
        <v>299899</v>
      </c>
      <c r="D92" s="38"/>
      <c r="E92" s="38"/>
      <c r="F92" s="38"/>
      <c r="G92" s="38"/>
      <c r="H92" s="38"/>
      <c r="I92" s="38"/>
      <c r="J92" s="38"/>
      <c r="K92" s="38"/>
      <c r="L92" s="40">
        <v>8</v>
      </c>
      <c r="M92" s="39">
        <v>4635</v>
      </c>
      <c r="N92" s="39">
        <v>222</v>
      </c>
      <c r="O92" s="39">
        <v>9056</v>
      </c>
      <c r="P92" s="39">
        <v>325</v>
      </c>
      <c r="Q92" s="39">
        <v>880</v>
      </c>
      <c r="R92" s="39">
        <v>755</v>
      </c>
      <c r="S92" s="39">
        <v>4002</v>
      </c>
      <c r="T92" s="39">
        <v>4633</v>
      </c>
      <c r="U92" s="39">
        <v>7589</v>
      </c>
      <c r="V92" s="39">
        <v>724</v>
      </c>
      <c r="W92" s="39">
        <v>2070</v>
      </c>
      <c r="X92" s="39">
        <v>7830</v>
      </c>
      <c r="Y92" s="39">
        <v>2684</v>
      </c>
      <c r="Z92" s="39">
        <v>673</v>
      </c>
      <c r="AA92" s="39">
        <v>2281</v>
      </c>
      <c r="AB92" s="39">
        <v>764</v>
      </c>
      <c r="AC92" s="39">
        <v>2018</v>
      </c>
      <c r="AD92" s="39">
        <v>3048</v>
      </c>
      <c r="AE92" s="39">
        <v>1019</v>
      </c>
      <c r="AF92" s="39">
        <v>3846</v>
      </c>
      <c r="AG92" s="39">
        <v>1750</v>
      </c>
      <c r="AH92" s="39">
        <v>2615</v>
      </c>
      <c r="AI92" s="39">
        <v>5452</v>
      </c>
      <c r="AJ92" s="39">
        <v>2</v>
      </c>
      <c r="AK92" s="39">
        <v>231</v>
      </c>
      <c r="AL92" s="39">
        <v>17</v>
      </c>
      <c r="AM92" s="39">
        <v>378</v>
      </c>
      <c r="AN92" s="39">
        <v>2854</v>
      </c>
      <c r="AO92" s="39">
        <v>1928</v>
      </c>
      <c r="AP92" s="39">
        <v>51633</v>
      </c>
      <c r="AQ92" s="39">
        <v>3961</v>
      </c>
      <c r="AR92" s="39">
        <v>16981</v>
      </c>
      <c r="AS92" s="39">
        <v>16463</v>
      </c>
      <c r="AT92" s="39">
        <v>13934</v>
      </c>
      <c r="AU92" s="39">
        <v>3557</v>
      </c>
      <c r="AV92" s="39">
        <v>6355</v>
      </c>
      <c r="AW92" s="39">
        <v>2732</v>
      </c>
      <c r="AX92" s="39">
        <v>1477</v>
      </c>
      <c r="AY92" s="39">
        <v>1428</v>
      </c>
      <c r="AZ92" s="39">
        <v>1294</v>
      </c>
      <c r="BA92" s="39">
        <v>13250</v>
      </c>
      <c r="BB92" s="39">
        <v>950</v>
      </c>
      <c r="BC92" s="39">
        <v>3117</v>
      </c>
      <c r="BD92" s="39">
        <v>244</v>
      </c>
      <c r="BE92" s="39">
        <v>2913</v>
      </c>
      <c r="BF92" s="39">
        <v>0</v>
      </c>
      <c r="BG92" s="80">
        <v>0</v>
      </c>
      <c r="BH92" s="81">
        <v>214578</v>
      </c>
      <c r="BI92" s="41"/>
      <c r="BJ92" s="38">
        <v>21000</v>
      </c>
      <c r="BK92" s="82">
        <v>64321</v>
      </c>
      <c r="BL92" s="40">
        <v>64321</v>
      </c>
      <c r="BM92" s="83">
        <v>2095</v>
      </c>
      <c r="BN92" s="38">
        <v>62226</v>
      </c>
      <c r="BO92" s="84">
        <v>0</v>
      </c>
      <c r="BP92" s="84">
        <v>0</v>
      </c>
      <c r="BQ92" s="38">
        <v>0</v>
      </c>
      <c r="BR92" s="85">
        <v>0</v>
      </c>
      <c r="BS92" s="41">
        <v>0</v>
      </c>
      <c r="BW92"/>
      <c r="BX92"/>
      <c r="BY92"/>
      <c r="BZ92"/>
    </row>
    <row r="93" spans="1:78" s="10" customFormat="1" x14ac:dyDescent="0.3">
      <c r="A93" s="60" t="s">
        <v>54</v>
      </c>
      <c r="B93" s="41" t="s">
        <v>53</v>
      </c>
      <c r="C93" s="39">
        <v>76774</v>
      </c>
      <c r="D93" s="38"/>
      <c r="E93" s="38"/>
      <c r="F93" s="38"/>
      <c r="G93" s="38"/>
      <c r="H93" s="38"/>
      <c r="I93" s="38"/>
      <c r="J93" s="38"/>
      <c r="K93" s="38"/>
      <c r="L93" s="40">
        <v>1</v>
      </c>
      <c r="M93" s="39">
        <v>527</v>
      </c>
      <c r="N93" s="39">
        <v>25</v>
      </c>
      <c r="O93" s="39">
        <v>1029</v>
      </c>
      <c r="P93" s="39">
        <v>37</v>
      </c>
      <c r="Q93" s="39">
        <v>100</v>
      </c>
      <c r="R93" s="39">
        <v>86</v>
      </c>
      <c r="S93" s="39">
        <v>455</v>
      </c>
      <c r="T93" s="39">
        <v>527</v>
      </c>
      <c r="U93" s="39">
        <v>863</v>
      </c>
      <c r="V93" s="39">
        <v>82</v>
      </c>
      <c r="W93" s="39">
        <v>995</v>
      </c>
      <c r="X93" s="39">
        <v>890</v>
      </c>
      <c r="Y93" s="39">
        <v>305</v>
      </c>
      <c r="Z93" s="39">
        <v>76</v>
      </c>
      <c r="AA93" s="39">
        <v>539</v>
      </c>
      <c r="AB93" s="39">
        <v>87</v>
      </c>
      <c r="AC93" s="39">
        <v>768</v>
      </c>
      <c r="AD93" s="39">
        <v>346</v>
      </c>
      <c r="AE93" s="39">
        <v>411</v>
      </c>
      <c r="AF93" s="39">
        <v>437</v>
      </c>
      <c r="AG93" s="39">
        <v>199</v>
      </c>
      <c r="AH93" s="39">
        <v>297</v>
      </c>
      <c r="AI93" s="39">
        <v>620</v>
      </c>
      <c r="AJ93" s="39">
        <v>0</v>
      </c>
      <c r="AK93" s="39">
        <v>26</v>
      </c>
      <c r="AL93" s="39">
        <v>2</v>
      </c>
      <c r="AM93" s="39">
        <v>43</v>
      </c>
      <c r="AN93" s="39">
        <v>324</v>
      </c>
      <c r="AO93" s="39">
        <v>219</v>
      </c>
      <c r="AP93" s="39">
        <v>1759</v>
      </c>
      <c r="AQ93" s="39">
        <v>450</v>
      </c>
      <c r="AR93" s="39">
        <v>541</v>
      </c>
      <c r="AS93" s="39">
        <v>1871</v>
      </c>
      <c r="AT93" s="39">
        <v>1584</v>
      </c>
      <c r="AU93" s="39">
        <v>10387</v>
      </c>
      <c r="AV93" s="39">
        <v>722</v>
      </c>
      <c r="AW93" s="39">
        <v>311</v>
      </c>
      <c r="AX93" s="39">
        <v>168</v>
      </c>
      <c r="AY93" s="39">
        <v>162</v>
      </c>
      <c r="AZ93" s="39">
        <v>147</v>
      </c>
      <c r="BA93" s="39">
        <v>2206</v>
      </c>
      <c r="BB93" s="39">
        <v>519</v>
      </c>
      <c r="BC93" s="39">
        <v>2978</v>
      </c>
      <c r="BD93" s="39">
        <v>28</v>
      </c>
      <c r="BE93" s="39">
        <v>331</v>
      </c>
      <c r="BF93" s="39">
        <v>490</v>
      </c>
      <c r="BG93" s="80">
        <v>0</v>
      </c>
      <c r="BH93" s="81">
        <v>34970</v>
      </c>
      <c r="BI93" s="41"/>
      <c r="BJ93" s="38">
        <v>0</v>
      </c>
      <c r="BK93" s="82">
        <v>41804</v>
      </c>
      <c r="BL93" s="40">
        <v>41804</v>
      </c>
      <c r="BM93" s="83">
        <v>7413</v>
      </c>
      <c r="BN93" s="38">
        <v>34391</v>
      </c>
      <c r="BO93" s="84">
        <v>0</v>
      </c>
      <c r="BP93" s="84">
        <v>0</v>
      </c>
      <c r="BQ93" s="38">
        <v>0</v>
      </c>
      <c r="BR93" s="85">
        <v>0</v>
      </c>
      <c r="BS93" s="41">
        <v>0</v>
      </c>
      <c r="BW93"/>
      <c r="BX93"/>
      <c r="BY93"/>
      <c r="BZ93"/>
    </row>
    <row r="94" spans="1:78" s="10" customFormat="1" x14ac:dyDescent="0.3">
      <c r="A94" s="60" t="s">
        <v>52</v>
      </c>
      <c r="B94" s="41" t="s">
        <v>51</v>
      </c>
      <c r="C94" s="39">
        <v>1357813</v>
      </c>
      <c r="D94" s="38"/>
      <c r="E94" s="38"/>
      <c r="F94" s="38"/>
      <c r="G94" s="38"/>
      <c r="H94" s="38"/>
      <c r="I94" s="38"/>
      <c r="J94" s="38"/>
      <c r="K94" s="38"/>
      <c r="L94" s="40">
        <v>1703</v>
      </c>
      <c r="M94" s="39">
        <v>4089</v>
      </c>
      <c r="N94" s="39">
        <v>0</v>
      </c>
      <c r="O94" s="39">
        <v>0</v>
      </c>
      <c r="P94" s="39">
        <v>0</v>
      </c>
      <c r="Q94" s="39">
        <v>0</v>
      </c>
      <c r="R94" s="39">
        <v>0</v>
      </c>
      <c r="S94" s="39">
        <v>0</v>
      </c>
      <c r="T94" s="39">
        <v>0</v>
      </c>
      <c r="U94" s="39">
        <v>0</v>
      </c>
      <c r="V94" s="39">
        <v>0</v>
      </c>
      <c r="W94" s="39">
        <v>0</v>
      </c>
      <c r="X94" s="39">
        <v>0</v>
      </c>
      <c r="Y94" s="39">
        <v>0</v>
      </c>
      <c r="Z94" s="39">
        <v>0</v>
      </c>
      <c r="AA94" s="39">
        <v>49</v>
      </c>
      <c r="AB94" s="39">
        <v>0</v>
      </c>
      <c r="AC94" s="39">
        <v>0</v>
      </c>
      <c r="AD94" s="39">
        <v>0</v>
      </c>
      <c r="AE94" s="39">
        <v>0</v>
      </c>
      <c r="AF94" s="39">
        <v>0</v>
      </c>
      <c r="AG94" s="39">
        <v>0</v>
      </c>
      <c r="AH94" s="39">
        <v>0</v>
      </c>
      <c r="AI94" s="39">
        <v>0</v>
      </c>
      <c r="AJ94" s="39">
        <v>0</v>
      </c>
      <c r="AK94" s="39">
        <v>0</v>
      </c>
      <c r="AL94" s="39">
        <v>0</v>
      </c>
      <c r="AM94" s="39">
        <v>0</v>
      </c>
      <c r="AN94" s="39">
        <v>0</v>
      </c>
      <c r="AO94" s="39">
        <v>0</v>
      </c>
      <c r="AP94" s="39">
        <v>0</v>
      </c>
      <c r="AQ94" s="39">
        <v>19</v>
      </c>
      <c r="AR94" s="39">
        <v>4428</v>
      </c>
      <c r="AS94" s="39">
        <v>0</v>
      </c>
      <c r="AT94" s="39">
        <v>0</v>
      </c>
      <c r="AU94" s="39">
        <v>0</v>
      </c>
      <c r="AV94" s="39">
        <v>22</v>
      </c>
      <c r="AW94" s="39">
        <v>0</v>
      </c>
      <c r="AX94" s="39">
        <v>0</v>
      </c>
      <c r="AY94" s="39">
        <v>0</v>
      </c>
      <c r="AZ94" s="39">
        <v>0</v>
      </c>
      <c r="BA94" s="39">
        <v>276</v>
      </c>
      <c r="BB94" s="39">
        <v>4347</v>
      </c>
      <c r="BC94" s="39">
        <v>267</v>
      </c>
      <c r="BD94" s="39">
        <v>32</v>
      </c>
      <c r="BE94" s="39">
        <v>284</v>
      </c>
      <c r="BF94" s="39">
        <v>562</v>
      </c>
      <c r="BG94" s="80">
        <v>0</v>
      </c>
      <c r="BH94" s="81">
        <v>16078</v>
      </c>
      <c r="BI94" s="41"/>
      <c r="BJ94" s="38">
        <v>473</v>
      </c>
      <c r="BK94" s="82">
        <v>14524</v>
      </c>
      <c r="BL94" s="40">
        <v>14524</v>
      </c>
      <c r="BM94" s="83">
        <v>0</v>
      </c>
      <c r="BN94" s="38">
        <v>14524</v>
      </c>
      <c r="BO94" s="84">
        <v>0</v>
      </c>
      <c r="BP94" s="84">
        <v>0</v>
      </c>
      <c r="BQ94" s="38">
        <v>1326738</v>
      </c>
      <c r="BR94" s="85">
        <v>0</v>
      </c>
      <c r="BS94" s="41">
        <v>0</v>
      </c>
      <c r="BW94"/>
      <c r="BX94"/>
      <c r="BY94"/>
      <c r="BZ94"/>
    </row>
    <row r="95" spans="1:78" s="10" customFormat="1" x14ac:dyDescent="0.3">
      <c r="A95" s="60" t="s">
        <v>50</v>
      </c>
      <c r="B95" s="41" t="s">
        <v>217</v>
      </c>
      <c r="C95" s="39">
        <v>455560</v>
      </c>
      <c r="D95" s="38"/>
      <c r="E95" s="38"/>
      <c r="F95" s="38"/>
      <c r="G95" s="38"/>
      <c r="H95" s="38"/>
      <c r="I95" s="38"/>
      <c r="J95" s="38"/>
      <c r="K95" s="38"/>
      <c r="L95" s="40">
        <v>12</v>
      </c>
      <c r="M95" s="39">
        <v>4680</v>
      </c>
      <c r="N95" s="39">
        <v>494</v>
      </c>
      <c r="O95" s="39">
        <v>6266</v>
      </c>
      <c r="P95" s="39">
        <v>7203</v>
      </c>
      <c r="Q95" s="39">
        <v>736</v>
      </c>
      <c r="R95" s="39">
        <v>1733</v>
      </c>
      <c r="S95" s="39">
        <v>1321</v>
      </c>
      <c r="T95" s="39">
        <v>5109</v>
      </c>
      <c r="U95" s="39">
        <v>4074</v>
      </c>
      <c r="V95" s="39">
        <v>506</v>
      </c>
      <c r="W95" s="39">
        <v>5126</v>
      </c>
      <c r="X95" s="39">
        <v>2122</v>
      </c>
      <c r="Y95" s="39">
        <v>1592</v>
      </c>
      <c r="Z95" s="39">
        <v>597</v>
      </c>
      <c r="AA95" s="39">
        <v>3240</v>
      </c>
      <c r="AB95" s="39">
        <v>162</v>
      </c>
      <c r="AC95" s="39">
        <v>3901</v>
      </c>
      <c r="AD95" s="39">
        <v>2948</v>
      </c>
      <c r="AE95" s="39">
        <v>4892</v>
      </c>
      <c r="AF95" s="39">
        <v>3475</v>
      </c>
      <c r="AG95" s="39">
        <v>664</v>
      </c>
      <c r="AH95" s="39">
        <v>1065</v>
      </c>
      <c r="AI95" s="39">
        <v>97913</v>
      </c>
      <c r="AJ95" s="39">
        <v>0</v>
      </c>
      <c r="AK95" s="39">
        <v>161</v>
      </c>
      <c r="AL95" s="39">
        <v>12</v>
      </c>
      <c r="AM95" s="39">
        <v>281</v>
      </c>
      <c r="AN95" s="39">
        <v>3282</v>
      </c>
      <c r="AO95" s="39">
        <v>102</v>
      </c>
      <c r="AP95" s="39">
        <v>10067</v>
      </c>
      <c r="AQ95" s="39">
        <v>2542</v>
      </c>
      <c r="AR95" s="39">
        <v>12757</v>
      </c>
      <c r="AS95" s="39">
        <v>28986</v>
      </c>
      <c r="AT95" s="39">
        <v>90908</v>
      </c>
      <c r="AU95" s="39">
        <v>21915</v>
      </c>
      <c r="AV95" s="39">
        <v>4199</v>
      </c>
      <c r="AW95" s="39">
        <v>4293</v>
      </c>
      <c r="AX95" s="39">
        <v>1781</v>
      </c>
      <c r="AY95" s="39">
        <v>3320</v>
      </c>
      <c r="AZ95" s="39">
        <v>3163</v>
      </c>
      <c r="BA95" s="39">
        <v>14762</v>
      </c>
      <c r="BB95" s="39">
        <v>6086</v>
      </c>
      <c r="BC95" s="39">
        <v>2487</v>
      </c>
      <c r="BD95" s="39">
        <v>102</v>
      </c>
      <c r="BE95" s="39">
        <v>1316</v>
      </c>
      <c r="BF95" s="39">
        <v>1794</v>
      </c>
      <c r="BG95" s="80">
        <v>0</v>
      </c>
      <c r="BH95" s="81">
        <v>374147</v>
      </c>
      <c r="BI95" s="41"/>
      <c r="BJ95" s="38">
        <v>0</v>
      </c>
      <c r="BK95" s="82">
        <v>81413</v>
      </c>
      <c r="BL95" s="40">
        <v>81413</v>
      </c>
      <c r="BM95" s="83">
        <v>0</v>
      </c>
      <c r="BN95" s="38">
        <v>81413</v>
      </c>
      <c r="BO95" s="84">
        <v>0</v>
      </c>
      <c r="BP95" s="84">
        <v>0</v>
      </c>
      <c r="BQ95" s="38">
        <v>0</v>
      </c>
      <c r="BR95" s="85">
        <v>0</v>
      </c>
      <c r="BS95" s="41">
        <v>0</v>
      </c>
      <c r="BW95"/>
      <c r="BX95"/>
      <c r="BY95"/>
      <c r="BZ95"/>
    </row>
    <row r="96" spans="1:78" s="10" customFormat="1" x14ac:dyDescent="0.3">
      <c r="A96" s="60" t="s">
        <v>49</v>
      </c>
      <c r="B96" s="41" t="s">
        <v>48</v>
      </c>
      <c r="C96" s="39">
        <v>2208354</v>
      </c>
      <c r="D96" s="38"/>
      <c r="E96" s="38"/>
      <c r="F96" s="38"/>
      <c r="G96" s="38"/>
      <c r="H96" s="38"/>
      <c r="I96" s="38"/>
      <c r="J96" s="38"/>
      <c r="K96" s="38"/>
      <c r="L96" s="40">
        <v>36</v>
      </c>
      <c r="M96" s="39">
        <v>8082</v>
      </c>
      <c r="N96" s="39">
        <v>64</v>
      </c>
      <c r="O96" s="39">
        <v>4803</v>
      </c>
      <c r="P96" s="39">
        <v>1700</v>
      </c>
      <c r="Q96" s="39">
        <v>797</v>
      </c>
      <c r="R96" s="39">
        <v>2063</v>
      </c>
      <c r="S96" s="39">
        <v>877</v>
      </c>
      <c r="T96" s="39">
        <v>5753</v>
      </c>
      <c r="U96" s="39">
        <v>7303</v>
      </c>
      <c r="V96" s="39">
        <v>233</v>
      </c>
      <c r="W96" s="39">
        <v>3455</v>
      </c>
      <c r="X96" s="39">
        <v>3820</v>
      </c>
      <c r="Y96" s="39">
        <v>719</v>
      </c>
      <c r="Z96" s="39">
        <v>610</v>
      </c>
      <c r="AA96" s="39">
        <v>1609</v>
      </c>
      <c r="AB96" s="39">
        <v>353</v>
      </c>
      <c r="AC96" s="39">
        <v>3092</v>
      </c>
      <c r="AD96" s="39">
        <v>965</v>
      </c>
      <c r="AE96" s="39">
        <v>873</v>
      </c>
      <c r="AF96" s="39">
        <v>1544</v>
      </c>
      <c r="AG96" s="39">
        <v>103</v>
      </c>
      <c r="AH96" s="39">
        <v>279</v>
      </c>
      <c r="AI96" s="39">
        <v>2904</v>
      </c>
      <c r="AJ96" s="39">
        <v>1</v>
      </c>
      <c r="AK96" s="39">
        <v>151</v>
      </c>
      <c r="AL96" s="39">
        <v>11</v>
      </c>
      <c r="AM96" s="39">
        <v>72</v>
      </c>
      <c r="AN96" s="39">
        <v>950</v>
      </c>
      <c r="AO96" s="39">
        <v>162</v>
      </c>
      <c r="AP96" s="39">
        <v>1735</v>
      </c>
      <c r="AQ96" s="39">
        <v>553</v>
      </c>
      <c r="AR96" s="39">
        <v>7519</v>
      </c>
      <c r="AS96" s="39">
        <v>1139955</v>
      </c>
      <c r="AT96" s="39">
        <v>126061</v>
      </c>
      <c r="AU96" s="39">
        <v>13734</v>
      </c>
      <c r="AV96" s="39">
        <v>4340</v>
      </c>
      <c r="AW96" s="39">
        <v>3217</v>
      </c>
      <c r="AX96" s="39">
        <v>234</v>
      </c>
      <c r="AY96" s="39">
        <v>13591</v>
      </c>
      <c r="AZ96" s="39">
        <v>12215</v>
      </c>
      <c r="BA96" s="39">
        <v>1869</v>
      </c>
      <c r="BB96" s="39">
        <v>252</v>
      </c>
      <c r="BC96" s="39">
        <v>600</v>
      </c>
      <c r="BD96" s="39">
        <v>213</v>
      </c>
      <c r="BE96" s="39">
        <v>3504</v>
      </c>
      <c r="BF96" s="39">
        <v>3764</v>
      </c>
      <c r="BG96" s="80">
        <v>0</v>
      </c>
      <c r="BH96" s="81">
        <v>1386740</v>
      </c>
      <c r="BI96" s="41"/>
      <c r="BJ96" s="38">
        <v>203646</v>
      </c>
      <c r="BK96" s="82">
        <v>617968</v>
      </c>
      <c r="BL96" s="40">
        <v>617968</v>
      </c>
      <c r="BM96" s="83">
        <v>0</v>
      </c>
      <c r="BN96" s="38">
        <v>617968</v>
      </c>
      <c r="BO96" s="84">
        <v>0</v>
      </c>
      <c r="BP96" s="84">
        <v>0</v>
      </c>
      <c r="BQ96" s="38">
        <v>0</v>
      </c>
      <c r="BR96" s="85">
        <v>0</v>
      </c>
      <c r="BS96" s="41">
        <v>0</v>
      </c>
      <c r="BW96"/>
      <c r="BX96"/>
      <c r="BY96"/>
      <c r="BZ96"/>
    </row>
    <row r="97" spans="1:78" s="10" customFormat="1" x14ac:dyDescent="0.3">
      <c r="A97" s="60" t="s">
        <v>47</v>
      </c>
      <c r="B97" s="41" t="s">
        <v>46</v>
      </c>
      <c r="C97" s="39">
        <v>1838364</v>
      </c>
      <c r="D97" s="38"/>
      <c r="E97" s="38"/>
      <c r="F97" s="38"/>
      <c r="G97" s="38"/>
      <c r="H97" s="38"/>
      <c r="I97" s="38"/>
      <c r="J97" s="38"/>
      <c r="K97" s="38"/>
      <c r="L97" s="40">
        <v>0</v>
      </c>
      <c r="M97" s="39">
        <v>373</v>
      </c>
      <c r="N97" s="39">
        <v>0</v>
      </c>
      <c r="O97" s="39">
        <v>1504</v>
      </c>
      <c r="P97" s="39">
        <v>28</v>
      </c>
      <c r="Q97" s="39">
        <v>51</v>
      </c>
      <c r="R97" s="39">
        <v>31</v>
      </c>
      <c r="S97" s="39">
        <v>17</v>
      </c>
      <c r="T97" s="39">
        <v>447</v>
      </c>
      <c r="U97" s="39">
        <v>0</v>
      </c>
      <c r="V97" s="39">
        <v>48</v>
      </c>
      <c r="W97" s="39">
        <v>878</v>
      </c>
      <c r="X97" s="39">
        <v>699</v>
      </c>
      <c r="Y97" s="39">
        <v>32</v>
      </c>
      <c r="Z97" s="39">
        <v>395</v>
      </c>
      <c r="AA97" s="39">
        <v>764</v>
      </c>
      <c r="AB97" s="39">
        <v>31</v>
      </c>
      <c r="AC97" s="39">
        <v>528</v>
      </c>
      <c r="AD97" s="39">
        <v>1123</v>
      </c>
      <c r="AE97" s="39">
        <v>459</v>
      </c>
      <c r="AF97" s="39">
        <v>640</v>
      </c>
      <c r="AG97" s="39">
        <v>87</v>
      </c>
      <c r="AH97" s="39">
        <v>46</v>
      </c>
      <c r="AI97" s="39">
        <v>1180</v>
      </c>
      <c r="AJ97" s="39">
        <v>1</v>
      </c>
      <c r="AK97" s="39">
        <v>108</v>
      </c>
      <c r="AL97" s="39">
        <v>8</v>
      </c>
      <c r="AM97" s="39">
        <v>22</v>
      </c>
      <c r="AN97" s="39">
        <v>146</v>
      </c>
      <c r="AO97" s="39">
        <v>30</v>
      </c>
      <c r="AP97" s="39">
        <v>147</v>
      </c>
      <c r="AQ97" s="39">
        <v>45</v>
      </c>
      <c r="AR97" s="39">
        <v>1428</v>
      </c>
      <c r="AS97" s="39">
        <v>9316</v>
      </c>
      <c r="AT97" s="39">
        <v>4933</v>
      </c>
      <c r="AU97" s="39">
        <v>7101</v>
      </c>
      <c r="AV97" s="39">
        <v>806</v>
      </c>
      <c r="AW97" s="39">
        <v>1803</v>
      </c>
      <c r="AX97" s="39">
        <v>63</v>
      </c>
      <c r="AY97" s="39">
        <v>438</v>
      </c>
      <c r="AZ97" s="39">
        <v>402</v>
      </c>
      <c r="BA97" s="39">
        <v>91</v>
      </c>
      <c r="BB97" s="39">
        <v>42</v>
      </c>
      <c r="BC97" s="39">
        <v>86</v>
      </c>
      <c r="BD97" s="39">
        <v>15</v>
      </c>
      <c r="BE97" s="39">
        <v>197</v>
      </c>
      <c r="BF97" s="39">
        <v>273</v>
      </c>
      <c r="BG97" s="80">
        <v>0</v>
      </c>
      <c r="BH97" s="81">
        <v>36862</v>
      </c>
      <c r="BI97" s="41"/>
      <c r="BJ97" s="38">
        <v>0</v>
      </c>
      <c r="BK97" s="82">
        <v>1801502</v>
      </c>
      <c r="BL97" s="40">
        <v>1801502</v>
      </c>
      <c r="BM97" s="83">
        <v>0</v>
      </c>
      <c r="BN97" s="38">
        <v>1801502</v>
      </c>
      <c r="BO97" s="84">
        <v>0</v>
      </c>
      <c r="BP97" s="84">
        <v>0</v>
      </c>
      <c r="BQ97" s="38">
        <v>0</v>
      </c>
      <c r="BR97" s="85">
        <v>0</v>
      </c>
      <c r="BS97" s="41">
        <v>0</v>
      </c>
      <c r="BW97"/>
      <c r="BX97"/>
      <c r="BY97"/>
      <c r="BZ97"/>
    </row>
    <row r="98" spans="1:78" s="10" customFormat="1" x14ac:dyDescent="0.3">
      <c r="A98" s="60" t="s">
        <v>45</v>
      </c>
      <c r="B98" s="41" t="s">
        <v>44</v>
      </c>
      <c r="C98" s="39">
        <v>556691</v>
      </c>
      <c r="D98" s="38"/>
      <c r="E98" s="38"/>
      <c r="F98" s="38"/>
      <c r="G98" s="38"/>
      <c r="H98" s="38"/>
      <c r="I98" s="38"/>
      <c r="J98" s="38"/>
      <c r="K98" s="38"/>
      <c r="L98" s="40">
        <v>2161</v>
      </c>
      <c r="M98" s="39">
        <v>8358</v>
      </c>
      <c r="N98" s="39">
        <v>541</v>
      </c>
      <c r="O98" s="39">
        <v>4750</v>
      </c>
      <c r="P98" s="39">
        <v>1532</v>
      </c>
      <c r="Q98" s="39">
        <v>1400</v>
      </c>
      <c r="R98" s="39">
        <v>2930</v>
      </c>
      <c r="S98" s="39">
        <v>875</v>
      </c>
      <c r="T98" s="39">
        <v>1785</v>
      </c>
      <c r="U98" s="39">
        <v>580</v>
      </c>
      <c r="V98" s="39">
        <v>417</v>
      </c>
      <c r="W98" s="39">
        <v>3700</v>
      </c>
      <c r="X98" s="39">
        <v>1286</v>
      </c>
      <c r="Y98" s="39">
        <v>860</v>
      </c>
      <c r="Z98" s="39">
        <v>1348</v>
      </c>
      <c r="AA98" s="39">
        <v>2787</v>
      </c>
      <c r="AB98" s="39">
        <v>294</v>
      </c>
      <c r="AC98" s="39">
        <v>3764</v>
      </c>
      <c r="AD98" s="39">
        <v>3887</v>
      </c>
      <c r="AE98" s="39">
        <v>2904</v>
      </c>
      <c r="AF98" s="39">
        <v>4770</v>
      </c>
      <c r="AG98" s="39">
        <v>667</v>
      </c>
      <c r="AH98" s="39">
        <v>749</v>
      </c>
      <c r="AI98" s="39">
        <v>1119</v>
      </c>
      <c r="AJ98" s="39">
        <v>2</v>
      </c>
      <c r="AK98" s="39">
        <v>570</v>
      </c>
      <c r="AL98" s="39">
        <v>42</v>
      </c>
      <c r="AM98" s="39">
        <v>475</v>
      </c>
      <c r="AN98" s="39">
        <v>2159</v>
      </c>
      <c r="AO98" s="39">
        <v>385</v>
      </c>
      <c r="AP98" s="39">
        <v>5599</v>
      </c>
      <c r="AQ98" s="39">
        <v>1553</v>
      </c>
      <c r="AR98" s="39">
        <v>16190</v>
      </c>
      <c r="AS98" s="39">
        <v>13673</v>
      </c>
      <c r="AT98" s="39">
        <v>32481</v>
      </c>
      <c r="AU98" s="39">
        <v>497</v>
      </c>
      <c r="AV98" s="39">
        <v>189203</v>
      </c>
      <c r="AW98" s="39">
        <v>8714</v>
      </c>
      <c r="AX98" s="39">
        <v>1328</v>
      </c>
      <c r="AY98" s="39">
        <v>4791</v>
      </c>
      <c r="AZ98" s="39">
        <v>4386</v>
      </c>
      <c r="BA98" s="39">
        <v>5791</v>
      </c>
      <c r="BB98" s="39">
        <v>5417</v>
      </c>
      <c r="BC98" s="39">
        <v>529</v>
      </c>
      <c r="BD98" s="39">
        <v>293</v>
      </c>
      <c r="BE98" s="39">
        <v>3274</v>
      </c>
      <c r="BF98" s="39">
        <v>5176</v>
      </c>
      <c r="BG98" s="80">
        <v>0</v>
      </c>
      <c r="BH98" s="81">
        <v>355992</v>
      </c>
      <c r="BI98" s="41"/>
      <c r="BJ98" s="38">
        <v>22268</v>
      </c>
      <c r="BK98" s="82">
        <v>107720</v>
      </c>
      <c r="BL98" s="40">
        <v>107720</v>
      </c>
      <c r="BM98" s="83">
        <v>0</v>
      </c>
      <c r="BN98" s="38">
        <v>107720</v>
      </c>
      <c r="BO98" s="84">
        <v>0</v>
      </c>
      <c r="BP98" s="84">
        <v>0</v>
      </c>
      <c r="BQ98" s="38">
        <v>70711</v>
      </c>
      <c r="BR98" s="85">
        <v>0</v>
      </c>
      <c r="BS98" s="41">
        <v>0</v>
      </c>
      <c r="BW98"/>
      <c r="BX98"/>
      <c r="BY98"/>
      <c r="BZ98"/>
    </row>
    <row r="99" spans="1:78" s="10" customFormat="1" x14ac:dyDescent="0.3">
      <c r="A99" s="60" t="s">
        <v>43</v>
      </c>
      <c r="B99" s="41" t="s">
        <v>42</v>
      </c>
      <c r="C99" s="39">
        <v>442875</v>
      </c>
      <c r="D99" s="38"/>
      <c r="E99" s="38"/>
      <c r="F99" s="38"/>
      <c r="G99" s="38"/>
      <c r="H99" s="38"/>
      <c r="I99" s="38"/>
      <c r="J99" s="38"/>
      <c r="K99" s="38"/>
      <c r="L99" s="40">
        <v>1583</v>
      </c>
      <c r="M99" s="39">
        <v>5245</v>
      </c>
      <c r="N99" s="39">
        <v>699</v>
      </c>
      <c r="O99" s="39">
        <v>6453</v>
      </c>
      <c r="P99" s="39">
        <v>746</v>
      </c>
      <c r="Q99" s="39">
        <v>477</v>
      </c>
      <c r="R99" s="39">
        <v>772</v>
      </c>
      <c r="S99" s="39">
        <v>4175</v>
      </c>
      <c r="T99" s="39">
        <v>2592</v>
      </c>
      <c r="U99" s="39">
        <v>6058</v>
      </c>
      <c r="V99" s="39">
        <v>1563</v>
      </c>
      <c r="W99" s="39">
        <v>2289</v>
      </c>
      <c r="X99" s="39">
        <v>1124</v>
      </c>
      <c r="Y99" s="39">
        <v>693</v>
      </c>
      <c r="Z99" s="39">
        <v>932</v>
      </c>
      <c r="AA99" s="39">
        <v>3481</v>
      </c>
      <c r="AB99" s="39">
        <v>168</v>
      </c>
      <c r="AC99" s="39">
        <v>2563</v>
      </c>
      <c r="AD99" s="39">
        <v>696</v>
      </c>
      <c r="AE99" s="39">
        <v>5482</v>
      </c>
      <c r="AF99" s="39">
        <v>1750</v>
      </c>
      <c r="AG99" s="39">
        <v>796</v>
      </c>
      <c r="AH99" s="39">
        <v>1875</v>
      </c>
      <c r="AI99" s="39">
        <v>4708</v>
      </c>
      <c r="AJ99" s="39">
        <v>0</v>
      </c>
      <c r="AK99" s="39">
        <v>278</v>
      </c>
      <c r="AL99" s="39">
        <v>21</v>
      </c>
      <c r="AM99" s="39">
        <v>210</v>
      </c>
      <c r="AN99" s="39">
        <v>666</v>
      </c>
      <c r="AO99" s="39">
        <v>193</v>
      </c>
      <c r="AP99" s="39">
        <v>904</v>
      </c>
      <c r="AQ99" s="39">
        <v>386</v>
      </c>
      <c r="AR99" s="39">
        <v>10470</v>
      </c>
      <c r="AS99" s="39">
        <v>16449</v>
      </c>
      <c r="AT99" s="39">
        <v>10247</v>
      </c>
      <c r="AU99" s="39">
        <v>4916</v>
      </c>
      <c r="AV99" s="39">
        <v>1166</v>
      </c>
      <c r="AW99" s="39">
        <v>218854</v>
      </c>
      <c r="AX99" s="39">
        <v>176</v>
      </c>
      <c r="AY99" s="39">
        <v>391</v>
      </c>
      <c r="AZ99" s="39">
        <v>372</v>
      </c>
      <c r="BA99" s="39">
        <v>190</v>
      </c>
      <c r="BB99" s="39">
        <v>1403</v>
      </c>
      <c r="BC99" s="39">
        <v>338</v>
      </c>
      <c r="BD99" s="39">
        <v>276</v>
      </c>
      <c r="BE99" s="39">
        <v>2565</v>
      </c>
      <c r="BF99" s="39">
        <v>4878</v>
      </c>
      <c r="BG99" s="80">
        <v>0</v>
      </c>
      <c r="BH99" s="81">
        <v>332269</v>
      </c>
      <c r="BI99" s="41"/>
      <c r="BJ99" s="38">
        <v>35815</v>
      </c>
      <c r="BK99" s="82">
        <v>74791</v>
      </c>
      <c r="BL99" s="40">
        <v>68315</v>
      </c>
      <c r="BM99" s="83">
        <v>0</v>
      </c>
      <c r="BN99" s="38">
        <v>68315</v>
      </c>
      <c r="BO99" s="84">
        <v>6476</v>
      </c>
      <c r="BP99" s="84">
        <v>0</v>
      </c>
      <c r="BQ99" s="38">
        <v>0</v>
      </c>
      <c r="BR99" s="85">
        <v>0</v>
      </c>
      <c r="BS99" s="41">
        <v>0</v>
      </c>
      <c r="BW99"/>
      <c r="BX99"/>
      <c r="BY99"/>
      <c r="BZ99"/>
    </row>
    <row r="100" spans="1:78" s="10" customFormat="1" x14ac:dyDescent="0.3">
      <c r="A100" s="60" t="s">
        <v>41</v>
      </c>
      <c r="B100" s="41" t="s">
        <v>40</v>
      </c>
      <c r="C100" s="39">
        <v>836277</v>
      </c>
      <c r="D100" s="38"/>
      <c r="E100" s="38"/>
      <c r="F100" s="38"/>
      <c r="G100" s="38"/>
      <c r="H100" s="38"/>
      <c r="I100" s="38"/>
      <c r="J100" s="38"/>
      <c r="K100" s="38"/>
      <c r="L100" s="40">
        <v>35</v>
      </c>
      <c r="M100" s="39">
        <v>5247</v>
      </c>
      <c r="N100" s="39">
        <v>32</v>
      </c>
      <c r="O100" s="39">
        <v>4217</v>
      </c>
      <c r="P100" s="39">
        <v>97</v>
      </c>
      <c r="Q100" s="39">
        <v>284</v>
      </c>
      <c r="R100" s="39">
        <v>1544</v>
      </c>
      <c r="S100" s="39">
        <v>176</v>
      </c>
      <c r="T100" s="39">
        <v>596</v>
      </c>
      <c r="U100" s="39">
        <v>982</v>
      </c>
      <c r="V100" s="39">
        <v>341</v>
      </c>
      <c r="W100" s="39">
        <v>692</v>
      </c>
      <c r="X100" s="39">
        <v>495</v>
      </c>
      <c r="Y100" s="39">
        <v>68</v>
      </c>
      <c r="Z100" s="39">
        <v>248</v>
      </c>
      <c r="AA100" s="39">
        <v>364</v>
      </c>
      <c r="AB100" s="39">
        <v>1060</v>
      </c>
      <c r="AC100" s="39">
        <v>990</v>
      </c>
      <c r="AD100" s="39">
        <v>1799</v>
      </c>
      <c r="AE100" s="39">
        <v>334</v>
      </c>
      <c r="AF100" s="39">
        <v>1091</v>
      </c>
      <c r="AG100" s="39">
        <v>208</v>
      </c>
      <c r="AH100" s="39">
        <v>738</v>
      </c>
      <c r="AI100" s="39">
        <v>1903</v>
      </c>
      <c r="AJ100" s="39">
        <v>1</v>
      </c>
      <c r="AK100" s="39">
        <v>96</v>
      </c>
      <c r="AL100" s="39">
        <v>7</v>
      </c>
      <c r="AM100" s="39">
        <v>256</v>
      </c>
      <c r="AN100" s="39">
        <v>6726</v>
      </c>
      <c r="AO100" s="39">
        <v>105</v>
      </c>
      <c r="AP100" s="39">
        <v>2033</v>
      </c>
      <c r="AQ100" s="39">
        <v>528</v>
      </c>
      <c r="AR100" s="39">
        <v>2406</v>
      </c>
      <c r="AS100" s="39">
        <v>38550</v>
      </c>
      <c r="AT100" s="39">
        <v>30104</v>
      </c>
      <c r="AU100" s="39">
        <v>41943</v>
      </c>
      <c r="AV100" s="39">
        <v>4321</v>
      </c>
      <c r="AW100" s="39">
        <v>3352</v>
      </c>
      <c r="AX100" s="39">
        <v>1000</v>
      </c>
      <c r="AY100" s="39">
        <v>5312</v>
      </c>
      <c r="AZ100" s="39">
        <v>4813</v>
      </c>
      <c r="BA100" s="39">
        <v>12648</v>
      </c>
      <c r="BB100" s="39">
        <v>2990</v>
      </c>
      <c r="BC100" s="39">
        <v>20187</v>
      </c>
      <c r="BD100" s="39">
        <v>45</v>
      </c>
      <c r="BE100" s="39">
        <v>1039</v>
      </c>
      <c r="BF100" s="39">
        <v>796</v>
      </c>
      <c r="BG100" s="80">
        <v>0</v>
      </c>
      <c r="BH100" s="81">
        <v>202799</v>
      </c>
      <c r="BI100" s="41"/>
      <c r="BJ100" s="38">
        <v>0</v>
      </c>
      <c r="BK100" s="82">
        <v>633478</v>
      </c>
      <c r="BL100" s="40">
        <v>633478</v>
      </c>
      <c r="BM100" s="83">
        <v>228261</v>
      </c>
      <c r="BN100" s="38">
        <v>405217</v>
      </c>
      <c r="BO100" s="84">
        <v>0</v>
      </c>
      <c r="BP100" s="84">
        <v>0</v>
      </c>
      <c r="BQ100" s="38">
        <v>0</v>
      </c>
      <c r="BR100" s="85">
        <v>0</v>
      </c>
      <c r="BS100" s="41">
        <v>0</v>
      </c>
      <c r="BW100"/>
      <c r="BX100"/>
      <c r="BY100"/>
      <c r="BZ100"/>
    </row>
    <row r="101" spans="1:78" s="10" customFormat="1" x14ac:dyDescent="0.3">
      <c r="A101" s="60" t="s">
        <v>39</v>
      </c>
      <c r="B101" s="41" t="s">
        <v>38</v>
      </c>
      <c r="C101" s="39">
        <v>569472</v>
      </c>
      <c r="D101" s="38"/>
      <c r="E101" s="38"/>
      <c r="F101" s="38"/>
      <c r="G101" s="38"/>
      <c r="H101" s="38"/>
      <c r="I101" s="38"/>
      <c r="J101" s="38"/>
      <c r="K101" s="38"/>
      <c r="L101" s="40">
        <v>1687</v>
      </c>
      <c r="M101" s="39">
        <v>13498</v>
      </c>
      <c r="N101" s="39">
        <v>1511</v>
      </c>
      <c r="O101" s="39">
        <v>14181</v>
      </c>
      <c r="P101" s="39">
        <v>6139</v>
      </c>
      <c r="Q101" s="39">
        <v>5441</v>
      </c>
      <c r="R101" s="39">
        <v>9708</v>
      </c>
      <c r="S101" s="39">
        <v>2738</v>
      </c>
      <c r="T101" s="39">
        <v>3981</v>
      </c>
      <c r="U101" s="39">
        <v>1293</v>
      </c>
      <c r="V101" s="39">
        <v>744</v>
      </c>
      <c r="W101" s="39">
        <v>3256</v>
      </c>
      <c r="X101" s="39">
        <v>3046</v>
      </c>
      <c r="Y101" s="39">
        <v>2743</v>
      </c>
      <c r="Z101" s="39">
        <v>3243</v>
      </c>
      <c r="AA101" s="39">
        <v>7541</v>
      </c>
      <c r="AB101" s="39">
        <v>284</v>
      </c>
      <c r="AC101" s="39">
        <v>766</v>
      </c>
      <c r="AD101" s="39">
        <v>4778</v>
      </c>
      <c r="AE101" s="39">
        <v>4870</v>
      </c>
      <c r="AF101" s="39">
        <v>12434</v>
      </c>
      <c r="AG101" s="39">
        <v>1795</v>
      </c>
      <c r="AH101" s="39">
        <v>2086</v>
      </c>
      <c r="AI101" s="39">
        <v>26021</v>
      </c>
      <c r="AJ101" s="39">
        <v>1</v>
      </c>
      <c r="AK101" s="39">
        <v>1513</v>
      </c>
      <c r="AL101" s="39">
        <v>112</v>
      </c>
      <c r="AM101" s="39">
        <v>1017</v>
      </c>
      <c r="AN101" s="39">
        <v>5989</v>
      </c>
      <c r="AO101" s="39">
        <v>1188</v>
      </c>
      <c r="AP101" s="39">
        <v>11313</v>
      </c>
      <c r="AQ101" s="39">
        <v>3005</v>
      </c>
      <c r="AR101" s="39">
        <v>62923</v>
      </c>
      <c r="AS101" s="39">
        <v>35680</v>
      </c>
      <c r="AT101" s="39">
        <v>24815</v>
      </c>
      <c r="AU101" s="39">
        <v>1458</v>
      </c>
      <c r="AV101" s="39">
        <v>31450</v>
      </c>
      <c r="AW101" s="39">
        <v>8131</v>
      </c>
      <c r="AX101" s="39">
        <v>2791</v>
      </c>
      <c r="AY101" s="39">
        <v>9762</v>
      </c>
      <c r="AZ101" s="39">
        <v>8990</v>
      </c>
      <c r="BA101" s="39">
        <v>34994</v>
      </c>
      <c r="BB101" s="39">
        <v>5675</v>
      </c>
      <c r="BC101" s="39">
        <v>47154</v>
      </c>
      <c r="BD101" s="39">
        <v>366</v>
      </c>
      <c r="BE101" s="39">
        <v>4736</v>
      </c>
      <c r="BF101" s="39">
        <v>6473</v>
      </c>
      <c r="BG101" s="80">
        <v>0</v>
      </c>
      <c r="BH101" s="81">
        <v>443320</v>
      </c>
      <c r="BI101" s="41"/>
      <c r="BJ101" s="38">
        <v>116572</v>
      </c>
      <c r="BK101" s="82">
        <v>3839</v>
      </c>
      <c r="BL101" s="40">
        <v>3839</v>
      </c>
      <c r="BM101" s="83">
        <v>0</v>
      </c>
      <c r="BN101" s="38">
        <v>3839</v>
      </c>
      <c r="BO101" s="84">
        <v>0</v>
      </c>
      <c r="BP101" s="84">
        <v>0</v>
      </c>
      <c r="BQ101" s="38">
        <v>5741</v>
      </c>
      <c r="BR101" s="85">
        <v>0</v>
      </c>
      <c r="BS101" s="41">
        <v>0</v>
      </c>
      <c r="BW101"/>
      <c r="BX101"/>
      <c r="BY101"/>
      <c r="BZ101"/>
    </row>
    <row r="102" spans="1:78" s="10" customFormat="1" x14ac:dyDescent="0.3">
      <c r="A102" s="60" t="s">
        <v>37</v>
      </c>
      <c r="B102" s="41" t="s">
        <v>36</v>
      </c>
      <c r="C102" s="39">
        <v>276236</v>
      </c>
      <c r="D102" s="38"/>
      <c r="E102" s="38"/>
      <c r="F102" s="38"/>
      <c r="G102" s="38"/>
      <c r="H102" s="38"/>
      <c r="I102" s="38"/>
      <c r="J102" s="38"/>
      <c r="K102" s="38"/>
      <c r="L102" s="40">
        <v>1426</v>
      </c>
      <c r="M102" s="39">
        <v>1614</v>
      </c>
      <c r="N102" s="39">
        <v>1277</v>
      </c>
      <c r="O102" s="39">
        <v>887</v>
      </c>
      <c r="P102" s="39">
        <v>5507</v>
      </c>
      <c r="Q102" s="39">
        <v>3321</v>
      </c>
      <c r="R102" s="39">
        <v>8216</v>
      </c>
      <c r="S102" s="39">
        <v>2319</v>
      </c>
      <c r="T102" s="39">
        <v>3459</v>
      </c>
      <c r="U102" s="39">
        <v>1130</v>
      </c>
      <c r="V102" s="39">
        <v>630</v>
      </c>
      <c r="W102" s="39">
        <v>5388</v>
      </c>
      <c r="X102" s="39">
        <v>2594</v>
      </c>
      <c r="Y102" s="39">
        <v>2322</v>
      </c>
      <c r="Z102" s="39">
        <v>2744</v>
      </c>
      <c r="AA102" s="39">
        <v>6382</v>
      </c>
      <c r="AB102" s="39">
        <v>242</v>
      </c>
      <c r="AC102" s="39">
        <v>6046</v>
      </c>
      <c r="AD102" s="39">
        <v>4043</v>
      </c>
      <c r="AE102" s="39">
        <v>4121</v>
      </c>
      <c r="AF102" s="39">
        <v>1140</v>
      </c>
      <c r="AG102" s="39">
        <v>1518</v>
      </c>
      <c r="AH102" s="39">
        <v>1765</v>
      </c>
      <c r="AI102" s="39">
        <v>7966</v>
      </c>
      <c r="AJ102" s="39">
        <v>1</v>
      </c>
      <c r="AK102" s="39">
        <v>1280</v>
      </c>
      <c r="AL102" s="39">
        <v>95</v>
      </c>
      <c r="AM102" s="39">
        <v>860</v>
      </c>
      <c r="AN102" s="39">
        <v>5067</v>
      </c>
      <c r="AO102" s="39">
        <v>1005</v>
      </c>
      <c r="AP102" s="39">
        <v>8380</v>
      </c>
      <c r="AQ102" s="39">
        <v>2543</v>
      </c>
      <c r="AR102" s="39">
        <v>22079</v>
      </c>
      <c r="AS102" s="39">
        <v>44187</v>
      </c>
      <c r="AT102" s="39">
        <v>39039</v>
      </c>
      <c r="AU102" s="39">
        <v>1377</v>
      </c>
      <c r="AV102" s="39">
        <v>22943</v>
      </c>
      <c r="AW102" s="39">
        <v>6887</v>
      </c>
      <c r="AX102" s="39">
        <v>2360</v>
      </c>
      <c r="AY102" s="39">
        <v>8321</v>
      </c>
      <c r="AZ102" s="39">
        <v>7661</v>
      </c>
      <c r="BA102" s="39">
        <v>7214</v>
      </c>
      <c r="BB102" s="39">
        <v>4797</v>
      </c>
      <c r="BC102" s="39">
        <v>2693</v>
      </c>
      <c r="BD102" s="39">
        <v>311</v>
      </c>
      <c r="BE102" s="39">
        <v>4021</v>
      </c>
      <c r="BF102" s="39">
        <v>28</v>
      </c>
      <c r="BG102" s="80">
        <v>0</v>
      </c>
      <c r="BH102" s="81">
        <v>269206</v>
      </c>
      <c r="BI102" s="41"/>
      <c r="BJ102" s="38">
        <v>0</v>
      </c>
      <c r="BK102" s="82">
        <v>7030</v>
      </c>
      <c r="BL102" s="40">
        <v>7030</v>
      </c>
      <c r="BM102" s="83">
        <v>0</v>
      </c>
      <c r="BN102" s="38">
        <v>7030</v>
      </c>
      <c r="BO102" s="84">
        <v>0</v>
      </c>
      <c r="BP102" s="84">
        <v>0</v>
      </c>
      <c r="BQ102" s="38">
        <v>0</v>
      </c>
      <c r="BR102" s="85">
        <v>0</v>
      </c>
      <c r="BS102" s="41">
        <v>0</v>
      </c>
      <c r="BW102"/>
      <c r="BX102"/>
      <c r="BY102"/>
      <c r="BZ102"/>
    </row>
    <row r="103" spans="1:78" s="10" customFormat="1" x14ac:dyDescent="0.3">
      <c r="A103" s="60" t="s">
        <v>35</v>
      </c>
      <c r="B103" s="41" t="s">
        <v>34</v>
      </c>
      <c r="C103" s="39">
        <v>571280</v>
      </c>
      <c r="D103" s="38"/>
      <c r="E103" s="38"/>
      <c r="F103" s="38"/>
      <c r="G103" s="38"/>
      <c r="H103" s="38"/>
      <c r="I103" s="38"/>
      <c r="J103" s="38"/>
      <c r="K103" s="38"/>
      <c r="L103" s="40">
        <v>0</v>
      </c>
      <c r="M103" s="39">
        <v>0</v>
      </c>
      <c r="N103" s="39">
        <v>0</v>
      </c>
      <c r="O103" s="39">
        <v>0</v>
      </c>
      <c r="P103" s="39">
        <v>0</v>
      </c>
      <c r="Q103" s="39">
        <v>0</v>
      </c>
      <c r="R103" s="39">
        <v>0</v>
      </c>
      <c r="S103" s="39">
        <v>0</v>
      </c>
      <c r="T103" s="39">
        <v>0</v>
      </c>
      <c r="U103" s="39">
        <v>0</v>
      </c>
      <c r="V103" s="39">
        <v>0</v>
      </c>
      <c r="W103" s="39">
        <v>0</v>
      </c>
      <c r="X103" s="39">
        <v>0</v>
      </c>
      <c r="Y103" s="39">
        <v>0</v>
      </c>
      <c r="Z103" s="39">
        <v>0</v>
      </c>
      <c r="AA103" s="39">
        <v>0</v>
      </c>
      <c r="AB103" s="39">
        <v>0</v>
      </c>
      <c r="AC103" s="39">
        <v>0</v>
      </c>
      <c r="AD103" s="39">
        <v>0</v>
      </c>
      <c r="AE103" s="39">
        <v>0</v>
      </c>
      <c r="AF103" s="39">
        <v>0</v>
      </c>
      <c r="AG103" s="39">
        <v>0</v>
      </c>
      <c r="AH103" s="39">
        <v>0</v>
      </c>
      <c r="AI103" s="39">
        <v>0</v>
      </c>
      <c r="AJ103" s="39">
        <v>0</v>
      </c>
      <c r="AK103" s="39">
        <v>0</v>
      </c>
      <c r="AL103" s="39">
        <v>0</v>
      </c>
      <c r="AM103" s="39">
        <v>0</v>
      </c>
      <c r="AN103" s="39">
        <v>0</v>
      </c>
      <c r="AO103" s="39">
        <v>0</v>
      </c>
      <c r="AP103" s="39">
        <v>0</v>
      </c>
      <c r="AQ103" s="39">
        <v>0</v>
      </c>
      <c r="AR103" s="39">
        <v>0</v>
      </c>
      <c r="AS103" s="39">
        <v>0</v>
      </c>
      <c r="AT103" s="39">
        <v>0</v>
      </c>
      <c r="AU103" s="39">
        <v>0</v>
      </c>
      <c r="AV103" s="39">
        <v>0</v>
      </c>
      <c r="AW103" s="39">
        <v>0</v>
      </c>
      <c r="AX103" s="39">
        <v>0</v>
      </c>
      <c r="AY103" s="39">
        <v>0</v>
      </c>
      <c r="AZ103" s="39">
        <v>0</v>
      </c>
      <c r="BA103" s="39">
        <v>0</v>
      </c>
      <c r="BB103" s="39">
        <v>0</v>
      </c>
      <c r="BC103" s="39">
        <v>0</v>
      </c>
      <c r="BD103" s="39">
        <v>0</v>
      </c>
      <c r="BE103" s="39">
        <v>0</v>
      </c>
      <c r="BF103" s="39">
        <v>0</v>
      </c>
      <c r="BG103" s="80">
        <v>0</v>
      </c>
      <c r="BH103" s="81">
        <v>0</v>
      </c>
      <c r="BI103" s="41"/>
      <c r="BJ103" s="38">
        <v>0</v>
      </c>
      <c r="BK103" s="82">
        <v>571280</v>
      </c>
      <c r="BL103" s="40">
        <v>0</v>
      </c>
      <c r="BM103" s="83">
        <v>0</v>
      </c>
      <c r="BN103" s="38">
        <v>0</v>
      </c>
      <c r="BO103" s="84">
        <v>571280</v>
      </c>
      <c r="BP103" s="84">
        <v>0</v>
      </c>
      <c r="BQ103" s="38">
        <v>0</v>
      </c>
      <c r="BR103" s="85">
        <v>0</v>
      </c>
      <c r="BS103" s="41">
        <v>0</v>
      </c>
      <c r="BW103"/>
      <c r="BX103"/>
      <c r="BY103"/>
      <c r="BZ103"/>
    </row>
    <row r="104" spans="1:78" s="10" customFormat="1" x14ac:dyDescent="0.3">
      <c r="A104" s="60" t="s">
        <v>33</v>
      </c>
      <c r="B104" s="41" t="s">
        <v>32</v>
      </c>
      <c r="C104" s="39">
        <v>518757</v>
      </c>
      <c r="D104" s="38"/>
      <c r="E104" s="38"/>
      <c r="F104" s="38"/>
      <c r="G104" s="38"/>
      <c r="H104" s="38"/>
      <c r="I104" s="38"/>
      <c r="J104" s="38"/>
      <c r="K104" s="38"/>
      <c r="L104" s="40">
        <v>0</v>
      </c>
      <c r="M104" s="39">
        <v>169</v>
      </c>
      <c r="N104" s="39">
        <v>0</v>
      </c>
      <c r="O104" s="39">
        <v>0</v>
      </c>
      <c r="P104" s="39">
        <v>0</v>
      </c>
      <c r="Q104" s="39">
        <v>0</v>
      </c>
      <c r="R104" s="39">
        <v>754</v>
      </c>
      <c r="S104" s="39">
        <v>0</v>
      </c>
      <c r="T104" s="39">
        <v>0</v>
      </c>
      <c r="U104" s="39">
        <v>0</v>
      </c>
      <c r="V104" s="39">
        <v>0</v>
      </c>
      <c r="W104" s="39">
        <v>0</v>
      </c>
      <c r="X104" s="39">
        <v>0</v>
      </c>
      <c r="Y104" s="39">
        <v>0</v>
      </c>
      <c r="Z104" s="39">
        <v>0</v>
      </c>
      <c r="AA104" s="39">
        <v>0</v>
      </c>
      <c r="AB104" s="39">
        <v>0</v>
      </c>
      <c r="AC104" s="39">
        <v>0</v>
      </c>
      <c r="AD104" s="39">
        <v>0</v>
      </c>
      <c r="AE104" s="39">
        <v>0</v>
      </c>
      <c r="AF104" s="39">
        <v>326</v>
      </c>
      <c r="AG104" s="39">
        <v>0</v>
      </c>
      <c r="AH104" s="39">
        <v>0</v>
      </c>
      <c r="AI104" s="39">
        <v>0</v>
      </c>
      <c r="AJ104" s="39">
        <v>0</v>
      </c>
      <c r="AK104" s="39">
        <v>0</v>
      </c>
      <c r="AL104" s="39">
        <v>0</v>
      </c>
      <c r="AM104" s="39">
        <v>0</v>
      </c>
      <c r="AN104" s="39">
        <v>0</v>
      </c>
      <c r="AO104" s="39">
        <v>0</v>
      </c>
      <c r="AP104" s="39">
        <v>0</v>
      </c>
      <c r="AQ104" s="39">
        <v>0</v>
      </c>
      <c r="AR104" s="39">
        <v>322</v>
      </c>
      <c r="AS104" s="39">
        <v>1528</v>
      </c>
      <c r="AT104" s="39">
        <v>1320</v>
      </c>
      <c r="AU104" s="39">
        <v>0</v>
      </c>
      <c r="AV104" s="39">
        <v>742</v>
      </c>
      <c r="AW104" s="39">
        <v>0</v>
      </c>
      <c r="AX104" s="39">
        <v>0</v>
      </c>
      <c r="AY104" s="39">
        <v>594</v>
      </c>
      <c r="AZ104" s="39">
        <v>580</v>
      </c>
      <c r="BA104" s="39">
        <v>1104</v>
      </c>
      <c r="BB104" s="39">
        <v>1753</v>
      </c>
      <c r="BC104" s="39">
        <v>1304</v>
      </c>
      <c r="BD104" s="39">
        <v>0</v>
      </c>
      <c r="BE104" s="39">
        <v>416</v>
      </c>
      <c r="BF104" s="39">
        <v>0</v>
      </c>
      <c r="BG104" s="80">
        <v>0</v>
      </c>
      <c r="BH104" s="81">
        <v>10912</v>
      </c>
      <c r="BI104" s="41"/>
      <c r="BJ104" s="38">
        <v>0</v>
      </c>
      <c r="BK104" s="82">
        <v>507845</v>
      </c>
      <c r="BL104" s="40">
        <v>253846</v>
      </c>
      <c r="BM104" s="83">
        <v>574</v>
      </c>
      <c r="BN104" s="38">
        <v>253272</v>
      </c>
      <c r="BO104" s="84">
        <v>253964</v>
      </c>
      <c r="BP104" s="84">
        <v>35</v>
      </c>
      <c r="BQ104" s="38">
        <v>0</v>
      </c>
      <c r="BR104" s="85">
        <v>0</v>
      </c>
      <c r="BS104" s="41">
        <v>0</v>
      </c>
      <c r="BW104"/>
      <c r="BX104"/>
      <c r="BY104"/>
      <c r="BZ104"/>
    </row>
    <row r="105" spans="1:78" s="10" customFormat="1" x14ac:dyDescent="0.3">
      <c r="A105" s="60" t="s">
        <v>31</v>
      </c>
      <c r="B105" s="41" t="s">
        <v>30</v>
      </c>
      <c r="C105" s="39">
        <v>304072</v>
      </c>
      <c r="D105" s="38"/>
      <c r="E105" s="38"/>
      <c r="F105" s="38"/>
      <c r="G105" s="38"/>
      <c r="H105" s="38"/>
      <c r="I105" s="38"/>
      <c r="J105" s="38"/>
      <c r="K105" s="38"/>
      <c r="L105" s="40">
        <v>0</v>
      </c>
      <c r="M105" s="39">
        <v>0</v>
      </c>
      <c r="N105" s="39">
        <v>0</v>
      </c>
      <c r="O105" s="39">
        <v>0</v>
      </c>
      <c r="P105" s="39">
        <v>0</v>
      </c>
      <c r="Q105" s="39">
        <v>0</v>
      </c>
      <c r="R105" s="39">
        <v>0</v>
      </c>
      <c r="S105" s="39">
        <v>0</v>
      </c>
      <c r="T105" s="39">
        <v>0</v>
      </c>
      <c r="U105" s="39">
        <v>0</v>
      </c>
      <c r="V105" s="39">
        <v>0</v>
      </c>
      <c r="W105" s="39">
        <v>0</v>
      </c>
      <c r="X105" s="39">
        <v>0</v>
      </c>
      <c r="Y105" s="39">
        <v>0</v>
      </c>
      <c r="Z105" s="39">
        <v>0</v>
      </c>
      <c r="AA105" s="39">
        <v>0</v>
      </c>
      <c r="AB105" s="39">
        <v>0</v>
      </c>
      <c r="AC105" s="39">
        <v>0</v>
      </c>
      <c r="AD105" s="39">
        <v>0</v>
      </c>
      <c r="AE105" s="39">
        <v>0</v>
      </c>
      <c r="AF105" s="39">
        <v>0</v>
      </c>
      <c r="AG105" s="39">
        <v>0</v>
      </c>
      <c r="AH105" s="39">
        <v>0</v>
      </c>
      <c r="AI105" s="39">
        <v>0</v>
      </c>
      <c r="AJ105" s="39">
        <v>0</v>
      </c>
      <c r="AK105" s="39">
        <v>0</v>
      </c>
      <c r="AL105" s="39">
        <v>0</v>
      </c>
      <c r="AM105" s="39">
        <v>0</v>
      </c>
      <c r="AN105" s="39">
        <v>0</v>
      </c>
      <c r="AO105" s="39">
        <v>0</v>
      </c>
      <c r="AP105" s="39">
        <v>0</v>
      </c>
      <c r="AQ105" s="39">
        <v>0</v>
      </c>
      <c r="AR105" s="39">
        <v>0</v>
      </c>
      <c r="AS105" s="39">
        <v>0</v>
      </c>
      <c r="AT105" s="39">
        <v>0</v>
      </c>
      <c r="AU105" s="39">
        <v>0</v>
      </c>
      <c r="AV105" s="39">
        <v>0</v>
      </c>
      <c r="AW105" s="39">
        <v>0</v>
      </c>
      <c r="AX105" s="39">
        <v>0</v>
      </c>
      <c r="AY105" s="39">
        <v>0</v>
      </c>
      <c r="AZ105" s="39">
        <v>0</v>
      </c>
      <c r="BA105" s="39">
        <v>2488</v>
      </c>
      <c r="BB105" s="39">
        <v>0</v>
      </c>
      <c r="BC105" s="39">
        <v>9583</v>
      </c>
      <c r="BD105" s="39">
        <v>0</v>
      </c>
      <c r="BE105" s="39">
        <v>0</v>
      </c>
      <c r="BF105" s="39">
        <v>25</v>
      </c>
      <c r="BG105" s="80">
        <v>0</v>
      </c>
      <c r="BH105" s="81">
        <v>12096</v>
      </c>
      <c r="BI105" s="41"/>
      <c r="BJ105" s="38">
        <v>0</v>
      </c>
      <c r="BK105" s="82">
        <v>291976</v>
      </c>
      <c r="BL105" s="40">
        <v>76197</v>
      </c>
      <c r="BM105" s="83">
        <v>2</v>
      </c>
      <c r="BN105" s="38">
        <v>76195</v>
      </c>
      <c r="BO105" s="84">
        <v>155905</v>
      </c>
      <c r="BP105" s="84">
        <v>59874</v>
      </c>
      <c r="BQ105" s="38">
        <v>0</v>
      </c>
      <c r="BR105" s="85">
        <v>0</v>
      </c>
      <c r="BS105" s="41">
        <v>0</v>
      </c>
      <c r="BW105"/>
      <c r="BX105"/>
      <c r="BY105"/>
      <c r="BZ105"/>
    </row>
    <row r="106" spans="1:78" s="10" customFormat="1" x14ac:dyDescent="0.3">
      <c r="A106" s="60" t="s">
        <v>29</v>
      </c>
      <c r="B106" s="41" t="s">
        <v>28</v>
      </c>
      <c r="C106" s="39">
        <v>25836</v>
      </c>
      <c r="D106" s="38"/>
      <c r="E106" s="38"/>
      <c r="F106" s="38"/>
      <c r="G106" s="38"/>
      <c r="H106" s="38"/>
      <c r="I106" s="38"/>
      <c r="J106" s="38"/>
      <c r="K106" s="38"/>
      <c r="L106" s="40">
        <v>0</v>
      </c>
      <c r="M106" s="39">
        <v>0</v>
      </c>
      <c r="N106" s="39">
        <v>0</v>
      </c>
      <c r="O106" s="39">
        <v>0</v>
      </c>
      <c r="P106" s="39">
        <v>0</v>
      </c>
      <c r="Q106" s="39">
        <v>0</v>
      </c>
      <c r="R106" s="39">
        <v>0</v>
      </c>
      <c r="S106" s="39">
        <v>0</v>
      </c>
      <c r="T106" s="39">
        <v>0</v>
      </c>
      <c r="U106" s="39">
        <v>0</v>
      </c>
      <c r="V106" s="39">
        <v>0</v>
      </c>
      <c r="W106" s="39">
        <v>0</v>
      </c>
      <c r="X106" s="39">
        <v>0</v>
      </c>
      <c r="Y106" s="39">
        <v>0</v>
      </c>
      <c r="Z106" s="39">
        <v>0</v>
      </c>
      <c r="AA106" s="39">
        <v>0</v>
      </c>
      <c r="AB106" s="39">
        <v>0</v>
      </c>
      <c r="AC106" s="39">
        <v>0</v>
      </c>
      <c r="AD106" s="39">
        <v>0</v>
      </c>
      <c r="AE106" s="39">
        <v>0</v>
      </c>
      <c r="AF106" s="39">
        <v>0</v>
      </c>
      <c r="AG106" s="39">
        <v>0</v>
      </c>
      <c r="AH106" s="39">
        <v>0</v>
      </c>
      <c r="AI106" s="39">
        <v>0</v>
      </c>
      <c r="AJ106" s="39">
        <v>0</v>
      </c>
      <c r="AK106" s="39">
        <v>0</v>
      </c>
      <c r="AL106" s="39">
        <v>0</v>
      </c>
      <c r="AM106" s="39">
        <v>0</v>
      </c>
      <c r="AN106" s="39">
        <v>0</v>
      </c>
      <c r="AO106" s="39">
        <v>0</v>
      </c>
      <c r="AP106" s="39">
        <v>0</v>
      </c>
      <c r="AQ106" s="39">
        <v>0</v>
      </c>
      <c r="AR106" s="39">
        <v>0</v>
      </c>
      <c r="AS106" s="39">
        <v>0</v>
      </c>
      <c r="AT106" s="39">
        <v>0</v>
      </c>
      <c r="AU106" s="39">
        <v>0</v>
      </c>
      <c r="AV106" s="39">
        <v>0</v>
      </c>
      <c r="AW106" s="39">
        <v>0</v>
      </c>
      <c r="AX106" s="39">
        <v>0</v>
      </c>
      <c r="AY106" s="39">
        <v>0</v>
      </c>
      <c r="AZ106" s="39">
        <v>0</v>
      </c>
      <c r="BA106" s="39">
        <v>0</v>
      </c>
      <c r="BB106" s="39">
        <v>0</v>
      </c>
      <c r="BC106" s="39">
        <v>0</v>
      </c>
      <c r="BD106" s="39">
        <v>0</v>
      </c>
      <c r="BE106" s="39">
        <v>0</v>
      </c>
      <c r="BF106" s="39">
        <v>0</v>
      </c>
      <c r="BG106" s="80">
        <v>0</v>
      </c>
      <c r="BH106" s="81">
        <v>0</v>
      </c>
      <c r="BI106" s="41"/>
      <c r="BJ106" s="38">
        <v>615</v>
      </c>
      <c r="BK106" s="82">
        <v>25221</v>
      </c>
      <c r="BL106" s="40">
        <v>24975</v>
      </c>
      <c r="BM106" s="83">
        <v>0</v>
      </c>
      <c r="BN106" s="38">
        <v>24975</v>
      </c>
      <c r="BO106" s="84">
        <v>0</v>
      </c>
      <c r="BP106" s="84">
        <v>246</v>
      </c>
      <c r="BQ106" s="38">
        <v>0</v>
      </c>
      <c r="BR106" s="85">
        <v>0</v>
      </c>
      <c r="BS106" s="41">
        <v>0</v>
      </c>
      <c r="BW106"/>
      <c r="BX106"/>
      <c r="BY106"/>
      <c r="BZ106"/>
    </row>
    <row r="107" spans="1:78" s="10" customFormat="1" x14ac:dyDescent="0.3">
      <c r="A107" s="60" t="s">
        <v>27</v>
      </c>
      <c r="B107" s="41" t="s">
        <v>26</v>
      </c>
      <c r="C107" s="39">
        <v>331416</v>
      </c>
      <c r="D107" s="38"/>
      <c r="E107" s="38"/>
      <c r="F107" s="38"/>
      <c r="G107" s="38"/>
      <c r="H107" s="38"/>
      <c r="I107" s="38"/>
      <c r="J107" s="38"/>
      <c r="K107" s="38"/>
      <c r="L107" s="40">
        <v>114</v>
      </c>
      <c r="M107" s="39">
        <v>1525</v>
      </c>
      <c r="N107" s="39">
        <v>167</v>
      </c>
      <c r="O107" s="39">
        <v>1783</v>
      </c>
      <c r="P107" s="39">
        <v>1375</v>
      </c>
      <c r="Q107" s="39">
        <v>460</v>
      </c>
      <c r="R107" s="39">
        <v>877</v>
      </c>
      <c r="S107" s="39">
        <v>359</v>
      </c>
      <c r="T107" s="39">
        <v>951</v>
      </c>
      <c r="U107" s="39">
        <v>633</v>
      </c>
      <c r="V107" s="39">
        <v>117</v>
      </c>
      <c r="W107" s="39">
        <v>1110</v>
      </c>
      <c r="X107" s="39">
        <v>487</v>
      </c>
      <c r="Y107" s="39">
        <v>396</v>
      </c>
      <c r="Z107" s="39">
        <v>295</v>
      </c>
      <c r="AA107" s="39">
        <v>936</v>
      </c>
      <c r="AB107" s="39">
        <v>41</v>
      </c>
      <c r="AC107" s="39">
        <v>998</v>
      </c>
      <c r="AD107" s="39">
        <v>713</v>
      </c>
      <c r="AE107" s="39">
        <v>981</v>
      </c>
      <c r="AF107" s="39">
        <v>1292</v>
      </c>
      <c r="AG107" s="39">
        <v>208</v>
      </c>
      <c r="AH107" s="39">
        <v>282</v>
      </c>
      <c r="AI107" s="39">
        <v>15171</v>
      </c>
      <c r="AJ107" s="39">
        <v>0</v>
      </c>
      <c r="AK107" s="39">
        <v>122</v>
      </c>
      <c r="AL107" s="39">
        <v>9</v>
      </c>
      <c r="AM107" s="39">
        <v>105</v>
      </c>
      <c r="AN107" s="39">
        <v>839</v>
      </c>
      <c r="AO107" s="39">
        <v>93</v>
      </c>
      <c r="AP107" s="39">
        <v>2104</v>
      </c>
      <c r="AQ107" s="39">
        <v>541</v>
      </c>
      <c r="AR107" s="39">
        <v>6948</v>
      </c>
      <c r="AS107" s="39">
        <v>7762</v>
      </c>
      <c r="AT107" s="39">
        <v>20339</v>
      </c>
      <c r="AU107" s="39">
        <v>8474</v>
      </c>
      <c r="AV107" s="39">
        <v>2652</v>
      </c>
      <c r="AW107" s="39">
        <v>1117</v>
      </c>
      <c r="AX107" s="39">
        <v>425</v>
      </c>
      <c r="AY107" s="39">
        <v>1094</v>
      </c>
      <c r="AZ107" s="39">
        <v>1022</v>
      </c>
      <c r="BA107" s="39">
        <v>2549</v>
      </c>
      <c r="BB107" s="39">
        <v>1194</v>
      </c>
      <c r="BC107" s="39">
        <v>1939</v>
      </c>
      <c r="BD107" s="39">
        <v>38</v>
      </c>
      <c r="BE107" s="39">
        <v>491</v>
      </c>
      <c r="BF107" s="39">
        <v>671</v>
      </c>
      <c r="BG107" s="80">
        <v>0</v>
      </c>
      <c r="BH107" s="81">
        <v>91799</v>
      </c>
      <c r="BI107" s="41"/>
      <c r="BJ107" s="38">
        <v>0</v>
      </c>
      <c r="BK107" s="82">
        <v>239617</v>
      </c>
      <c r="BL107" s="40">
        <v>234478</v>
      </c>
      <c r="BM107" s="83">
        <v>0</v>
      </c>
      <c r="BN107" s="38">
        <v>234478</v>
      </c>
      <c r="BO107" s="84">
        <v>0</v>
      </c>
      <c r="BP107" s="84">
        <v>5139</v>
      </c>
      <c r="BQ107" s="38">
        <v>0</v>
      </c>
      <c r="BR107" s="85">
        <v>0</v>
      </c>
      <c r="BS107" s="41">
        <v>0</v>
      </c>
      <c r="BW107"/>
      <c r="BX107"/>
      <c r="BY107"/>
      <c r="BZ107"/>
    </row>
    <row r="108" spans="1:78" s="10" customFormat="1" x14ac:dyDescent="0.3">
      <c r="A108" s="60" t="s">
        <v>25</v>
      </c>
      <c r="B108" s="41" t="s">
        <v>24</v>
      </c>
      <c r="C108" s="39">
        <v>53032</v>
      </c>
      <c r="D108" s="38"/>
      <c r="E108" s="38"/>
      <c r="F108" s="38"/>
      <c r="G108" s="38"/>
      <c r="H108" s="38"/>
      <c r="I108" s="38"/>
      <c r="J108" s="38"/>
      <c r="K108" s="38"/>
      <c r="L108" s="40">
        <v>0</v>
      </c>
      <c r="M108" s="39">
        <v>0</v>
      </c>
      <c r="N108" s="39">
        <v>0</v>
      </c>
      <c r="O108" s="39">
        <v>0</v>
      </c>
      <c r="P108" s="39">
        <v>0</v>
      </c>
      <c r="Q108" s="39">
        <v>0</v>
      </c>
      <c r="R108" s="39">
        <v>0</v>
      </c>
      <c r="S108" s="39">
        <v>0</v>
      </c>
      <c r="T108" s="39">
        <v>0</v>
      </c>
      <c r="U108" s="39">
        <v>0</v>
      </c>
      <c r="V108" s="39">
        <v>0</v>
      </c>
      <c r="W108" s="39">
        <v>0</v>
      </c>
      <c r="X108" s="39">
        <v>0</v>
      </c>
      <c r="Y108" s="39">
        <v>0</v>
      </c>
      <c r="Z108" s="39">
        <v>0</v>
      </c>
      <c r="AA108" s="39">
        <v>0</v>
      </c>
      <c r="AB108" s="39">
        <v>0</v>
      </c>
      <c r="AC108" s="39">
        <v>0</v>
      </c>
      <c r="AD108" s="39">
        <v>0</v>
      </c>
      <c r="AE108" s="39">
        <v>0</v>
      </c>
      <c r="AF108" s="39">
        <v>0</v>
      </c>
      <c r="AG108" s="39">
        <v>0</v>
      </c>
      <c r="AH108" s="39">
        <v>0</v>
      </c>
      <c r="AI108" s="39">
        <v>0</v>
      </c>
      <c r="AJ108" s="39">
        <v>0</v>
      </c>
      <c r="AK108" s="39">
        <v>0</v>
      </c>
      <c r="AL108" s="39">
        <v>0</v>
      </c>
      <c r="AM108" s="39">
        <v>0</v>
      </c>
      <c r="AN108" s="39">
        <v>0</v>
      </c>
      <c r="AO108" s="39">
        <v>0</v>
      </c>
      <c r="AP108" s="39">
        <v>0</v>
      </c>
      <c r="AQ108" s="39">
        <v>0</v>
      </c>
      <c r="AR108" s="39">
        <v>0</v>
      </c>
      <c r="AS108" s="39">
        <v>0</v>
      </c>
      <c r="AT108" s="39">
        <v>0</v>
      </c>
      <c r="AU108" s="39">
        <v>0</v>
      </c>
      <c r="AV108" s="39">
        <v>0</v>
      </c>
      <c r="AW108" s="39">
        <v>0</v>
      </c>
      <c r="AX108" s="39">
        <v>0</v>
      </c>
      <c r="AY108" s="39">
        <v>0</v>
      </c>
      <c r="AZ108" s="39">
        <v>0</v>
      </c>
      <c r="BA108" s="39">
        <v>0</v>
      </c>
      <c r="BB108" s="39">
        <v>0</v>
      </c>
      <c r="BC108" s="39">
        <v>0</v>
      </c>
      <c r="BD108" s="39">
        <v>0</v>
      </c>
      <c r="BE108" s="39">
        <v>0</v>
      </c>
      <c r="BF108" s="39">
        <v>0</v>
      </c>
      <c r="BG108" s="80">
        <v>0</v>
      </c>
      <c r="BH108" s="81">
        <v>0</v>
      </c>
      <c r="BI108" s="41"/>
      <c r="BJ108" s="38">
        <v>0</v>
      </c>
      <c r="BK108" s="82">
        <v>53032</v>
      </c>
      <c r="BL108" s="40">
        <v>53032</v>
      </c>
      <c r="BM108" s="83">
        <v>53032</v>
      </c>
      <c r="BN108" s="38">
        <v>0</v>
      </c>
      <c r="BO108" s="84">
        <v>0</v>
      </c>
      <c r="BP108" s="84">
        <v>0</v>
      </c>
      <c r="BQ108" s="38">
        <v>0</v>
      </c>
      <c r="BR108" s="85">
        <v>0</v>
      </c>
      <c r="BS108" s="41">
        <v>0</v>
      </c>
      <c r="BW108"/>
      <c r="BX108"/>
      <c r="BY108"/>
      <c r="BZ108"/>
    </row>
    <row r="109" spans="1:78" s="10" customFormat="1" ht="15" thickBot="1" x14ac:dyDescent="0.35">
      <c r="A109" s="72" t="s">
        <v>23</v>
      </c>
      <c r="B109" s="41" t="s">
        <v>22</v>
      </c>
      <c r="C109" s="39">
        <v>198661</v>
      </c>
      <c r="D109" s="38"/>
      <c r="E109" s="38"/>
      <c r="F109" s="38"/>
      <c r="G109" s="38"/>
      <c r="H109" s="38"/>
      <c r="I109" s="38"/>
      <c r="J109" s="38"/>
      <c r="K109" s="38"/>
      <c r="L109" s="40">
        <v>0</v>
      </c>
      <c r="M109" s="39">
        <v>0</v>
      </c>
      <c r="N109" s="39">
        <v>0</v>
      </c>
      <c r="O109" s="39">
        <v>0</v>
      </c>
      <c r="P109" s="39">
        <v>0</v>
      </c>
      <c r="Q109" s="39">
        <v>0</v>
      </c>
      <c r="R109" s="39">
        <v>0</v>
      </c>
      <c r="S109" s="39">
        <v>0</v>
      </c>
      <c r="T109" s="39">
        <v>0</v>
      </c>
      <c r="U109" s="39">
        <v>0</v>
      </c>
      <c r="V109" s="39">
        <v>0</v>
      </c>
      <c r="W109" s="39">
        <v>0</v>
      </c>
      <c r="X109" s="39">
        <v>0</v>
      </c>
      <c r="Y109" s="39">
        <v>0</v>
      </c>
      <c r="Z109" s="39">
        <v>0</v>
      </c>
      <c r="AA109" s="39">
        <v>0</v>
      </c>
      <c r="AB109" s="39">
        <v>0</v>
      </c>
      <c r="AC109" s="39">
        <v>0</v>
      </c>
      <c r="AD109" s="39">
        <v>0</v>
      </c>
      <c r="AE109" s="39">
        <v>0</v>
      </c>
      <c r="AF109" s="39">
        <v>0</v>
      </c>
      <c r="AG109" s="39">
        <v>0</v>
      </c>
      <c r="AH109" s="39">
        <v>0</v>
      </c>
      <c r="AI109" s="39">
        <v>0</v>
      </c>
      <c r="AJ109" s="39">
        <v>0</v>
      </c>
      <c r="AK109" s="39">
        <v>0</v>
      </c>
      <c r="AL109" s="39">
        <v>0</v>
      </c>
      <c r="AM109" s="39">
        <v>0</v>
      </c>
      <c r="AN109" s="39">
        <v>0</v>
      </c>
      <c r="AO109" s="39">
        <v>0</v>
      </c>
      <c r="AP109" s="39">
        <v>0</v>
      </c>
      <c r="AQ109" s="39">
        <v>0</v>
      </c>
      <c r="AR109" s="39">
        <v>0</v>
      </c>
      <c r="AS109" s="39">
        <v>0</v>
      </c>
      <c r="AT109" s="39">
        <v>0</v>
      </c>
      <c r="AU109" s="39">
        <v>0</v>
      </c>
      <c r="AV109" s="39">
        <v>0</v>
      </c>
      <c r="AW109" s="39">
        <v>0</v>
      </c>
      <c r="AX109" s="39">
        <v>0</v>
      </c>
      <c r="AY109" s="39">
        <v>0</v>
      </c>
      <c r="AZ109" s="39">
        <v>0</v>
      </c>
      <c r="BA109" s="39">
        <v>0</v>
      </c>
      <c r="BB109" s="39">
        <v>0</v>
      </c>
      <c r="BC109" s="39">
        <v>0</v>
      </c>
      <c r="BD109" s="39">
        <v>0</v>
      </c>
      <c r="BE109" s="39">
        <v>0</v>
      </c>
      <c r="BF109" s="39">
        <v>0</v>
      </c>
      <c r="BG109" s="39">
        <v>0</v>
      </c>
      <c r="BH109" s="81">
        <v>0</v>
      </c>
      <c r="BI109" s="41"/>
      <c r="BJ109" s="38">
        <v>110151</v>
      </c>
      <c r="BK109" s="82">
        <v>88510</v>
      </c>
      <c r="BL109" s="40">
        <v>88510</v>
      </c>
      <c r="BM109" s="83">
        <v>0</v>
      </c>
      <c r="BN109" s="38">
        <v>88510</v>
      </c>
      <c r="BO109" s="84">
        <v>0</v>
      </c>
      <c r="BP109" s="84">
        <v>0</v>
      </c>
      <c r="BQ109" s="38">
        <v>0</v>
      </c>
      <c r="BR109" s="85">
        <v>0</v>
      </c>
      <c r="BS109" s="41">
        <v>0</v>
      </c>
      <c r="BW109"/>
      <c r="BX109"/>
      <c r="BY109"/>
      <c r="BZ109"/>
    </row>
    <row r="110" spans="1:78" s="10" customFormat="1" ht="15.6" thickTop="1" thickBot="1" x14ac:dyDescent="0.35">
      <c r="B110" s="86" t="s">
        <v>21</v>
      </c>
      <c r="C110" s="47">
        <v>24720246</v>
      </c>
      <c r="D110" s="47">
        <v>0</v>
      </c>
      <c r="E110" s="47">
        <v>0</v>
      </c>
      <c r="F110" s="47">
        <v>0</v>
      </c>
      <c r="G110" s="47">
        <v>0</v>
      </c>
      <c r="H110" s="47">
        <v>0</v>
      </c>
      <c r="I110" s="47">
        <v>0</v>
      </c>
      <c r="J110" s="47">
        <v>0</v>
      </c>
      <c r="K110" s="87">
        <v>0</v>
      </c>
      <c r="L110" s="47">
        <v>169748</v>
      </c>
      <c r="M110" s="47">
        <v>374421</v>
      </c>
      <c r="N110" s="47">
        <v>71005</v>
      </c>
      <c r="O110" s="47">
        <v>291279</v>
      </c>
      <c r="P110" s="47">
        <v>43168</v>
      </c>
      <c r="Q110" s="47">
        <v>34066</v>
      </c>
      <c r="R110" s="47">
        <v>38390</v>
      </c>
      <c r="S110" s="47">
        <v>241133</v>
      </c>
      <c r="T110" s="47">
        <v>169750</v>
      </c>
      <c r="U110" s="47">
        <v>371968</v>
      </c>
      <c r="V110" s="47">
        <v>82082</v>
      </c>
      <c r="W110" s="47">
        <v>241506</v>
      </c>
      <c r="X110" s="47">
        <v>118563</v>
      </c>
      <c r="Y110" s="47">
        <v>57328</v>
      </c>
      <c r="Z110" s="47">
        <v>41403</v>
      </c>
      <c r="AA110" s="47">
        <v>149876</v>
      </c>
      <c r="AB110" s="47">
        <v>17093</v>
      </c>
      <c r="AC110" s="47">
        <v>185743</v>
      </c>
      <c r="AD110" s="47">
        <v>94350</v>
      </c>
      <c r="AE110" s="47">
        <v>281922</v>
      </c>
      <c r="AF110" s="47">
        <v>204182</v>
      </c>
      <c r="AG110" s="47">
        <v>34203</v>
      </c>
      <c r="AH110" s="47">
        <v>73289</v>
      </c>
      <c r="AI110" s="47">
        <v>635866</v>
      </c>
      <c r="AJ110" s="47">
        <v>48</v>
      </c>
      <c r="AK110" s="47">
        <v>21323</v>
      </c>
      <c r="AL110" s="47">
        <v>1582</v>
      </c>
      <c r="AM110" s="47">
        <v>9498</v>
      </c>
      <c r="AN110" s="47">
        <v>112468</v>
      </c>
      <c r="AO110" s="47">
        <v>17207</v>
      </c>
      <c r="AP110" s="47">
        <v>177712</v>
      </c>
      <c r="AQ110" s="47">
        <v>36752</v>
      </c>
      <c r="AR110" s="47">
        <v>764623</v>
      </c>
      <c r="AS110" s="47">
        <v>1640051</v>
      </c>
      <c r="AT110" s="47">
        <v>550574</v>
      </c>
      <c r="AU110" s="47">
        <v>1192463</v>
      </c>
      <c r="AV110" s="47">
        <v>302627</v>
      </c>
      <c r="AW110" s="47">
        <v>273685</v>
      </c>
      <c r="AX110" s="47">
        <v>13797</v>
      </c>
      <c r="AY110" s="47">
        <v>56776</v>
      </c>
      <c r="AZ110" s="47">
        <v>54567</v>
      </c>
      <c r="BA110" s="47">
        <v>162943</v>
      </c>
      <c r="BB110" s="47">
        <v>58872</v>
      </c>
      <c r="BC110" s="47">
        <v>135198</v>
      </c>
      <c r="BD110" s="47">
        <v>2324</v>
      </c>
      <c r="BE110" s="47">
        <v>32950</v>
      </c>
      <c r="BF110" s="47">
        <v>31340</v>
      </c>
      <c r="BG110" s="47">
        <v>0</v>
      </c>
      <c r="BH110" s="47">
        <v>9671714</v>
      </c>
      <c r="BI110" s="86">
        <v>0</v>
      </c>
      <c r="BJ110" s="87">
        <v>3340595</v>
      </c>
      <c r="BK110" s="87">
        <v>9591592</v>
      </c>
      <c r="BL110" s="47">
        <v>8538673</v>
      </c>
      <c r="BM110" s="47">
        <v>691539</v>
      </c>
      <c r="BN110" s="88">
        <v>7847134</v>
      </c>
      <c r="BO110" s="88">
        <v>987625</v>
      </c>
      <c r="BP110" s="88">
        <v>65294</v>
      </c>
      <c r="BQ110" s="47">
        <v>2419557</v>
      </c>
      <c r="BR110" s="47">
        <v>-303212</v>
      </c>
      <c r="BS110" s="89">
        <v>0</v>
      </c>
      <c r="BW110"/>
      <c r="BX110"/>
      <c r="BY110"/>
      <c r="BZ110"/>
    </row>
    <row r="111" spans="1:78" s="10" customFormat="1" ht="15" thickTop="1" x14ac:dyDescent="0.3">
      <c r="B111" s="90" t="s">
        <v>20</v>
      </c>
      <c r="C111" s="91"/>
      <c r="D111" s="92"/>
      <c r="E111" s="92"/>
      <c r="F111" s="92">
        <v>206144</v>
      </c>
      <c r="G111" s="92">
        <v>0</v>
      </c>
      <c r="H111" s="92">
        <v>18181</v>
      </c>
      <c r="I111" s="92">
        <v>179510</v>
      </c>
      <c r="J111" s="92">
        <v>193685</v>
      </c>
      <c r="K111" s="92"/>
      <c r="L111" s="91">
        <v>636710</v>
      </c>
      <c r="M111" s="94">
        <v>649575</v>
      </c>
      <c r="N111" s="94">
        <v>344650</v>
      </c>
      <c r="O111" s="94">
        <v>258301</v>
      </c>
      <c r="P111" s="94">
        <v>97012</v>
      </c>
      <c r="Q111" s="94">
        <v>79847</v>
      </c>
      <c r="R111" s="94">
        <v>40470</v>
      </c>
      <c r="S111" s="94">
        <v>241504</v>
      </c>
      <c r="T111" s="94">
        <v>100843</v>
      </c>
      <c r="U111" s="94">
        <v>117198</v>
      </c>
      <c r="V111" s="94">
        <v>4748</v>
      </c>
      <c r="W111" s="94">
        <v>74384</v>
      </c>
      <c r="X111" s="94">
        <v>53219</v>
      </c>
      <c r="Y111" s="94">
        <v>34227</v>
      </c>
      <c r="Z111" s="94">
        <v>28862</v>
      </c>
      <c r="AA111" s="94">
        <v>110013</v>
      </c>
      <c r="AB111" s="94">
        <v>13045</v>
      </c>
      <c r="AC111" s="94">
        <v>113346</v>
      </c>
      <c r="AD111" s="94">
        <v>81880</v>
      </c>
      <c r="AE111" s="94">
        <v>149043</v>
      </c>
      <c r="AF111" s="94">
        <v>85367</v>
      </c>
      <c r="AG111" s="94">
        <v>8542</v>
      </c>
      <c r="AH111" s="94">
        <v>124523</v>
      </c>
      <c r="AI111" s="94">
        <v>210333</v>
      </c>
      <c r="AJ111" s="94">
        <v>25</v>
      </c>
      <c r="AK111" s="94">
        <v>2378</v>
      </c>
      <c r="AL111" s="94">
        <v>174</v>
      </c>
      <c r="AM111" s="94">
        <v>10817</v>
      </c>
      <c r="AN111" s="94">
        <v>88780</v>
      </c>
      <c r="AO111" s="94">
        <v>136165</v>
      </c>
      <c r="AP111" s="94">
        <v>145004</v>
      </c>
      <c r="AQ111" s="94">
        <v>48722</v>
      </c>
      <c r="AR111" s="94">
        <v>567064</v>
      </c>
      <c r="AS111" s="94">
        <v>1925819</v>
      </c>
      <c r="AT111" s="94">
        <v>1610344</v>
      </c>
      <c r="AU111" s="94">
        <v>642316</v>
      </c>
      <c r="AV111" s="94">
        <v>77955</v>
      </c>
      <c r="AW111" s="94">
        <v>77121</v>
      </c>
      <c r="AX111" s="94">
        <v>818760</v>
      </c>
      <c r="AY111" s="94">
        <v>223638</v>
      </c>
      <c r="AZ111" s="94">
        <v>201079</v>
      </c>
      <c r="BA111" s="94">
        <v>408337</v>
      </c>
      <c r="BB111" s="94">
        <v>461234</v>
      </c>
      <c r="BC111" s="94">
        <v>168674</v>
      </c>
      <c r="BD111" s="94">
        <v>7682</v>
      </c>
      <c r="BE111" s="94">
        <v>133989</v>
      </c>
      <c r="BF111" s="94">
        <v>145483</v>
      </c>
      <c r="BG111" s="94">
        <v>0</v>
      </c>
      <c r="BH111" s="93">
        <v>11559202</v>
      </c>
      <c r="BI111" s="93">
        <v>12156722</v>
      </c>
      <c r="BW111"/>
      <c r="BX111"/>
      <c r="BY111"/>
      <c r="BZ111"/>
    </row>
    <row r="112" spans="1:78" s="10" customFormat="1" ht="15" thickBot="1" x14ac:dyDescent="0.35">
      <c r="B112" s="90" t="s">
        <v>19</v>
      </c>
      <c r="C112" s="40"/>
      <c r="D112" s="38"/>
      <c r="E112" s="38"/>
      <c r="F112" s="38"/>
      <c r="G112" s="38"/>
      <c r="H112" s="38"/>
      <c r="I112" s="38"/>
      <c r="J112" s="38"/>
      <c r="K112" s="38"/>
      <c r="L112" s="40">
        <v>14826</v>
      </c>
      <c r="M112" s="39">
        <v>151407</v>
      </c>
      <c r="N112" s="39">
        <v>11150</v>
      </c>
      <c r="O112" s="39">
        <v>57970</v>
      </c>
      <c r="P112" s="39">
        <v>3069</v>
      </c>
      <c r="Q112" s="39">
        <v>9554</v>
      </c>
      <c r="R112" s="39">
        <v>7388</v>
      </c>
      <c r="S112" s="39">
        <v>12961</v>
      </c>
      <c r="T112" s="39">
        <v>19750</v>
      </c>
      <c r="U112" s="39">
        <v>34796</v>
      </c>
      <c r="V112" s="39">
        <v>7918</v>
      </c>
      <c r="W112" s="39">
        <v>27865</v>
      </c>
      <c r="X112" s="39">
        <v>36402</v>
      </c>
      <c r="Y112" s="39">
        <v>14638</v>
      </c>
      <c r="Z112" s="39">
        <v>4088</v>
      </c>
      <c r="AA112" s="39">
        <v>34963</v>
      </c>
      <c r="AB112" s="39">
        <v>3719</v>
      </c>
      <c r="AC112" s="39">
        <v>39799</v>
      </c>
      <c r="AD112" s="39">
        <v>14746</v>
      </c>
      <c r="AE112" s="39">
        <v>15866</v>
      </c>
      <c r="AF112" s="39">
        <v>22117</v>
      </c>
      <c r="AG112" s="39">
        <v>8909</v>
      </c>
      <c r="AH112" s="39">
        <v>7879</v>
      </c>
      <c r="AI112" s="39">
        <v>68950</v>
      </c>
      <c r="AJ112" s="39">
        <v>343</v>
      </c>
      <c r="AK112" s="39">
        <v>2860</v>
      </c>
      <c r="AL112" s="39">
        <v>212</v>
      </c>
      <c r="AM112" s="39">
        <v>9117</v>
      </c>
      <c r="AN112" s="39">
        <v>13872</v>
      </c>
      <c r="AO112" s="39">
        <v>9377</v>
      </c>
      <c r="AP112" s="39">
        <v>42282</v>
      </c>
      <c r="AQ112" s="39">
        <v>12144</v>
      </c>
      <c r="AR112" s="39">
        <v>87932</v>
      </c>
      <c r="AS112" s="39">
        <v>663402</v>
      </c>
      <c r="AT112" s="39">
        <v>406143</v>
      </c>
      <c r="AU112" s="39">
        <v>315299</v>
      </c>
      <c r="AV112" s="39">
        <v>32625</v>
      </c>
      <c r="AW112" s="39">
        <v>21775</v>
      </c>
      <c r="AX112" s="39">
        <v>30890</v>
      </c>
      <c r="AY112" s="39">
        <v>35312</v>
      </c>
      <c r="AZ112" s="39">
        <v>32174</v>
      </c>
      <c r="BA112" s="39">
        <v>148145</v>
      </c>
      <c r="BB112" s="39">
        <v>406822</v>
      </c>
      <c r="BC112" s="39">
        <v>95954</v>
      </c>
      <c r="BD112" s="39">
        <v>2811</v>
      </c>
      <c r="BE112" s="39">
        <v>31072</v>
      </c>
      <c r="BF112" s="39">
        <v>48992</v>
      </c>
      <c r="BG112" s="39">
        <v>0</v>
      </c>
      <c r="BH112" s="41">
        <v>3080285</v>
      </c>
      <c r="BI112" s="41">
        <v>3080285</v>
      </c>
      <c r="BW112"/>
      <c r="BX112"/>
      <c r="BY112"/>
      <c r="BZ112"/>
    </row>
    <row r="113" spans="2:79" s="10" customFormat="1" ht="13.8" thickTop="1" x14ac:dyDescent="0.25">
      <c r="B113" s="90" t="s">
        <v>18</v>
      </c>
      <c r="C113" s="40"/>
      <c r="D113" s="38"/>
      <c r="E113" s="38"/>
      <c r="F113" s="38"/>
      <c r="G113" s="38"/>
      <c r="H113" s="38"/>
      <c r="I113" s="38"/>
      <c r="J113" s="38"/>
      <c r="K113" s="38"/>
      <c r="L113" s="40">
        <v>14826</v>
      </c>
      <c r="M113" s="39">
        <v>147256</v>
      </c>
      <c r="N113" s="39">
        <v>11100</v>
      </c>
      <c r="O113" s="39">
        <v>55776</v>
      </c>
      <c r="P113" s="39">
        <v>2850</v>
      </c>
      <c r="Q113" s="39">
        <v>9378</v>
      </c>
      <c r="R113" s="39">
        <v>6630</v>
      </c>
      <c r="S113" s="39">
        <v>12297</v>
      </c>
      <c r="T113" s="39">
        <v>19328</v>
      </c>
      <c r="U113" s="39">
        <v>34374</v>
      </c>
      <c r="V113" s="39">
        <v>7663</v>
      </c>
      <c r="W113" s="39">
        <v>24453</v>
      </c>
      <c r="X113" s="39">
        <v>33748</v>
      </c>
      <c r="Y113" s="39">
        <v>13522</v>
      </c>
      <c r="Z113" s="39">
        <v>3263</v>
      </c>
      <c r="AA113" s="39">
        <v>31796</v>
      </c>
      <c r="AB113" s="39">
        <v>3372</v>
      </c>
      <c r="AC113" s="39">
        <v>36312</v>
      </c>
      <c r="AD113" s="39">
        <v>13998</v>
      </c>
      <c r="AE113" s="39">
        <v>14728</v>
      </c>
      <c r="AF113" s="39">
        <v>20070</v>
      </c>
      <c r="AG113" s="39">
        <v>7697</v>
      </c>
      <c r="AH113" s="39">
        <v>7127</v>
      </c>
      <c r="AI113" s="39">
        <v>66269</v>
      </c>
      <c r="AJ113" s="39">
        <v>126</v>
      </c>
      <c r="AK113" s="39">
        <v>2827</v>
      </c>
      <c r="AL113" s="39">
        <v>210</v>
      </c>
      <c r="AM113" s="39">
        <v>7819</v>
      </c>
      <c r="AN113" s="39">
        <v>11949</v>
      </c>
      <c r="AO113" s="39">
        <v>9205</v>
      </c>
      <c r="AP113" s="39">
        <v>41099</v>
      </c>
      <c r="AQ113" s="39">
        <v>11859</v>
      </c>
      <c r="AR113" s="39">
        <v>85282</v>
      </c>
      <c r="AS113" s="39">
        <v>651693</v>
      </c>
      <c r="AT113" s="39">
        <v>393129</v>
      </c>
      <c r="AU113" s="39">
        <v>313435</v>
      </c>
      <c r="AV113" s="39">
        <v>29377</v>
      </c>
      <c r="AW113" s="39">
        <v>21326</v>
      </c>
      <c r="AX113" s="39">
        <v>30723</v>
      </c>
      <c r="AY113" s="39">
        <v>32157</v>
      </c>
      <c r="AZ113" s="39">
        <v>29567</v>
      </c>
      <c r="BA113" s="39">
        <v>141084</v>
      </c>
      <c r="BB113" s="39">
        <v>392863</v>
      </c>
      <c r="BC113" s="39">
        <v>91705</v>
      </c>
      <c r="BD113" s="39">
        <v>2767</v>
      </c>
      <c r="BE113" s="39">
        <v>30635</v>
      </c>
      <c r="BF113" s="39">
        <v>48903</v>
      </c>
      <c r="BG113" s="39">
        <v>0</v>
      </c>
      <c r="BH113" s="41">
        <v>2977573</v>
      </c>
      <c r="BI113" s="41">
        <v>2977573</v>
      </c>
      <c r="BK113" s="95" t="s">
        <v>17</v>
      </c>
      <c r="BL113" s="96"/>
      <c r="BM113" s="96"/>
      <c r="BN113" s="96"/>
      <c r="BO113" s="97">
        <v>11559202</v>
      </c>
      <c r="BQ113" s="95" t="s">
        <v>16</v>
      </c>
      <c r="BR113" s="96"/>
      <c r="BS113" s="96"/>
      <c r="BT113" s="96"/>
      <c r="BU113" s="97">
        <v>9591592</v>
      </c>
      <c r="BW113" s="95" t="s">
        <v>212</v>
      </c>
      <c r="BX113" s="96"/>
      <c r="BY113" s="96"/>
      <c r="BZ113" s="96"/>
      <c r="CA113" s="97">
        <v>3080285</v>
      </c>
    </row>
    <row r="114" spans="2:79" s="10" customFormat="1" ht="13.2" x14ac:dyDescent="0.25">
      <c r="B114" s="90" t="s">
        <v>15</v>
      </c>
      <c r="C114" s="40"/>
      <c r="D114" s="38"/>
      <c r="E114" s="38"/>
      <c r="F114" s="38"/>
      <c r="G114" s="38"/>
      <c r="H114" s="38"/>
      <c r="I114" s="38"/>
      <c r="J114" s="38"/>
      <c r="K114" s="38"/>
      <c r="L114" s="40">
        <v>0</v>
      </c>
      <c r="M114" s="39">
        <v>2002</v>
      </c>
      <c r="N114" s="39">
        <v>22</v>
      </c>
      <c r="O114" s="39">
        <v>1775</v>
      </c>
      <c r="P114" s="39">
        <v>177</v>
      </c>
      <c r="Q114" s="39">
        <v>156</v>
      </c>
      <c r="R114" s="39">
        <v>351</v>
      </c>
      <c r="S114" s="39">
        <v>550</v>
      </c>
      <c r="T114" s="39">
        <v>270</v>
      </c>
      <c r="U114" s="39">
        <v>270</v>
      </c>
      <c r="V114" s="39">
        <v>237</v>
      </c>
      <c r="W114" s="39">
        <v>1435</v>
      </c>
      <c r="X114" s="39">
        <v>1437</v>
      </c>
      <c r="Y114" s="39">
        <v>656</v>
      </c>
      <c r="Z114" s="39">
        <v>649</v>
      </c>
      <c r="AA114" s="39">
        <v>2558</v>
      </c>
      <c r="AB114" s="39">
        <v>304</v>
      </c>
      <c r="AC114" s="39">
        <v>3083</v>
      </c>
      <c r="AD114" s="39">
        <v>611</v>
      </c>
      <c r="AE114" s="39">
        <v>799</v>
      </c>
      <c r="AF114" s="39">
        <v>1306</v>
      </c>
      <c r="AG114" s="39">
        <v>883</v>
      </c>
      <c r="AH114" s="39">
        <v>607</v>
      </c>
      <c r="AI114" s="39">
        <v>2048</v>
      </c>
      <c r="AJ114" s="39">
        <v>201</v>
      </c>
      <c r="AK114" s="39">
        <v>30</v>
      </c>
      <c r="AL114" s="39">
        <v>2</v>
      </c>
      <c r="AM114" s="39">
        <v>757</v>
      </c>
      <c r="AN114" s="39">
        <v>1871</v>
      </c>
      <c r="AO114" s="39">
        <v>141</v>
      </c>
      <c r="AP114" s="39">
        <v>469</v>
      </c>
      <c r="AQ114" s="39">
        <v>118</v>
      </c>
      <c r="AR114" s="39">
        <v>1749</v>
      </c>
      <c r="AS114" s="39">
        <v>10731</v>
      </c>
      <c r="AT114" s="39">
        <v>9673</v>
      </c>
      <c r="AU114" s="39">
        <v>947</v>
      </c>
      <c r="AV114" s="39">
        <v>2278</v>
      </c>
      <c r="AW114" s="39">
        <v>342</v>
      </c>
      <c r="AX114" s="39">
        <v>105</v>
      </c>
      <c r="AY114" s="39">
        <v>2372</v>
      </c>
      <c r="AZ114" s="39">
        <v>1958</v>
      </c>
      <c r="BA114" s="39">
        <v>6917</v>
      </c>
      <c r="BB114" s="39">
        <v>13959</v>
      </c>
      <c r="BC114" s="39">
        <v>4249</v>
      </c>
      <c r="BD114" s="39">
        <v>32</v>
      </c>
      <c r="BE114" s="39">
        <v>329</v>
      </c>
      <c r="BF114" s="39">
        <v>65</v>
      </c>
      <c r="BG114" s="39">
        <v>0</v>
      </c>
      <c r="BH114" s="41">
        <v>81481</v>
      </c>
      <c r="BI114" s="41">
        <v>81481</v>
      </c>
      <c r="BK114" s="60" t="s">
        <v>14</v>
      </c>
      <c r="BO114" s="82">
        <v>193685</v>
      </c>
      <c r="BQ114" s="60" t="s">
        <v>13</v>
      </c>
      <c r="BU114" s="82">
        <v>2419557</v>
      </c>
      <c r="BW114" s="60" t="s">
        <v>213</v>
      </c>
      <c r="CA114" s="82">
        <v>219311</v>
      </c>
    </row>
    <row r="115" spans="2:79" s="51" customFormat="1" ht="11.25" customHeight="1" x14ac:dyDescent="0.25">
      <c r="B115" s="90" t="s">
        <v>12</v>
      </c>
      <c r="C115" s="98"/>
      <c r="D115" s="99"/>
      <c r="E115" s="99"/>
      <c r="F115" s="99"/>
      <c r="G115" s="99"/>
      <c r="H115" s="99"/>
      <c r="I115" s="99"/>
      <c r="J115" s="99"/>
      <c r="K115" s="99"/>
      <c r="L115" s="98">
        <v>0</v>
      </c>
      <c r="M115" s="100">
        <v>2149</v>
      </c>
      <c r="N115" s="100">
        <v>28</v>
      </c>
      <c r="O115" s="100">
        <v>419</v>
      </c>
      <c r="P115" s="100">
        <v>42</v>
      </c>
      <c r="Q115" s="100">
        <v>20</v>
      </c>
      <c r="R115" s="100">
        <v>407</v>
      </c>
      <c r="S115" s="100">
        <v>114</v>
      </c>
      <c r="T115" s="100">
        <v>152</v>
      </c>
      <c r="U115" s="100">
        <v>152</v>
      </c>
      <c r="V115" s="100">
        <v>18</v>
      </c>
      <c r="W115" s="100">
        <v>1977</v>
      </c>
      <c r="X115" s="100">
        <v>1217</v>
      </c>
      <c r="Y115" s="100">
        <v>460</v>
      </c>
      <c r="Z115" s="100">
        <v>176</v>
      </c>
      <c r="AA115" s="100">
        <v>609</v>
      </c>
      <c r="AB115" s="100">
        <v>43</v>
      </c>
      <c r="AC115" s="100">
        <v>404</v>
      </c>
      <c r="AD115" s="100">
        <v>137</v>
      </c>
      <c r="AE115" s="100">
        <v>339</v>
      </c>
      <c r="AF115" s="100">
        <v>741</v>
      </c>
      <c r="AG115" s="100">
        <v>329</v>
      </c>
      <c r="AH115" s="100">
        <v>145</v>
      </c>
      <c r="AI115" s="100">
        <v>633</v>
      </c>
      <c r="AJ115" s="100">
        <v>16</v>
      </c>
      <c r="AK115" s="100">
        <v>3</v>
      </c>
      <c r="AL115" s="100">
        <v>0</v>
      </c>
      <c r="AM115" s="100">
        <v>541</v>
      </c>
      <c r="AN115" s="100">
        <v>52</v>
      </c>
      <c r="AO115" s="100">
        <v>31</v>
      </c>
      <c r="AP115" s="100">
        <v>714</v>
      </c>
      <c r="AQ115" s="100">
        <v>167</v>
      </c>
      <c r="AR115" s="100">
        <v>901</v>
      </c>
      <c r="AS115" s="100">
        <v>978</v>
      </c>
      <c r="AT115" s="100">
        <v>3341</v>
      </c>
      <c r="AU115" s="100">
        <v>917</v>
      </c>
      <c r="AV115" s="100">
        <v>970</v>
      </c>
      <c r="AW115" s="100">
        <v>107</v>
      </c>
      <c r="AX115" s="100">
        <v>62</v>
      </c>
      <c r="AY115" s="100">
        <v>783</v>
      </c>
      <c r="AZ115" s="100">
        <v>649</v>
      </c>
      <c r="BA115" s="100">
        <v>144</v>
      </c>
      <c r="BB115" s="100">
        <v>0</v>
      </c>
      <c r="BC115" s="100">
        <v>0</v>
      </c>
      <c r="BD115" s="100">
        <v>12</v>
      </c>
      <c r="BE115" s="100">
        <v>108</v>
      </c>
      <c r="BF115" s="100">
        <v>24</v>
      </c>
      <c r="BG115" s="100">
        <v>0</v>
      </c>
      <c r="BH115" s="41">
        <v>21231</v>
      </c>
      <c r="BI115" s="41">
        <v>21231</v>
      </c>
      <c r="BJ115" s="10"/>
      <c r="BK115" s="60" t="s">
        <v>11</v>
      </c>
      <c r="BO115" s="101">
        <v>179510</v>
      </c>
      <c r="BQ115" s="60" t="s">
        <v>10</v>
      </c>
      <c r="BR115" s="10"/>
      <c r="BS115" s="10"/>
      <c r="BT115" s="10"/>
      <c r="BU115" s="82">
        <v>-303212</v>
      </c>
      <c r="BV115" s="53"/>
      <c r="BW115" s="60" t="s">
        <v>214</v>
      </c>
      <c r="BX115" s="10"/>
      <c r="BY115" s="10"/>
      <c r="BZ115" s="10"/>
      <c r="CA115" s="82">
        <v>-39508</v>
      </c>
    </row>
    <row r="116" spans="2:79" s="10" customFormat="1" ht="13.2" x14ac:dyDescent="0.25">
      <c r="B116" s="90" t="s">
        <v>9</v>
      </c>
      <c r="C116" s="40"/>
      <c r="D116" s="38"/>
      <c r="E116" s="38"/>
      <c r="F116" s="38"/>
      <c r="G116" s="38"/>
      <c r="H116" s="38"/>
      <c r="I116" s="38"/>
      <c r="J116" s="38"/>
      <c r="K116" s="38"/>
      <c r="L116" s="40">
        <v>2</v>
      </c>
      <c r="M116" s="39">
        <v>2369</v>
      </c>
      <c r="N116" s="39">
        <v>47</v>
      </c>
      <c r="O116" s="39">
        <v>1306</v>
      </c>
      <c r="P116" s="39">
        <v>258</v>
      </c>
      <c r="Q116" s="39">
        <v>261</v>
      </c>
      <c r="R116" s="39">
        <v>3166</v>
      </c>
      <c r="S116" s="39">
        <v>723</v>
      </c>
      <c r="T116" s="39">
        <v>584</v>
      </c>
      <c r="U116" s="39">
        <v>584</v>
      </c>
      <c r="V116" s="39">
        <v>315</v>
      </c>
      <c r="W116" s="39">
        <v>18715</v>
      </c>
      <c r="X116" s="39">
        <v>1651</v>
      </c>
      <c r="Y116" s="39">
        <v>4745</v>
      </c>
      <c r="Z116" s="39">
        <v>565</v>
      </c>
      <c r="AA116" s="39">
        <v>2067</v>
      </c>
      <c r="AB116" s="39">
        <v>538</v>
      </c>
      <c r="AC116" s="39">
        <v>9600</v>
      </c>
      <c r="AD116" s="39">
        <v>572</v>
      </c>
      <c r="AE116" s="39">
        <v>2565</v>
      </c>
      <c r="AF116" s="39">
        <v>43101</v>
      </c>
      <c r="AG116" s="39">
        <v>2062</v>
      </c>
      <c r="AH116" s="39">
        <v>591</v>
      </c>
      <c r="AI116" s="39">
        <v>1645</v>
      </c>
      <c r="AJ116" s="39">
        <v>2</v>
      </c>
      <c r="AK116" s="39">
        <v>14</v>
      </c>
      <c r="AL116" s="39">
        <v>1</v>
      </c>
      <c r="AM116" s="39">
        <v>857</v>
      </c>
      <c r="AN116" s="39">
        <v>729</v>
      </c>
      <c r="AO116" s="39">
        <v>126</v>
      </c>
      <c r="AP116" s="39">
        <v>11664</v>
      </c>
      <c r="AQ116" s="39">
        <v>2715</v>
      </c>
      <c r="AR116" s="39">
        <v>16898</v>
      </c>
      <c r="AS116" s="39">
        <v>42496</v>
      </c>
      <c r="AT116" s="39">
        <v>8566</v>
      </c>
      <c r="AU116" s="39">
        <v>3798</v>
      </c>
      <c r="AV116" s="39">
        <v>2933</v>
      </c>
      <c r="AW116" s="39">
        <v>2986</v>
      </c>
      <c r="AX116" s="39">
        <v>1492</v>
      </c>
      <c r="AY116" s="39">
        <v>1942</v>
      </c>
      <c r="AZ116" s="39">
        <v>1609</v>
      </c>
      <c r="BA116" s="39">
        <v>19508</v>
      </c>
      <c r="BB116" s="39">
        <v>670</v>
      </c>
      <c r="BC116" s="39">
        <v>861</v>
      </c>
      <c r="BD116" s="39">
        <v>170</v>
      </c>
      <c r="BE116" s="39">
        <v>894</v>
      </c>
      <c r="BF116" s="39">
        <v>348</v>
      </c>
      <c r="BG116" s="39">
        <v>0</v>
      </c>
      <c r="BH116" s="41">
        <v>219311</v>
      </c>
      <c r="BI116" s="41">
        <v>219311</v>
      </c>
      <c r="BK116" s="60" t="s">
        <v>8</v>
      </c>
      <c r="BO116" s="82">
        <v>224325</v>
      </c>
      <c r="BQ116" s="60" t="s">
        <v>7</v>
      </c>
      <c r="BU116" s="82">
        <v>0</v>
      </c>
      <c r="BV116" s="12"/>
      <c r="BW116" s="60" t="s">
        <v>215</v>
      </c>
      <c r="CA116" s="82">
        <v>597520</v>
      </c>
    </row>
    <row r="117" spans="2:79" s="10" customFormat="1" ht="13.2" x14ac:dyDescent="0.25">
      <c r="B117" s="90" t="s">
        <v>6</v>
      </c>
      <c r="C117" s="40"/>
      <c r="D117" s="38"/>
      <c r="E117" s="38"/>
      <c r="F117" s="38"/>
      <c r="G117" s="38"/>
      <c r="H117" s="38"/>
      <c r="I117" s="38"/>
      <c r="J117" s="38"/>
      <c r="K117" s="38"/>
      <c r="L117" s="40">
        <v>0</v>
      </c>
      <c r="M117" s="39">
        <v>-563</v>
      </c>
      <c r="N117" s="39">
        <v>0</v>
      </c>
      <c r="O117" s="39">
        <v>-925</v>
      </c>
      <c r="P117" s="39">
        <v>0</v>
      </c>
      <c r="Q117" s="39">
        <v>-3</v>
      </c>
      <c r="R117" s="39">
        <v>-9</v>
      </c>
      <c r="S117" s="39">
        <v>-714</v>
      </c>
      <c r="T117" s="39">
        <v>-360</v>
      </c>
      <c r="U117" s="39">
        <v>-360</v>
      </c>
      <c r="V117" s="39">
        <v>0</v>
      </c>
      <c r="W117" s="39">
        <v>-5558</v>
      </c>
      <c r="X117" s="39">
        <v>-74</v>
      </c>
      <c r="Y117" s="39">
        <v>0</v>
      </c>
      <c r="Z117" s="39">
        <v>0</v>
      </c>
      <c r="AA117" s="39">
        <v>-1312</v>
      </c>
      <c r="AB117" s="39">
        <v>0</v>
      </c>
      <c r="AC117" s="39">
        <v>-448</v>
      </c>
      <c r="AD117" s="39">
        <v>-6</v>
      </c>
      <c r="AE117" s="39">
        <v>-8</v>
      </c>
      <c r="AF117" s="39">
        <v>-59</v>
      </c>
      <c r="AG117" s="39">
        <v>-1</v>
      </c>
      <c r="AH117" s="39">
        <v>-29</v>
      </c>
      <c r="AI117" s="39">
        <v>-350</v>
      </c>
      <c r="AJ117" s="39">
        <v>0</v>
      </c>
      <c r="AK117" s="39">
        <v>0</v>
      </c>
      <c r="AL117" s="39">
        <v>0</v>
      </c>
      <c r="AM117" s="39">
        <v>0</v>
      </c>
      <c r="AN117" s="39">
        <v>-1</v>
      </c>
      <c r="AO117" s="39">
        <v>0</v>
      </c>
      <c r="AP117" s="39">
        <v>0</v>
      </c>
      <c r="AQ117" s="39">
        <v>0</v>
      </c>
      <c r="AR117" s="39">
        <v>-257</v>
      </c>
      <c r="AS117" s="39">
        <v>-10411</v>
      </c>
      <c r="AT117" s="39">
        <v>-14151</v>
      </c>
      <c r="AU117" s="39">
        <v>0</v>
      </c>
      <c r="AV117" s="39">
        <v>-3263</v>
      </c>
      <c r="AW117" s="39">
        <v>-5</v>
      </c>
      <c r="AX117" s="39">
        <v>0</v>
      </c>
      <c r="AY117" s="39">
        <v>-289</v>
      </c>
      <c r="AZ117" s="39">
        <v>-306</v>
      </c>
      <c r="BA117" s="39">
        <v>0</v>
      </c>
      <c r="BB117" s="39">
        <v>-29</v>
      </c>
      <c r="BC117" s="39">
        <v>0</v>
      </c>
      <c r="BD117" s="39">
        <v>0</v>
      </c>
      <c r="BE117" s="39">
        <v>-17</v>
      </c>
      <c r="BF117" s="39">
        <v>0</v>
      </c>
      <c r="BG117" s="39">
        <v>0</v>
      </c>
      <c r="BH117" s="41">
        <v>-39508</v>
      </c>
      <c r="BI117" s="41">
        <v>-39508</v>
      </c>
      <c r="BK117" s="60" t="s">
        <v>5</v>
      </c>
      <c r="BO117" s="82">
        <v>0</v>
      </c>
      <c r="BQ117" s="60" t="s">
        <v>4</v>
      </c>
      <c r="BU117" s="82">
        <v>3340595</v>
      </c>
      <c r="BV117" s="12"/>
      <c r="BW117" s="60" t="s">
        <v>5</v>
      </c>
      <c r="CA117" s="82">
        <v>0</v>
      </c>
    </row>
    <row r="118" spans="2:79" s="10" customFormat="1" ht="13.8" thickBot="1" x14ac:dyDescent="0.3">
      <c r="B118" s="90" t="s">
        <v>3</v>
      </c>
      <c r="C118" s="102"/>
      <c r="D118" s="103"/>
      <c r="E118" s="103"/>
      <c r="F118" s="103"/>
      <c r="G118" s="103"/>
      <c r="H118" s="103"/>
      <c r="I118" s="103"/>
      <c r="J118" s="103"/>
      <c r="K118" s="103"/>
      <c r="L118" s="102">
        <v>621882</v>
      </c>
      <c r="M118" s="104">
        <v>496362</v>
      </c>
      <c r="N118" s="104">
        <v>333453</v>
      </c>
      <c r="O118" s="104">
        <v>199950</v>
      </c>
      <c r="P118" s="104">
        <v>93685</v>
      </c>
      <c r="Q118" s="104">
        <v>70035</v>
      </c>
      <c r="R118" s="104">
        <v>29925</v>
      </c>
      <c r="S118" s="104">
        <v>228534</v>
      </c>
      <c r="T118" s="104">
        <v>80869</v>
      </c>
      <c r="U118" s="104">
        <v>82178</v>
      </c>
      <c r="V118" s="104">
        <v>-3485</v>
      </c>
      <c r="W118" s="104">
        <v>33362</v>
      </c>
      <c r="X118" s="104">
        <v>15240</v>
      </c>
      <c r="Y118" s="104">
        <v>14844</v>
      </c>
      <c r="Z118" s="104">
        <v>24209</v>
      </c>
      <c r="AA118" s="104">
        <v>74295</v>
      </c>
      <c r="AB118" s="104">
        <v>8788</v>
      </c>
      <c r="AC118" s="104">
        <v>64395</v>
      </c>
      <c r="AD118" s="104">
        <v>66568</v>
      </c>
      <c r="AE118" s="104">
        <v>130620</v>
      </c>
      <c r="AF118" s="104">
        <v>20208</v>
      </c>
      <c r="AG118" s="104">
        <v>-2428</v>
      </c>
      <c r="AH118" s="104">
        <v>116082</v>
      </c>
      <c r="AI118" s="104">
        <v>140088</v>
      </c>
      <c r="AJ118" s="104">
        <v>-320</v>
      </c>
      <c r="AK118" s="104">
        <v>-496</v>
      </c>
      <c r="AL118" s="104">
        <v>-39</v>
      </c>
      <c r="AM118" s="104">
        <v>843</v>
      </c>
      <c r="AN118" s="104">
        <v>74180</v>
      </c>
      <c r="AO118" s="104">
        <v>126662</v>
      </c>
      <c r="AP118" s="104">
        <v>91058</v>
      </c>
      <c r="AQ118" s="104">
        <v>33863</v>
      </c>
      <c r="AR118" s="104">
        <v>462491</v>
      </c>
      <c r="AS118" s="104">
        <v>1230332</v>
      </c>
      <c r="AT118" s="104">
        <v>1209786</v>
      </c>
      <c r="AU118" s="104">
        <v>323219</v>
      </c>
      <c r="AV118" s="104">
        <v>45660</v>
      </c>
      <c r="AW118" s="104">
        <v>52365</v>
      </c>
      <c r="AX118" s="104">
        <v>786378</v>
      </c>
      <c r="AY118" s="104">
        <v>186673</v>
      </c>
      <c r="AZ118" s="104">
        <v>167602</v>
      </c>
      <c r="BA118" s="104">
        <v>240684</v>
      </c>
      <c r="BB118" s="104">
        <v>53771</v>
      </c>
      <c r="BC118" s="104">
        <v>71859</v>
      </c>
      <c r="BD118" s="104">
        <v>4701</v>
      </c>
      <c r="BE118" s="104">
        <v>102040</v>
      </c>
      <c r="BF118" s="104">
        <v>96143</v>
      </c>
      <c r="BG118" s="104">
        <v>0</v>
      </c>
      <c r="BH118" s="105">
        <v>8299114</v>
      </c>
      <c r="BI118" s="105">
        <v>8299114</v>
      </c>
      <c r="BK118" s="60"/>
      <c r="BO118" s="82"/>
      <c r="BQ118" s="60" t="s">
        <v>2</v>
      </c>
      <c r="BU118" s="82">
        <v>2891810</v>
      </c>
      <c r="BV118" s="12"/>
      <c r="BW118" s="60" t="s">
        <v>216</v>
      </c>
      <c r="CA118" s="82">
        <v>8299114</v>
      </c>
    </row>
    <row r="119" spans="2:79" s="10" customFormat="1" thickTop="1" thickBot="1" x14ac:dyDescent="0.3">
      <c r="B119" s="106" t="s">
        <v>1</v>
      </c>
      <c r="C119" s="107"/>
      <c r="D119" s="107"/>
      <c r="E119" s="107"/>
      <c r="F119" s="107"/>
      <c r="G119" s="107"/>
      <c r="H119" s="107"/>
      <c r="I119" s="107"/>
      <c r="J119" s="107"/>
      <c r="K119" s="107"/>
      <c r="L119" s="110">
        <v>791939</v>
      </c>
      <c r="M119" s="108">
        <v>1861617</v>
      </c>
      <c r="N119" s="108">
        <v>28981</v>
      </c>
      <c r="O119" s="108">
        <v>14154</v>
      </c>
      <c r="P119" s="108">
        <v>15409</v>
      </c>
      <c r="Q119" s="108">
        <v>29507</v>
      </c>
      <c r="R119" s="108">
        <v>12936</v>
      </c>
      <c r="S119" s="108">
        <v>29203</v>
      </c>
      <c r="T119" s="108">
        <v>73014</v>
      </c>
      <c r="U119" s="108">
        <v>73194</v>
      </c>
      <c r="V119" s="108">
        <v>62639</v>
      </c>
      <c r="W119" s="108">
        <v>2977</v>
      </c>
      <c r="X119" s="108">
        <v>12021</v>
      </c>
      <c r="Y119" s="108">
        <v>4629</v>
      </c>
      <c r="Z119" s="108">
        <v>4329</v>
      </c>
      <c r="AA119" s="108">
        <v>31464</v>
      </c>
      <c r="AB119" s="108">
        <v>25757</v>
      </c>
      <c r="AC119" s="108">
        <v>41825</v>
      </c>
      <c r="AD119" s="108">
        <v>8289</v>
      </c>
      <c r="AE119" s="108">
        <v>2959</v>
      </c>
      <c r="AF119" s="108">
        <v>10627</v>
      </c>
      <c r="AG119" s="108">
        <v>21086</v>
      </c>
      <c r="AH119" s="108">
        <v>10668</v>
      </c>
      <c r="AI119" s="108">
        <v>27298</v>
      </c>
      <c r="AJ119" s="108">
        <v>84</v>
      </c>
      <c r="AK119" s="108">
        <v>61</v>
      </c>
      <c r="AL119" s="108">
        <v>5</v>
      </c>
      <c r="AM119" s="108">
        <v>1627</v>
      </c>
      <c r="AN119" s="108">
        <v>90300</v>
      </c>
      <c r="AO119" s="108">
        <v>79361</v>
      </c>
      <c r="AP119" s="108">
        <v>5879</v>
      </c>
      <c r="AQ119" s="108">
        <v>5135</v>
      </c>
      <c r="AR119" s="108">
        <v>201091</v>
      </c>
      <c r="AS119" s="108">
        <v>1282554</v>
      </c>
      <c r="AT119" s="108">
        <v>298207</v>
      </c>
      <c r="AU119" s="108">
        <v>275668</v>
      </c>
      <c r="AV119" s="108">
        <v>43710</v>
      </c>
      <c r="AW119" s="108">
        <v>6217</v>
      </c>
      <c r="AX119" s="108">
        <v>102310</v>
      </c>
      <c r="AY119" s="108">
        <v>72999</v>
      </c>
      <c r="AZ119" s="108">
        <v>60363</v>
      </c>
      <c r="BA119" s="108">
        <v>44559</v>
      </c>
      <c r="BB119" s="108">
        <v>61123</v>
      </c>
      <c r="BC119" s="108">
        <v>43672</v>
      </c>
      <c r="BD119" s="108">
        <v>10551</v>
      </c>
      <c r="BE119" s="108">
        <v>80242</v>
      </c>
      <c r="BF119" s="108">
        <v>21593</v>
      </c>
      <c r="BG119" s="108">
        <v>0</v>
      </c>
      <c r="BH119" s="89">
        <v>5983833</v>
      </c>
      <c r="BI119" s="109">
        <v>5983833</v>
      </c>
      <c r="BK119" s="14" t="s">
        <v>0</v>
      </c>
      <c r="BL119" s="15"/>
      <c r="BM119" s="15"/>
      <c r="BN119" s="15"/>
      <c r="BO119" s="109">
        <v>12156722</v>
      </c>
      <c r="BQ119" s="14" t="s">
        <v>0</v>
      </c>
      <c r="BR119" s="15"/>
      <c r="BS119" s="15"/>
      <c r="BT119" s="15"/>
      <c r="BU119" s="109">
        <v>12156722</v>
      </c>
      <c r="BV119" s="12"/>
      <c r="BW119" s="14" t="s">
        <v>0</v>
      </c>
      <c r="BX119" s="15"/>
      <c r="BY119" s="15"/>
      <c r="BZ119" s="15"/>
      <c r="CA119" s="109">
        <v>12156722</v>
      </c>
    </row>
    <row r="120" spans="2:79" s="10" customFormat="1" ht="15" thickTop="1" x14ac:dyDescent="0.3">
      <c r="BU120" s="12"/>
      <c r="BW120"/>
      <c r="BX120"/>
      <c r="BY120"/>
      <c r="BZ120"/>
    </row>
  </sheetData>
  <conditionalFormatting sqref="BL8:BL56">
    <cfRule type="cellIs" dxfId="16" priority="1" operator="notEqual">
      <formula>0</formula>
    </cfRule>
  </conditionalFormatting>
  <dataValidations count="2">
    <dataValidation type="list" showInputMessage="1" showErrorMessage="1" sqref="WVI983039 IW1 SS1 ACO1 AMK1 AWG1 BGC1 BPY1 BZU1 CJQ1 CTM1 DDI1 DNE1 DXA1 EGW1 EQS1 FAO1 FKK1 FUG1 GEC1 GNY1 GXU1 HHQ1 HRM1 IBI1 ILE1 IVA1 JEW1 JOS1 JYO1 KIK1 KSG1 LCC1 LLY1 LVU1 MFQ1 MPM1 MZI1 NJE1 NTA1 OCW1 OMS1 OWO1 PGK1 PQG1 QAC1 QJY1 QTU1 RDQ1 RNM1 RXI1 SHE1 SRA1 TAW1 TKS1 TUO1 UEK1 UOG1 UYC1 VHY1 VRU1 WBQ1 WLM1 WVI1 A65535 IW65535 SS65535 ACO65535 AMK65535 AWG65535 BGC65535 BPY65535 BZU65535 CJQ65535 CTM65535 DDI65535 DNE65535 DXA65535 EGW65535 EQS65535 FAO65535 FKK65535 FUG65535 GEC65535 GNY65535 GXU65535 HHQ65535 HRM65535 IBI65535 ILE65535 IVA65535 JEW65535 JOS65535 JYO65535 KIK65535 KSG65535 LCC65535 LLY65535 LVU65535 MFQ65535 MPM65535 MZI65535 NJE65535 NTA65535 OCW65535 OMS65535 OWO65535 PGK65535 PQG65535 QAC65535 QJY65535 QTU65535 RDQ65535 RNM65535 RXI65535 SHE65535 SRA65535 TAW65535 TKS65535 TUO65535 UEK65535 UOG65535 UYC65535 VHY65535 VRU65535 WBQ65535 WLM65535 WVI65535 A131071 IW131071 SS131071 ACO131071 AMK131071 AWG131071 BGC131071 BPY131071 BZU131071 CJQ131071 CTM131071 DDI131071 DNE131071 DXA131071 EGW131071 EQS131071 FAO131071 FKK131071 FUG131071 GEC131071 GNY131071 GXU131071 HHQ131071 HRM131071 IBI131071 ILE131071 IVA131071 JEW131071 JOS131071 JYO131071 KIK131071 KSG131071 LCC131071 LLY131071 LVU131071 MFQ131071 MPM131071 MZI131071 NJE131071 NTA131071 OCW131071 OMS131071 OWO131071 PGK131071 PQG131071 QAC131071 QJY131071 QTU131071 RDQ131071 RNM131071 RXI131071 SHE131071 SRA131071 TAW131071 TKS131071 TUO131071 UEK131071 UOG131071 UYC131071 VHY131071 VRU131071 WBQ131071 WLM131071 WVI131071 A196607 IW196607 SS196607 ACO196607 AMK196607 AWG196607 BGC196607 BPY196607 BZU196607 CJQ196607 CTM196607 DDI196607 DNE196607 DXA196607 EGW196607 EQS196607 FAO196607 FKK196607 FUG196607 GEC196607 GNY196607 GXU196607 HHQ196607 HRM196607 IBI196607 ILE196607 IVA196607 JEW196607 JOS196607 JYO196607 KIK196607 KSG196607 LCC196607 LLY196607 LVU196607 MFQ196607 MPM196607 MZI196607 NJE196607 NTA196607 OCW196607 OMS196607 OWO196607 PGK196607 PQG196607 QAC196607 QJY196607 QTU196607 RDQ196607 RNM196607 RXI196607 SHE196607 SRA196607 TAW196607 TKS196607 TUO196607 UEK196607 UOG196607 UYC196607 VHY196607 VRU196607 WBQ196607 WLM196607 WVI196607 A262143 IW262143 SS262143 ACO262143 AMK262143 AWG262143 BGC262143 BPY262143 BZU262143 CJQ262143 CTM262143 DDI262143 DNE262143 DXA262143 EGW262143 EQS262143 FAO262143 FKK262143 FUG262143 GEC262143 GNY262143 GXU262143 HHQ262143 HRM262143 IBI262143 ILE262143 IVA262143 JEW262143 JOS262143 JYO262143 KIK262143 KSG262143 LCC262143 LLY262143 LVU262143 MFQ262143 MPM262143 MZI262143 NJE262143 NTA262143 OCW262143 OMS262143 OWO262143 PGK262143 PQG262143 QAC262143 QJY262143 QTU262143 RDQ262143 RNM262143 RXI262143 SHE262143 SRA262143 TAW262143 TKS262143 TUO262143 UEK262143 UOG262143 UYC262143 VHY262143 VRU262143 WBQ262143 WLM262143 WVI262143 A327679 IW327679 SS327679 ACO327679 AMK327679 AWG327679 BGC327679 BPY327679 BZU327679 CJQ327679 CTM327679 DDI327679 DNE327679 DXA327679 EGW327679 EQS327679 FAO327679 FKK327679 FUG327679 GEC327679 GNY327679 GXU327679 HHQ327679 HRM327679 IBI327679 ILE327679 IVA327679 JEW327679 JOS327679 JYO327679 KIK327679 KSG327679 LCC327679 LLY327679 LVU327679 MFQ327679 MPM327679 MZI327679 NJE327679 NTA327679 OCW327679 OMS327679 OWO327679 PGK327679 PQG327679 QAC327679 QJY327679 QTU327679 RDQ327679 RNM327679 RXI327679 SHE327679 SRA327679 TAW327679 TKS327679 TUO327679 UEK327679 UOG327679 UYC327679 VHY327679 VRU327679 WBQ327679 WLM327679 WVI327679 A393215 IW393215 SS393215 ACO393215 AMK393215 AWG393215 BGC393215 BPY393215 BZU393215 CJQ393215 CTM393215 DDI393215 DNE393215 DXA393215 EGW393215 EQS393215 FAO393215 FKK393215 FUG393215 GEC393215 GNY393215 GXU393215 HHQ393215 HRM393215 IBI393215 ILE393215 IVA393215 JEW393215 JOS393215 JYO393215 KIK393215 KSG393215 LCC393215 LLY393215 LVU393215 MFQ393215 MPM393215 MZI393215 NJE393215 NTA393215 OCW393215 OMS393215 OWO393215 PGK393215 PQG393215 QAC393215 QJY393215 QTU393215 RDQ393215 RNM393215 RXI393215 SHE393215 SRA393215 TAW393215 TKS393215 TUO393215 UEK393215 UOG393215 UYC393215 VHY393215 VRU393215 WBQ393215 WLM393215 WVI393215 A458751 IW458751 SS458751 ACO458751 AMK458751 AWG458751 BGC458751 BPY458751 BZU458751 CJQ458751 CTM458751 DDI458751 DNE458751 DXA458751 EGW458751 EQS458751 FAO458751 FKK458751 FUG458751 GEC458751 GNY458751 GXU458751 HHQ458751 HRM458751 IBI458751 ILE458751 IVA458751 JEW458751 JOS458751 JYO458751 KIK458751 KSG458751 LCC458751 LLY458751 LVU458751 MFQ458751 MPM458751 MZI458751 NJE458751 NTA458751 OCW458751 OMS458751 OWO458751 PGK458751 PQG458751 QAC458751 QJY458751 QTU458751 RDQ458751 RNM458751 RXI458751 SHE458751 SRA458751 TAW458751 TKS458751 TUO458751 UEK458751 UOG458751 UYC458751 VHY458751 VRU458751 WBQ458751 WLM458751 WVI458751 A524287 IW524287 SS524287 ACO524287 AMK524287 AWG524287 BGC524287 BPY524287 BZU524287 CJQ524287 CTM524287 DDI524287 DNE524287 DXA524287 EGW524287 EQS524287 FAO524287 FKK524287 FUG524287 GEC524287 GNY524287 GXU524287 HHQ524287 HRM524287 IBI524287 ILE524287 IVA524287 JEW524287 JOS524287 JYO524287 KIK524287 KSG524287 LCC524287 LLY524287 LVU524287 MFQ524287 MPM524287 MZI524287 NJE524287 NTA524287 OCW524287 OMS524287 OWO524287 PGK524287 PQG524287 QAC524287 QJY524287 QTU524287 RDQ524287 RNM524287 RXI524287 SHE524287 SRA524287 TAW524287 TKS524287 TUO524287 UEK524287 UOG524287 UYC524287 VHY524287 VRU524287 WBQ524287 WLM524287 WVI524287 A589823 IW589823 SS589823 ACO589823 AMK589823 AWG589823 BGC589823 BPY589823 BZU589823 CJQ589823 CTM589823 DDI589823 DNE589823 DXA589823 EGW589823 EQS589823 FAO589823 FKK589823 FUG589823 GEC589823 GNY589823 GXU589823 HHQ589823 HRM589823 IBI589823 ILE589823 IVA589823 JEW589823 JOS589823 JYO589823 KIK589823 KSG589823 LCC589823 LLY589823 LVU589823 MFQ589823 MPM589823 MZI589823 NJE589823 NTA589823 OCW589823 OMS589823 OWO589823 PGK589823 PQG589823 QAC589823 QJY589823 QTU589823 RDQ589823 RNM589823 RXI589823 SHE589823 SRA589823 TAW589823 TKS589823 TUO589823 UEK589823 UOG589823 UYC589823 VHY589823 VRU589823 WBQ589823 WLM589823 WVI589823 A655359 IW655359 SS655359 ACO655359 AMK655359 AWG655359 BGC655359 BPY655359 BZU655359 CJQ655359 CTM655359 DDI655359 DNE655359 DXA655359 EGW655359 EQS655359 FAO655359 FKK655359 FUG655359 GEC655359 GNY655359 GXU655359 HHQ655359 HRM655359 IBI655359 ILE655359 IVA655359 JEW655359 JOS655359 JYO655359 KIK655359 KSG655359 LCC655359 LLY655359 LVU655359 MFQ655359 MPM655359 MZI655359 NJE655359 NTA655359 OCW655359 OMS655359 OWO655359 PGK655359 PQG655359 QAC655359 QJY655359 QTU655359 RDQ655359 RNM655359 RXI655359 SHE655359 SRA655359 TAW655359 TKS655359 TUO655359 UEK655359 UOG655359 UYC655359 VHY655359 VRU655359 WBQ655359 WLM655359 WVI655359 A720895 IW720895 SS720895 ACO720895 AMK720895 AWG720895 BGC720895 BPY720895 BZU720895 CJQ720895 CTM720895 DDI720895 DNE720895 DXA720895 EGW720895 EQS720895 FAO720895 FKK720895 FUG720895 GEC720895 GNY720895 GXU720895 HHQ720895 HRM720895 IBI720895 ILE720895 IVA720895 JEW720895 JOS720895 JYO720895 KIK720895 KSG720895 LCC720895 LLY720895 LVU720895 MFQ720895 MPM720895 MZI720895 NJE720895 NTA720895 OCW720895 OMS720895 OWO720895 PGK720895 PQG720895 QAC720895 QJY720895 QTU720895 RDQ720895 RNM720895 RXI720895 SHE720895 SRA720895 TAW720895 TKS720895 TUO720895 UEK720895 UOG720895 UYC720895 VHY720895 VRU720895 WBQ720895 WLM720895 WVI720895 A786431 IW786431 SS786431 ACO786431 AMK786431 AWG786431 BGC786431 BPY786431 BZU786431 CJQ786431 CTM786431 DDI786431 DNE786431 DXA786431 EGW786431 EQS786431 FAO786431 FKK786431 FUG786431 GEC786431 GNY786431 GXU786431 HHQ786431 HRM786431 IBI786431 ILE786431 IVA786431 JEW786431 JOS786431 JYO786431 KIK786431 KSG786431 LCC786431 LLY786431 LVU786431 MFQ786431 MPM786431 MZI786431 NJE786431 NTA786431 OCW786431 OMS786431 OWO786431 PGK786431 PQG786431 QAC786431 QJY786431 QTU786431 RDQ786431 RNM786431 RXI786431 SHE786431 SRA786431 TAW786431 TKS786431 TUO786431 UEK786431 UOG786431 UYC786431 VHY786431 VRU786431 WBQ786431 WLM786431 WVI786431 A851967 IW851967 SS851967 ACO851967 AMK851967 AWG851967 BGC851967 BPY851967 BZU851967 CJQ851967 CTM851967 DDI851967 DNE851967 DXA851967 EGW851967 EQS851967 FAO851967 FKK851967 FUG851967 GEC851967 GNY851967 GXU851967 HHQ851967 HRM851967 IBI851967 ILE851967 IVA851967 JEW851967 JOS851967 JYO851967 KIK851967 KSG851967 LCC851967 LLY851967 LVU851967 MFQ851967 MPM851967 MZI851967 NJE851967 NTA851967 OCW851967 OMS851967 OWO851967 PGK851967 PQG851967 QAC851967 QJY851967 QTU851967 RDQ851967 RNM851967 RXI851967 SHE851967 SRA851967 TAW851967 TKS851967 TUO851967 UEK851967 UOG851967 UYC851967 VHY851967 VRU851967 WBQ851967 WLM851967 WVI851967 A917503 IW917503 SS917503 ACO917503 AMK917503 AWG917503 BGC917503 BPY917503 BZU917503 CJQ917503 CTM917503 DDI917503 DNE917503 DXA917503 EGW917503 EQS917503 FAO917503 FKK917503 FUG917503 GEC917503 GNY917503 GXU917503 HHQ917503 HRM917503 IBI917503 ILE917503 IVA917503 JEW917503 JOS917503 JYO917503 KIK917503 KSG917503 LCC917503 LLY917503 LVU917503 MFQ917503 MPM917503 MZI917503 NJE917503 NTA917503 OCW917503 OMS917503 OWO917503 PGK917503 PQG917503 QAC917503 QJY917503 QTU917503 RDQ917503 RNM917503 RXI917503 SHE917503 SRA917503 TAW917503 TKS917503 TUO917503 UEK917503 UOG917503 UYC917503 VHY917503 VRU917503 WBQ917503 WLM917503 WVI917503 A983039 IW983039 SS983039 ACO983039 AMK983039 AWG983039 BGC983039 BPY983039 BZU983039 CJQ983039 CTM983039 DDI983039 DNE983039 DXA983039 EGW983039 EQS983039 FAO983039 FKK983039 FUG983039 GEC983039 GNY983039 GXU983039 HHQ983039 HRM983039 IBI983039 ILE983039 IVA983039 JEW983039 JOS983039 JYO983039 KIK983039 KSG983039 LCC983039 LLY983039 LVU983039 MFQ983039 MPM983039 MZI983039 NJE983039 NTA983039 OCW983039 OMS983039 OWO983039 PGK983039 PQG983039 QAC983039 QJY983039 QTU983039 RDQ983039 RNM983039 RXI983039 SHE983039 SRA983039 TAW983039 TKS983039 TUO983039 UEK983039 UOG983039 UYC983039 VHY983039 VRU983039 WBQ983039 WLM983039" xr:uid="{00000000-0002-0000-0400-000000000000}">
      <formula1>"1996,1997,1998,1999,2000,2001,2002,2003,2004,2005,2007,2008,2009,2010,2011,2012,2013,2014,2015,2016"</formula1>
    </dataValidation>
    <dataValidation type="list" allowBlank="1" showInputMessage="1" showErrorMessage="1" sqref="WVI983040 IW2 SS2 ACO2 AMK2 AWG2 BGC2 BPY2 BZU2 CJQ2 CTM2 DDI2 DNE2 DXA2 EGW2 EQS2 FAO2 FKK2 FUG2 GEC2 GNY2 GXU2 HHQ2 HRM2 IBI2 ILE2 IVA2 JEW2 JOS2 JYO2 KIK2 KSG2 LCC2 LLY2 LVU2 MFQ2 MPM2 MZI2 NJE2 NTA2 OCW2 OMS2 OWO2 PGK2 PQG2 QAC2 QJY2 QTU2 RDQ2 RNM2 RXI2 SHE2 SRA2 TAW2 TKS2 TUO2 UEK2 UOG2 UYC2 VHY2 VRU2 WBQ2 WLM2 WVI2 A65536 IW65536 SS65536 ACO65536 AMK65536 AWG65536 BGC65536 BPY65536 BZU65536 CJQ65536 CTM65536 DDI65536 DNE65536 DXA65536 EGW65536 EQS65536 FAO65536 FKK65536 FUG65536 GEC65536 GNY65536 GXU65536 HHQ65536 HRM65536 IBI65536 ILE65536 IVA65536 JEW65536 JOS65536 JYO65536 KIK65536 KSG65536 LCC65536 LLY65536 LVU65536 MFQ65536 MPM65536 MZI65536 NJE65536 NTA65536 OCW65536 OMS65536 OWO65536 PGK65536 PQG65536 QAC65536 QJY65536 QTU65536 RDQ65536 RNM65536 RXI65536 SHE65536 SRA65536 TAW65536 TKS65536 TUO65536 UEK65536 UOG65536 UYC65536 VHY65536 VRU65536 WBQ65536 WLM65536 WVI65536 A131072 IW131072 SS131072 ACO131072 AMK131072 AWG131072 BGC131072 BPY131072 BZU131072 CJQ131072 CTM131072 DDI131072 DNE131072 DXA131072 EGW131072 EQS131072 FAO131072 FKK131072 FUG131072 GEC131072 GNY131072 GXU131072 HHQ131072 HRM131072 IBI131072 ILE131072 IVA131072 JEW131072 JOS131072 JYO131072 KIK131072 KSG131072 LCC131072 LLY131072 LVU131072 MFQ131072 MPM131072 MZI131072 NJE131072 NTA131072 OCW131072 OMS131072 OWO131072 PGK131072 PQG131072 QAC131072 QJY131072 QTU131072 RDQ131072 RNM131072 RXI131072 SHE131072 SRA131072 TAW131072 TKS131072 TUO131072 UEK131072 UOG131072 UYC131072 VHY131072 VRU131072 WBQ131072 WLM131072 WVI131072 A196608 IW196608 SS196608 ACO196608 AMK196608 AWG196608 BGC196608 BPY196608 BZU196608 CJQ196608 CTM196608 DDI196608 DNE196608 DXA196608 EGW196608 EQS196608 FAO196608 FKK196608 FUG196608 GEC196608 GNY196608 GXU196608 HHQ196608 HRM196608 IBI196608 ILE196608 IVA196608 JEW196608 JOS196608 JYO196608 KIK196608 KSG196608 LCC196608 LLY196608 LVU196608 MFQ196608 MPM196608 MZI196608 NJE196608 NTA196608 OCW196608 OMS196608 OWO196608 PGK196608 PQG196608 QAC196608 QJY196608 QTU196608 RDQ196608 RNM196608 RXI196608 SHE196608 SRA196608 TAW196608 TKS196608 TUO196608 UEK196608 UOG196608 UYC196608 VHY196608 VRU196608 WBQ196608 WLM196608 WVI196608 A262144 IW262144 SS262144 ACO262144 AMK262144 AWG262144 BGC262144 BPY262144 BZU262144 CJQ262144 CTM262144 DDI262144 DNE262144 DXA262144 EGW262144 EQS262144 FAO262144 FKK262144 FUG262144 GEC262144 GNY262144 GXU262144 HHQ262144 HRM262144 IBI262144 ILE262144 IVA262144 JEW262144 JOS262144 JYO262144 KIK262144 KSG262144 LCC262144 LLY262144 LVU262144 MFQ262144 MPM262144 MZI262144 NJE262144 NTA262144 OCW262144 OMS262144 OWO262144 PGK262144 PQG262144 QAC262144 QJY262144 QTU262144 RDQ262144 RNM262144 RXI262144 SHE262144 SRA262144 TAW262144 TKS262144 TUO262144 UEK262144 UOG262144 UYC262144 VHY262144 VRU262144 WBQ262144 WLM262144 WVI262144 A327680 IW327680 SS327680 ACO327680 AMK327680 AWG327680 BGC327680 BPY327680 BZU327680 CJQ327680 CTM327680 DDI327680 DNE327680 DXA327680 EGW327680 EQS327680 FAO327680 FKK327680 FUG327680 GEC327680 GNY327680 GXU327680 HHQ327680 HRM327680 IBI327680 ILE327680 IVA327680 JEW327680 JOS327680 JYO327680 KIK327680 KSG327680 LCC327680 LLY327680 LVU327680 MFQ327680 MPM327680 MZI327680 NJE327680 NTA327680 OCW327680 OMS327680 OWO327680 PGK327680 PQG327680 QAC327680 QJY327680 QTU327680 RDQ327680 RNM327680 RXI327680 SHE327680 SRA327680 TAW327680 TKS327680 TUO327680 UEK327680 UOG327680 UYC327680 VHY327680 VRU327680 WBQ327680 WLM327680 WVI327680 A393216 IW393216 SS393216 ACO393216 AMK393216 AWG393216 BGC393216 BPY393216 BZU393216 CJQ393216 CTM393216 DDI393216 DNE393216 DXA393216 EGW393216 EQS393216 FAO393216 FKK393216 FUG393216 GEC393216 GNY393216 GXU393216 HHQ393216 HRM393216 IBI393216 ILE393216 IVA393216 JEW393216 JOS393216 JYO393216 KIK393216 KSG393216 LCC393216 LLY393216 LVU393216 MFQ393216 MPM393216 MZI393216 NJE393216 NTA393216 OCW393216 OMS393216 OWO393216 PGK393216 PQG393216 QAC393216 QJY393216 QTU393216 RDQ393216 RNM393216 RXI393216 SHE393216 SRA393216 TAW393216 TKS393216 TUO393216 UEK393216 UOG393216 UYC393216 VHY393216 VRU393216 WBQ393216 WLM393216 WVI393216 A458752 IW458752 SS458752 ACO458752 AMK458752 AWG458752 BGC458752 BPY458752 BZU458752 CJQ458752 CTM458752 DDI458752 DNE458752 DXA458752 EGW458752 EQS458752 FAO458752 FKK458752 FUG458752 GEC458752 GNY458752 GXU458752 HHQ458752 HRM458752 IBI458752 ILE458752 IVA458752 JEW458752 JOS458752 JYO458752 KIK458752 KSG458752 LCC458752 LLY458752 LVU458752 MFQ458752 MPM458752 MZI458752 NJE458752 NTA458752 OCW458752 OMS458752 OWO458752 PGK458752 PQG458752 QAC458752 QJY458752 QTU458752 RDQ458752 RNM458752 RXI458752 SHE458752 SRA458752 TAW458752 TKS458752 TUO458752 UEK458752 UOG458752 UYC458752 VHY458752 VRU458752 WBQ458752 WLM458752 WVI458752 A524288 IW524288 SS524288 ACO524288 AMK524288 AWG524288 BGC524288 BPY524288 BZU524288 CJQ524288 CTM524288 DDI524288 DNE524288 DXA524288 EGW524288 EQS524288 FAO524288 FKK524288 FUG524288 GEC524288 GNY524288 GXU524288 HHQ524288 HRM524288 IBI524288 ILE524288 IVA524288 JEW524288 JOS524288 JYO524288 KIK524288 KSG524288 LCC524288 LLY524288 LVU524288 MFQ524288 MPM524288 MZI524288 NJE524288 NTA524288 OCW524288 OMS524288 OWO524288 PGK524288 PQG524288 QAC524288 QJY524288 QTU524288 RDQ524288 RNM524288 RXI524288 SHE524288 SRA524288 TAW524288 TKS524288 TUO524288 UEK524288 UOG524288 UYC524288 VHY524288 VRU524288 WBQ524288 WLM524288 WVI524288 A589824 IW589824 SS589824 ACO589824 AMK589824 AWG589824 BGC589824 BPY589824 BZU589824 CJQ589824 CTM589824 DDI589824 DNE589824 DXA589824 EGW589824 EQS589824 FAO589824 FKK589824 FUG589824 GEC589824 GNY589824 GXU589824 HHQ589824 HRM589824 IBI589824 ILE589824 IVA589824 JEW589824 JOS589824 JYO589824 KIK589824 KSG589824 LCC589824 LLY589824 LVU589824 MFQ589824 MPM589824 MZI589824 NJE589824 NTA589824 OCW589824 OMS589824 OWO589824 PGK589824 PQG589824 QAC589824 QJY589824 QTU589824 RDQ589824 RNM589824 RXI589824 SHE589824 SRA589824 TAW589824 TKS589824 TUO589824 UEK589824 UOG589824 UYC589824 VHY589824 VRU589824 WBQ589824 WLM589824 WVI589824 A655360 IW655360 SS655360 ACO655360 AMK655360 AWG655360 BGC655360 BPY655360 BZU655360 CJQ655360 CTM655360 DDI655360 DNE655360 DXA655360 EGW655360 EQS655360 FAO655360 FKK655360 FUG655360 GEC655360 GNY655360 GXU655360 HHQ655360 HRM655360 IBI655360 ILE655360 IVA655360 JEW655360 JOS655360 JYO655360 KIK655360 KSG655360 LCC655360 LLY655360 LVU655360 MFQ655360 MPM655360 MZI655360 NJE655360 NTA655360 OCW655360 OMS655360 OWO655360 PGK655360 PQG655360 QAC655360 QJY655360 QTU655360 RDQ655360 RNM655360 RXI655360 SHE655360 SRA655360 TAW655360 TKS655360 TUO655360 UEK655360 UOG655360 UYC655360 VHY655360 VRU655360 WBQ655360 WLM655360 WVI655360 A720896 IW720896 SS720896 ACO720896 AMK720896 AWG720896 BGC720896 BPY720896 BZU720896 CJQ720896 CTM720896 DDI720896 DNE720896 DXA720896 EGW720896 EQS720896 FAO720896 FKK720896 FUG720896 GEC720896 GNY720896 GXU720896 HHQ720896 HRM720896 IBI720896 ILE720896 IVA720896 JEW720896 JOS720896 JYO720896 KIK720896 KSG720896 LCC720896 LLY720896 LVU720896 MFQ720896 MPM720896 MZI720896 NJE720896 NTA720896 OCW720896 OMS720896 OWO720896 PGK720896 PQG720896 QAC720896 QJY720896 QTU720896 RDQ720896 RNM720896 RXI720896 SHE720896 SRA720896 TAW720896 TKS720896 TUO720896 UEK720896 UOG720896 UYC720896 VHY720896 VRU720896 WBQ720896 WLM720896 WVI720896 A786432 IW786432 SS786432 ACO786432 AMK786432 AWG786432 BGC786432 BPY786432 BZU786432 CJQ786432 CTM786432 DDI786432 DNE786432 DXA786432 EGW786432 EQS786432 FAO786432 FKK786432 FUG786432 GEC786432 GNY786432 GXU786432 HHQ786432 HRM786432 IBI786432 ILE786432 IVA786432 JEW786432 JOS786432 JYO786432 KIK786432 KSG786432 LCC786432 LLY786432 LVU786432 MFQ786432 MPM786432 MZI786432 NJE786432 NTA786432 OCW786432 OMS786432 OWO786432 PGK786432 PQG786432 QAC786432 QJY786432 QTU786432 RDQ786432 RNM786432 RXI786432 SHE786432 SRA786432 TAW786432 TKS786432 TUO786432 UEK786432 UOG786432 UYC786432 VHY786432 VRU786432 WBQ786432 WLM786432 WVI786432 A851968 IW851968 SS851968 ACO851968 AMK851968 AWG851968 BGC851968 BPY851968 BZU851968 CJQ851968 CTM851968 DDI851968 DNE851968 DXA851968 EGW851968 EQS851968 FAO851968 FKK851968 FUG851968 GEC851968 GNY851968 GXU851968 HHQ851968 HRM851968 IBI851968 ILE851968 IVA851968 JEW851968 JOS851968 JYO851968 KIK851968 KSG851968 LCC851968 LLY851968 LVU851968 MFQ851968 MPM851968 MZI851968 NJE851968 NTA851968 OCW851968 OMS851968 OWO851968 PGK851968 PQG851968 QAC851968 QJY851968 QTU851968 RDQ851968 RNM851968 RXI851968 SHE851968 SRA851968 TAW851968 TKS851968 TUO851968 UEK851968 UOG851968 UYC851968 VHY851968 VRU851968 WBQ851968 WLM851968 WVI851968 A917504 IW917504 SS917504 ACO917504 AMK917504 AWG917504 BGC917504 BPY917504 BZU917504 CJQ917504 CTM917504 DDI917504 DNE917504 DXA917504 EGW917504 EQS917504 FAO917504 FKK917504 FUG917504 GEC917504 GNY917504 GXU917504 HHQ917504 HRM917504 IBI917504 ILE917504 IVA917504 JEW917504 JOS917504 JYO917504 KIK917504 KSG917504 LCC917504 LLY917504 LVU917504 MFQ917504 MPM917504 MZI917504 NJE917504 NTA917504 OCW917504 OMS917504 OWO917504 PGK917504 PQG917504 QAC917504 QJY917504 QTU917504 RDQ917504 RNM917504 RXI917504 SHE917504 SRA917504 TAW917504 TKS917504 TUO917504 UEK917504 UOG917504 UYC917504 VHY917504 VRU917504 WBQ917504 WLM917504 WVI917504 A983040 IW983040 SS983040 ACO983040 AMK983040 AWG983040 BGC983040 BPY983040 BZU983040 CJQ983040 CTM983040 DDI983040 DNE983040 DXA983040 EGW983040 EQS983040 FAO983040 FKK983040 FUG983040 GEC983040 GNY983040 GXU983040 HHQ983040 HRM983040 IBI983040 ILE983040 IVA983040 JEW983040 JOS983040 JYO983040 KIK983040 KSG983040 LCC983040 LLY983040 LVU983040 MFQ983040 MPM983040 MZI983040 NJE983040 NTA983040 OCW983040 OMS983040 OWO983040 PGK983040 PQG983040 QAC983040 QJY983040 QTU983040 RDQ983040 RNM983040 RXI983040 SHE983040 SRA983040 TAW983040 TKS983040 TUO983040 UEK983040 UOG983040 UYC983040 VHY983040 VRU983040 WBQ983040 WLM983040" xr:uid="{00000000-0002-0000-0400-000001000000}">
      <formula1>"CONSTANT,COURANT"</formula1>
    </dataValidation>
  </dataValidations>
  <printOptions gridLines="1"/>
  <pageMargins left="0.19685039370078741" right="0.19685039370078741" top="0.59055118110236227" bottom="0.31496062992125984" header="0.51181102362204722" footer="0.23622047244094491"/>
  <pageSetup paperSize="9" fitToWidth="3" orientation="landscape" horizontalDpi="300" verticalDpi="300"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Feuil6"/>
  <dimension ref="A1:WYC120"/>
  <sheetViews>
    <sheetView topLeftCell="A44" zoomScale="80" zoomScaleNormal="80" workbookViewId="0">
      <selection activeCell="A44" sqref="A1:XFD1048576"/>
    </sheetView>
  </sheetViews>
  <sheetFormatPr baseColWidth="10" defaultColWidth="9.109375" defaultRowHeight="14.4" x14ac:dyDescent="0.3"/>
  <cols>
    <col min="1" max="1" width="9.109375" style="10" customWidth="1"/>
    <col min="2" max="2" width="37.6640625" style="10" customWidth="1"/>
    <col min="3" max="3" width="10.88671875" style="10" customWidth="1"/>
    <col min="4" max="4" width="10.33203125" style="10" customWidth="1"/>
    <col min="5" max="10" width="9.6640625" style="10" customWidth="1"/>
    <col min="11" max="11" width="13.6640625" style="10" customWidth="1"/>
    <col min="12" max="61" width="12.6640625" style="10" customWidth="1"/>
    <col min="62" max="62" width="9.6640625" style="10" customWidth="1"/>
    <col min="63" max="63" width="11.109375" style="10" customWidth="1"/>
    <col min="64" max="64" width="11" style="10" customWidth="1"/>
    <col min="65" max="65" width="9.6640625" style="10" customWidth="1"/>
    <col min="66" max="66" width="10.5546875" style="10" customWidth="1"/>
    <col min="67" max="67" width="10.88671875" style="10" customWidth="1"/>
    <col min="68" max="70" width="9.6640625" style="10" customWidth="1"/>
    <col min="71" max="71" width="10.44140625" style="10" customWidth="1"/>
    <col min="72" max="72" width="14.6640625" style="10" customWidth="1"/>
    <col min="73" max="73" width="11" style="12" customWidth="1"/>
    <col min="74" max="74" width="9.109375" style="10"/>
    <col min="75" max="75" width="20.6640625" customWidth="1"/>
    <col min="79" max="79" width="14.6640625" style="1" customWidth="1"/>
    <col min="80" max="257" width="9.109375" style="1"/>
    <col min="258" max="258" width="37.6640625" style="1" customWidth="1"/>
    <col min="259" max="259" width="10.88671875" style="1" customWidth="1"/>
    <col min="260" max="260" width="10.33203125" style="1" customWidth="1"/>
    <col min="261" max="266" width="9.6640625" style="1" customWidth="1"/>
    <col min="267" max="267" width="13.6640625" style="1" customWidth="1"/>
    <col min="268" max="317" width="12.6640625" style="1" customWidth="1"/>
    <col min="318" max="318" width="9.6640625" style="1" customWidth="1"/>
    <col min="319" max="319" width="11.109375" style="1" customWidth="1"/>
    <col min="320" max="320" width="11" style="1" customWidth="1"/>
    <col min="321" max="321" width="9.6640625" style="1" customWidth="1"/>
    <col min="322" max="322" width="10.5546875" style="1" customWidth="1"/>
    <col min="323" max="323" width="10.88671875" style="1" customWidth="1"/>
    <col min="324" max="326" width="9.6640625" style="1" customWidth="1"/>
    <col min="327" max="327" width="10.44140625" style="1" customWidth="1"/>
    <col min="328" max="328" width="14.6640625" style="1" customWidth="1"/>
    <col min="329" max="329" width="11" style="1" customWidth="1"/>
    <col min="330" max="513" width="9.109375" style="1"/>
    <col min="514" max="514" width="37.6640625" style="1" customWidth="1"/>
    <col min="515" max="515" width="10.88671875" style="1" customWidth="1"/>
    <col min="516" max="516" width="10.33203125" style="1" customWidth="1"/>
    <col min="517" max="522" width="9.6640625" style="1" customWidth="1"/>
    <col min="523" max="523" width="13.6640625" style="1" customWidth="1"/>
    <col min="524" max="573" width="12.6640625" style="1" customWidth="1"/>
    <col min="574" max="574" width="9.6640625" style="1" customWidth="1"/>
    <col min="575" max="575" width="11.109375" style="1" customWidth="1"/>
    <col min="576" max="576" width="11" style="1" customWidth="1"/>
    <col min="577" max="577" width="9.6640625" style="1" customWidth="1"/>
    <col min="578" max="578" width="10.5546875" style="1" customWidth="1"/>
    <col min="579" max="579" width="10.88671875" style="1" customWidth="1"/>
    <col min="580" max="582" width="9.6640625" style="1" customWidth="1"/>
    <col min="583" max="583" width="10.44140625" style="1" customWidth="1"/>
    <col min="584" max="584" width="14.6640625" style="1" customWidth="1"/>
    <col min="585" max="585" width="11" style="1" customWidth="1"/>
    <col min="586" max="769" width="9.109375" style="1"/>
    <col min="770" max="770" width="37.6640625" style="1" customWidth="1"/>
    <col min="771" max="771" width="10.88671875" style="1" customWidth="1"/>
    <col min="772" max="772" width="10.33203125" style="1" customWidth="1"/>
    <col min="773" max="778" width="9.6640625" style="1" customWidth="1"/>
    <col min="779" max="779" width="13.6640625" style="1" customWidth="1"/>
    <col min="780" max="829" width="12.6640625" style="1" customWidth="1"/>
    <col min="830" max="830" width="9.6640625" style="1" customWidth="1"/>
    <col min="831" max="831" width="11.109375" style="1" customWidth="1"/>
    <col min="832" max="832" width="11" style="1" customWidth="1"/>
    <col min="833" max="833" width="9.6640625" style="1" customWidth="1"/>
    <col min="834" max="834" width="10.5546875" style="1" customWidth="1"/>
    <col min="835" max="835" width="10.88671875" style="1" customWidth="1"/>
    <col min="836" max="838" width="9.6640625" style="1" customWidth="1"/>
    <col min="839" max="839" width="10.44140625" style="1" customWidth="1"/>
    <col min="840" max="840" width="14.6640625" style="1" customWidth="1"/>
    <col min="841" max="841" width="11" style="1" customWidth="1"/>
    <col min="842" max="1025" width="9.109375" style="1"/>
    <col min="1026" max="1026" width="37.6640625" style="1" customWidth="1"/>
    <col min="1027" max="1027" width="10.88671875" style="1" customWidth="1"/>
    <col min="1028" max="1028" width="10.33203125" style="1" customWidth="1"/>
    <col min="1029" max="1034" width="9.6640625" style="1" customWidth="1"/>
    <col min="1035" max="1035" width="13.6640625" style="1" customWidth="1"/>
    <col min="1036" max="1085" width="12.6640625" style="1" customWidth="1"/>
    <col min="1086" max="1086" width="9.6640625" style="1" customWidth="1"/>
    <col min="1087" max="1087" width="11.109375" style="1" customWidth="1"/>
    <col min="1088" max="1088" width="11" style="1" customWidth="1"/>
    <col min="1089" max="1089" width="9.6640625" style="1" customWidth="1"/>
    <col min="1090" max="1090" width="10.5546875" style="1" customWidth="1"/>
    <col min="1091" max="1091" width="10.88671875" style="1" customWidth="1"/>
    <col min="1092" max="1094" width="9.6640625" style="1" customWidth="1"/>
    <col min="1095" max="1095" width="10.44140625" style="1" customWidth="1"/>
    <col min="1096" max="1096" width="14.6640625" style="1" customWidth="1"/>
    <col min="1097" max="1097" width="11" style="1" customWidth="1"/>
    <col min="1098" max="1281" width="9.109375" style="1"/>
    <col min="1282" max="1282" width="37.6640625" style="1" customWidth="1"/>
    <col min="1283" max="1283" width="10.88671875" style="1" customWidth="1"/>
    <col min="1284" max="1284" width="10.33203125" style="1" customWidth="1"/>
    <col min="1285" max="1290" width="9.6640625" style="1" customWidth="1"/>
    <col min="1291" max="1291" width="13.6640625" style="1" customWidth="1"/>
    <col min="1292" max="1341" width="12.6640625" style="1" customWidth="1"/>
    <col min="1342" max="1342" width="9.6640625" style="1" customWidth="1"/>
    <col min="1343" max="1343" width="11.109375" style="1" customWidth="1"/>
    <col min="1344" max="1344" width="11" style="1" customWidth="1"/>
    <col min="1345" max="1345" width="9.6640625" style="1" customWidth="1"/>
    <col min="1346" max="1346" width="10.5546875" style="1" customWidth="1"/>
    <col min="1347" max="1347" width="10.88671875" style="1" customWidth="1"/>
    <col min="1348" max="1350" width="9.6640625" style="1" customWidth="1"/>
    <col min="1351" max="1351" width="10.44140625" style="1" customWidth="1"/>
    <col min="1352" max="1352" width="14.6640625" style="1" customWidth="1"/>
    <col min="1353" max="1353" width="11" style="1" customWidth="1"/>
    <col min="1354" max="1537" width="9.109375" style="1"/>
    <col min="1538" max="1538" width="37.6640625" style="1" customWidth="1"/>
    <col min="1539" max="1539" width="10.88671875" style="1" customWidth="1"/>
    <col min="1540" max="1540" width="10.33203125" style="1" customWidth="1"/>
    <col min="1541" max="1546" width="9.6640625" style="1" customWidth="1"/>
    <col min="1547" max="1547" width="13.6640625" style="1" customWidth="1"/>
    <col min="1548" max="1597" width="12.6640625" style="1" customWidth="1"/>
    <col min="1598" max="1598" width="9.6640625" style="1" customWidth="1"/>
    <col min="1599" max="1599" width="11.109375" style="1" customWidth="1"/>
    <col min="1600" max="1600" width="11" style="1" customWidth="1"/>
    <col min="1601" max="1601" width="9.6640625" style="1" customWidth="1"/>
    <col min="1602" max="1602" width="10.5546875" style="1" customWidth="1"/>
    <col min="1603" max="1603" width="10.88671875" style="1" customWidth="1"/>
    <col min="1604" max="1606" width="9.6640625" style="1" customWidth="1"/>
    <col min="1607" max="1607" width="10.44140625" style="1" customWidth="1"/>
    <col min="1608" max="1608" width="14.6640625" style="1" customWidth="1"/>
    <col min="1609" max="1609" width="11" style="1" customWidth="1"/>
    <col min="1610" max="1793" width="9.109375" style="1"/>
    <col min="1794" max="1794" width="37.6640625" style="1" customWidth="1"/>
    <col min="1795" max="1795" width="10.88671875" style="1" customWidth="1"/>
    <col min="1796" max="1796" width="10.33203125" style="1" customWidth="1"/>
    <col min="1797" max="1802" width="9.6640625" style="1" customWidth="1"/>
    <col min="1803" max="1803" width="13.6640625" style="1" customWidth="1"/>
    <col min="1804" max="1853" width="12.6640625" style="1" customWidth="1"/>
    <col min="1854" max="1854" width="9.6640625" style="1" customWidth="1"/>
    <col min="1855" max="1855" width="11.109375" style="1" customWidth="1"/>
    <col min="1856" max="1856" width="11" style="1" customWidth="1"/>
    <col min="1857" max="1857" width="9.6640625" style="1" customWidth="1"/>
    <col min="1858" max="1858" width="10.5546875" style="1" customWidth="1"/>
    <col min="1859" max="1859" width="10.88671875" style="1" customWidth="1"/>
    <col min="1860" max="1862" width="9.6640625" style="1" customWidth="1"/>
    <col min="1863" max="1863" width="10.44140625" style="1" customWidth="1"/>
    <col min="1864" max="1864" width="14.6640625" style="1" customWidth="1"/>
    <col min="1865" max="1865" width="11" style="1" customWidth="1"/>
    <col min="1866" max="2049" width="9.109375" style="1"/>
    <col min="2050" max="2050" width="37.6640625" style="1" customWidth="1"/>
    <col min="2051" max="2051" width="10.88671875" style="1" customWidth="1"/>
    <col min="2052" max="2052" width="10.33203125" style="1" customWidth="1"/>
    <col min="2053" max="2058" width="9.6640625" style="1" customWidth="1"/>
    <col min="2059" max="2059" width="13.6640625" style="1" customWidth="1"/>
    <col min="2060" max="2109" width="12.6640625" style="1" customWidth="1"/>
    <col min="2110" max="2110" width="9.6640625" style="1" customWidth="1"/>
    <col min="2111" max="2111" width="11.109375" style="1" customWidth="1"/>
    <col min="2112" max="2112" width="11" style="1" customWidth="1"/>
    <col min="2113" max="2113" width="9.6640625" style="1" customWidth="1"/>
    <col min="2114" max="2114" width="10.5546875" style="1" customWidth="1"/>
    <col min="2115" max="2115" width="10.88671875" style="1" customWidth="1"/>
    <col min="2116" max="2118" width="9.6640625" style="1" customWidth="1"/>
    <col min="2119" max="2119" width="10.44140625" style="1" customWidth="1"/>
    <col min="2120" max="2120" width="14.6640625" style="1" customWidth="1"/>
    <col min="2121" max="2121" width="11" style="1" customWidth="1"/>
    <col min="2122" max="2305" width="9.109375" style="1"/>
    <col min="2306" max="2306" width="37.6640625" style="1" customWidth="1"/>
    <col min="2307" max="2307" width="10.88671875" style="1" customWidth="1"/>
    <col min="2308" max="2308" width="10.33203125" style="1" customWidth="1"/>
    <col min="2309" max="2314" width="9.6640625" style="1" customWidth="1"/>
    <col min="2315" max="2315" width="13.6640625" style="1" customWidth="1"/>
    <col min="2316" max="2365" width="12.6640625" style="1" customWidth="1"/>
    <col min="2366" max="2366" width="9.6640625" style="1" customWidth="1"/>
    <col min="2367" max="2367" width="11.109375" style="1" customWidth="1"/>
    <col min="2368" max="2368" width="11" style="1" customWidth="1"/>
    <col min="2369" max="2369" width="9.6640625" style="1" customWidth="1"/>
    <col min="2370" max="2370" width="10.5546875" style="1" customWidth="1"/>
    <col min="2371" max="2371" width="10.88671875" style="1" customWidth="1"/>
    <col min="2372" max="2374" width="9.6640625" style="1" customWidth="1"/>
    <col min="2375" max="2375" width="10.44140625" style="1" customWidth="1"/>
    <col min="2376" max="2376" width="14.6640625" style="1" customWidth="1"/>
    <col min="2377" max="2377" width="11" style="1" customWidth="1"/>
    <col min="2378" max="2561" width="9.109375" style="1"/>
    <col min="2562" max="2562" width="37.6640625" style="1" customWidth="1"/>
    <col min="2563" max="2563" width="10.88671875" style="1" customWidth="1"/>
    <col min="2564" max="2564" width="10.33203125" style="1" customWidth="1"/>
    <col min="2565" max="2570" width="9.6640625" style="1" customWidth="1"/>
    <col min="2571" max="2571" width="13.6640625" style="1" customWidth="1"/>
    <col min="2572" max="2621" width="12.6640625" style="1" customWidth="1"/>
    <col min="2622" max="2622" width="9.6640625" style="1" customWidth="1"/>
    <col min="2623" max="2623" width="11.109375" style="1" customWidth="1"/>
    <col min="2624" max="2624" width="11" style="1" customWidth="1"/>
    <col min="2625" max="2625" width="9.6640625" style="1" customWidth="1"/>
    <col min="2626" max="2626" width="10.5546875" style="1" customWidth="1"/>
    <col min="2627" max="2627" width="10.88671875" style="1" customWidth="1"/>
    <col min="2628" max="2630" width="9.6640625" style="1" customWidth="1"/>
    <col min="2631" max="2631" width="10.44140625" style="1" customWidth="1"/>
    <col min="2632" max="2632" width="14.6640625" style="1" customWidth="1"/>
    <col min="2633" max="2633" width="11" style="1" customWidth="1"/>
    <col min="2634" max="2817" width="9.109375" style="1"/>
    <col min="2818" max="2818" width="37.6640625" style="1" customWidth="1"/>
    <col min="2819" max="2819" width="10.88671875" style="1" customWidth="1"/>
    <col min="2820" max="2820" width="10.33203125" style="1" customWidth="1"/>
    <col min="2821" max="2826" width="9.6640625" style="1" customWidth="1"/>
    <col min="2827" max="2827" width="13.6640625" style="1" customWidth="1"/>
    <col min="2828" max="2877" width="12.6640625" style="1" customWidth="1"/>
    <col min="2878" max="2878" width="9.6640625" style="1" customWidth="1"/>
    <col min="2879" max="2879" width="11.109375" style="1" customWidth="1"/>
    <col min="2880" max="2880" width="11" style="1" customWidth="1"/>
    <col min="2881" max="2881" width="9.6640625" style="1" customWidth="1"/>
    <col min="2882" max="2882" width="10.5546875" style="1" customWidth="1"/>
    <col min="2883" max="2883" width="10.88671875" style="1" customWidth="1"/>
    <col min="2884" max="2886" width="9.6640625" style="1" customWidth="1"/>
    <col min="2887" max="2887" width="10.44140625" style="1" customWidth="1"/>
    <col min="2888" max="2888" width="14.6640625" style="1" customWidth="1"/>
    <col min="2889" max="2889" width="11" style="1" customWidth="1"/>
    <col min="2890" max="3073" width="9.109375" style="1"/>
    <col min="3074" max="3074" width="37.6640625" style="1" customWidth="1"/>
    <col min="3075" max="3075" width="10.88671875" style="1" customWidth="1"/>
    <col min="3076" max="3076" width="10.33203125" style="1" customWidth="1"/>
    <col min="3077" max="3082" width="9.6640625" style="1" customWidth="1"/>
    <col min="3083" max="3083" width="13.6640625" style="1" customWidth="1"/>
    <col min="3084" max="3133" width="12.6640625" style="1" customWidth="1"/>
    <col min="3134" max="3134" width="9.6640625" style="1" customWidth="1"/>
    <col min="3135" max="3135" width="11.109375" style="1" customWidth="1"/>
    <col min="3136" max="3136" width="11" style="1" customWidth="1"/>
    <col min="3137" max="3137" width="9.6640625" style="1" customWidth="1"/>
    <col min="3138" max="3138" width="10.5546875" style="1" customWidth="1"/>
    <col min="3139" max="3139" width="10.88671875" style="1" customWidth="1"/>
    <col min="3140" max="3142" width="9.6640625" style="1" customWidth="1"/>
    <col min="3143" max="3143" width="10.44140625" style="1" customWidth="1"/>
    <col min="3144" max="3144" width="14.6640625" style="1" customWidth="1"/>
    <col min="3145" max="3145" width="11" style="1" customWidth="1"/>
    <col min="3146" max="3329" width="9.109375" style="1"/>
    <col min="3330" max="3330" width="37.6640625" style="1" customWidth="1"/>
    <col min="3331" max="3331" width="10.88671875" style="1" customWidth="1"/>
    <col min="3332" max="3332" width="10.33203125" style="1" customWidth="1"/>
    <col min="3333" max="3338" width="9.6640625" style="1" customWidth="1"/>
    <col min="3339" max="3339" width="13.6640625" style="1" customWidth="1"/>
    <col min="3340" max="3389" width="12.6640625" style="1" customWidth="1"/>
    <col min="3390" max="3390" width="9.6640625" style="1" customWidth="1"/>
    <col min="3391" max="3391" width="11.109375" style="1" customWidth="1"/>
    <col min="3392" max="3392" width="11" style="1" customWidth="1"/>
    <col min="3393" max="3393" width="9.6640625" style="1" customWidth="1"/>
    <col min="3394" max="3394" width="10.5546875" style="1" customWidth="1"/>
    <col min="3395" max="3395" width="10.88671875" style="1" customWidth="1"/>
    <col min="3396" max="3398" width="9.6640625" style="1" customWidth="1"/>
    <col min="3399" max="3399" width="10.44140625" style="1" customWidth="1"/>
    <col min="3400" max="3400" width="14.6640625" style="1" customWidth="1"/>
    <col min="3401" max="3401" width="11" style="1" customWidth="1"/>
    <col min="3402" max="3585" width="9.109375" style="1"/>
    <col min="3586" max="3586" width="37.6640625" style="1" customWidth="1"/>
    <col min="3587" max="3587" width="10.88671875" style="1" customWidth="1"/>
    <col min="3588" max="3588" width="10.33203125" style="1" customWidth="1"/>
    <col min="3589" max="3594" width="9.6640625" style="1" customWidth="1"/>
    <col min="3595" max="3595" width="13.6640625" style="1" customWidth="1"/>
    <col min="3596" max="3645" width="12.6640625" style="1" customWidth="1"/>
    <col min="3646" max="3646" width="9.6640625" style="1" customWidth="1"/>
    <col min="3647" max="3647" width="11.109375" style="1" customWidth="1"/>
    <col min="3648" max="3648" width="11" style="1" customWidth="1"/>
    <col min="3649" max="3649" width="9.6640625" style="1" customWidth="1"/>
    <col min="3650" max="3650" width="10.5546875" style="1" customWidth="1"/>
    <col min="3651" max="3651" width="10.88671875" style="1" customWidth="1"/>
    <col min="3652" max="3654" width="9.6640625" style="1" customWidth="1"/>
    <col min="3655" max="3655" width="10.44140625" style="1" customWidth="1"/>
    <col min="3656" max="3656" width="14.6640625" style="1" customWidth="1"/>
    <col min="3657" max="3657" width="11" style="1" customWidth="1"/>
    <col min="3658" max="3841" width="9.109375" style="1"/>
    <col min="3842" max="3842" width="37.6640625" style="1" customWidth="1"/>
    <col min="3843" max="3843" width="10.88671875" style="1" customWidth="1"/>
    <col min="3844" max="3844" width="10.33203125" style="1" customWidth="1"/>
    <col min="3845" max="3850" width="9.6640625" style="1" customWidth="1"/>
    <col min="3851" max="3851" width="13.6640625" style="1" customWidth="1"/>
    <col min="3852" max="3901" width="12.6640625" style="1" customWidth="1"/>
    <col min="3902" max="3902" width="9.6640625" style="1" customWidth="1"/>
    <col min="3903" max="3903" width="11.109375" style="1" customWidth="1"/>
    <col min="3904" max="3904" width="11" style="1" customWidth="1"/>
    <col min="3905" max="3905" width="9.6640625" style="1" customWidth="1"/>
    <col min="3906" max="3906" width="10.5546875" style="1" customWidth="1"/>
    <col min="3907" max="3907" width="10.88671875" style="1" customWidth="1"/>
    <col min="3908" max="3910" width="9.6640625" style="1" customWidth="1"/>
    <col min="3911" max="3911" width="10.44140625" style="1" customWidth="1"/>
    <col min="3912" max="3912" width="14.6640625" style="1" customWidth="1"/>
    <col min="3913" max="3913" width="11" style="1" customWidth="1"/>
    <col min="3914" max="4097" width="9.109375" style="1"/>
    <col min="4098" max="4098" width="37.6640625" style="1" customWidth="1"/>
    <col min="4099" max="4099" width="10.88671875" style="1" customWidth="1"/>
    <col min="4100" max="4100" width="10.33203125" style="1" customWidth="1"/>
    <col min="4101" max="4106" width="9.6640625" style="1" customWidth="1"/>
    <col min="4107" max="4107" width="13.6640625" style="1" customWidth="1"/>
    <col min="4108" max="4157" width="12.6640625" style="1" customWidth="1"/>
    <col min="4158" max="4158" width="9.6640625" style="1" customWidth="1"/>
    <col min="4159" max="4159" width="11.109375" style="1" customWidth="1"/>
    <col min="4160" max="4160" width="11" style="1" customWidth="1"/>
    <col min="4161" max="4161" width="9.6640625" style="1" customWidth="1"/>
    <col min="4162" max="4162" width="10.5546875" style="1" customWidth="1"/>
    <col min="4163" max="4163" width="10.88671875" style="1" customWidth="1"/>
    <col min="4164" max="4166" width="9.6640625" style="1" customWidth="1"/>
    <col min="4167" max="4167" width="10.44140625" style="1" customWidth="1"/>
    <col min="4168" max="4168" width="14.6640625" style="1" customWidth="1"/>
    <col min="4169" max="4169" width="11" style="1" customWidth="1"/>
    <col min="4170" max="4353" width="9.109375" style="1"/>
    <col min="4354" max="4354" width="37.6640625" style="1" customWidth="1"/>
    <col min="4355" max="4355" width="10.88671875" style="1" customWidth="1"/>
    <col min="4356" max="4356" width="10.33203125" style="1" customWidth="1"/>
    <col min="4357" max="4362" width="9.6640625" style="1" customWidth="1"/>
    <col min="4363" max="4363" width="13.6640625" style="1" customWidth="1"/>
    <col min="4364" max="4413" width="12.6640625" style="1" customWidth="1"/>
    <col min="4414" max="4414" width="9.6640625" style="1" customWidth="1"/>
    <col min="4415" max="4415" width="11.109375" style="1" customWidth="1"/>
    <col min="4416" max="4416" width="11" style="1" customWidth="1"/>
    <col min="4417" max="4417" width="9.6640625" style="1" customWidth="1"/>
    <col min="4418" max="4418" width="10.5546875" style="1" customWidth="1"/>
    <col min="4419" max="4419" width="10.88671875" style="1" customWidth="1"/>
    <col min="4420" max="4422" width="9.6640625" style="1" customWidth="1"/>
    <col min="4423" max="4423" width="10.44140625" style="1" customWidth="1"/>
    <col min="4424" max="4424" width="14.6640625" style="1" customWidth="1"/>
    <col min="4425" max="4425" width="11" style="1" customWidth="1"/>
    <col min="4426" max="4609" width="9.109375" style="1"/>
    <col min="4610" max="4610" width="37.6640625" style="1" customWidth="1"/>
    <col min="4611" max="4611" width="10.88671875" style="1" customWidth="1"/>
    <col min="4612" max="4612" width="10.33203125" style="1" customWidth="1"/>
    <col min="4613" max="4618" width="9.6640625" style="1" customWidth="1"/>
    <col min="4619" max="4619" width="13.6640625" style="1" customWidth="1"/>
    <col min="4620" max="4669" width="12.6640625" style="1" customWidth="1"/>
    <col min="4670" max="4670" width="9.6640625" style="1" customWidth="1"/>
    <col min="4671" max="4671" width="11.109375" style="1" customWidth="1"/>
    <col min="4672" max="4672" width="11" style="1" customWidth="1"/>
    <col min="4673" max="4673" width="9.6640625" style="1" customWidth="1"/>
    <col min="4674" max="4674" width="10.5546875" style="1" customWidth="1"/>
    <col min="4675" max="4675" width="10.88671875" style="1" customWidth="1"/>
    <col min="4676" max="4678" width="9.6640625" style="1" customWidth="1"/>
    <col min="4679" max="4679" width="10.44140625" style="1" customWidth="1"/>
    <col min="4680" max="4680" width="14.6640625" style="1" customWidth="1"/>
    <col min="4681" max="4681" width="11" style="1" customWidth="1"/>
    <col min="4682" max="4865" width="9.109375" style="1"/>
    <col min="4866" max="4866" width="37.6640625" style="1" customWidth="1"/>
    <col min="4867" max="4867" width="10.88671875" style="1" customWidth="1"/>
    <col min="4868" max="4868" width="10.33203125" style="1" customWidth="1"/>
    <col min="4869" max="4874" width="9.6640625" style="1" customWidth="1"/>
    <col min="4875" max="4875" width="13.6640625" style="1" customWidth="1"/>
    <col min="4876" max="4925" width="12.6640625" style="1" customWidth="1"/>
    <col min="4926" max="4926" width="9.6640625" style="1" customWidth="1"/>
    <col min="4927" max="4927" width="11.109375" style="1" customWidth="1"/>
    <col min="4928" max="4928" width="11" style="1" customWidth="1"/>
    <col min="4929" max="4929" width="9.6640625" style="1" customWidth="1"/>
    <col min="4930" max="4930" width="10.5546875" style="1" customWidth="1"/>
    <col min="4931" max="4931" width="10.88671875" style="1" customWidth="1"/>
    <col min="4932" max="4934" width="9.6640625" style="1" customWidth="1"/>
    <col min="4935" max="4935" width="10.44140625" style="1" customWidth="1"/>
    <col min="4936" max="4936" width="14.6640625" style="1" customWidth="1"/>
    <col min="4937" max="4937" width="11" style="1" customWidth="1"/>
    <col min="4938" max="5121" width="9.109375" style="1"/>
    <col min="5122" max="5122" width="37.6640625" style="1" customWidth="1"/>
    <col min="5123" max="5123" width="10.88671875" style="1" customWidth="1"/>
    <col min="5124" max="5124" width="10.33203125" style="1" customWidth="1"/>
    <col min="5125" max="5130" width="9.6640625" style="1" customWidth="1"/>
    <col min="5131" max="5131" width="13.6640625" style="1" customWidth="1"/>
    <col min="5132" max="5181" width="12.6640625" style="1" customWidth="1"/>
    <col min="5182" max="5182" width="9.6640625" style="1" customWidth="1"/>
    <col min="5183" max="5183" width="11.109375" style="1" customWidth="1"/>
    <col min="5184" max="5184" width="11" style="1" customWidth="1"/>
    <col min="5185" max="5185" width="9.6640625" style="1" customWidth="1"/>
    <col min="5186" max="5186" width="10.5546875" style="1" customWidth="1"/>
    <col min="5187" max="5187" width="10.88671875" style="1" customWidth="1"/>
    <col min="5188" max="5190" width="9.6640625" style="1" customWidth="1"/>
    <col min="5191" max="5191" width="10.44140625" style="1" customWidth="1"/>
    <col min="5192" max="5192" width="14.6640625" style="1" customWidth="1"/>
    <col min="5193" max="5193" width="11" style="1" customWidth="1"/>
    <col min="5194" max="5377" width="9.109375" style="1"/>
    <col min="5378" max="5378" width="37.6640625" style="1" customWidth="1"/>
    <col min="5379" max="5379" width="10.88671875" style="1" customWidth="1"/>
    <col min="5380" max="5380" width="10.33203125" style="1" customWidth="1"/>
    <col min="5381" max="5386" width="9.6640625" style="1" customWidth="1"/>
    <col min="5387" max="5387" width="13.6640625" style="1" customWidth="1"/>
    <col min="5388" max="5437" width="12.6640625" style="1" customWidth="1"/>
    <col min="5438" max="5438" width="9.6640625" style="1" customWidth="1"/>
    <col min="5439" max="5439" width="11.109375" style="1" customWidth="1"/>
    <col min="5440" max="5440" width="11" style="1" customWidth="1"/>
    <col min="5441" max="5441" width="9.6640625" style="1" customWidth="1"/>
    <col min="5442" max="5442" width="10.5546875" style="1" customWidth="1"/>
    <col min="5443" max="5443" width="10.88671875" style="1" customWidth="1"/>
    <col min="5444" max="5446" width="9.6640625" style="1" customWidth="1"/>
    <col min="5447" max="5447" width="10.44140625" style="1" customWidth="1"/>
    <col min="5448" max="5448" width="14.6640625" style="1" customWidth="1"/>
    <col min="5449" max="5449" width="11" style="1" customWidth="1"/>
    <col min="5450" max="5633" width="9.109375" style="1"/>
    <col min="5634" max="5634" width="37.6640625" style="1" customWidth="1"/>
    <col min="5635" max="5635" width="10.88671875" style="1" customWidth="1"/>
    <col min="5636" max="5636" width="10.33203125" style="1" customWidth="1"/>
    <col min="5637" max="5642" width="9.6640625" style="1" customWidth="1"/>
    <col min="5643" max="5643" width="13.6640625" style="1" customWidth="1"/>
    <col min="5644" max="5693" width="12.6640625" style="1" customWidth="1"/>
    <col min="5694" max="5694" width="9.6640625" style="1" customWidth="1"/>
    <col min="5695" max="5695" width="11.109375" style="1" customWidth="1"/>
    <col min="5696" max="5696" width="11" style="1" customWidth="1"/>
    <col min="5697" max="5697" width="9.6640625" style="1" customWidth="1"/>
    <col min="5698" max="5698" width="10.5546875" style="1" customWidth="1"/>
    <col min="5699" max="5699" width="10.88671875" style="1" customWidth="1"/>
    <col min="5700" max="5702" width="9.6640625" style="1" customWidth="1"/>
    <col min="5703" max="5703" width="10.44140625" style="1" customWidth="1"/>
    <col min="5704" max="5704" width="14.6640625" style="1" customWidth="1"/>
    <col min="5705" max="5705" width="11" style="1" customWidth="1"/>
    <col min="5706" max="5889" width="9.109375" style="1"/>
    <col min="5890" max="5890" width="37.6640625" style="1" customWidth="1"/>
    <col min="5891" max="5891" width="10.88671875" style="1" customWidth="1"/>
    <col min="5892" max="5892" width="10.33203125" style="1" customWidth="1"/>
    <col min="5893" max="5898" width="9.6640625" style="1" customWidth="1"/>
    <col min="5899" max="5899" width="13.6640625" style="1" customWidth="1"/>
    <col min="5900" max="5949" width="12.6640625" style="1" customWidth="1"/>
    <col min="5950" max="5950" width="9.6640625" style="1" customWidth="1"/>
    <col min="5951" max="5951" width="11.109375" style="1" customWidth="1"/>
    <col min="5952" max="5952" width="11" style="1" customWidth="1"/>
    <col min="5953" max="5953" width="9.6640625" style="1" customWidth="1"/>
    <col min="5954" max="5954" width="10.5546875" style="1" customWidth="1"/>
    <col min="5955" max="5955" width="10.88671875" style="1" customWidth="1"/>
    <col min="5956" max="5958" width="9.6640625" style="1" customWidth="1"/>
    <col min="5959" max="5959" width="10.44140625" style="1" customWidth="1"/>
    <col min="5960" max="5960" width="14.6640625" style="1" customWidth="1"/>
    <col min="5961" max="5961" width="11" style="1" customWidth="1"/>
    <col min="5962" max="6145" width="9.109375" style="1"/>
    <col min="6146" max="6146" width="37.6640625" style="1" customWidth="1"/>
    <col min="6147" max="6147" width="10.88671875" style="1" customWidth="1"/>
    <col min="6148" max="6148" width="10.33203125" style="1" customWidth="1"/>
    <col min="6149" max="6154" width="9.6640625" style="1" customWidth="1"/>
    <col min="6155" max="6155" width="13.6640625" style="1" customWidth="1"/>
    <col min="6156" max="6205" width="12.6640625" style="1" customWidth="1"/>
    <col min="6206" max="6206" width="9.6640625" style="1" customWidth="1"/>
    <col min="6207" max="6207" width="11.109375" style="1" customWidth="1"/>
    <col min="6208" max="6208" width="11" style="1" customWidth="1"/>
    <col min="6209" max="6209" width="9.6640625" style="1" customWidth="1"/>
    <col min="6210" max="6210" width="10.5546875" style="1" customWidth="1"/>
    <col min="6211" max="6211" width="10.88671875" style="1" customWidth="1"/>
    <col min="6212" max="6214" width="9.6640625" style="1" customWidth="1"/>
    <col min="6215" max="6215" width="10.44140625" style="1" customWidth="1"/>
    <col min="6216" max="6216" width="14.6640625" style="1" customWidth="1"/>
    <col min="6217" max="6217" width="11" style="1" customWidth="1"/>
    <col min="6218" max="6401" width="9.109375" style="1"/>
    <col min="6402" max="6402" width="37.6640625" style="1" customWidth="1"/>
    <col min="6403" max="6403" width="10.88671875" style="1" customWidth="1"/>
    <col min="6404" max="6404" width="10.33203125" style="1" customWidth="1"/>
    <col min="6405" max="6410" width="9.6640625" style="1" customWidth="1"/>
    <col min="6411" max="6411" width="13.6640625" style="1" customWidth="1"/>
    <col min="6412" max="6461" width="12.6640625" style="1" customWidth="1"/>
    <col min="6462" max="6462" width="9.6640625" style="1" customWidth="1"/>
    <col min="6463" max="6463" width="11.109375" style="1" customWidth="1"/>
    <col min="6464" max="6464" width="11" style="1" customWidth="1"/>
    <col min="6465" max="6465" width="9.6640625" style="1" customWidth="1"/>
    <col min="6466" max="6466" width="10.5546875" style="1" customWidth="1"/>
    <col min="6467" max="6467" width="10.88671875" style="1" customWidth="1"/>
    <col min="6468" max="6470" width="9.6640625" style="1" customWidth="1"/>
    <col min="6471" max="6471" width="10.44140625" style="1" customWidth="1"/>
    <col min="6472" max="6472" width="14.6640625" style="1" customWidth="1"/>
    <col min="6473" max="6473" width="11" style="1" customWidth="1"/>
    <col min="6474" max="6657" width="9.109375" style="1"/>
    <col min="6658" max="6658" width="37.6640625" style="1" customWidth="1"/>
    <col min="6659" max="6659" width="10.88671875" style="1" customWidth="1"/>
    <col min="6660" max="6660" width="10.33203125" style="1" customWidth="1"/>
    <col min="6661" max="6666" width="9.6640625" style="1" customWidth="1"/>
    <col min="6667" max="6667" width="13.6640625" style="1" customWidth="1"/>
    <col min="6668" max="6717" width="12.6640625" style="1" customWidth="1"/>
    <col min="6718" max="6718" width="9.6640625" style="1" customWidth="1"/>
    <col min="6719" max="6719" width="11.109375" style="1" customWidth="1"/>
    <col min="6720" max="6720" width="11" style="1" customWidth="1"/>
    <col min="6721" max="6721" width="9.6640625" style="1" customWidth="1"/>
    <col min="6722" max="6722" width="10.5546875" style="1" customWidth="1"/>
    <col min="6723" max="6723" width="10.88671875" style="1" customWidth="1"/>
    <col min="6724" max="6726" width="9.6640625" style="1" customWidth="1"/>
    <col min="6727" max="6727" width="10.44140625" style="1" customWidth="1"/>
    <col min="6728" max="6728" width="14.6640625" style="1" customWidth="1"/>
    <col min="6729" max="6729" width="11" style="1" customWidth="1"/>
    <col min="6730" max="6913" width="9.109375" style="1"/>
    <col min="6914" max="6914" width="37.6640625" style="1" customWidth="1"/>
    <col min="6915" max="6915" width="10.88671875" style="1" customWidth="1"/>
    <col min="6916" max="6916" width="10.33203125" style="1" customWidth="1"/>
    <col min="6917" max="6922" width="9.6640625" style="1" customWidth="1"/>
    <col min="6923" max="6923" width="13.6640625" style="1" customWidth="1"/>
    <col min="6924" max="6973" width="12.6640625" style="1" customWidth="1"/>
    <col min="6974" max="6974" width="9.6640625" style="1" customWidth="1"/>
    <col min="6975" max="6975" width="11.109375" style="1" customWidth="1"/>
    <col min="6976" max="6976" width="11" style="1" customWidth="1"/>
    <col min="6977" max="6977" width="9.6640625" style="1" customWidth="1"/>
    <col min="6978" max="6978" width="10.5546875" style="1" customWidth="1"/>
    <col min="6979" max="6979" width="10.88671875" style="1" customWidth="1"/>
    <col min="6980" max="6982" width="9.6640625" style="1" customWidth="1"/>
    <col min="6983" max="6983" width="10.44140625" style="1" customWidth="1"/>
    <col min="6984" max="6984" width="14.6640625" style="1" customWidth="1"/>
    <col min="6985" max="6985" width="11" style="1" customWidth="1"/>
    <col min="6986" max="7169" width="9.109375" style="1"/>
    <col min="7170" max="7170" width="37.6640625" style="1" customWidth="1"/>
    <col min="7171" max="7171" width="10.88671875" style="1" customWidth="1"/>
    <col min="7172" max="7172" width="10.33203125" style="1" customWidth="1"/>
    <col min="7173" max="7178" width="9.6640625" style="1" customWidth="1"/>
    <col min="7179" max="7179" width="13.6640625" style="1" customWidth="1"/>
    <col min="7180" max="7229" width="12.6640625" style="1" customWidth="1"/>
    <col min="7230" max="7230" width="9.6640625" style="1" customWidth="1"/>
    <col min="7231" max="7231" width="11.109375" style="1" customWidth="1"/>
    <col min="7232" max="7232" width="11" style="1" customWidth="1"/>
    <col min="7233" max="7233" width="9.6640625" style="1" customWidth="1"/>
    <col min="7234" max="7234" width="10.5546875" style="1" customWidth="1"/>
    <col min="7235" max="7235" width="10.88671875" style="1" customWidth="1"/>
    <col min="7236" max="7238" width="9.6640625" style="1" customWidth="1"/>
    <col min="7239" max="7239" width="10.44140625" style="1" customWidth="1"/>
    <col min="7240" max="7240" width="14.6640625" style="1" customWidth="1"/>
    <col min="7241" max="7241" width="11" style="1" customWidth="1"/>
    <col min="7242" max="7425" width="9.109375" style="1"/>
    <col min="7426" max="7426" width="37.6640625" style="1" customWidth="1"/>
    <col min="7427" max="7427" width="10.88671875" style="1" customWidth="1"/>
    <col min="7428" max="7428" width="10.33203125" style="1" customWidth="1"/>
    <col min="7429" max="7434" width="9.6640625" style="1" customWidth="1"/>
    <col min="7435" max="7435" width="13.6640625" style="1" customWidth="1"/>
    <col min="7436" max="7485" width="12.6640625" style="1" customWidth="1"/>
    <col min="7486" max="7486" width="9.6640625" style="1" customWidth="1"/>
    <col min="7487" max="7487" width="11.109375" style="1" customWidth="1"/>
    <col min="7488" max="7488" width="11" style="1" customWidth="1"/>
    <col min="7489" max="7489" width="9.6640625" style="1" customWidth="1"/>
    <col min="7490" max="7490" width="10.5546875" style="1" customWidth="1"/>
    <col min="7491" max="7491" width="10.88671875" style="1" customWidth="1"/>
    <col min="7492" max="7494" width="9.6640625" style="1" customWidth="1"/>
    <col min="7495" max="7495" width="10.44140625" style="1" customWidth="1"/>
    <col min="7496" max="7496" width="14.6640625" style="1" customWidth="1"/>
    <col min="7497" max="7497" width="11" style="1" customWidth="1"/>
    <col min="7498" max="7681" width="9.109375" style="1"/>
    <col min="7682" max="7682" width="37.6640625" style="1" customWidth="1"/>
    <col min="7683" max="7683" width="10.88671875" style="1" customWidth="1"/>
    <col min="7684" max="7684" width="10.33203125" style="1" customWidth="1"/>
    <col min="7685" max="7690" width="9.6640625" style="1" customWidth="1"/>
    <col min="7691" max="7691" width="13.6640625" style="1" customWidth="1"/>
    <col min="7692" max="7741" width="12.6640625" style="1" customWidth="1"/>
    <col min="7742" max="7742" width="9.6640625" style="1" customWidth="1"/>
    <col min="7743" max="7743" width="11.109375" style="1" customWidth="1"/>
    <col min="7744" max="7744" width="11" style="1" customWidth="1"/>
    <col min="7745" max="7745" width="9.6640625" style="1" customWidth="1"/>
    <col min="7746" max="7746" width="10.5546875" style="1" customWidth="1"/>
    <col min="7747" max="7747" width="10.88671875" style="1" customWidth="1"/>
    <col min="7748" max="7750" width="9.6640625" style="1" customWidth="1"/>
    <col min="7751" max="7751" width="10.44140625" style="1" customWidth="1"/>
    <col min="7752" max="7752" width="14.6640625" style="1" customWidth="1"/>
    <col min="7753" max="7753" width="11" style="1" customWidth="1"/>
    <col min="7754" max="7937" width="9.109375" style="1"/>
    <col min="7938" max="7938" width="37.6640625" style="1" customWidth="1"/>
    <col min="7939" max="7939" width="10.88671875" style="1" customWidth="1"/>
    <col min="7940" max="7940" width="10.33203125" style="1" customWidth="1"/>
    <col min="7941" max="7946" width="9.6640625" style="1" customWidth="1"/>
    <col min="7947" max="7947" width="13.6640625" style="1" customWidth="1"/>
    <col min="7948" max="7997" width="12.6640625" style="1" customWidth="1"/>
    <col min="7998" max="7998" width="9.6640625" style="1" customWidth="1"/>
    <col min="7999" max="7999" width="11.109375" style="1" customWidth="1"/>
    <col min="8000" max="8000" width="11" style="1" customWidth="1"/>
    <col min="8001" max="8001" width="9.6640625" style="1" customWidth="1"/>
    <col min="8002" max="8002" width="10.5546875" style="1" customWidth="1"/>
    <col min="8003" max="8003" width="10.88671875" style="1" customWidth="1"/>
    <col min="8004" max="8006" width="9.6640625" style="1" customWidth="1"/>
    <col min="8007" max="8007" width="10.44140625" style="1" customWidth="1"/>
    <col min="8008" max="8008" width="14.6640625" style="1" customWidth="1"/>
    <col min="8009" max="8009" width="11" style="1" customWidth="1"/>
    <col min="8010" max="8193" width="9.109375" style="1"/>
    <col min="8194" max="8194" width="37.6640625" style="1" customWidth="1"/>
    <col min="8195" max="8195" width="10.88671875" style="1" customWidth="1"/>
    <col min="8196" max="8196" width="10.33203125" style="1" customWidth="1"/>
    <col min="8197" max="8202" width="9.6640625" style="1" customWidth="1"/>
    <col min="8203" max="8203" width="13.6640625" style="1" customWidth="1"/>
    <col min="8204" max="8253" width="12.6640625" style="1" customWidth="1"/>
    <col min="8254" max="8254" width="9.6640625" style="1" customWidth="1"/>
    <col min="8255" max="8255" width="11.109375" style="1" customWidth="1"/>
    <col min="8256" max="8256" width="11" style="1" customWidth="1"/>
    <col min="8257" max="8257" width="9.6640625" style="1" customWidth="1"/>
    <col min="8258" max="8258" width="10.5546875" style="1" customWidth="1"/>
    <col min="8259" max="8259" width="10.88671875" style="1" customWidth="1"/>
    <col min="8260" max="8262" width="9.6640625" style="1" customWidth="1"/>
    <col min="8263" max="8263" width="10.44140625" style="1" customWidth="1"/>
    <col min="8264" max="8264" width="14.6640625" style="1" customWidth="1"/>
    <col min="8265" max="8265" width="11" style="1" customWidth="1"/>
    <col min="8266" max="8449" width="9.109375" style="1"/>
    <col min="8450" max="8450" width="37.6640625" style="1" customWidth="1"/>
    <col min="8451" max="8451" width="10.88671875" style="1" customWidth="1"/>
    <col min="8452" max="8452" width="10.33203125" style="1" customWidth="1"/>
    <col min="8453" max="8458" width="9.6640625" style="1" customWidth="1"/>
    <col min="8459" max="8459" width="13.6640625" style="1" customWidth="1"/>
    <col min="8460" max="8509" width="12.6640625" style="1" customWidth="1"/>
    <col min="8510" max="8510" width="9.6640625" style="1" customWidth="1"/>
    <col min="8511" max="8511" width="11.109375" style="1" customWidth="1"/>
    <col min="8512" max="8512" width="11" style="1" customWidth="1"/>
    <col min="8513" max="8513" width="9.6640625" style="1" customWidth="1"/>
    <col min="8514" max="8514" width="10.5546875" style="1" customWidth="1"/>
    <col min="8515" max="8515" width="10.88671875" style="1" customWidth="1"/>
    <col min="8516" max="8518" width="9.6640625" style="1" customWidth="1"/>
    <col min="8519" max="8519" width="10.44140625" style="1" customWidth="1"/>
    <col min="8520" max="8520" width="14.6640625" style="1" customWidth="1"/>
    <col min="8521" max="8521" width="11" style="1" customWidth="1"/>
    <col min="8522" max="8705" width="9.109375" style="1"/>
    <col min="8706" max="8706" width="37.6640625" style="1" customWidth="1"/>
    <col min="8707" max="8707" width="10.88671875" style="1" customWidth="1"/>
    <col min="8708" max="8708" width="10.33203125" style="1" customWidth="1"/>
    <col min="8709" max="8714" width="9.6640625" style="1" customWidth="1"/>
    <col min="8715" max="8715" width="13.6640625" style="1" customWidth="1"/>
    <col min="8716" max="8765" width="12.6640625" style="1" customWidth="1"/>
    <col min="8766" max="8766" width="9.6640625" style="1" customWidth="1"/>
    <col min="8767" max="8767" width="11.109375" style="1" customWidth="1"/>
    <col min="8768" max="8768" width="11" style="1" customWidth="1"/>
    <col min="8769" max="8769" width="9.6640625" style="1" customWidth="1"/>
    <col min="8770" max="8770" width="10.5546875" style="1" customWidth="1"/>
    <col min="8771" max="8771" width="10.88671875" style="1" customWidth="1"/>
    <col min="8772" max="8774" width="9.6640625" style="1" customWidth="1"/>
    <col min="8775" max="8775" width="10.44140625" style="1" customWidth="1"/>
    <col min="8776" max="8776" width="14.6640625" style="1" customWidth="1"/>
    <col min="8777" max="8777" width="11" style="1" customWidth="1"/>
    <col min="8778" max="8961" width="9.109375" style="1"/>
    <col min="8962" max="8962" width="37.6640625" style="1" customWidth="1"/>
    <col min="8963" max="8963" width="10.88671875" style="1" customWidth="1"/>
    <col min="8964" max="8964" width="10.33203125" style="1" customWidth="1"/>
    <col min="8965" max="8970" width="9.6640625" style="1" customWidth="1"/>
    <col min="8971" max="8971" width="13.6640625" style="1" customWidth="1"/>
    <col min="8972" max="9021" width="12.6640625" style="1" customWidth="1"/>
    <col min="9022" max="9022" width="9.6640625" style="1" customWidth="1"/>
    <col min="9023" max="9023" width="11.109375" style="1" customWidth="1"/>
    <col min="9024" max="9024" width="11" style="1" customWidth="1"/>
    <col min="9025" max="9025" width="9.6640625" style="1" customWidth="1"/>
    <col min="9026" max="9026" width="10.5546875" style="1" customWidth="1"/>
    <col min="9027" max="9027" width="10.88671875" style="1" customWidth="1"/>
    <col min="9028" max="9030" width="9.6640625" style="1" customWidth="1"/>
    <col min="9031" max="9031" width="10.44140625" style="1" customWidth="1"/>
    <col min="9032" max="9032" width="14.6640625" style="1" customWidth="1"/>
    <col min="9033" max="9033" width="11" style="1" customWidth="1"/>
    <col min="9034" max="9217" width="9.109375" style="1"/>
    <col min="9218" max="9218" width="37.6640625" style="1" customWidth="1"/>
    <col min="9219" max="9219" width="10.88671875" style="1" customWidth="1"/>
    <col min="9220" max="9220" width="10.33203125" style="1" customWidth="1"/>
    <col min="9221" max="9226" width="9.6640625" style="1" customWidth="1"/>
    <col min="9227" max="9227" width="13.6640625" style="1" customWidth="1"/>
    <col min="9228" max="9277" width="12.6640625" style="1" customWidth="1"/>
    <col min="9278" max="9278" width="9.6640625" style="1" customWidth="1"/>
    <col min="9279" max="9279" width="11.109375" style="1" customWidth="1"/>
    <col min="9280" max="9280" width="11" style="1" customWidth="1"/>
    <col min="9281" max="9281" width="9.6640625" style="1" customWidth="1"/>
    <col min="9282" max="9282" width="10.5546875" style="1" customWidth="1"/>
    <col min="9283" max="9283" width="10.88671875" style="1" customWidth="1"/>
    <col min="9284" max="9286" width="9.6640625" style="1" customWidth="1"/>
    <col min="9287" max="9287" width="10.44140625" style="1" customWidth="1"/>
    <col min="9288" max="9288" width="14.6640625" style="1" customWidth="1"/>
    <col min="9289" max="9289" width="11" style="1" customWidth="1"/>
    <col min="9290" max="9473" width="9.109375" style="1"/>
    <col min="9474" max="9474" width="37.6640625" style="1" customWidth="1"/>
    <col min="9475" max="9475" width="10.88671875" style="1" customWidth="1"/>
    <col min="9476" max="9476" width="10.33203125" style="1" customWidth="1"/>
    <col min="9477" max="9482" width="9.6640625" style="1" customWidth="1"/>
    <col min="9483" max="9483" width="13.6640625" style="1" customWidth="1"/>
    <col min="9484" max="9533" width="12.6640625" style="1" customWidth="1"/>
    <col min="9534" max="9534" width="9.6640625" style="1" customWidth="1"/>
    <col min="9535" max="9535" width="11.109375" style="1" customWidth="1"/>
    <col min="9536" max="9536" width="11" style="1" customWidth="1"/>
    <col min="9537" max="9537" width="9.6640625" style="1" customWidth="1"/>
    <col min="9538" max="9538" width="10.5546875" style="1" customWidth="1"/>
    <col min="9539" max="9539" width="10.88671875" style="1" customWidth="1"/>
    <col min="9540" max="9542" width="9.6640625" style="1" customWidth="1"/>
    <col min="9543" max="9543" width="10.44140625" style="1" customWidth="1"/>
    <col min="9544" max="9544" width="14.6640625" style="1" customWidth="1"/>
    <col min="9545" max="9545" width="11" style="1" customWidth="1"/>
    <col min="9546" max="9729" width="9.109375" style="1"/>
    <col min="9730" max="9730" width="37.6640625" style="1" customWidth="1"/>
    <col min="9731" max="9731" width="10.88671875" style="1" customWidth="1"/>
    <col min="9732" max="9732" width="10.33203125" style="1" customWidth="1"/>
    <col min="9733" max="9738" width="9.6640625" style="1" customWidth="1"/>
    <col min="9739" max="9739" width="13.6640625" style="1" customWidth="1"/>
    <col min="9740" max="9789" width="12.6640625" style="1" customWidth="1"/>
    <col min="9790" max="9790" width="9.6640625" style="1" customWidth="1"/>
    <col min="9791" max="9791" width="11.109375" style="1" customWidth="1"/>
    <col min="9792" max="9792" width="11" style="1" customWidth="1"/>
    <col min="9793" max="9793" width="9.6640625" style="1" customWidth="1"/>
    <col min="9794" max="9794" width="10.5546875" style="1" customWidth="1"/>
    <col min="9795" max="9795" width="10.88671875" style="1" customWidth="1"/>
    <col min="9796" max="9798" width="9.6640625" style="1" customWidth="1"/>
    <col min="9799" max="9799" width="10.44140625" style="1" customWidth="1"/>
    <col min="9800" max="9800" width="14.6640625" style="1" customWidth="1"/>
    <col min="9801" max="9801" width="11" style="1" customWidth="1"/>
    <col min="9802" max="9985" width="9.109375" style="1"/>
    <col min="9986" max="9986" width="37.6640625" style="1" customWidth="1"/>
    <col min="9987" max="9987" width="10.88671875" style="1" customWidth="1"/>
    <col min="9988" max="9988" width="10.33203125" style="1" customWidth="1"/>
    <col min="9989" max="9994" width="9.6640625" style="1" customWidth="1"/>
    <col min="9995" max="9995" width="13.6640625" style="1" customWidth="1"/>
    <col min="9996" max="10045" width="12.6640625" style="1" customWidth="1"/>
    <col min="10046" max="10046" width="9.6640625" style="1" customWidth="1"/>
    <col min="10047" max="10047" width="11.109375" style="1" customWidth="1"/>
    <col min="10048" max="10048" width="11" style="1" customWidth="1"/>
    <col min="10049" max="10049" width="9.6640625" style="1" customWidth="1"/>
    <col min="10050" max="10050" width="10.5546875" style="1" customWidth="1"/>
    <col min="10051" max="10051" width="10.88671875" style="1" customWidth="1"/>
    <col min="10052" max="10054" width="9.6640625" style="1" customWidth="1"/>
    <col min="10055" max="10055" width="10.44140625" style="1" customWidth="1"/>
    <col min="10056" max="10056" width="14.6640625" style="1" customWidth="1"/>
    <col min="10057" max="10057" width="11" style="1" customWidth="1"/>
    <col min="10058" max="10241" width="9.109375" style="1"/>
    <col min="10242" max="10242" width="37.6640625" style="1" customWidth="1"/>
    <col min="10243" max="10243" width="10.88671875" style="1" customWidth="1"/>
    <col min="10244" max="10244" width="10.33203125" style="1" customWidth="1"/>
    <col min="10245" max="10250" width="9.6640625" style="1" customWidth="1"/>
    <col min="10251" max="10251" width="13.6640625" style="1" customWidth="1"/>
    <col min="10252" max="10301" width="12.6640625" style="1" customWidth="1"/>
    <col min="10302" max="10302" width="9.6640625" style="1" customWidth="1"/>
    <col min="10303" max="10303" width="11.109375" style="1" customWidth="1"/>
    <col min="10304" max="10304" width="11" style="1" customWidth="1"/>
    <col min="10305" max="10305" width="9.6640625" style="1" customWidth="1"/>
    <col min="10306" max="10306" width="10.5546875" style="1" customWidth="1"/>
    <col min="10307" max="10307" width="10.88671875" style="1" customWidth="1"/>
    <col min="10308" max="10310" width="9.6640625" style="1" customWidth="1"/>
    <col min="10311" max="10311" width="10.44140625" style="1" customWidth="1"/>
    <col min="10312" max="10312" width="14.6640625" style="1" customWidth="1"/>
    <col min="10313" max="10313" width="11" style="1" customWidth="1"/>
    <col min="10314" max="10497" width="9.109375" style="1"/>
    <col min="10498" max="10498" width="37.6640625" style="1" customWidth="1"/>
    <col min="10499" max="10499" width="10.88671875" style="1" customWidth="1"/>
    <col min="10500" max="10500" width="10.33203125" style="1" customWidth="1"/>
    <col min="10501" max="10506" width="9.6640625" style="1" customWidth="1"/>
    <col min="10507" max="10507" width="13.6640625" style="1" customWidth="1"/>
    <col min="10508" max="10557" width="12.6640625" style="1" customWidth="1"/>
    <col min="10558" max="10558" width="9.6640625" style="1" customWidth="1"/>
    <col min="10559" max="10559" width="11.109375" style="1" customWidth="1"/>
    <col min="10560" max="10560" width="11" style="1" customWidth="1"/>
    <col min="10561" max="10561" width="9.6640625" style="1" customWidth="1"/>
    <col min="10562" max="10562" width="10.5546875" style="1" customWidth="1"/>
    <col min="10563" max="10563" width="10.88671875" style="1" customWidth="1"/>
    <col min="10564" max="10566" width="9.6640625" style="1" customWidth="1"/>
    <col min="10567" max="10567" width="10.44140625" style="1" customWidth="1"/>
    <col min="10568" max="10568" width="14.6640625" style="1" customWidth="1"/>
    <col min="10569" max="10569" width="11" style="1" customWidth="1"/>
    <col min="10570" max="10753" width="9.109375" style="1"/>
    <col min="10754" max="10754" width="37.6640625" style="1" customWidth="1"/>
    <col min="10755" max="10755" width="10.88671875" style="1" customWidth="1"/>
    <col min="10756" max="10756" width="10.33203125" style="1" customWidth="1"/>
    <col min="10757" max="10762" width="9.6640625" style="1" customWidth="1"/>
    <col min="10763" max="10763" width="13.6640625" style="1" customWidth="1"/>
    <col min="10764" max="10813" width="12.6640625" style="1" customWidth="1"/>
    <col min="10814" max="10814" width="9.6640625" style="1" customWidth="1"/>
    <col min="10815" max="10815" width="11.109375" style="1" customWidth="1"/>
    <col min="10816" max="10816" width="11" style="1" customWidth="1"/>
    <col min="10817" max="10817" width="9.6640625" style="1" customWidth="1"/>
    <col min="10818" max="10818" width="10.5546875" style="1" customWidth="1"/>
    <col min="10819" max="10819" width="10.88671875" style="1" customWidth="1"/>
    <col min="10820" max="10822" width="9.6640625" style="1" customWidth="1"/>
    <col min="10823" max="10823" width="10.44140625" style="1" customWidth="1"/>
    <col min="10824" max="10824" width="14.6640625" style="1" customWidth="1"/>
    <col min="10825" max="10825" width="11" style="1" customWidth="1"/>
    <col min="10826" max="11009" width="9.109375" style="1"/>
    <col min="11010" max="11010" width="37.6640625" style="1" customWidth="1"/>
    <col min="11011" max="11011" width="10.88671875" style="1" customWidth="1"/>
    <col min="11012" max="11012" width="10.33203125" style="1" customWidth="1"/>
    <col min="11013" max="11018" width="9.6640625" style="1" customWidth="1"/>
    <col min="11019" max="11019" width="13.6640625" style="1" customWidth="1"/>
    <col min="11020" max="11069" width="12.6640625" style="1" customWidth="1"/>
    <col min="11070" max="11070" width="9.6640625" style="1" customWidth="1"/>
    <col min="11071" max="11071" width="11.109375" style="1" customWidth="1"/>
    <col min="11072" max="11072" width="11" style="1" customWidth="1"/>
    <col min="11073" max="11073" width="9.6640625" style="1" customWidth="1"/>
    <col min="11074" max="11074" width="10.5546875" style="1" customWidth="1"/>
    <col min="11075" max="11075" width="10.88671875" style="1" customWidth="1"/>
    <col min="11076" max="11078" width="9.6640625" style="1" customWidth="1"/>
    <col min="11079" max="11079" width="10.44140625" style="1" customWidth="1"/>
    <col min="11080" max="11080" width="14.6640625" style="1" customWidth="1"/>
    <col min="11081" max="11081" width="11" style="1" customWidth="1"/>
    <col min="11082" max="11265" width="9.109375" style="1"/>
    <col min="11266" max="11266" width="37.6640625" style="1" customWidth="1"/>
    <col min="11267" max="11267" width="10.88671875" style="1" customWidth="1"/>
    <col min="11268" max="11268" width="10.33203125" style="1" customWidth="1"/>
    <col min="11269" max="11274" width="9.6640625" style="1" customWidth="1"/>
    <col min="11275" max="11275" width="13.6640625" style="1" customWidth="1"/>
    <col min="11276" max="11325" width="12.6640625" style="1" customWidth="1"/>
    <col min="11326" max="11326" width="9.6640625" style="1" customWidth="1"/>
    <col min="11327" max="11327" width="11.109375" style="1" customWidth="1"/>
    <col min="11328" max="11328" width="11" style="1" customWidth="1"/>
    <col min="11329" max="11329" width="9.6640625" style="1" customWidth="1"/>
    <col min="11330" max="11330" width="10.5546875" style="1" customWidth="1"/>
    <col min="11331" max="11331" width="10.88671875" style="1" customWidth="1"/>
    <col min="11332" max="11334" width="9.6640625" style="1" customWidth="1"/>
    <col min="11335" max="11335" width="10.44140625" style="1" customWidth="1"/>
    <col min="11336" max="11336" width="14.6640625" style="1" customWidth="1"/>
    <col min="11337" max="11337" width="11" style="1" customWidth="1"/>
    <col min="11338" max="11521" width="9.109375" style="1"/>
    <col min="11522" max="11522" width="37.6640625" style="1" customWidth="1"/>
    <col min="11523" max="11523" width="10.88671875" style="1" customWidth="1"/>
    <col min="11524" max="11524" width="10.33203125" style="1" customWidth="1"/>
    <col min="11525" max="11530" width="9.6640625" style="1" customWidth="1"/>
    <col min="11531" max="11531" width="13.6640625" style="1" customWidth="1"/>
    <col min="11532" max="11581" width="12.6640625" style="1" customWidth="1"/>
    <col min="11582" max="11582" width="9.6640625" style="1" customWidth="1"/>
    <col min="11583" max="11583" width="11.109375" style="1" customWidth="1"/>
    <col min="11584" max="11584" width="11" style="1" customWidth="1"/>
    <col min="11585" max="11585" width="9.6640625" style="1" customWidth="1"/>
    <col min="11586" max="11586" width="10.5546875" style="1" customWidth="1"/>
    <col min="11587" max="11587" width="10.88671875" style="1" customWidth="1"/>
    <col min="11588" max="11590" width="9.6640625" style="1" customWidth="1"/>
    <col min="11591" max="11591" width="10.44140625" style="1" customWidth="1"/>
    <col min="11592" max="11592" width="14.6640625" style="1" customWidth="1"/>
    <col min="11593" max="11593" width="11" style="1" customWidth="1"/>
    <col min="11594" max="11777" width="9.109375" style="1"/>
    <col min="11778" max="11778" width="37.6640625" style="1" customWidth="1"/>
    <col min="11779" max="11779" width="10.88671875" style="1" customWidth="1"/>
    <col min="11780" max="11780" width="10.33203125" style="1" customWidth="1"/>
    <col min="11781" max="11786" width="9.6640625" style="1" customWidth="1"/>
    <col min="11787" max="11787" width="13.6640625" style="1" customWidth="1"/>
    <col min="11788" max="11837" width="12.6640625" style="1" customWidth="1"/>
    <col min="11838" max="11838" width="9.6640625" style="1" customWidth="1"/>
    <col min="11839" max="11839" width="11.109375" style="1" customWidth="1"/>
    <col min="11840" max="11840" width="11" style="1" customWidth="1"/>
    <col min="11841" max="11841" width="9.6640625" style="1" customWidth="1"/>
    <col min="11842" max="11842" width="10.5546875" style="1" customWidth="1"/>
    <col min="11843" max="11843" width="10.88671875" style="1" customWidth="1"/>
    <col min="11844" max="11846" width="9.6640625" style="1" customWidth="1"/>
    <col min="11847" max="11847" width="10.44140625" style="1" customWidth="1"/>
    <col min="11848" max="11848" width="14.6640625" style="1" customWidth="1"/>
    <col min="11849" max="11849" width="11" style="1" customWidth="1"/>
    <col min="11850" max="12033" width="9.109375" style="1"/>
    <col min="12034" max="12034" width="37.6640625" style="1" customWidth="1"/>
    <col min="12035" max="12035" width="10.88671875" style="1" customWidth="1"/>
    <col min="12036" max="12036" width="10.33203125" style="1" customWidth="1"/>
    <col min="12037" max="12042" width="9.6640625" style="1" customWidth="1"/>
    <col min="12043" max="12043" width="13.6640625" style="1" customWidth="1"/>
    <col min="12044" max="12093" width="12.6640625" style="1" customWidth="1"/>
    <col min="12094" max="12094" width="9.6640625" style="1" customWidth="1"/>
    <col min="12095" max="12095" width="11.109375" style="1" customWidth="1"/>
    <col min="12096" max="12096" width="11" style="1" customWidth="1"/>
    <col min="12097" max="12097" width="9.6640625" style="1" customWidth="1"/>
    <col min="12098" max="12098" width="10.5546875" style="1" customWidth="1"/>
    <col min="12099" max="12099" width="10.88671875" style="1" customWidth="1"/>
    <col min="12100" max="12102" width="9.6640625" style="1" customWidth="1"/>
    <col min="12103" max="12103" width="10.44140625" style="1" customWidth="1"/>
    <col min="12104" max="12104" width="14.6640625" style="1" customWidth="1"/>
    <col min="12105" max="12105" width="11" style="1" customWidth="1"/>
    <col min="12106" max="12289" width="9.109375" style="1"/>
    <col min="12290" max="12290" width="37.6640625" style="1" customWidth="1"/>
    <col min="12291" max="12291" width="10.88671875" style="1" customWidth="1"/>
    <col min="12292" max="12292" width="10.33203125" style="1" customWidth="1"/>
    <col min="12293" max="12298" width="9.6640625" style="1" customWidth="1"/>
    <col min="12299" max="12299" width="13.6640625" style="1" customWidth="1"/>
    <col min="12300" max="12349" width="12.6640625" style="1" customWidth="1"/>
    <col min="12350" max="12350" width="9.6640625" style="1" customWidth="1"/>
    <col min="12351" max="12351" width="11.109375" style="1" customWidth="1"/>
    <col min="12352" max="12352" width="11" style="1" customWidth="1"/>
    <col min="12353" max="12353" width="9.6640625" style="1" customWidth="1"/>
    <col min="12354" max="12354" width="10.5546875" style="1" customWidth="1"/>
    <col min="12355" max="12355" width="10.88671875" style="1" customWidth="1"/>
    <col min="12356" max="12358" width="9.6640625" style="1" customWidth="1"/>
    <col min="12359" max="12359" width="10.44140625" style="1" customWidth="1"/>
    <col min="12360" max="12360" width="14.6640625" style="1" customWidth="1"/>
    <col min="12361" max="12361" width="11" style="1" customWidth="1"/>
    <col min="12362" max="12545" width="9.109375" style="1"/>
    <col min="12546" max="12546" width="37.6640625" style="1" customWidth="1"/>
    <col min="12547" max="12547" width="10.88671875" style="1" customWidth="1"/>
    <col min="12548" max="12548" width="10.33203125" style="1" customWidth="1"/>
    <col min="12549" max="12554" width="9.6640625" style="1" customWidth="1"/>
    <col min="12555" max="12555" width="13.6640625" style="1" customWidth="1"/>
    <col min="12556" max="12605" width="12.6640625" style="1" customWidth="1"/>
    <col min="12606" max="12606" width="9.6640625" style="1" customWidth="1"/>
    <col min="12607" max="12607" width="11.109375" style="1" customWidth="1"/>
    <col min="12608" max="12608" width="11" style="1" customWidth="1"/>
    <col min="12609" max="12609" width="9.6640625" style="1" customWidth="1"/>
    <col min="12610" max="12610" width="10.5546875" style="1" customWidth="1"/>
    <col min="12611" max="12611" width="10.88671875" style="1" customWidth="1"/>
    <col min="12612" max="12614" width="9.6640625" style="1" customWidth="1"/>
    <col min="12615" max="12615" width="10.44140625" style="1" customWidth="1"/>
    <col min="12616" max="12616" width="14.6640625" style="1" customWidth="1"/>
    <col min="12617" max="12617" width="11" style="1" customWidth="1"/>
    <col min="12618" max="12801" width="9.109375" style="1"/>
    <col min="12802" max="12802" width="37.6640625" style="1" customWidth="1"/>
    <col min="12803" max="12803" width="10.88671875" style="1" customWidth="1"/>
    <col min="12804" max="12804" width="10.33203125" style="1" customWidth="1"/>
    <col min="12805" max="12810" width="9.6640625" style="1" customWidth="1"/>
    <col min="12811" max="12811" width="13.6640625" style="1" customWidth="1"/>
    <col min="12812" max="12861" width="12.6640625" style="1" customWidth="1"/>
    <col min="12862" max="12862" width="9.6640625" style="1" customWidth="1"/>
    <col min="12863" max="12863" width="11.109375" style="1" customWidth="1"/>
    <col min="12864" max="12864" width="11" style="1" customWidth="1"/>
    <col min="12865" max="12865" width="9.6640625" style="1" customWidth="1"/>
    <col min="12866" max="12866" width="10.5546875" style="1" customWidth="1"/>
    <col min="12867" max="12867" width="10.88671875" style="1" customWidth="1"/>
    <col min="12868" max="12870" width="9.6640625" style="1" customWidth="1"/>
    <col min="12871" max="12871" width="10.44140625" style="1" customWidth="1"/>
    <col min="12872" max="12872" width="14.6640625" style="1" customWidth="1"/>
    <col min="12873" max="12873" width="11" style="1" customWidth="1"/>
    <col min="12874" max="13057" width="9.109375" style="1"/>
    <col min="13058" max="13058" width="37.6640625" style="1" customWidth="1"/>
    <col min="13059" max="13059" width="10.88671875" style="1" customWidth="1"/>
    <col min="13060" max="13060" width="10.33203125" style="1" customWidth="1"/>
    <col min="13061" max="13066" width="9.6640625" style="1" customWidth="1"/>
    <col min="13067" max="13067" width="13.6640625" style="1" customWidth="1"/>
    <col min="13068" max="13117" width="12.6640625" style="1" customWidth="1"/>
    <col min="13118" max="13118" width="9.6640625" style="1" customWidth="1"/>
    <col min="13119" max="13119" width="11.109375" style="1" customWidth="1"/>
    <col min="13120" max="13120" width="11" style="1" customWidth="1"/>
    <col min="13121" max="13121" width="9.6640625" style="1" customWidth="1"/>
    <col min="13122" max="13122" width="10.5546875" style="1" customWidth="1"/>
    <col min="13123" max="13123" width="10.88671875" style="1" customWidth="1"/>
    <col min="13124" max="13126" width="9.6640625" style="1" customWidth="1"/>
    <col min="13127" max="13127" width="10.44140625" style="1" customWidth="1"/>
    <col min="13128" max="13128" width="14.6640625" style="1" customWidth="1"/>
    <col min="13129" max="13129" width="11" style="1" customWidth="1"/>
    <col min="13130" max="13313" width="9.109375" style="1"/>
    <col min="13314" max="13314" width="37.6640625" style="1" customWidth="1"/>
    <col min="13315" max="13315" width="10.88671875" style="1" customWidth="1"/>
    <col min="13316" max="13316" width="10.33203125" style="1" customWidth="1"/>
    <col min="13317" max="13322" width="9.6640625" style="1" customWidth="1"/>
    <col min="13323" max="13323" width="13.6640625" style="1" customWidth="1"/>
    <col min="13324" max="13373" width="12.6640625" style="1" customWidth="1"/>
    <col min="13374" max="13374" width="9.6640625" style="1" customWidth="1"/>
    <col min="13375" max="13375" width="11.109375" style="1" customWidth="1"/>
    <col min="13376" max="13376" width="11" style="1" customWidth="1"/>
    <col min="13377" max="13377" width="9.6640625" style="1" customWidth="1"/>
    <col min="13378" max="13378" width="10.5546875" style="1" customWidth="1"/>
    <col min="13379" max="13379" width="10.88671875" style="1" customWidth="1"/>
    <col min="13380" max="13382" width="9.6640625" style="1" customWidth="1"/>
    <col min="13383" max="13383" width="10.44140625" style="1" customWidth="1"/>
    <col min="13384" max="13384" width="14.6640625" style="1" customWidth="1"/>
    <col min="13385" max="13385" width="11" style="1" customWidth="1"/>
    <col min="13386" max="13569" width="9.109375" style="1"/>
    <col min="13570" max="13570" width="37.6640625" style="1" customWidth="1"/>
    <col min="13571" max="13571" width="10.88671875" style="1" customWidth="1"/>
    <col min="13572" max="13572" width="10.33203125" style="1" customWidth="1"/>
    <col min="13573" max="13578" width="9.6640625" style="1" customWidth="1"/>
    <col min="13579" max="13579" width="13.6640625" style="1" customWidth="1"/>
    <col min="13580" max="13629" width="12.6640625" style="1" customWidth="1"/>
    <col min="13630" max="13630" width="9.6640625" style="1" customWidth="1"/>
    <col min="13631" max="13631" width="11.109375" style="1" customWidth="1"/>
    <col min="13632" max="13632" width="11" style="1" customWidth="1"/>
    <col min="13633" max="13633" width="9.6640625" style="1" customWidth="1"/>
    <col min="13634" max="13634" width="10.5546875" style="1" customWidth="1"/>
    <col min="13635" max="13635" width="10.88671875" style="1" customWidth="1"/>
    <col min="13636" max="13638" width="9.6640625" style="1" customWidth="1"/>
    <col min="13639" max="13639" width="10.44140625" style="1" customWidth="1"/>
    <col min="13640" max="13640" width="14.6640625" style="1" customWidth="1"/>
    <col min="13641" max="13641" width="11" style="1" customWidth="1"/>
    <col min="13642" max="13825" width="9.109375" style="1"/>
    <col min="13826" max="13826" width="37.6640625" style="1" customWidth="1"/>
    <col min="13827" max="13827" width="10.88671875" style="1" customWidth="1"/>
    <col min="13828" max="13828" width="10.33203125" style="1" customWidth="1"/>
    <col min="13829" max="13834" width="9.6640625" style="1" customWidth="1"/>
    <col min="13835" max="13835" width="13.6640625" style="1" customWidth="1"/>
    <col min="13836" max="13885" width="12.6640625" style="1" customWidth="1"/>
    <col min="13886" max="13886" width="9.6640625" style="1" customWidth="1"/>
    <col min="13887" max="13887" width="11.109375" style="1" customWidth="1"/>
    <col min="13888" max="13888" width="11" style="1" customWidth="1"/>
    <col min="13889" max="13889" width="9.6640625" style="1" customWidth="1"/>
    <col min="13890" max="13890" width="10.5546875" style="1" customWidth="1"/>
    <col min="13891" max="13891" width="10.88671875" style="1" customWidth="1"/>
    <col min="13892" max="13894" width="9.6640625" style="1" customWidth="1"/>
    <col min="13895" max="13895" width="10.44140625" style="1" customWidth="1"/>
    <col min="13896" max="13896" width="14.6640625" style="1" customWidth="1"/>
    <col min="13897" max="13897" width="11" style="1" customWidth="1"/>
    <col min="13898" max="14081" width="9.109375" style="1"/>
    <col min="14082" max="14082" width="37.6640625" style="1" customWidth="1"/>
    <col min="14083" max="14083" width="10.88671875" style="1" customWidth="1"/>
    <col min="14084" max="14084" width="10.33203125" style="1" customWidth="1"/>
    <col min="14085" max="14090" width="9.6640625" style="1" customWidth="1"/>
    <col min="14091" max="14091" width="13.6640625" style="1" customWidth="1"/>
    <col min="14092" max="14141" width="12.6640625" style="1" customWidth="1"/>
    <col min="14142" max="14142" width="9.6640625" style="1" customWidth="1"/>
    <col min="14143" max="14143" width="11.109375" style="1" customWidth="1"/>
    <col min="14144" max="14144" width="11" style="1" customWidth="1"/>
    <col min="14145" max="14145" width="9.6640625" style="1" customWidth="1"/>
    <col min="14146" max="14146" width="10.5546875" style="1" customWidth="1"/>
    <col min="14147" max="14147" width="10.88671875" style="1" customWidth="1"/>
    <col min="14148" max="14150" width="9.6640625" style="1" customWidth="1"/>
    <col min="14151" max="14151" width="10.44140625" style="1" customWidth="1"/>
    <col min="14152" max="14152" width="14.6640625" style="1" customWidth="1"/>
    <col min="14153" max="14153" width="11" style="1" customWidth="1"/>
    <col min="14154" max="14337" width="9.109375" style="1"/>
    <col min="14338" max="14338" width="37.6640625" style="1" customWidth="1"/>
    <col min="14339" max="14339" width="10.88671875" style="1" customWidth="1"/>
    <col min="14340" max="14340" width="10.33203125" style="1" customWidth="1"/>
    <col min="14341" max="14346" width="9.6640625" style="1" customWidth="1"/>
    <col min="14347" max="14347" width="13.6640625" style="1" customWidth="1"/>
    <col min="14348" max="14397" width="12.6640625" style="1" customWidth="1"/>
    <col min="14398" max="14398" width="9.6640625" style="1" customWidth="1"/>
    <col min="14399" max="14399" width="11.109375" style="1" customWidth="1"/>
    <col min="14400" max="14400" width="11" style="1" customWidth="1"/>
    <col min="14401" max="14401" width="9.6640625" style="1" customWidth="1"/>
    <col min="14402" max="14402" width="10.5546875" style="1" customWidth="1"/>
    <col min="14403" max="14403" width="10.88671875" style="1" customWidth="1"/>
    <col min="14404" max="14406" width="9.6640625" style="1" customWidth="1"/>
    <col min="14407" max="14407" width="10.44140625" style="1" customWidth="1"/>
    <col min="14408" max="14408" width="14.6640625" style="1" customWidth="1"/>
    <col min="14409" max="14409" width="11" style="1" customWidth="1"/>
    <col min="14410" max="14593" width="9.109375" style="1"/>
    <col min="14594" max="14594" width="37.6640625" style="1" customWidth="1"/>
    <col min="14595" max="14595" width="10.88671875" style="1" customWidth="1"/>
    <col min="14596" max="14596" width="10.33203125" style="1" customWidth="1"/>
    <col min="14597" max="14602" width="9.6640625" style="1" customWidth="1"/>
    <col min="14603" max="14603" width="13.6640625" style="1" customWidth="1"/>
    <col min="14604" max="14653" width="12.6640625" style="1" customWidth="1"/>
    <col min="14654" max="14654" width="9.6640625" style="1" customWidth="1"/>
    <col min="14655" max="14655" width="11.109375" style="1" customWidth="1"/>
    <col min="14656" max="14656" width="11" style="1" customWidth="1"/>
    <col min="14657" max="14657" width="9.6640625" style="1" customWidth="1"/>
    <col min="14658" max="14658" width="10.5546875" style="1" customWidth="1"/>
    <col min="14659" max="14659" width="10.88671875" style="1" customWidth="1"/>
    <col min="14660" max="14662" width="9.6640625" style="1" customWidth="1"/>
    <col min="14663" max="14663" width="10.44140625" style="1" customWidth="1"/>
    <col min="14664" max="14664" width="14.6640625" style="1" customWidth="1"/>
    <col min="14665" max="14665" width="11" style="1" customWidth="1"/>
    <col min="14666" max="14849" width="9.109375" style="1"/>
    <col min="14850" max="14850" width="37.6640625" style="1" customWidth="1"/>
    <col min="14851" max="14851" width="10.88671875" style="1" customWidth="1"/>
    <col min="14852" max="14852" width="10.33203125" style="1" customWidth="1"/>
    <col min="14853" max="14858" width="9.6640625" style="1" customWidth="1"/>
    <col min="14859" max="14859" width="13.6640625" style="1" customWidth="1"/>
    <col min="14860" max="14909" width="12.6640625" style="1" customWidth="1"/>
    <col min="14910" max="14910" width="9.6640625" style="1" customWidth="1"/>
    <col min="14911" max="14911" width="11.109375" style="1" customWidth="1"/>
    <col min="14912" max="14912" width="11" style="1" customWidth="1"/>
    <col min="14913" max="14913" width="9.6640625" style="1" customWidth="1"/>
    <col min="14914" max="14914" width="10.5546875" style="1" customWidth="1"/>
    <col min="14915" max="14915" width="10.88671875" style="1" customWidth="1"/>
    <col min="14916" max="14918" width="9.6640625" style="1" customWidth="1"/>
    <col min="14919" max="14919" width="10.44140625" style="1" customWidth="1"/>
    <col min="14920" max="14920" width="14.6640625" style="1" customWidth="1"/>
    <col min="14921" max="14921" width="11" style="1" customWidth="1"/>
    <col min="14922" max="15105" width="9.109375" style="1"/>
    <col min="15106" max="15106" width="37.6640625" style="1" customWidth="1"/>
    <col min="15107" max="15107" width="10.88671875" style="1" customWidth="1"/>
    <col min="15108" max="15108" width="10.33203125" style="1" customWidth="1"/>
    <col min="15109" max="15114" width="9.6640625" style="1" customWidth="1"/>
    <col min="15115" max="15115" width="13.6640625" style="1" customWidth="1"/>
    <col min="15116" max="15165" width="12.6640625" style="1" customWidth="1"/>
    <col min="15166" max="15166" width="9.6640625" style="1" customWidth="1"/>
    <col min="15167" max="15167" width="11.109375" style="1" customWidth="1"/>
    <col min="15168" max="15168" width="11" style="1" customWidth="1"/>
    <col min="15169" max="15169" width="9.6640625" style="1" customWidth="1"/>
    <col min="15170" max="15170" width="10.5546875" style="1" customWidth="1"/>
    <col min="15171" max="15171" width="10.88671875" style="1" customWidth="1"/>
    <col min="15172" max="15174" width="9.6640625" style="1" customWidth="1"/>
    <col min="15175" max="15175" width="10.44140625" style="1" customWidth="1"/>
    <col min="15176" max="15176" width="14.6640625" style="1" customWidth="1"/>
    <col min="15177" max="15177" width="11" style="1" customWidth="1"/>
    <col min="15178" max="15361" width="9.109375" style="1"/>
    <col min="15362" max="15362" width="37.6640625" style="1" customWidth="1"/>
    <col min="15363" max="15363" width="10.88671875" style="1" customWidth="1"/>
    <col min="15364" max="15364" width="10.33203125" style="1" customWidth="1"/>
    <col min="15365" max="15370" width="9.6640625" style="1" customWidth="1"/>
    <col min="15371" max="15371" width="13.6640625" style="1" customWidth="1"/>
    <col min="15372" max="15421" width="12.6640625" style="1" customWidth="1"/>
    <col min="15422" max="15422" width="9.6640625" style="1" customWidth="1"/>
    <col min="15423" max="15423" width="11.109375" style="1" customWidth="1"/>
    <col min="15424" max="15424" width="11" style="1" customWidth="1"/>
    <col min="15425" max="15425" width="9.6640625" style="1" customWidth="1"/>
    <col min="15426" max="15426" width="10.5546875" style="1" customWidth="1"/>
    <col min="15427" max="15427" width="10.88671875" style="1" customWidth="1"/>
    <col min="15428" max="15430" width="9.6640625" style="1" customWidth="1"/>
    <col min="15431" max="15431" width="10.44140625" style="1" customWidth="1"/>
    <col min="15432" max="15432" width="14.6640625" style="1" customWidth="1"/>
    <col min="15433" max="15433" width="11" style="1" customWidth="1"/>
    <col min="15434" max="15617" width="9.109375" style="1"/>
    <col min="15618" max="15618" width="37.6640625" style="1" customWidth="1"/>
    <col min="15619" max="15619" width="10.88671875" style="1" customWidth="1"/>
    <col min="15620" max="15620" width="10.33203125" style="1" customWidth="1"/>
    <col min="15621" max="15626" width="9.6640625" style="1" customWidth="1"/>
    <col min="15627" max="15627" width="13.6640625" style="1" customWidth="1"/>
    <col min="15628" max="15677" width="12.6640625" style="1" customWidth="1"/>
    <col min="15678" max="15678" width="9.6640625" style="1" customWidth="1"/>
    <col min="15679" max="15679" width="11.109375" style="1" customWidth="1"/>
    <col min="15680" max="15680" width="11" style="1" customWidth="1"/>
    <col min="15681" max="15681" width="9.6640625" style="1" customWidth="1"/>
    <col min="15682" max="15682" width="10.5546875" style="1" customWidth="1"/>
    <col min="15683" max="15683" width="10.88671875" style="1" customWidth="1"/>
    <col min="15684" max="15686" width="9.6640625" style="1" customWidth="1"/>
    <col min="15687" max="15687" width="10.44140625" style="1" customWidth="1"/>
    <col min="15688" max="15688" width="14.6640625" style="1" customWidth="1"/>
    <col min="15689" max="15689" width="11" style="1" customWidth="1"/>
    <col min="15690" max="15873" width="9.109375" style="1"/>
    <col min="15874" max="15874" width="37.6640625" style="1" customWidth="1"/>
    <col min="15875" max="15875" width="10.88671875" style="1" customWidth="1"/>
    <col min="15876" max="15876" width="10.33203125" style="1" customWidth="1"/>
    <col min="15877" max="15882" width="9.6640625" style="1" customWidth="1"/>
    <col min="15883" max="15883" width="13.6640625" style="1" customWidth="1"/>
    <col min="15884" max="15933" width="12.6640625" style="1" customWidth="1"/>
    <col min="15934" max="15934" width="9.6640625" style="1" customWidth="1"/>
    <col min="15935" max="15935" width="11.109375" style="1" customWidth="1"/>
    <col min="15936" max="15936" width="11" style="1" customWidth="1"/>
    <col min="15937" max="15937" width="9.6640625" style="1" customWidth="1"/>
    <col min="15938" max="15938" width="10.5546875" style="1" customWidth="1"/>
    <col min="15939" max="15939" width="10.88671875" style="1" customWidth="1"/>
    <col min="15940" max="15942" width="9.6640625" style="1" customWidth="1"/>
    <col min="15943" max="15943" width="10.44140625" style="1" customWidth="1"/>
    <col min="15944" max="15944" width="14.6640625" style="1" customWidth="1"/>
    <col min="15945" max="15945" width="11" style="1" customWidth="1"/>
    <col min="15946" max="16129" width="9.109375" style="1"/>
    <col min="16130" max="16130" width="37.6640625" style="1" customWidth="1"/>
    <col min="16131" max="16131" width="10.88671875" style="1" customWidth="1"/>
    <col min="16132" max="16132" width="10.33203125" style="1" customWidth="1"/>
    <col min="16133" max="16138" width="9.6640625" style="1" customWidth="1"/>
    <col min="16139" max="16139" width="13.6640625" style="1" customWidth="1"/>
    <col min="16140" max="16189" width="12.6640625" style="1" customWidth="1"/>
    <col min="16190" max="16190" width="9.6640625" style="1" customWidth="1"/>
    <col min="16191" max="16191" width="11.109375" style="1" customWidth="1"/>
    <col min="16192" max="16192" width="11" style="1" customWidth="1"/>
    <col min="16193" max="16193" width="9.6640625" style="1" customWidth="1"/>
    <col min="16194" max="16194" width="10.5546875" style="1" customWidth="1"/>
    <col min="16195" max="16195" width="10.88671875" style="1" customWidth="1"/>
    <col min="16196" max="16198" width="9.6640625" style="1" customWidth="1"/>
    <col min="16199" max="16199" width="10.44140625" style="1" customWidth="1"/>
    <col min="16200" max="16200" width="14.6640625" style="1" customWidth="1"/>
    <col min="16201" max="16201" width="11" style="1" customWidth="1"/>
    <col min="16202" max="16384" width="9.109375" style="10"/>
  </cols>
  <sheetData>
    <row r="1" spans="1:78" s="10" customFormat="1" ht="15.6" x14ac:dyDescent="0.3">
      <c r="G1" s="11" t="s">
        <v>187</v>
      </c>
      <c r="H1" s="11"/>
      <c r="N1" s="10" t="s">
        <v>191</v>
      </c>
      <c r="BU1" s="12"/>
      <c r="BW1"/>
      <c r="BX1"/>
      <c r="BY1"/>
      <c r="BZ1"/>
    </row>
    <row r="2" spans="1:78" s="10" customFormat="1" x14ac:dyDescent="0.3">
      <c r="N2" s="10" t="s">
        <v>185</v>
      </c>
      <c r="BU2" s="12"/>
      <c r="BW2"/>
      <c r="BX2"/>
      <c r="BY2"/>
      <c r="BZ2"/>
    </row>
    <row r="3" spans="1:78" s="10" customFormat="1" ht="15" thickBot="1" x14ac:dyDescent="0.35">
      <c r="C3" s="13" t="s">
        <v>184</v>
      </c>
      <c r="BI3" s="13"/>
      <c r="BO3" s="13"/>
      <c r="BU3" s="12"/>
      <c r="BW3"/>
      <c r="BX3"/>
      <c r="BY3"/>
      <c r="BZ3"/>
    </row>
    <row r="4" spans="1:78" s="10" customFormat="1" ht="15.6" thickTop="1" thickBot="1" x14ac:dyDescent="0.35">
      <c r="L4" s="14" t="s">
        <v>183</v>
      </c>
      <c r="M4" s="15"/>
      <c r="N4" s="15"/>
      <c r="O4" s="15"/>
      <c r="P4" s="15"/>
      <c r="Q4" s="15"/>
      <c r="R4" s="15"/>
      <c r="S4" s="15"/>
      <c r="T4" s="15"/>
      <c r="U4" s="15"/>
      <c r="V4" s="15"/>
      <c r="W4" s="15"/>
      <c r="X4" s="15"/>
      <c r="Y4" s="15"/>
      <c r="Z4" s="15"/>
      <c r="AA4" s="15"/>
      <c r="AB4" s="15"/>
      <c r="AC4" s="15"/>
      <c r="AD4" s="15"/>
      <c r="AE4" s="15"/>
      <c r="AF4" s="15"/>
      <c r="AG4" s="15"/>
      <c r="AH4" s="15"/>
      <c r="AI4" s="15"/>
      <c r="AJ4" s="15"/>
      <c r="AK4" s="15"/>
      <c r="AL4" s="15"/>
      <c r="AM4" s="15"/>
      <c r="AN4" s="15"/>
      <c r="AO4" s="15"/>
      <c r="AP4" s="15"/>
      <c r="AQ4" s="15"/>
      <c r="AR4" s="15"/>
      <c r="AS4" s="15"/>
      <c r="AT4" s="15"/>
      <c r="AU4" s="15"/>
      <c r="AV4" s="15"/>
      <c r="AW4" s="15"/>
      <c r="AX4" s="15"/>
      <c r="AY4" s="15"/>
      <c r="AZ4" s="15"/>
      <c r="BA4" s="15"/>
      <c r="BB4" s="15"/>
      <c r="BC4" s="15"/>
      <c r="BD4" s="15"/>
      <c r="BE4" s="15"/>
      <c r="BF4" s="15"/>
      <c r="BG4" s="15"/>
      <c r="BH4" s="16"/>
      <c r="BT4" s="12"/>
      <c r="BW4"/>
      <c r="BX4"/>
      <c r="BY4"/>
      <c r="BZ4"/>
    </row>
    <row r="5" spans="1:78" s="10" customFormat="1" ht="70.5" customHeight="1" thickTop="1" x14ac:dyDescent="0.3">
      <c r="A5" s="17" t="s">
        <v>182</v>
      </c>
      <c r="B5" s="18"/>
      <c r="C5" s="19" t="s">
        <v>181</v>
      </c>
      <c r="D5" s="19" t="s">
        <v>175</v>
      </c>
      <c r="E5" s="19" t="s">
        <v>174</v>
      </c>
      <c r="F5" s="19" t="s">
        <v>173</v>
      </c>
      <c r="G5" s="19" t="s">
        <v>172</v>
      </c>
      <c r="H5" s="19" t="s">
        <v>171</v>
      </c>
      <c r="I5" s="19" t="s">
        <v>170</v>
      </c>
      <c r="J5" s="20" t="s">
        <v>169</v>
      </c>
      <c r="K5" s="21" t="s">
        <v>168</v>
      </c>
      <c r="L5" s="22" t="s">
        <v>167</v>
      </c>
      <c r="M5" s="23" t="s">
        <v>166</v>
      </c>
      <c r="N5" s="23" t="s">
        <v>165</v>
      </c>
      <c r="O5" s="23" t="s">
        <v>164</v>
      </c>
      <c r="P5" s="23" t="s">
        <v>163</v>
      </c>
      <c r="Q5" s="23" t="s">
        <v>162</v>
      </c>
      <c r="R5" s="23" t="s">
        <v>161</v>
      </c>
      <c r="S5" s="23" t="s">
        <v>160</v>
      </c>
      <c r="T5" s="23" t="s">
        <v>159</v>
      </c>
      <c r="U5" s="23" t="s">
        <v>158</v>
      </c>
      <c r="V5" s="23" t="s">
        <v>157</v>
      </c>
      <c r="W5" s="23" t="s">
        <v>156</v>
      </c>
      <c r="X5" s="23" t="s">
        <v>155</v>
      </c>
      <c r="Y5" s="23" t="s">
        <v>154</v>
      </c>
      <c r="Z5" s="23" t="s">
        <v>153</v>
      </c>
      <c r="AA5" s="23" t="s">
        <v>85</v>
      </c>
      <c r="AB5" s="23" t="s">
        <v>152</v>
      </c>
      <c r="AC5" s="23" t="s">
        <v>151</v>
      </c>
      <c r="AD5" s="23" t="s">
        <v>150</v>
      </c>
      <c r="AE5" s="23" t="s">
        <v>149</v>
      </c>
      <c r="AF5" s="23" t="s">
        <v>148</v>
      </c>
      <c r="AG5" s="23" t="s">
        <v>147</v>
      </c>
      <c r="AH5" s="23" t="s">
        <v>146</v>
      </c>
      <c r="AI5" s="23" t="s">
        <v>145</v>
      </c>
      <c r="AJ5" s="23" t="s">
        <v>144</v>
      </c>
      <c r="AK5" s="23" t="s">
        <v>143</v>
      </c>
      <c r="AL5" s="23" t="s">
        <v>142</v>
      </c>
      <c r="AM5" s="23" t="s">
        <v>141</v>
      </c>
      <c r="AN5" s="23" t="s">
        <v>140</v>
      </c>
      <c r="AO5" s="23" t="s">
        <v>57</v>
      </c>
      <c r="AP5" s="23" t="s">
        <v>55</v>
      </c>
      <c r="AQ5" s="23" t="s">
        <v>53</v>
      </c>
      <c r="AR5" s="23" t="s">
        <v>139</v>
      </c>
      <c r="AS5" s="23" t="s">
        <v>217</v>
      </c>
      <c r="AT5" s="23" t="s">
        <v>138</v>
      </c>
      <c r="AU5" s="23" t="s">
        <v>137</v>
      </c>
      <c r="AV5" s="23" t="s">
        <v>136</v>
      </c>
      <c r="AW5" s="23" t="s">
        <v>135</v>
      </c>
      <c r="AX5" s="23" t="s">
        <v>134</v>
      </c>
      <c r="AY5" s="23" t="s">
        <v>38</v>
      </c>
      <c r="AZ5" s="23" t="s">
        <v>36</v>
      </c>
      <c r="BA5" s="23" t="s">
        <v>34</v>
      </c>
      <c r="BB5" s="23" t="s">
        <v>32</v>
      </c>
      <c r="BC5" s="23" t="s">
        <v>133</v>
      </c>
      <c r="BD5" s="23" t="s">
        <v>28</v>
      </c>
      <c r="BE5" s="23" t="s">
        <v>26</v>
      </c>
      <c r="BF5" s="23" t="s">
        <v>24</v>
      </c>
      <c r="BG5" s="19" t="s">
        <v>22</v>
      </c>
      <c r="BH5" s="21" t="s">
        <v>132</v>
      </c>
      <c r="BI5" s="24" t="s">
        <v>180</v>
      </c>
      <c r="BJ5" s="25" t="s">
        <v>179</v>
      </c>
      <c r="BW5"/>
      <c r="BX5"/>
      <c r="BY5"/>
      <c r="BZ5"/>
    </row>
    <row r="6" spans="1:78" s="10" customFormat="1" ht="15" customHeight="1" x14ac:dyDescent="0.3">
      <c r="A6" s="26"/>
      <c r="B6" s="27"/>
      <c r="C6" s="28"/>
      <c r="D6" s="27"/>
      <c r="E6" s="27"/>
      <c r="F6" s="27"/>
      <c r="G6" s="27"/>
      <c r="H6" s="27"/>
      <c r="I6" s="27"/>
      <c r="J6" s="27"/>
      <c r="K6" s="27"/>
      <c r="L6" s="29"/>
      <c r="M6" s="28"/>
      <c r="N6" s="28"/>
      <c r="O6" s="28"/>
      <c r="P6" s="28"/>
      <c r="Q6" s="28"/>
      <c r="R6" s="28"/>
      <c r="S6" s="28"/>
      <c r="T6" s="28"/>
      <c r="U6" s="28"/>
      <c r="V6" s="28"/>
      <c r="W6" s="28"/>
      <c r="X6" s="28"/>
      <c r="Y6" s="28"/>
      <c r="Z6" s="28"/>
      <c r="AA6" s="28"/>
      <c r="AB6" s="28"/>
      <c r="AC6" s="28"/>
      <c r="AD6" s="28"/>
      <c r="AE6" s="28"/>
      <c r="AF6" s="28"/>
      <c r="AG6" s="28"/>
      <c r="AH6" s="28"/>
      <c r="AI6" s="28"/>
      <c r="AJ6" s="28"/>
      <c r="AK6" s="28"/>
      <c r="AL6" s="28"/>
      <c r="AM6" s="28"/>
      <c r="AN6" s="28"/>
      <c r="AO6" s="28"/>
      <c r="AP6" s="28"/>
      <c r="AQ6" s="28"/>
      <c r="AR6" s="28"/>
      <c r="AS6" s="28"/>
      <c r="AT6" s="28"/>
      <c r="AU6" s="28"/>
      <c r="AV6" s="28"/>
      <c r="AW6" s="28"/>
      <c r="AX6" s="28"/>
      <c r="AY6" s="28"/>
      <c r="AZ6" s="28"/>
      <c r="BA6" s="28"/>
      <c r="BB6" s="28"/>
      <c r="BC6" s="28"/>
      <c r="BD6" s="28"/>
      <c r="BE6" s="28"/>
      <c r="BF6" s="28"/>
      <c r="BG6" s="28"/>
      <c r="BH6" s="30"/>
      <c r="BI6" s="31"/>
      <c r="BJ6" s="32"/>
      <c r="BW6"/>
      <c r="BX6"/>
      <c r="BY6"/>
      <c r="BZ6"/>
    </row>
    <row r="7" spans="1:78" s="10" customFormat="1" ht="15" customHeight="1" thickBot="1" x14ac:dyDescent="0.35">
      <c r="A7" s="33"/>
      <c r="B7" s="34"/>
      <c r="C7" s="35"/>
      <c r="D7" s="34"/>
      <c r="E7" s="34"/>
      <c r="F7" s="34"/>
      <c r="G7" s="34"/>
      <c r="H7" s="34"/>
      <c r="I7" s="34"/>
      <c r="J7" s="34"/>
      <c r="K7" s="34"/>
      <c r="L7" s="36" t="s">
        <v>116</v>
      </c>
      <c r="M7" s="35" t="s">
        <v>114</v>
      </c>
      <c r="N7" s="35" t="s">
        <v>112</v>
      </c>
      <c r="O7" s="35" t="s">
        <v>110</v>
      </c>
      <c r="P7" s="35" t="s">
        <v>108</v>
      </c>
      <c r="Q7" s="35" t="s">
        <v>106</v>
      </c>
      <c r="R7" s="35" t="s">
        <v>104</v>
      </c>
      <c r="S7" s="35" t="s">
        <v>102</v>
      </c>
      <c r="T7" s="35" t="s">
        <v>100</v>
      </c>
      <c r="U7" s="35" t="s">
        <v>98</v>
      </c>
      <c r="V7" s="35" t="s">
        <v>96</v>
      </c>
      <c r="W7" s="35" t="s">
        <v>94</v>
      </c>
      <c r="X7" s="35" t="s">
        <v>92</v>
      </c>
      <c r="Y7" s="35" t="s">
        <v>90</v>
      </c>
      <c r="Z7" s="35" t="s">
        <v>88</v>
      </c>
      <c r="AA7" s="35" t="s">
        <v>86</v>
      </c>
      <c r="AB7" s="35" t="s">
        <v>84</v>
      </c>
      <c r="AC7" s="35" t="s">
        <v>82</v>
      </c>
      <c r="AD7" s="35" t="s">
        <v>80</v>
      </c>
      <c r="AE7" s="35" t="s">
        <v>78</v>
      </c>
      <c r="AF7" s="35" t="s">
        <v>76</v>
      </c>
      <c r="AG7" s="35" t="s">
        <v>74</v>
      </c>
      <c r="AH7" s="35" t="s">
        <v>72</v>
      </c>
      <c r="AI7" s="35" t="s">
        <v>70</v>
      </c>
      <c r="AJ7" s="35" t="s">
        <v>68</v>
      </c>
      <c r="AK7" s="35" t="s">
        <v>66</v>
      </c>
      <c r="AL7" s="35" t="s">
        <v>64</v>
      </c>
      <c r="AM7" s="35" t="s">
        <v>62</v>
      </c>
      <c r="AN7" s="35" t="s">
        <v>60</v>
      </c>
      <c r="AO7" s="35" t="s">
        <v>58</v>
      </c>
      <c r="AP7" s="35" t="s">
        <v>56</v>
      </c>
      <c r="AQ7" s="35" t="s">
        <v>54</v>
      </c>
      <c r="AR7" s="35" t="s">
        <v>52</v>
      </c>
      <c r="AS7" s="35" t="s">
        <v>50</v>
      </c>
      <c r="AT7" s="35" t="s">
        <v>49</v>
      </c>
      <c r="AU7" s="35" t="s">
        <v>47</v>
      </c>
      <c r="AV7" s="35" t="s">
        <v>45</v>
      </c>
      <c r="AW7" s="35" t="s">
        <v>43</v>
      </c>
      <c r="AX7" s="35" t="s">
        <v>41</v>
      </c>
      <c r="AY7" s="35" t="s">
        <v>39</v>
      </c>
      <c r="AZ7" s="35" t="s">
        <v>37</v>
      </c>
      <c r="BA7" s="35" t="s">
        <v>35</v>
      </c>
      <c r="BB7" s="35" t="s">
        <v>33</v>
      </c>
      <c r="BC7" s="35" t="s">
        <v>31</v>
      </c>
      <c r="BD7" s="35" t="s">
        <v>29</v>
      </c>
      <c r="BE7" s="35" t="s">
        <v>27</v>
      </c>
      <c r="BF7" s="35" t="s">
        <v>25</v>
      </c>
      <c r="BG7" s="35" t="s">
        <v>23</v>
      </c>
      <c r="BH7" s="37"/>
      <c r="BI7" s="31"/>
      <c r="BJ7" s="32"/>
      <c r="BW7"/>
      <c r="BX7"/>
      <c r="BY7"/>
      <c r="BZ7"/>
    </row>
    <row r="8" spans="1:78" s="10" customFormat="1" ht="15" thickTop="1" x14ac:dyDescent="0.3">
      <c r="A8" s="26" t="s">
        <v>116</v>
      </c>
      <c r="B8" s="38" t="s">
        <v>115</v>
      </c>
      <c r="C8" s="39">
        <v>1493964</v>
      </c>
      <c r="D8" s="38">
        <v>578046</v>
      </c>
      <c r="E8" s="38">
        <v>0</v>
      </c>
      <c r="F8" s="38">
        <v>0</v>
      </c>
      <c r="G8" s="38"/>
      <c r="H8" s="38">
        <v>0</v>
      </c>
      <c r="I8" s="38">
        <v>0</v>
      </c>
      <c r="J8" s="38">
        <v>4193</v>
      </c>
      <c r="K8" s="38">
        <v>911725</v>
      </c>
      <c r="L8" s="40">
        <v>851228</v>
      </c>
      <c r="M8" s="39">
        <v>19650</v>
      </c>
      <c r="N8" s="39">
        <v>0</v>
      </c>
      <c r="O8" s="39">
        <v>0</v>
      </c>
      <c r="P8" s="39">
        <v>0</v>
      </c>
      <c r="Q8" s="39">
        <v>0</v>
      </c>
      <c r="R8" s="39">
        <v>0</v>
      </c>
      <c r="S8" s="39">
        <v>0</v>
      </c>
      <c r="T8" s="39">
        <v>0</v>
      </c>
      <c r="U8" s="39">
        <v>0</v>
      </c>
      <c r="V8" s="39">
        <v>0</v>
      </c>
      <c r="W8" s="39">
        <v>0</v>
      </c>
      <c r="X8" s="39">
        <v>0</v>
      </c>
      <c r="Y8" s="39">
        <v>0</v>
      </c>
      <c r="Z8" s="39">
        <v>0</v>
      </c>
      <c r="AA8" s="39">
        <v>0</v>
      </c>
      <c r="AB8" s="39">
        <v>0</v>
      </c>
      <c r="AC8" s="39">
        <v>0</v>
      </c>
      <c r="AD8" s="39">
        <v>0</v>
      </c>
      <c r="AE8" s="39">
        <v>0</v>
      </c>
      <c r="AF8" s="39">
        <v>0</v>
      </c>
      <c r="AG8" s="39">
        <v>0</v>
      </c>
      <c r="AH8" s="39">
        <v>0</v>
      </c>
      <c r="AI8" s="39">
        <v>0</v>
      </c>
      <c r="AJ8" s="39">
        <v>0</v>
      </c>
      <c r="AK8" s="39">
        <v>0</v>
      </c>
      <c r="AL8" s="39">
        <v>0</v>
      </c>
      <c r="AM8" s="39">
        <v>0</v>
      </c>
      <c r="AN8" s="39">
        <v>0</v>
      </c>
      <c r="AO8" s="39">
        <v>0</v>
      </c>
      <c r="AP8" s="39">
        <v>0</v>
      </c>
      <c r="AQ8" s="39">
        <v>0</v>
      </c>
      <c r="AR8" s="39">
        <v>0</v>
      </c>
      <c r="AS8" s="39">
        <v>0</v>
      </c>
      <c r="AT8" s="39">
        <v>0</v>
      </c>
      <c r="AU8" s="39">
        <v>0</v>
      </c>
      <c r="AV8" s="39">
        <v>0</v>
      </c>
      <c r="AW8" s="39">
        <v>0</v>
      </c>
      <c r="AX8" s="39">
        <v>0</v>
      </c>
      <c r="AY8" s="39">
        <v>0</v>
      </c>
      <c r="AZ8" s="39">
        <v>0</v>
      </c>
      <c r="BA8" s="39">
        <v>0</v>
      </c>
      <c r="BB8" s="39">
        <v>0</v>
      </c>
      <c r="BC8" s="39">
        <v>0</v>
      </c>
      <c r="BD8" s="39">
        <v>0</v>
      </c>
      <c r="BE8" s="39">
        <v>0</v>
      </c>
      <c r="BF8" s="39">
        <v>0</v>
      </c>
      <c r="BG8" s="39">
        <v>0</v>
      </c>
      <c r="BH8" s="41">
        <v>870878</v>
      </c>
      <c r="BI8" s="42"/>
      <c r="BJ8" s="41">
        <v>40847</v>
      </c>
      <c r="BL8" s="83">
        <v>0</v>
      </c>
      <c r="BW8"/>
      <c r="BX8"/>
      <c r="BY8"/>
      <c r="BZ8"/>
    </row>
    <row r="9" spans="1:78" s="10" customFormat="1" x14ac:dyDescent="0.3">
      <c r="A9" s="26" t="s">
        <v>114</v>
      </c>
      <c r="B9" s="38" t="s">
        <v>113</v>
      </c>
      <c r="C9" s="39">
        <v>1644760</v>
      </c>
      <c r="D9" s="38">
        <v>301111</v>
      </c>
      <c r="E9" s="38">
        <v>0</v>
      </c>
      <c r="F9" s="38">
        <v>0</v>
      </c>
      <c r="G9" s="38"/>
      <c r="H9" s="38">
        <v>0</v>
      </c>
      <c r="I9" s="38">
        <v>143005</v>
      </c>
      <c r="J9" s="38">
        <v>4268</v>
      </c>
      <c r="K9" s="38">
        <v>1196376</v>
      </c>
      <c r="L9" s="40">
        <v>14408</v>
      </c>
      <c r="M9" s="39">
        <v>1122083</v>
      </c>
      <c r="N9" s="39">
        <v>0</v>
      </c>
      <c r="O9" s="39">
        <v>132</v>
      </c>
      <c r="P9" s="39">
        <v>0</v>
      </c>
      <c r="Q9" s="39">
        <v>4</v>
      </c>
      <c r="R9" s="39">
        <v>0</v>
      </c>
      <c r="S9" s="39">
        <v>0</v>
      </c>
      <c r="T9" s="39">
        <v>4361</v>
      </c>
      <c r="U9" s="39">
        <v>0</v>
      </c>
      <c r="V9" s="39">
        <v>0</v>
      </c>
      <c r="W9" s="39">
        <v>0</v>
      </c>
      <c r="X9" s="39">
        <v>2016</v>
      </c>
      <c r="Y9" s="39">
        <v>0</v>
      </c>
      <c r="Z9" s="39">
        <v>0</v>
      </c>
      <c r="AA9" s="39">
        <v>63</v>
      </c>
      <c r="AB9" s="39">
        <v>413</v>
      </c>
      <c r="AC9" s="39">
        <v>0</v>
      </c>
      <c r="AD9" s="39">
        <v>44</v>
      </c>
      <c r="AE9" s="39">
        <v>1</v>
      </c>
      <c r="AF9" s="39">
        <v>1</v>
      </c>
      <c r="AG9" s="39">
        <v>28157</v>
      </c>
      <c r="AH9" s="39">
        <v>0</v>
      </c>
      <c r="AI9" s="39">
        <v>9</v>
      </c>
      <c r="AJ9" s="39">
        <v>0</v>
      </c>
      <c r="AK9" s="39">
        <v>0</v>
      </c>
      <c r="AL9" s="39">
        <v>0</v>
      </c>
      <c r="AM9" s="39">
        <v>0</v>
      </c>
      <c r="AN9" s="39">
        <v>587</v>
      </c>
      <c r="AO9" s="39">
        <v>72</v>
      </c>
      <c r="AP9" s="39">
        <v>0</v>
      </c>
      <c r="AQ9" s="39">
        <v>0</v>
      </c>
      <c r="AR9" s="39">
        <v>0</v>
      </c>
      <c r="AS9" s="39">
        <v>436</v>
      </c>
      <c r="AT9" s="39">
        <v>0</v>
      </c>
      <c r="AU9" s="39">
        <v>0</v>
      </c>
      <c r="AV9" s="39">
        <v>20</v>
      </c>
      <c r="AW9" s="39">
        <v>0</v>
      </c>
      <c r="AX9" s="39">
        <v>0</v>
      </c>
      <c r="AY9" s="39">
        <v>24</v>
      </c>
      <c r="AZ9" s="39">
        <v>22</v>
      </c>
      <c r="BA9" s="39">
        <v>0</v>
      </c>
      <c r="BB9" s="39">
        <v>0</v>
      </c>
      <c r="BC9" s="39">
        <v>0</v>
      </c>
      <c r="BD9" s="39">
        <v>0</v>
      </c>
      <c r="BE9" s="39">
        <v>4</v>
      </c>
      <c r="BF9" s="39">
        <v>0</v>
      </c>
      <c r="BG9" s="39">
        <v>0</v>
      </c>
      <c r="BH9" s="41">
        <v>1172857</v>
      </c>
      <c r="BI9" s="42"/>
      <c r="BJ9" s="41">
        <v>23519</v>
      </c>
      <c r="BL9" s="83">
        <v>0</v>
      </c>
      <c r="BW9"/>
      <c r="BX9"/>
      <c r="BY9"/>
      <c r="BZ9"/>
    </row>
    <row r="10" spans="1:78" s="10" customFormat="1" x14ac:dyDescent="0.3">
      <c r="A10" s="26" t="s">
        <v>112</v>
      </c>
      <c r="B10" s="38" t="s">
        <v>111</v>
      </c>
      <c r="C10" s="39">
        <v>591175</v>
      </c>
      <c r="D10" s="38">
        <v>92770</v>
      </c>
      <c r="E10" s="38">
        <v>0</v>
      </c>
      <c r="F10" s="38">
        <v>0</v>
      </c>
      <c r="G10" s="38"/>
      <c r="H10" s="38">
        <v>0</v>
      </c>
      <c r="I10" s="38">
        <v>0</v>
      </c>
      <c r="J10" s="38">
        <v>67</v>
      </c>
      <c r="K10" s="38">
        <v>498338</v>
      </c>
      <c r="L10" s="40">
        <v>0</v>
      </c>
      <c r="M10" s="39">
        <v>0</v>
      </c>
      <c r="N10" s="39">
        <v>427946</v>
      </c>
      <c r="O10" s="39">
        <v>0</v>
      </c>
      <c r="P10" s="39">
        <v>0</v>
      </c>
      <c r="Q10" s="39">
        <v>5256</v>
      </c>
      <c r="R10" s="39">
        <v>0</v>
      </c>
      <c r="S10" s="39">
        <v>0</v>
      </c>
      <c r="T10" s="39">
        <v>0</v>
      </c>
      <c r="U10" s="39">
        <v>0</v>
      </c>
      <c r="V10" s="39">
        <v>0</v>
      </c>
      <c r="W10" s="39">
        <v>0</v>
      </c>
      <c r="X10" s="39">
        <v>0</v>
      </c>
      <c r="Y10" s="39">
        <v>0</v>
      </c>
      <c r="Z10" s="39">
        <v>0</v>
      </c>
      <c r="AA10" s="39">
        <v>0</v>
      </c>
      <c r="AB10" s="39">
        <v>0</v>
      </c>
      <c r="AC10" s="39">
        <v>0</v>
      </c>
      <c r="AD10" s="39">
        <v>0</v>
      </c>
      <c r="AE10" s="39">
        <v>0</v>
      </c>
      <c r="AF10" s="39">
        <v>0</v>
      </c>
      <c r="AG10" s="39">
        <v>0</v>
      </c>
      <c r="AH10" s="39">
        <v>0</v>
      </c>
      <c r="AI10" s="39">
        <v>0</v>
      </c>
      <c r="AJ10" s="39">
        <v>0</v>
      </c>
      <c r="AK10" s="39">
        <v>0</v>
      </c>
      <c r="AL10" s="39">
        <v>0</v>
      </c>
      <c r="AM10" s="39">
        <v>0</v>
      </c>
      <c r="AN10" s="39">
        <v>0</v>
      </c>
      <c r="AO10" s="39">
        <v>0</v>
      </c>
      <c r="AP10" s="39">
        <v>0</v>
      </c>
      <c r="AQ10" s="39">
        <v>0</v>
      </c>
      <c r="AR10" s="39">
        <v>0</v>
      </c>
      <c r="AS10" s="39">
        <v>0</v>
      </c>
      <c r="AT10" s="39">
        <v>0</v>
      </c>
      <c r="AU10" s="39">
        <v>0</v>
      </c>
      <c r="AV10" s="39">
        <v>0</v>
      </c>
      <c r="AW10" s="39">
        <v>0</v>
      </c>
      <c r="AX10" s="39">
        <v>0</v>
      </c>
      <c r="AY10" s="39">
        <v>0</v>
      </c>
      <c r="AZ10" s="39">
        <v>0</v>
      </c>
      <c r="BA10" s="39">
        <v>0</v>
      </c>
      <c r="BB10" s="39">
        <v>0</v>
      </c>
      <c r="BC10" s="39">
        <v>0</v>
      </c>
      <c r="BD10" s="39">
        <v>0</v>
      </c>
      <c r="BE10" s="39">
        <v>0</v>
      </c>
      <c r="BF10" s="39">
        <v>0</v>
      </c>
      <c r="BG10" s="39">
        <v>0</v>
      </c>
      <c r="BH10" s="41">
        <v>433202</v>
      </c>
      <c r="BI10" s="42"/>
      <c r="BJ10" s="41">
        <v>65136</v>
      </c>
      <c r="BL10" s="83">
        <v>0</v>
      </c>
      <c r="BW10"/>
      <c r="BX10"/>
      <c r="BY10"/>
      <c r="BZ10"/>
    </row>
    <row r="11" spans="1:78" s="10" customFormat="1" x14ac:dyDescent="0.3">
      <c r="A11" s="26" t="s">
        <v>110</v>
      </c>
      <c r="B11" s="38" t="s">
        <v>109</v>
      </c>
      <c r="C11" s="39">
        <v>384221</v>
      </c>
      <c r="D11" s="38">
        <v>0</v>
      </c>
      <c r="E11" s="38">
        <v>0</v>
      </c>
      <c r="F11" s="38">
        <v>82</v>
      </c>
      <c r="G11" s="38"/>
      <c r="H11" s="38">
        <v>0</v>
      </c>
      <c r="I11" s="38">
        <v>0</v>
      </c>
      <c r="J11" s="38">
        <v>22</v>
      </c>
      <c r="K11" s="38">
        <v>384117</v>
      </c>
      <c r="L11" s="40">
        <v>0</v>
      </c>
      <c r="M11" s="39">
        <v>33</v>
      </c>
      <c r="N11" s="39">
        <v>0</v>
      </c>
      <c r="O11" s="39">
        <v>270696</v>
      </c>
      <c r="P11" s="39">
        <v>0</v>
      </c>
      <c r="Q11" s="39">
        <v>0</v>
      </c>
      <c r="R11" s="39">
        <v>0</v>
      </c>
      <c r="S11" s="39">
        <v>0</v>
      </c>
      <c r="T11" s="39">
        <v>379</v>
      </c>
      <c r="U11" s="39">
        <v>7644</v>
      </c>
      <c r="V11" s="39">
        <v>0</v>
      </c>
      <c r="W11" s="39">
        <v>0</v>
      </c>
      <c r="X11" s="39">
        <v>0</v>
      </c>
      <c r="Y11" s="39">
        <v>0</v>
      </c>
      <c r="Z11" s="39">
        <v>0</v>
      </c>
      <c r="AA11" s="39">
        <v>104773</v>
      </c>
      <c r="AB11" s="39">
        <v>0</v>
      </c>
      <c r="AC11" s="39">
        <v>190</v>
      </c>
      <c r="AD11" s="39">
        <v>0</v>
      </c>
      <c r="AE11" s="39">
        <v>0</v>
      </c>
      <c r="AF11" s="39">
        <v>68</v>
      </c>
      <c r="AG11" s="39">
        <v>13</v>
      </c>
      <c r="AH11" s="39">
        <v>0</v>
      </c>
      <c r="AI11" s="39">
        <v>0</v>
      </c>
      <c r="AJ11" s="39">
        <v>0</v>
      </c>
      <c r="AK11" s="39">
        <v>0</v>
      </c>
      <c r="AL11" s="39">
        <v>0</v>
      </c>
      <c r="AM11" s="39">
        <v>0</v>
      </c>
      <c r="AN11" s="39">
        <v>1</v>
      </c>
      <c r="AO11" s="39">
        <v>0</v>
      </c>
      <c r="AP11" s="39">
        <v>0</v>
      </c>
      <c r="AQ11" s="39">
        <v>0</v>
      </c>
      <c r="AR11" s="39">
        <v>0</v>
      </c>
      <c r="AS11" s="39">
        <v>309</v>
      </c>
      <c r="AT11" s="39">
        <v>0</v>
      </c>
      <c r="AU11" s="39">
        <v>0</v>
      </c>
      <c r="AV11" s="39">
        <v>0</v>
      </c>
      <c r="AW11" s="39">
        <v>0</v>
      </c>
      <c r="AX11" s="39">
        <v>0</v>
      </c>
      <c r="AY11" s="39">
        <v>0</v>
      </c>
      <c r="AZ11" s="39">
        <v>0</v>
      </c>
      <c r="BA11" s="39">
        <v>0</v>
      </c>
      <c r="BB11" s="39">
        <v>0</v>
      </c>
      <c r="BC11" s="39">
        <v>0</v>
      </c>
      <c r="BD11" s="39">
        <v>0</v>
      </c>
      <c r="BE11" s="39">
        <v>0</v>
      </c>
      <c r="BF11" s="39">
        <v>0</v>
      </c>
      <c r="BG11" s="39">
        <v>0</v>
      </c>
      <c r="BH11" s="41">
        <v>384106</v>
      </c>
      <c r="BI11" s="42"/>
      <c r="BJ11" s="41">
        <v>11</v>
      </c>
      <c r="BL11" s="83">
        <v>0</v>
      </c>
      <c r="BW11"/>
      <c r="BX11"/>
      <c r="BY11"/>
      <c r="BZ11"/>
    </row>
    <row r="12" spans="1:78" s="10" customFormat="1" x14ac:dyDescent="0.3">
      <c r="A12" s="26" t="s">
        <v>108</v>
      </c>
      <c r="B12" s="38" t="s">
        <v>107</v>
      </c>
      <c r="C12" s="39">
        <v>127692</v>
      </c>
      <c r="D12" s="38">
        <v>0</v>
      </c>
      <c r="E12" s="38">
        <v>0</v>
      </c>
      <c r="F12" s="38">
        <v>0</v>
      </c>
      <c r="G12" s="38"/>
      <c r="H12" s="38">
        <v>0</v>
      </c>
      <c r="I12" s="38">
        <v>37</v>
      </c>
      <c r="J12" s="38">
        <v>23</v>
      </c>
      <c r="K12" s="38">
        <v>127632</v>
      </c>
      <c r="L12" s="40">
        <v>0</v>
      </c>
      <c r="M12" s="39">
        <v>20</v>
      </c>
      <c r="N12" s="39">
        <v>0</v>
      </c>
      <c r="O12" s="39">
        <v>0</v>
      </c>
      <c r="P12" s="39">
        <v>127596</v>
      </c>
      <c r="Q12" s="39">
        <v>0</v>
      </c>
      <c r="R12" s="39">
        <v>0</v>
      </c>
      <c r="S12" s="39">
        <v>0</v>
      </c>
      <c r="T12" s="39">
        <v>0</v>
      </c>
      <c r="U12" s="39">
        <v>0</v>
      </c>
      <c r="V12" s="39">
        <v>0</v>
      </c>
      <c r="W12" s="39">
        <v>0</v>
      </c>
      <c r="X12" s="39">
        <v>0</v>
      </c>
      <c r="Y12" s="39">
        <v>0</v>
      </c>
      <c r="Z12" s="39">
        <v>0</v>
      </c>
      <c r="AA12" s="39">
        <v>0</v>
      </c>
      <c r="AB12" s="39">
        <v>0</v>
      </c>
      <c r="AC12" s="39">
        <v>6</v>
      </c>
      <c r="AD12" s="39">
        <v>0</v>
      </c>
      <c r="AE12" s="39">
        <v>0</v>
      </c>
      <c r="AF12" s="39">
        <v>0</v>
      </c>
      <c r="AG12" s="39">
        <v>10</v>
      </c>
      <c r="AH12" s="39">
        <v>0</v>
      </c>
      <c r="AI12" s="39">
        <v>0</v>
      </c>
      <c r="AJ12" s="39">
        <v>0</v>
      </c>
      <c r="AK12" s="39">
        <v>0</v>
      </c>
      <c r="AL12" s="39">
        <v>0</v>
      </c>
      <c r="AM12" s="39">
        <v>0</v>
      </c>
      <c r="AN12" s="39">
        <v>0</v>
      </c>
      <c r="AO12" s="39">
        <v>0</v>
      </c>
      <c r="AP12" s="39">
        <v>0</v>
      </c>
      <c r="AQ12" s="39">
        <v>0</v>
      </c>
      <c r="AR12" s="39">
        <v>0</v>
      </c>
      <c r="AS12" s="39">
        <v>0</v>
      </c>
      <c r="AT12" s="39">
        <v>0</v>
      </c>
      <c r="AU12" s="39">
        <v>0</v>
      </c>
      <c r="AV12" s="39">
        <v>0</v>
      </c>
      <c r="AW12" s="39">
        <v>0</v>
      </c>
      <c r="AX12" s="39">
        <v>0</v>
      </c>
      <c r="AY12" s="39">
        <v>0</v>
      </c>
      <c r="AZ12" s="39">
        <v>0</v>
      </c>
      <c r="BA12" s="39">
        <v>0</v>
      </c>
      <c r="BB12" s="39">
        <v>0</v>
      </c>
      <c r="BC12" s="39">
        <v>0</v>
      </c>
      <c r="BD12" s="39">
        <v>0</v>
      </c>
      <c r="BE12" s="39">
        <v>0</v>
      </c>
      <c r="BF12" s="39">
        <v>0</v>
      </c>
      <c r="BG12" s="39">
        <v>0</v>
      </c>
      <c r="BH12" s="41">
        <v>127632</v>
      </c>
      <c r="BI12" s="42"/>
      <c r="BJ12" s="41">
        <v>0</v>
      </c>
      <c r="BL12" s="83">
        <v>0</v>
      </c>
      <c r="BW12"/>
      <c r="BX12"/>
      <c r="BY12"/>
      <c r="BZ12"/>
    </row>
    <row r="13" spans="1:78" s="10" customFormat="1" x14ac:dyDescent="0.3">
      <c r="A13" s="26" t="s">
        <v>106</v>
      </c>
      <c r="B13" s="38" t="s">
        <v>105</v>
      </c>
      <c r="C13" s="39">
        <v>172592</v>
      </c>
      <c r="D13" s="38">
        <v>57455</v>
      </c>
      <c r="E13" s="38">
        <v>0</v>
      </c>
      <c r="F13" s="38">
        <v>0</v>
      </c>
      <c r="G13" s="38"/>
      <c r="H13" s="38">
        <v>0</v>
      </c>
      <c r="I13" s="38">
        <v>0</v>
      </c>
      <c r="J13" s="38">
        <v>47</v>
      </c>
      <c r="K13" s="38">
        <v>115090</v>
      </c>
      <c r="L13" s="40">
        <v>0</v>
      </c>
      <c r="M13" s="39">
        <v>0</v>
      </c>
      <c r="N13" s="39">
        <v>0</v>
      </c>
      <c r="O13" s="39">
        <v>0</v>
      </c>
      <c r="P13" s="39">
        <v>0</v>
      </c>
      <c r="Q13" s="39">
        <v>113453</v>
      </c>
      <c r="R13" s="39">
        <v>0</v>
      </c>
      <c r="S13" s="39">
        <v>0</v>
      </c>
      <c r="T13" s="39">
        <v>0</v>
      </c>
      <c r="U13" s="39">
        <v>0</v>
      </c>
      <c r="V13" s="39">
        <v>0</v>
      </c>
      <c r="W13" s="39">
        <v>0</v>
      </c>
      <c r="X13" s="39">
        <v>0</v>
      </c>
      <c r="Y13" s="39">
        <v>0</v>
      </c>
      <c r="Z13" s="39">
        <v>0</v>
      </c>
      <c r="AA13" s="39">
        <v>0</v>
      </c>
      <c r="AB13" s="39">
        <v>0</v>
      </c>
      <c r="AC13" s="39">
        <v>0</v>
      </c>
      <c r="AD13" s="39">
        <v>0</v>
      </c>
      <c r="AE13" s="39">
        <v>0</v>
      </c>
      <c r="AF13" s="39">
        <v>0</v>
      </c>
      <c r="AG13" s="39">
        <v>0</v>
      </c>
      <c r="AH13" s="39">
        <v>0</v>
      </c>
      <c r="AI13" s="39">
        <v>0</v>
      </c>
      <c r="AJ13" s="39">
        <v>0</v>
      </c>
      <c r="AK13" s="39">
        <v>0</v>
      </c>
      <c r="AL13" s="39">
        <v>0</v>
      </c>
      <c r="AM13" s="39">
        <v>0</v>
      </c>
      <c r="AN13" s="39">
        <v>0</v>
      </c>
      <c r="AO13" s="39">
        <v>0</v>
      </c>
      <c r="AP13" s="39">
        <v>0</v>
      </c>
      <c r="AQ13" s="39">
        <v>0</v>
      </c>
      <c r="AR13" s="39">
        <v>0</v>
      </c>
      <c r="AS13" s="39">
        <v>0</v>
      </c>
      <c r="AT13" s="39">
        <v>0</v>
      </c>
      <c r="AU13" s="39">
        <v>0</v>
      </c>
      <c r="AV13" s="39">
        <v>0</v>
      </c>
      <c r="AW13" s="39">
        <v>0</v>
      </c>
      <c r="AX13" s="39">
        <v>0</v>
      </c>
      <c r="AY13" s="39">
        <v>0</v>
      </c>
      <c r="AZ13" s="39">
        <v>0</v>
      </c>
      <c r="BA13" s="39">
        <v>0</v>
      </c>
      <c r="BB13" s="39">
        <v>0</v>
      </c>
      <c r="BC13" s="39">
        <v>0</v>
      </c>
      <c r="BD13" s="39">
        <v>0</v>
      </c>
      <c r="BE13" s="39">
        <v>0</v>
      </c>
      <c r="BF13" s="39">
        <v>0</v>
      </c>
      <c r="BG13" s="39">
        <v>0</v>
      </c>
      <c r="BH13" s="41">
        <v>113453</v>
      </c>
      <c r="BI13" s="42"/>
      <c r="BJ13" s="41">
        <v>1637</v>
      </c>
      <c r="BL13" s="83">
        <v>0</v>
      </c>
      <c r="BW13"/>
      <c r="BX13"/>
      <c r="BY13"/>
      <c r="BZ13"/>
    </row>
    <row r="14" spans="1:78" s="10" customFormat="1" x14ac:dyDescent="0.3">
      <c r="A14" s="26" t="s">
        <v>104</v>
      </c>
      <c r="B14" s="38" t="s">
        <v>103</v>
      </c>
      <c r="C14" s="39">
        <v>605225</v>
      </c>
      <c r="D14" s="38">
        <v>7780</v>
      </c>
      <c r="E14" s="38">
        <v>832</v>
      </c>
      <c r="F14" s="38">
        <v>352</v>
      </c>
      <c r="G14" s="38"/>
      <c r="H14" s="38">
        <v>0</v>
      </c>
      <c r="I14" s="38">
        <v>0</v>
      </c>
      <c r="J14" s="38">
        <v>633</v>
      </c>
      <c r="K14" s="38">
        <v>595628</v>
      </c>
      <c r="L14" s="40">
        <v>0</v>
      </c>
      <c r="M14" s="39">
        <v>0</v>
      </c>
      <c r="N14" s="39">
        <v>0</v>
      </c>
      <c r="O14" s="39">
        <v>0</v>
      </c>
      <c r="P14" s="39">
        <v>0</v>
      </c>
      <c r="Q14" s="39">
        <v>0</v>
      </c>
      <c r="R14" s="39">
        <v>117165</v>
      </c>
      <c r="S14" s="39">
        <v>0</v>
      </c>
      <c r="T14" s="39">
        <v>274</v>
      </c>
      <c r="U14" s="39">
        <v>0</v>
      </c>
      <c r="V14" s="39">
        <v>0</v>
      </c>
      <c r="W14" s="39">
        <v>0</v>
      </c>
      <c r="X14" s="39">
        <v>0</v>
      </c>
      <c r="Y14" s="39">
        <v>0</v>
      </c>
      <c r="Z14" s="39">
        <v>0</v>
      </c>
      <c r="AA14" s="39">
        <v>0</v>
      </c>
      <c r="AB14" s="39">
        <v>0</v>
      </c>
      <c r="AC14" s="39">
        <v>0</v>
      </c>
      <c r="AD14" s="39">
        <v>0</v>
      </c>
      <c r="AE14" s="39">
        <v>2417</v>
      </c>
      <c r="AF14" s="39">
        <v>0</v>
      </c>
      <c r="AG14" s="39">
        <v>0</v>
      </c>
      <c r="AH14" s="39">
        <v>0</v>
      </c>
      <c r="AI14" s="39">
        <v>0</v>
      </c>
      <c r="AJ14" s="39">
        <v>0</v>
      </c>
      <c r="AK14" s="39">
        <v>0</v>
      </c>
      <c r="AL14" s="39">
        <v>0</v>
      </c>
      <c r="AM14" s="39">
        <v>0</v>
      </c>
      <c r="AN14" s="39">
        <v>0</v>
      </c>
      <c r="AO14" s="39">
        <v>0</v>
      </c>
      <c r="AP14" s="39">
        <v>0</v>
      </c>
      <c r="AQ14" s="39">
        <v>0</v>
      </c>
      <c r="AR14" s="39">
        <v>14</v>
      </c>
      <c r="AS14" s="39">
        <v>0</v>
      </c>
      <c r="AT14" s="39">
        <v>355</v>
      </c>
      <c r="AU14" s="39">
        <v>0</v>
      </c>
      <c r="AV14" s="39">
        <v>0</v>
      </c>
      <c r="AW14" s="39">
        <v>0</v>
      </c>
      <c r="AX14" s="39">
        <v>0</v>
      </c>
      <c r="AY14" s="39">
        <v>0</v>
      </c>
      <c r="AZ14" s="39">
        <v>1</v>
      </c>
      <c r="BA14" s="39">
        <v>0</v>
      </c>
      <c r="BB14" s="39">
        <v>0</v>
      </c>
      <c r="BC14" s="39">
        <v>0</v>
      </c>
      <c r="BD14" s="39">
        <v>0</v>
      </c>
      <c r="BE14" s="39">
        <v>0</v>
      </c>
      <c r="BF14" s="39">
        <v>0</v>
      </c>
      <c r="BG14" s="39">
        <v>0</v>
      </c>
      <c r="BH14" s="41">
        <v>120226</v>
      </c>
      <c r="BI14" s="42"/>
      <c r="BJ14" s="41">
        <v>475402</v>
      </c>
      <c r="BL14" s="83">
        <v>0</v>
      </c>
      <c r="BW14"/>
      <c r="BX14"/>
      <c r="BY14"/>
      <c r="BZ14"/>
    </row>
    <row r="15" spans="1:78" s="10" customFormat="1" x14ac:dyDescent="0.3">
      <c r="A15" s="26" t="s">
        <v>102</v>
      </c>
      <c r="B15" s="38" t="s">
        <v>101</v>
      </c>
      <c r="C15" s="39">
        <v>1046618</v>
      </c>
      <c r="D15" s="38">
        <v>258553</v>
      </c>
      <c r="E15" s="38">
        <v>0</v>
      </c>
      <c r="F15" s="38">
        <v>427</v>
      </c>
      <c r="G15" s="38"/>
      <c r="H15" s="38">
        <v>769</v>
      </c>
      <c r="I15" s="38">
        <v>0</v>
      </c>
      <c r="J15" s="38">
        <v>8651</v>
      </c>
      <c r="K15" s="38">
        <v>778218</v>
      </c>
      <c r="L15" s="40">
        <v>0</v>
      </c>
      <c r="M15" s="39">
        <v>0</v>
      </c>
      <c r="N15" s="39">
        <v>0</v>
      </c>
      <c r="O15" s="39">
        <v>0</v>
      </c>
      <c r="P15" s="39">
        <v>0</v>
      </c>
      <c r="Q15" s="39">
        <v>0</v>
      </c>
      <c r="R15" s="39">
        <v>0</v>
      </c>
      <c r="S15" s="39">
        <v>545981</v>
      </c>
      <c r="T15" s="39">
        <v>0</v>
      </c>
      <c r="U15" s="39">
        <v>0</v>
      </c>
      <c r="V15" s="39">
        <v>0</v>
      </c>
      <c r="W15" s="39">
        <v>0</v>
      </c>
      <c r="X15" s="39">
        <v>37</v>
      </c>
      <c r="Y15" s="39">
        <v>0</v>
      </c>
      <c r="Z15" s="39">
        <v>0</v>
      </c>
      <c r="AA15" s="39">
        <v>0</v>
      </c>
      <c r="AB15" s="39">
        <v>0</v>
      </c>
      <c r="AC15" s="39">
        <v>0</v>
      </c>
      <c r="AD15" s="39">
        <v>0</v>
      </c>
      <c r="AE15" s="39">
        <v>0</v>
      </c>
      <c r="AF15" s="39">
        <v>0</v>
      </c>
      <c r="AG15" s="39">
        <v>0</v>
      </c>
      <c r="AH15" s="39">
        <v>0</v>
      </c>
      <c r="AI15" s="39">
        <v>0</v>
      </c>
      <c r="AJ15" s="39">
        <v>0</v>
      </c>
      <c r="AK15" s="39">
        <v>0</v>
      </c>
      <c r="AL15" s="39">
        <v>0</v>
      </c>
      <c r="AM15" s="39">
        <v>0</v>
      </c>
      <c r="AN15" s="39">
        <v>0</v>
      </c>
      <c r="AO15" s="39">
        <v>0</v>
      </c>
      <c r="AP15" s="39">
        <v>0</v>
      </c>
      <c r="AQ15" s="39">
        <v>0</v>
      </c>
      <c r="AR15" s="39">
        <v>0</v>
      </c>
      <c r="AS15" s="39">
        <v>0</v>
      </c>
      <c r="AT15" s="39">
        <v>0</v>
      </c>
      <c r="AU15" s="39">
        <v>0</v>
      </c>
      <c r="AV15" s="39">
        <v>0</v>
      </c>
      <c r="AW15" s="39">
        <v>0</v>
      </c>
      <c r="AX15" s="39">
        <v>0</v>
      </c>
      <c r="AY15" s="39">
        <v>0</v>
      </c>
      <c r="AZ15" s="39">
        <v>0</v>
      </c>
      <c r="BA15" s="39">
        <v>0</v>
      </c>
      <c r="BB15" s="39">
        <v>0</v>
      </c>
      <c r="BC15" s="39">
        <v>0</v>
      </c>
      <c r="BD15" s="39">
        <v>0</v>
      </c>
      <c r="BE15" s="39">
        <v>0</v>
      </c>
      <c r="BF15" s="39">
        <v>0</v>
      </c>
      <c r="BG15" s="39">
        <v>0</v>
      </c>
      <c r="BH15" s="41">
        <v>546018</v>
      </c>
      <c r="BI15" s="42"/>
      <c r="BJ15" s="41">
        <v>232200</v>
      </c>
      <c r="BL15" s="83">
        <v>0</v>
      </c>
      <c r="BW15"/>
      <c r="BX15"/>
      <c r="BY15"/>
      <c r="BZ15"/>
    </row>
    <row r="16" spans="1:78" s="10" customFormat="1" x14ac:dyDescent="0.3">
      <c r="A16" s="26" t="s">
        <v>100</v>
      </c>
      <c r="B16" s="38" t="s">
        <v>99</v>
      </c>
      <c r="C16" s="39">
        <v>269077</v>
      </c>
      <c r="D16" s="38">
        <v>45518</v>
      </c>
      <c r="E16" s="38">
        <v>0</v>
      </c>
      <c r="F16" s="38">
        <v>2179</v>
      </c>
      <c r="G16" s="38"/>
      <c r="H16" s="38">
        <v>0</v>
      </c>
      <c r="I16" s="38">
        <v>0</v>
      </c>
      <c r="J16" s="38">
        <v>178</v>
      </c>
      <c r="K16" s="38">
        <v>221202</v>
      </c>
      <c r="L16" s="40">
        <v>0</v>
      </c>
      <c r="M16" s="39">
        <v>1515</v>
      </c>
      <c r="N16" s="39">
        <v>0</v>
      </c>
      <c r="O16" s="39">
        <v>0</v>
      </c>
      <c r="P16" s="39">
        <v>0</v>
      </c>
      <c r="Q16" s="39">
        <v>0</v>
      </c>
      <c r="R16" s="39">
        <v>0</v>
      </c>
      <c r="S16" s="39">
        <v>0</v>
      </c>
      <c r="T16" s="39">
        <v>210967</v>
      </c>
      <c r="U16" s="39">
        <v>0</v>
      </c>
      <c r="V16" s="39">
        <v>0</v>
      </c>
      <c r="W16" s="39">
        <v>1442</v>
      </c>
      <c r="X16" s="39">
        <v>66</v>
      </c>
      <c r="Y16" s="39">
        <v>0</v>
      </c>
      <c r="Z16" s="39">
        <v>0</v>
      </c>
      <c r="AA16" s="39">
        <v>0</v>
      </c>
      <c r="AB16" s="39">
        <v>0</v>
      </c>
      <c r="AC16" s="39">
        <v>0</v>
      </c>
      <c r="AD16" s="39">
        <v>0</v>
      </c>
      <c r="AE16" s="39">
        <v>0</v>
      </c>
      <c r="AF16" s="39">
        <v>310</v>
      </c>
      <c r="AG16" s="39">
        <v>0</v>
      </c>
      <c r="AH16" s="39">
        <v>0</v>
      </c>
      <c r="AI16" s="39">
        <v>0</v>
      </c>
      <c r="AJ16" s="39">
        <v>0</v>
      </c>
      <c r="AK16" s="39">
        <v>0</v>
      </c>
      <c r="AL16" s="39">
        <v>0</v>
      </c>
      <c r="AM16" s="39">
        <v>0</v>
      </c>
      <c r="AN16" s="39">
        <v>2</v>
      </c>
      <c r="AO16" s="39">
        <v>0</v>
      </c>
      <c r="AP16" s="39">
        <v>0</v>
      </c>
      <c r="AQ16" s="39">
        <v>0</v>
      </c>
      <c r="AR16" s="39">
        <v>0</v>
      </c>
      <c r="AS16" s="39">
        <v>0</v>
      </c>
      <c r="AT16" s="39">
        <v>0</v>
      </c>
      <c r="AU16" s="39">
        <v>0</v>
      </c>
      <c r="AV16" s="39">
        <v>0</v>
      </c>
      <c r="AW16" s="39">
        <v>0</v>
      </c>
      <c r="AX16" s="39">
        <v>0</v>
      </c>
      <c r="AY16" s="39">
        <v>0</v>
      </c>
      <c r="AZ16" s="39">
        <v>0</v>
      </c>
      <c r="BA16" s="39">
        <v>0</v>
      </c>
      <c r="BB16" s="39">
        <v>0</v>
      </c>
      <c r="BC16" s="39">
        <v>0</v>
      </c>
      <c r="BD16" s="39">
        <v>0</v>
      </c>
      <c r="BE16" s="39">
        <v>0</v>
      </c>
      <c r="BF16" s="39">
        <v>0</v>
      </c>
      <c r="BG16" s="39">
        <v>0</v>
      </c>
      <c r="BH16" s="41">
        <v>214302</v>
      </c>
      <c r="BI16" s="42"/>
      <c r="BJ16" s="41">
        <v>6900</v>
      </c>
      <c r="BL16" s="83">
        <v>0</v>
      </c>
      <c r="BW16"/>
      <c r="BX16"/>
      <c r="BY16"/>
      <c r="BZ16"/>
    </row>
    <row r="17" spans="1:78" s="10" customFormat="1" x14ac:dyDescent="0.3">
      <c r="A17" s="26" t="s">
        <v>98</v>
      </c>
      <c r="B17" s="38" t="s">
        <v>97</v>
      </c>
      <c r="C17" s="39">
        <v>879452</v>
      </c>
      <c r="D17" s="38">
        <v>252514</v>
      </c>
      <c r="E17" s="38">
        <v>14547</v>
      </c>
      <c r="F17" s="38">
        <v>402</v>
      </c>
      <c r="G17" s="38"/>
      <c r="H17" s="38">
        <v>0</v>
      </c>
      <c r="I17" s="38">
        <v>0</v>
      </c>
      <c r="J17" s="38">
        <v>8923</v>
      </c>
      <c r="K17" s="38">
        <v>603066</v>
      </c>
      <c r="L17" s="40">
        <v>0</v>
      </c>
      <c r="M17" s="39">
        <v>9</v>
      </c>
      <c r="N17" s="39">
        <v>0</v>
      </c>
      <c r="O17" s="39">
        <v>6686</v>
      </c>
      <c r="P17" s="39">
        <v>0</v>
      </c>
      <c r="Q17" s="39">
        <v>0</v>
      </c>
      <c r="R17" s="39">
        <v>0</v>
      </c>
      <c r="S17" s="39">
        <v>0</v>
      </c>
      <c r="T17" s="39">
        <v>51</v>
      </c>
      <c r="U17" s="39">
        <v>519967</v>
      </c>
      <c r="V17" s="39">
        <v>0</v>
      </c>
      <c r="W17" s="39">
        <v>0</v>
      </c>
      <c r="X17" s="39">
        <v>0</v>
      </c>
      <c r="Y17" s="39">
        <v>0</v>
      </c>
      <c r="Z17" s="39">
        <v>0</v>
      </c>
      <c r="AA17" s="39">
        <v>0</v>
      </c>
      <c r="AB17" s="39">
        <v>0</v>
      </c>
      <c r="AC17" s="39">
        <v>26</v>
      </c>
      <c r="AD17" s="39">
        <v>0</v>
      </c>
      <c r="AE17" s="39">
        <v>0</v>
      </c>
      <c r="AF17" s="39">
        <v>0</v>
      </c>
      <c r="AG17" s="39">
        <v>4</v>
      </c>
      <c r="AH17" s="39">
        <v>0</v>
      </c>
      <c r="AI17" s="39">
        <v>0</v>
      </c>
      <c r="AJ17" s="39">
        <v>0</v>
      </c>
      <c r="AK17" s="39">
        <v>0</v>
      </c>
      <c r="AL17" s="39">
        <v>0</v>
      </c>
      <c r="AM17" s="39">
        <v>0</v>
      </c>
      <c r="AN17" s="39">
        <v>0</v>
      </c>
      <c r="AO17" s="39">
        <v>0</v>
      </c>
      <c r="AP17" s="39">
        <v>0</v>
      </c>
      <c r="AQ17" s="39">
        <v>0</v>
      </c>
      <c r="AR17" s="39">
        <v>0</v>
      </c>
      <c r="AS17" s="39">
        <v>0</v>
      </c>
      <c r="AT17" s="39">
        <v>0</v>
      </c>
      <c r="AU17" s="39">
        <v>0</v>
      </c>
      <c r="AV17" s="39">
        <v>0</v>
      </c>
      <c r="AW17" s="39">
        <v>0</v>
      </c>
      <c r="AX17" s="39">
        <v>0</v>
      </c>
      <c r="AY17" s="39">
        <v>0</v>
      </c>
      <c r="AZ17" s="39">
        <v>0</v>
      </c>
      <c r="BA17" s="39">
        <v>0</v>
      </c>
      <c r="BB17" s="39">
        <v>0</v>
      </c>
      <c r="BC17" s="39">
        <v>0</v>
      </c>
      <c r="BD17" s="39">
        <v>0</v>
      </c>
      <c r="BE17" s="39">
        <v>0</v>
      </c>
      <c r="BF17" s="39">
        <v>0</v>
      </c>
      <c r="BG17" s="39">
        <v>0</v>
      </c>
      <c r="BH17" s="41">
        <v>526743</v>
      </c>
      <c r="BI17" s="42"/>
      <c r="BJ17" s="41">
        <v>76323</v>
      </c>
      <c r="BL17" s="83">
        <v>0</v>
      </c>
      <c r="BW17"/>
      <c r="BX17"/>
      <c r="BY17"/>
      <c r="BZ17"/>
    </row>
    <row r="18" spans="1:78" s="10" customFormat="1" x14ac:dyDescent="0.3">
      <c r="A18" s="26" t="s">
        <v>96</v>
      </c>
      <c r="B18" s="38" t="s">
        <v>95</v>
      </c>
      <c r="C18" s="39">
        <v>101830</v>
      </c>
      <c r="D18" s="38">
        <v>12290</v>
      </c>
      <c r="E18" s="38">
        <v>0</v>
      </c>
      <c r="F18" s="38">
        <v>1454</v>
      </c>
      <c r="G18" s="38"/>
      <c r="H18" s="38">
        <v>0</v>
      </c>
      <c r="I18" s="38">
        <v>0</v>
      </c>
      <c r="J18" s="38">
        <v>814</v>
      </c>
      <c r="K18" s="38">
        <v>87272</v>
      </c>
      <c r="L18" s="40">
        <v>0</v>
      </c>
      <c r="M18" s="39">
        <v>0</v>
      </c>
      <c r="N18" s="39">
        <v>0</v>
      </c>
      <c r="O18" s="39">
        <v>0</v>
      </c>
      <c r="P18" s="39">
        <v>0</v>
      </c>
      <c r="Q18" s="39">
        <v>0</v>
      </c>
      <c r="R18" s="39">
        <v>0</v>
      </c>
      <c r="S18" s="39">
        <v>0</v>
      </c>
      <c r="T18" s="39">
        <v>0</v>
      </c>
      <c r="U18" s="39">
        <v>0</v>
      </c>
      <c r="V18" s="39">
        <v>84788</v>
      </c>
      <c r="W18" s="39">
        <v>0</v>
      </c>
      <c r="X18" s="39">
        <v>419</v>
      </c>
      <c r="Y18" s="39">
        <v>0</v>
      </c>
      <c r="Z18" s="39">
        <v>0</v>
      </c>
      <c r="AA18" s="39">
        <v>0</v>
      </c>
      <c r="AB18" s="39">
        <v>0</v>
      </c>
      <c r="AC18" s="39">
        <v>0</v>
      </c>
      <c r="AD18" s="39">
        <v>0</v>
      </c>
      <c r="AE18" s="39">
        <v>0</v>
      </c>
      <c r="AF18" s="39">
        <v>0</v>
      </c>
      <c r="AG18" s="39">
        <v>0</v>
      </c>
      <c r="AH18" s="39">
        <v>0</v>
      </c>
      <c r="AI18" s="39">
        <v>0</v>
      </c>
      <c r="AJ18" s="39">
        <v>0</v>
      </c>
      <c r="AK18" s="39">
        <v>0</v>
      </c>
      <c r="AL18" s="39">
        <v>0</v>
      </c>
      <c r="AM18" s="39">
        <v>0</v>
      </c>
      <c r="AN18" s="39">
        <v>0</v>
      </c>
      <c r="AO18" s="39">
        <v>0</v>
      </c>
      <c r="AP18" s="39">
        <v>0</v>
      </c>
      <c r="AQ18" s="39">
        <v>0</v>
      </c>
      <c r="AR18" s="39">
        <v>0</v>
      </c>
      <c r="AS18" s="39">
        <v>0</v>
      </c>
      <c r="AT18" s="39">
        <v>298</v>
      </c>
      <c r="AU18" s="39">
        <v>0</v>
      </c>
      <c r="AV18" s="39">
        <v>0</v>
      </c>
      <c r="AW18" s="39">
        <v>0</v>
      </c>
      <c r="AX18" s="39">
        <v>0</v>
      </c>
      <c r="AY18" s="39">
        <v>0</v>
      </c>
      <c r="AZ18" s="39">
        <v>0</v>
      </c>
      <c r="BA18" s="39">
        <v>0</v>
      </c>
      <c r="BB18" s="39">
        <v>0</v>
      </c>
      <c r="BC18" s="39">
        <v>0</v>
      </c>
      <c r="BD18" s="39">
        <v>0</v>
      </c>
      <c r="BE18" s="39">
        <v>0</v>
      </c>
      <c r="BF18" s="39">
        <v>0</v>
      </c>
      <c r="BG18" s="39">
        <v>0</v>
      </c>
      <c r="BH18" s="41">
        <v>85505</v>
      </c>
      <c r="BI18" s="42"/>
      <c r="BJ18" s="41">
        <v>1767</v>
      </c>
      <c r="BL18" s="83">
        <v>0</v>
      </c>
      <c r="BW18"/>
      <c r="BX18"/>
      <c r="BY18"/>
      <c r="BZ18"/>
    </row>
    <row r="19" spans="1:78" s="10" customFormat="1" x14ac:dyDescent="0.3">
      <c r="A19" s="26" t="s">
        <v>94</v>
      </c>
      <c r="B19" s="38" t="s">
        <v>93</v>
      </c>
      <c r="C19" s="39">
        <v>283966</v>
      </c>
      <c r="D19" s="38">
        <v>3789</v>
      </c>
      <c r="E19" s="38">
        <v>0</v>
      </c>
      <c r="F19" s="38">
        <v>461</v>
      </c>
      <c r="G19" s="38"/>
      <c r="H19" s="38">
        <v>0</v>
      </c>
      <c r="I19" s="38">
        <v>10503</v>
      </c>
      <c r="J19" s="38">
        <v>455</v>
      </c>
      <c r="K19" s="38">
        <v>268758</v>
      </c>
      <c r="L19" s="40">
        <v>0</v>
      </c>
      <c r="M19" s="39">
        <v>0</v>
      </c>
      <c r="N19" s="39">
        <v>0</v>
      </c>
      <c r="O19" s="39">
        <v>0</v>
      </c>
      <c r="P19" s="39">
        <v>0</v>
      </c>
      <c r="Q19" s="39">
        <v>0</v>
      </c>
      <c r="R19" s="39">
        <v>0</v>
      </c>
      <c r="S19" s="39">
        <v>0</v>
      </c>
      <c r="T19" s="39">
        <v>0</v>
      </c>
      <c r="U19" s="39">
        <v>0</v>
      </c>
      <c r="V19" s="39">
        <v>2201</v>
      </c>
      <c r="W19" s="39">
        <v>259042</v>
      </c>
      <c r="X19" s="39">
        <v>4504</v>
      </c>
      <c r="Y19" s="39">
        <v>0</v>
      </c>
      <c r="Z19" s="39">
        <v>0</v>
      </c>
      <c r="AA19" s="39">
        <v>0</v>
      </c>
      <c r="AB19" s="39">
        <v>0</v>
      </c>
      <c r="AC19" s="39">
        <v>0</v>
      </c>
      <c r="AD19" s="39">
        <v>0</v>
      </c>
      <c r="AE19" s="39">
        <v>0</v>
      </c>
      <c r="AF19" s="39">
        <v>0</v>
      </c>
      <c r="AG19" s="39">
        <v>0</v>
      </c>
      <c r="AH19" s="39">
        <v>0</v>
      </c>
      <c r="AI19" s="39">
        <v>0</v>
      </c>
      <c r="AJ19" s="39">
        <v>0</v>
      </c>
      <c r="AK19" s="39">
        <v>0</v>
      </c>
      <c r="AL19" s="39">
        <v>0</v>
      </c>
      <c r="AM19" s="39">
        <v>0</v>
      </c>
      <c r="AN19" s="39">
        <v>0</v>
      </c>
      <c r="AO19" s="39">
        <v>0</v>
      </c>
      <c r="AP19" s="39">
        <v>0</v>
      </c>
      <c r="AQ19" s="39">
        <v>0</v>
      </c>
      <c r="AR19" s="39">
        <v>0</v>
      </c>
      <c r="AS19" s="39">
        <v>1970</v>
      </c>
      <c r="AT19" s="39">
        <v>0</v>
      </c>
      <c r="AU19" s="39">
        <v>0</v>
      </c>
      <c r="AV19" s="39">
        <v>0</v>
      </c>
      <c r="AW19" s="39">
        <v>0</v>
      </c>
      <c r="AX19" s="39">
        <v>0</v>
      </c>
      <c r="AY19" s="39">
        <v>0</v>
      </c>
      <c r="AZ19" s="39">
        <v>0</v>
      </c>
      <c r="BA19" s="39">
        <v>0</v>
      </c>
      <c r="BB19" s="39">
        <v>0</v>
      </c>
      <c r="BC19" s="39">
        <v>0</v>
      </c>
      <c r="BD19" s="39">
        <v>0</v>
      </c>
      <c r="BE19" s="39">
        <v>0</v>
      </c>
      <c r="BF19" s="39">
        <v>0</v>
      </c>
      <c r="BG19" s="39">
        <v>0</v>
      </c>
      <c r="BH19" s="41">
        <v>267717</v>
      </c>
      <c r="BI19" s="42"/>
      <c r="BJ19" s="41">
        <v>1041</v>
      </c>
      <c r="BL19" s="83">
        <v>0</v>
      </c>
      <c r="BW19"/>
      <c r="BX19"/>
      <c r="BY19"/>
      <c r="BZ19"/>
    </row>
    <row r="20" spans="1:78" s="10" customFormat="1" x14ac:dyDescent="0.3">
      <c r="A20" s="26" t="s">
        <v>92</v>
      </c>
      <c r="B20" s="38" t="s">
        <v>91</v>
      </c>
      <c r="C20" s="39">
        <v>390419</v>
      </c>
      <c r="D20" s="38">
        <v>120334</v>
      </c>
      <c r="E20" s="38">
        <v>0</v>
      </c>
      <c r="F20" s="38">
        <v>11276</v>
      </c>
      <c r="G20" s="38"/>
      <c r="H20" s="38">
        <v>0</v>
      </c>
      <c r="I20" s="38">
        <v>0</v>
      </c>
      <c r="J20" s="38">
        <v>10866</v>
      </c>
      <c r="K20" s="38">
        <v>247943</v>
      </c>
      <c r="L20" s="40">
        <v>0</v>
      </c>
      <c r="M20" s="39">
        <v>1401</v>
      </c>
      <c r="N20" s="39">
        <v>5797</v>
      </c>
      <c r="O20" s="39">
        <v>0</v>
      </c>
      <c r="P20" s="39">
        <v>0</v>
      </c>
      <c r="Q20" s="39">
        <v>0</v>
      </c>
      <c r="R20" s="39">
        <v>0</v>
      </c>
      <c r="S20" s="39">
        <v>0</v>
      </c>
      <c r="T20" s="39">
        <v>1439</v>
      </c>
      <c r="U20" s="39">
        <v>392</v>
      </c>
      <c r="V20" s="39">
        <v>27</v>
      </c>
      <c r="W20" s="39">
        <v>25354</v>
      </c>
      <c r="X20" s="39">
        <v>161536</v>
      </c>
      <c r="Y20" s="39">
        <v>0</v>
      </c>
      <c r="Z20" s="39">
        <v>0</v>
      </c>
      <c r="AA20" s="39">
        <v>0</v>
      </c>
      <c r="AB20" s="39">
        <v>0</v>
      </c>
      <c r="AC20" s="39">
        <v>0</v>
      </c>
      <c r="AD20" s="39">
        <v>0</v>
      </c>
      <c r="AE20" s="39">
        <v>0</v>
      </c>
      <c r="AF20" s="39">
        <v>752</v>
      </c>
      <c r="AG20" s="39">
        <v>0</v>
      </c>
      <c r="AH20" s="39">
        <v>0</v>
      </c>
      <c r="AI20" s="39">
        <v>0</v>
      </c>
      <c r="AJ20" s="39">
        <v>0</v>
      </c>
      <c r="AK20" s="39">
        <v>0</v>
      </c>
      <c r="AL20" s="39">
        <v>0</v>
      </c>
      <c r="AM20" s="39">
        <v>0</v>
      </c>
      <c r="AN20" s="39">
        <v>5</v>
      </c>
      <c r="AO20" s="39">
        <v>0</v>
      </c>
      <c r="AP20" s="39">
        <v>0</v>
      </c>
      <c r="AQ20" s="39">
        <v>0</v>
      </c>
      <c r="AR20" s="39">
        <v>0</v>
      </c>
      <c r="AS20" s="39">
        <v>25</v>
      </c>
      <c r="AT20" s="39">
        <v>1384</v>
      </c>
      <c r="AU20" s="39">
        <v>0</v>
      </c>
      <c r="AV20" s="39">
        <v>0</v>
      </c>
      <c r="AW20" s="39">
        <v>0</v>
      </c>
      <c r="AX20" s="39">
        <v>0</v>
      </c>
      <c r="AY20" s="39">
        <v>0</v>
      </c>
      <c r="AZ20" s="39">
        <v>3</v>
      </c>
      <c r="BA20" s="39">
        <v>0</v>
      </c>
      <c r="BB20" s="39">
        <v>0</v>
      </c>
      <c r="BC20" s="39">
        <v>0</v>
      </c>
      <c r="BD20" s="39">
        <v>0</v>
      </c>
      <c r="BE20" s="39">
        <v>0</v>
      </c>
      <c r="BF20" s="39">
        <v>0</v>
      </c>
      <c r="BG20" s="39">
        <v>0</v>
      </c>
      <c r="BH20" s="41">
        <v>198115</v>
      </c>
      <c r="BI20" s="42"/>
      <c r="BJ20" s="41">
        <v>49828</v>
      </c>
      <c r="BL20" s="83">
        <v>0</v>
      </c>
      <c r="BW20"/>
      <c r="BX20"/>
      <c r="BY20"/>
      <c r="BZ20"/>
    </row>
    <row r="21" spans="1:78" s="10" customFormat="1" x14ac:dyDescent="0.3">
      <c r="A21" s="26" t="s">
        <v>90</v>
      </c>
      <c r="B21" s="38" t="s">
        <v>89</v>
      </c>
      <c r="C21" s="39">
        <v>182305</v>
      </c>
      <c r="D21" s="38">
        <v>72265</v>
      </c>
      <c r="E21" s="38">
        <v>0</v>
      </c>
      <c r="F21" s="38">
        <v>4484</v>
      </c>
      <c r="G21" s="38"/>
      <c r="H21" s="38">
        <v>0</v>
      </c>
      <c r="I21" s="38">
        <v>0</v>
      </c>
      <c r="J21" s="38">
        <v>8382</v>
      </c>
      <c r="K21" s="38">
        <v>97174</v>
      </c>
      <c r="L21" s="40">
        <v>0</v>
      </c>
      <c r="M21" s="39">
        <v>0</v>
      </c>
      <c r="N21" s="39">
        <v>0</v>
      </c>
      <c r="O21" s="39">
        <v>0</v>
      </c>
      <c r="P21" s="39">
        <v>0</v>
      </c>
      <c r="Q21" s="39">
        <v>0</v>
      </c>
      <c r="R21" s="39">
        <v>0</v>
      </c>
      <c r="S21" s="39">
        <v>0</v>
      </c>
      <c r="T21" s="39">
        <v>76</v>
      </c>
      <c r="U21" s="39">
        <v>0</v>
      </c>
      <c r="V21" s="39">
        <v>0</v>
      </c>
      <c r="W21" s="39">
        <v>0</v>
      </c>
      <c r="X21" s="39">
        <v>0</v>
      </c>
      <c r="Y21" s="39">
        <v>83498</v>
      </c>
      <c r="Z21" s="39">
        <v>0</v>
      </c>
      <c r="AA21" s="39">
        <v>0</v>
      </c>
      <c r="AB21" s="39">
        <v>0</v>
      </c>
      <c r="AC21" s="39">
        <v>0</v>
      </c>
      <c r="AD21" s="39">
        <v>0</v>
      </c>
      <c r="AE21" s="39">
        <v>0</v>
      </c>
      <c r="AF21" s="39">
        <v>0</v>
      </c>
      <c r="AG21" s="39">
        <v>0</v>
      </c>
      <c r="AH21" s="39">
        <v>0</v>
      </c>
      <c r="AI21" s="39">
        <v>0</v>
      </c>
      <c r="AJ21" s="39">
        <v>0</v>
      </c>
      <c r="AK21" s="39">
        <v>0</v>
      </c>
      <c r="AL21" s="39">
        <v>0</v>
      </c>
      <c r="AM21" s="39">
        <v>0</v>
      </c>
      <c r="AN21" s="39">
        <v>0</v>
      </c>
      <c r="AO21" s="39">
        <v>0</v>
      </c>
      <c r="AP21" s="39">
        <v>0</v>
      </c>
      <c r="AQ21" s="39">
        <v>0</v>
      </c>
      <c r="AR21" s="39">
        <v>0</v>
      </c>
      <c r="AS21" s="39">
        <v>0</v>
      </c>
      <c r="AT21" s="39">
        <v>0</v>
      </c>
      <c r="AU21" s="39">
        <v>0</v>
      </c>
      <c r="AV21" s="39">
        <v>0</v>
      </c>
      <c r="AW21" s="39">
        <v>0</v>
      </c>
      <c r="AX21" s="39">
        <v>0</v>
      </c>
      <c r="AY21" s="39">
        <v>0</v>
      </c>
      <c r="AZ21" s="39">
        <v>0</v>
      </c>
      <c r="BA21" s="39">
        <v>0</v>
      </c>
      <c r="BB21" s="39">
        <v>0</v>
      </c>
      <c r="BC21" s="39">
        <v>0</v>
      </c>
      <c r="BD21" s="39">
        <v>0</v>
      </c>
      <c r="BE21" s="39">
        <v>0</v>
      </c>
      <c r="BF21" s="39">
        <v>0</v>
      </c>
      <c r="BG21" s="39">
        <v>0</v>
      </c>
      <c r="BH21" s="41">
        <v>83574</v>
      </c>
      <c r="BI21" s="42"/>
      <c r="BJ21" s="41">
        <v>13600</v>
      </c>
      <c r="BL21" s="83">
        <v>0</v>
      </c>
      <c r="BW21"/>
      <c r="BX21"/>
      <c r="BY21"/>
      <c r="BZ21"/>
    </row>
    <row r="22" spans="1:78" s="10" customFormat="1" x14ac:dyDescent="0.3">
      <c r="A22" s="26" t="s">
        <v>88</v>
      </c>
      <c r="B22" s="38" t="s">
        <v>87</v>
      </c>
      <c r="C22" s="39">
        <v>115839</v>
      </c>
      <c r="D22" s="38">
        <v>36185</v>
      </c>
      <c r="E22" s="38">
        <v>0</v>
      </c>
      <c r="F22" s="38">
        <v>327</v>
      </c>
      <c r="G22" s="38"/>
      <c r="H22" s="38">
        <v>5120</v>
      </c>
      <c r="I22" s="38">
        <v>46</v>
      </c>
      <c r="J22" s="38">
        <v>239</v>
      </c>
      <c r="K22" s="38">
        <v>73922</v>
      </c>
      <c r="L22" s="40">
        <v>0</v>
      </c>
      <c r="M22" s="39">
        <v>0</v>
      </c>
      <c r="N22" s="39">
        <v>0</v>
      </c>
      <c r="O22" s="39">
        <v>0</v>
      </c>
      <c r="P22" s="39">
        <v>0</v>
      </c>
      <c r="Q22" s="39">
        <v>0</v>
      </c>
      <c r="R22" s="39">
        <v>0</v>
      </c>
      <c r="S22" s="39">
        <v>0</v>
      </c>
      <c r="T22" s="39">
        <v>0</v>
      </c>
      <c r="U22" s="39">
        <v>0</v>
      </c>
      <c r="V22" s="39">
        <v>0</v>
      </c>
      <c r="W22" s="39">
        <v>0</v>
      </c>
      <c r="X22" s="39">
        <v>0</v>
      </c>
      <c r="Y22" s="39">
        <v>0</v>
      </c>
      <c r="Z22" s="39">
        <v>72531</v>
      </c>
      <c r="AA22" s="39">
        <v>0</v>
      </c>
      <c r="AB22" s="39">
        <v>0</v>
      </c>
      <c r="AC22" s="39">
        <v>0</v>
      </c>
      <c r="AD22" s="39">
        <v>0</v>
      </c>
      <c r="AE22" s="39">
        <v>0</v>
      </c>
      <c r="AF22" s="39">
        <v>0</v>
      </c>
      <c r="AG22" s="39">
        <v>0</v>
      </c>
      <c r="AH22" s="39">
        <v>0</v>
      </c>
      <c r="AI22" s="39">
        <v>0</v>
      </c>
      <c r="AJ22" s="39">
        <v>0</v>
      </c>
      <c r="AK22" s="39">
        <v>0</v>
      </c>
      <c r="AL22" s="39">
        <v>0</v>
      </c>
      <c r="AM22" s="39">
        <v>0</v>
      </c>
      <c r="AN22" s="39">
        <v>0</v>
      </c>
      <c r="AO22" s="39">
        <v>0</v>
      </c>
      <c r="AP22" s="39">
        <v>0</v>
      </c>
      <c r="AQ22" s="39">
        <v>0</v>
      </c>
      <c r="AR22" s="39">
        <v>0</v>
      </c>
      <c r="AS22" s="39">
        <v>0</v>
      </c>
      <c r="AT22" s="39">
        <v>0</v>
      </c>
      <c r="AU22" s="39">
        <v>0</v>
      </c>
      <c r="AV22" s="39">
        <v>0</v>
      </c>
      <c r="AW22" s="39">
        <v>0</v>
      </c>
      <c r="AX22" s="39">
        <v>0</v>
      </c>
      <c r="AY22" s="39">
        <v>0</v>
      </c>
      <c r="AZ22" s="39">
        <v>0</v>
      </c>
      <c r="BA22" s="39">
        <v>0</v>
      </c>
      <c r="BB22" s="39">
        <v>0</v>
      </c>
      <c r="BC22" s="39">
        <v>0</v>
      </c>
      <c r="BD22" s="39">
        <v>0</v>
      </c>
      <c r="BE22" s="39">
        <v>0</v>
      </c>
      <c r="BF22" s="39">
        <v>0</v>
      </c>
      <c r="BG22" s="39">
        <v>0</v>
      </c>
      <c r="BH22" s="41">
        <v>72531</v>
      </c>
      <c r="BI22" s="42"/>
      <c r="BJ22" s="41">
        <v>1391</v>
      </c>
      <c r="BL22" s="83">
        <v>0</v>
      </c>
      <c r="BW22"/>
      <c r="BX22"/>
      <c r="BY22"/>
      <c r="BZ22"/>
    </row>
    <row r="23" spans="1:78" s="10" customFormat="1" x14ac:dyDescent="0.3">
      <c r="A23" s="26" t="s">
        <v>86</v>
      </c>
      <c r="B23" s="38" t="s">
        <v>85</v>
      </c>
      <c r="C23" s="39">
        <v>691502</v>
      </c>
      <c r="D23" s="38">
        <v>174797</v>
      </c>
      <c r="E23" s="38">
        <v>0</v>
      </c>
      <c r="F23" s="38">
        <v>7349</v>
      </c>
      <c r="G23" s="38"/>
      <c r="H23" s="38">
        <v>0</v>
      </c>
      <c r="I23" s="38">
        <v>2</v>
      </c>
      <c r="J23" s="38">
        <v>6103</v>
      </c>
      <c r="K23" s="38">
        <v>503251</v>
      </c>
      <c r="L23" s="40">
        <v>0</v>
      </c>
      <c r="M23" s="39">
        <v>48</v>
      </c>
      <c r="N23" s="39">
        <v>0</v>
      </c>
      <c r="O23" s="39">
        <v>316778</v>
      </c>
      <c r="P23" s="39">
        <v>0</v>
      </c>
      <c r="Q23" s="39">
        <v>0</v>
      </c>
      <c r="R23" s="39">
        <v>0</v>
      </c>
      <c r="S23" s="39">
        <v>0</v>
      </c>
      <c r="T23" s="39">
        <v>0</v>
      </c>
      <c r="U23" s="39">
        <v>0</v>
      </c>
      <c r="V23" s="39">
        <v>0</v>
      </c>
      <c r="W23" s="39">
        <v>0</v>
      </c>
      <c r="X23" s="39">
        <v>0</v>
      </c>
      <c r="Y23" s="39">
        <v>0</v>
      </c>
      <c r="Z23" s="39">
        <v>0</v>
      </c>
      <c r="AA23" s="39">
        <v>151115</v>
      </c>
      <c r="AB23" s="39">
        <v>0</v>
      </c>
      <c r="AC23" s="39">
        <v>0</v>
      </c>
      <c r="AD23" s="39">
        <v>0</v>
      </c>
      <c r="AE23" s="39">
        <v>0</v>
      </c>
      <c r="AF23" s="39">
        <v>97</v>
      </c>
      <c r="AG23" s="39">
        <v>18</v>
      </c>
      <c r="AH23" s="39">
        <v>0</v>
      </c>
      <c r="AI23" s="39">
        <v>0</v>
      </c>
      <c r="AJ23" s="39">
        <v>0</v>
      </c>
      <c r="AK23" s="39">
        <v>0</v>
      </c>
      <c r="AL23" s="39">
        <v>0</v>
      </c>
      <c r="AM23" s="39">
        <v>0</v>
      </c>
      <c r="AN23" s="39">
        <v>1</v>
      </c>
      <c r="AO23" s="39">
        <v>0</v>
      </c>
      <c r="AP23" s="39">
        <v>0</v>
      </c>
      <c r="AQ23" s="39">
        <v>362</v>
      </c>
      <c r="AR23" s="39">
        <v>0</v>
      </c>
      <c r="AS23" s="39">
        <v>453</v>
      </c>
      <c r="AT23" s="39">
        <v>0</v>
      </c>
      <c r="AU23" s="39">
        <v>0</v>
      </c>
      <c r="AV23" s="39">
        <v>427</v>
      </c>
      <c r="AW23" s="39">
        <v>0</v>
      </c>
      <c r="AX23" s="39">
        <v>0</v>
      </c>
      <c r="AY23" s="39">
        <v>6</v>
      </c>
      <c r="AZ23" s="39">
        <v>6</v>
      </c>
      <c r="BA23" s="39">
        <v>0</v>
      </c>
      <c r="BB23" s="39">
        <v>0</v>
      </c>
      <c r="BC23" s="39">
        <v>0</v>
      </c>
      <c r="BD23" s="39">
        <v>637</v>
      </c>
      <c r="BE23" s="39">
        <v>726</v>
      </c>
      <c r="BF23" s="39">
        <v>10477</v>
      </c>
      <c r="BG23" s="39">
        <v>0</v>
      </c>
      <c r="BH23" s="41">
        <v>481151</v>
      </c>
      <c r="BI23" s="42"/>
      <c r="BJ23" s="41">
        <v>22100</v>
      </c>
      <c r="BL23" s="83">
        <v>0</v>
      </c>
      <c r="BW23"/>
      <c r="BX23"/>
      <c r="BY23"/>
      <c r="BZ23"/>
    </row>
    <row r="24" spans="1:78" s="10" customFormat="1" x14ac:dyDescent="0.3">
      <c r="A24" s="26" t="s">
        <v>84</v>
      </c>
      <c r="B24" s="38" t="s">
        <v>83</v>
      </c>
      <c r="C24" s="39">
        <v>87305</v>
      </c>
      <c r="D24" s="38">
        <v>44500</v>
      </c>
      <c r="E24" s="38">
        <v>0</v>
      </c>
      <c r="F24" s="38">
        <v>1982</v>
      </c>
      <c r="G24" s="38"/>
      <c r="H24" s="38">
        <v>0</v>
      </c>
      <c r="I24" s="38">
        <v>0</v>
      </c>
      <c r="J24" s="38">
        <v>1243</v>
      </c>
      <c r="K24" s="38">
        <v>39580</v>
      </c>
      <c r="L24" s="40">
        <v>0</v>
      </c>
      <c r="M24" s="39">
        <v>370</v>
      </c>
      <c r="N24" s="39">
        <v>0</v>
      </c>
      <c r="O24" s="39">
        <v>516</v>
      </c>
      <c r="P24" s="39">
        <v>0</v>
      </c>
      <c r="Q24" s="39">
        <v>0</v>
      </c>
      <c r="R24" s="39">
        <v>0</v>
      </c>
      <c r="S24" s="39">
        <v>0</v>
      </c>
      <c r="T24" s="39">
        <v>0</v>
      </c>
      <c r="U24" s="39">
        <v>0</v>
      </c>
      <c r="V24" s="39">
        <v>0</v>
      </c>
      <c r="W24" s="39">
        <v>0</v>
      </c>
      <c r="X24" s="39">
        <v>0</v>
      </c>
      <c r="Y24" s="39">
        <v>0</v>
      </c>
      <c r="Z24" s="39">
        <v>0</v>
      </c>
      <c r="AA24" s="39">
        <v>244</v>
      </c>
      <c r="AB24" s="39">
        <v>34291</v>
      </c>
      <c r="AC24" s="39">
        <v>0</v>
      </c>
      <c r="AD24" s="39">
        <v>0</v>
      </c>
      <c r="AE24" s="39">
        <v>0</v>
      </c>
      <c r="AF24" s="39">
        <v>0</v>
      </c>
      <c r="AG24" s="39">
        <v>188</v>
      </c>
      <c r="AH24" s="39">
        <v>0</v>
      </c>
      <c r="AI24" s="39">
        <v>0</v>
      </c>
      <c r="AJ24" s="39">
        <v>0</v>
      </c>
      <c r="AK24" s="39">
        <v>0</v>
      </c>
      <c r="AL24" s="39">
        <v>0</v>
      </c>
      <c r="AM24" s="39">
        <v>0</v>
      </c>
      <c r="AN24" s="39">
        <v>0</v>
      </c>
      <c r="AO24" s="39">
        <v>0</v>
      </c>
      <c r="AP24" s="39">
        <v>0</v>
      </c>
      <c r="AQ24" s="39">
        <v>0</v>
      </c>
      <c r="AR24" s="39">
        <v>0</v>
      </c>
      <c r="AS24" s="39">
        <v>0</v>
      </c>
      <c r="AT24" s="39">
        <v>0</v>
      </c>
      <c r="AU24" s="39">
        <v>0</v>
      </c>
      <c r="AV24" s="39">
        <v>0</v>
      </c>
      <c r="AW24" s="39">
        <v>0</v>
      </c>
      <c r="AX24" s="39">
        <v>0</v>
      </c>
      <c r="AY24" s="39">
        <v>0</v>
      </c>
      <c r="AZ24" s="39">
        <v>0</v>
      </c>
      <c r="BA24" s="39">
        <v>0</v>
      </c>
      <c r="BB24" s="39">
        <v>0</v>
      </c>
      <c r="BC24" s="39">
        <v>0</v>
      </c>
      <c r="BD24" s="39">
        <v>0</v>
      </c>
      <c r="BE24" s="39">
        <v>0</v>
      </c>
      <c r="BF24" s="39">
        <v>0</v>
      </c>
      <c r="BG24" s="39">
        <v>0</v>
      </c>
      <c r="BH24" s="41">
        <v>35609</v>
      </c>
      <c r="BI24" s="42"/>
      <c r="BJ24" s="41">
        <v>3971</v>
      </c>
      <c r="BL24" s="83">
        <v>0</v>
      </c>
      <c r="BW24"/>
      <c r="BX24"/>
      <c r="BY24"/>
      <c r="BZ24"/>
    </row>
    <row r="25" spans="1:78" s="10" customFormat="1" x14ac:dyDescent="0.3">
      <c r="A25" s="26" t="s">
        <v>82</v>
      </c>
      <c r="B25" s="38" t="s">
        <v>81</v>
      </c>
      <c r="C25" s="39">
        <v>376848</v>
      </c>
      <c r="D25" s="38">
        <v>69799</v>
      </c>
      <c r="E25" s="38">
        <v>0</v>
      </c>
      <c r="F25" s="38">
        <v>298</v>
      </c>
      <c r="G25" s="38"/>
      <c r="H25" s="38">
        <v>0</v>
      </c>
      <c r="I25" s="38">
        <v>7104</v>
      </c>
      <c r="J25" s="38">
        <v>326</v>
      </c>
      <c r="K25" s="38">
        <v>299321</v>
      </c>
      <c r="L25" s="40">
        <v>0</v>
      </c>
      <c r="M25" s="39">
        <v>0</v>
      </c>
      <c r="N25" s="39">
        <v>0</v>
      </c>
      <c r="O25" s="39">
        <v>0</v>
      </c>
      <c r="P25" s="39">
        <v>183</v>
      </c>
      <c r="Q25" s="39">
        <v>0</v>
      </c>
      <c r="R25" s="39">
        <v>0</v>
      </c>
      <c r="S25" s="39">
        <v>0</v>
      </c>
      <c r="T25" s="39">
        <v>0</v>
      </c>
      <c r="U25" s="39">
        <v>0</v>
      </c>
      <c r="V25" s="39">
        <v>0</v>
      </c>
      <c r="W25" s="39">
        <v>0</v>
      </c>
      <c r="X25" s="39">
        <v>0</v>
      </c>
      <c r="Y25" s="39">
        <v>0</v>
      </c>
      <c r="Z25" s="39">
        <v>0</v>
      </c>
      <c r="AA25" s="39">
        <v>0</v>
      </c>
      <c r="AB25" s="39">
        <v>3</v>
      </c>
      <c r="AC25" s="39">
        <v>294351</v>
      </c>
      <c r="AD25" s="39">
        <v>0</v>
      </c>
      <c r="AE25" s="39">
        <v>0</v>
      </c>
      <c r="AF25" s="39">
        <v>12</v>
      </c>
      <c r="AG25" s="39">
        <v>0</v>
      </c>
      <c r="AH25" s="39">
        <v>0</v>
      </c>
      <c r="AI25" s="39">
        <v>0</v>
      </c>
      <c r="AJ25" s="39">
        <v>0</v>
      </c>
      <c r="AK25" s="39">
        <v>0</v>
      </c>
      <c r="AL25" s="39">
        <v>0</v>
      </c>
      <c r="AM25" s="39">
        <v>0</v>
      </c>
      <c r="AN25" s="39">
        <v>0</v>
      </c>
      <c r="AO25" s="39">
        <v>0</v>
      </c>
      <c r="AP25" s="39">
        <v>0</v>
      </c>
      <c r="AQ25" s="39">
        <v>0</v>
      </c>
      <c r="AR25" s="39">
        <v>45</v>
      </c>
      <c r="AS25" s="39">
        <v>0</v>
      </c>
      <c r="AT25" s="39">
        <v>0</v>
      </c>
      <c r="AU25" s="39">
        <v>0</v>
      </c>
      <c r="AV25" s="39">
        <v>0</v>
      </c>
      <c r="AW25" s="39">
        <v>0</v>
      </c>
      <c r="AX25" s="39">
        <v>0</v>
      </c>
      <c r="AY25" s="39">
        <v>1</v>
      </c>
      <c r="AZ25" s="39">
        <v>0</v>
      </c>
      <c r="BA25" s="39">
        <v>0</v>
      </c>
      <c r="BB25" s="39">
        <v>0</v>
      </c>
      <c r="BC25" s="39">
        <v>1126</v>
      </c>
      <c r="BD25" s="39">
        <v>0</v>
      </c>
      <c r="BE25" s="39">
        <v>0</v>
      </c>
      <c r="BF25" s="39">
        <v>0</v>
      </c>
      <c r="BG25" s="39">
        <v>0</v>
      </c>
      <c r="BH25" s="41">
        <v>295721</v>
      </c>
      <c r="BI25" s="42"/>
      <c r="BJ25" s="41">
        <v>3600</v>
      </c>
      <c r="BL25" s="83">
        <v>0</v>
      </c>
      <c r="BW25"/>
      <c r="BX25"/>
      <c r="BY25"/>
      <c r="BZ25"/>
    </row>
    <row r="26" spans="1:78" s="10" customFormat="1" x14ac:dyDescent="0.3">
      <c r="A26" s="26" t="s">
        <v>80</v>
      </c>
      <c r="B26" s="38" t="s">
        <v>79</v>
      </c>
      <c r="C26" s="39">
        <v>238370</v>
      </c>
      <c r="D26" s="38">
        <v>55085</v>
      </c>
      <c r="E26" s="38">
        <v>0</v>
      </c>
      <c r="F26" s="38">
        <v>10027</v>
      </c>
      <c r="G26" s="38"/>
      <c r="H26" s="38">
        <v>0</v>
      </c>
      <c r="I26" s="38">
        <v>0</v>
      </c>
      <c r="J26" s="38">
        <v>9967</v>
      </c>
      <c r="K26" s="38">
        <v>163291</v>
      </c>
      <c r="L26" s="40">
        <v>0</v>
      </c>
      <c r="M26" s="39">
        <v>4</v>
      </c>
      <c r="N26" s="39">
        <v>0</v>
      </c>
      <c r="O26" s="39">
        <v>0</v>
      </c>
      <c r="P26" s="39">
        <v>0</v>
      </c>
      <c r="Q26" s="39">
        <v>0</v>
      </c>
      <c r="R26" s="39">
        <v>0</v>
      </c>
      <c r="S26" s="39">
        <v>0</v>
      </c>
      <c r="T26" s="39">
        <v>0</v>
      </c>
      <c r="U26" s="39">
        <v>0</v>
      </c>
      <c r="V26" s="39">
        <v>0</v>
      </c>
      <c r="W26" s="39">
        <v>0</v>
      </c>
      <c r="X26" s="39">
        <v>0</v>
      </c>
      <c r="Y26" s="39">
        <v>0</v>
      </c>
      <c r="Z26" s="39">
        <v>0</v>
      </c>
      <c r="AA26" s="39">
        <v>0</v>
      </c>
      <c r="AB26" s="39">
        <v>0</v>
      </c>
      <c r="AC26" s="39">
        <v>0</v>
      </c>
      <c r="AD26" s="39">
        <v>77787</v>
      </c>
      <c r="AE26" s="39">
        <v>0</v>
      </c>
      <c r="AF26" s="39">
        <v>0</v>
      </c>
      <c r="AG26" s="39">
        <v>2</v>
      </c>
      <c r="AH26" s="39">
        <v>0</v>
      </c>
      <c r="AI26" s="39">
        <v>0</v>
      </c>
      <c r="AJ26" s="39">
        <v>0</v>
      </c>
      <c r="AK26" s="39">
        <v>0</v>
      </c>
      <c r="AL26" s="39">
        <v>0</v>
      </c>
      <c r="AM26" s="39">
        <v>0</v>
      </c>
      <c r="AN26" s="39">
        <v>0</v>
      </c>
      <c r="AO26" s="39">
        <v>0</v>
      </c>
      <c r="AP26" s="39">
        <v>11</v>
      </c>
      <c r="AQ26" s="39">
        <v>3</v>
      </c>
      <c r="AR26" s="39">
        <v>0</v>
      </c>
      <c r="AS26" s="39">
        <v>56</v>
      </c>
      <c r="AT26" s="39">
        <v>0</v>
      </c>
      <c r="AU26" s="39">
        <v>0</v>
      </c>
      <c r="AV26" s="39">
        <v>27513</v>
      </c>
      <c r="AW26" s="39">
        <v>0</v>
      </c>
      <c r="AX26" s="39">
        <v>0</v>
      </c>
      <c r="AY26" s="39">
        <v>5</v>
      </c>
      <c r="AZ26" s="39">
        <v>4</v>
      </c>
      <c r="BA26" s="39">
        <v>0</v>
      </c>
      <c r="BB26" s="39">
        <v>0</v>
      </c>
      <c r="BC26" s="39">
        <v>0</v>
      </c>
      <c r="BD26" s="39">
        <v>0</v>
      </c>
      <c r="BE26" s="39">
        <v>0</v>
      </c>
      <c r="BF26" s="39">
        <v>0</v>
      </c>
      <c r="BG26" s="39">
        <v>0</v>
      </c>
      <c r="BH26" s="41">
        <v>105385</v>
      </c>
      <c r="BI26" s="42"/>
      <c r="BJ26" s="41">
        <v>57906</v>
      </c>
      <c r="BL26" s="83">
        <v>0</v>
      </c>
      <c r="BW26"/>
      <c r="BX26"/>
      <c r="BY26"/>
      <c r="BZ26"/>
    </row>
    <row r="27" spans="1:78" s="10" customFormat="1" x14ac:dyDescent="0.3">
      <c r="A27" s="26" t="s">
        <v>78</v>
      </c>
      <c r="B27" s="38" t="s">
        <v>77</v>
      </c>
      <c r="C27" s="39">
        <v>975245</v>
      </c>
      <c r="D27" s="38">
        <v>132657</v>
      </c>
      <c r="E27" s="38">
        <v>32651</v>
      </c>
      <c r="F27" s="38">
        <v>9359</v>
      </c>
      <c r="G27" s="38"/>
      <c r="H27" s="38">
        <v>14751</v>
      </c>
      <c r="I27" s="38">
        <v>30</v>
      </c>
      <c r="J27" s="38">
        <v>1868</v>
      </c>
      <c r="K27" s="38">
        <v>783929</v>
      </c>
      <c r="L27" s="40">
        <v>0</v>
      </c>
      <c r="M27" s="39">
        <v>38</v>
      </c>
      <c r="N27" s="39">
        <v>0</v>
      </c>
      <c r="O27" s="39">
        <v>74</v>
      </c>
      <c r="P27" s="39">
        <v>0</v>
      </c>
      <c r="Q27" s="39">
        <v>5</v>
      </c>
      <c r="R27" s="39">
        <v>39</v>
      </c>
      <c r="S27" s="39">
        <v>0</v>
      </c>
      <c r="T27" s="39">
        <v>82</v>
      </c>
      <c r="U27" s="39">
        <v>0</v>
      </c>
      <c r="V27" s="39">
        <v>0</v>
      </c>
      <c r="W27" s="39">
        <v>4</v>
      </c>
      <c r="X27" s="39">
        <v>3</v>
      </c>
      <c r="Y27" s="39">
        <v>6</v>
      </c>
      <c r="Z27" s="39">
        <v>0</v>
      </c>
      <c r="AA27" s="39">
        <v>37</v>
      </c>
      <c r="AB27" s="39">
        <v>0</v>
      </c>
      <c r="AC27" s="39">
        <v>50</v>
      </c>
      <c r="AD27" s="39">
        <v>3</v>
      </c>
      <c r="AE27" s="39">
        <v>656925</v>
      </c>
      <c r="AF27" s="39">
        <v>19</v>
      </c>
      <c r="AG27" s="39">
        <v>5</v>
      </c>
      <c r="AH27" s="39">
        <v>0</v>
      </c>
      <c r="AI27" s="39">
        <v>118</v>
      </c>
      <c r="AJ27" s="39">
        <v>0</v>
      </c>
      <c r="AK27" s="39">
        <v>44</v>
      </c>
      <c r="AL27" s="39">
        <v>0</v>
      </c>
      <c r="AM27" s="39">
        <v>0</v>
      </c>
      <c r="AN27" s="39">
        <v>1</v>
      </c>
      <c r="AO27" s="39">
        <v>0</v>
      </c>
      <c r="AP27" s="39">
        <v>432</v>
      </c>
      <c r="AQ27" s="39">
        <v>115</v>
      </c>
      <c r="AR27" s="39">
        <v>412</v>
      </c>
      <c r="AS27" s="39">
        <v>1475</v>
      </c>
      <c r="AT27" s="39">
        <v>4</v>
      </c>
      <c r="AU27" s="39">
        <v>0</v>
      </c>
      <c r="AV27" s="39">
        <v>1039</v>
      </c>
      <c r="AW27" s="39">
        <v>0</v>
      </c>
      <c r="AX27" s="39">
        <v>0</v>
      </c>
      <c r="AY27" s="39">
        <v>5072</v>
      </c>
      <c r="AZ27" s="39">
        <v>4545</v>
      </c>
      <c r="BA27" s="39">
        <v>0</v>
      </c>
      <c r="BB27" s="39">
        <v>3</v>
      </c>
      <c r="BC27" s="39">
        <v>0</v>
      </c>
      <c r="BD27" s="39">
        <v>0</v>
      </c>
      <c r="BE27" s="39">
        <v>66</v>
      </c>
      <c r="BF27" s="39">
        <v>0</v>
      </c>
      <c r="BG27" s="39">
        <v>0</v>
      </c>
      <c r="BH27" s="41">
        <v>670616</v>
      </c>
      <c r="BI27" s="42"/>
      <c r="BJ27" s="41">
        <v>113313</v>
      </c>
      <c r="BL27" s="83">
        <v>0</v>
      </c>
      <c r="BW27"/>
      <c r="BX27"/>
      <c r="BY27"/>
      <c r="BZ27"/>
    </row>
    <row r="28" spans="1:78" s="10" customFormat="1" x14ac:dyDescent="0.3">
      <c r="A28" s="26" t="s">
        <v>76</v>
      </c>
      <c r="B28" s="38" t="s">
        <v>75</v>
      </c>
      <c r="C28" s="39">
        <v>1084311</v>
      </c>
      <c r="D28" s="38">
        <v>406703</v>
      </c>
      <c r="E28" s="38">
        <v>0</v>
      </c>
      <c r="F28" s="38">
        <v>25281</v>
      </c>
      <c r="G28" s="38"/>
      <c r="H28" s="38">
        <v>0</v>
      </c>
      <c r="I28" s="38">
        <v>0</v>
      </c>
      <c r="J28" s="38">
        <v>26956</v>
      </c>
      <c r="K28" s="38">
        <v>625371</v>
      </c>
      <c r="L28" s="40">
        <v>0</v>
      </c>
      <c r="M28" s="39">
        <v>409</v>
      </c>
      <c r="N28" s="39">
        <v>0</v>
      </c>
      <c r="O28" s="39">
        <v>31</v>
      </c>
      <c r="P28" s="39">
        <v>0</v>
      </c>
      <c r="Q28" s="39">
        <v>0</v>
      </c>
      <c r="R28" s="39">
        <v>0</v>
      </c>
      <c r="S28" s="39">
        <v>0</v>
      </c>
      <c r="T28" s="39">
        <v>32339</v>
      </c>
      <c r="U28" s="39">
        <v>0</v>
      </c>
      <c r="V28" s="39">
        <v>0</v>
      </c>
      <c r="W28" s="39">
        <v>0</v>
      </c>
      <c r="X28" s="39">
        <v>0</v>
      </c>
      <c r="Y28" s="39">
        <v>27</v>
      </c>
      <c r="Z28" s="39">
        <v>0</v>
      </c>
      <c r="AA28" s="39">
        <v>15</v>
      </c>
      <c r="AB28" s="39">
        <v>0</v>
      </c>
      <c r="AC28" s="39">
        <v>0</v>
      </c>
      <c r="AD28" s="39">
        <v>0</v>
      </c>
      <c r="AE28" s="39">
        <v>0</v>
      </c>
      <c r="AF28" s="39">
        <v>296928</v>
      </c>
      <c r="AG28" s="39">
        <v>207</v>
      </c>
      <c r="AH28" s="39">
        <v>0</v>
      </c>
      <c r="AI28" s="39">
        <v>0</v>
      </c>
      <c r="AJ28" s="39">
        <v>0</v>
      </c>
      <c r="AK28" s="39">
        <v>0</v>
      </c>
      <c r="AL28" s="39">
        <v>0</v>
      </c>
      <c r="AM28" s="39">
        <v>0</v>
      </c>
      <c r="AN28" s="39">
        <v>1942</v>
      </c>
      <c r="AO28" s="39">
        <v>0</v>
      </c>
      <c r="AP28" s="39">
        <v>0</v>
      </c>
      <c r="AQ28" s="39">
        <v>0</v>
      </c>
      <c r="AR28" s="39">
        <v>0</v>
      </c>
      <c r="AS28" s="39">
        <v>2340</v>
      </c>
      <c r="AT28" s="39">
        <v>0</v>
      </c>
      <c r="AU28" s="39">
        <v>0</v>
      </c>
      <c r="AV28" s="39">
        <v>0</v>
      </c>
      <c r="AW28" s="39">
        <v>0</v>
      </c>
      <c r="AX28" s="39">
        <v>0</v>
      </c>
      <c r="AY28" s="39">
        <v>0</v>
      </c>
      <c r="AZ28" s="39">
        <v>0</v>
      </c>
      <c r="BA28" s="39">
        <v>0</v>
      </c>
      <c r="BB28" s="39">
        <v>0</v>
      </c>
      <c r="BC28" s="39">
        <v>0</v>
      </c>
      <c r="BD28" s="39">
        <v>0</v>
      </c>
      <c r="BE28" s="39">
        <v>0</v>
      </c>
      <c r="BF28" s="39">
        <v>0</v>
      </c>
      <c r="BG28" s="39">
        <v>0</v>
      </c>
      <c r="BH28" s="41">
        <v>334238</v>
      </c>
      <c r="BI28" s="42"/>
      <c r="BJ28" s="41">
        <v>291133</v>
      </c>
      <c r="BL28" s="83">
        <v>0</v>
      </c>
      <c r="BW28"/>
      <c r="BX28"/>
      <c r="BY28"/>
      <c r="BZ28"/>
    </row>
    <row r="29" spans="1:78" s="10" customFormat="1" x14ac:dyDescent="0.3">
      <c r="A29" s="26" t="s">
        <v>74</v>
      </c>
      <c r="B29" s="38" t="s">
        <v>73</v>
      </c>
      <c r="C29" s="39">
        <v>112835</v>
      </c>
      <c r="D29" s="38">
        <v>13074</v>
      </c>
      <c r="E29" s="38">
        <v>0</v>
      </c>
      <c r="F29" s="38">
        <v>13993</v>
      </c>
      <c r="G29" s="38"/>
      <c r="H29" s="38">
        <v>0</v>
      </c>
      <c r="I29" s="38">
        <v>0</v>
      </c>
      <c r="J29" s="38">
        <v>10889</v>
      </c>
      <c r="K29" s="38">
        <v>74879</v>
      </c>
      <c r="L29" s="40">
        <v>0</v>
      </c>
      <c r="M29" s="39">
        <v>26322</v>
      </c>
      <c r="N29" s="39">
        <v>0</v>
      </c>
      <c r="O29" s="39">
        <v>3</v>
      </c>
      <c r="P29" s="39">
        <v>0</v>
      </c>
      <c r="Q29" s="39">
        <v>0</v>
      </c>
      <c r="R29" s="39">
        <v>0</v>
      </c>
      <c r="S29" s="39">
        <v>0</v>
      </c>
      <c r="T29" s="39">
        <v>2</v>
      </c>
      <c r="U29" s="39">
        <v>0</v>
      </c>
      <c r="V29" s="39">
        <v>0</v>
      </c>
      <c r="W29" s="39">
        <v>0</v>
      </c>
      <c r="X29" s="39">
        <v>0</v>
      </c>
      <c r="Y29" s="39">
        <v>0</v>
      </c>
      <c r="Z29" s="39">
        <v>0</v>
      </c>
      <c r="AA29" s="39">
        <v>2</v>
      </c>
      <c r="AB29" s="39">
        <v>201</v>
      </c>
      <c r="AC29" s="39">
        <v>0</v>
      </c>
      <c r="AD29" s="39">
        <v>21</v>
      </c>
      <c r="AE29" s="39">
        <v>0</v>
      </c>
      <c r="AF29" s="39">
        <v>0</v>
      </c>
      <c r="AG29" s="39">
        <v>13253</v>
      </c>
      <c r="AH29" s="39">
        <v>0</v>
      </c>
      <c r="AI29" s="39">
        <v>4</v>
      </c>
      <c r="AJ29" s="39">
        <v>0</v>
      </c>
      <c r="AK29" s="39">
        <v>0</v>
      </c>
      <c r="AL29" s="39">
        <v>0</v>
      </c>
      <c r="AM29" s="39">
        <v>0</v>
      </c>
      <c r="AN29" s="39">
        <v>285</v>
      </c>
      <c r="AO29" s="39">
        <v>36</v>
      </c>
      <c r="AP29" s="39">
        <v>0</v>
      </c>
      <c r="AQ29" s="39">
        <v>0</v>
      </c>
      <c r="AR29" s="39">
        <v>0</v>
      </c>
      <c r="AS29" s="39">
        <v>132</v>
      </c>
      <c r="AT29" s="39">
        <v>0</v>
      </c>
      <c r="AU29" s="39">
        <v>0</v>
      </c>
      <c r="AV29" s="39">
        <v>8</v>
      </c>
      <c r="AW29" s="39">
        <v>0</v>
      </c>
      <c r="AX29" s="39">
        <v>0</v>
      </c>
      <c r="AY29" s="39">
        <v>0</v>
      </c>
      <c r="AZ29" s="39">
        <v>0</v>
      </c>
      <c r="BA29" s="39">
        <v>0</v>
      </c>
      <c r="BB29" s="39">
        <v>0</v>
      </c>
      <c r="BC29" s="39">
        <v>0</v>
      </c>
      <c r="BD29" s="39">
        <v>0</v>
      </c>
      <c r="BE29" s="39">
        <v>2</v>
      </c>
      <c r="BF29" s="39">
        <v>0</v>
      </c>
      <c r="BG29" s="39">
        <v>0</v>
      </c>
      <c r="BH29" s="41">
        <v>40271</v>
      </c>
      <c r="BI29" s="42"/>
      <c r="BJ29" s="41">
        <v>34608</v>
      </c>
      <c r="BL29" s="83">
        <v>0</v>
      </c>
      <c r="BW29"/>
      <c r="BX29"/>
      <c r="BY29"/>
      <c r="BZ29"/>
    </row>
    <row r="30" spans="1:78" s="10" customFormat="1" x14ac:dyDescent="0.3">
      <c r="A30" s="26" t="s">
        <v>72</v>
      </c>
      <c r="B30" s="38" t="s">
        <v>71</v>
      </c>
      <c r="C30" s="39">
        <v>290163</v>
      </c>
      <c r="D30" s="38">
        <v>80007</v>
      </c>
      <c r="E30" s="38">
        <v>23547</v>
      </c>
      <c r="F30" s="38">
        <v>7215</v>
      </c>
      <c r="G30" s="38"/>
      <c r="H30" s="38">
        <v>0</v>
      </c>
      <c r="I30" s="38">
        <v>0</v>
      </c>
      <c r="J30" s="38">
        <v>9557</v>
      </c>
      <c r="K30" s="38">
        <v>169837</v>
      </c>
      <c r="L30" s="40">
        <v>0</v>
      </c>
      <c r="M30" s="39">
        <v>0</v>
      </c>
      <c r="N30" s="39">
        <v>0</v>
      </c>
      <c r="O30" s="39">
        <v>0</v>
      </c>
      <c r="P30" s="39">
        <v>0</v>
      </c>
      <c r="Q30" s="39">
        <v>0</v>
      </c>
      <c r="R30" s="39">
        <v>0</v>
      </c>
      <c r="S30" s="39">
        <v>0</v>
      </c>
      <c r="T30" s="39">
        <v>3579</v>
      </c>
      <c r="U30" s="39">
        <v>0</v>
      </c>
      <c r="V30" s="39">
        <v>0</v>
      </c>
      <c r="W30" s="39">
        <v>0</v>
      </c>
      <c r="X30" s="39">
        <v>0</v>
      </c>
      <c r="Y30" s="39">
        <v>0</v>
      </c>
      <c r="Z30" s="39">
        <v>0</v>
      </c>
      <c r="AA30" s="39">
        <v>0</v>
      </c>
      <c r="AB30" s="39">
        <v>0</v>
      </c>
      <c r="AC30" s="39">
        <v>0</v>
      </c>
      <c r="AD30" s="39">
        <v>0</v>
      </c>
      <c r="AE30" s="39">
        <v>0</v>
      </c>
      <c r="AF30" s="39">
        <v>0</v>
      </c>
      <c r="AG30" s="39">
        <v>0</v>
      </c>
      <c r="AH30" s="39">
        <v>117869</v>
      </c>
      <c r="AI30" s="39">
        <v>0</v>
      </c>
      <c r="AJ30" s="39">
        <v>0</v>
      </c>
      <c r="AK30" s="39">
        <v>0</v>
      </c>
      <c r="AL30" s="39">
        <v>0</v>
      </c>
      <c r="AM30" s="39">
        <v>0</v>
      </c>
      <c r="AN30" s="39">
        <v>0</v>
      </c>
      <c r="AO30" s="39">
        <v>0</v>
      </c>
      <c r="AP30" s="39">
        <v>0</v>
      </c>
      <c r="AQ30" s="39">
        <v>0</v>
      </c>
      <c r="AR30" s="39">
        <v>89</v>
      </c>
      <c r="AS30" s="39">
        <v>0</v>
      </c>
      <c r="AT30" s="39">
        <v>0</v>
      </c>
      <c r="AU30" s="39">
        <v>0</v>
      </c>
      <c r="AV30" s="39">
        <v>0</v>
      </c>
      <c r="AW30" s="39">
        <v>0</v>
      </c>
      <c r="AX30" s="39">
        <v>0</v>
      </c>
      <c r="AY30" s="39">
        <v>0</v>
      </c>
      <c r="AZ30" s="39">
        <v>0</v>
      </c>
      <c r="BA30" s="39">
        <v>0</v>
      </c>
      <c r="BB30" s="39">
        <v>0</v>
      </c>
      <c r="BC30" s="39">
        <v>0</v>
      </c>
      <c r="BD30" s="39">
        <v>0</v>
      </c>
      <c r="BE30" s="39">
        <v>0</v>
      </c>
      <c r="BF30" s="39">
        <v>0</v>
      </c>
      <c r="BG30" s="39">
        <v>0</v>
      </c>
      <c r="BH30" s="41">
        <v>121537</v>
      </c>
      <c r="BI30" s="42"/>
      <c r="BJ30" s="41">
        <v>48300</v>
      </c>
      <c r="BL30" s="83">
        <v>0</v>
      </c>
      <c r="BW30"/>
      <c r="BX30"/>
      <c r="BY30"/>
      <c r="BZ30"/>
    </row>
    <row r="31" spans="1:78" s="10" customFormat="1" x14ac:dyDescent="0.3">
      <c r="A31" s="26" t="s">
        <v>70</v>
      </c>
      <c r="B31" s="38" t="s">
        <v>69</v>
      </c>
      <c r="C31" s="39">
        <v>1205179</v>
      </c>
      <c r="D31" s="38">
        <v>96051</v>
      </c>
      <c r="E31" s="38">
        <v>4413</v>
      </c>
      <c r="F31" s="38">
        <v>20659</v>
      </c>
      <c r="G31" s="38"/>
      <c r="H31" s="38">
        <v>0</v>
      </c>
      <c r="I31" s="38">
        <v>0</v>
      </c>
      <c r="J31" s="38">
        <v>22386</v>
      </c>
      <c r="K31" s="38">
        <v>1061670</v>
      </c>
      <c r="L31" s="40">
        <v>0</v>
      </c>
      <c r="M31" s="39">
        <v>494</v>
      </c>
      <c r="N31" s="39">
        <v>0</v>
      </c>
      <c r="O31" s="39">
        <v>0</v>
      </c>
      <c r="P31" s="39">
        <v>0</v>
      </c>
      <c r="Q31" s="39">
        <v>0</v>
      </c>
      <c r="R31" s="39">
        <v>1647</v>
      </c>
      <c r="S31" s="39">
        <v>0</v>
      </c>
      <c r="T31" s="39">
        <v>2663</v>
      </c>
      <c r="U31" s="39">
        <v>0</v>
      </c>
      <c r="V31" s="39">
        <v>0</v>
      </c>
      <c r="W31" s="39">
        <v>0</v>
      </c>
      <c r="X31" s="39">
        <v>0</v>
      </c>
      <c r="Y31" s="39">
        <v>0</v>
      </c>
      <c r="Z31" s="39">
        <v>0</v>
      </c>
      <c r="AA31" s="39">
        <v>0</v>
      </c>
      <c r="AB31" s="39">
        <v>0</v>
      </c>
      <c r="AC31" s="39">
        <v>0</v>
      </c>
      <c r="AD31" s="39">
        <v>0</v>
      </c>
      <c r="AE31" s="39">
        <v>2</v>
      </c>
      <c r="AF31" s="39">
        <v>427</v>
      </c>
      <c r="AG31" s="39">
        <v>250</v>
      </c>
      <c r="AH31" s="39">
        <v>0</v>
      </c>
      <c r="AI31" s="39">
        <v>883936</v>
      </c>
      <c r="AJ31" s="39">
        <v>1</v>
      </c>
      <c r="AK31" s="39">
        <v>20500</v>
      </c>
      <c r="AL31" s="39">
        <v>1522</v>
      </c>
      <c r="AM31" s="39">
        <v>44</v>
      </c>
      <c r="AN31" s="39">
        <v>464</v>
      </c>
      <c r="AO31" s="39">
        <v>639</v>
      </c>
      <c r="AP31" s="39">
        <v>2060</v>
      </c>
      <c r="AQ31" s="39">
        <v>548</v>
      </c>
      <c r="AR31" s="39">
        <v>0</v>
      </c>
      <c r="AS31" s="39">
        <v>1912</v>
      </c>
      <c r="AT31" s="39">
        <v>0</v>
      </c>
      <c r="AU31" s="39">
        <v>0</v>
      </c>
      <c r="AV31" s="39">
        <v>20</v>
      </c>
      <c r="AW31" s="39">
        <v>0</v>
      </c>
      <c r="AX31" s="39">
        <v>0</v>
      </c>
      <c r="AY31" s="39">
        <v>105</v>
      </c>
      <c r="AZ31" s="39">
        <v>95</v>
      </c>
      <c r="BA31" s="39">
        <v>0</v>
      </c>
      <c r="BB31" s="39">
        <v>0</v>
      </c>
      <c r="BC31" s="39">
        <v>0</v>
      </c>
      <c r="BD31" s="39">
        <v>0</v>
      </c>
      <c r="BE31" s="39">
        <v>32</v>
      </c>
      <c r="BF31" s="39">
        <v>0</v>
      </c>
      <c r="BG31" s="39">
        <v>0</v>
      </c>
      <c r="BH31" s="41">
        <v>917361</v>
      </c>
      <c r="BI31" s="42"/>
      <c r="BJ31" s="41">
        <v>144309</v>
      </c>
      <c r="BL31" s="83">
        <v>0</v>
      </c>
      <c r="BW31"/>
      <c r="BX31"/>
      <c r="BY31"/>
      <c r="BZ31"/>
    </row>
    <row r="32" spans="1:78" s="10" customFormat="1" x14ac:dyDescent="0.3">
      <c r="A32" s="26" t="s">
        <v>68</v>
      </c>
      <c r="B32" s="38" t="s">
        <v>67</v>
      </c>
      <c r="C32" s="39">
        <v>130021</v>
      </c>
      <c r="D32" s="38">
        <v>22460</v>
      </c>
      <c r="E32" s="38">
        <v>0</v>
      </c>
      <c r="F32" s="38">
        <v>12203</v>
      </c>
      <c r="G32" s="38"/>
      <c r="H32" s="38">
        <v>0</v>
      </c>
      <c r="I32" s="38">
        <v>0</v>
      </c>
      <c r="J32" s="38">
        <v>15373</v>
      </c>
      <c r="K32" s="38">
        <v>79985</v>
      </c>
      <c r="L32" s="40">
        <v>0</v>
      </c>
      <c r="M32" s="39">
        <v>0</v>
      </c>
      <c r="N32" s="39">
        <v>0</v>
      </c>
      <c r="O32" s="39">
        <v>0</v>
      </c>
      <c r="P32" s="39">
        <v>0</v>
      </c>
      <c r="Q32" s="39">
        <v>0</v>
      </c>
      <c r="R32" s="39">
        <v>0</v>
      </c>
      <c r="S32" s="39">
        <v>0</v>
      </c>
      <c r="T32" s="39">
        <v>0</v>
      </c>
      <c r="U32" s="39">
        <v>0</v>
      </c>
      <c r="V32" s="39">
        <v>0</v>
      </c>
      <c r="W32" s="39">
        <v>0</v>
      </c>
      <c r="X32" s="39">
        <v>0</v>
      </c>
      <c r="Y32" s="39">
        <v>0</v>
      </c>
      <c r="Z32" s="39">
        <v>0</v>
      </c>
      <c r="AA32" s="39">
        <v>0</v>
      </c>
      <c r="AB32" s="39">
        <v>0</v>
      </c>
      <c r="AC32" s="39">
        <v>0</v>
      </c>
      <c r="AD32" s="39">
        <v>0</v>
      </c>
      <c r="AE32" s="39">
        <v>0</v>
      </c>
      <c r="AF32" s="39">
        <v>0</v>
      </c>
      <c r="AG32" s="39">
        <v>0</v>
      </c>
      <c r="AH32" s="39">
        <v>0</v>
      </c>
      <c r="AI32" s="39">
        <v>11</v>
      </c>
      <c r="AJ32" s="39">
        <v>78</v>
      </c>
      <c r="AK32" s="39">
        <v>0</v>
      </c>
      <c r="AL32" s="39">
        <v>0</v>
      </c>
      <c r="AM32" s="39">
        <v>0</v>
      </c>
      <c r="AN32" s="39">
        <v>0</v>
      </c>
      <c r="AO32" s="39">
        <v>0</v>
      </c>
      <c r="AP32" s="39">
        <v>0</v>
      </c>
      <c r="AQ32" s="39">
        <v>0</v>
      </c>
      <c r="AR32" s="39">
        <v>0</v>
      </c>
      <c r="AS32" s="39">
        <v>0</v>
      </c>
      <c r="AT32" s="39">
        <v>0</v>
      </c>
      <c r="AU32" s="39">
        <v>0</v>
      </c>
      <c r="AV32" s="39">
        <v>0</v>
      </c>
      <c r="AW32" s="39">
        <v>0</v>
      </c>
      <c r="AX32" s="39">
        <v>0</v>
      </c>
      <c r="AY32" s="39">
        <v>0</v>
      </c>
      <c r="AZ32" s="39">
        <v>0</v>
      </c>
      <c r="BA32" s="39">
        <v>0</v>
      </c>
      <c r="BB32" s="39">
        <v>0</v>
      </c>
      <c r="BC32" s="39">
        <v>0</v>
      </c>
      <c r="BD32" s="39">
        <v>0</v>
      </c>
      <c r="BE32" s="39">
        <v>0</v>
      </c>
      <c r="BF32" s="39">
        <v>0</v>
      </c>
      <c r="BG32" s="39">
        <v>0</v>
      </c>
      <c r="BH32" s="41">
        <v>89</v>
      </c>
      <c r="BI32" s="42"/>
      <c r="BJ32" s="41">
        <v>79896</v>
      </c>
      <c r="BL32" s="83">
        <v>0</v>
      </c>
      <c r="BW32"/>
      <c r="BX32"/>
      <c r="BY32"/>
      <c r="BZ32"/>
    </row>
    <row r="33" spans="1:78" s="10" customFormat="1" x14ac:dyDescent="0.3">
      <c r="A33" s="26" t="s">
        <v>66</v>
      </c>
      <c r="B33" s="38" t="s">
        <v>65</v>
      </c>
      <c r="C33" s="39">
        <v>186289</v>
      </c>
      <c r="D33" s="38">
        <v>87045</v>
      </c>
      <c r="E33" s="38">
        <v>0</v>
      </c>
      <c r="F33" s="38">
        <v>11571</v>
      </c>
      <c r="G33" s="38"/>
      <c r="H33" s="38">
        <v>0</v>
      </c>
      <c r="I33" s="38">
        <v>0</v>
      </c>
      <c r="J33" s="38">
        <v>10599</v>
      </c>
      <c r="K33" s="38">
        <v>77074</v>
      </c>
      <c r="L33" s="40">
        <v>0</v>
      </c>
      <c r="M33" s="39">
        <v>23</v>
      </c>
      <c r="N33" s="39">
        <v>0</v>
      </c>
      <c r="O33" s="39">
        <v>0</v>
      </c>
      <c r="P33" s="39">
        <v>0</v>
      </c>
      <c r="Q33" s="39">
        <v>0</v>
      </c>
      <c r="R33" s="39">
        <v>105</v>
      </c>
      <c r="S33" s="39">
        <v>0</v>
      </c>
      <c r="T33" s="39">
        <v>0</v>
      </c>
      <c r="U33" s="39">
        <v>0</v>
      </c>
      <c r="V33" s="39">
        <v>0</v>
      </c>
      <c r="W33" s="39">
        <v>0</v>
      </c>
      <c r="X33" s="39">
        <v>0</v>
      </c>
      <c r="Y33" s="39">
        <v>0</v>
      </c>
      <c r="Z33" s="39">
        <v>0</v>
      </c>
      <c r="AA33" s="39">
        <v>0</v>
      </c>
      <c r="AB33" s="39">
        <v>0</v>
      </c>
      <c r="AC33" s="39">
        <v>0</v>
      </c>
      <c r="AD33" s="39">
        <v>0</v>
      </c>
      <c r="AE33" s="39">
        <v>0</v>
      </c>
      <c r="AF33" s="39">
        <v>27</v>
      </c>
      <c r="AG33" s="39">
        <v>12</v>
      </c>
      <c r="AH33" s="39">
        <v>0</v>
      </c>
      <c r="AI33" s="39">
        <v>3744</v>
      </c>
      <c r="AJ33" s="39">
        <v>0</v>
      </c>
      <c r="AK33" s="39">
        <v>1309</v>
      </c>
      <c r="AL33" s="39">
        <v>92</v>
      </c>
      <c r="AM33" s="39">
        <v>0</v>
      </c>
      <c r="AN33" s="39">
        <v>30</v>
      </c>
      <c r="AO33" s="39">
        <v>25</v>
      </c>
      <c r="AP33" s="39">
        <v>0</v>
      </c>
      <c r="AQ33" s="39">
        <v>0</v>
      </c>
      <c r="AR33" s="39">
        <v>0</v>
      </c>
      <c r="AS33" s="39">
        <v>74</v>
      </c>
      <c r="AT33" s="39">
        <v>0</v>
      </c>
      <c r="AU33" s="39">
        <v>0</v>
      </c>
      <c r="AV33" s="39">
        <v>0</v>
      </c>
      <c r="AW33" s="39">
        <v>0</v>
      </c>
      <c r="AX33" s="39">
        <v>0</v>
      </c>
      <c r="AY33" s="39">
        <v>0</v>
      </c>
      <c r="AZ33" s="39">
        <v>0</v>
      </c>
      <c r="BA33" s="39">
        <v>0</v>
      </c>
      <c r="BB33" s="39">
        <v>0</v>
      </c>
      <c r="BC33" s="39">
        <v>0</v>
      </c>
      <c r="BD33" s="39">
        <v>0</v>
      </c>
      <c r="BE33" s="39">
        <v>1</v>
      </c>
      <c r="BF33" s="39">
        <v>0</v>
      </c>
      <c r="BG33" s="39">
        <v>0</v>
      </c>
      <c r="BH33" s="41">
        <v>5442</v>
      </c>
      <c r="BI33" s="42"/>
      <c r="BJ33" s="41">
        <v>71632</v>
      </c>
      <c r="BL33" s="83">
        <v>0</v>
      </c>
      <c r="BW33"/>
      <c r="BX33"/>
      <c r="BY33"/>
      <c r="BZ33"/>
    </row>
    <row r="34" spans="1:78" s="10" customFormat="1" x14ac:dyDescent="0.3">
      <c r="A34" s="26" t="s">
        <v>64</v>
      </c>
      <c r="B34" s="38" t="s">
        <v>63</v>
      </c>
      <c r="C34" s="39">
        <v>171962</v>
      </c>
      <c r="D34" s="38">
        <v>10747</v>
      </c>
      <c r="E34" s="38">
        <v>0</v>
      </c>
      <c r="F34" s="38">
        <v>11039</v>
      </c>
      <c r="G34" s="38"/>
      <c r="H34" s="38">
        <v>0</v>
      </c>
      <c r="I34" s="38">
        <v>0</v>
      </c>
      <c r="J34" s="38">
        <v>13076</v>
      </c>
      <c r="K34" s="38">
        <v>137100</v>
      </c>
      <c r="L34" s="40">
        <v>0</v>
      </c>
      <c r="M34" s="39">
        <v>3</v>
      </c>
      <c r="N34" s="39">
        <v>0</v>
      </c>
      <c r="O34" s="39">
        <v>0</v>
      </c>
      <c r="P34" s="39">
        <v>0</v>
      </c>
      <c r="Q34" s="39">
        <v>0</v>
      </c>
      <c r="R34" s="39">
        <v>13</v>
      </c>
      <c r="S34" s="39">
        <v>0</v>
      </c>
      <c r="T34" s="39">
        <v>0</v>
      </c>
      <c r="U34" s="39">
        <v>0</v>
      </c>
      <c r="V34" s="39">
        <v>0</v>
      </c>
      <c r="W34" s="39">
        <v>0</v>
      </c>
      <c r="X34" s="39">
        <v>0</v>
      </c>
      <c r="Y34" s="39">
        <v>0</v>
      </c>
      <c r="Z34" s="39">
        <v>0</v>
      </c>
      <c r="AA34" s="39">
        <v>0</v>
      </c>
      <c r="AB34" s="39">
        <v>0</v>
      </c>
      <c r="AC34" s="39">
        <v>0</v>
      </c>
      <c r="AD34" s="39">
        <v>0</v>
      </c>
      <c r="AE34" s="39">
        <v>0</v>
      </c>
      <c r="AF34" s="39">
        <v>4</v>
      </c>
      <c r="AG34" s="39">
        <v>2</v>
      </c>
      <c r="AH34" s="39">
        <v>0</v>
      </c>
      <c r="AI34" s="39">
        <v>472</v>
      </c>
      <c r="AJ34" s="39">
        <v>0</v>
      </c>
      <c r="AK34" s="39">
        <v>162</v>
      </c>
      <c r="AL34" s="39">
        <v>12</v>
      </c>
      <c r="AM34" s="39">
        <v>0</v>
      </c>
      <c r="AN34" s="39">
        <v>4</v>
      </c>
      <c r="AO34" s="39">
        <v>2</v>
      </c>
      <c r="AP34" s="39">
        <v>0</v>
      </c>
      <c r="AQ34" s="39">
        <v>0</v>
      </c>
      <c r="AR34" s="39">
        <v>0</v>
      </c>
      <c r="AS34" s="39">
        <v>10</v>
      </c>
      <c r="AT34" s="39">
        <v>0</v>
      </c>
      <c r="AU34" s="39">
        <v>0</v>
      </c>
      <c r="AV34" s="39">
        <v>0</v>
      </c>
      <c r="AW34" s="39">
        <v>0</v>
      </c>
      <c r="AX34" s="39">
        <v>0</v>
      </c>
      <c r="AY34" s="39">
        <v>0</v>
      </c>
      <c r="AZ34" s="39">
        <v>0</v>
      </c>
      <c r="BA34" s="39">
        <v>0</v>
      </c>
      <c r="BB34" s="39">
        <v>0</v>
      </c>
      <c r="BC34" s="39">
        <v>0</v>
      </c>
      <c r="BD34" s="39">
        <v>0</v>
      </c>
      <c r="BE34" s="39">
        <v>0</v>
      </c>
      <c r="BF34" s="39">
        <v>0</v>
      </c>
      <c r="BG34" s="39">
        <v>0</v>
      </c>
      <c r="BH34" s="41">
        <v>684</v>
      </c>
      <c r="BI34" s="42"/>
      <c r="BJ34" s="41">
        <v>136416</v>
      </c>
      <c r="BL34" s="83">
        <v>0</v>
      </c>
      <c r="BW34"/>
      <c r="BX34"/>
      <c r="BY34"/>
      <c r="BZ34"/>
    </row>
    <row r="35" spans="1:78" s="10" customFormat="1" x14ac:dyDescent="0.3">
      <c r="A35" s="26" t="s">
        <v>62</v>
      </c>
      <c r="B35" s="38" t="s">
        <v>61</v>
      </c>
      <c r="C35" s="39">
        <v>186158</v>
      </c>
      <c r="D35" s="38">
        <v>16009</v>
      </c>
      <c r="E35" s="38">
        <v>0</v>
      </c>
      <c r="F35" s="38">
        <v>35748</v>
      </c>
      <c r="G35" s="38"/>
      <c r="H35" s="38">
        <v>0</v>
      </c>
      <c r="I35" s="38">
        <v>0</v>
      </c>
      <c r="J35" s="38">
        <v>25030</v>
      </c>
      <c r="K35" s="38">
        <v>109371</v>
      </c>
      <c r="L35" s="40">
        <v>0</v>
      </c>
      <c r="M35" s="39">
        <v>28</v>
      </c>
      <c r="N35" s="39">
        <v>0</v>
      </c>
      <c r="O35" s="39">
        <v>0</v>
      </c>
      <c r="P35" s="39">
        <v>0</v>
      </c>
      <c r="Q35" s="39">
        <v>0</v>
      </c>
      <c r="R35" s="39">
        <v>0</v>
      </c>
      <c r="S35" s="39">
        <v>0</v>
      </c>
      <c r="T35" s="39">
        <v>0</v>
      </c>
      <c r="U35" s="39">
        <v>0</v>
      </c>
      <c r="V35" s="39">
        <v>0</v>
      </c>
      <c r="W35" s="39">
        <v>0</v>
      </c>
      <c r="X35" s="39">
        <v>0</v>
      </c>
      <c r="Y35" s="39">
        <v>0</v>
      </c>
      <c r="Z35" s="39">
        <v>0</v>
      </c>
      <c r="AA35" s="39">
        <v>0</v>
      </c>
      <c r="AB35" s="39">
        <v>0</v>
      </c>
      <c r="AC35" s="39">
        <v>0</v>
      </c>
      <c r="AD35" s="39">
        <v>0</v>
      </c>
      <c r="AE35" s="39">
        <v>0</v>
      </c>
      <c r="AF35" s="39">
        <v>28</v>
      </c>
      <c r="AG35" s="39">
        <v>14</v>
      </c>
      <c r="AH35" s="39">
        <v>0</v>
      </c>
      <c r="AI35" s="39">
        <v>241</v>
      </c>
      <c r="AJ35" s="39">
        <v>0</v>
      </c>
      <c r="AK35" s="39">
        <v>81</v>
      </c>
      <c r="AL35" s="39">
        <v>12</v>
      </c>
      <c r="AM35" s="39">
        <v>16274</v>
      </c>
      <c r="AN35" s="39">
        <v>2</v>
      </c>
      <c r="AO35" s="39">
        <v>915</v>
      </c>
      <c r="AP35" s="39">
        <v>0</v>
      </c>
      <c r="AQ35" s="39">
        <v>0</v>
      </c>
      <c r="AR35" s="39">
        <v>0</v>
      </c>
      <c r="AS35" s="39">
        <v>2740</v>
      </c>
      <c r="AT35" s="39">
        <v>0</v>
      </c>
      <c r="AU35" s="39">
        <v>0</v>
      </c>
      <c r="AV35" s="39">
        <v>0</v>
      </c>
      <c r="AW35" s="39">
        <v>0</v>
      </c>
      <c r="AX35" s="39">
        <v>169</v>
      </c>
      <c r="AY35" s="39">
        <v>0</v>
      </c>
      <c r="AZ35" s="39">
        <v>0</v>
      </c>
      <c r="BA35" s="39">
        <v>0</v>
      </c>
      <c r="BB35" s="39">
        <v>0</v>
      </c>
      <c r="BC35" s="39">
        <v>0</v>
      </c>
      <c r="BD35" s="39">
        <v>0</v>
      </c>
      <c r="BE35" s="39">
        <v>43</v>
      </c>
      <c r="BF35" s="39">
        <v>0</v>
      </c>
      <c r="BG35" s="39">
        <v>0</v>
      </c>
      <c r="BH35" s="41">
        <v>20547</v>
      </c>
      <c r="BI35" s="42"/>
      <c r="BJ35" s="41">
        <v>88824</v>
      </c>
      <c r="BL35" s="83">
        <v>0</v>
      </c>
      <c r="BW35"/>
      <c r="BX35"/>
      <c r="BY35"/>
      <c r="BZ35"/>
    </row>
    <row r="36" spans="1:78" s="10" customFormat="1" x14ac:dyDescent="0.3">
      <c r="A36" s="26" t="s">
        <v>60</v>
      </c>
      <c r="B36" s="38" t="s">
        <v>59</v>
      </c>
      <c r="C36" s="39">
        <v>292271</v>
      </c>
      <c r="D36" s="38">
        <v>49098</v>
      </c>
      <c r="E36" s="38">
        <v>0</v>
      </c>
      <c r="F36" s="38">
        <v>4320</v>
      </c>
      <c r="G36" s="38"/>
      <c r="H36" s="38">
        <v>0</v>
      </c>
      <c r="I36" s="38">
        <v>0</v>
      </c>
      <c r="J36" s="38">
        <v>4203</v>
      </c>
      <c r="K36" s="38">
        <v>234650</v>
      </c>
      <c r="L36" s="40">
        <v>0</v>
      </c>
      <c r="M36" s="39">
        <v>46</v>
      </c>
      <c r="N36" s="39">
        <v>0</v>
      </c>
      <c r="O36" s="39">
        <v>0</v>
      </c>
      <c r="P36" s="39">
        <v>0</v>
      </c>
      <c r="Q36" s="39">
        <v>0</v>
      </c>
      <c r="R36" s="39">
        <v>32</v>
      </c>
      <c r="S36" s="39">
        <v>0</v>
      </c>
      <c r="T36" s="39">
        <v>330</v>
      </c>
      <c r="U36" s="39">
        <v>0</v>
      </c>
      <c r="V36" s="39">
        <v>0</v>
      </c>
      <c r="W36" s="39">
        <v>178</v>
      </c>
      <c r="X36" s="39">
        <v>3</v>
      </c>
      <c r="Y36" s="39">
        <v>10</v>
      </c>
      <c r="Z36" s="39">
        <v>0</v>
      </c>
      <c r="AA36" s="39">
        <v>0</v>
      </c>
      <c r="AB36" s="39">
        <v>0</v>
      </c>
      <c r="AC36" s="39">
        <v>1</v>
      </c>
      <c r="AD36" s="39">
        <v>0</v>
      </c>
      <c r="AE36" s="39">
        <v>1</v>
      </c>
      <c r="AF36" s="39">
        <v>2940</v>
      </c>
      <c r="AG36" s="39">
        <v>23</v>
      </c>
      <c r="AH36" s="39">
        <v>0</v>
      </c>
      <c r="AI36" s="39">
        <v>1134</v>
      </c>
      <c r="AJ36" s="39">
        <v>0</v>
      </c>
      <c r="AK36" s="39">
        <v>394</v>
      </c>
      <c r="AL36" s="39">
        <v>35</v>
      </c>
      <c r="AM36" s="39">
        <v>0</v>
      </c>
      <c r="AN36" s="39">
        <v>211050</v>
      </c>
      <c r="AO36" s="39">
        <v>7</v>
      </c>
      <c r="AP36" s="39">
        <v>0</v>
      </c>
      <c r="AQ36" s="39">
        <v>0</v>
      </c>
      <c r="AR36" s="39">
        <v>201</v>
      </c>
      <c r="AS36" s="39">
        <v>44</v>
      </c>
      <c r="AT36" s="39">
        <v>0</v>
      </c>
      <c r="AU36" s="39">
        <v>0</v>
      </c>
      <c r="AV36" s="39">
        <v>8</v>
      </c>
      <c r="AW36" s="39">
        <v>0</v>
      </c>
      <c r="AX36" s="39">
        <v>0</v>
      </c>
      <c r="AY36" s="39">
        <v>38</v>
      </c>
      <c r="AZ36" s="39">
        <v>34</v>
      </c>
      <c r="BA36" s="39">
        <v>0</v>
      </c>
      <c r="BB36" s="39">
        <v>0</v>
      </c>
      <c r="BC36" s="39">
        <v>0</v>
      </c>
      <c r="BD36" s="39">
        <v>0</v>
      </c>
      <c r="BE36" s="39">
        <v>1</v>
      </c>
      <c r="BF36" s="39">
        <v>0</v>
      </c>
      <c r="BG36" s="39">
        <v>0</v>
      </c>
      <c r="BH36" s="41">
        <v>216510</v>
      </c>
      <c r="BI36" s="42"/>
      <c r="BJ36" s="41">
        <v>18140</v>
      </c>
      <c r="BL36" s="83">
        <v>0</v>
      </c>
      <c r="BW36"/>
      <c r="BX36"/>
      <c r="BY36"/>
      <c r="BZ36"/>
    </row>
    <row r="37" spans="1:78" s="10" customFormat="1" x14ac:dyDescent="0.3">
      <c r="A37" s="26" t="s">
        <v>58</v>
      </c>
      <c r="B37" s="38" t="s">
        <v>57</v>
      </c>
      <c r="C37" s="39">
        <v>153316</v>
      </c>
      <c r="D37" s="38">
        <v>0</v>
      </c>
      <c r="E37" s="38">
        <v>0</v>
      </c>
      <c r="F37" s="38">
        <v>1213</v>
      </c>
      <c r="G37" s="38"/>
      <c r="H37" s="38">
        <v>131</v>
      </c>
      <c r="I37" s="38">
        <v>0</v>
      </c>
      <c r="J37" s="38">
        <v>0</v>
      </c>
      <c r="K37" s="38">
        <v>151972</v>
      </c>
      <c r="L37" s="40">
        <v>0</v>
      </c>
      <c r="M37" s="39">
        <v>0</v>
      </c>
      <c r="N37" s="39">
        <v>0</v>
      </c>
      <c r="O37" s="39">
        <v>0</v>
      </c>
      <c r="P37" s="39">
        <v>0</v>
      </c>
      <c r="Q37" s="39">
        <v>0</v>
      </c>
      <c r="R37" s="39">
        <v>0</v>
      </c>
      <c r="S37" s="39">
        <v>0</v>
      </c>
      <c r="T37" s="39">
        <v>388</v>
      </c>
      <c r="U37" s="39">
        <v>0</v>
      </c>
      <c r="V37" s="39">
        <v>0</v>
      </c>
      <c r="W37" s="39">
        <v>0</v>
      </c>
      <c r="X37" s="39">
        <v>0</v>
      </c>
      <c r="Y37" s="39">
        <v>0</v>
      </c>
      <c r="Z37" s="39">
        <v>0</v>
      </c>
      <c r="AA37" s="39">
        <v>0</v>
      </c>
      <c r="AB37" s="39">
        <v>0</v>
      </c>
      <c r="AC37" s="39">
        <v>0</v>
      </c>
      <c r="AD37" s="39">
        <v>5</v>
      </c>
      <c r="AE37" s="39">
        <v>4</v>
      </c>
      <c r="AF37" s="39">
        <v>274</v>
      </c>
      <c r="AG37" s="39">
        <v>0</v>
      </c>
      <c r="AH37" s="39">
        <v>0</v>
      </c>
      <c r="AI37" s="39">
        <v>226</v>
      </c>
      <c r="AJ37" s="39">
        <v>0</v>
      </c>
      <c r="AK37" s="39">
        <v>81</v>
      </c>
      <c r="AL37" s="39">
        <v>12</v>
      </c>
      <c r="AM37" s="39">
        <v>31</v>
      </c>
      <c r="AN37" s="39">
        <v>4</v>
      </c>
      <c r="AO37" s="39">
        <v>34166</v>
      </c>
      <c r="AP37" s="39">
        <v>0</v>
      </c>
      <c r="AQ37" s="39">
        <v>0</v>
      </c>
      <c r="AR37" s="39">
        <v>0</v>
      </c>
      <c r="AS37" s="39">
        <v>106676</v>
      </c>
      <c r="AT37" s="39">
        <v>563</v>
      </c>
      <c r="AU37" s="39">
        <v>513</v>
      </c>
      <c r="AV37" s="39">
        <v>45</v>
      </c>
      <c r="AW37" s="39">
        <v>0</v>
      </c>
      <c r="AX37" s="39">
        <v>0</v>
      </c>
      <c r="AY37" s="39">
        <v>222</v>
      </c>
      <c r="AZ37" s="39">
        <v>199</v>
      </c>
      <c r="BA37" s="39">
        <v>0</v>
      </c>
      <c r="BB37" s="39">
        <v>102</v>
      </c>
      <c r="BC37" s="39">
        <v>0</v>
      </c>
      <c r="BD37" s="39">
        <v>0</v>
      </c>
      <c r="BE37" s="39">
        <v>1620</v>
      </c>
      <c r="BF37" s="39">
        <v>0</v>
      </c>
      <c r="BG37" s="39">
        <v>0</v>
      </c>
      <c r="BH37" s="41">
        <v>145131</v>
      </c>
      <c r="BI37" s="42"/>
      <c r="BJ37" s="41">
        <v>6841</v>
      </c>
      <c r="BL37" s="83">
        <v>0</v>
      </c>
      <c r="BW37"/>
      <c r="BX37"/>
      <c r="BY37"/>
      <c r="BZ37"/>
    </row>
    <row r="38" spans="1:78" s="10" customFormat="1" x14ac:dyDescent="0.3">
      <c r="A38" s="26" t="s">
        <v>56</v>
      </c>
      <c r="B38" s="38" t="s">
        <v>55</v>
      </c>
      <c r="C38" s="39">
        <v>287802</v>
      </c>
      <c r="D38" s="38">
        <v>0</v>
      </c>
      <c r="E38" s="38">
        <v>0</v>
      </c>
      <c r="F38" s="38">
        <v>2012</v>
      </c>
      <c r="G38" s="38"/>
      <c r="H38" s="38">
        <v>2863</v>
      </c>
      <c r="I38" s="38">
        <v>0</v>
      </c>
      <c r="J38" s="38">
        <v>0</v>
      </c>
      <c r="K38" s="38">
        <v>282927</v>
      </c>
      <c r="L38" s="40">
        <v>0</v>
      </c>
      <c r="M38" s="39">
        <v>0</v>
      </c>
      <c r="N38" s="39">
        <v>0</v>
      </c>
      <c r="O38" s="39">
        <v>0</v>
      </c>
      <c r="P38" s="39">
        <v>0</v>
      </c>
      <c r="Q38" s="39">
        <v>0</v>
      </c>
      <c r="R38" s="39">
        <v>0</v>
      </c>
      <c r="S38" s="39">
        <v>0</v>
      </c>
      <c r="T38" s="39">
        <v>0</v>
      </c>
      <c r="U38" s="39">
        <v>0</v>
      </c>
      <c r="V38" s="39">
        <v>0</v>
      </c>
      <c r="W38" s="39">
        <v>0</v>
      </c>
      <c r="X38" s="39">
        <v>0</v>
      </c>
      <c r="Y38" s="39">
        <v>21</v>
      </c>
      <c r="Z38" s="39">
        <v>0</v>
      </c>
      <c r="AA38" s="39">
        <v>0</v>
      </c>
      <c r="AB38" s="39">
        <v>0</v>
      </c>
      <c r="AC38" s="39">
        <v>0</v>
      </c>
      <c r="AD38" s="39">
        <v>0</v>
      </c>
      <c r="AE38" s="39">
        <v>0</v>
      </c>
      <c r="AF38" s="39">
        <v>0</v>
      </c>
      <c r="AG38" s="39">
        <v>0</v>
      </c>
      <c r="AH38" s="39">
        <v>0</v>
      </c>
      <c r="AI38" s="39">
        <v>0</v>
      </c>
      <c r="AJ38" s="39">
        <v>0</v>
      </c>
      <c r="AK38" s="39">
        <v>0</v>
      </c>
      <c r="AL38" s="39">
        <v>0</v>
      </c>
      <c r="AM38" s="39">
        <v>0</v>
      </c>
      <c r="AN38" s="39">
        <v>0</v>
      </c>
      <c r="AO38" s="39">
        <v>0</v>
      </c>
      <c r="AP38" s="39">
        <v>221558</v>
      </c>
      <c r="AQ38" s="39">
        <v>58880</v>
      </c>
      <c r="AR38" s="39">
        <v>0</v>
      </c>
      <c r="AS38" s="39">
        <v>2132</v>
      </c>
      <c r="AT38" s="39">
        <v>0</v>
      </c>
      <c r="AU38" s="39">
        <v>0</v>
      </c>
      <c r="AV38" s="39">
        <v>0</v>
      </c>
      <c r="AW38" s="39">
        <v>0</v>
      </c>
      <c r="AX38" s="39">
        <v>0</v>
      </c>
      <c r="AY38" s="39">
        <v>0</v>
      </c>
      <c r="AZ38" s="39">
        <v>0</v>
      </c>
      <c r="BA38" s="39">
        <v>0</v>
      </c>
      <c r="BB38" s="39">
        <v>0</v>
      </c>
      <c r="BC38" s="39">
        <v>0</v>
      </c>
      <c r="BD38" s="39">
        <v>0</v>
      </c>
      <c r="BE38" s="39">
        <v>0</v>
      </c>
      <c r="BF38" s="39">
        <v>0</v>
      </c>
      <c r="BG38" s="39">
        <v>0</v>
      </c>
      <c r="BH38" s="41">
        <v>282591</v>
      </c>
      <c r="BI38" s="42"/>
      <c r="BJ38" s="41">
        <v>336</v>
      </c>
      <c r="BL38" s="83">
        <v>0</v>
      </c>
      <c r="BW38"/>
      <c r="BX38"/>
      <c r="BY38"/>
      <c r="BZ38"/>
    </row>
    <row r="39" spans="1:78" s="10" customFormat="1" x14ac:dyDescent="0.3">
      <c r="A39" s="26" t="s">
        <v>54</v>
      </c>
      <c r="B39" s="38" t="s">
        <v>53</v>
      </c>
      <c r="C39" s="39">
        <v>74378</v>
      </c>
      <c r="D39" s="38">
        <v>0</v>
      </c>
      <c r="E39" s="38">
        <v>0</v>
      </c>
      <c r="F39" s="38">
        <v>247</v>
      </c>
      <c r="G39" s="38"/>
      <c r="H39" s="38">
        <v>0</v>
      </c>
      <c r="I39" s="38">
        <v>0</v>
      </c>
      <c r="J39" s="38">
        <v>0</v>
      </c>
      <c r="K39" s="38">
        <v>74131</v>
      </c>
      <c r="L39" s="40">
        <v>0</v>
      </c>
      <c r="M39" s="39">
        <v>0</v>
      </c>
      <c r="N39" s="39">
        <v>0</v>
      </c>
      <c r="O39" s="39">
        <v>0</v>
      </c>
      <c r="P39" s="39">
        <v>0</v>
      </c>
      <c r="Q39" s="39">
        <v>0</v>
      </c>
      <c r="R39" s="39">
        <v>0</v>
      </c>
      <c r="S39" s="39">
        <v>0</v>
      </c>
      <c r="T39" s="39">
        <v>0</v>
      </c>
      <c r="U39" s="39">
        <v>0</v>
      </c>
      <c r="V39" s="39">
        <v>0</v>
      </c>
      <c r="W39" s="39">
        <v>0</v>
      </c>
      <c r="X39" s="39">
        <v>0</v>
      </c>
      <c r="Y39" s="39">
        <v>5</v>
      </c>
      <c r="Z39" s="39">
        <v>0</v>
      </c>
      <c r="AA39" s="39">
        <v>637</v>
      </c>
      <c r="AB39" s="39">
        <v>0</v>
      </c>
      <c r="AC39" s="39">
        <v>0</v>
      </c>
      <c r="AD39" s="39">
        <v>0</v>
      </c>
      <c r="AE39" s="39">
        <v>0</v>
      </c>
      <c r="AF39" s="39">
        <v>0</v>
      </c>
      <c r="AG39" s="39">
        <v>0</v>
      </c>
      <c r="AH39" s="39">
        <v>0</v>
      </c>
      <c r="AI39" s="39">
        <v>0</v>
      </c>
      <c r="AJ39" s="39">
        <v>0</v>
      </c>
      <c r="AK39" s="39">
        <v>0</v>
      </c>
      <c r="AL39" s="39">
        <v>0</v>
      </c>
      <c r="AM39" s="39">
        <v>0</v>
      </c>
      <c r="AN39" s="39">
        <v>0</v>
      </c>
      <c r="AO39" s="39">
        <v>0</v>
      </c>
      <c r="AP39" s="39">
        <v>50531</v>
      </c>
      <c r="AQ39" s="39">
        <v>13689</v>
      </c>
      <c r="AR39" s="39">
        <v>0</v>
      </c>
      <c r="AS39" s="39">
        <v>493</v>
      </c>
      <c r="AT39" s="39">
        <v>0</v>
      </c>
      <c r="AU39" s="39">
        <v>0</v>
      </c>
      <c r="AV39" s="39">
        <v>305</v>
      </c>
      <c r="AW39" s="39">
        <v>0</v>
      </c>
      <c r="AX39" s="39">
        <v>0</v>
      </c>
      <c r="AY39" s="39">
        <v>4</v>
      </c>
      <c r="AZ39" s="39">
        <v>4</v>
      </c>
      <c r="BA39" s="39">
        <v>0</v>
      </c>
      <c r="BB39" s="39">
        <v>0</v>
      </c>
      <c r="BC39" s="39">
        <v>0</v>
      </c>
      <c r="BD39" s="39">
        <v>456</v>
      </c>
      <c r="BE39" s="39">
        <v>519</v>
      </c>
      <c r="BF39" s="39">
        <v>7488</v>
      </c>
      <c r="BG39" s="39">
        <v>0</v>
      </c>
      <c r="BH39" s="41">
        <v>74131</v>
      </c>
      <c r="BI39" s="42"/>
      <c r="BJ39" s="41">
        <v>0</v>
      </c>
      <c r="BL39" s="83">
        <v>0</v>
      </c>
      <c r="BW39"/>
      <c r="BX39"/>
      <c r="BY39"/>
      <c r="BZ39"/>
    </row>
    <row r="40" spans="1:78" s="10" customFormat="1" x14ac:dyDescent="0.3">
      <c r="A40" s="26" t="s">
        <v>52</v>
      </c>
      <c r="B40" s="38" t="s">
        <v>51</v>
      </c>
      <c r="C40" s="39">
        <v>1172757</v>
      </c>
      <c r="D40" s="38">
        <v>0</v>
      </c>
      <c r="E40" s="38">
        <v>0</v>
      </c>
      <c r="F40" s="38">
        <v>3029</v>
      </c>
      <c r="G40" s="38"/>
      <c r="H40" s="38">
        <v>0</v>
      </c>
      <c r="I40" s="38">
        <v>0</v>
      </c>
      <c r="J40" s="38">
        <v>0</v>
      </c>
      <c r="K40" s="38">
        <v>1169728</v>
      </c>
      <c r="L40" s="40">
        <v>0</v>
      </c>
      <c r="M40" s="39">
        <v>1</v>
      </c>
      <c r="N40" s="39">
        <v>0</v>
      </c>
      <c r="O40" s="39">
        <v>3</v>
      </c>
      <c r="P40" s="39">
        <v>0</v>
      </c>
      <c r="Q40" s="39">
        <v>0</v>
      </c>
      <c r="R40" s="39">
        <v>1332</v>
      </c>
      <c r="S40" s="39">
        <v>0</v>
      </c>
      <c r="T40" s="39">
        <v>0</v>
      </c>
      <c r="U40" s="39">
        <v>0</v>
      </c>
      <c r="V40" s="39">
        <v>0</v>
      </c>
      <c r="W40" s="39">
        <v>0</v>
      </c>
      <c r="X40" s="39">
        <v>4</v>
      </c>
      <c r="Y40" s="39">
        <v>0</v>
      </c>
      <c r="Z40" s="39">
        <v>0</v>
      </c>
      <c r="AA40" s="39">
        <v>2</v>
      </c>
      <c r="AB40" s="39">
        <v>1</v>
      </c>
      <c r="AC40" s="39">
        <v>49</v>
      </c>
      <c r="AD40" s="39">
        <v>0</v>
      </c>
      <c r="AE40" s="39">
        <v>8</v>
      </c>
      <c r="AF40" s="39">
        <v>149</v>
      </c>
      <c r="AG40" s="39">
        <v>0</v>
      </c>
      <c r="AH40" s="39">
        <v>0</v>
      </c>
      <c r="AI40" s="39">
        <v>13</v>
      </c>
      <c r="AJ40" s="39">
        <v>0</v>
      </c>
      <c r="AK40" s="39">
        <v>0</v>
      </c>
      <c r="AL40" s="39">
        <v>0</v>
      </c>
      <c r="AM40" s="39">
        <v>0</v>
      </c>
      <c r="AN40" s="39">
        <v>1</v>
      </c>
      <c r="AO40" s="39">
        <v>159</v>
      </c>
      <c r="AP40" s="39">
        <v>576</v>
      </c>
      <c r="AQ40" s="39">
        <v>154</v>
      </c>
      <c r="AR40" s="39">
        <v>1137174</v>
      </c>
      <c r="AS40" s="39">
        <v>3223</v>
      </c>
      <c r="AT40" s="39">
        <v>7621</v>
      </c>
      <c r="AU40" s="39">
        <v>50</v>
      </c>
      <c r="AV40" s="39">
        <v>12210</v>
      </c>
      <c r="AW40" s="39">
        <v>0</v>
      </c>
      <c r="AX40" s="39">
        <v>0</v>
      </c>
      <c r="AY40" s="39">
        <v>458</v>
      </c>
      <c r="AZ40" s="39">
        <v>426</v>
      </c>
      <c r="BA40" s="39">
        <v>0</v>
      </c>
      <c r="BB40" s="39">
        <v>0</v>
      </c>
      <c r="BC40" s="39">
        <v>0</v>
      </c>
      <c r="BD40" s="39">
        <v>0</v>
      </c>
      <c r="BE40" s="39">
        <v>14</v>
      </c>
      <c r="BF40" s="39">
        <v>0</v>
      </c>
      <c r="BG40" s="39">
        <v>0</v>
      </c>
      <c r="BH40" s="41">
        <v>1163628</v>
      </c>
      <c r="BI40" s="42"/>
      <c r="BJ40" s="41">
        <v>6100</v>
      </c>
      <c r="BL40" s="83">
        <v>0</v>
      </c>
      <c r="BW40"/>
      <c r="BX40"/>
      <c r="BY40"/>
      <c r="BZ40"/>
    </row>
    <row r="41" spans="1:78" s="10" customFormat="1" x14ac:dyDescent="0.3">
      <c r="A41" s="26" t="s">
        <v>50</v>
      </c>
      <c r="B41" s="38" t="s">
        <v>217</v>
      </c>
      <c r="C41" s="39">
        <v>495178</v>
      </c>
      <c r="D41" s="38">
        <v>-3100781</v>
      </c>
      <c r="E41" s="38">
        <v>0</v>
      </c>
      <c r="F41" s="38">
        <v>0</v>
      </c>
      <c r="G41" s="38"/>
      <c r="H41" s="38">
        <v>186</v>
      </c>
      <c r="I41" s="38">
        <v>0</v>
      </c>
      <c r="J41" s="38">
        <v>0</v>
      </c>
      <c r="K41" s="38">
        <v>3595773</v>
      </c>
      <c r="L41" s="40">
        <v>0</v>
      </c>
      <c r="M41" s="39">
        <v>0</v>
      </c>
      <c r="N41" s="39">
        <v>0</v>
      </c>
      <c r="O41" s="39">
        <v>0</v>
      </c>
      <c r="P41" s="39">
        <v>0</v>
      </c>
      <c r="Q41" s="39">
        <v>0</v>
      </c>
      <c r="R41" s="39">
        <v>0</v>
      </c>
      <c r="S41" s="39">
        <v>0</v>
      </c>
      <c r="T41" s="39">
        <v>1237</v>
      </c>
      <c r="U41" s="39">
        <v>0</v>
      </c>
      <c r="V41" s="39">
        <v>0</v>
      </c>
      <c r="W41" s="39">
        <v>0</v>
      </c>
      <c r="X41" s="39">
        <v>0</v>
      </c>
      <c r="Y41" s="39">
        <v>0</v>
      </c>
      <c r="Z41" s="39">
        <v>0</v>
      </c>
      <c r="AA41" s="39">
        <v>0</v>
      </c>
      <c r="AB41" s="39">
        <v>0</v>
      </c>
      <c r="AC41" s="39">
        <v>0</v>
      </c>
      <c r="AD41" s="39">
        <v>13</v>
      </c>
      <c r="AE41" s="39">
        <v>12</v>
      </c>
      <c r="AF41" s="39">
        <v>872</v>
      </c>
      <c r="AG41" s="39">
        <v>0</v>
      </c>
      <c r="AH41" s="39">
        <v>0</v>
      </c>
      <c r="AI41" s="39">
        <v>720</v>
      </c>
      <c r="AJ41" s="39">
        <v>0</v>
      </c>
      <c r="AK41" s="39">
        <v>255</v>
      </c>
      <c r="AL41" s="39">
        <v>13</v>
      </c>
      <c r="AM41" s="39">
        <v>101</v>
      </c>
      <c r="AN41" s="39">
        <v>11</v>
      </c>
      <c r="AO41" s="39">
        <v>108693</v>
      </c>
      <c r="AP41" s="39">
        <v>0</v>
      </c>
      <c r="AQ41" s="39">
        <v>0</v>
      </c>
      <c r="AR41" s="39">
        <v>0</v>
      </c>
      <c r="AS41" s="39">
        <v>3473456</v>
      </c>
      <c r="AT41" s="39">
        <v>1793</v>
      </c>
      <c r="AU41" s="39">
        <v>1631</v>
      </c>
      <c r="AV41" s="39">
        <v>143</v>
      </c>
      <c r="AW41" s="39">
        <v>0</v>
      </c>
      <c r="AX41" s="39">
        <v>0</v>
      </c>
      <c r="AY41" s="39">
        <v>705</v>
      </c>
      <c r="AZ41" s="39">
        <v>636</v>
      </c>
      <c r="BA41" s="39">
        <v>0</v>
      </c>
      <c r="BB41" s="39">
        <v>329</v>
      </c>
      <c r="BC41" s="39">
        <v>0</v>
      </c>
      <c r="BD41" s="39">
        <v>0</v>
      </c>
      <c r="BE41" s="39">
        <v>5153</v>
      </c>
      <c r="BF41" s="39">
        <v>0</v>
      </c>
      <c r="BG41" s="39">
        <v>0</v>
      </c>
      <c r="BH41" s="41">
        <v>3595773</v>
      </c>
      <c r="BI41" s="42"/>
      <c r="BJ41" s="41">
        <v>0</v>
      </c>
      <c r="BL41" s="83">
        <v>0</v>
      </c>
      <c r="BW41"/>
      <c r="BX41"/>
      <c r="BY41"/>
      <c r="BZ41"/>
    </row>
    <row r="42" spans="1:78" s="10" customFormat="1" x14ac:dyDescent="0.3">
      <c r="A42" s="26" t="s">
        <v>49</v>
      </c>
      <c r="B42" s="38" t="s">
        <v>48</v>
      </c>
      <c r="C42" s="39">
        <v>2346824</v>
      </c>
      <c r="D42" s="38">
        <v>0</v>
      </c>
      <c r="E42" s="38">
        <v>-75990</v>
      </c>
      <c r="F42" s="38">
        <v>10299</v>
      </c>
      <c r="G42" s="38"/>
      <c r="H42" s="38">
        <v>395</v>
      </c>
      <c r="I42" s="38">
        <v>0</v>
      </c>
      <c r="J42" s="38">
        <v>0</v>
      </c>
      <c r="K42" s="38">
        <v>2412120</v>
      </c>
      <c r="L42" s="40">
        <v>0</v>
      </c>
      <c r="M42" s="39">
        <v>8</v>
      </c>
      <c r="N42" s="39">
        <v>0</v>
      </c>
      <c r="O42" s="39">
        <v>0</v>
      </c>
      <c r="P42" s="39">
        <v>182</v>
      </c>
      <c r="Q42" s="39">
        <v>302</v>
      </c>
      <c r="R42" s="39">
        <v>4</v>
      </c>
      <c r="S42" s="39">
        <v>0</v>
      </c>
      <c r="T42" s="39">
        <v>0</v>
      </c>
      <c r="U42" s="39">
        <v>0</v>
      </c>
      <c r="V42" s="39">
        <v>0</v>
      </c>
      <c r="W42" s="39">
        <v>0</v>
      </c>
      <c r="X42" s="39">
        <v>0</v>
      </c>
      <c r="Y42" s="39">
        <v>0</v>
      </c>
      <c r="Z42" s="39">
        <v>0</v>
      </c>
      <c r="AA42" s="39">
        <v>0</v>
      </c>
      <c r="AB42" s="39">
        <v>0</v>
      </c>
      <c r="AC42" s="39">
        <v>1036</v>
      </c>
      <c r="AD42" s="39">
        <v>0</v>
      </c>
      <c r="AE42" s="39">
        <v>7</v>
      </c>
      <c r="AF42" s="39">
        <v>28</v>
      </c>
      <c r="AG42" s="39">
        <v>4</v>
      </c>
      <c r="AH42" s="39">
        <v>0</v>
      </c>
      <c r="AI42" s="39">
        <v>0</v>
      </c>
      <c r="AJ42" s="39">
        <v>0</v>
      </c>
      <c r="AK42" s="39">
        <v>0</v>
      </c>
      <c r="AL42" s="39">
        <v>0</v>
      </c>
      <c r="AM42" s="39">
        <v>0</v>
      </c>
      <c r="AN42" s="39">
        <v>0</v>
      </c>
      <c r="AO42" s="39">
        <v>0</v>
      </c>
      <c r="AP42" s="39">
        <v>0</v>
      </c>
      <c r="AQ42" s="39">
        <v>0</v>
      </c>
      <c r="AR42" s="39">
        <v>67</v>
      </c>
      <c r="AS42" s="39">
        <v>6431</v>
      </c>
      <c r="AT42" s="39">
        <v>2238893</v>
      </c>
      <c r="AU42" s="39">
        <v>0</v>
      </c>
      <c r="AV42" s="39">
        <v>4477</v>
      </c>
      <c r="AW42" s="39">
        <v>0</v>
      </c>
      <c r="AX42" s="39">
        <v>933</v>
      </c>
      <c r="AY42" s="39">
        <v>434</v>
      </c>
      <c r="AZ42" s="39">
        <v>5562</v>
      </c>
      <c r="BA42" s="39">
        <v>0</v>
      </c>
      <c r="BB42" s="39">
        <v>0</v>
      </c>
      <c r="BC42" s="39">
        <v>0</v>
      </c>
      <c r="BD42" s="39">
        <v>0</v>
      </c>
      <c r="BE42" s="39">
        <v>6</v>
      </c>
      <c r="BF42" s="39">
        <v>0</v>
      </c>
      <c r="BG42" s="39">
        <v>0</v>
      </c>
      <c r="BH42" s="41">
        <v>2258374</v>
      </c>
      <c r="BI42" s="42"/>
      <c r="BJ42" s="41">
        <v>153746</v>
      </c>
      <c r="BL42" s="83">
        <v>0</v>
      </c>
      <c r="BW42"/>
      <c r="BX42"/>
      <c r="BY42"/>
      <c r="BZ42"/>
    </row>
    <row r="43" spans="1:78" s="10" customFormat="1" x14ac:dyDescent="0.3">
      <c r="A43" s="26" t="s">
        <v>47</v>
      </c>
      <c r="B43" s="38" t="s">
        <v>46</v>
      </c>
      <c r="C43" s="39">
        <v>1791100</v>
      </c>
      <c r="D43" s="38">
        <v>0</v>
      </c>
      <c r="E43" s="38">
        <v>0</v>
      </c>
      <c r="F43" s="38">
        <v>540</v>
      </c>
      <c r="G43" s="38"/>
      <c r="H43" s="38">
        <v>1080</v>
      </c>
      <c r="I43" s="38">
        <v>0</v>
      </c>
      <c r="J43" s="38">
        <v>0</v>
      </c>
      <c r="K43" s="38">
        <v>1789480</v>
      </c>
      <c r="L43" s="40">
        <v>0</v>
      </c>
      <c r="M43" s="39">
        <v>0</v>
      </c>
      <c r="N43" s="39">
        <v>0</v>
      </c>
      <c r="O43" s="39">
        <v>0</v>
      </c>
      <c r="P43" s="39">
        <v>0</v>
      </c>
      <c r="Q43" s="39">
        <v>0</v>
      </c>
      <c r="R43" s="39">
        <v>0</v>
      </c>
      <c r="S43" s="39">
        <v>0</v>
      </c>
      <c r="T43" s="39">
        <v>0</v>
      </c>
      <c r="U43" s="39">
        <v>0</v>
      </c>
      <c r="V43" s="39">
        <v>297</v>
      </c>
      <c r="W43" s="39">
        <v>0</v>
      </c>
      <c r="X43" s="39">
        <v>0</v>
      </c>
      <c r="Y43" s="39">
        <v>0</v>
      </c>
      <c r="Z43" s="39">
        <v>0</v>
      </c>
      <c r="AA43" s="39">
        <v>0</v>
      </c>
      <c r="AB43" s="39">
        <v>0</v>
      </c>
      <c r="AC43" s="39">
        <v>0</v>
      </c>
      <c r="AD43" s="39">
        <v>0</v>
      </c>
      <c r="AE43" s="39">
        <v>0</v>
      </c>
      <c r="AF43" s="39">
        <v>0</v>
      </c>
      <c r="AG43" s="39">
        <v>0</v>
      </c>
      <c r="AH43" s="39">
        <v>0</v>
      </c>
      <c r="AI43" s="39">
        <v>0</v>
      </c>
      <c r="AJ43" s="39">
        <v>0</v>
      </c>
      <c r="AK43" s="39">
        <v>0</v>
      </c>
      <c r="AL43" s="39">
        <v>0</v>
      </c>
      <c r="AM43" s="39">
        <v>0</v>
      </c>
      <c r="AN43" s="39">
        <v>0</v>
      </c>
      <c r="AO43" s="39">
        <v>0</v>
      </c>
      <c r="AP43" s="39">
        <v>0</v>
      </c>
      <c r="AQ43" s="39">
        <v>0</v>
      </c>
      <c r="AR43" s="39">
        <v>51</v>
      </c>
      <c r="AS43" s="39">
        <v>76</v>
      </c>
      <c r="AT43" s="39">
        <v>308</v>
      </c>
      <c r="AU43" s="39">
        <v>1788747</v>
      </c>
      <c r="AV43" s="39">
        <v>0</v>
      </c>
      <c r="AW43" s="39">
        <v>0</v>
      </c>
      <c r="AX43" s="39">
        <v>0</v>
      </c>
      <c r="AY43" s="39">
        <v>0</v>
      </c>
      <c r="AZ43" s="39">
        <v>1</v>
      </c>
      <c r="BA43" s="39">
        <v>0</v>
      </c>
      <c r="BB43" s="39">
        <v>0</v>
      </c>
      <c r="BC43" s="39">
        <v>0</v>
      </c>
      <c r="BD43" s="39">
        <v>0</v>
      </c>
      <c r="BE43" s="39">
        <v>0</v>
      </c>
      <c r="BF43" s="39">
        <v>0</v>
      </c>
      <c r="BG43" s="39">
        <v>0</v>
      </c>
      <c r="BH43" s="41">
        <v>1789480</v>
      </c>
      <c r="BI43" s="42"/>
      <c r="BJ43" s="41">
        <v>0</v>
      </c>
      <c r="BL43" s="83">
        <v>0</v>
      </c>
      <c r="BW43"/>
      <c r="BX43"/>
      <c r="BY43"/>
      <c r="BZ43"/>
    </row>
    <row r="44" spans="1:78" s="10" customFormat="1" x14ac:dyDescent="0.3">
      <c r="A44" s="26" t="s">
        <v>45</v>
      </c>
      <c r="B44" s="38" t="s">
        <v>44</v>
      </c>
      <c r="C44" s="39">
        <v>559890</v>
      </c>
      <c r="D44" s="38">
        <v>4139</v>
      </c>
      <c r="E44" s="38">
        <v>0</v>
      </c>
      <c r="F44" s="38">
        <v>964</v>
      </c>
      <c r="G44" s="38"/>
      <c r="H44" s="38">
        <v>767</v>
      </c>
      <c r="I44" s="38">
        <v>0</v>
      </c>
      <c r="J44" s="38">
        <v>406</v>
      </c>
      <c r="K44" s="38">
        <v>553614</v>
      </c>
      <c r="L44" s="40">
        <v>0</v>
      </c>
      <c r="M44" s="39">
        <v>211</v>
      </c>
      <c r="N44" s="39">
        <v>0</v>
      </c>
      <c r="O44" s="39">
        <v>336</v>
      </c>
      <c r="P44" s="39">
        <v>0</v>
      </c>
      <c r="Q44" s="39">
        <v>21</v>
      </c>
      <c r="R44" s="39">
        <v>256</v>
      </c>
      <c r="S44" s="39">
        <v>0</v>
      </c>
      <c r="T44" s="39">
        <v>537</v>
      </c>
      <c r="U44" s="39">
        <v>0</v>
      </c>
      <c r="V44" s="39">
        <v>0</v>
      </c>
      <c r="W44" s="39">
        <v>27</v>
      </c>
      <c r="X44" s="39">
        <v>25</v>
      </c>
      <c r="Y44" s="39">
        <v>46</v>
      </c>
      <c r="Z44" s="39">
        <v>0</v>
      </c>
      <c r="AA44" s="39">
        <v>1266</v>
      </c>
      <c r="AB44" s="39">
        <v>0</v>
      </c>
      <c r="AC44" s="39">
        <v>326</v>
      </c>
      <c r="AD44" s="39">
        <v>108291</v>
      </c>
      <c r="AE44" s="39">
        <v>980</v>
      </c>
      <c r="AF44" s="39">
        <v>127</v>
      </c>
      <c r="AG44" s="39">
        <v>15</v>
      </c>
      <c r="AH44" s="39">
        <v>1</v>
      </c>
      <c r="AI44" s="39">
        <v>778</v>
      </c>
      <c r="AJ44" s="39">
        <v>0</v>
      </c>
      <c r="AK44" s="39">
        <v>267</v>
      </c>
      <c r="AL44" s="39">
        <v>23</v>
      </c>
      <c r="AM44" s="39">
        <v>2</v>
      </c>
      <c r="AN44" s="39">
        <v>7</v>
      </c>
      <c r="AO44" s="39">
        <v>0</v>
      </c>
      <c r="AP44" s="39">
        <v>2852</v>
      </c>
      <c r="AQ44" s="39">
        <v>1207</v>
      </c>
      <c r="AR44" s="39">
        <v>320</v>
      </c>
      <c r="AS44" s="39">
        <v>2380</v>
      </c>
      <c r="AT44" s="39">
        <v>8390</v>
      </c>
      <c r="AU44" s="39">
        <v>0</v>
      </c>
      <c r="AV44" s="39">
        <v>307011</v>
      </c>
      <c r="AW44" s="39">
        <v>0</v>
      </c>
      <c r="AX44" s="39">
        <v>2</v>
      </c>
      <c r="AY44" s="39">
        <v>33335</v>
      </c>
      <c r="AZ44" s="39">
        <v>29864</v>
      </c>
      <c r="BA44" s="39">
        <v>0</v>
      </c>
      <c r="BB44" s="39">
        <v>12</v>
      </c>
      <c r="BC44" s="39">
        <v>0</v>
      </c>
      <c r="BD44" s="39">
        <v>791</v>
      </c>
      <c r="BE44" s="39">
        <v>1336</v>
      </c>
      <c r="BF44" s="39">
        <v>13004</v>
      </c>
      <c r="BG44" s="39">
        <v>0</v>
      </c>
      <c r="BH44" s="41">
        <v>514046</v>
      </c>
      <c r="BI44" s="42"/>
      <c r="BJ44" s="41">
        <v>39568</v>
      </c>
      <c r="BL44" s="83">
        <v>0</v>
      </c>
      <c r="BW44"/>
      <c r="BX44"/>
      <c r="BY44"/>
      <c r="BZ44"/>
    </row>
    <row r="45" spans="1:78" s="10" customFormat="1" x14ac:dyDescent="0.3">
      <c r="A45" s="26" t="s">
        <v>43</v>
      </c>
      <c r="B45" s="38" t="s">
        <v>42</v>
      </c>
      <c r="C45" s="39">
        <v>437967</v>
      </c>
      <c r="D45" s="38">
        <v>0</v>
      </c>
      <c r="E45" s="38">
        <v>0</v>
      </c>
      <c r="F45" s="38">
        <v>4485</v>
      </c>
      <c r="G45" s="38"/>
      <c r="H45" s="38">
        <v>1207</v>
      </c>
      <c r="I45" s="38">
        <v>0</v>
      </c>
      <c r="J45" s="38">
        <v>0</v>
      </c>
      <c r="K45" s="38">
        <v>432275</v>
      </c>
      <c r="L45" s="40">
        <v>0</v>
      </c>
      <c r="M45" s="39">
        <v>0</v>
      </c>
      <c r="N45" s="39">
        <v>0</v>
      </c>
      <c r="O45" s="39">
        <v>0</v>
      </c>
      <c r="P45" s="39">
        <v>0</v>
      </c>
      <c r="Q45" s="39">
        <v>0</v>
      </c>
      <c r="R45" s="39">
        <v>0</v>
      </c>
      <c r="S45" s="39">
        <v>0</v>
      </c>
      <c r="T45" s="39">
        <v>0</v>
      </c>
      <c r="U45" s="39">
        <v>0</v>
      </c>
      <c r="V45" s="39">
        <v>0</v>
      </c>
      <c r="W45" s="39">
        <v>0</v>
      </c>
      <c r="X45" s="39">
        <v>0</v>
      </c>
      <c r="Y45" s="39">
        <v>0</v>
      </c>
      <c r="Z45" s="39">
        <v>0</v>
      </c>
      <c r="AA45" s="39">
        <v>0</v>
      </c>
      <c r="AB45" s="39">
        <v>0</v>
      </c>
      <c r="AC45" s="39">
        <v>0</v>
      </c>
      <c r="AD45" s="39">
        <v>0</v>
      </c>
      <c r="AE45" s="39">
        <v>1</v>
      </c>
      <c r="AF45" s="39">
        <v>0</v>
      </c>
      <c r="AG45" s="39">
        <v>0</v>
      </c>
      <c r="AH45" s="39">
        <v>0</v>
      </c>
      <c r="AI45" s="39">
        <v>0</v>
      </c>
      <c r="AJ45" s="39">
        <v>0</v>
      </c>
      <c r="AK45" s="39">
        <v>0</v>
      </c>
      <c r="AL45" s="39">
        <v>0</v>
      </c>
      <c r="AM45" s="39">
        <v>0</v>
      </c>
      <c r="AN45" s="39">
        <v>0</v>
      </c>
      <c r="AO45" s="39">
        <v>0</v>
      </c>
      <c r="AP45" s="39">
        <v>0</v>
      </c>
      <c r="AQ45" s="39">
        <v>0</v>
      </c>
      <c r="AR45" s="39">
        <v>0</v>
      </c>
      <c r="AS45" s="39">
        <v>1137</v>
      </c>
      <c r="AT45" s="39">
        <v>148</v>
      </c>
      <c r="AU45" s="39">
        <v>0</v>
      </c>
      <c r="AV45" s="39">
        <v>10</v>
      </c>
      <c r="AW45" s="39">
        <v>350653</v>
      </c>
      <c r="AX45" s="39">
        <v>0</v>
      </c>
      <c r="AY45" s="39">
        <v>53</v>
      </c>
      <c r="AZ45" s="39">
        <v>48</v>
      </c>
      <c r="BA45" s="39">
        <v>0</v>
      </c>
      <c r="BB45" s="39">
        <v>0</v>
      </c>
      <c r="BC45" s="39">
        <v>0</v>
      </c>
      <c r="BD45" s="39">
        <v>0</v>
      </c>
      <c r="BE45" s="39">
        <v>1</v>
      </c>
      <c r="BF45" s="39">
        <v>0</v>
      </c>
      <c r="BG45" s="39">
        <v>0</v>
      </c>
      <c r="BH45" s="41">
        <v>352051</v>
      </c>
      <c r="BI45" s="42"/>
      <c r="BJ45" s="41">
        <v>80224</v>
      </c>
      <c r="BL45" s="83">
        <v>0</v>
      </c>
      <c r="BW45"/>
      <c r="BX45"/>
      <c r="BY45"/>
      <c r="BZ45"/>
    </row>
    <row r="46" spans="1:78" s="10" customFormat="1" x14ac:dyDescent="0.3">
      <c r="A46" s="26" t="s">
        <v>41</v>
      </c>
      <c r="B46" s="38" t="s">
        <v>40</v>
      </c>
      <c r="C46" s="39">
        <v>921620</v>
      </c>
      <c r="D46" s="38">
        <v>0</v>
      </c>
      <c r="E46" s="38">
        <v>0</v>
      </c>
      <c r="F46" s="38">
        <v>4145</v>
      </c>
      <c r="G46" s="38"/>
      <c r="H46" s="38">
        <v>0</v>
      </c>
      <c r="I46" s="38">
        <v>0</v>
      </c>
      <c r="J46" s="38">
        <v>0</v>
      </c>
      <c r="K46" s="38">
        <v>917475</v>
      </c>
      <c r="L46" s="40">
        <v>0</v>
      </c>
      <c r="M46" s="39">
        <v>0</v>
      </c>
      <c r="N46" s="39">
        <v>0</v>
      </c>
      <c r="O46" s="39">
        <v>0</v>
      </c>
      <c r="P46" s="39">
        <v>22</v>
      </c>
      <c r="Q46" s="39">
        <v>0</v>
      </c>
      <c r="R46" s="39">
        <v>0</v>
      </c>
      <c r="S46" s="39">
        <v>0</v>
      </c>
      <c r="T46" s="39">
        <v>0</v>
      </c>
      <c r="U46" s="39">
        <v>0</v>
      </c>
      <c r="V46" s="39">
        <v>0</v>
      </c>
      <c r="W46" s="39">
        <v>0</v>
      </c>
      <c r="X46" s="39">
        <v>0</v>
      </c>
      <c r="Y46" s="39">
        <v>0</v>
      </c>
      <c r="Z46" s="39">
        <v>0</v>
      </c>
      <c r="AA46" s="39">
        <v>0</v>
      </c>
      <c r="AB46" s="39">
        <v>0</v>
      </c>
      <c r="AC46" s="39">
        <v>0</v>
      </c>
      <c r="AD46" s="39">
        <v>0</v>
      </c>
      <c r="AE46" s="39">
        <v>0</v>
      </c>
      <c r="AF46" s="39">
        <v>0</v>
      </c>
      <c r="AG46" s="39">
        <v>0</v>
      </c>
      <c r="AH46" s="39">
        <v>0</v>
      </c>
      <c r="AI46" s="39">
        <v>0</v>
      </c>
      <c r="AJ46" s="39">
        <v>0</v>
      </c>
      <c r="AK46" s="39">
        <v>0</v>
      </c>
      <c r="AL46" s="39">
        <v>0</v>
      </c>
      <c r="AM46" s="39">
        <v>29</v>
      </c>
      <c r="AN46" s="39">
        <v>0</v>
      </c>
      <c r="AO46" s="39">
        <v>339</v>
      </c>
      <c r="AP46" s="39">
        <v>0</v>
      </c>
      <c r="AQ46" s="39">
        <v>0</v>
      </c>
      <c r="AR46" s="39">
        <v>0</v>
      </c>
      <c r="AS46" s="39">
        <v>1029</v>
      </c>
      <c r="AT46" s="39">
        <v>234</v>
      </c>
      <c r="AU46" s="39">
        <v>0</v>
      </c>
      <c r="AV46" s="39">
        <v>0</v>
      </c>
      <c r="AW46" s="39">
        <v>0</v>
      </c>
      <c r="AX46" s="39">
        <v>915806</v>
      </c>
      <c r="AY46" s="39">
        <v>0</v>
      </c>
      <c r="AZ46" s="39">
        <v>0</v>
      </c>
      <c r="BA46" s="39">
        <v>0</v>
      </c>
      <c r="BB46" s="39">
        <v>0</v>
      </c>
      <c r="BC46" s="39">
        <v>0</v>
      </c>
      <c r="BD46" s="39">
        <v>0</v>
      </c>
      <c r="BE46" s="39">
        <v>16</v>
      </c>
      <c r="BF46" s="39">
        <v>0</v>
      </c>
      <c r="BG46" s="39">
        <v>0</v>
      </c>
      <c r="BH46" s="41">
        <v>917475</v>
      </c>
      <c r="BI46" s="42"/>
      <c r="BJ46" s="41">
        <v>0</v>
      </c>
      <c r="BL46" s="83">
        <v>0</v>
      </c>
      <c r="BW46"/>
      <c r="BX46"/>
      <c r="BY46"/>
      <c r="BZ46"/>
    </row>
    <row r="47" spans="1:78" s="10" customFormat="1" x14ac:dyDescent="0.3">
      <c r="A47" s="26" t="s">
        <v>39</v>
      </c>
      <c r="B47" s="38" t="s">
        <v>38</v>
      </c>
      <c r="C47" s="39">
        <v>590420</v>
      </c>
      <c r="D47" s="38">
        <v>0</v>
      </c>
      <c r="E47" s="38">
        <v>0</v>
      </c>
      <c r="F47" s="38">
        <v>3291</v>
      </c>
      <c r="G47" s="38"/>
      <c r="H47" s="38">
        <v>1243</v>
      </c>
      <c r="I47" s="38">
        <v>0</v>
      </c>
      <c r="J47" s="38">
        <v>0</v>
      </c>
      <c r="K47" s="38">
        <v>585886</v>
      </c>
      <c r="L47" s="40">
        <v>0</v>
      </c>
      <c r="M47" s="39">
        <v>1040</v>
      </c>
      <c r="N47" s="39">
        <v>0</v>
      </c>
      <c r="O47" s="39">
        <v>1711</v>
      </c>
      <c r="P47" s="39">
        <v>0</v>
      </c>
      <c r="Q47" s="39">
        <v>99</v>
      </c>
      <c r="R47" s="39">
        <v>1303</v>
      </c>
      <c r="S47" s="39">
        <v>0</v>
      </c>
      <c r="T47" s="39">
        <v>2728</v>
      </c>
      <c r="U47" s="39">
        <v>4</v>
      </c>
      <c r="V47" s="39">
        <v>0</v>
      </c>
      <c r="W47" s="39">
        <v>138</v>
      </c>
      <c r="X47" s="39">
        <v>130</v>
      </c>
      <c r="Y47" s="39">
        <v>235</v>
      </c>
      <c r="Z47" s="39">
        <v>0</v>
      </c>
      <c r="AA47" s="39">
        <v>812</v>
      </c>
      <c r="AB47" s="39">
        <v>0</v>
      </c>
      <c r="AC47" s="39">
        <v>1655</v>
      </c>
      <c r="AD47" s="39">
        <v>130</v>
      </c>
      <c r="AE47" s="39">
        <v>4978</v>
      </c>
      <c r="AF47" s="39">
        <v>643</v>
      </c>
      <c r="AG47" s="39">
        <v>62</v>
      </c>
      <c r="AH47" s="39">
        <v>6</v>
      </c>
      <c r="AI47" s="39">
        <v>3949</v>
      </c>
      <c r="AJ47" s="39">
        <v>0</v>
      </c>
      <c r="AK47" s="39">
        <v>1356</v>
      </c>
      <c r="AL47" s="39">
        <v>104</v>
      </c>
      <c r="AM47" s="39">
        <v>8</v>
      </c>
      <c r="AN47" s="39">
        <v>35</v>
      </c>
      <c r="AO47" s="39">
        <v>0</v>
      </c>
      <c r="AP47" s="39">
        <v>14402</v>
      </c>
      <c r="AQ47" s="39">
        <v>3827</v>
      </c>
      <c r="AR47" s="39">
        <v>1627</v>
      </c>
      <c r="AS47" s="39">
        <v>7965</v>
      </c>
      <c r="AT47" s="39">
        <v>77</v>
      </c>
      <c r="AU47" s="39">
        <v>0</v>
      </c>
      <c r="AV47" s="39">
        <v>34639</v>
      </c>
      <c r="AW47" s="39">
        <v>0</v>
      </c>
      <c r="AX47" s="39">
        <v>12</v>
      </c>
      <c r="AY47" s="39">
        <v>169224</v>
      </c>
      <c r="AZ47" s="39">
        <v>151603</v>
      </c>
      <c r="BA47" s="39">
        <v>0</v>
      </c>
      <c r="BB47" s="39">
        <v>58</v>
      </c>
      <c r="BC47" s="39">
        <v>315</v>
      </c>
      <c r="BD47" s="39">
        <v>0</v>
      </c>
      <c r="BE47" s="39">
        <v>2210</v>
      </c>
      <c r="BF47" s="39">
        <v>0</v>
      </c>
      <c r="BG47" s="39">
        <v>0</v>
      </c>
      <c r="BH47" s="41">
        <v>407085</v>
      </c>
      <c r="BI47" s="42"/>
      <c r="BJ47" s="41">
        <v>178801</v>
      </c>
      <c r="BL47" s="83">
        <v>0</v>
      </c>
      <c r="BW47"/>
      <c r="BX47"/>
      <c r="BY47"/>
      <c r="BZ47"/>
    </row>
    <row r="48" spans="1:78" s="10" customFormat="1" x14ac:dyDescent="0.3">
      <c r="A48" s="26" t="s">
        <v>37</v>
      </c>
      <c r="B48" s="38" t="s">
        <v>36</v>
      </c>
      <c r="C48" s="39">
        <v>301737</v>
      </c>
      <c r="D48" s="38">
        <v>0</v>
      </c>
      <c r="E48" s="38">
        <v>0</v>
      </c>
      <c r="F48" s="38">
        <v>4521</v>
      </c>
      <c r="G48" s="38"/>
      <c r="H48" s="38">
        <v>20</v>
      </c>
      <c r="I48" s="38">
        <v>0</v>
      </c>
      <c r="J48" s="38">
        <v>0</v>
      </c>
      <c r="K48" s="38">
        <v>297196</v>
      </c>
      <c r="L48" s="40">
        <v>0</v>
      </c>
      <c r="M48" s="39">
        <v>628</v>
      </c>
      <c r="N48" s="39">
        <v>0</v>
      </c>
      <c r="O48" s="39">
        <v>1032</v>
      </c>
      <c r="P48" s="39">
        <v>1</v>
      </c>
      <c r="Q48" s="39">
        <v>62</v>
      </c>
      <c r="R48" s="39">
        <v>786</v>
      </c>
      <c r="S48" s="39">
        <v>0</v>
      </c>
      <c r="T48" s="39">
        <v>1645</v>
      </c>
      <c r="U48" s="39">
        <v>4</v>
      </c>
      <c r="V48" s="39">
        <v>0</v>
      </c>
      <c r="W48" s="39">
        <v>83</v>
      </c>
      <c r="X48" s="39">
        <v>78</v>
      </c>
      <c r="Y48" s="39">
        <v>141</v>
      </c>
      <c r="Z48" s="39">
        <v>0</v>
      </c>
      <c r="AA48" s="39">
        <v>489</v>
      </c>
      <c r="AB48" s="39">
        <v>0</v>
      </c>
      <c r="AC48" s="39">
        <v>1003</v>
      </c>
      <c r="AD48" s="39">
        <v>79</v>
      </c>
      <c r="AE48" s="39">
        <v>3001</v>
      </c>
      <c r="AF48" s="39">
        <v>387</v>
      </c>
      <c r="AG48" s="39">
        <v>37</v>
      </c>
      <c r="AH48" s="39">
        <v>4</v>
      </c>
      <c r="AI48" s="39">
        <v>2380</v>
      </c>
      <c r="AJ48" s="39">
        <v>0</v>
      </c>
      <c r="AK48" s="39">
        <v>823</v>
      </c>
      <c r="AL48" s="39">
        <v>58</v>
      </c>
      <c r="AM48" s="39">
        <v>5</v>
      </c>
      <c r="AN48" s="39">
        <v>21</v>
      </c>
      <c r="AO48" s="39">
        <v>0</v>
      </c>
      <c r="AP48" s="39">
        <v>8682</v>
      </c>
      <c r="AQ48" s="39">
        <v>2307</v>
      </c>
      <c r="AR48" s="39">
        <v>982</v>
      </c>
      <c r="AS48" s="39">
        <v>4833</v>
      </c>
      <c r="AT48" s="39">
        <v>10927</v>
      </c>
      <c r="AU48" s="39">
        <v>0</v>
      </c>
      <c r="AV48" s="39">
        <v>20883</v>
      </c>
      <c r="AW48" s="39">
        <v>0</v>
      </c>
      <c r="AX48" s="39">
        <v>12</v>
      </c>
      <c r="AY48" s="39">
        <v>102020</v>
      </c>
      <c r="AZ48" s="39">
        <v>91422</v>
      </c>
      <c r="BA48" s="39">
        <v>0</v>
      </c>
      <c r="BB48" s="39">
        <v>35</v>
      </c>
      <c r="BC48" s="39">
        <v>0</v>
      </c>
      <c r="BD48" s="39">
        <v>0</v>
      </c>
      <c r="BE48" s="39">
        <v>1332</v>
      </c>
      <c r="BF48" s="39">
        <v>0</v>
      </c>
      <c r="BG48" s="39">
        <v>0</v>
      </c>
      <c r="BH48" s="41">
        <v>256182</v>
      </c>
      <c r="BI48" s="42"/>
      <c r="BJ48" s="41">
        <v>41014</v>
      </c>
      <c r="BL48" s="83">
        <v>0</v>
      </c>
      <c r="BW48"/>
      <c r="BX48"/>
      <c r="BY48"/>
      <c r="BZ48"/>
    </row>
    <row r="49" spans="1:78" s="10" customFormat="1" x14ac:dyDescent="0.3">
      <c r="A49" s="26" t="s">
        <v>35</v>
      </c>
      <c r="B49" s="38" t="s">
        <v>34</v>
      </c>
      <c r="C49" s="39">
        <v>704802</v>
      </c>
      <c r="D49" s="38">
        <v>0</v>
      </c>
      <c r="E49" s="38">
        <v>0</v>
      </c>
      <c r="F49" s="38">
        <v>0</v>
      </c>
      <c r="G49" s="38"/>
      <c r="H49" s="38">
        <v>0</v>
      </c>
      <c r="I49" s="38">
        <v>0</v>
      </c>
      <c r="J49" s="38">
        <v>0</v>
      </c>
      <c r="K49" s="38">
        <v>704802</v>
      </c>
      <c r="L49" s="40">
        <v>0</v>
      </c>
      <c r="M49" s="39">
        <v>0</v>
      </c>
      <c r="N49" s="39">
        <v>0</v>
      </c>
      <c r="O49" s="39">
        <v>0</v>
      </c>
      <c r="P49" s="39">
        <v>0</v>
      </c>
      <c r="Q49" s="39">
        <v>0</v>
      </c>
      <c r="R49" s="39">
        <v>0</v>
      </c>
      <c r="S49" s="39">
        <v>0</v>
      </c>
      <c r="T49" s="39">
        <v>0</v>
      </c>
      <c r="U49" s="39">
        <v>0</v>
      </c>
      <c r="V49" s="39">
        <v>0</v>
      </c>
      <c r="W49" s="39">
        <v>0</v>
      </c>
      <c r="X49" s="39">
        <v>0</v>
      </c>
      <c r="Y49" s="39">
        <v>0</v>
      </c>
      <c r="Z49" s="39">
        <v>0</v>
      </c>
      <c r="AA49" s="39">
        <v>0</v>
      </c>
      <c r="AB49" s="39">
        <v>0</v>
      </c>
      <c r="AC49" s="39">
        <v>0</v>
      </c>
      <c r="AD49" s="39">
        <v>0</v>
      </c>
      <c r="AE49" s="39">
        <v>0</v>
      </c>
      <c r="AF49" s="39">
        <v>0</v>
      </c>
      <c r="AG49" s="39">
        <v>0</v>
      </c>
      <c r="AH49" s="39">
        <v>0</v>
      </c>
      <c r="AI49" s="39">
        <v>0</v>
      </c>
      <c r="AJ49" s="39">
        <v>0</v>
      </c>
      <c r="AK49" s="39">
        <v>0</v>
      </c>
      <c r="AL49" s="39">
        <v>0</v>
      </c>
      <c r="AM49" s="39">
        <v>0</v>
      </c>
      <c r="AN49" s="39">
        <v>0</v>
      </c>
      <c r="AO49" s="39">
        <v>0</v>
      </c>
      <c r="AP49" s="39">
        <v>0</v>
      </c>
      <c r="AQ49" s="39">
        <v>0</v>
      </c>
      <c r="AR49" s="39">
        <v>0</v>
      </c>
      <c r="AS49" s="39">
        <v>0</v>
      </c>
      <c r="AT49" s="39">
        <v>0</v>
      </c>
      <c r="AU49" s="39">
        <v>0</v>
      </c>
      <c r="AV49" s="39">
        <v>0</v>
      </c>
      <c r="AW49" s="39">
        <v>0</v>
      </c>
      <c r="AX49" s="39">
        <v>0</v>
      </c>
      <c r="AY49" s="39">
        <v>0</v>
      </c>
      <c r="AZ49" s="39">
        <v>0</v>
      </c>
      <c r="BA49" s="39">
        <v>704802</v>
      </c>
      <c r="BB49" s="39">
        <v>0</v>
      </c>
      <c r="BC49" s="39">
        <v>0</v>
      </c>
      <c r="BD49" s="39">
        <v>0</v>
      </c>
      <c r="BE49" s="39">
        <v>0</v>
      </c>
      <c r="BF49" s="39">
        <v>0</v>
      </c>
      <c r="BG49" s="39">
        <v>0</v>
      </c>
      <c r="BH49" s="41">
        <v>704802</v>
      </c>
      <c r="BI49" s="42"/>
      <c r="BJ49" s="41">
        <v>0</v>
      </c>
      <c r="BL49" s="83">
        <v>0</v>
      </c>
      <c r="BW49"/>
      <c r="BX49"/>
      <c r="BY49"/>
      <c r="BZ49"/>
    </row>
    <row r="50" spans="1:78" s="10" customFormat="1" x14ac:dyDescent="0.3">
      <c r="A50" s="26" t="s">
        <v>33</v>
      </c>
      <c r="B50" s="38" t="s">
        <v>32</v>
      </c>
      <c r="C50" s="39">
        <v>471607</v>
      </c>
      <c r="D50" s="38">
        <v>0</v>
      </c>
      <c r="E50" s="38">
        <v>0</v>
      </c>
      <c r="F50" s="38">
        <v>0</v>
      </c>
      <c r="G50" s="38"/>
      <c r="H50" s="38">
        <v>0</v>
      </c>
      <c r="I50" s="38">
        <v>0</v>
      </c>
      <c r="J50" s="38">
        <v>0</v>
      </c>
      <c r="K50" s="38">
        <v>471607</v>
      </c>
      <c r="L50" s="40">
        <v>0</v>
      </c>
      <c r="M50" s="39">
        <v>0</v>
      </c>
      <c r="N50" s="39">
        <v>0</v>
      </c>
      <c r="O50" s="39">
        <v>0</v>
      </c>
      <c r="P50" s="39">
        <v>0</v>
      </c>
      <c r="Q50" s="39">
        <v>0</v>
      </c>
      <c r="R50" s="39">
        <v>0</v>
      </c>
      <c r="S50" s="39">
        <v>0</v>
      </c>
      <c r="T50" s="39">
        <v>0</v>
      </c>
      <c r="U50" s="39">
        <v>0</v>
      </c>
      <c r="V50" s="39">
        <v>0</v>
      </c>
      <c r="W50" s="39">
        <v>0</v>
      </c>
      <c r="X50" s="39">
        <v>0</v>
      </c>
      <c r="Y50" s="39">
        <v>0</v>
      </c>
      <c r="Z50" s="39">
        <v>0</v>
      </c>
      <c r="AA50" s="39">
        <v>0</v>
      </c>
      <c r="AB50" s="39">
        <v>0</v>
      </c>
      <c r="AC50" s="39">
        <v>0</v>
      </c>
      <c r="AD50" s="39">
        <v>0</v>
      </c>
      <c r="AE50" s="39">
        <v>0</v>
      </c>
      <c r="AF50" s="39">
        <v>0</v>
      </c>
      <c r="AG50" s="39">
        <v>0</v>
      </c>
      <c r="AH50" s="39">
        <v>0</v>
      </c>
      <c r="AI50" s="39">
        <v>0</v>
      </c>
      <c r="AJ50" s="39">
        <v>0</v>
      </c>
      <c r="AK50" s="39">
        <v>0</v>
      </c>
      <c r="AL50" s="39">
        <v>0</v>
      </c>
      <c r="AM50" s="39">
        <v>0</v>
      </c>
      <c r="AN50" s="39">
        <v>0</v>
      </c>
      <c r="AO50" s="39">
        <v>0</v>
      </c>
      <c r="AP50" s="39">
        <v>0</v>
      </c>
      <c r="AQ50" s="39">
        <v>0</v>
      </c>
      <c r="AR50" s="39">
        <v>0</v>
      </c>
      <c r="AS50" s="39">
        <v>576</v>
      </c>
      <c r="AT50" s="39">
        <v>0</v>
      </c>
      <c r="AU50" s="39">
        <v>0</v>
      </c>
      <c r="AV50" s="39">
        <v>0</v>
      </c>
      <c r="AW50" s="39">
        <v>0</v>
      </c>
      <c r="AX50" s="39">
        <v>0</v>
      </c>
      <c r="AY50" s="39">
        <v>0</v>
      </c>
      <c r="AZ50" s="39">
        <v>0</v>
      </c>
      <c r="BA50" s="39">
        <v>0</v>
      </c>
      <c r="BB50" s="39">
        <v>470998</v>
      </c>
      <c r="BC50" s="39">
        <v>0</v>
      </c>
      <c r="BD50" s="39">
        <v>0</v>
      </c>
      <c r="BE50" s="39">
        <v>0</v>
      </c>
      <c r="BF50" s="39">
        <v>0</v>
      </c>
      <c r="BG50" s="39">
        <v>0</v>
      </c>
      <c r="BH50" s="41">
        <v>471574</v>
      </c>
      <c r="BI50" s="42"/>
      <c r="BJ50" s="41">
        <v>33</v>
      </c>
      <c r="BL50" s="83">
        <v>0</v>
      </c>
      <c r="BW50"/>
      <c r="BX50"/>
      <c r="BY50"/>
      <c r="BZ50"/>
    </row>
    <row r="51" spans="1:78" s="10" customFormat="1" x14ac:dyDescent="0.3">
      <c r="A51" s="26" t="s">
        <v>31</v>
      </c>
      <c r="B51" s="38" t="s">
        <v>30</v>
      </c>
      <c r="C51" s="39">
        <v>251662</v>
      </c>
      <c r="D51" s="38">
        <v>0</v>
      </c>
      <c r="E51" s="38">
        <v>0</v>
      </c>
      <c r="F51" s="38">
        <v>0</v>
      </c>
      <c r="G51" s="38"/>
      <c r="H51" s="38">
        <v>0</v>
      </c>
      <c r="I51" s="38">
        <v>0</v>
      </c>
      <c r="J51" s="38">
        <v>0</v>
      </c>
      <c r="K51" s="38">
        <v>251662</v>
      </c>
      <c r="L51" s="40">
        <v>0</v>
      </c>
      <c r="M51" s="39">
        <v>0</v>
      </c>
      <c r="N51" s="39">
        <v>0</v>
      </c>
      <c r="O51" s="39">
        <v>0</v>
      </c>
      <c r="P51" s="39">
        <v>0</v>
      </c>
      <c r="Q51" s="39">
        <v>0</v>
      </c>
      <c r="R51" s="39">
        <v>0</v>
      </c>
      <c r="S51" s="39">
        <v>0</v>
      </c>
      <c r="T51" s="39">
        <v>0</v>
      </c>
      <c r="U51" s="39">
        <v>0</v>
      </c>
      <c r="V51" s="39">
        <v>0</v>
      </c>
      <c r="W51" s="39">
        <v>0</v>
      </c>
      <c r="X51" s="39">
        <v>0</v>
      </c>
      <c r="Y51" s="39">
        <v>0</v>
      </c>
      <c r="Z51" s="39">
        <v>0</v>
      </c>
      <c r="AA51" s="39">
        <v>0</v>
      </c>
      <c r="AB51" s="39">
        <v>0</v>
      </c>
      <c r="AC51" s="39">
        <v>0</v>
      </c>
      <c r="AD51" s="39">
        <v>0</v>
      </c>
      <c r="AE51" s="39">
        <v>0</v>
      </c>
      <c r="AF51" s="39">
        <v>0</v>
      </c>
      <c r="AG51" s="39">
        <v>0</v>
      </c>
      <c r="AH51" s="39">
        <v>0</v>
      </c>
      <c r="AI51" s="39">
        <v>0</v>
      </c>
      <c r="AJ51" s="39">
        <v>0</v>
      </c>
      <c r="AK51" s="39">
        <v>0</v>
      </c>
      <c r="AL51" s="39">
        <v>0</v>
      </c>
      <c r="AM51" s="39">
        <v>0</v>
      </c>
      <c r="AN51" s="39">
        <v>0</v>
      </c>
      <c r="AO51" s="39">
        <v>0</v>
      </c>
      <c r="AP51" s="39">
        <v>0</v>
      </c>
      <c r="AQ51" s="39">
        <v>0</v>
      </c>
      <c r="AR51" s="39">
        <v>0</v>
      </c>
      <c r="AS51" s="39">
        <v>0</v>
      </c>
      <c r="AT51" s="39">
        <v>0</v>
      </c>
      <c r="AU51" s="39">
        <v>0</v>
      </c>
      <c r="AV51" s="39">
        <v>0</v>
      </c>
      <c r="AW51" s="39">
        <v>0</v>
      </c>
      <c r="AX51" s="39">
        <v>0</v>
      </c>
      <c r="AY51" s="39">
        <v>188</v>
      </c>
      <c r="AZ51" s="39">
        <v>0</v>
      </c>
      <c r="BA51" s="39">
        <v>0</v>
      </c>
      <c r="BB51" s="39">
        <v>0</v>
      </c>
      <c r="BC51" s="39">
        <v>251474</v>
      </c>
      <c r="BD51" s="39">
        <v>0</v>
      </c>
      <c r="BE51" s="39">
        <v>0</v>
      </c>
      <c r="BF51" s="39">
        <v>0</v>
      </c>
      <c r="BG51" s="39">
        <v>0</v>
      </c>
      <c r="BH51" s="41">
        <v>251662</v>
      </c>
      <c r="BI51" s="42"/>
      <c r="BJ51" s="41">
        <v>0</v>
      </c>
      <c r="BL51" s="83">
        <v>0</v>
      </c>
      <c r="BW51"/>
      <c r="BX51"/>
      <c r="BY51"/>
      <c r="BZ51"/>
    </row>
    <row r="52" spans="1:78" s="10" customFormat="1" x14ac:dyDescent="0.3">
      <c r="A52" s="26" t="s">
        <v>29</v>
      </c>
      <c r="B52" s="38" t="s">
        <v>28</v>
      </c>
      <c r="C52" s="39">
        <v>26805</v>
      </c>
      <c r="D52" s="38">
        <v>0</v>
      </c>
      <c r="E52" s="38">
        <v>0</v>
      </c>
      <c r="F52" s="38">
        <v>4</v>
      </c>
      <c r="G52" s="38"/>
      <c r="H52" s="38">
        <v>0</v>
      </c>
      <c r="I52" s="38">
        <v>0</v>
      </c>
      <c r="J52" s="38">
        <v>0</v>
      </c>
      <c r="K52" s="38">
        <v>26801</v>
      </c>
      <c r="L52" s="40">
        <v>0</v>
      </c>
      <c r="M52" s="39">
        <v>0</v>
      </c>
      <c r="N52" s="39">
        <v>0</v>
      </c>
      <c r="O52" s="39">
        <v>0</v>
      </c>
      <c r="P52" s="39">
        <v>0</v>
      </c>
      <c r="Q52" s="39">
        <v>0</v>
      </c>
      <c r="R52" s="39">
        <v>0</v>
      </c>
      <c r="S52" s="39">
        <v>0</v>
      </c>
      <c r="T52" s="39">
        <v>0</v>
      </c>
      <c r="U52" s="39">
        <v>0</v>
      </c>
      <c r="V52" s="39">
        <v>0</v>
      </c>
      <c r="W52" s="39">
        <v>0</v>
      </c>
      <c r="X52" s="39">
        <v>0</v>
      </c>
      <c r="Y52" s="39">
        <v>0</v>
      </c>
      <c r="Z52" s="39">
        <v>0</v>
      </c>
      <c r="AA52" s="39">
        <v>1764</v>
      </c>
      <c r="AB52" s="39">
        <v>0</v>
      </c>
      <c r="AC52" s="39">
        <v>0</v>
      </c>
      <c r="AD52" s="39">
        <v>0</v>
      </c>
      <c r="AE52" s="39">
        <v>0</v>
      </c>
      <c r="AF52" s="39">
        <v>0</v>
      </c>
      <c r="AG52" s="39">
        <v>0</v>
      </c>
      <c r="AH52" s="39">
        <v>0</v>
      </c>
      <c r="AI52" s="39">
        <v>0</v>
      </c>
      <c r="AJ52" s="39">
        <v>0</v>
      </c>
      <c r="AK52" s="39">
        <v>0</v>
      </c>
      <c r="AL52" s="39">
        <v>0</v>
      </c>
      <c r="AM52" s="39">
        <v>0</v>
      </c>
      <c r="AN52" s="39">
        <v>0</v>
      </c>
      <c r="AO52" s="39">
        <v>0</v>
      </c>
      <c r="AP52" s="39">
        <v>0</v>
      </c>
      <c r="AQ52" s="39">
        <v>718</v>
      </c>
      <c r="AR52" s="39">
        <v>0</v>
      </c>
      <c r="AS52" s="39">
        <v>20</v>
      </c>
      <c r="AT52" s="39">
        <v>0</v>
      </c>
      <c r="AU52" s="39">
        <v>0</v>
      </c>
      <c r="AV52" s="39">
        <v>845</v>
      </c>
      <c r="AW52" s="39">
        <v>0</v>
      </c>
      <c r="AX52" s="39">
        <v>0</v>
      </c>
      <c r="AY52" s="39">
        <v>11</v>
      </c>
      <c r="AZ52" s="39">
        <v>10</v>
      </c>
      <c r="BA52" s="39">
        <v>0</v>
      </c>
      <c r="BB52" s="39">
        <v>0</v>
      </c>
      <c r="BC52" s="39">
        <v>0</v>
      </c>
      <c r="BD52" s="39">
        <v>1261</v>
      </c>
      <c r="BE52" s="39">
        <v>1436</v>
      </c>
      <c r="BF52" s="39">
        <v>20736</v>
      </c>
      <c r="BG52" s="39">
        <v>0</v>
      </c>
      <c r="BH52" s="41">
        <v>26801</v>
      </c>
      <c r="BI52" s="42"/>
      <c r="BJ52" s="41">
        <v>0</v>
      </c>
      <c r="BL52" s="83">
        <v>0</v>
      </c>
      <c r="BW52"/>
      <c r="BX52"/>
      <c r="BY52"/>
      <c r="BZ52"/>
    </row>
    <row r="53" spans="1:78" s="10" customFormat="1" x14ac:dyDescent="0.3">
      <c r="A53" s="26" t="s">
        <v>27</v>
      </c>
      <c r="B53" s="38" t="s">
        <v>26</v>
      </c>
      <c r="C53" s="39">
        <v>346587</v>
      </c>
      <c r="D53" s="38">
        <v>0</v>
      </c>
      <c r="E53" s="38">
        <v>0</v>
      </c>
      <c r="F53" s="38">
        <v>12</v>
      </c>
      <c r="G53" s="38"/>
      <c r="H53" s="38">
        <v>137</v>
      </c>
      <c r="I53" s="38">
        <v>0</v>
      </c>
      <c r="J53" s="38">
        <v>0</v>
      </c>
      <c r="K53" s="38">
        <v>346438</v>
      </c>
      <c r="L53" s="40">
        <v>0</v>
      </c>
      <c r="M53" s="39">
        <v>57</v>
      </c>
      <c r="N53" s="39">
        <v>0</v>
      </c>
      <c r="O53" s="39">
        <v>94</v>
      </c>
      <c r="P53" s="39">
        <v>0</v>
      </c>
      <c r="Q53" s="39">
        <v>4</v>
      </c>
      <c r="R53" s="39">
        <v>71</v>
      </c>
      <c r="S53" s="39">
        <v>0</v>
      </c>
      <c r="T53" s="39">
        <v>307</v>
      </c>
      <c r="U53" s="39">
        <v>0</v>
      </c>
      <c r="V53" s="39">
        <v>0</v>
      </c>
      <c r="W53" s="39">
        <v>7</v>
      </c>
      <c r="X53" s="39">
        <v>7</v>
      </c>
      <c r="Y53" s="39">
        <v>13</v>
      </c>
      <c r="Z53" s="39">
        <v>0</v>
      </c>
      <c r="AA53" s="39">
        <v>7586</v>
      </c>
      <c r="AB53" s="39">
        <v>0</v>
      </c>
      <c r="AC53" s="39">
        <v>91</v>
      </c>
      <c r="AD53" s="39">
        <v>9</v>
      </c>
      <c r="AE53" s="39">
        <v>275</v>
      </c>
      <c r="AF53" s="39">
        <v>147</v>
      </c>
      <c r="AG53" s="39">
        <v>3</v>
      </c>
      <c r="AH53" s="39">
        <v>0</v>
      </c>
      <c r="AI53" s="39">
        <v>309</v>
      </c>
      <c r="AJ53" s="39">
        <v>0</v>
      </c>
      <c r="AK53" s="39">
        <v>104</v>
      </c>
      <c r="AL53" s="39">
        <v>12</v>
      </c>
      <c r="AM53" s="39">
        <v>13</v>
      </c>
      <c r="AN53" s="39">
        <v>3</v>
      </c>
      <c r="AO53" s="39">
        <v>13883</v>
      </c>
      <c r="AP53" s="39">
        <v>790</v>
      </c>
      <c r="AQ53" s="39">
        <v>3282</v>
      </c>
      <c r="AR53" s="39">
        <v>89</v>
      </c>
      <c r="AS53" s="39">
        <v>43867</v>
      </c>
      <c r="AT53" s="39">
        <v>234</v>
      </c>
      <c r="AU53" s="39">
        <v>215</v>
      </c>
      <c r="AV53" s="39">
        <v>5532</v>
      </c>
      <c r="AW53" s="39">
        <v>0</v>
      </c>
      <c r="AX53" s="39">
        <v>0</v>
      </c>
      <c r="AY53" s="39">
        <v>9423</v>
      </c>
      <c r="AZ53" s="39">
        <v>8442</v>
      </c>
      <c r="BA53" s="39">
        <v>0</v>
      </c>
      <c r="BB53" s="39">
        <v>44</v>
      </c>
      <c r="BC53" s="39">
        <v>0</v>
      </c>
      <c r="BD53" s="39">
        <v>5393</v>
      </c>
      <c r="BE53" s="39">
        <v>157471</v>
      </c>
      <c r="BF53" s="39">
        <v>88661</v>
      </c>
      <c r="BG53" s="39">
        <v>0</v>
      </c>
      <c r="BH53" s="41">
        <v>346438</v>
      </c>
      <c r="BI53" s="42"/>
      <c r="BJ53" s="41">
        <v>0</v>
      </c>
      <c r="BL53" s="83">
        <v>0</v>
      </c>
      <c r="BW53"/>
      <c r="BX53"/>
      <c r="BY53"/>
      <c r="BZ53"/>
    </row>
    <row r="54" spans="1:78" s="10" customFormat="1" x14ac:dyDescent="0.3">
      <c r="A54" s="26" t="s">
        <v>25</v>
      </c>
      <c r="B54" s="38" t="s">
        <v>24</v>
      </c>
      <c r="C54" s="39">
        <v>55023</v>
      </c>
      <c r="D54" s="38">
        <v>0</v>
      </c>
      <c r="E54" s="38">
        <v>0</v>
      </c>
      <c r="F54" s="38">
        <v>0</v>
      </c>
      <c r="G54" s="38"/>
      <c r="H54" s="38">
        <v>0</v>
      </c>
      <c r="I54" s="38">
        <v>0</v>
      </c>
      <c r="J54" s="38">
        <v>0</v>
      </c>
      <c r="K54" s="38">
        <v>55023</v>
      </c>
      <c r="L54" s="40">
        <v>0</v>
      </c>
      <c r="M54" s="39">
        <v>0</v>
      </c>
      <c r="N54" s="39">
        <v>0</v>
      </c>
      <c r="O54" s="39">
        <v>0</v>
      </c>
      <c r="P54" s="39">
        <v>0</v>
      </c>
      <c r="Q54" s="39">
        <v>0</v>
      </c>
      <c r="R54" s="39">
        <v>0</v>
      </c>
      <c r="S54" s="39">
        <v>0</v>
      </c>
      <c r="T54" s="39">
        <v>0</v>
      </c>
      <c r="U54" s="39">
        <v>0</v>
      </c>
      <c r="V54" s="39">
        <v>0</v>
      </c>
      <c r="W54" s="39">
        <v>0</v>
      </c>
      <c r="X54" s="39">
        <v>0</v>
      </c>
      <c r="Y54" s="39">
        <v>0</v>
      </c>
      <c r="Z54" s="39">
        <v>0</v>
      </c>
      <c r="AA54" s="39">
        <v>3621</v>
      </c>
      <c r="AB54" s="39">
        <v>0</v>
      </c>
      <c r="AC54" s="39">
        <v>0</v>
      </c>
      <c r="AD54" s="39">
        <v>0</v>
      </c>
      <c r="AE54" s="39">
        <v>0</v>
      </c>
      <c r="AF54" s="39">
        <v>0</v>
      </c>
      <c r="AG54" s="39">
        <v>0</v>
      </c>
      <c r="AH54" s="39">
        <v>0</v>
      </c>
      <c r="AI54" s="39">
        <v>0</v>
      </c>
      <c r="AJ54" s="39">
        <v>0</v>
      </c>
      <c r="AK54" s="39">
        <v>0</v>
      </c>
      <c r="AL54" s="39">
        <v>0</v>
      </c>
      <c r="AM54" s="39">
        <v>0</v>
      </c>
      <c r="AN54" s="39">
        <v>0</v>
      </c>
      <c r="AO54" s="39">
        <v>0</v>
      </c>
      <c r="AP54" s="39">
        <v>0</v>
      </c>
      <c r="AQ54" s="39">
        <v>1475</v>
      </c>
      <c r="AR54" s="39">
        <v>0</v>
      </c>
      <c r="AS54" s="39">
        <v>39</v>
      </c>
      <c r="AT54" s="39">
        <v>0</v>
      </c>
      <c r="AU54" s="39">
        <v>0</v>
      </c>
      <c r="AV54" s="39">
        <v>1736</v>
      </c>
      <c r="AW54" s="39">
        <v>0</v>
      </c>
      <c r="AX54" s="39">
        <v>0</v>
      </c>
      <c r="AY54" s="39">
        <v>22</v>
      </c>
      <c r="AZ54" s="39">
        <v>21</v>
      </c>
      <c r="BA54" s="39">
        <v>0</v>
      </c>
      <c r="BB54" s="39">
        <v>0</v>
      </c>
      <c r="BC54" s="39">
        <v>0</v>
      </c>
      <c r="BD54" s="39">
        <v>2589</v>
      </c>
      <c r="BE54" s="39">
        <v>2948</v>
      </c>
      <c r="BF54" s="39">
        <v>42572</v>
      </c>
      <c r="BG54" s="39">
        <v>0</v>
      </c>
      <c r="BH54" s="41">
        <v>55023</v>
      </c>
      <c r="BI54" s="42"/>
      <c r="BJ54" s="41">
        <v>0</v>
      </c>
      <c r="BL54" s="83">
        <v>0</v>
      </c>
      <c r="BW54"/>
      <c r="BX54"/>
      <c r="BY54"/>
      <c r="BZ54"/>
    </row>
    <row r="55" spans="1:78" s="10" customFormat="1" ht="15" thickBot="1" x14ac:dyDescent="0.35">
      <c r="A55" s="33" t="s">
        <v>23</v>
      </c>
      <c r="B55" s="38" t="s">
        <v>22</v>
      </c>
      <c r="C55" s="39">
        <v>194917</v>
      </c>
      <c r="D55" s="38">
        <v>0</v>
      </c>
      <c r="E55" s="38">
        <v>0</v>
      </c>
      <c r="F55" s="38">
        <v>0</v>
      </c>
      <c r="G55" s="38"/>
      <c r="H55" s="38">
        <v>0</v>
      </c>
      <c r="I55" s="38">
        <v>0</v>
      </c>
      <c r="J55" s="38">
        <v>0</v>
      </c>
      <c r="K55" s="38">
        <v>194917</v>
      </c>
      <c r="L55" s="40">
        <v>0</v>
      </c>
      <c r="M55" s="39">
        <v>0</v>
      </c>
      <c r="N55" s="39">
        <v>0</v>
      </c>
      <c r="O55" s="39">
        <v>0</v>
      </c>
      <c r="P55" s="39">
        <v>0</v>
      </c>
      <c r="Q55" s="39">
        <v>0</v>
      </c>
      <c r="R55" s="39">
        <v>0</v>
      </c>
      <c r="S55" s="39">
        <v>0</v>
      </c>
      <c r="T55" s="39">
        <v>0</v>
      </c>
      <c r="U55" s="39">
        <v>0</v>
      </c>
      <c r="V55" s="39">
        <v>0</v>
      </c>
      <c r="W55" s="39">
        <v>0</v>
      </c>
      <c r="X55" s="39">
        <v>0</v>
      </c>
      <c r="Y55" s="39">
        <v>0</v>
      </c>
      <c r="Z55" s="39">
        <v>0</v>
      </c>
      <c r="AA55" s="39">
        <v>0</v>
      </c>
      <c r="AB55" s="39">
        <v>0</v>
      </c>
      <c r="AC55" s="39">
        <v>0</v>
      </c>
      <c r="AD55" s="39">
        <v>0</v>
      </c>
      <c r="AE55" s="39">
        <v>0</v>
      </c>
      <c r="AF55" s="39">
        <v>0</v>
      </c>
      <c r="AG55" s="39">
        <v>0</v>
      </c>
      <c r="AH55" s="39">
        <v>0</v>
      </c>
      <c r="AI55" s="39">
        <v>0</v>
      </c>
      <c r="AJ55" s="39">
        <v>0</v>
      </c>
      <c r="AK55" s="39">
        <v>0</v>
      </c>
      <c r="AL55" s="39">
        <v>0</v>
      </c>
      <c r="AM55" s="39">
        <v>0</v>
      </c>
      <c r="AN55" s="39">
        <v>0</v>
      </c>
      <c r="AO55" s="39">
        <v>0</v>
      </c>
      <c r="AP55" s="39">
        <v>0</v>
      </c>
      <c r="AQ55" s="39">
        <v>0</v>
      </c>
      <c r="AR55" s="39">
        <v>0</v>
      </c>
      <c r="AS55" s="39">
        <v>0</v>
      </c>
      <c r="AT55" s="39">
        <v>0</v>
      </c>
      <c r="AU55" s="39">
        <v>0</v>
      </c>
      <c r="AV55" s="39">
        <v>0</v>
      </c>
      <c r="AW55" s="39">
        <v>0</v>
      </c>
      <c r="AX55" s="39">
        <v>0</v>
      </c>
      <c r="AY55" s="39">
        <v>0</v>
      </c>
      <c r="AZ55" s="39">
        <v>0</v>
      </c>
      <c r="BA55" s="39">
        <v>0</v>
      </c>
      <c r="BB55" s="39">
        <v>0</v>
      </c>
      <c r="BC55" s="39">
        <v>0</v>
      </c>
      <c r="BD55" s="39">
        <v>0</v>
      </c>
      <c r="BE55" s="39">
        <v>0</v>
      </c>
      <c r="BF55" s="39">
        <v>0</v>
      </c>
      <c r="BG55" s="39">
        <v>0</v>
      </c>
      <c r="BH55" s="41">
        <v>0</v>
      </c>
      <c r="BI55" s="44"/>
      <c r="BJ55" s="45">
        <v>194917</v>
      </c>
      <c r="BL55" s="83">
        <v>0</v>
      </c>
      <c r="BW55"/>
      <c r="BX55"/>
      <c r="BY55"/>
      <c r="BZ55"/>
    </row>
    <row r="56" spans="1:78" s="51" customFormat="1" ht="21.75" customHeight="1" thickTop="1" thickBot="1" x14ac:dyDescent="0.3">
      <c r="A56" s="46"/>
      <c r="B56" s="47">
        <v>0</v>
      </c>
      <c r="C56" s="48">
        <v>25501986</v>
      </c>
      <c r="D56" s="48">
        <v>0</v>
      </c>
      <c r="E56" s="48">
        <v>0</v>
      </c>
      <c r="F56" s="48">
        <v>227250</v>
      </c>
      <c r="G56" s="48">
        <v>0</v>
      </c>
      <c r="H56" s="48">
        <v>28669</v>
      </c>
      <c r="I56" s="48">
        <v>160727</v>
      </c>
      <c r="J56" s="48">
        <v>205743</v>
      </c>
      <c r="K56" s="49">
        <v>24879597</v>
      </c>
      <c r="L56" s="47">
        <v>865636</v>
      </c>
      <c r="M56" s="47">
        <v>1174441</v>
      </c>
      <c r="N56" s="47">
        <v>433743</v>
      </c>
      <c r="O56" s="47">
        <v>598092</v>
      </c>
      <c r="P56" s="47">
        <v>127984</v>
      </c>
      <c r="Q56" s="47">
        <v>119206</v>
      </c>
      <c r="R56" s="47">
        <v>122753</v>
      </c>
      <c r="S56" s="47">
        <v>545981</v>
      </c>
      <c r="T56" s="47">
        <v>263384</v>
      </c>
      <c r="U56" s="47">
        <v>528011</v>
      </c>
      <c r="V56" s="47">
        <v>87313</v>
      </c>
      <c r="W56" s="47">
        <v>286275</v>
      </c>
      <c r="X56" s="47">
        <v>168828</v>
      </c>
      <c r="Y56" s="47">
        <v>84002</v>
      </c>
      <c r="Z56" s="47">
        <v>72531</v>
      </c>
      <c r="AA56" s="47">
        <v>272426</v>
      </c>
      <c r="AB56" s="47">
        <v>34909</v>
      </c>
      <c r="AC56" s="47">
        <v>298784</v>
      </c>
      <c r="AD56" s="47">
        <v>186382</v>
      </c>
      <c r="AE56" s="47">
        <v>668612</v>
      </c>
      <c r="AF56" s="47">
        <v>304240</v>
      </c>
      <c r="AG56" s="47">
        <v>42279</v>
      </c>
      <c r="AH56" s="47">
        <v>117880</v>
      </c>
      <c r="AI56" s="47">
        <v>898044</v>
      </c>
      <c r="AJ56" s="47">
        <v>79</v>
      </c>
      <c r="AK56" s="47">
        <v>25376</v>
      </c>
      <c r="AL56" s="47">
        <v>1895</v>
      </c>
      <c r="AM56" s="47">
        <v>16507</v>
      </c>
      <c r="AN56" s="47">
        <v>214456</v>
      </c>
      <c r="AO56" s="47">
        <v>158936</v>
      </c>
      <c r="AP56" s="47">
        <v>301894</v>
      </c>
      <c r="AQ56" s="47">
        <v>86567</v>
      </c>
      <c r="AR56" s="47">
        <v>1141071</v>
      </c>
      <c r="AS56" s="47">
        <v>3666309</v>
      </c>
      <c r="AT56" s="47">
        <v>2271229</v>
      </c>
      <c r="AU56" s="47">
        <v>1791156</v>
      </c>
      <c r="AV56" s="47">
        <v>416871</v>
      </c>
      <c r="AW56" s="47">
        <v>350653</v>
      </c>
      <c r="AX56" s="47">
        <v>916934</v>
      </c>
      <c r="AY56" s="47">
        <v>321350</v>
      </c>
      <c r="AZ56" s="47">
        <v>292948</v>
      </c>
      <c r="BA56" s="47">
        <v>704802</v>
      </c>
      <c r="BB56" s="47">
        <v>471581</v>
      </c>
      <c r="BC56" s="47">
        <v>252915</v>
      </c>
      <c r="BD56" s="47">
        <v>11127</v>
      </c>
      <c r="BE56" s="47">
        <v>174937</v>
      </c>
      <c r="BF56" s="47">
        <v>182938</v>
      </c>
      <c r="BG56" s="47">
        <v>0</v>
      </c>
      <c r="BH56" s="47">
        <v>22074267</v>
      </c>
      <c r="BI56" s="50">
        <v>0</v>
      </c>
      <c r="BJ56" s="49">
        <v>2805330</v>
      </c>
      <c r="BK56" s="10"/>
      <c r="BL56" s="83">
        <v>0</v>
      </c>
      <c r="BM56" s="10"/>
      <c r="BN56" s="10"/>
      <c r="BO56" s="10"/>
      <c r="BP56" s="10"/>
      <c r="BQ56" s="10"/>
      <c r="BR56" s="10"/>
      <c r="BS56" s="10"/>
    </row>
    <row r="57" spans="1:78" s="51" customFormat="1" ht="21.75" customHeight="1" thickTop="1" thickBot="1" x14ac:dyDescent="0.35">
      <c r="B57" s="52"/>
      <c r="C57" s="52"/>
      <c r="D57" s="52"/>
      <c r="E57" s="52"/>
      <c r="F57" s="52"/>
      <c r="G57" s="52"/>
      <c r="H57" s="52"/>
      <c r="I57" s="52"/>
      <c r="J57" s="52"/>
      <c r="K57" s="52"/>
      <c r="L57" s="52"/>
      <c r="M57" s="52"/>
      <c r="N57" s="52"/>
      <c r="O57" s="52"/>
      <c r="P57" s="52"/>
      <c r="Q57" s="52"/>
      <c r="R57" s="52"/>
      <c r="S57" s="52"/>
      <c r="T57" s="52"/>
      <c r="U57" s="52"/>
      <c r="V57" s="52"/>
      <c r="W57" s="52"/>
      <c r="X57" s="52"/>
      <c r="Y57" s="52"/>
      <c r="Z57" s="52"/>
      <c r="AA57" s="52"/>
      <c r="AB57" s="52"/>
      <c r="AC57" s="52"/>
      <c r="AD57" s="52"/>
      <c r="AE57" s="52"/>
      <c r="AF57" s="52"/>
      <c r="AG57" s="52"/>
      <c r="AH57" s="52"/>
      <c r="AI57" s="52"/>
      <c r="AJ57" s="52"/>
      <c r="AK57" s="52"/>
      <c r="AL57" s="52"/>
      <c r="AM57" s="52"/>
      <c r="AN57" s="52"/>
      <c r="AO57" s="52"/>
      <c r="AP57" s="52"/>
      <c r="AQ57" s="52"/>
      <c r="AR57" s="52"/>
      <c r="AS57" s="52"/>
      <c r="AT57" s="52"/>
      <c r="AU57" s="52"/>
      <c r="AV57" s="52"/>
      <c r="AW57" s="52"/>
      <c r="AX57" s="52"/>
      <c r="AY57" s="52"/>
      <c r="AZ57" s="52"/>
      <c r="BA57" s="52"/>
      <c r="BB57" s="52"/>
      <c r="BC57" s="52"/>
      <c r="BD57" s="52"/>
      <c r="BE57" s="52"/>
      <c r="BF57" s="52"/>
      <c r="BG57" s="52"/>
      <c r="BH57" s="52"/>
      <c r="BI57" s="52"/>
      <c r="BJ57" s="52"/>
      <c r="BK57" s="52"/>
      <c r="BL57" s="52"/>
      <c r="BM57" s="52"/>
      <c r="BN57" s="52"/>
      <c r="BO57" s="52"/>
      <c r="BP57" s="52"/>
      <c r="BQ57" s="53"/>
      <c r="BR57" s="53"/>
    </row>
    <row r="58" spans="1:78" s="10" customFormat="1" ht="15.6" thickTop="1" thickBot="1" x14ac:dyDescent="0.35">
      <c r="L58" s="14" t="s">
        <v>178</v>
      </c>
      <c r="M58" s="15"/>
      <c r="N58" s="15"/>
      <c r="O58" s="15"/>
      <c r="P58" s="15"/>
      <c r="Q58" s="15"/>
      <c r="R58" s="15"/>
      <c r="S58" s="15"/>
      <c r="T58" s="15"/>
      <c r="U58" s="15"/>
      <c r="V58" s="15"/>
      <c r="W58" s="15"/>
      <c r="X58" s="15"/>
      <c r="Y58" s="15"/>
      <c r="Z58" s="15"/>
      <c r="AA58" s="15"/>
      <c r="AB58" s="15"/>
      <c r="AC58" s="15"/>
      <c r="AD58" s="15"/>
      <c r="AE58" s="15"/>
      <c r="AF58" s="15"/>
      <c r="AG58" s="15"/>
      <c r="AH58" s="15"/>
      <c r="AI58" s="15"/>
      <c r="AJ58" s="15"/>
      <c r="AK58" s="15"/>
      <c r="AL58" s="15"/>
      <c r="AM58" s="15"/>
      <c r="AN58" s="15"/>
      <c r="AO58" s="15"/>
      <c r="AP58" s="15"/>
      <c r="AQ58" s="15"/>
      <c r="AR58" s="15"/>
      <c r="AS58" s="15"/>
      <c r="AT58" s="15"/>
      <c r="AU58" s="15"/>
      <c r="AV58" s="15"/>
      <c r="AW58" s="15"/>
      <c r="AX58" s="15"/>
      <c r="AY58" s="15"/>
      <c r="AZ58" s="15"/>
      <c r="BA58" s="15"/>
      <c r="BB58" s="15"/>
      <c r="BC58" s="15"/>
      <c r="BD58" s="15"/>
      <c r="BE58" s="15"/>
      <c r="BF58" s="15"/>
      <c r="BG58" s="15"/>
      <c r="BH58" s="16"/>
      <c r="BT58" s="12"/>
      <c r="BW58"/>
      <c r="BX58"/>
      <c r="BY58"/>
      <c r="BZ58"/>
    </row>
    <row r="59" spans="1:78" s="10" customFormat="1" ht="80.400000000000006" thickTop="1" thickBot="1" x14ac:dyDescent="0.35">
      <c r="A59" s="17" t="s">
        <v>177</v>
      </c>
      <c r="B59" s="54"/>
      <c r="C59" s="19" t="s">
        <v>176</v>
      </c>
      <c r="D59" s="19" t="s">
        <v>175</v>
      </c>
      <c r="E59" s="19" t="s">
        <v>174</v>
      </c>
      <c r="F59" s="19" t="s">
        <v>173</v>
      </c>
      <c r="G59" s="19" t="s">
        <v>172</v>
      </c>
      <c r="H59" s="19" t="s">
        <v>171</v>
      </c>
      <c r="I59" s="19" t="s">
        <v>170</v>
      </c>
      <c r="J59" s="20" t="s">
        <v>169</v>
      </c>
      <c r="K59" s="21" t="s">
        <v>168</v>
      </c>
      <c r="L59" s="22" t="s">
        <v>167</v>
      </c>
      <c r="M59" s="23" t="s">
        <v>166</v>
      </c>
      <c r="N59" s="23" t="s">
        <v>165</v>
      </c>
      <c r="O59" s="23" t="s">
        <v>164</v>
      </c>
      <c r="P59" s="23" t="s">
        <v>163</v>
      </c>
      <c r="Q59" s="23" t="s">
        <v>162</v>
      </c>
      <c r="R59" s="23" t="s">
        <v>161</v>
      </c>
      <c r="S59" s="23" t="s">
        <v>160</v>
      </c>
      <c r="T59" s="23" t="s">
        <v>159</v>
      </c>
      <c r="U59" s="23" t="s">
        <v>158</v>
      </c>
      <c r="V59" s="23" t="s">
        <v>157</v>
      </c>
      <c r="W59" s="23" t="s">
        <v>156</v>
      </c>
      <c r="X59" s="23" t="s">
        <v>155</v>
      </c>
      <c r="Y59" s="23" t="s">
        <v>154</v>
      </c>
      <c r="Z59" s="23" t="s">
        <v>153</v>
      </c>
      <c r="AA59" s="23" t="s">
        <v>85</v>
      </c>
      <c r="AB59" s="23" t="s">
        <v>152</v>
      </c>
      <c r="AC59" s="23" t="s">
        <v>151</v>
      </c>
      <c r="AD59" s="23" t="s">
        <v>150</v>
      </c>
      <c r="AE59" s="23" t="s">
        <v>149</v>
      </c>
      <c r="AF59" s="23" t="s">
        <v>148</v>
      </c>
      <c r="AG59" s="23" t="s">
        <v>147</v>
      </c>
      <c r="AH59" s="23" t="s">
        <v>146</v>
      </c>
      <c r="AI59" s="23" t="s">
        <v>145</v>
      </c>
      <c r="AJ59" s="23" t="s">
        <v>144</v>
      </c>
      <c r="AK59" s="23" t="s">
        <v>143</v>
      </c>
      <c r="AL59" s="23" t="s">
        <v>142</v>
      </c>
      <c r="AM59" s="23" t="s">
        <v>141</v>
      </c>
      <c r="AN59" s="23" t="s">
        <v>140</v>
      </c>
      <c r="AO59" s="23" t="s">
        <v>57</v>
      </c>
      <c r="AP59" s="23" t="s">
        <v>55</v>
      </c>
      <c r="AQ59" s="23" t="s">
        <v>53</v>
      </c>
      <c r="AR59" s="23" t="s">
        <v>139</v>
      </c>
      <c r="AS59" s="23" t="s">
        <v>217</v>
      </c>
      <c r="AT59" s="23" t="s">
        <v>138</v>
      </c>
      <c r="AU59" s="23" t="s">
        <v>137</v>
      </c>
      <c r="AV59" s="23" t="s">
        <v>136</v>
      </c>
      <c r="AW59" s="23" t="s">
        <v>135</v>
      </c>
      <c r="AX59" s="23" t="s">
        <v>134</v>
      </c>
      <c r="AY59" s="23" t="s">
        <v>38</v>
      </c>
      <c r="AZ59" s="23" t="s">
        <v>36</v>
      </c>
      <c r="BA59" s="23" t="s">
        <v>34</v>
      </c>
      <c r="BB59" s="23" t="s">
        <v>32</v>
      </c>
      <c r="BC59" s="23" t="s">
        <v>133</v>
      </c>
      <c r="BD59" s="23" t="s">
        <v>28</v>
      </c>
      <c r="BE59" s="23" t="s">
        <v>26</v>
      </c>
      <c r="BF59" s="23" t="s">
        <v>24</v>
      </c>
      <c r="BG59" s="23" t="s">
        <v>22</v>
      </c>
      <c r="BH59" s="21" t="s">
        <v>132</v>
      </c>
      <c r="BI59" s="25" t="s">
        <v>131</v>
      </c>
      <c r="BJ59" s="24" t="s">
        <v>130</v>
      </c>
      <c r="BK59" s="55" t="s">
        <v>129</v>
      </c>
      <c r="BL59" s="56"/>
      <c r="BM59" s="57"/>
      <c r="BN59" s="58"/>
      <c r="BO59" s="58"/>
      <c r="BP59" s="58"/>
      <c r="BQ59" s="59" t="s">
        <v>128</v>
      </c>
      <c r="BR59" s="19" t="s">
        <v>127</v>
      </c>
      <c r="BS59" s="21" t="s">
        <v>126</v>
      </c>
      <c r="BW59"/>
      <c r="BX59"/>
      <c r="BY59"/>
      <c r="BZ59"/>
    </row>
    <row r="60" spans="1:78" s="10" customFormat="1" ht="15" thickTop="1" x14ac:dyDescent="0.3">
      <c r="A60" s="60"/>
      <c r="B60" s="61"/>
      <c r="C60" s="28"/>
      <c r="D60" s="27"/>
      <c r="E60" s="27"/>
      <c r="F60" s="27"/>
      <c r="G60" s="27"/>
      <c r="H60" s="27"/>
      <c r="I60" s="27"/>
      <c r="J60" s="27"/>
      <c r="K60" s="27"/>
      <c r="L60" s="29"/>
      <c r="M60" s="28"/>
      <c r="N60" s="28"/>
      <c r="O60" s="28"/>
      <c r="P60" s="28"/>
      <c r="Q60" s="28"/>
      <c r="R60" s="28"/>
      <c r="S60" s="28"/>
      <c r="T60" s="28"/>
      <c r="U60" s="28"/>
      <c r="V60" s="28"/>
      <c r="W60" s="28"/>
      <c r="X60" s="28"/>
      <c r="Y60" s="28"/>
      <c r="Z60" s="28"/>
      <c r="AA60" s="28"/>
      <c r="AB60" s="28"/>
      <c r="AC60" s="28"/>
      <c r="AD60" s="28"/>
      <c r="AE60" s="28"/>
      <c r="AF60" s="28"/>
      <c r="AG60" s="28"/>
      <c r="AH60" s="28"/>
      <c r="AI60" s="28"/>
      <c r="AJ60" s="28"/>
      <c r="AK60" s="28"/>
      <c r="AL60" s="28"/>
      <c r="AM60" s="28"/>
      <c r="AN60" s="28"/>
      <c r="AO60" s="28"/>
      <c r="AP60" s="28"/>
      <c r="AQ60" s="28"/>
      <c r="AR60" s="28"/>
      <c r="AS60" s="28"/>
      <c r="AT60" s="28"/>
      <c r="AU60" s="28"/>
      <c r="AV60" s="28"/>
      <c r="AW60" s="28"/>
      <c r="AX60" s="28"/>
      <c r="AY60" s="28"/>
      <c r="AZ60" s="28"/>
      <c r="BA60" s="28"/>
      <c r="BB60" s="28"/>
      <c r="BC60" s="28"/>
      <c r="BD60" s="28"/>
      <c r="BE60" s="28"/>
      <c r="BF60" s="28"/>
      <c r="BG60" s="62"/>
      <c r="BH60" s="63"/>
      <c r="BI60" s="43"/>
      <c r="BJ60" s="64"/>
      <c r="BK60" s="65" t="s">
        <v>125</v>
      </c>
      <c r="BL60" s="66" t="s">
        <v>124</v>
      </c>
      <c r="BM60" s="67"/>
      <c r="BN60" s="68"/>
      <c r="BO60" s="69" t="s">
        <v>123</v>
      </c>
      <c r="BP60" s="70" t="s">
        <v>122</v>
      </c>
      <c r="BQ60" s="27"/>
      <c r="BR60" s="71"/>
      <c r="BS60" s="30"/>
      <c r="BW60"/>
      <c r="BX60"/>
      <c r="BY60"/>
      <c r="BZ60"/>
    </row>
    <row r="61" spans="1:78" s="10" customFormat="1" ht="15" thickBot="1" x14ac:dyDescent="0.35">
      <c r="A61" s="72"/>
      <c r="B61" s="73"/>
      <c r="C61" s="35"/>
      <c r="D61" s="34"/>
      <c r="E61" s="34"/>
      <c r="F61" s="34"/>
      <c r="G61" s="34"/>
      <c r="H61" s="34"/>
      <c r="I61" s="34"/>
      <c r="J61" s="34"/>
      <c r="K61" s="34"/>
      <c r="L61" s="36" t="s">
        <v>116</v>
      </c>
      <c r="M61" s="35" t="s">
        <v>114</v>
      </c>
      <c r="N61" s="35" t="s">
        <v>112</v>
      </c>
      <c r="O61" s="35" t="s">
        <v>110</v>
      </c>
      <c r="P61" s="35" t="s">
        <v>108</v>
      </c>
      <c r="Q61" s="35" t="s">
        <v>106</v>
      </c>
      <c r="R61" s="35" t="s">
        <v>104</v>
      </c>
      <c r="S61" s="35" t="s">
        <v>102</v>
      </c>
      <c r="T61" s="35" t="s">
        <v>100</v>
      </c>
      <c r="U61" s="35" t="s">
        <v>98</v>
      </c>
      <c r="V61" s="35" t="s">
        <v>96</v>
      </c>
      <c r="W61" s="35" t="s">
        <v>94</v>
      </c>
      <c r="X61" s="35" t="s">
        <v>92</v>
      </c>
      <c r="Y61" s="35" t="s">
        <v>90</v>
      </c>
      <c r="Z61" s="35" t="s">
        <v>88</v>
      </c>
      <c r="AA61" s="35" t="s">
        <v>86</v>
      </c>
      <c r="AB61" s="35" t="s">
        <v>84</v>
      </c>
      <c r="AC61" s="35" t="s">
        <v>82</v>
      </c>
      <c r="AD61" s="35" t="s">
        <v>80</v>
      </c>
      <c r="AE61" s="35" t="s">
        <v>78</v>
      </c>
      <c r="AF61" s="35" t="s">
        <v>76</v>
      </c>
      <c r="AG61" s="35" t="s">
        <v>74</v>
      </c>
      <c r="AH61" s="35" t="s">
        <v>72</v>
      </c>
      <c r="AI61" s="35" t="s">
        <v>70</v>
      </c>
      <c r="AJ61" s="35" t="s">
        <v>68</v>
      </c>
      <c r="AK61" s="35" t="s">
        <v>66</v>
      </c>
      <c r="AL61" s="35" t="s">
        <v>64</v>
      </c>
      <c r="AM61" s="35" t="s">
        <v>62</v>
      </c>
      <c r="AN61" s="35" t="s">
        <v>60</v>
      </c>
      <c r="AO61" s="35" t="s">
        <v>58</v>
      </c>
      <c r="AP61" s="35" t="s">
        <v>56</v>
      </c>
      <c r="AQ61" s="35" t="s">
        <v>54</v>
      </c>
      <c r="AR61" s="35" t="s">
        <v>52</v>
      </c>
      <c r="AS61" s="35" t="s">
        <v>50</v>
      </c>
      <c r="AT61" s="35" t="s">
        <v>49</v>
      </c>
      <c r="AU61" s="35" t="s">
        <v>47</v>
      </c>
      <c r="AV61" s="35" t="s">
        <v>45</v>
      </c>
      <c r="AW61" s="35" t="s">
        <v>43</v>
      </c>
      <c r="AX61" s="35" t="s">
        <v>41</v>
      </c>
      <c r="AY61" s="35" t="s">
        <v>39</v>
      </c>
      <c r="AZ61" s="35" t="s">
        <v>37</v>
      </c>
      <c r="BA61" s="35" t="s">
        <v>35</v>
      </c>
      <c r="BB61" s="35" t="s">
        <v>33</v>
      </c>
      <c r="BC61" s="35" t="s">
        <v>31</v>
      </c>
      <c r="BD61" s="35" t="s">
        <v>29</v>
      </c>
      <c r="BE61" s="35" t="s">
        <v>27</v>
      </c>
      <c r="BF61" s="35" t="s">
        <v>25</v>
      </c>
      <c r="BG61" s="35" t="s">
        <v>23</v>
      </c>
      <c r="BH61" s="73"/>
      <c r="BI61" s="45"/>
      <c r="BJ61" s="74"/>
      <c r="BK61" s="75" t="s">
        <v>121</v>
      </c>
      <c r="BL61" s="44" t="s">
        <v>120</v>
      </c>
      <c r="BM61" s="76" t="s">
        <v>119</v>
      </c>
      <c r="BN61" s="77" t="s">
        <v>118</v>
      </c>
      <c r="BO61" s="78" t="s">
        <v>117</v>
      </c>
      <c r="BP61" s="78"/>
      <c r="BQ61" s="74"/>
      <c r="BR61" s="79"/>
      <c r="BS61" s="45"/>
      <c r="BW61"/>
      <c r="BX61"/>
      <c r="BY61"/>
      <c r="BZ61"/>
    </row>
    <row r="62" spans="1:78" s="10" customFormat="1" ht="15" thickTop="1" x14ac:dyDescent="0.3">
      <c r="A62" s="60" t="s">
        <v>116</v>
      </c>
      <c r="B62" s="41" t="s">
        <v>115</v>
      </c>
      <c r="C62" s="39">
        <v>1493964</v>
      </c>
      <c r="D62" s="38"/>
      <c r="E62" s="38"/>
      <c r="F62" s="38"/>
      <c r="G62" s="38"/>
      <c r="H62" s="38"/>
      <c r="I62" s="38"/>
      <c r="J62" s="38"/>
      <c r="K62" s="38"/>
      <c r="L62" s="40">
        <v>73180</v>
      </c>
      <c r="M62" s="39">
        <v>1689</v>
      </c>
      <c r="N62" s="39">
        <v>11822</v>
      </c>
      <c r="O62" s="39">
        <v>132</v>
      </c>
      <c r="P62" s="39">
        <v>0</v>
      </c>
      <c r="Q62" s="39">
        <v>0</v>
      </c>
      <c r="R62" s="39">
        <v>0</v>
      </c>
      <c r="S62" s="39">
        <v>496</v>
      </c>
      <c r="T62" s="39">
        <v>0</v>
      </c>
      <c r="U62" s="39">
        <v>341140</v>
      </c>
      <c r="V62" s="39">
        <v>0</v>
      </c>
      <c r="W62" s="39">
        <v>0</v>
      </c>
      <c r="X62" s="39">
        <v>2822</v>
      </c>
      <c r="Y62" s="39">
        <v>2569</v>
      </c>
      <c r="Z62" s="39">
        <v>0</v>
      </c>
      <c r="AA62" s="39">
        <v>62</v>
      </c>
      <c r="AB62" s="39">
        <v>0</v>
      </c>
      <c r="AC62" s="39">
        <v>0</v>
      </c>
      <c r="AD62" s="39">
        <v>0</v>
      </c>
      <c r="AE62" s="39">
        <v>0</v>
      </c>
      <c r="AF62" s="39">
        <v>1975</v>
      </c>
      <c r="AG62" s="39">
        <v>0</v>
      </c>
      <c r="AH62" s="39">
        <v>0</v>
      </c>
      <c r="AI62" s="39">
        <v>0</v>
      </c>
      <c r="AJ62" s="39">
        <v>0</v>
      </c>
      <c r="AK62" s="39">
        <v>0</v>
      </c>
      <c r="AL62" s="39">
        <v>0</v>
      </c>
      <c r="AM62" s="39">
        <v>0</v>
      </c>
      <c r="AN62" s="39">
        <v>13</v>
      </c>
      <c r="AO62" s="39">
        <v>0</v>
      </c>
      <c r="AP62" s="39">
        <v>0</v>
      </c>
      <c r="AQ62" s="39">
        <v>0</v>
      </c>
      <c r="AR62" s="39">
        <v>0</v>
      </c>
      <c r="AS62" s="39">
        <v>0</v>
      </c>
      <c r="AT62" s="39">
        <v>0</v>
      </c>
      <c r="AU62" s="39">
        <v>375541</v>
      </c>
      <c r="AV62" s="39">
        <v>0</v>
      </c>
      <c r="AW62" s="39">
        <v>0</v>
      </c>
      <c r="AX62" s="39">
        <v>0</v>
      </c>
      <c r="AY62" s="39">
        <v>0</v>
      </c>
      <c r="AZ62" s="39">
        <v>0</v>
      </c>
      <c r="BA62" s="39">
        <v>0</v>
      </c>
      <c r="BB62" s="39">
        <v>0</v>
      </c>
      <c r="BC62" s="39">
        <v>0</v>
      </c>
      <c r="BD62" s="39">
        <v>0</v>
      </c>
      <c r="BE62" s="39">
        <v>0</v>
      </c>
      <c r="BF62" s="39">
        <v>0</v>
      </c>
      <c r="BG62" s="80">
        <v>0</v>
      </c>
      <c r="BH62" s="81">
        <v>811441</v>
      </c>
      <c r="BI62" s="41"/>
      <c r="BJ62" s="38">
        <v>1578</v>
      </c>
      <c r="BK62" s="82">
        <v>833497</v>
      </c>
      <c r="BL62" s="40">
        <v>833497</v>
      </c>
      <c r="BM62" s="83">
        <v>274760</v>
      </c>
      <c r="BN62" s="38">
        <v>558737</v>
      </c>
      <c r="BO62" s="84">
        <v>0</v>
      </c>
      <c r="BP62" s="84">
        <v>0</v>
      </c>
      <c r="BQ62" s="38">
        <v>6533</v>
      </c>
      <c r="BR62" s="85">
        <v>-159085</v>
      </c>
      <c r="BS62" s="41">
        <v>0</v>
      </c>
      <c r="BW62"/>
      <c r="BX62"/>
      <c r="BY62"/>
      <c r="BZ62"/>
    </row>
    <row r="63" spans="1:78" s="10" customFormat="1" x14ac:dyDescent="0.3">
      <c r="A63" s="60" t="s">
        <v>114</v>
      </c>
      <c r="B63" s="41" t="s">
        <v>113</v>
      </c>
      <c r="C63" s="39">
        <v>1644760</v>
      </c>
      <c r="D63" s="38"/>
      <c r="E63" s="38"/>
      <c r="F63" s="38"/>
      <c r="G63" s="38"/>
      <c r="H63" s="38"/>
      <c r="I63" s="38"/>
      <c r="J63" s="38"/>
      <c r="K63" s="38"/>
      <c r="L63" s="40">
        <v>75</v>
      </c>
      <c r="M63" s="39">
        <v>22900</v>
      </c>
      <c r="N63" s="39">
        <v>150</v>
      </c>
      <c r="O63" s="39">
        <v>100016</v>
      </c>
      <c r="P63" s="39">
        <v>1915</v>
      </c>
      <c r="Q63" s="39">
        <v>65</v>
      </c>
      <c r="R63" s="39">
        <v>911</v>
      </c>
      <c r="S63" s="39">
        <v>761</v>
      </c>
      <c r="T63" s="39">
        <v>20935</v>
      </c>
      <c r="U63" s="39">
        <v>401</v>
      </c>
      <c r="V63" s="39">
        <v>268</v>
      </c>
      <c r="W63" s="39">
        <v>145009</v>
      </c>
      <c r="X63" s="39">
        <v>17029</v>
      </c>
      <c r="Y63" s="39">
        <v>1440</v>
      </c>
      <c r="Z63" s="39">
        <v>17443</v>
      </c>
      <c r="AA63" s="39">
        <v>47465</v>
      </c>
      <c r="AB63" s="39">
        <v>102</v>
      </c>
      <c r="AC63" s="39">
        <v>371</v>
      </c>
      <c r="AD63" s="39">
        <v>3890</v>
      </c>
      <c r="AE63" s="39">
        <v>548</v>
      </c>
      <c r="AF63" s="39">
        <v>5376</v>
      </c>
      <c r="AG63" s="39">
        <v>6066</v>
      </c>
      <c r="AH63" s="39">
        <v>36</v>
      </c>
      <c r="AI63" s="39">
        <v>757</v>
      </c>
      <c r="AJ63" s="39">
        <v>0</v>
      </c>
      <c r="AK63" s="39">
        <v>206</v>
      </c>
      <c r="AL63" s="39">
        <v>15</v>
      </c>
      <c r="AM63" s="39">
        <v>30</v>
      </c>
      <c r="AN63" s="39">
        <v>426</v>
      </c>
      <c r="AO63" s="39">
        <v>183</v>
      </c>
      <c r="AP63" s="39">
        <v>1145</v>
      </c>
      <c r="AQ63" s="39">
        <v>318</v>
      </c>
      <c r="AR63" s="39">
        <v>2580</v>
      </c>
      <c r="AS63" s="39">
        <v>1459</v>
      </c>
      <c r="AT63" s="39">
        <v>23291</v>
      </c>
      <c r="AU63" s="39">
        <v>353</v>
      </c>
      <c r="AV63" s="39">
        <v>1515</v>
      </c>
      <c r="AW63" s="39">
        <v>20</v>
      </c>
      <c r="AX63" s="39">
        <v>0</v>
      </c>
      <c r="AY63" s="39">
        <v>285</v>
      </c>
      <c r="AZ63" s="39">
        <v>309</v>
      </c>
      <c r="BA63" s="39">
        <v>161</v>
      </c>
      <c r="BB63" s="39">
        <v>546</v>
      </c>
      <c r="BC63" s="39">
        <v>986</v>
      </c>
      <c r="BD63" s="39">
        <v>25</v>
      </c>
      <c r="BE63" s="39">
        <v>294</v>
      </c>
      <c r="BF63" s="39">
        <v>408</v>
      </c>
      <c r="BG63" s="80">
        <v>0</v>
      </c>
      <c r="BH63" s="81">
        <v>428484</v>
      </c>
      <c r="BI63" s="41"/>
      <c r="BJ63" s="38">
        <v>956064</v>
      </c>
      <c r="BK63" s="82">
        <v>80596</v>
      </c>
      <c r="BL63" s="40">
        <v>80596</v>
      </c>
      <c r="BM63" s="83">
        <v>21475</v>
      </c>
      <c r="BN63" s="38">
        <v>59121</v>
      </c>
      <c r="BO63" s="84">
        <v>0</v>
      </c>
      <c r="BP63" s="84">
        <v>0</v>
      </c>
      <c r="BQ63" s="38">
        <v>69609</v>
      </c>
      <c r="BR63" s="85">
        <v>110007</v>
      </c>
      <c r="BS63" s="41">
        <v>0</v>
      </c>
      <c r="BW63"/>
      <c r="BX63"/>
      <c r="BY63"/>
      <c r="BZ63"/>
    </row>
    <row r="64" spans="1:78" s="10" customFormat="1" x14ac:dyDescent="0.3">
      <c r="A64" s="60" t="s">
        <v>112</v>
      </c>
      <c r="B64" s="41" t="s">
        <v>111</v>
      </c>
      <c r="C64" s="39">
        <v>591175</v>
      </c>
      <c r="D64" s="38"/>
      <c r="E64" s="38"/>
      <c r="F64" s="38"/>
      <c r="G64" s="38"/>
      <c r="H64" s="38"/>
      <c r="I64" s="38"/>
      <c r="J64" s="38"/>
      <c r="K64" s="38"/>
      <c r="L64" s="40">
        <v>0</v>
      </c>
      <c r="M64" s="39">
        <v>0</v>
      </c>
      <c r="N64" s="39">
        <v>11295</v>
      </c>
      <c r="O64" s="39">
        <v>0</v>
      </c>
      <c r="P64" s="39">
        <v>0</v>
      </c>
      <c r="Q64" s="39">
        <v>0</v>
      </c>
      <c r="R64" s="39">
        <v>0</v>
      </c>
      <c r="S64" s="39">
        <v>50347</v>
      </c>
      <c r="T64" s="39">
        <v>0</v>
      </c>
      <c r="U64" s="39">
        <v>0</v>
      </c>
      <c r="V64" s="39">
        <v>13</v>
      </c>
      <c r="W64" s="39">
        <v>0</v>
      </c>
      <c r="X64" s="39">
        <v>1706</v>
      </c>
      <c r="Y64" s="39">
        <v>0</v>
      </c>
      <c r="Z64" s="39">
        <v>0</v>
      </c>
      <c r="AA64" s="39">
        <v>0</v>
      </c>
      <c r="AB64" s="39">
        <v>0</v>
      </c>
      <c r="AC64" s="39">
        <v>0</v>
      </c>
      <c r="AD64" s="39">
        <v>0</v>
      </c>
      <c r="AE64" s="39">
        <v>0</v>
      </c>
      <c r="AF64" s="39">
        <v>0</v>
      </c>
      <c r="AG64" s="39">
        <v>0</v>
      </c>
      <c r="AH64" s="39">
        <v>0</v>
      </c>
      <c r="AI64" s="39">
        <v>0</v>
      </c>
      <c r="AJ64" s="39">
        <v>0</v>
      </c>
      <c r="AK64" s="39">
        <v>0</v>
      </c>
      <c r="AL64" s="39">
        <v>0</v>
      </c>
      <c r="AM64" s="39">
        <v>0</v>
      </c>
      <c r="AN64" s="39">
        <v>0</v>
      </c>
      <c r="AO64" s="39">
        <v>0</v>
      </c>
      <c r="AP64" s="39">
        <v>0</v>
      </c>
      <c r="AQ64" s="39">
        <v>0</v>
      </c>
      <c r="AR64" s="39">
        <v>0</v>
      </c>
      <c r="AS64" s="39">
        <v>0</v>
      </c>
      <c r="AT64" s="39">
        <v>0</v>
      </c>
      <c r="AU64" s="39">
        <v>26189</v>
      </c>
      <c r="AV64" s="39">
        <v>0</v>
      </c>
      <c r="AW64" s="39">
        <v>0</v>
      </c>
      <c r="AX64" s="39">
        <v>0</v>
      </c>
      <c r="AY64" s="39">
        <v>0</v>
      </c>
      <c r="AZ64" s="39">
        <v>0</v>
      </c>
      <c r="BA64" s="39">
        <v>0</v>
      </c>
      <c r="BB64" s="39">
        <v>0</v>
      </c>
      <c r="BC64" s="39">
        <v>0</v>
      </c>
      <c r="BD64" s="39">
        <v>0</v>
      </c>
      <c r="BE64" s="39">
        <v>0</v>
      </c>
      <c r="BF64" s="39">
        <v>0</v>
      </c>
      <c r="BG64" s="80">
        <v>0</v>
      </c>
      <c r="BH64" s="81">
        <v>89550</v>
      </c>
      <c r="BI64" s="41"/>
      <c r="BJ64" s="38">
        <v>252</v>
      </c>
      <c r="BK64" s="82">
        <v>315298</v>
      </c>
      <c r="BL64" s="40">
        <v>315298</v>
      </c>
      <c r="BM64" s="83">
        <v>64286</v>
      </c>
      <c r="BN64" s="38">
        <v>251012</v>
      </c>
      <c r="BO64" s="84">
        <v>0</v>
      </c>
      <c r="BP64" s="84">
        <v>0</v>
      </c>
      <c r="BQ64" s="38">
        <v>0</v>
      </c>
      <c r="BR64" s="85">
        <v>186075</v>
      </c>
      <c r="BS64" s="41">
        <v>0</v>
      </c>
      <c r="BW64"/>
      <c r="BX64"/>
      <c r="BY64"/>
      <c r="BZ64"/>
    </row>
    <row r="65" spans="1:78" s="10" customFormat="1" x14ac:dyDescent="0.3">
      <c r="A65" s="60" t="s">
        <v>110</v>
      </c>
      <c r="B65" s="41" t="s">
        <v>109</v>
      </c>
      <c r="C65" s="39">
        <v>384221</v>
      </c>
      <c r="D65" s="38"/>
      <c r="E65" s="38"/>
      <c r="F65" s="38"/>
      <c r="G65" s="38"/>
      <c r="H65" s="38"/>
      <c r="I65" s="38"/>
      <c r="J65" s="38"/>
      <c r="K65" s="38"/>
      <c r="L65" s="40">
        <v>57484</v>
      </c>
      <c r="M65" s="39">
        <v>98894</v>
      </c>
      <c r="N65" s="39">
        <v>718</v>
      </c>
      <c r="O65" s="39">
        <v>403</v>
      </c>
      <c r="P65" s="39">
        <v>0</v>
      </c>
      <c r="Q65" s="39">
        <v>1746</v>
      </c>
      <c r="R65" s="39">
        <v>0</v>
      </c>
      <c r="S65" s="39">
        <v>46</v>
      </c>
      <c r="T65" s="39">
        <v>580</v>
      </c>
      <c r="U65" s="39">
        <v>668</v>
      </c>
      <c r="V65" s="39">
        <v>0</v>
      </c>
      <c r="W65" s="39">
        <v>0</v>
      </c>
      <c r="X65" s="39">
        <v>0</v>
      </c>
      <c r="Y65" s="39">
        <v>0</v>
      </c>
      <c r="Z65" s="39">
        <v>0</v>
      </c>
      <c r="AA65" s="39">
        <v>1085</v>
      </c>
      <c r="AB65" s="39">
        <v>32</v>
      </c>
      <c r="AC65" s="39">
        <v>119</v>
      </c>
      <c r="AD65" s="39">
        <v>11</v>
      </c>
      <c r="AE65" s="39">
        <v>0</v>
      </c>
      <c r="AF65" s="39">
        <v>42</v>
      </c>
      <c r="AG65" s="39">
        <v>12</v>
      </c>
      <c r="AH65" s="39">
        <v>194</v>
      </c>
      <c r="AI65" s="39">
        <v>0</v>
      </c>
      <c r="AJ65" s="39">
        <v>0</v>
      </c>
      <c r="AK65" s="39">
        <v>0</v>
      </c>
      <c r="AL65" s="39">
        <v>0</v>
      </c>
      <c r="AM65" s="39">
        <v>25</v>
      </c>
      <c r="AN65" s="39">
        <v>36</v>
      </c>
      <c r="AO65" s="39">
        <v>0</v>
      </c>
      <c r="AP65" s="39">
        <v>0</v>
      </c>
      <c r="AQ65" s="39">
        <v>0</v>
      </c>
      <c r="AR65" s="39">
        <v>0</v>
      </c>
      <c r="AS65" s="39">
        <v>139524</v>
      </c>
      <c r="AT65" s="39">
        <v>0</v>
      </c>
      <c r="AU65" s="39">
        <v>0</v>
      </c>
      <c r="AV65" s="39">
        <v>4</v>
      </c>
      <c r="AW65" s="39">
        <v>0</v>
      </c>
      <c r="AX65" s="39">
        <v>0</v>
      </c>
      <c r="AY65" s="39">
        <v>0</v>
      </c>
      <c r="AZ65" s="39">
        <v>0</v>
      </c>
      <c r="BA65" s="39">
        <v>13</v>
      </c>
      <c r="BB65" s="39">
        <v>0</v>
      </c>
      <c r="BC65" s="39">
        <v>0</v>
      </c>
      <c r="BD65" s="39">
        <v>0</v>
      </c>
      <c r="BE65" s="39">
        <v>0</v>
      </c>
      <c r="BF65" s="39">
        <v>0</v>
      </c>
      <c r="BG65" s="80">
        <v>0</v>
      </c>
      <c r="BH65" s="81">
        <v>301636</v>
      </c>
      <c r="BI65" s="41"/>
      <c r="BJ65" s="38">
        <v>105087</v>
      </c>
      <c r="BK65" s="82">
        <v>0</v>
      </c>
      <c r="BL65" s="40">
        <v>0</v>
      </c>
      <c r="BM65" s="83">
        <v>0</v>
      </c>
      <c r="BN65" s="38">
        <v>0</v>
      </c>
      <c r="BO65" s="84">
        <v>0</v>
      </c>
      <c r="BP65" s="84">
        <v>0</v>
      </c>
      <c r="BQ65" s="38">
        <v>0</v>
      </c>
      <c r="BR65" s="85">
        <v>-22502</v>
      </c>
      <c r="BS65" s="41">
        <v>0</v>
      </c>
      <c r="BW65"/>
      <c r="BX65"/>
      <c r="BY65"/>
      <c r="BZ65"/>
    </row>
    <row r="66" spans="1:78" s="10" customFormat="1" x14ac:dyDescent="0.3">
      <c r="A66" s="60" t="s">
        <v>108</v>
      </c>
      <c r="B66" s="41" t="s">
        <v>107</v>
      </c>
      <c r="C66" s="39">
        <v>127692</v>
      </c>
      <c r="D66" s="38"/>
      <c r="E66" s="38"/>
      <c r="F66" s="38"/>
      <c r="G66" s="38"/>
      <c r="H66" s="38"/>
      <c r="I66" s="38"/>
      <c r="J66" s="38"/>
      <c r="K66" s="38"/>
      <c r="L66" s="40">
        <v>0</v>
      </c>
      <c r="M66" s="39">
        <v>0</v>
      </c>
      <c r="N66" s="39">
        <v>0</v>
      </c>
      <c r="O66" s="39">
        <v>0</v>
      </c>
      <c r="P66" s="39">
        <v>0</v>
      </c>
      <c r="Q66" s="39">
        <v>0</v>
      </c>
      <c r="R66" s="39">
        <v>0</v>
      </c>
      <c r="S66" s="39">
        <v>0</v>
      </c>
      <c r="T66" s="39">
        <v>0</v>
      </c>
      <c r="U66" s="39">
        <v>0</v>
      </c>
      <c r="V66" s="39">
        <v>4791</v>
      </c>
      <c r="W66" s="39">
        <v>0</v>
      </c>
      <c r="X66" s="39">
        <v>0</v>
      </c>
      <c r="Y66" s="39">
        <v>0</v>
      </c>
      <c r="Z66" s="39">
        <v>0</v>
      </c>
      <c r="AA66" s="39">
        <v>0</v>
      </c>
      <c r="AB66" s="39">
        <v>0</v>
      </c>
      <c r="AC66" s="39">
        <v>101848</v>
      </c>
      <c r="AD66" s="39">
        <v>0</v>
      </c>
      <c r="AE66" s="39">
        <v>0</v>
      </c>
      <c r="AF66" s="39">
        <v>0</v>
      </c>
      <c r="AG66" s="39">
        <v>0</v>
      </c>
      <c r="AH66" s="39">
        <v>0</v>
      </c>
      <c r="AI66" s="39">
        <v>0</v>
      </c>
      <c r="AJ66" s="39">
        <v>0</v>
      </c>
      <c r="AK66" s="39">
        <v>0</v>
      </c>
      <c r="AL66" s="39">
        <v>0</v>
      </c>
      <c r="AM66" s="39">
        <v>0</v>
      </c>
      <c r="AN66" s="39">
        <v>0</v>
      </c>
      <c r="AO66" s="39">
        <v>0</v>
      </c>
      <c r="AP66" s="39">
        <v>0</v>
      </c>
      <c r="AQ66" s="39">
        <v>0</v>
      </c>
      <c r="AR66" s="39">
        <v>4499</v>
      </c>
      <c r="AS66" s="39">
        <v>0</v>
      </c>
      <c r="AT66" s="39">
        <v>0</v>
      </c>
      <c r="AU66" s="39">
        <v>2483</v>
      </c>
      <c r="AV66" s="39">
        <v>0</v>
      </c>
      <c r="AW66" s="39">
        <v>0</v>
      </c>
      <c r="AX66" s="39">
        <v>0</v>
      </c>
      <c r="AY66" s="39">
        <v>0</v>
      </c>
      <c r="AZ66" s="39">
        <v>0</v>
      </c>
      <c r="BA66" s="39">
        <v>0</v>
      </c>
      <c r="BB66" s="39">
        <v>0</v>
      </c>
      <c r="BC66" s="39">
        <v>0</v>
      </c>
      <c r="BD66" s="39">
        <v>0</v>
      </c>
      <c r="BE66" s="39">
        <v>0</v>
      </c>
      <c r="BF66" s="39">
        <v>0</v>
      </c>
      <c r="BG66" s="80">
        <v>0</v>
      </c>
      <c r="BH66" s="81">
        <v>113621</v>
      </c>
      <c r="BI66" s="41"/>
      <c r="BJ66" s="38">
        <v>665</v>
      </c>
      <c r="BK66" s="82">
        <v>100990</v>
      </c>
      <c r="BL66" s="40">
        <v>100990</v>
      </c>
      <c r="BM66" s="83">
        <v>42153</v>
      </c>
      <c r="BN66" s="38">
        <v>58837</v>
      </c>
      <c r="BO66" s="84">
        <v>0</v>
      </c>
      <c r="BP66" s="84">
        <v>0</v>
      </c>
      <c r="BQ66" s="38">
        <v>7530</v>
      </c>
      <c r="BR66" s="85">
        <v>-95114</v>
      </c>
      <c r="BS66" s="41">
        <v>0</v>
      </c>
      <c r="BW66"/>
      <c r="BX66"/>
      <c r="BY66"/>
      <c r="BZ66"/>
    </row>
    <row r="67" spans="1:78" s="10" customFormat="1" x14ac:dyDescent="0.3">
      <c r="A67" s="60" t="s">
        <v>106</v>
      </c>
      <c r="B67" s="41" t="s">
        <v>105</v>
      </c>
      <c r="C67" s="39">
        <v>172592</v>
      </c>
      <c r="D67" s="38"/>
      <c r="E67" s="38"/>
      <c r="F67" s="38"/>
      <c r="G67" s="38"/>
      <c r="H67" s="38"/>
      <c r="I67" s="38"/>
      <c r="J67" s="38"/>
      <c r="K67" s="38"/>
      <c r="L67" s="40">
        <v>0</v>
      </c>
      <c r="M67" s="39">
        <v>0</v>
      </c>
      <c r="N67" s="39">
        <v>61</v>
      </c>
      <c r="O67" s="39">
        <v>0</v>
      </c>
      <c r="P67" s="39">
        <v>0</v>
      </c>
      <c r="Q67" s="39">
        <v>0</v>
      </c>
      <c r="R67" s="39">
        <v>0</v>
      </c>
      <c r="S67" s="39">
        <v>37307</v>
      </c>
      <c r="T67" s="39">
        <v>0</v>
      </c>
      <c r="U67" s="39">
        <v>0</v>
      </c>
      <c r="V67" s="39">
        <v>0</v>
      </c>
      <c r="W67" s="39">
        <v>0</v>
      </c>
      <c r="X67" s="39">
        <v>386</v>
      </c>
      <c r="Y67" s="39">
        <v>0</v>
      </c>
      <c r="Z67" s="39">
        <v>0</v>
      </c>
      <c r="AA67" s="39">
        <v>0</v>
      </c>
      <c r="AB67" s="39">
        <v>0</v>
      </c>
      <c r="AC67" s="39">
        <v>0</v>
      </c>
      <c r="AD67" s="39">
        <v>0</v>
      </c>
      <c r="AE67" s="39">
        <v>0</v>
      </c>
      <c r="AF67" s="39">
        <v>0</v>
      </c>
      <c r="AG67" s="39">
        <v>0</v>
      </c>
      <c r="AH67" s="39">
        <v>0</v>
      </c>
      <c r="AI67" s="39">
        <v>0</v>
      </c>
      <c r="AJ67" s="39">
        <v>0</v>
      </c>
      <c r="AK67" s="39">
        <v>0</v>
      </c>
      <c r="AL67" s="39">
        <v>0</v>
      </c>
      <c r="AM67" s="39">
        <v>0</v>
      </c>
      <c r="AN67" s="39">
        <v>0</v>
      </c>
      <c r="AO67" s="39">
        <v>0</v>
      </c>
      <c r="AP67" s="39">
        <v>0</v>
      </c>
      <c r="AQ67" s="39">
        <v>0</v>
      </c>
      <c r="AR67" s="39">
        <v>0</v>
      </c>
      <c r="AS67" s="39">
        <v>0</v>
      </c>
      <c r="AT67" s="39">
        <v>0</v>
      </c>
      <c r="AU67" s="39">
        <v>39746</v>
      </c>
      <c r="AV67" s="39">
        <v>0</v>
      </c>
      <c r="AW67" s="39">
        <v>0</v>
      </c>
      <c r="AX67" s="39">
        <v>0</v>
      </c>
      <c r="AY67" s="39">
        <v>0</v>
      </c>
      <c r="AZ67" s="39">
        <v>0</v>
      </c>
      <c r="BA67" s="39">
        <v>0</v>
      </c>
      <c r="BB67" s="39">
        <v>0</v>
      </c>
      <c r="BC67" s="39">
        <v>0</v>
      </c>
      <c r="BD67" s="39">
        <v>0</v>
      </c>
      <c r="BE67" s="39">
        <v>0</v>
      </c>
      <c r="BF67" s="39">
        <v>0</v>
      </c>
      <c r="BG67" s="80">
        <v>0</v>
      </c>
      <c r="BH67" s="81">
        <v>77500</v>
      </c>
      <c r="BI67" s="41"/>
      <c r="BJ67" s="38">
        <v>1836</v>
      </c>
      <c r="BK67" s="82">
        <v>93256</v>
      </c>
      <c r="BL67" s="40">
        <v>93256</v>
      </c>
      <c r="BM67" s="83">
        <v>0</v>
      </c>
      <c r="BN67" s="38">
        <v>93256</v>
      </c>
      <c r="BO67" s="84">
        <v>0</v>
      </c>
      <c r="BP67" s="84">
        <v>0</v>
      </c>
      <c r="BQ67" s="38">
        <v>0</v>
      </c>
      <c r="BR67" s="85">
        <v>0</v>
      </c>
      <c r="BS67" s="41">
        <v>0</v>
      </c>
      <c r="BW67"/>
      <c r="BX67"/>
      <c r="BY67"/>
      <c r="BZ67"/>
    </row>
    <row r="68" spans="1:78" s="10" customFormat="1" x14ac:dyDescent="0.3">
      <c r="A68" s="60" t="s">
        <v>104</v>
      </c>
      <c r="B68" s="41" t="s">
        <v>103</v>
      </c>
      <c r="C68" s="39">
        <v>605225</v>
      </c>
      <c r="D68" s="38"/>
      <c r="E68" s="38"/>
      <c r="F68" s="38"/>
      <c r="G68" s="38"/>
      <c r="H68" s="38"/>
      <c r="I68" s="38"/>
      <c r="J68" s="38"/>
      <c r="K68" s="38"/>
      <c r="L68" s="40">
        <v>0</v>
      </c>
      <c r="M68" s="39">
        <v>21</v>
      </c>
      <c r="N68" s="39">
        <v>0</v>
      </c>
      <c r="O68" s="39">
        <v>0</v>
      </c>
      <c r="P68" s="39">
        <v>0</v>
      </c>
      <c r="Q68" s="39">
        <v>0</v>
      </c>
      <c r="R68" s="39">
        <v>3061</v>
      </c>
      <c r="S68" s="39">
        <v>0</v>
      </c>
      <c r="T68" s="39">
        <v>2067</v>
      </c>
      <c r="U68" s="39">
        <v>0</v>
      </c>
      <c r="V68" s="39">
        <v>0</v>
      </c>
      <c r="W68" s="39">
        <v>0</v>
      </c>
      <c r="X68" s="39">
        <v>2808</v>
      </c>
      <c r="Y68" s="39">
        <v>0</v>
      </c>
      <c r="Z68" s="39">
        <v>0</v>
      </c>
      <c r="AA68" s="39">
        <v>0</v>
      </c>
      <c r="AB68" s="39">
        <v>0</v>
      </c>
      <c r="AC68" s="39">
        <v>0</v>
      </c>
      <c r="AD68" s="39">
        <v>0</v>
      </c>
      <c r="AE68" s="39">
        <v>535381</v>
      </c>
      <c r="AF68" s="39">
        <v>4001</v>
      </c>
      <c r="AG68" s="39">
        <v>11</v>
      </c>
      <c r="AH68" s="39">
        <v>7853</v>
      </c>
      <c r="AI68" s="39">
        <v>1046</v>
      </c>
      <c r="AJ68" s="39">
        <v>0</v>
      </c>
      <c r="AK68" s="39">
        <v>0</v>
      </c>
      <c r="AL68" s="39">
        <v>0</v>
      </c>
      <c r="AM68" s="39">
        <v>0</v>
      </c>
      <c r="AN68" s="39">
        <v>7854</v>
      </c>
      <c r="AO68" s="39">
        <v>0</v>
      </c>
      <c r="AP68" s="39">
        <v>44419</v>
      </c>
      <c r="AQ68" s="39">
        <v>11804</v>
      </c>
      <c r="AR68" s="39">
        <v>40555</v>
      </c>
      <c r="AS68" s="39">
        <v>0</v>
      </c>
      <c r="AT68" s="39">
        <v>0</v>
      </c>
      <c r="AU68" s="39">
        <v>0</v>
      </c>
      <c r="AV68" s="39">
        <v>0</v>
      </c>
      <c r="AW68" s="39">
        <v>0</v>
      </c>
      <c r="AX68" s="39">
        <v>0</v>
      </c>
      <c r="AY68" s="39">
        <v>0</v>
      </c>
      <c r="AZ68" s="39">
        <v>0</v>
      </c>
      <c r="BA68" s="39">
        <v>0</v>
      </c>
      <c r="BB68" s="39">
        <v>0</v>
      </c>
      <c r="BC68" s="39">
        <v>0</v>
      </c>
      <c r="BD68" s="39">
        <v>0</v>
      </c>
      <c r="BE68" s="39">
        <v>0</v>
      </c>
      <c r="BF68" s="39">
        <v>0</v>
      </c>
      <c r="BG68" s="80">
        <v>0</v>
      </c>
      <c r="BH68" s="81">
        <v>660881</v>
      </c>
      <c r="BI68" s="41"/>
      <c r="BJ68" s="38">
        <v>35969</v>
      </c>
      <c r="BK68" s="82">
        <v>0</v>
      </c>
      <c r="BL68" s="40">
        <v>0</v>
      </c>
      <c r="BM68" s="83">
        <v>0</v>
      </c>
      <c r="BN68" s="38">
        <v>0</v>
      </c>
      <c r="BO68" s="84">
        <v>0</v>
      </c>
      <c r="BP68" s="84">
        <v>0</v>
      </c>
      <c r="BQ68" s="38">
        <v>0</v>
      </c>
      <c r="BR68" s="85">
        <v>-91625</v>
      </c>
      <c r="BS68" s="41">
        <v>0</v>
      </c>
      <c r="BW68"/>
      <c r="BX68"/>
      <c r="BY68"/>
      <c r="BZ68"/>
    </row>
    <row r="69" spans="1:78" s="10" customFormat="1" x14ac:dyDescent="0.3">
      <c r="A69" s="60" t="s">
        <v>102</v>
      </c>
      <c r="B69" s="41" t="s">
        <v>101</v>
      </c>
      <c r="C69" s="39">
        <v>1046618</v>
      </c>
      <c r="D69" s="38"/>
      <c r="E69" s="38"/>
      <c r="F69" s="38"/>
      <c r="G69" s="38"/>
      <c r="H69" s="38"/>
      <c r="I69" s="38"/>
      <c r="J69" s="38"/>
      <c r="K69" s="38"/>
      <c r="L69" s="40">
        <v>0</v>
      </c>
      <c r="M69" s="39">
        <v>0</v>
      </c>
      <c r="N69" s="39">
        <v>0</v>
      </c>
      <c r="O69" s="39">
        <v>0</v>
      </c>
      <c r="P69" s="39">
        <v>0</v>
      </c>
      <c r="Q69" s="39">
        <v>2883</v>
      </c>
      <c r="R69" s="39">
        <v>0</v>
      </c>
      <c r="S69" s="39">
        <v>55959</v>
      </c>
      <c r="T69" s="39">
        <v>0</v>
      </c>
      <c r="U69" s="39">
        <v>0</v>
      </c>
      <c r="V69" s="39">
        <v>237</v>
      </c>
      <c r="W69" s="39">
        <v>0</v>
      </c>
      <c r="X69" s="39">
        <v>7838</v>
      </c>
      <c r="Y69" s="39">
        <v>0</v>
      </c>
      <c r="Z69" s="39">
        <v>0</v>
      </c>
      <c r="AA69" s="39">
        <v>0</v>
      </c>
      <c r="AB69" s="39">
        <v>199</v>
      </c>
      <c r="AC69" s="39">
        <v>0</v>
      </c>
      <c r="AD69" s="39">
        <v>0</v>
      </c>
      <c r="AE69" s="39">
        <v>0</v>
      </c>
      <c r="AF69" s="39">
        <v>0</v>
      </c>
      <c r="AG69" s="39">
        <v>0</v>
      </c>
      <c r="AH69" s="39">
        <v>0</v>
      </c>
      <c r="AI69" s="39">
        <v>0</v>
      </c>
      <c r="AJ69" s="39">
        <v>0</v>
      </c>
      <c r="AK69" s="39">
        <v>0</v>
      </c>
      <c r="AL69" s="39">
        <v>0</v>
      </c>
      <c r="AM69" s="39">
        <v>0</v>
      </c>
      <c r="AN69" s="39">
        <v>0</v>
      </c>
      <c r="AO69" s="39">
        <v>0</v>
      </c>
      <c r="AP69" s="39">
        <v>0</v>
      </c>
      <c r="AQ69" s="39">
        <v>0</v>
      </c>
      <c r="AR69" s="39">
        <v>0</v>
      </c>
      <c r="AS69" s="39">
        <v>0</v>
      </c>
      <c r="AT69" s="39">
        <v>0</v>
      </c>
      <c r="AU69" s="39">
        <v>151208</v>
      </c>
      <c r="AV69" s="39">
        <v>0</v>
      </c>
      <c r="AW69" s="39">
        <v>0</v>
      </c>
      <c r="AX69" s="39">
        <v>0</v>
      </c>
      <c r="AY69" s="39">
        <v>0</v>
      </c>
      <c r="AZ69" s="39">
        <v>0</v>
      </c>
      <c r="BA69" s="39">
        <v>0</v>
      </c>
      <c r="BB69" s="39">
        <v>0</v>
      </c>
      <c r="BC69" s="39">
        <v>0</v>
      </c>
      <c r="BD69" s="39">
        <v>0</v>
      </c>
      <c r="BE69" s="39">
        <v>0</v>
      </c>
      <c r="BF69" s="39">
        <v>0</v>
      </c>
      <c r="BG69" s="80">
        <v>0</v>
      </c>
      <c r="BH69" s="81">
        <v>218324</v>
      </c>
      <c r="BI69" s="41"/>
      <c r="BJ69" s="38">
        <v>174606</v>
      </c>
      <c r="BK69" s="82">
        <v>512534</v>
      </c>
      <c r="BL69" s="40">
        <v>512534</v>
      </c>
      <c r="BM69" s="83">
        <v>15375</v>
      </c>
      <c r="BN69" s="38">
        <v>497159</v>
      </c>
      <c r="BO69" s="84">
        <v>0</v>
      </c>
      <c r="BP69" s="84">
        <v>0</v>
      </c>
      <c r="BQ69" s="38">
        <v>0</v>
      </c>
      <c r="BR69" s="85">
        <v>141154</v>
      </c>
      <c r="BS69" s="41">
        <v>0</v>
      </c>
      <c r="BW69"/>
      <c r="BX69"/>
      <c r="BY69"/>
      <c r="BZ69"/>
    </row>
    <row r="70" spans="1:78" s="10" customFormat="1" x14ac:dyDescent="0.3">
      <c r="A70" s="60" t="s">
        <v>100</v>
      </c>
      <c r="B70" s="41" t="s">
        <v>99</v>
      </c>
      <c r="C70" s="39">
        <v>269077</v>
      </c>
      <c r="D70" s="38"/>
      <c r="E70" s="38"/>
      <c r="F70" s="38"/>
      <c r="G70" s="38"/>
      <c r="H70" s="38"/>
      <c r="I70" s="38"/>
      <c r="J70" s="38"/>
      <c r="K70" s="38"/>
      <c r="L70" s="40">
        <v>0</v>
      </c>
      <c r="M70" s="39">
        <v>0</v>
      </c>
      <c r="N70" s="39">
        <v>6638</v>
      </c>
      <c r="O70" s="39">
        <v>0</v>
      </c>
      <c r="P70" s="39">
        <v>0</v>
      </c>
      <c r="Q70" s="39">
        <v>0</v>
      </c>
      <c r="R70" s="39">
        <v>0</v>
      </c>
      <c r="S70" s="39">
        <v>1073</v>
      </c>
      <c r="T70" s="39">
        <v>63180</v>
      </c>
      <c r="U70" s="39">
        <v>0</v>
      </c>
      <c r="V70" s="39">
        <v>20210</v>
      </c>
      <c r="W70" s="39">
        <v>2578</v>
      </c>
      <c r="X70" s="39">
        <v>3935</v>
      </c>
      <c r="Y70" s="39">
        <v>0</v>
      </c>
      <c r="Z70" s="39">
        <v>0</v>
      </c>
      <c r="AA70" s="39">
        <v>0</v>
      </c>
      <c r="AB70" s="39">
        <v>4</v>
      </c>
      <c r="AC70" s="39">
        <v>0</v>
      </c>
      <c r="AD70" s="39">
        <v>0</v>
      </c>
      <c r="AE70" s="39">
        <v>0</v>
      </c>
      <c r="AF70" s="39">
        <v>3477</v>
      </c>
      <c r="AG70" s="39">
        <v>0</v>
      </c>
      <c r="AH70" s="39">
        <v>0</v>
      </c>
      <c r="AI70" s="39">
        <v>0</v>
      </c>
      <c r="AJ70" s="39">
        <v>0</v>
      </c>
      <c r="AK70" s="39">
        <v>0</v>
      </c>
      <c r="AL70" s="39">
        <v>0</v>
      </c>
      <c r="AM70" s="39">
        <v>0</v>
      </c>
      <c r="AN70" s="39">
        <v>23</v>
      </c>
      <c r="AO70" s="39">
        <v>0</v>
      </c>
      <c r="AP70" s="39">
        <v>0</v>
      </c>
      <c r="AQ70" s="39">
        <v>0</v>
      </c>
      <c r="AR70" s="39">
        <v>0</v>
      </c>
      <c r="AS70" s="39">
        <v>0</v>
      </c>
      <c r="AT70" s="39">
        <v>0</v>
      </c>
      <c r="AU70" s="39">
        <v>28755</v>
      </c>
      <c r="AV70" s="39">
        <v>0</v>
      </c>
      <c r="AW70" s="39">
        <v>0</v>
      </c>
      <c r="AX70" s="39">
        <v>0</v>
      </c>
      <c r="AY70" s="39">
        <v>0</v>
      </c>
      <c r="AZ70" s="39">
        <v>0</v>
      </c>
      <c r="BA70" s="39">
        <v>0</v>
      </c>
      <c r="BB70" s="39">
        <v>0</v>
      </c>
      <c r="BC70" s="39">
        <v>0</v>
      </c>
      <c r="BD70" s="39">
        <v>0</v>
      </c>
      <c r="BE70" s="39">
        <v>0</v>
      </c>
      <c r="BF70" s="39">
        <v>0</v>
      </c>
      <c r="BG70" s="80">
        <v>0</v>
      </c>
      <c r="BH70" s="81">
        <v>129873</v>
      </c>
      <c r="BI70" s="41"/>
      <c r="BJ70" s="38">
        <v>42134</v>
      </c>
      <c r="BK70" s="82">
        <v>85387</v>
      </c>
      <c r="BL70" s="40">
        <v>85387</v>
      </c>
      <c r="BM70" s="83">
        <v>0</v>
      </c>
      <c r="BN70" s="38">
        <v>85387</v>
      </c>
      <c r="BO70" s="84">
        <v>0</v>
      </c>
      <c r="BP70" s="84">
        <v>0</v>
      </c>
      <c r="BQ70" s="38">
        <v>0</v>
      </c>
      <c r="BR70" s="85">
        <v>11683</v>
      </c>
      <c r="BS70" s="41">
        <v>0</v>
      </c>
      <c r="BW70"/>
      <c r="BX70"/>
      <c r="BY70"/>
      <c r="BZ70"/>
    </row>
    <row r="71" spans="1:78" s="10" customFormat="1" x14ac:dyDescent="0.3">
      <c r="A71" s="60" t="s">
        <v>98</v>
      </c>
      <c r="B71" s="41" t="s">
        <v>97</v>
      </c>
      <c r="C71" s="39">
        <v>879452</v>
      </c>
      <c r="D71" s="38"/>
      <c r="E71" s="38"/>
      <c r="F71" s="38"/>
      <c r="G71" s="38"/>
      <c r="H71" s="38"/>
      <c r="I71" s="38"/>
      <c r="J71" s="38"/>
      <c r="K71" s="38"/>
      <c r="L71" s="40">
        <v>90</v>
      </c>
      <c r="M71" s="39">
        <v>1309</v>
      </c>
      <c r="N71" s="39">
        <v>53</v>
      </c>
      <c r="O71" s="39">
        <v>0</v>
      </c>
      <c r="P71" s="39">
        <v>0</v>
      </c>
      <c r="Q71" s="39">
        <v>0</v>
      </c>
      <c r="R71" s="39">
        <v>0</v>
      </c>
      <c r="S71" s="39">
        <v>0</v>
      </c>
      <c r="T71" s="39">
        <v>0</v>
      </c>
      <c r="U71" s="39">
        <v>38082</v>
      </c>
      <c r="V71" s="39">
        <v>39417</v>
      </c>
      <c r="W71" s="39">
        <v>0</v>
      </c>
      <c r="X71" s="39">
        <v>8007</v>
      </c>
      <c r="Y71" s="39">
        <v>0</v>
      </c>
      <c r="Z71" s="39">
        <v>0</v>
      </c>
      <c r="AA71" s="39">
        <v>0</v>
      </c>
      <c r="AB71" s="39">
        <v>0</v>
      </c>
      <c r="AC71" s="39">
        <v>454</v>
      </c>
      <c r="AD71" s="39">
        <v>0</v>
      </c>
      <c r="AE71" s="39">
        <v>0</v>
      </c>
      <c r="AF71" s="39">
        <v>0</v>
      </c>
      <c r="AG71" s="39">
        <v>0</v>
      </c>
      <c r="AH71" s="39">
        <v>0</v>
      </c>
      <c r="AI71" s="39">
        <v>0</v>
      </c>
      <c r="AJ71" s="39">
        <v>0</v>
      </c>
      <c r="AK71" s="39">
        <v>0</v>
      </c>
      <c r="AL71" s="39">
        <v>0</v>
      </c>
      <c r="AM71" s="39">
        <v>0</v>
      </c>
      <c r="AN71" s="39">
        <v>0</v>
      </c>
      <c r="AO71" s="39">
        <v>0</v>
      </c>
      <c r="AP71" s="39">
        <v>0</v>
      </c>
      <c r="AQ71" s="39">
        <v>0</v>
      </c>
      <c r="AR71" s="39">
        <v>0</v>
      </c>
      <c r="AS71" s="39">
        <v>0</v>
      </c>
      <c r="AT71" s="39">
        <v>0</v>
      </c>
      <c r="AU71" s="39">
        <v>133959</v>
      </c>
      <c r="AV71" s="39">
        <v>0</v>
      </c>
      <c r="AW71" s="39">
        <v>0</v>
      </c>
      <c r="AX71" s="39">
        <v>0</v>
      </c>
      <c r="AY71" s="39">
        <v>0</v>
      </c>
      <c r="AZ71" s="39">
        <v>0</v>
      </c>
      <c r="BA71" s="39">
        <v>0</v>
      </c>
      <c r="BB71" s="39">
        <v>0</v>
      </c>
      <c r="BC71" s="39">
        <v>0</v>
      </c>
      <c r="BD71" s="39">
        <v>0</v>
      </c>
      <c r="BE71" s="39">
        <v>0</v>
      </c>
      <c r="BF71" s="39">
        <v>0</v>
      </c>
      <c r="BG71" s="80">
        <v>0</v>
      </c>
      <c r="BH71" s="81">
        <v>221371</v>
      </c>
      <c r="BI71" s="41"/>
      <c r="BJ71" s="38">
        <v>1506</v>
      </c>
      <c r="BK71" s="82">
        <v>544767</v>
      </c>
      <c r="BL71" s="40">
        <v>544767</v>
      </c>
      <c r="BM71" s="83">
        <v>0</v>
      </c>
      <c r="BN71" s="38">
        <v>544767</v>
      </c>
      <c r="BO71" s="84">
        <v>0</v>
      </c>
      <c r="BP71" s="84">
        <v>0</v>
      </c>
      <c r="BQ71" s="38">
        <v>0</v>
      </c>
      <c r="BR71" s="85">
        <v>111808</v>
      </c>
      <c r="BS71" s="41">
        <v>0</v>
      </c>
      <c r="BW71"/>
      <c r="BX71"/>
      <c r="BY71"/>
      <c r="BZ71"/>
    </row>
    <row r="72" spans="1:78" s="10" customFormat="1" x14ac:dyDescent="0.3">
      <c r="A72" s="60" t="s">
        <v>96</v>
      </c>
      <c r="B72" s="41" t="s">
        <v>95</v>
      </c>
      <c r="C72" s="39">
        <v>101830</v>
      </c>
      <c r="D72" s="38"/>
      <c r="E72" s="38"/>
      <c r="F72" s="38"/>
      <c r="G72" s="38"/>
      <c r="H72" s="38"/>
      <c r="I72" s="38"/>
      <c r="J72" s="38"/>
      <c r="K72" s="38"/>
      <c r="L72" s="40">
        <v>0</v>
      </c>
      <c r="M72" s="39">
        <v>0</v>
      </c>
      <c r="N72" s="39">
        <v>0</v>
      </c>
      <c r="O72" s="39">
        <v>0</v>
      </c>
      <c r="P72" s="39">
        <v>0</v>
      </c>
      <c r="Q72" s="39">
        <v>0</v>
      </c>
      <c r="R72" s="39">
        <v>0</v>
      </c>
      <c r="S72" s="39">
        <v>0</v>
      </c>
      <c r="T72" s="39">
        <v>0</v>
      </c>
      <c r="U72" s="39">
        <v>0</v>
      </c>
      <c r="V72" s="39">
        <v>0</v>
      </c>
      <c r="W72" s="39">
        <v>0</v>
      </c>
      <c r="X72" s="39">
        <v>0</v>
      </c>
      <c r="Y72" s="39">
        <v>0</v>
      </c>
      <c r="Z72" s="39">
        <v>0</v>
      </c>
      <c r="AA72" s="39">
        <v>0</v>
      </c>
      <c r="AB72" s="39">
        <v>0</v>
      </c>
      <c r="AC72" s="39">
        <v>0</v>
      </c>
      <c r="AD72" s="39">
        <v>0</v>
      </c>
      <c r="AE72" s="39">
        <v>0</v>
      </c>
      <c r="AF72" s="39">
        <v>0</v>
      </c>
      <c r="AG72" s="39">
        <v>0</v>
      </c>
      <c r="AH72" s="39">
        <v>0</v>
      </c>
      <c r="AI72" s="39">
        <v>0</v>
      </c>
      <c r="AJ72" s="39">
        <v>0</v>
      </c>
      <c r="AK72" s="39">
        <v>0</v>
      </c>
      <c r="AL72" s="39">
        <v>0</v>
      </c>
      <c r="AM72" s="39">
        <v>0</v>
      </c>
      <c r="AN72" s="39">
        <v>0</v>
      </c>
      <c r="AO72" s="39">
        <v>0</v>
      </c>
      <c r="AP72" s="39">
        <v>0</v>
      </c>
      <c r="AQ72" s="39">
        <v>0</v>
      </c>
      <c r="AR72" s="39">
        <v>0</v>
      </c>
      <c r="AS72" s="39">
        <v>0</v>
      </c>
      <c r="AT72" s="39">
        <v>0</v>
      </c>
      <c r="AU72" s="39">
        <v>20014</v>
      </c>
      <c r="AV72" s="39">
        <v>0</v>
      </c>
      <c r="AW72" s="39">
        <v>0</v>
      </c>
      <c r="AX72" s="39">
        <v>0</v>
      </c>
      <c r="AY72" s="39">
        <v>0</v>
      </c>
      <c r="AZ72" s="39">
        <v>0</v>
      </c>
      <c r="BA72" s="39">
        <v>0</v>
      </c>
      <c r="BB72" s="39">
        <v>0</v>
      </c>
      <c r="BC72" s="39">
        <v>0</v>
      </c>
      <c r="BD72" s="39">
        <v>0</v>
      </c>
      <c r="BE72" s="39">
        <v>0</v>
      </c>
      <c r="BF72" s="39">
        <v>0</v>
      </c>
      <c r="BG72" s="80">
        <v>0</v>
      </c>
      <c r="BH72" s="81">
        <v>20014</v>
      </c>
      <c r="BI72" s="41"/>
      <c r="BJ72" s="38">
        <v>17600</v>
      </c>
      <c r="BK72" s="82">
        <v>60176</v>
      </c>
      <c r="BL72" s="40">
        <v>60176</v>
      </c>
      <c r="BM72" s="83">
        <v>0</v>
      </c>
      <c r="BN72" s="38">
        <v>60176</v>
      </c>
      <c r="BO72" s="84">
        <v>0</v>
      </c>
      <c r="BP72" s="84">
        <v>0</v>
      </c>
      <c r="BQ72" s="38">
        <v>0</v>
      </c>
      <c r="BR72" s="85">
        <v>4040</v>
      </c>
      <c r="BS72" s="41">
        <v>0</v>
      </c>
      <c r="BW72"/>
      <c r="BX72"/>
      <c r="BY72"/>
      <c r="BZ72"/>
    </row>
    <row r="73" spans="1:78" s="10" customFormat="1" x14ac:dyDescent="0.3">
      <c r="A73" s="60" t="s">
        <v>94</v>
      </c>
      <c r="B73" s="41" t="s">
        <v>93</v>
      </c>
      <c r="C73" s="39">
        <v>283966</v>
      </c>
      <c r="D73" s="38"/>
      <c r="E73" s="38"/>
      <c r="F73" s="38"/>
      <c r="G73" s="38"/>
      <c r="H73" s="38"/>
      <c r="I73" s="38"/>
      <c r="J73" s="38"/>
      <c r="K73" s="38"/>
      <c r="L73" s="40">
        <v>0</v>
      </c>
      <c r="M73" s="39">
        <v>0</v>
      </c>
      <c r="N73" s="39">
        <v>0</v>
      </c>
      <c r="O73" s="39">
        <v>0</v>
      </c>
      <c r="P73" s="39">
        <v>0</v>
      </c>
      <c r="Q73" s="39">
        <v>0</v>
      </c>
      <c r="R73" s="39">
        <v>0</v>
      </c>
      <c r="S73" s="39">
        <v>0</v>
      </c>
      <c r="T73" s="39">
        <v>0</v>
      </c>
      <c r="U73" s="39">
        <v>0</v>
      </c>
      <c r="V73" s="39">
        <v>222</v>
      </c>
      <c r="W73" s="39">
        <v>18423</v>
      </c>
      <c r="X73" s="39">
        <v>313</v>
      </c>
      <c r="Y73" s="39">
        <v>0</v>
      </c>
      <c r="Z73" s="39">
        <v>0</v>
      </c>
      <c r="AA73" s="39">
        <v>0</v>
      </c>
      <c r="AB73" s="39">
        <v>0</v>
      </c>
      <c r="AC73" s="39">
        <v>0</v>
      </c>
      <c r="AD73" s="39">
        <v>0</v>
      </c>
      <c r="AE73" s="39">
        <v>0</v>
      </c>
      <c r="AF73" s="39">
        <v>0</v>
      </c>
      <c r="AG73" s="39">
        <v>0</v>
      </c>
      <c r="AH73" s="39">
        <v>0</v>
      </c>
      <c r="AI73" s="39">
        <v>0</v>
      </c>
      <c r="AJ73" s="39">
        <v>0</v>
      </c>
      <c r="AK73" s="39">
        <v>0</v>
      </c>
      <c r="AL73" s="39">
        <v>0</v>
      </c>
      <c r="AM73" s="39">
        <v>0</v>
      </c>
      <c r="AN73" s="39">
        <v>0</v>
      </c>
      <c r="AO73" s="39">
        <v>0</v>
      </c>
      <c r="AP73" s="39">
        <v>0</v>
      </c>
      <c r="AQ73" s="39">
        <v>0</v>
      </c>
      <c r="AR73" s="39">
        <v>0</v>
      </c>
      <c r="AS73" s="39">
        <v>0</v>
      </c>
      <c r="AT73" s="39">
        <v>0</v>
      </c>
      <c r="AU73" s="39">
        <v>3129</v>
      </c>
      <c r="AV73" s="39">
        <v>0</v>
      </c>
      <c r="AW73" s="39">
        <v>0</v>
      </c>
      <c r="AX73" s="39">
        <v>0</v>
      </c>
      <c r="AY73" s="39">
        <v>0</v>
      </c>
      <c r="AZ73" s="39">
        <v>0</v>
      </c>
      <c r="BA73" s="39">
        <v>0</v>
      </c>
      <c r="BB73" s="39">
        <v>0</v>
      </c>
      <c r="BC73" s="39">
        <v>0</v>
      </c>
      <c r="BD73" s="39">
        <v>0</v>
      </c>
      <c r="BE73" s="39">
        <v>0</v>
      </c>
      <c r="BF73" s="39">
        <v>0</v>
      </c>
      <c r="BG73" s="80">
        <v>0</v>
      </c>
      <c r="BH73" s="81">
        <v>22087</v>
      </c>
      <c r="BI73" s="41"/>
      <c r="BJ73" s="38">
        <v>166488</v>
      </c>
      <c r="BK73" s="82">
        <v>9490</v>
      </c>
      <c r="BL73" s="40">
        <v>9490</v>
      </c>
      <c r="BM73" s="83">
        <v>0</v>
      </c>
      <c r="BN73" s="38">
        <v>9490</v>
      </c>
      <c r="BO73" s="84">
        <v>0</v>
      </c>
      <c r="BP73" s="84">
        <v>0</v>
      </c>
      <c r="BQ73" s="38">
        <v>0</v>
      </c>
      <c r="BR73" s="85">
        <v>85901</v>
      </c>
      <c r="BS73" s="41">
        <v>0</v>
      </c>
      <c r="BW73"/>
      <c r="BX73"/>
      <c r="BY73"/>
      <c r="BZ73"/>
    </row>
    <row r="74" spans="1:78" s="10" customFormat="1" x14ac:dyDescent="0.3">
      <c r="A74" s="60" t="s">
        <v>92</v>
      </c>
      <c r="B74" s="41" t="s">
        <v>91</v>
      </c>
      <c r="C74" s="39">
        <v>390419</v>
      </c>
      <c r="D74" s="38"/>
      <c r="E74" s="38"/>
      <c r="F74" s="38"/>
      <c r="G74" s="38"/>
      <c r="H74" s="38"/>
      <c r="I74" s="38"/>
      <c r="J74" s="38"/>
      <c r="K74" s="38"/>
      <c r="L74" s="40">
        <v>0</v>
      </c>
      <c r="M74" s="39">
        <v>0</v>
      </c>
      <c r="N74" s="39">
        <v>23128</v>
      </c>
      <c r="O74" s="39">
        <v>0</v>
      </c>
      <c r="P74" s="39">
        <v>0</v>
      </c>
      <c r="Q74" s="39">
        <v>390</v>
      </c>
      <c r="R74" s="39">
        <v>0</v>
      </c>
      <c r="S74" s="39">
        <v>1784</v>
      </c>
      <c r="T74" s="39">
        <v>481</v>
      </c>
      <c r="U74" s="39">
        <v>252</v>
      </c>
      <c r="V74" s="39">
        <v>7649</v>
      </c>
      <c r="W74" s="39">
        <v>7302</v>
      </c>
      <c r="X74" s="39">
        <v>23639</v>
      </c>
      <c r="Y74" s="39">
        <v>2488</v>
      </c>
      <c r="Z74" s="39">
        <v>0</v>
      </c>
      <c r="AA74" s="39">
        <v>0</v>
      </c>
      <c r="AB74" s="39">
        <v>0</v>
      </c>
      <c r="AC74" s="39">
        <v>0</v>
      </c>
      <c r="AD74" s="39">
        <v>0</v>
      </c>
      <c r="AE74" s="39">
        <v>0</v>
      </c>
      <c r="AF74" s="39">
        <v>0</v>
      </c>
      <c r="AG74" s="39">
        <v>0</v>
      </c>
      <c r="AH74" s="39">
        <v>0</v>
      </c>
      <c r="AI74" s="39">
        <v>0</v>
      </c>
      <c r="AJ74" s="39">
        <v>0</v>
      </c>
      <c r="AK74" s="39">
        <v>0</v>
      </c>
      <c r="AL74" s="39">
        <v>0</v>
      </c>
      <c r="AM74" s="39">
        <v>0</v>
      </c>
      <c r="AN74" s="39">
        <v>0</v>
      </c>
      <c r="AO74" s="39">
        <v>0</v>
      </c>
      <c r="AP74" s="39">
        <v>0</v>
      </c>
      <c r="AQ74" s="39">
        <v>0</v>
      </c>
      <c r="AR74" s="39">
        <v>0</v>
      </c>
      <c r="AS74" s="39">
        <v>0</v>
      </c>
      <c r="AT74" s="39">
        <v>0</v>
      </c>
      <c r="AU74" s="39">
        <v>31403</v>
      </c>
      <c r="AV74" s="39">
        <v>0</v>
      </c>
      <c r="AW74" s="39">
        <v>0</v>
      </c>
      <c r="AX74" s="39">
        <v>0</v>
      </c>
      <c r="AY74" s="39">
        <v>0</v>
      </c>
      <c r="AZ74" s="39">
        <v>0</v>
      </c>
      <c r="BA74" s="39">
        <v>0</v>
      </c>
      <c r="BB74" s="39">
        <v>0</v>
      </c>
      <c r="BC74" s="39">
        <v>0</v>
      </c>
      <c r="BD74" s="39">
        <v>0</v>
      </c>
      <c r="BE74" s="39">
        <v>0</v>
      </c>
      <c r="BF74" s="39">
        <v>0</v>
      </c>
      <c r="BG74" s="80">
        <v>0</v>
      </c>
      <c r="BH74" s="81">
        <v>98516</v>
      </c>
      <c r="BI74" s="41"/>
      <c r="BJ74" s="38">
        <v>57248</v>
      </c>
      <c r="BK74" s="82">
        <v>180240</v>
      </c>
      <c r="BL74" s="40">
        <v>180240</v>
      </c>
      <c r="BM74" s="83">
        <v>0</v>
      </c>
      <c r="BN74" s="38">
        <v>180240</v>
      </c>
      <c r="BO74" s="84">
        <v>0</v>
      </c>
      <c r="BP74" s="84">
        <v>0</v>
      </c>
      <c r="BQ74" s="38">
        <v>0</v>
      </c>
      <c r="BR74" s="85">
        <v>54415</v>
      </c>
      <c r="BS74" s="41">
        <v>0</v>
      </c>
      <c r="BW74"/>
      <c r="BX74"/>
      <c r="BY74"/>
      <c r="BZ74"/>
    </row>
    <row r="75" spans="1:78" s="10" customFormat="1" x14ac:dyDescent="0.3">
      <c r="A75" s="60" t="s">
        <v>90</v>
      </c>
      <c r="B75" s="41" t="s">
        <v>89</v>
      </c>
      <c r="C75" s="39">
        <v>182305</v>
      </c>
      <c r="D75" s="38"/>
      <c r="E75" s="38"/>
      <c r="F75" s="38"/>
      <c r="G75" s="38"/>
      <c r="H75" s="38"/>
      <c r="I75" s="38"/>
      <c r="J75" s="38"/>
      <c r="K75" s="38"/>
      <c r="L75" s="40">
        <v>0</v>
      </c>
      <c r="M75" s="39">
        <v>0</v>
      </c>
      <c r="N75" s="39">
        <v>0</v>
      </c>
      <c r="O75" s="39">
        <v>0</v>
      </c>
      <c r="P75" s="39">
        <v>0</v>
      </c>
      <c r="Q75" s="39">
        <v>0</v>
      </c>
      <c r="R75" s="39">
        <v>0</v>
      </c>
      <c r="S75" s="39">
        <v>0</v>
      </c>
      <c r="T75" s="39">
        <v>0</v>
      </c>
      <c r="U75" s="39">
        <v>0</v>
      </c>
      <c r="V75" s="39">
        <v>0</v>
      </c>
      <c r="W75" s="39">
        <v>0</v>
      </c>
      <c r="X75" s="39">
        <v>0</v>
      </c>
      <c r="Y75" s="39">
        <v>19181</v>
      </c>
      <c r="Z75" s="39">
        <v>0</v>
      </c>
      <c r="AA75" s="39">
        <v>0</v>
      </c>
      <c r="AB75" s="39">
        <v>0</v>
      </c>
      <c r="AC75" s="39">
        <v>0</v>
      </c>
      <c r="AD75" s="39">
        <v>0</v>
      </c>
      <c r="AE75" s="39">
        <v>0</v>
      </c>
      <c r="AF75" s="39">
        <v>0</v>
      </c>
      <c r="AG75" s="39">
        <v>0</v>
      </c>
      <c r="AH75" s="39">
        <v>0</v>
      </c>
      <c r="AI75" s="39">
        <v>0</v>
      </c>
      <c r="AJ75" s="39">
        <v>0</v>
      </c>
      <c r="AK75" s="39">
        <v>0</v>
      </c>
      <c r="AL75" s="39">
        <v>0</v>
      </c>
      <c r="AM75" s="39">
        <v>0</v>
      </c>
      <c r="AN75" s="39">
        <v>0</v>
      </c>
      <c r="AO75" s="39">
        <v>0</v>
      </c>
      <c r="AP75" s="39">
        <v>0</v>
      </c>
      <c r="AQ75" s="39">
        <v>0</v>
      </c>
      <c r="AR75" s="39">
        <v>0</v>
      </c>
      <c r="AS75" s="39">
        <v>0</v>
      </c>
      <c r="AT75" s="39">
        <v>0</v>
      </c>
      <c r="AU75" s="39">
        <v>276454</v>
      </c>
      <c r="AV75" s="39">
        <v>0</v>
      </c>
      <c r="AW75" s="39">
        <v>0</v>
      </c>
      <c r="AX75" s="39">
        <v>0</v>
      </c>
      <c r="AY75" s="39">
        <v>0</v>
      </c>
      <c r="AZ75" s="39">
        <v>0</v>
      </c>
      <c r="BA75" s="39">
        <v>0</v>
      </c>
      <c r="BB75" s="39">
        <v>0</v>
      </c>
      <c r="BC75" s="39">
        <v>0</v>
      </c>
      <c r="BD75" s="39">
        <v>0</v>
      </c>
      <c r="BE75" s="39">
        <v>0</v>
      </c>
      <c r="BF75" s="39">
        <v>0</v>
      </c>
      <c r="BG75" s="80">
        <v>0</v>
      </c>
      <c r="BH75" s="81">
        <v>295635</v>
      </c>
      <c r="BI75" s="41"/>
      <c r="BJ75" s="38">
        <v>3432</v>
      </c>
      <c r="BK75" s="82">
        <v>25661</v>
      </c>
      <c r="BL75" s="40">
        <v>25661</v>
      </c>
      <c r="BM75" s="83">
        <v>0</v>
      </c>
      <c r="BN75" s="38">
        <v>25661</v>
      </c>
      <c r="BO75" s="84">
        <v>0</v>
      </c>
      <c r="BP75" s="84">
        <v>0</v>
      </c>
      <c r="BQ75" s="38">
        <v>0</v>
      </c>
      <c r="BR75" s="85">
        <v>-142423</v>
      </c>
      <c r="BS75" s="41">
        <v>0</v>
      </c>
      <c r="BW75"/>
      <c r="BX75"/>
      <c r="BY75"/>
      <c r="BZ75"/>
    </row>
    <row r="76" spans="1:78" s="10" customFormat="1" x14ac:dyDescent="0.3">
      <c r="A76" s="60" t="s">
        <v>88</v>
      </c>
      <c r="B76" s="41" t="s">
        <v>87</v>
      </c>
      <c r="C76" s="39">
        <v>115839</v>
      </c>
      <c r="D76" s="38"/>
      <c r="E76" s="38"/>
      <c r="F76" s="38"/>
      <c r="G76" s="38"/>
      <c r="H76" s="38"/>
      <c r="I76" s="38"/>
      <c r="J76" s="38"/>
      <c r="K76" s="38"/>
      <c r="L76" s="40">
        <v>0</v>
      </c>
      <c r="M76" s="39">
        <v>0</v>
      </c>
      <c r="N76" s="39">
        <v>0</v>
      </c>
      <c r="O76" s="39">
        <v>0</v>
      </c>
      <c r="P76" s="39">
        <v>0</v>
      </c>
      <c r="Q76" s="39">
        <v>0</v>
      </c>
      <c r="R76" s="39">
        <v>0</v>
      </c>
      <c r="S76" s="39">
        <v>0</v>
      </c>
      <c r="T76" s="39">
        <v>0</v>
      </c>
      <c r="U76" s="39">
        <v>0</v>
      </c>
      <c r="V76" s="39">
        <v>0</v>
      </c>
      <c r="W76" s="39">
        <v>0</v>
      </c>
      <c r="X76" s="39">
        <v>0</v>
      </c>
      <c r="Y76" s="39">
        <v>0</v>
      </c>
      <c r="Z76" s="39">
        <v>0</v>
      </c>
      <c r="AA76" s="39">
        <v>0</v>
      </c>
      <c r="AB76" s="39">
        <v>0</v>
      </c>
      <c r="AC76" s="39">
        <v>0</v>
      </c>
      <c r="AD76" s="39">
        <v>0</v>
      </c>
      <c r="AE76" s="39">
        <v>0</v>
      </c>
      <c r="AF76" s="39">
        <v>0</v>
      </c>
      <c r="AG76" s="39">
        <v>0</v>
      </c>
      <c r="AH76" s="39">
        <v>0</v>
      </c>
      <c r="AI76" s="39">
        <v>0</v>
      </c>
      <c r="AJ76" s="39">
        <v>0</v>
      </c>
      <c r="AK76" s="39">
        <v>0</v>
      </c>
      <c r="AL76" s="39">
        <v>0</v>
      </c>
      <c r="AM76" s="39">
        <v>0</v>
      </c>
      <c r="AN76" s="39">
        <v>0</v>
      </c>
      <c r="AO76" s="39">
        <v>0</v>
      </c>
      <c r="AP76" s="39">
        <v>0</v>
      </c>
      <c r="AQ76" s="39">
        <v>0</v>
      </c>
      <c r="AR76" s="39">
        <v>0</v>
      </c>
      <c r="AS76" s="39">
        <v>0</v>
      </c>
      <c r="AT76" s="39">
        <v>0</v>
      </c>
      <c r="AU76" s="39">
        <v>0</v>
      </c>
      <c r="AV76" s="39">
        <v>0</v>
      </c>
      <c r="AW76" s="39">
        <v>0</v>
      </c>
      <c r="AX76" s="39">
        <v>0</v>
      </c>
      <c r="AY76" s="39">
        <v>0</v>
      </c>
      <c r="AZ76" s="39">
        <v>0</v>
      </c>
      <c r="BA76" s="39">
        <v>0</v>
      </c>
      <c r="BB76" s="39">
        <v>0</v>
      </c>
      <c r="BC76" s="39">
        <v>0</v>
      </c>
      <c r="BD76" s="39">
        <v>0</v>
      </c>
      <c r="BE76" s="39">
        <v>0</v>
      </c>
      <c r="BF76" s="39">
        <v>0</v>
      </c>
      <c r="BG76" s="80">
        <v>0</v>
      </c>
      <c r="BH76" s="81">
        <v>0</v>
      </c>
      <c r="BI76" s="41"/>
      <c r="BJ76" s="38">
        <v>1196</v>
      </c>
      <c r="BK76" s="82">
        <v>113313</v>
      </c>
      <c r="BL76" s="40">
        <v>113313</v>
      </c>
      <c r="BM76" s="83">
        <v>0</v>
      </c>
      <c r="BN76" s="38">
        <v>113313</v>
      </c>
      <c r="BO76" s="84">
        <v>0</v>
      </c>
      <c r="BP76" s="84">
        <v>0</v>
      </c>
      <c r="BQ76" s="38">
        <v>0</v>
      </c>
      <c r="BR76" s="85">
        <v>1330</v>
      </c>
      <c r="BS76" s="41">
        <v>0</v>
      </c>
      <c r="BW76"/>
      <c r="BX76"/>
      <c r="BY76"/>
      <c r="BZ76"/>
    </row>
    <row r="77" spans="1:78" s="10" customFormat="1" x14ac:dyDescent="0.3">
      <c r="A77" s="60" t="s">
        <v>86</v>
      </c>
      <c r="B77" s="41" t="s">
        <v>85</v>
      </c>
      <c r="C77" s="39">
        <v>691502</v>
      </c>
      <c r="D77" s="38"/>
      <c r="E77" s="38"/>
      <c r="F77" s="38"/>
      <c r="G77" s="38"/>
      <c r="H77" s="38"/>
      <c r="I77" s="38"/>
      <c r="J77" s="38"/>
      <c r="K77" s="38"/>
      <c r="L77" s="40">
        <v>0</v>
      </c>
      <c r="M77" s="39">
        <v>415</v>
      </c>
      <c r="N77" s="39">
        <v>0</v>
      </c>
      <c r="O77" s="39">
        <v>110252</v>
      </c>
      <c r="P77" s="39">
        <v>0</v>
      </c>
      <c r="Q77" s="39">
        <v>10835</v>
      </c>
      <c r="R77" s="39">
        <v>0</v>
      </c>
      <c r="S77" s="39">
        <v>285</v>
      </c>
      <c r="T77" s="39">
        <v>3600</v>
      </c>
      <c r="U77" s="39">
        <v>4147</v>
      </c>
      <c r="V77" s="39">
        <v>0</v>
      </c>
      <c r="W77" s="39">
        <v>0</v>
      </c>
      <c r="X77" s="39">
        <v>0</v>
      </c>
      <c r="Y77" s="39">
        <v>0</v>
      </c>
      <c r="Z77" s="39">
        <v>0</v>
      </c>
      <c r="AA77" s="39">
        <v>52285</v>
      </c>
      <c r="AB77" s="39">
        <v>196</v>
      </c>
      <c r="AC77" s="39">
        <v>740</v>
      </c>
      <c r="AD77" s="39">
        <v>67</v>
      </c>
      <c r="AE77" s="39">
        <v>0</v>
      </c>
      <c r="AF77" s="39">
        <v>262</v>
      </c>
      <c r="AG77" s="39">
        <v>75</v>
      </c>
      <c r="AH77" s="39">
        <v>1205</v>
      </c>
      <c r="AI77" s="39">
        <v>0</v>
      </c>
      <c r="AJ77" s="39">
        <v>0</v>
      </c>
      <c r="AK77" s="39">
        <v>0</v>
      </c>
      <c r="AL77" s="39">
        <v>0</v>
      </c>
      <c r="AM77" s="39">
        <v>152</v>
      </c>
      <c r="AN77" s="39">
        <v>224</v>
      </c>
      <c r="AO77" s="39">
        <v>0</v>
      </c>
      <c r="AP77" s="39">
        <v>0</v>
      </c>
      <c r="AQ77" s="39">
        <v>0</v>
      </c>
      <c r="AR77" s="39">
        <v>0</v>
      </c>
      <c r="AS77" s="39">
        <v>0</v>
      </c>
      <c r="AT77" s="39">
        <v>0</v>
      </c>
      <c r="AU77" s="39">
        <v>49898</v>
      </c>
      <c r="AV77" s="39">
        <v>24</v>
      </c>
      <c r="AW77" s="39">
        <v>0</v>
      </c>
      <c r="AX77" s="39">
        <v>0</v>
      </c>
      <c r="AY77" s="39">
        <v>0</v>
      </c>
      <c r="AZ77" s="39">
        <v>0</v>
      </c>
      <c r="BA77" s="39">
        <v>97</v>
      </c>
      <c r="BB77" s="39">
        <v>0</v>
      </c>
      <c r="BC77" s="39">
        <v>0</v>
      </c>
      <c r="BD77" s="39">
        <v>0</v>
      </c>
      <c r="BE77" s="39">
        <v>0</v>
      </c>
      <c r="BF77" s="39">
        <v>0</v>
      </c>
      <c r="BG77" s="80">
        <v>0</v>
      </c>
      <c r="BH77" s="81">
        <v>234759</v>
      </c>
      <c r="BI77" s="41"/>
      <c r="BJ77" s="38">
        <v>80345</v>
      </c>
      <c r="BK77" s="82">
        <v>460575</v>
      </c>
      <c r="BL77" s="40">
        <v>460575</v>
      </c>
      <c r="BM77" s="83">
        <v>34</v>
      </c>
      <c r="BN77" s="38">
        <v>460541</v>
      </c>
      <c r="BO77" s="84">
        <v>0</v>
      </c>
      <c r="BP77" s="84">
        <v>0</v>
      </c>
      <c r="BQ77" s="38">
        <v>0</v>
      </c>
      <c r="BR77" s="85">
        <v>-84177</v>
      </c>
      <c r="BS77" s="41">
        <v>0</v>
      </c>
      <c r="BW77"/>
      <c r="BX77"/>
      <c r="BY77"/>
      <c r="BZ77"/>
    </row>
    <row r="78" spans="1:78" s="10" customFormat="1" x14ac:dyDescent="0.3">
      <c r="A78" s="60" t="s">
        <v>84</v>
      </c>
      <c r="B78" s="41" t="s">
        <v>83</v>
      </c>
      <c r="C78" s="39">
        <v>87305</v>
      </c>
      <c r="D78" s="38"/>
      <c r="E78" s="38"/>
      <c r="F78" s="38"/>
      <c r="G78" s="38"/>
      <c r="H78" s="38"/>
      <c r="I78" s="38"/>
      <c r="J78" s="38"/>
      <c r="K78" s="38"/>
      <c r="L78" s="40">
        <v>0</v>
      </c>
      <c r="M78" s="39">
        <v>0</v>
      </c>
      <c r="N78" s="39">
        <v>0</v>
      </c>
      <c r="O78" s="39">
        <v>0</v>
      </c>
      <c r="P78" s="39">
        <v>0</v>
      </c>
      <c r="Q78" s="39">
        <v>0</v>
      </c>
      <c r="R78" s="39">
        <v>0</v>
      </c>
      <c r="S78" s="39">
        <v>0</v>
      </c>
      <c r="T78" s="39">
        <v>0</v>
      </c>
      <c r="U78" s="39">
        <v>0</v>
      </c>
      <c r="V78" s="39">
        <v>0</v>
      </c>
      <c r="W78" s="39">
        <v>0</v>
      </c>
      <c r="X78" s="39">
        <v>0</v>
      </c>
      <c r="Y78" s="39">
        <v>0</v>
      </c>
      <c r="Z78" s="39">
        <v>0</v>
      </c>
      <c r="AA78" s="39">
        <v>0</v>
      </c>
      <c r="AB78" s="39">
        <v>2924</v>
      </c>
      <c r="AC78" s="39">
        <v>0</v>
      </c>
      <c r="AD78" s="39">
        <v>0</v>
      </c>
      <c r="AE78" s="39">
        <v>0</v>
      </c>
      <c r="AF78" s="39">
        <v>0</v>
      </c>
      <c r="AG78" s="39">
        <v>0</v>
      </c>
      <c r="AH78" s="39">
        <v>0</v>
      </c>
      <c r="AI78" s="39">
        <v>0</v>
      </c>
      <c r="AJ78" s="39">
        <v>0</v>
      </c>
      <c r="AK78" s="39">
        <v>0</v>
      </c>
      <c r="AL78" s="39">
        <v>0</v>
      </c>
      <c r="AM78" s="39">
        <v>17</v>
      </c>
      <c r="AN78" s="39">
        <v>0</v>
      </c>
      <c r="AO78" s="39">
        <v>6</v>
      </c>
      <c r="AP78" s="39">
        <v>0</v>
      </c>
      <c r="AQ78" s="39">
        <v>0</v>
      </c>
      <c r="AR78" s="39">
        <v>0</v>
      </c>
      <c r="AS78" s="39">
        <v>19</v>
      </c>
      <c r="AT78" s="39">
        <v>0</v>
      </c>
      <c r="AU78" s="39">
        <v>0</v>
      </c>
      <c r="AV78" s="39">
        <v>0</v>
      </c>
      <c r="AW78" s="39">
        <v>0</v>
      </c>
      <c r="AX78" s="39">
        <v>0</v>
      </c>
      <c r="AY78" s="39">
        <v>0</v>
      </c>
      <c r="AZ78" s="39">
        <v>0</v>
      </c>
      <c r="BA78" s="39">
        <v>0</v>
      </c>
      <c r="BB78" s="39">
        <v>0</v>
      </c>
      <c r="BC78" s="39">
        <v>0</v>
      </c>
      <c r="BD78" s="39">
        <v>0</v>
      </c>
      <c r="BE78" s="39">
        <v>2</v>
      </c>
      <c r="BF78" s="39">
        <v>0</v>
      </c>
      <c r="BG78" s="80">
        <v>0</v>
      </c>
      <c r="BH78" s="81">
        <v>2968</v>
      </c>
      <c r="BI78" s="41"/>
      <c r="BJ78" s="38">
        <v>21058</v>
      </c>
      <c r="BK78" s="82">
        <v>61064</v>
      </c>
      <c r="BL78" s="40">
        <v>61064</v>
      </c>
      <c r="BM78" s="83">
        <v>0</v>
      </c>
      <c r="BN78" s="38">
        <v>61064</v>
      </c>
      <c r="BO78" s="84">
        <v>0</v>
      </c>
      <c r="BP78" s="84">
        <v>0</v>
      </c>
      <c r="BQ78" s="38">
        <v>0</v>
      </c>
      <c r="BR78" s="85">
        <v>2215</v>
      </c>
      <c r="BS78" s="41">
        <v>0</v>
      </c>
      <c r="BW78"/>
      <c r="BX78"/>
      <c r="BY78"/>
      <c r="BZ78"/>
    </row>
    <row r="79" spans="1:78" s="10" customFormat="1" x14ac:dyDescent="0.3">
      <c r="A79" s="60" t="s">
        <v>82</v>
      </c>
      <c r="B79" s="41" t="s">
        <v>81</v>
      </c>
      <c r="C79" s="39">
        <v>376848</v>
      </c>
      <c r="D79" s="38"/>
      <c r="E79" s="38"/>
      <c r="F79" s="38"/>
      <c r="G79" s="38"/>
      <c r="H79" s="38"/>
      <c r="I79" s="38"/>
      <c r="J79" s="38"/>
      <c r="K79" s="38"/>
      <c r="L79" s="40">
        <v>0</v>
      </c>
      <c r="M79" s="39">
        <v>10006</v>
      </c>
      <c r="N79" s="39">
        <v>0</v>
      </c>
      <c r="O79" s="39">
        <v>4814</v>
      </c>
      <c r="P79" s="39">
        <v>0</v>
      </c>
      <c r="Q79" s="39">
        <v>871</v>
      </c>
      <c r="R79" s="39">
        <v>0</v>
      </c>
      <c r="S79" s="39">
        <v>8215</v>
      </c>
      <c r="T79" s="39">
        <v>0</v>
      </c>
      <c r="U79" s="39">
        <v>5262</v>
      </c>
      <c r="V79" s="39">
        <v>22</v>
      </c>
      <c r="W79" s="39">
        <v>459</v>
      </c>
      <c r="X79" s="39">
        <v>8</v>
      </c>
      <c r="Y79" s="39">
        <v>0</v>
      </c>
      <c r="Z79" s="39">
        <v>0</v>
      </c>
      <c r="AA79" s="39">
        <v>2283</v>
      </c>
      <c r="AB79" s="39">
        <v>0</v>
      </c>
      <c r="AC79" s="39">
        <v>44615</v>
      </c>
      <c r="AD79" s="39">
        <v>0</v>
      </c>
      <c r="AE79" s="39">
        <v>2</v>
      </c>
      <c r="AF79" s="39">
        <v>5348</v>
      </c>
      <c r="AG79" s="39">
        <v>0</v>
      </c>
      <c r="AH79" s="39">
        <v>159</v>
      </c>
      <c r="AI79" s="39">
        <v>0</v>
      </c>
      <c r="AJ79" s="39">
        <v>0</v>
      </c>
      <c r="AK79" s="39">
        <v>0</v>
      </c>
      <c r="AL79" s="39">
        <v>0</v>
      </c>
      <c r="AM79" s="39">
        <v>47</v>
      </c>
      <c r="AN79" s="39">
        <v>60795</v>
      </c>
      <c r="AO79" s="39">
        <v>0</v>
      </c>
      <c r="AP79" s="39">
        <v>0</v>
      </c>
      <c r="AQ79" s="39">
        <v>0</v>
      </c>
      <c r="AR79" s="39">
        <v>52136</v>
      </c>
      <c r="AS79" s="39">
        <v>0</v>
      </c>
      <c r="AT79" s="39">
        <v>18150</v>
      </c>
      <c r="AU79" s="39">
        <v>0</v>
      </c>
      <c r="AV79" s="39">
        <v>23</v>
      </c>
      <c r="AW79" s="39">
        <v>0</v>
      </c>
      <c r="AX79" s="39">
        <v>0</v>
      </c>
      <c r="AY79" s="39">
        <v>118</v>
      </c>
      <c r="AZ79" s="39">
        <v>106</v>
      </c>
      <c r="BA79" s="39">
        <v>0</v>
      </c>
      <c r="BB79" s="39">
        <v>0</v>
      </c>
      <c r="BC79" s="39">
        <v>0</v>
      </c>
      <c r="BD79" s="39">
        <v>0</v>
      </c>
      <c r="BE79" s="39">
        <v>11</v>
      </c>
      <c r="BF79" s="39">
        <v>0</v>
      </c>
      <c r="BG79" s="80">
        <v>0</v>
      </c>
      <c r="BH79" s="81">
        <v>213450</v>
      </c>
      <c r="BI79" s="41"/>
      <c r="BJ79" s="38">
        <v>146000</v>
      </c>
      <c r="BK79" s="82">
        <v>26581</v>
      </c>
      <c r="BL79" s="40">
        <v>26581</v>
      </c>
      <c r="BM79" s="83">
        <v>0</v>
      </c>
      <c r="BN79" s="38">
        <v>26581</v>
      </c>
      <c r="BO79" s="84">
        <v>0</v>
      </c>
      <c r="BP79" s="84">
        <v>0</v>
      </c>
      <c r="BQ79" s="38">
        <v>0</v>
      </c>
      <c r="BR79" s="85">
        <v>-9183</v>
      </c>
      <c r="BS79" s="41">
        <v>0</v>
      </c>
      <c r="BW79"/>
      <c r="BX79"/>
      <c r="BY79"/>
      <c r="BZ79"/>
    </row>
    <row r="80" spans="1:78" s="10" customFormat="1" x14ac:dyDescent="0.3">
      <c r="A80" s="60" t="s">
        <v>80</v>
      </c>
      <c r="B80" s="41" t="s">
        <v>79</v>
      </c>
      <c r="C80" s="39">
        <v>238370</v>
      </c>
      <c r="D80" s="38"/>
      <c r="E80" s="38"/>
      <c r="F80" s="38"/>
      <c r="G80" s="38"/>
      <c r="H80" s="38"/>
      <c r="I80" s="38"/>
      <c r="J80" s="38"/>
      <c r="K80" s="38"/>
      <c r="L80" s="40">
        <v>119</v>
      </c>
      <c r="M80" s="39">
        <v>20670</v>
      </c>
      <c r="N80" s="39">
        <v>1039</v>
      </c>
      <c r="O80" s="39">
        <v>656</v>
      </c>
      <c r="P80" s="39">
        <v>0</v>
      </c>
      <c r="Q80" s="39">
        <v>0</v>
      </c>
      <c r="R80" s="39">
        <v>0</v>
      </c>
      <c r="S80" s="39">
        <v>1425</v>
      </c>
      <c r="T80" s="39">
        <v>4797</v>
      </c>
      <c r="U80" s="39">
        <v>3459</v>
      </c>
      <c r="V80" s="39">
        <v>1508</v>
      </c>
      <c r="W80" s="39">
        <v>5788</v>
      </c>
      <c r="X80" s="39">
        <v>3861</v>
      </c>
      <c r="Y80" s="39">
        <v>1110</v>
      </c>
      <c r="Z80" s="39">
        <v>9947</v>
      </c>
      <c r="AA80" s="39">
        <v>502</v>
      </c>
      <c r="AB80" s="39">
        <v>112</v>
      </c>
      <c r="AC80" s="39">
        <v>0</v>
      </c>
      <c r="AD80" s="39">
        <v>39005</v>
      </c>
      <c r="AE80" s="39">
        <v>1569</v>
      </c>
      <c r="AF80" s="39">
        <v>3891</v>
      </c>
      <c r="AG80" s="39">
        <v>31</v>
      </c>
      <c r="AH80" s="39">
        <v>1324</v>
      </c>
      <c r="AI80" s="39">
        <v>177</v>
      </c>
      <c r="AJ80" s="39">
        <v>0</v>
      </c>
      <c r="AK80" s="39">
        <v>62</v>
      </c>
      <c r="AL80" s="39">
        <v>5</v>
      </c>
      <c r="AM80" s="39">
        <v>50</v>
      </c>
      <c r="AN80" s="39">
        <v>168</v>
      </c>
      <c r="AO80" s="39">
        <v>0</v>
      </c>
      <c r="AP80" s="39">
        <v>196</v>
      </c>
      <c r="AQ80" s="39">
        <v>130</v>
      </c>
      <c r="AR80" s="39">
        <v>12</v>
      </c>
      <c r="AS80" s="39">
        <v>382</v>
      </c>
      <c r="AT80" s="39">
        <v>0</v>
      </c>
      <c r="AU80" s="39">
        <v>0</v>
      </c>
      <c r="AV80" s="39">
        <v>14153</v>
      </c>
      <c r="AW80" s="39">
        <v>9121</v>
      </c>
      <c r="AX80" s="39">
        <v>0</v>
      </c>
      <c r="AY80" s="39">
        <v>1337</v>
      </c>
      <c r="AZ80" s="39">
        <v>1195</v>
      </c>
      <c r="BA80" s="39">
        <v>18916</v>
      </c>
      <c r="BB80" s="39">
        <v>1817</v>
      </c>
      <c r="BC80" s="39">
        <v>3280</v>
      </c>
      <c r="BD80" s="39">
        <v>136</v>
      </c>
      <c r="BE80" s="39">
        <v>1274</v>
      </c>
      <c r="BF80" s="39">
        <v>2238</v>
      </c>
      <c r="BG80" s="80">
        <v>0</v>
      </c>
      <c r="BH80" s="81">
        <v>155462</v>
      </c>
      <c r="BI80" s="41"/>
      <c r="BJ80" s="38">
        <v>30123</v>
      </c>
      <c r="BK80" s="82">
        <v>33568</v>
      </c>
      <c r="BL80" s="40">
        <v>33568</v>
      </c>
      <c r="BM80" s="83">
        <v>0</v>
      </c>
      <c r="BN80" s="38">
        <v>33568</v>
      </c>
      <c r="BO80" s="84">
        <v>0</v>
      </c>
      <c r="BP80" s="84">
        <v>0</v>
      </c>
      <c r="BQ80" s="38">
        <v>0</v>
      </c>
      <c r="BR80" s="85">
        <v>19217</v>
      </c>
      <c r="BS80" s="41">
        <v>0</v>
      </c>
      <c r="BW80"/>
      <c r="BX80"/>
      <c r="BY80"/>
      <c r="BZ80"/>
    </row>
    <row r="81" spans="1:78" s="10" customFormat="1" x14ac:dyDescent="0.3">
      <c r="A81" s="60" t="s">
        <v>78</v>
      </c>
      <c r="B81" s="41" t="s">
        <v>77</v>
      </c>
      <c r="C81" s="39">
        <v>975245</v>
      </c>
      <c r="D81" s="38"/>
      <c r="E81" s="38"/>
      <c r="F81" s="38"/>
      <c r="G81" s="38"/>
      <c r="H81" s="38"/>
      <c r="I81" s="38"/>
      <c r="J81" s="38"/>
      <c r="K81" s="38"/>
      <c r="L81" s="40">
        <v>58</v>
      </c>
      <c r="M81" s="39">
        <v>23241</v>
      </c>
      <c r="N81" s="39">
        <v>3594</v>
      </c>
      <c r="O81" s="39">
        <v>1498</v>
      </c>
      <c r="P81" s="39">
        <v>3780</v>
      </c>
      <c r="Q81" s="39">
        <v>3992</v>
      </c>
      <c r="R81" s="39">
        <v>1230</v>
      </c>
      <c r="S81" s="39">
        <v>3158</v>
      </c>
      <c r="T81" s="39">
        <v>4753</v>
      </c>
      <c r="U81" s="39">
        <v>3372</v>
      </c>
      <c r="V81" s="39">
        <v>1408</v>
      </c>
      <c r="W81" s="39">
        <v>2162</v>
      </c>
      <c r="X81" s="39">
        <v>3669</v>
      </c>
      <c r="Y81" s="39">
        <v>2063</v>
      </c>
      <c r="Z81" s="39">
        <v>276</v>
      </c>
      <c r="AA81" s="39">
        <v>1703</v>
      </c>
      <c r="AB81" s="39">
        <v>123</v>
      </c>
      <c r="AC81" s="39">
        <v>2412</v>
      </c>
      <c r="AD81" s="39">
        <v>3022</v>
      </c>
      <c r="AE81" s="39">
        <v>24868</v>
      </c>
      <c r="AF81" s="39">
        <v>7854</v>
      </c>
      <c r="AG81" s="39">
        <v>1212</v>
      </c>
      <c r="AH81" s="39">
        <v>702</v>
      </c>
      <c r="AI81" s="39">
        <v>7422</v>
      </c>
      <c r="AJ81" s="39">
        <v>0</v>
      </c>
      <c r="AK81" s="39">
        <v>142</v>
      </c>
      <c r="AL81" s="39">
        <v>11</v>
      </c>
      <c r="AM81" s="39">
        <v>70</v>
      </c>
      <c r="AN81" s="39">
        <v>1634</v>
      </c>
      <c r="AO81" s="39">
        <v>1504</v>
      </c>
      <c r="AP81" s="39">
        <v>474</v>
      </c>
      <c r="AQ81" s="39">
        <v>5974</v>
      </c>
      <c r="AR81" s="39">
        <v>18944</v>
      </c>
      <c r="AS81" s="39">
        <v>32818</v>
      </c>
      <c r="AT81" s="39">
        <v>75597</v>
      </c>
      <c r="AU81" s="39">
        <v>9527</v>
      </c>
      <c r="AV81" s="39">
        <v>2091</v>
      </c>
      <c r="AW81" s="39">
        <v>610</v>
      </c>
      <c r="AX81" s="39">
        <v>1131</v>
      </c>
      <c r="AY81" s="39">
        <v>3349</v>
      </c>
      <c r="AZ81" s="39">
        <v>3696</v>
      </c>
      <c r="BA81" s="39">
        <v>15923</v>
      </c>
      <c r="BB81" s="39">
        <v>1447</v>
      </c>
      <c r="BC81" s="39">
        <v>8438</v>
      </c>
      <c r="BD81" s="39">
        <v>110</v>
      </c>
      <c r="BE81" s="39">
        <v>1727</v>
      </c>
      <c r="BF81" s="39">
        <v>1814</v>
      </c>
      <c r="BG81" s="80">
        <v>0</v>
      </c>
      <c r="BH81" s="81">
        <v>294603</v>
      </c>
      <c r="BI81" s="41"/>
      <c r="BJ81" s="38">
        <v>574809</v>
      </c>
      <c r="BK81" s="82">
        <v>146053</v>
      </c>
      <c r="BL81" s="40">
        <v>146053</v>
      </c>
      <c r="BM81" s="83">
        <v>0</v>
      </c>
      <c r="BN81" s="38">
        <v>146053</v>
      </c>
      <c r="BO81" s="84">
        <v>0</v>
      </c>
      <c r="BP81" s="84">
        <v>0</v>
      </c>
      <c r="BQ81" s="38">
        <v>0</v>
      </c>
      <c r="BR81" s="85">
        <v>-40220</v>
      </c>
      <c r="BS81" s="41">
        <v>0</v>
      </c>
      <c r="BW81"/>
      <c r="BX81"/>
      <c r="BY81"/>
      <c r="BZ81"/>
    </row>
    <row r="82" spans="1:78" s="10" customFormat="1" x14ac:dyDescent="0.3">
      <c r="A82" s="60" t="s">
        <v>76</v>
      </c>
      <c r="B82" s="41" t="s">
        <v>75</v>
      </c>
      <c r="C82" s="39">
        <v>1084311</v>
      </c>
      <c r="D82" s="38"/>
      <c r="E82" s="38"/>
      <c r="F82" s="38"/>
      <c r="G82" s="38"/>
      <c r="H82" s="38"/>
      <c r="I82" s="38"/>
      <c r="J82" s="38"/>
      <c r="K82" s="38"/>
      <c r="L82" s="40">
        <v>18678</v>
      </c>
      <c r="M82" s="39">
        <v>126706</v>
      </c>
      <c r="N82" s="39">
        <v>2994</v>
      </c>
      <c r="O82" s="39">
        <v>45397</v>
      </c>
      <c r="P82" s="39">
        <v>0</v>
      </c>
      <c r="Q82" s="39">
        <v>0</v>
      </c>
      <c r="R82" s="39">
        <v>1273</v>
      </c>
      <c r="S82" s="39">
        <v>97</v>
      </c>
      <c r="T82" s="39">
        <v>10917</v>
      </c>
      <c r="U82" s="39">
        <v>794</v>
      </c>
      <c r="V82" s="39">
        <v>182</v>
      </c>
      <c r="W82" s="39">
        <v>10704</v>
      </c>
      <c r="X82" s="39">
        <v>7258</v>
      </c>
      <c r="Y82" s="39">
        <v>1532</v>
      </c>
      <c r="Z82" s="39">
        <v>2260</v>
      </c>
      <c r="AA82" s="39">
        <v>21540</v>
      </c>
      <c r="AB82" s="39">
        <v>9372</v>
      </c>
      <c r="AC82" s="39">
        <v>2411</v>
      </c>
      <c r="AD82" s="39">
        <v>7811</v>
      </c>
      <c r="AE82" s="39">
        <v>2220</v>
      </c>
      <c r="AF82" s="39">
        <v>112779</v>
      </c>
      <c r="AG82" s="39">
        <v>11229</v>
      </c>
      <c r="AH82" s="39">
        <v>914</v>
      </c>
      <c r="AI82" s="39">
        <v>12661</v>
      </c>
      <c r="AJ82" s="39">
        <v>3</v>
      </c>
      <c r="AK82" s="39">
        <v>1419</v>
      </c>
      <c r="AL82" s="39">
        <v>106</v>
      </c>
      <c r="AM82" s="39">
        <v>657</v>
      </c>
      <c r="AN82" s="39">
        <v>10346</v>
      </c>
      <c r="AO82" s="39">
        <v>107</v>
      </c>
      <c r="AP82" s="39">
        <v>2377</v>
      </c>
      <c r="AQ82" s="39">
        <v>636</v>
      </c>
      <c r="AR82" s="39">
        <v>14424</v>
      </c>
      <c r="AS82" s="39">
        <v>13654</v>
      </c>
      <c r="AT82" s="39">
        <v>0</v>
      </c>
      <c r="AU82" s="39">
        <v>40346</v>
      </c>
      <c r="AV82" s="39">
        <v>3292</v>
      </c>
      <c r="AW82" s="39">
        <v>0</v>
      </c>
      <c r="AX82" s="39">
        <v>0</v>
      </c>
      <c r="AY82" s="39">
        <v>2702</v>
      </c>
      <c r="AZ82" s="39">
        <v>2406</v>
      </c>
      <c r="BA82" s="39">
        <v>1187</v>
      </c>
      <c r="BB82" s="39">
        <v>0</v>
      </c>
      <c r="BC82" s="39">
        <v>21709</v>
      </c>
      <c r="BD82" s="39">
        <v>8</v>
      </c>
      <c r="BE82" s="39">
        <v>363</v>
      </c>
      <c r="BF82" s="39">
        <v>138</v>
      </c>
      <c r="BG82" s="80">
        <v>0</v>
      </c>
      <c r="BH82" s="81">
        <v>525609</v>
      </c>
      <c r="BI82" s="41"/>
      <c r="BJ82" s="38">
        <v>140400</v>
      </c>
      <c r="BK82" s="82">
        <v>473668</v>
      </c>
      <c r="BL82" s="40">
        <v>473668</v>
      </c>
      <c r="BM82" s="83">
        <v>0</v>
      </c>
      <c r="BN82" s="38">
        <v>473668</v>
      </c>
      <c r="BO82" s="84">
        <v>0</v>
      </c>
      <c r="BP82" s="84">
        <v>0</v>
      </c>
      <c r="BQ82" s="38">
        <v>0</v>
      </c>
      <c r="BR82" s="85">
        <v>-55366</v>
      </c>
      <c r="BS82" s="41">
        <v>0</v>
      </c>
      <c r="BW82"/>
      <c r="BX82"/>
      <c r="BY82"/>
      <c r="BZ82"/>
    </row>
    <row r="83" spans="1:78" s="10" customFormat="1" x14ac:dyDescent="0.3">
      <c r="A83" s="60" t="s">
        <v>74</v>
      </c>
      <c r="B83" s="41" t="s">
        <v>73</v>
      </c>
      <c r="C83" s="39">
        <v>112835</v>
      </c>
      <c r="D83" s="38"/>
      <c r="E83" s="38"/>
      <c r="F83" s="38"/>
      <c r="G83" s="38"/>
      <c r="H83" s="38"/>
      <c r="I83" s="38"/>
      <c r="J83" s="38"/>
      <c r="K83" s="38"/>
      <c r="L83" s="40">
        <v>11</v>
      </c>
      <c r="M83" s="39">
        <v>10964</v>
      </c>
      <c r="N83" s="39">
        <v>228</v>
      </c>
      <c r="O83" s="39">
        <v>2971</v>
      </c>
      <c r="P83" s="39">
        <v>3153</v>
      </c>
      <c r="Q83" s="39">
        <v>107</v>
      </c>
      <c r="R83" s="39">
        <v>1500</v>
      </c>
      <c r="S83" s="39">
        <v>1253</v>
      </c>
      <c r="T83" s="39">
        <v>1297</v>
      </c>
      <c r="U83" s="39">
        <v>132</v>
      </c>
      <c r="V83" s="39">
        <v>441</v>
      </c>
      <c r="W83" s="39">
        <v>547</v>
      </c>
      <c r="X83" s="39">
        <v>2175</v>
      </c>
      <c r="Y83" s="39">
        <v>1722</v>
      </c>
      <c r="Z83" s="39">
        <v>0</v>
      </c>
      <c r="AA83" s="39">
        <v>1466</v>
      </c>
      <c r="AB83" s="39">
        <v>169</v>
      </c>
      <c r="AC83" s="39">
        <v>610</v>
      </c>
      <c r="AD83" s="39">
        <v>6403</v>
      </c>
      <c r="AE83" s="39">
        <v>901</v>
      </c>
      <c r="AF83" s="39">
        <v>7757</v>
      </c>
      <c r="AG83" s="39">
        <v>3708</v>
      </c>
      <c r="AH83" s="39">
        <v>59</v>
      </c>
      <c r="AI83" s="39">
        <v>1246</v>
      </c>
      <c r="AJ83" s="39">
        <v>0</v>
      </c>
      <c r="AK83" s="39">
        <v>340</v>
      </c>
      <c r="AL83" s="39">
        <v>25</v>
      </c>
      <c r="AM83" s="39">
        <v>50</v>
      </c>
      <c r="AN83" s="39">
        <v>694</v>
      </c>
      <c r="AO83" s="39">
        <v>301</v>
      </c>
      <c r="AP83" s="39">
        <v>1884</v>
      </c>
      <c r="AQ83" s="39">
        <v>524</v>
      </c>
      <c r="AR83" s="39">
        <v>4248</v>
      </c>
      <c r="AS83" s="39">
        <v>2402</v>
      </c>
      <c r="AT83" s="39">
        <v>38340</v>
      </c>
      <c r="AU83" s="39">
        <v>0</v>
      </c>
      <c r="AV83" s="39">
        <v>2494</v>
      </c>
      <c r="AW83" s="39">
        <v>33</v>
      </c>
      <c r="AX83" s="39">
        <v>0</v>
      </c>
      <c r="AY83" s="39">
        <v>469</v>
      </c>
      <c r="AZ83" s="39">
        <v>508</v>
      </c>
      <c r="BA83" s="39">
        <v>265</v>
      </c>
      <c r="BB83" s="39">
        <v>899</v>
      </c>
      <c r="BC83" s="39">
        <v>1623</v>
      </c>
      <c r="BD83" s="39">
        <v>41</v>
      </c>
      <c r="BE83" s="39">
        <v>484</v>
      </c>
      <c r="BF83" s="39">
        <v>671</v>
      </c>
      <c r="BG83" s="80">
        <v>0</v>
      </c>
      <c r="BH83" s="81">
        <v>105115</v>
      </c>
      <c r="BI83" s="41"/>
      <c r="BJ83" s="38">
        <v>48481</v>
      </c>
      <c r="BK83" s="82">
        <v>15831</v>
      </c>
      <c r="BL83" s="40">
        <v>15831</v>
      </c>
      <c r="BM83" s="83">
        <v>0</v>
      </c>
      <c r="BN83" s="38">
        <v>15831</v>
      </c>
      <c r="BO83" s="84">
        <v>0</v>
      </c>
      <c r="BP83" s="84">
        <v>0</v>
      </c>
      <c r="BQ83" s="38">
        <v>0</v>
      </c>
      <c r="BR83" s="85">
        <v>-56592</v>
      </c>
      <c r="BS83" s="41">
        <v>0</v>
      </c>
      <c r="BW83"/>
      <c r="BX83"/>
      <c r="BY83"/>
      <c r="BZ83"/>
    </row>
    <row r="84" spans="1:78" s="10" customFormat="1" x14ac:dyDescent="0.3">
      <c r="A84" s="60" t="s">
        <v>72</v>
      </c>
      <c r="B84" s="41" t="s">
        <v>71</v>
      </c>
      <c r="C84" s="39">
        <v>290163</v>
      </c>
      <c r="D84" s="38"/>
      <c r="E84" s="38"/>
      <c r="F84" s="38"/>
      <c r="G84" s="38"/>
      <c r="H84" s="38"/>
      <c r="I84" s="38"/>
      <c r="J84" s="38"/>
      <c r="K84" s="38"/>
      <c r="L84" s="40">
        <v>1</v>
      </c>
      <c r="M84" s="39">
        <v>15714</v>
      </c>
      <c r="N84" s="39">
        <v>0</v>
      </c>
      <c r="O84" s="39">
        <v>202</v>
      </c>
      <c r="P84" s="39">
        <v>16</v>
      </c>
      <c r="Q84" s="39">
        <v>13</v>
      </c>
      <c r="R84" s="39">
        <v>76</v>
      </c>
      <c r="S84" s="39">
        <v>0</v>
      </c>
      <c r="T84" s="39">
        <v>0</v>
      </c>
      <c r="U84" s="39">
        <v>164</v>
      </c>
      <c r="V84" s="39">
        <v>95</v>
      </c>
      <c r="W84" s="39">
        <v>171</v>
      </c>
      <c r="X84" s="39">
        <v>547</v>
      </c>
      <c r="Y84" s="39">
        <v>2854</v>
      </c>
      <c r="Z84" s="39">
        <v>0</v>
      </c>
      <c r="AA84" s="39">
        <v>103</v>
      </c>
      <c r="AB84" s="39">
        <v>16</v>
      </c>
      <c r="AC84" s="39">
        <v>30</v>
      </c>
      <c r="AD84" s="39">
        <v>20</v>
      </c>
      <c r="AE84" s="39">
        <v>39</v>
      </c>
      <c r="AF84" s="39">
        <v>10993</v>
      </c>
      <c r="AG84" s="39">
        <v>103</v>
      </c>
      <c r="AH84" s="39">
        <v>20238</v>
      </c>
      <c r="AI84" s="39">
        <v>887</v>
      </c>
      <c r="AJ84" s="39">
        <v>0</v>
      </c>
      <c r="AK84" s="39">
        <v>0</v>
      </c>
      <c r="AL84" s="39">
        <v>0</v>
      </c>
      <c r="AM84" s="39">
        <v>364</v>
      </c>
      <c r="AN84" s="39">
        <v>72</v>
      </c>
      <c r="AO84" s="39">
        <v>0</v>
      </c>
      <c r="AP84" s="39">
        <v>3196</v>
      </c>
      <c r="AQ84" s="39">
        <v>852</v>
      </c>
      <c r="AR84" s="39">
        <v>179414</v>
      </c>
      <c r="AS84" s="39">
        <v>3852</v>
      </c>
      <c r="AT84" s="39">
        <v>3312</v>
      </c>
      <c r="AU84" s="39">
        <v>5794</v>
      </c>
      <c r="AV84" s="39">
        <v>488</v>
      </c>
      <c r="AW84" s="39">
        <v>0</v>
      </c>
      <c r="AX84" s="39">
        <v>255</v>
      </c>
      <c r="AY84" s="39">
        <v>754</v>
      </c>
      <c r="AZ84" s="39">
        <v>682</v>
      </c>
      <c r="BA84" s="39">
        <v>107</v>
      </c>
      <c r="BB84" s="39">
        <v>361</v>
      </c>
      <c r="BC84" s="39">
        <v>883</v>
      </c>
      <c r="BD84" s="39">
        <v>5</v>
      </c>
      <c r="BE84" s="39">
        <v>115</v>
      </c>
      <c r="BF84" s="39">
        <v>82</v>
      </c>
      <c r="BG84" s="80">
        <v>0</v>
      </c>
      <c r="BH84" s="81">
        <v>252870</v>
      </c>
      <c r="BI84" s="41"/>
      <c r="BJ84" s="38">
        <v>28052</v>
      </c>
      <c r="BK84" s="82">
        <v>1885</v>
      </c>
      <c r="BL84" s="40">
        <v>1885</v>
      </c>
      <c r="BM84" s="83">
        <v>0</v>
      </c>
      <c r="BN84" s="38">
        <v>1885</v>
      </c>
      <c r="BO84" s="84">
        <v>0</v>
      </c>
      <c r="BP84" s="84">
        <v>0</v>
      </c>
      <c r="BQ84" s="38">
        <v>0</v>
      </c>
      <c r="BR84" s="85">
        <v>7356</v>
      </c>
      <c r="BS84" s="41">
        <v>0</v>
      </c>
      <c r="BW84"/>
      <c r="BX84"/>
      <c r="BY84"/>
      <c r="BZ84"/>
    </row>
    <row r="85" spans="1:78" s="10" customFormat="1" x14ac:dyDescent="0.3">
      <c r="A85" s="60" t="s">
        <v>70</v>
      </c>
      <c r="B85" s="41" t="s">
        <v>69</v>
      </c>
      <c r="C85" s="39">
        <v>1205179</v>
      </c>
      <c r="D85" s="38"/>
      <c r="E85" s="38"/>
      <c r="F85" s="38"/>
      <c r="G85" s="38"/>
      <c r="H85" s="38"/>
      <c r="I85" s="38"/>
      <c r="J85" s="38"/>
      <c r="K85" s="38"/>
      <c r="L85" s="40">
        <v>22999</v>
      </c>
      <c r="M85" s="39">
        <v>28127</v>
      </c>
      <c r="N85" s="39">
        <v>4040</v>
      </c>
      <c r="O85" s="39">
        <v>6935</v>
      </c>
      <c r="P85" s="39">
        <v>10112</v>
      </c>
      <c r="Q85" s="39">
        <v>988</v>
      </c>
      <c r="R85" s="39">
        <v>1568</v>
      </c>
      <c r="S85" s="39">
        <v>80732</v>
      </c>
      <c r="T85" s="39">
        <v>10934</v>
      </c>
      <c r="U85" s="39">
        <v>2052</v>
      </c>
      <c r="V85" s="39">
        <v>329</v>
      </c>
      <c r="W85" s="39">
        <v>11831</v>
      </c>
      <c r="X85" s="39">
        <v>3328</v>
      </c>
      <c r="Y85" s="39">
        <v>1234</v>
      </c>
      <c r="Z85" s="39">
        <v>533</v>
      </c>
      <c r="AA85" s="39">
        <v>3323</v>
      </c>
      <c r="AB85" s="39">
        <v>376</v>
      </c>
      <c r="AC85" s="39">
        <v>6855</v>
      </c>
      <c r="AD85" s="39">
        <v>2944</v>
      </c>
      <c r="AE85" s="39">
        <v>3134</v>
      </c>
      <c r="AF85" s="39">
        <v>9194</v>
      </c>
      <c r="AG85" s="39">
        <v>769</v>
      </c>
      <c r="AH85" s="39">
        <v>18361</v>
      </c>
      <c r="AI85" s="39">
        <v>380667</v>
      </c>
      <c r="AJ85" s="39">
        <v>3</v>
      </c>
      <c r="AK85" s="39">
        <v>7537</v>
      </c>
      <c r="AL85" s="39">
        <v>561</v>
      </c>
      <c r="AM85" s="39">
        <v>2778</v>
      </c>
      <c r="AN85" s="39">
        <v>1304</v>
      </c>
      <c r="AO85" s="39">
        <v>10121</v>
      </c>
      <c r="AP85" s="39">
        <v>16007</v>
      </c>
      <c r="AQ85" s="39">
        <v>4268</v>
      </c>
      <c r="AR85" s="39">
        <v>186424</v>
      </c>
      <c r="AS85" s="39">
        <v>48928</v>
      </c>
      <c r="AT85" s="39">
        <v>12236</v>
      </c>
      <c r="AU85" s="39">
        <v>12416</v>
      </c>
      <c r="AV85" s="39">
        <v>3168</v>
      </c>
      <c r="AW85" s="39">
        <v>2323</v>
      </c>
      <c r="AX85" s="39">
        <v>42</v>
      </c>
      <c r="AY85" s="39">
        <v>1760</v>
      </c>
      <c r="AZ85" s="39">
        <v>1601</v>
      </c>
      <c r="BA85" s="39">
        <v>8642</v>
      </c>
      <c r="BB85" s="39">
        <v>11980</v>
      </c>
      <c r="BC85" s="39">
        <v>5196</v>
      </c>
      <c r="BD85" s="39">
        <v>24</v>
      </c>
      <c r="BE85" s="39">
        <v>3581</v>
      </c>
      <c r="BF85" s="39">
        <v>399</v>
      </c>
      <c r="BG85" s="80">
        <v>0</v>
      </c>
      <c r="BH85" s="81">
        <v>952664</v>
      </c>
      <c r="BI85" s="41"/>
      <c r="BJ85" s="38">
        <v>74436</v>
      </c>
      <c r="BK85" s="82">
        <v>2877</v>
      </c>
      <c r="BL85" s="40">
        <v>2877</v>
      </c>
      <c r="BM85" s="83">
        <v>0</v>
      </c>
      <c r="BN85" s="38">
        <v>2877</v>
      </c>
      <c r="BO85" s="84">
        <v>0</v>
      </c>
      <c r="BP85" s="84">
        <v>0</v>
      </c>
      <c r="BQ85" s="38">
        <v>284488</v>
      </c>
      <c r="BR85" s="85">
        <v>-109286</v>
      </c>
      <c r="BS85" s="41">
        <v>0</v>
      </c>
      <c r="BW85"/>
      <c r="BX85"/>
      <c r="BY85"/>
      <c r="BZ85"/>
    </row>
    <row r="86" spans="1:78" s="10" customFormat="1" x14ac:dyDescent="0.3">
      <c r="A86" s="60" t="s">
        <v>68</v>
      </c>
      <c r="B86" s="41" t="s">
        <v>67</v>
      </c>
      <c r="C86" s="39">
        <v>130021</v>
      </c>
      <c r="D86" s="38"/>
      <c r="E86" s="38"/>
      <c r="F86" s="38"/>
      <c r="G86" s="38"/>
      <c r="H86" s="38"/>
      <c r="I86" s="38"/>
      <c r="J86" s="38"/>
      <c r="K86" s="38"/>
      <c r="L86" s="40">
        <v>0</v>
      </c>
      <c r="M86" s="39">
        <v>0</v>
      </c>
      <c r="N86" s="39">
        <v>0</v>
      </c>
      <c r="O86" s="39">
        <v>0</v>
      </c>
      <c r="P86" s="39">
        <v>0</v>
      </c>
      <c r="Q86" s="39">
        <v>0</v>
      </c>
      <c r="R86" s="39">
        <v>0</v>
      </c>
      <c r="S86" s="39">
        <v>0</v>
      </c>
      <c r="T86" s="39">
        <v>0</v>
      </c>
      <c r="U86" s="39">
        <v>0</v>
      </c>
      <c r="V86" s="39">
        <v>0</v>
      </c>
      <c r="W86" s="39">
        <v>0</v>
      </c>
      <c r="X86" s="39">
        <v>0</v>
      </c>
      <c r="Y86" s="39">
        <v>0</v>
      </c>
      <c r="Z86" s="39">
        <v>0</v>
      </c>
      <c r="AA86" s="39">
        <v>0</v>
      </c>
      <c r="AB86" s="39">
        <v>0</v>
      </c>
      <c r="AC86" s="39">
        <v>0</v>
      </c>
      <c r="AD86" s="39">
        <v>616</v>
      </c>
      <c r="AE86" s="39">
        <v>0</v>
      </c>
      <c r="AF86" s="39">
        <v>0</v>
      </c>
      <c r="AG86" s="39">
        <v>0</v>
      </c>
      <c r="AH86" s="39">
        <v>0</v>
      </c>
      <c r="AI86" s="39">
        <v>1566</v>
      </c>
      <c r="AJ86" s="39">
        <v>25</v>
      </c>
      <c r="AK86" s="39">
        <v>0</v>
      </c>
      <c r="AL86" s="39">
        <v>0</v>
      </c>
      <c r="AM86" s="39">
        <v>0</v>
      </c>
      <c r="AN86" s="39">
        <v>0</v>
      </c>
      <c r="AO86" s="39">
        <v>0</v>
      </c>
      <c r="AP86" s="39">
        <v>1</v>
      </c>
      <c r="AQ86" s="39">
        <v>0</v>
      </c>
      <c r="AR86" s="39">
        <v>2</v>
      </c>
      <c r="AS86" s="39">
        <v>0</v>
      </c>
      <c r="AT86" s="39">
        <v>23</v>
      </c>
      <c r="AU86" s="39">
        <v>0</v>
      </c>
      <c r="AV86" s="39">
        <v>936</v>
      </c>
      <c r="AW86" s="39">
        <v>0</v>
      </c>
      <c r="AX86" s="39">
        <v>0</v>
      </c>
      <c r="AY86" s="39">
        <v>1</v>
      </c>
      <c r="AZ86" s="39">
        <v>0</v>
      </c>
      <c r="BA86" s="39">
        <v>1</v>
      </c>
      <c r="BB86" s="39">
        <v>1</v>
      </c>
      <c r="BC86" s="39">
        <v>1761</v>
      </c>
      <c r="BD86" s="39">
        <v>0</v>
      </c>
      <c r="BE86" s="39">
        <v>0</v>
      </c>
      <c r="BF86" s="39">
        <v>0</v>
      </c>
      <c r="BG86" s="80">
        <v>0</v>
      </c>
      <c r="BH86" s="81">
        <v>4933</v>
      </c>
      <c r="BI86" s="41"/>
      <c r="BJ86" s="38">
        <v>4365</v>
      </c>
      <c r="BK86" s="82">
        <v>40601</v>
      </c>
      <c r="BL86" s="40">
        <v>40601</v>
      </c>
      <c r="BM86" s="83">
        <v>0</v>
      </c>
      <c r="BN86" s="38">
        <v>40601</v>
      </c>
      <c r="BO86" s="84">
        <v>0</v>
      </c>
      <c r="BP86" s="84">
        <v>0</v>
      </c>
      <c r="BQ86" s="38">
        <v>48855</v>
      </c>
      <c r="BR86" s="85">
        <v>31267</v>
      </c>
      <c r="BS86" s="41">
        <v>0</v>
      </c>
      <c r="BW86"/>
      <c r="BX86"/>
      <c r="BY86"/>
      <c r="BZ86"/>
    </row>
    <row r="87" spans="1:78" s="10" customFormat="1" x14ac:dyDescent="0.3">
      <c r="A87" s="60" t="s">
        <v>66</v>
      </c>
      <c r="B87" s="41" t="s">
        <v>65</v>
      </c>
      <c r="C87" s="39">
        <v>186289</v>
      </c>
      <c r="D87" s="38"/>
      <c r="E87" s="38"/>
      <c r="F87" s="38"/>
      <c r="G87" s="38"/>
      <c r="H87" s="38"/>
      <c r="I87" s="38"/>
      <c r="J87" s="38"/>
      <c r="K87" s="38"/>
      <c r="L87" s="40">
        <v>0</v>
      </c>
      <c r="M87" s="39">
        <v>685</v>
      </c>
      <c r="N87" s="39">
        <v>4108</v>
      </c>
      <c r="O87" s="39">
        <v>120</v>
      </c>
      <c r="P87" s="39">
        <v>0</v>
      </c>
      <c r="Q87" s="39">
        <v>0</v>
      </c>
      <c r="R87" s="39">
        <v>29</v>
      </c>
      <c r="S87" s="39">
        <v>0</v>
      </c>
      <c r="T87" s="39">
        <v>0</v>
      </c>
      <c r="U87" s="39">
        <v>0</v>
      </c>
      <c r="V87" s="39">
        <v>0</v>
      </c>
      <c r="W87" s="39">
        <v>0</v>
      </c>
      <c r="X87" s="39">
        <v>0</v>
      </c>
      <c r="Y87" s="39">
        <v>0</v>
      </c>
      <c r="Z87" s="39">
        <v>194</v>
      </c>
      <c r="AA87" s="39">
        <v>57</v>
      </c>
      <c r="AB87" s="39">
        <v>0</v>
      </c>
      <c r="AC87" s="39">
        <v>80</v>
      </c>
      <c r="AD87" s="39">
        <v>0</v>
      </c>
      <c r="AE87" s="39">
        <v>4</v>
      </c>
      <c r="AF87" s="39">
        <v>0</v>
      </c>
      <c r="AG87" s="39">
        <v>0</v>
      </c>
      <c r="AH87" s="39">
        <v>283</v>
      </c>
      <c r="AI87" s="39">
        <v>4411</v>
      </c>
      <c r="AJ87" s="39">
        <v>1</v>
      </c>
      <c r="AK87" s="39">
        <v>1461</v>
      </c>
      <c r="AL87" s="39">
        <v>109</v>
      </c>
      <c r="AM87" s="39">
        <v>366</v>
      </c>
      <c r="AN87" s="39">
        <v>44</v>
      </c>
      <c r="AO87" s="39">
        <v>111</v>
      </c>
      <c r="AP87" s="39">
        <v>14255</v>
      </c>
      <c r="AQ87" s="39">
        <v>3788</v>
      </c>
      <c r="AR87" s="39">
        <v>30428</v>
      </c>
      <c r="AS87" s="39">
        <v>347</v>
      </c>
      <c r="AT87" s="39">
        <v>0</v>
      </c>
      <c r="AU87" s="39">
        <v>0</v>
      </c>
      <c r="AV87" s="39">
        <v>36</v>
      </c>
      <c r="AW87" s="39">
        <v>2343</v>
      </c>
      <c r="AX87" s="39">
        <v>0</v>
      </c>
      <c r="AY87" s="39">
        <v>190</v>
      </c>
      <c r="AZ87" s="39">
        <v>167</v>
      </c>
      <c r="BA87" s="39">
        <v>8742</v>
      </c>
      <c r="BB87" s="39">
        <v>12183</v>
      </c>
      <c r="BC87" s="39">
        <v>5050</v>
      </c>
      <c r="BD87" s="39">
        <v>0</v>
      </c>
      <c r="BE87" s="39">
        <v>53</v>
      </c>
      <c r="BF87" s="39">
        <v>0</v>
      </c>
      <c r="BG87" s="80">
        <v>0</v>
      </c>
      <c r="BH87" s="81">
        <v>89645</v>
      </c>
      <c r="BI87" s="41"/>
      <c r="BJ87" s="38">
        <v>11142</v>
      </c>
      <c r="BK87" s="82">
        <v>46875</v>
      </c>
      <c r="BL87" s="40">
        <v>46875</v>
      </c>
      <c r="BM87" s="83">
        <v>0</v>
      </c>
      <c r="BN87" s="38">
        <v>46875</v>
      </c>
      <c r="BO87" s="84">
        <v>0</v>
      </c>
      <c r="BP87" s="84">
        <v>0</v>
      </c>
      <c r="BQ87" s="38">
        <v>58378</v>
      </c>
      <c r="BR87" s="85">
        <v>-19751</v>
      </c>
      <c r="BS87" s="41">
        <v>0</v>
      </c>
      <c r="BW87"/>
      <c r="BX87"/>
      <c r="BY87"/>
      <c r="BZ87"/>
    </row>
    <row r="88" spans="1:78" s="10" customFormat="1" x14ac:dyDescent="0.3">
      <c r="A88" s="60" t="s">
        <v>64</v>
      </c>
      <c r="B88" s="41" t="s">
        <v>63</v>
      </c>
      <c r="C88" s="39">
        <v>171962</v>
      </c>
      <c r="D88" s="38"/>
      <c r="E88" s="38"/>
      <c r="F88" s="38"/>
      <c r="G88" s="38"/>
      <c r="H88" s="38"/>
      <c r="I88" s="38"/>
      <c r="J88" s="38"/>
      <c r="K88" s="38"/>
      <c r="L88" s="40">
        <v>0</v>
      </c>
      <c r="M88" s="39">
        <v>0</v>
      </c>
      <c r="N88" s="39">
        <v>0</v>
      </c>
      <c r="O88" s="39">
        <v>0</v>
      </c>
      <c r="P88" s="39">
        <v>0</v>
      </c>
      <c r="Q88" s="39">
        <v>0</v>
      </c>
      <c r="R88" s="39">
        <v>0</v>
      </c>
      <c r="S88" s="39">
        <v>0</v>
      </c>
      <c r="T88" s="39">
        <v>0</v>
      </c>
      <c r="U88" s="39">
        <v>0</v>
      </c>
      <c r="V88" s="39">
        <v>0</v>
      </c>
      <c r="W88" s="39">
        <v>0</v>
      </c>
      <c r="X88" s="39">
        <v>0</v>
      </c>
      <c r="Y88" s="39">
        <v>0</v>
      </c>
      <c r="Z88" s="39">
        <v>0</v>
      </c>
      <c r="AA88" s="39">
        <v>0</v>
      </c>
      <c r="AB88" s="39">
        <v>0</v>
      </c>
      <c r="AC88" s="39">
        <v>0</v>
      </c>
      <c r="AD88" s="39">
        <v>0</v>
      </c>
      <c r="AE88" s="39">
        <v>0</v>
      </c>
      <c r="AF88" s="39">
        <v>0</v>
      </c>
      <c r="AG88" s="39">
        <v>0</v>
      </c>
      <c r="AH88" s="39">
        <v>0</v>
      </c>
      <c r="AI88" s="39">
        <v>0</v>
      </c>
      <c r="AJ88" s="39">
        <v>0</v>
      </c>
      <c r="AK88" s="39">
        <v>0</v>
      </c>
      <c r="AL88" s="39">
        <v>0</v>
      </c>
      <c r="AM88" s="39">
        <v>0</v>
      </c>
      <c r="AN88" s="39">
        <v>0</v>
      </c>
      <c r="AO88" s="39">
        <v>0</v>
      </c>
      <c r="AP88" s="39">
        <v>0</v>
      </c>
      <c r="AQ88" s="39">
        <v>0</v>
      </c>
      <c r="AR88" s="39">
        <v>0</v>
      </c>
      <c r="AS88" s="39">
        <v>0</v>
      </c>
      <c r="AT88" s="39">
        <v>0</v>
      </c>
      <c r="AU88" s="39">
        <v>0</v>
      </c>
      <c r="AV88" s="39">
        <v>0</v>
      </c>
      <c r="AW88" s="39">
        <v>0</v>
      </c>
      <c r="AX88" s="39">
        <v>0</v>
      </c>
      <c r="AY88" s="39">
        <v>0</v>
      </c>
      <c r="AZ88" s="39">
        <v>0</v>
      </c>
      <c r="BA88" s="39">
        <v>0</v>
      </c>
      <c r="BB88" s="39">
        <v>0</v>
      </c>
      <c r="BC88" s="39">
        <v>0</v>
      </c>
      <c r="BD88" s="39">
        <v>0</v>
      </c>
      <c r="BE88" s="39">
        <v>0</v>
      </c>
      <c r="BF88" s="39">
        <v>0</v>
      </c>
      <c r="BG88" s="80">
        <v>0</v>
      </c>
      <c r="BH88" s="81">
        <v>0</v>
      </c>
      <c r="BI88" s="41"/>
      <c r="BJ88" s="38">
        <v>8596</v>
      </c>
      <c r="BK88" s="82">
        <v>1369</v>
      </c>
      <c r="BL88" s="40">
        <v>1369</v>
      </c>
      <c r="BM88" s="83">
        <v>0</v>
      </c>
      <c r="BN88" s="38">
        <v>1369</v>
      </c>
      <c r="BO88" s="84">
        <v>0</v>
      </c>
      <c r="BP88" s="84">
        <v>0</v>
      </c>
      <c r="BQ88" s="38">
        <v>146284</v>
      </c>
      <c r="BR88" s="85">
        <v>15713</v>
      </c>
      <c r="BS88" s="41">
        <v>0</v>
      </c>
      <c r="BW88"/>
      <c r="BX88"/>
      <c r="BY88"/>
      <c r="BZ88"/>
    </row>
    <row r="89" spans="1:78" s="10" customFormat="1" x14ac:dyDescent="0.3">
      <c r="A89" s="60" t="s">
        <v>62</v>
      </c>
      <c r="B89" s="41" t="s">
        <v>61</v>
      </c>
      <c r="C89" s="39">
        <v>186158</v>
      </c>
      <c r="D89" s="38"/>
      <c r="E89" s="38"/>
      <c r="F89" s="38"/>
      <c r="G89" s="38"/>
      <c r="H89" s="38"/>
      <c r="I89" s="38"/>
      <c r="J89" s="38"/>
      <c r="K89" s="38"/>
      <c r="L89" s="40">
        <v>0</v>
      </c>
      <c r="M89" s="39">
        <v>0</v>
      </c>
      <c r="N89" s="39">
        <v>0</v>
      </c>
      <c r="O89" s="39">
        <v>0</v>
      </c>
      <c r="P89" s="39">
        <v>0</v>
      </c>
      <c r="Q89" s="39">
        <v>0</v>
      </c>
      <c r="R89" s="39">
        <v>0</v>
      </c>
      <c r="S89" s="39">
        <v>0</v>
      </c>
      <c r="T89" s="39">
        <v>0</v>
      </c>
      <c r="U89" s="39">
        <v>0</v>
      </c>
      <c r="V89" s="39">
        <v>0</v>
      </c>
      <c r="W89" s="39">
        <v>0</v>
      </c>
      <c r="X89" s="39">
        <v>0</v>
      </c>
      <c r="Y89" s="39">
        <v>0</v>
      </c>
      <c r="Z89" s="39">
        <v>0</v>
      </c>
      <c r="AA89" s="39">
        <v>0</v>
      </c>
      <c r="AB89" s="39">
        <v>0</v>
      </c>
      <c r="AC89" s="39">
        <v>0</v>
      </c>
      <c r="AD89" s="39">
        <v>0</v>
      </c>
      <c r="AE89" s="39">
        <v>0</v>
      </c>
      <c r="AF89" s="39">
        <v>0</v>
      </c>
      <c r="AG89" s="39">
        <v>0</v>
      </c>
      <c r="AH89" s="39">
        <v>0</v>
      </c>
      <c r="AI89" s="39">
        <v>0</v>
      </c>
      <c r="AJ89" s="39">
        <v>0</v>
      </c>
      <c r="AK89" s="39">
        <v>0</v>
      </c>
      <c r="AL89" s="39">
        <v>0</v>
      </c>
      <c r="AM89" s="39">
        <v>0</v>
      </c>
      <c r="AN89" s="39">
        <v>0</v>
      </c>
      <c r="AO89" s="39">
        <v>0</v>
      </c>
      <c r="AP89" s="39">
        <v>0</v>
      </c>
      <c r="AQ89" s="39">
        <v>0</v>
      </c>
      <c r="AR89" s="39">
        <v>0</v>
      </c>
      <c r="AS89" s="39">
        <v>74157</v>
      </c>
      <c r="AT89" s="39">
        <v>0</v>
      </c>
      <c r="AU89" s="39">
        <v>0</v>
      </c>
      <c r="AV89" s="39">
        <v>0</v>
      </c>
      <c r="AW89" s="39">
        <v>0</v>
      </c>
      <c r="AX89" s="39">
        <v>0</v>
      </c>
      <c r="AY89" s="39">
        <v>0</v>
      </c>
      <c r="AZ89" s="39">
        <v>0</v>
      </c>
      <c r="BA89" s="39">
        <v>0</v>
      </c>
      <c r="BB89" s="39">
        <v>0</v>
      </c>
      <c r="BC89" s="39">
        <v>0</v>
      </c>
      <c r="BD89" s="39">
        <v>0</v>
      </c>
      <c r="BE89" s="39">
        <v>0</v>
      </c>
      <c r="BF89" s="39">
        <v>0</v>
      </c>
      <c r="BG89" s="80">
        <v>0</v>
      </c>
      <c r="BH89" s="81">
        <v>74157</v>
      </c>
      <c r="BI89" s="41"/>
      <c r="BJ89" s="38">
        <v>87900</v>
      </c>
      <c r="BK89" s="82">
        <v>12561</v>
      </c>
      <c r="BL89" s="40">
        <v>12561</v>
      </c>
      <c r="BM89" s="83">
        <v>0</v>
      </c>
      <c r="BN89" s="38">
        <v>12561</v>
      </c>
      <c r="BO89" s="84">
        <v>0</v>
      </c>
      <c r="BP89" s="84">
        <v>0</v>
      </c>
      <c r="BQ89" s="38">
        <v>49902</v>
      </c>
      <c r="BR89" s="85">
        <v>-38362</v>
      </c>
      <c r="BS89" s="41">
        <v>0</v>
      </c>
      <c r="BW89"/>
      <c r="BX89"/>
      <c r="BY89"/>
      <c r="BZ89"/>
    </row>
    <row r="90" spans="1:78" s="10" customFormat="1" x14ac:dyDescent="0.3">
      <c r="A90" s="60" t="s">
        <v>60</v>
      </c>
      <c r="B90" s="41" t="s">
        <v>59</v>
      </c>
      <c r="C90" s="39">
        <v>292271</v>
      </c>
      <c r="D90" s="38"/>
      <c r="E90" s="38"/>
      <c r="F90" s="38"/>
      <c r="G90" s="38"/>
      <c r="H90" s="38"/>
      <c r="I90" s="38"/>
      <c r="J90" s="38"/>
      <c r="K90" s="38"/>
      <c r="L90" s="40">
        <v>65</v>
      </c>
      <c r="M90" s="39">
        <v>1755</v>
      </c>
      <c r="N90" s="39">
        <v>6</v>
      </c>
      <c r="O90" s="39">
        <v>314</v>
      </c>
      <c r="P90" s="39">
        <v>164</v>
      </c>
      <c r="Q90" s="39">
        <v>28</v>
      </c>
      <c r="R90" s="39">
        <v>359</v>
      </c>
      <c r="S90" s="39">
        <v>2826</v>
      </c>
      <c r="T90" s="39">
        <v>292</v>
      </c>
      <c r="U90" s="39">
        <v>330</v>
      </c>
      <c r="V90" s="39">
        <v>327</v>
      </c>
      <c r="W90" s="39">
        <v>2927</v>
      </c>
      <c r="X90" s="39">
        <v>1804</v>
      </c>
      <c r="Y90" s="39">
        <v>575</v>
      </c>
      <c r="Z90" s="39">
        <v>252</v>
      </c>
      <c r="AA90" s="39">
        <v>1920</v>
      </c>
      <c r="AB90" s="39">
        <v>243</v>
      </c>
      <c r="AC90" s="39">
        <v>604</v>
      </c>
      <c r="AD90" s="39">
        <v>909</v>
      </c>
      <c r="AE90" s="39">
        <v>1440</v>
      </c>
      <c r="AF90" s="39">
        <v>2058</v>
      </c>
      <c r="AG90" s="39">
        <v>1009</v>
      </c>
      <c r="AH90" s="39">
        <v>687</v>
      </c>
      <c r="AI90" s="39">
        <v>2470</v>
      </c>
      <c r="AJ90" s="39">
        <v>1</v>
      </c>
      <c r="AK90" s="39">
        <v>176</v>
      </c>
      <c r="AL90" s="39">
        <v>13</v>
      </c>
      <c r="AM90" s="39">
        <v>70</v>
      </c>
      <c r="AN90" s="39">
        <v>248</v>
      </c>
      <c r="AO90" s="39">
        <v>171</v>
      </c>
      <c r="AP90" s="39">
        <v>19499</v>
      </c>
      <c r="AQ90" s="39">
        <v>1147</v>
      </c>
      <c r="AR90" s="39">
        <v>7173</v>
      </c>
      <c r="AS90" s="39">
        <v>4667</v>
      </c>
      <c r="AT90" s="39">
        <v>2764</v>
      </c>
      <c r="AU90" s="39">
        <v>260</v>
      </c>
      <c r="AV90" s="39">
        <v>3316</v>
      </c>
      <c r="AW90" s="39">
        <v>195</v>
      </c>
      <c r="AX90" s="39">
        <v>761</v>
      </c>
      <c r="AY90" s="39">
        <v>2117</v>
      </c>
      <c r="AZ90" s="39">
        <v>1949</v>
      </c>
      <c r="BA90" s="39">
        <v>2891</v>
      </c>
      <c r="BB90" s="39">
        <v>544</v>
      </c>
      <c r="BC90" s="39">
        <v>500</v>
      </c>
      <c r="BD90" s="39">
        <v>54</v>
      </c>
      <c r="BE90" s="39">
        <v>708</v>
      </c>
      <c r="BF90" s="39">
        <v>881</v>
      </c>
      <c r="BG90" s="80">
        <v>0</v>
      </c>
      <c r="BH90" s="81">
        <v>73469</v>
      </c>
      <c r="BI90" s="41"/>
      <c r="BJ90" s="38">
        <v>19502</v>
      </c>
      <c r="BK90" s="82">
        <v>206702</v>
      </c>
      <c r="BL90" s="40">
        <v>206702</v>
      </c>
      <c r="BM90" s="83">
        <v>0</v>
      </c>
      <c r="BN90" s="38">
        <v>206702</v>
      </c>
      <c r="BO90" s="84">
        <v>0</v>
      </c>
      <c r="BP90" s="84">
        <v>0</v>
      </c>
      <c r="BQ90" s="38">
        <v>42116</v>
      </c>
      <c r="BR90" s="85">
        <v>-49518</v>
      </c>
      <c r="BS90" s="41">
        <v>0</v>
      </c>
      <c r="BW90"/>
      <c r="BX90"/>
      <c r="BY90"/>
      <c r="BZ90"/>
    </row>
    <row r="91" spans="1:78" s="10" customFormat="1" x14ac:dyDescent="0.3">
      <c r="A91" s="60" t="s">
        <v>58</v>
      </c>
      <c r="B91" s="41" t="s">
        <v>57</v>
      </c>
      <c r="C91" s="39">
        <v>153316</v>
      </c>
      <c r="D91" s="38"/>
      <c r="E91" s="38"/>
      <c r="F91" s="38"/>
      <c r="G91" s="38"/>
      <c r="H91" s="38"/>
      <c r="I91" s="38"/>
      <c r="J91" s="38"/>
      <c r="K91" s="38"/>
      <c r="L91" s="40">
        <v>0</v>
      </c>
      <c r="M91" s="39">
        <v>16</v>
      </c>
      <c r="N91" s="39">
        <v>2</v>
      </c>
      <c r="O91" s="39">
        <v>33</v>
      </c>
      <c r="P91" s="39">
        <v>25</v>
      </c>
      <c r="Q91" s="39">
        <v>2</v>
      </c>
      <c r="R91" s="39">
        <v>10</v>
      </c>
      <c r="S91" s="39">
        <v>4</v>
      </c>
      <c r="T91" s="39">
        <v>23</v>
      </c>
      <c r="U91" s="39">
        <v>15</v>
      </c>
      <c r="V91" s="39">
        <v>2</v>
      </c>
      <c r="W91" s="39">
        <v>18</v>
      </c>
      <c r="X91" s="39">
        <v>12</v>
      </c>
      <c r="Y91" s="39">
        <v>4</v>
      </c>
      <c r="Z91" s="39">
        <v>2</v>
      </c>
      <c r="AA91" s="39">
        <v>16</v>
      </c>
      <c r="AB91" s="39">
        <v>1</v>
      </c>
      <c r="AC91" s="39">
        <v>17</v>
      </c>
      <c r="AD91" s="39">
        <v>12</v>
      </c>
      <c r="AE91" s="39">
        <v>21</v>
      </c>
      <c r="AF91" s="39">
        <v>15</v>
      </c>
      <c r="AG91" s="39">
        <v>2</v>
      </c>
      <c r="AH91" s="39">
        <v>4</v>
      </c>
      <c r="AI91" s="39">
        <v>418</v>
      </c>
      <c r="AJ91" s="39">
        <v>0</v>
      </c>
      <c r="AK91" s="39">
        <v>1</v>
      </c>
      <c r="AL91" s="39">
        <v>0</v>
      </c>
      <c r="AM91" s="39">
        <v>1</v>
      </c>
      <c r="AN91" s="39">
        <v>10</v>
      </c>
      <c r="AO91" s="39">
        <v>1</v>
      </c>
      <c r="AP91" s="39">
        <v>36</v>
      </c>
      <c r="AQ91" s="39">
        <v>10</v>
      </c>
      <c r="AR91" s="39">
        <v>25</v>
      </c>
      <c r="AS91" s="39">
        <v>190</v>
      </c>
      <c r="AT91" s="39">
        <v>391</v>
      </c>
      <c r="AU91" s="39">
        <v>65</v>
      </c>
      <c r="AV91" s="39">
        <v>24</v>
      </c>
      <c r="AW91" s="39">
        <v>19</v>
      </c>
      <c r="AX91" s="39">
        <v>6</v>
      </c>
      <c r="AY91" s="39">
        <v>17</v>
      </c>
      <c r="AZ91" s="39">
        <v>16</v>
      </c>
      <c r="BA91" s="39">
        <v>42</v>
      </c>
      <c r="BB91" s="39">
        <v>17</v>
      </c>
      <c r="BC91" s="39">
        <v>23</v>
      </c>
      <c r="BD91" s="39">
        <v>0</v>
      </c>
      <c r="BE91" s="39">
        <v>5</v>
      </c>
      <c r="BF91" s="39">
        <v>7</v>
      </c>
      <c r="BG91" s="80">
        <v>0</v>
      </c>
      <c r="BH91" s="81">
        <v>1580</v>
      </c>
      <c r="BI91" s="41"/>
      <c r="BJ91" s="38">
        <v>53</v>
      </c>
      <c r="BK91" s="82">
        <v>0</v>
      </c>
      <c r="BL91" s="40">
        <v>0</v>
      </c>
      <c r="BM91" s="83">
        <v>0</v>
      </c>
      <c r="BN91" s="38">
        <v>0</v>
      </c>
      <c r="BO91" s="84">
        <v>0</v>
      </c>
      <c r="BP91" s="84">
        <v>0</v>
      </c>
      <c r="BQ91" s="38">
        <v>151683</v>
      </c>
      <c r="BR91" s="85">
        <v>0</v>
      </c>
      <c r="BS91" s="41">
        <v>0</v>
      </c>
      <c r="BW91"/>
      <c r="BX91"/>
      <c r="BY91"/>
      <c r="BZ91"/>
    </row>
    <row r="92" spans="1:78" s="10" customFormat="1" x14ac:dyDescent="0.3">
      <c r="A92" s="60" t="s">
        <v>56</v>
      </c>
      <c r="B92" s="41" t="s">
        <v>55</v>
      </c>
      <c r="C92" s="39">
        <v>287802</v>
      </c>
      <c r="D92" s="38"/>
      <c r="E92" s="38"/>
      <c r="F92" s="38"/>
      <c r="G92" s="38"/>
      <c r="H92" s="38"/>
      <c r="I92" s="38"/>
      <c r="J92" s="38"/>
      <c r="K92" s="38"/>
      <c r="L92" s="40">
        <v>8</v>
      </c>
      <c r="M92" s="39">
        <v>2989</v>
      </c>
      <c r="N92" s="39">
        <v>263</v>
      </c>
      <c r="O92" s="39">
        <v>684</v>
      </c>
      <c r="P92" s="39">
        <v>341</v>
      </c>
      <c r="Q92" s="39">
        <v>817</v>
      </c>
      <c r="R92" s="39">
        <v>1098</v>
      </c>
      <c r="S92" s="39">
        <v>3569</v>
      </c>
      <c r="T92" s="39">
        <v>2262</v>
      </c>
      <c r="U92" s="39">
        <v>3130</v>
      </c>
      <c r="V92" s="39">
        <v>898</v>
      </c>
      <c r="W92" s="39">
        <v>1980</v>
      </c>
      <c r="X92" s="39">
        <v>5197</v>
      </c>
      <c r="Y92" s="39">
        <v>1672</v>
      </c>
      <c r="Z92" s="39">
        <v>685</v>
      </c>
      <c r="AA92" s="39">
        <v>2089</v>
      </c>
      <c r="AB92" s="39">
        <v>995</v>
      </c>
      <c r="AC92" s="39">
        <v>1930</v>
      </c>
      <c r="AD92" s="39">
        <v>3305</v>
      </c>
      <c r="AE92" s="39">
        <v>4105</v>
      </c>
      <c r="AF92" s="39">
        <v>3864</v>
      </c>
      <c r="AG92" s="39">
        <v>1333</v>
      </c>
      <c r="AH92" s="39">
        <v>3059</v>
      </c>
      <c r="AI92" s="39">
        <v>9021</v>
      </c>
      <c r="AJ92" s="39">
        <v>6</v>
      </c>
      <c r="AK92" s="39">
        <v>465</v>
      </c>
      <c r="AL92" s="39">
        <v>35</v>
      </c>
      <c r="AM92" s="39">
        <v>384</v>
      </c>
      <c r="AN92" s="39">
        <v>2681</v>
      </c>
      <c r="AO92" s="39">
        <v>2437</v>
      </c>
      <c r="AP92" s="39">
        <v>42646</v>
      </c>
      <c r="AQ92" s="39">
        <v>4045</v>
      </c>
      <c r="AR92" s="39">
        <v>9735</v>
      </c>
      <c r="AS92" s="39">
        <v>31494</v>
      </c>
      <c r="AT92" s="39">
        <v>9967</v>
      </c>
      <c r="AU92" s="39">
        <v>3402</v>
      </c>
      <c r="AV92" s="39">
        <v>8633</v>
      </c>
      <c r="AW92" s="39">
        <v>4307</v>
      </c>
      <c r="AX92" s="39">
        <v>2106</v>
      </c>
      <c r="AY92" s="39">
        <v>1914</v>
      </c>
      <c r="AZ92" s="39">
        <v>1742</v>
      </c>
      <c r="BA92" s="39">
        <v>12673</v>
      </c>
      <c r="BB92" s="39">
        <v>4792</v>
      </c>
      <c r="BC92" s="39">
        <v>2981</v>
      </c>
      <c r="BD92" s="39">
        <v>269</v>
      </c>
      <c r="BE92" s="39">
        <v>3219</v>
      </c>
      <c r="BF92" s="39">
        <v>0</v>
      </c>
      <c r="BG92" s="80">
        <v>0</v>
      </c>
      <c r="BH92" s="81">
        <v>205227</v>
      </c>
      <c r="BI92" s="41"/>
      <c r="BJ92" s="38">
        <v>17447</v>
      </c>
      <c r="BK92" s="82">
        <v>65128</v>
      </c>
      <c r="BL92" s="40">
        <v>65128</v>
      </c>
      <c r="BM92" s="83">
        <v>2008</v>
      </c>
      <c r="BN92" s="38">
        <v>63120</v>
      </c>
      <c r="BO92" s="84">
        <v>0</v>
      </c>
      <c r="BP92" s="84">
        <v>0</v>
      </c>
      <c r="BQ92" s="38">
        <v>0</v>
      </c>
      <c r="BR92" s="85">
        <v>0</v>
      </c>
      <c r="BS92" s="41">
        <v>0</v>
      </c>
      <c r="BW92"/>
      <c r="BX92"/>
      <c r="BY92"/>
      <c r="BZ92"/>
    </row>
    <row r="93" spans="1:78" s="10" customFormat="1" x14ac:dyDescent="0.3">
      <c r="A93" s="60" t="s">
        <v>54</v>
      </c>
      <c r="B93" s="41" t="s">
        <v>53</v>
      </c>
      <c r="C93" s="39">
        <v>74378</v>
      </c>
      <c r="D93" s="38"/>
      <c r="E93" s="38"/>
      <c r="F93" s="38"/>
      <c r="G93" s="38"/>
      <c r="H93" s="38"/>
      <c r="I93" s="38"/>
      <c r="J93" s="38"/>
      <c r="K93" s="38"/>
      <c r="L93" s="40">
        <v>1</v>
      </c>
      <c r="M93" s="39">
        <v>340</v>
      </c>
      <c r="N93" s="39">
        <v>30</v>
      </c>
      <c r="O93" s="39">
        <v>1470</v>
      </c>
      <c r="P93" s="39">
        <v>39</v>
      </c>
      <c r="Q93" s="39">
        <v>93</v>
      </c>
      <c r="R93" s="39">
        <v>125</v>
      </c>
      <c r="S93" s="39">
        <v>406</v>
      </c>
      <c r="T93" s="39">
        <v>635</v>
      </c>
      <c r="U93" s="39">
        <v>951</v>
      </c>
      <c r="V93" s="39">
        <v>102</v>
      </c>
      <c r="W93" s="39">
        <v>891</v>
      </c>
      <c r="X93" s="39">
        <v>591</v>
      </c>
      <c r="Y93" s="39">
        <v>190</v>
      </c>
      <c r="Z93" s="39">
        <v>78</v>
      </c>
      <c r="AA93" s="39">
        <v>729</v>
      </c>
      <c r="AB93" s="39">
        <v>113</v>
      </c>
      <c r="AC93" s="39">
        <v>841</v>
      </c>
      <c r="AD93" s="39">
        <v>376</v>
      </c>
      <c r="AE93" s="39">
        <v>467</v>
      </c>
      <c r="AF93" s="39">
        <v>439</v>
      </c>
      <c r="AG93" s="39">
        <v>152</v>
      </c>
      <c r="AH93" s="39">
        <v>348</v>
      </c>
      <c r="AI93" s="39">
        <v>1025</v>
      </c>
      <c r="AJ93" s="39">
        <v>1</v>
      </c>
      <c r="AK93" s="39">
        <v>53</v>
      </c>
      <c r="AL93" s="39">
        <v>4</v>
      </c>
      <c r="AM93" s="39">
        <v>44</v>
      </c>
      <c r="AN93" s="39">
        <v>305</v>
      </c>
      <c r="AO93" s="39">
        <v>277</v>
      </c>
      <c r="AP93" s="39">
        <v>1665</v>
      </c>
      <c r="AQ93" s="39">
        <v>460</v>
      </c>
      <c r="AR93" s="39">
        <v>311</v>
      </c>
      <c r="AS93" s="39">
        <v>2096</v>
      </c>
      <c r="AT93" s="39">
        <v>1600</v>
      </c>
      <c r="AU93" s="39">
        <v>11726</v>
      </c>
      <c r="AV93" s="39">
        <v>981</v>
      </c>
      <c r="AW93" s="39">
        <v>490</v>
      </c>
      <c r="AX93" s="39">
        <v>239</v>
      </c>
      <c r="AY93" s="39">
        <v>218</v>
      </c>
      <c r="AZ93" s="39">
        <v>198</v>
      </c>
      <c r="BA93" s="39">
        <v>2084</v>
      </c>
      <c r="BB93" s="39">
        <v>545</v>
      </c>
      <c r="BC93" s="39">
        <v>878</v>
      </c>
      <c r="BD93" s="39">
        <v>31</v>
      </c>
      <c r="BE93" s="39">
        <v>366</v>
      </c>
      <c r="BF93" s="39">
        <v>502</v>
      </c>
      <c r="BG93" s="80">
        <v>0</v>
      </c>
      <c r="BH93" s="81">
        <v>35506</v>
      </c>
      <c r="BI93" s="41"/>
      <c r="BJ93" s="38">
        <v>0</v>
      </c>
      <c r="BK93" s="82">
        <v>38872</v>
      </c>
      <c r="BL93" s="40">
        <v>38872</v>
      </c>
      <c r="BM93" s="83">
        <v>7674</v>
      </c>
      <c r="BN93" s="38">
        <v>31198</v>
      </c>
      <c r="BO93" s="84">
        <v>0</v>
      </c>
      <c r="BP93" s="84">
        <v>0</v>
      </c>
      <c r="BQ93" s="38">
        <v>0</v>
      </c>
      <c r="BR93" s="85">
        <v>0</v>
      </c>
      <c r="BS93" s="41">
        <v>0</v>
      </c>
      <c r="BW93"/>
      <c r="BX93"/>
      <c r="BY93"/>
      <c r="BZ93"/>
    </row>
    <row r="94" spans="1:78" s="10" customFormat="1" x14ac:dyDescent="0.3">
      <c r="A94" s="60" t="s">
        <v>52</v>
      </c>
      <c r="B94" s="41" t="s">
        <v>51</v>
      </c>
      <c r="C94" s="39">
        <v>1172757</v>
      </c>
      <c r="D94" s="38"/>
      <c r="E94" s="38"/>
      <c r="F94" s="38"/>
      <c r="G94" s="38"/>
      <c r="H94" s="38"/>
      <c r="I94" s="38"/>
      <c r="J94" s="38"/>
      <c r="K94" s="38"/>
      <c r="L94" s="40">
        <v>1899</v>
      </c>
      <c r="M94" s="39">
        <v>5707</v>
      </c>
      <c r="N94" s="39">
        <v>0</v>
      </c>
      <c r="O94" s="39">
        <v>0</v>
      </c>
      <c r="P94" s="39">
        <v>0</v>
      </c>
      <c r="Q94" s="39">
        <v>0</v>
      </c>
      <c r="R94" s="39">
        <v>0</v>
      </c>
      <c r="S94" s="39">
        <v>0</v>
      </c>
      <c r="T94" s="39">
        <v>0</v>
      </c>
      <c r="U94" s="39">
        <v>0</v>
      </c>
      <c r="V94" s="39">
        <v>0</v>
      </c>
      <c r="W94" s="39">
        <v>0</v>
      </c>
      <c r="X94" s="39">
        <v>0</v>
      </c>
      <c r="Y94" s="39">
        <v>0</v>
      </c>
      <c r="Z94" s="39">
        <v>0</v>
      </c>
      <c r="AA94" s="39">
        <v>42</v>
      </c>
      <c r="AB94" s="39">
        <v>0</v>
      </c>
      <c r="AC94" s="39">
        <v>0</v>
      </c>
      <c r="AD94" s="39">
        <v>0</v>
      </c>
      <c r="AE94" s="39">
        <v>0</v>
      </c>
      <c r="AF94" s="39">
        <v>0</v>
      </c>
      <c r="AG94" s="39">
        <v>0</v>
      </c>
      <c r="AH94" s="39">
        <v>0</v>
      </c>
      <c r="AI94" s="39">
        <v>0</v>
      </c>
      <c r="AJ94" s="39">
        <v>0</v>
      </c>
      <c r="AK94" s="39">
        <v>0</v>
      </c>
      <c r="AL94" s="39">
        <v>0</v>
      </c>
      <c r="AM94" s="39">
        <v>0</v>
      </c>
      <c r="AN94" s="39">
        <v>0</v>
      </c>
      <c r="AO94" s="39">
        <v>0</v>
      </c>
      <c r="AP94" s="39">
        <v>0</v>
      </c>
      <c r="AQ94" s="39">
        <v>17</v>
      </c>
      <c r="AR94" s="39">
        <v>4055</v>
      </c>
      <c r="AS94" s="39">
        <v>0</v>
      </c>
      <c r="AT94" s="39">
        <v>0</v>
      </c>
      <c r="AU94" s="39">
        <v>0</v>
      </c>
      <c r="AV94" s="39">
        <v>20</v>
      </c>
      <c r="AW94" s="39">
        <v>0</v>
      </c>
      <c r="AX94" s="39">
        <v>0</v>
      </c>
      <c r="AY94" s="39">
        <v>0</v>
      </c>
      <c r="AZ94" s="39">
        <v>0</v>
      </c>
      <c r="BA94" s="39">
        <v>2688</v>
      </c>
      <c r="BB94" s="39">
        <v>1415</v>
      </c>
      <c r="BC94" s="39">
        <v>394</v>
      </c>
      <c r="BD94" s="39">
        <v>30</v>
      </c>
      <c r="BE94" s="39">
        <v>255</v>
      </c>
      <c r="BF94" s="39">
        <v>497</v>
      </c>
      <c r="BG94" s="80">
        <v>0</v>
      </c>
      <c r="BH94" s="81">
        <v>17019</v>
      </c>
      <c r="BI94" s="41"/>
      <c r="BJ94" s="38">
        <v>3835</v>
      </c>
      <c r="BK94" s="82">
        <v>15948</v>
      </c>
      <c r="BL94" s="40">
        <v>15948</v>
      </c>
      <c r="BM94" s="83">
        <v>0</v>
      </c>
      <c r="BN94" s="38">
        <v>15948</v>
      </c>
      <c r="BO94" s="84">
        <v>0</v>
      </c>
      <c r="BP94" s="84">
        <v>0</v>
      </c>
      <c r="BQ94" s="38">
        <v>1135955</v>
      </c>
      <c r="BR94" s="85">
        <v>0</v>
      </c>
      <c r="BS94" s="41">
        <v>0</v>
      </c>
      <c r="BW94"/>
      <c r="BX94"/>
      <c r="BY94"/>
      <c r="BZ94"/>
    </row>
    <row r="95" spans="1:78" s="10" customFormat="1" x14ac:dyDescent="0.3">
      <c r="A95" s="60" t="s">
        <v>50</v>
      </c>
      <c r="B95" s="41" t="s">
        <v>217</v>
      </c>
      <c r="C95" s="39">
        <v>495178</v>
      </c>
      <c r="D95" s="38"/>
      <c r="E95" s="38"/>
      <c r="F95" s="38"/>
      <c r="G95" s="38"/>
      <c r="H95" s="38"/>
      <c r="I95" s="38"/>
      <c r="J95" s="38"/>
      <c r="K95" s="38"/>
      <c r="L95" s="40">
        <v>11</v>
      </c>
      <c r="M95" s="39">
        <v>4127</v>
      </c>
      <c r="N95" s="39">
        <v>582</v>
      </c>
      <c r="O95" s="39">
        <v>8544</v>
      </c>
      <c r="P95" s="39">
        <v>6492</v>
      </c>
      <c r="Q95" s="39">
        <v>619</v>
      </c>
      <c r="R95" s="39">
        <v>2693</v>
      </c>
      <c r="S95" s="39">
        <v>1034</v>
      </c>
      <c r="T95" s="39">
        <v>6025</v>
      </c>
      <c r="U95" s="39">
        <v>3946</v>
      </c>
      <c r="V95" s="39">
        <v>521</v>
      </c>
      <c r="W95" s="39">
        <v>4820</v>
      </c>
      <c r="X95" s="39">
        <v>3235</v>
      </c>
      <c r="Y95" s="39">
        <v>1078</v>
      </c>
      <c r="Z95" s="39">
        <v>608</v>
      </c>
      <c r="AA95" s="39">
        <v>4197</v>
      </c>
      <c r="AB95" s="39">
        <v>209</v>
      </c>
      <c r="AC95" s="39">
        <v>4429</v>
      </c>
      <c r="AD95" s="39">
        <v>3046</v>
      </c>
      <c r="AE95" s="39">
        <v>5552</v>
      </c>
      <c r="AF95" s="39">
        <v>3934</v>
      </c>
      <c r="AG95" s="39">
        <v>409</v>
      </c>
      <c r="AH95" s="39">
        <v>1142</v>
      </c>
      <c r="AI95" s="39">
        <v>100579</v>
      </c>
      <c r="AJ95" s="39">
        <v>0</v>
      </c>
      <c r="AK95" s="39">
        <v>323</v>
      </c>
      <c r="AL95" s="39">
        <v>24</v>
      </c>
      <c r="AM95" s="39">
        <v>281</v>
      </c>
      <c r="AN95" s="39">
        <v>2725</v>
      </c>
      <c r="AO95" s="39">
        <v>139</v>
      </c>
      <c r="AP95" s="39">
        <v>9429</v>
      </c>
      <c r="AQ95" s="39">
        <v>2565</v>
      </c>
      <c r="AR95" s="39">
        <v>6473</v>
      </c>
      <c r="AS95" s="39">
        <v>49713</v>
      </c>
      <c r="AT95" s="39">
        <v>102148</v>
      </c>
      <c r="AU95" s="39">
        <v>17002</v>
      </c>
      <c r="AV95" s="39">
        <v>6319</v>
      </c>
      <c r="AW95" s="39">
        <v>5039</v>
      </c>
      <c r="AX95" s="39">
        <v>1552</v>
      </c>
      <c r="AY95" s="39">
        <v>4396</v>
      </c>
      <c r="AZ95" s="39">
        <v>4170</v>
      </c>
      <c r="BA95" s="39">
        <v>10859</v>
      </c>
      <c r="BB95" s="39">
        <v>4361</v>
      </c>
      <c r="BC95" s="39">
        <v>5957</v>
      </c>
      <c r="BD95" s="39">
        <v>104</v>
      </c>
      <c r="BE95" s="39">
        <v>1340</v>
      </c>
      <c r="BF95" s="39">
        <v>1706</v>
      </c>
      <c r="BG95" s="80">
        <v>0</v>
      </c>
      <c r="BH95" s="81">
        <v>404457</v>
      </c>
      <c r="BI95" s="41"/>
      <c r="BJ95" s="38">
        <v>0</v>
      </c>
      <c r="BK95" s="82">
        <v>90721</v>
      </c>
      <c r="BL95" s="40">
        <v>90721</v>
      </c>
      <c r="BM95" s="83">
        <v>0</v>
      </c>
      <c r="BN95" s="38">
        <v>90721</v>
      </c>
      <c r="BO95" s="84">
        <v>0</v>
      </c>
      <c r="BP95" s="84">
        <v>0</v>
      </c>
      <c r="BQ95" s="38">
        <v>0</v>
      </c>
      <c r="BR95" s="85">
        <v>0</v>
      </c>
      <c r="BS95" s="41">
        <v>0</v>
      </c>
      <c r="BW95"/>
      <c r="BX95"/>
      <c r="BY95"/>
      <c r="BZ95"/>
    </row>
    <row r="96" spans="1:78" s="10" customFormat="1" x14ac:dyDescent="0.3">
      <c r="A96" s="60" t="s">
        <v>49</v>
      </c>
      <c r="B96" s="41" t="s">
        <v>48</v>
      </c>
      <c r="C96" s="39">
        <v>2346824</v>
      </c>
      <c r="D96" s="38"/>
      <c r="E96" s="38"/>
      <c r="F96" s="38"/>
      <c r="G96" s="38"/>
      <c r="H96" s="38"/>
      <c r="I96" s="38"/>
      <c r="J96" s="38"/>
      <c r="K96" s="38"/>
      <c r="L96" s="40">
        <v>38346</v>
      </c>
      <c r="M96" s="39">
        <v>43121</v>
      </c>
      <c r="N96" s="39">
        <v>128</v>
      </c>
      <c r="O96" s="39">
        <v>5857</v>
      </c>
      <c r="P96" s="39">
        <v>11356</v>
      </c>
      <c r="Q96" s="39">
        <v>1252</v>
      </c>
      <c r="R96" s="39">
        <v>3609</v>
      </c>
      <c r="S96" s="39">
        <v>752</v>
      </c>
      <c r="T96" s="39">
        <v>22184</v>
      </c>
      <c r="U96" s="39">
        <v>10151</v>
      </c>
      <c r="V96" s="39">
        <v>240</v>
      </c>
      <c r="W96" s="39">
        <v>3663</v>
      </c>
      <c r="X96" s="39">
        <v>3083</v>
      </c>
      <c r="Y96" s="39">
        <v>451</v>
      </c>
      <c r="Z96" s="39">
        <v>624</v>
      </c>
      <c r="AA96" s="39">
        <v>1753</v>
      </c>
      <c r="AB96" s="39">
        <v>419</v>
      </c>
      <c r="AC96" s="39">
        <v>3496</v>
      </c>
      <c r="AD96" s="39">
        <v>1170</v>
      </c>
      <c r="AE96" s="39">
        <v>963</v>
      </c>
      <c r="AF96" s="39">
        <v>1619</v>
      </c>
      <c r="AG96" s="39">
        <v>70</v>
      </c>
      <c r="AH96" s="39">
        <v>301</v>
      </c>
      <c r="AI96" s="39">
        <v>3187</v>
      </c>
      <c r="AJ96" s="39">
        <v>1</v>
      </c>
      <c r="AK96" s="39">
        <v>305</v>
      </c>
      <c r="AL96" s="39">
        <v>23</v>
      </c>
      <c r="AM96" s="39">
        <v>81</v>
      </c>
      <c r="AN96" s="39">
        <v>1198</v>
      </c>
      <c r="AO96" s="39">
        <v>233</v>
      </c>
      <c r="AP96" s="39">
        <v>2306</v>
      </c>
      <c r="AQ96" s="39">
        <v>758</v>
      </c>
      <c r="AR96" s="39">
        <v>4220</v>
      </c>
      <c r="AS96" s="39">
        <v>1166453</v>
      </c>
      <c r="AT96" s="39">
        <v>139630</v>
      </c>
      <c r="AU96" s="39">
        <v>11796</v>
      </c>
      <c r="AV96" s="39">
        <v>5310</v>
      </c>
      <c r="AW96" s="39">
        <v>1942</v>
      </c>
      <c r="AX96" s="39">
        <v>179</v>
      </c>
      <c r="AY96" s="39">
        <v>17494</v>
      </c>
      <c r="AZ96" s="39">
        <v>15740</v>
      </c>
      <c r="BA96" s="39">
        <v>1614</v>
      </c>
      <c r="BB96" s="39">
        <v>342</v>
      </c>
      <c r="BC96" s="39">
        <v>253</v>
      </c>
      <c r="BD96" s="39">
        <v>254</v>
      </c>
      <c r="BE96" s="39">
        <v>3896</v>
      </c>
      <c r="BF96" s="39">
        <v>4179</v>
      </c>
      <c r="BG96" s="80">
        <v>0</v>
      </c>
      <c r="BH96" s="81">
        <v>1536002</v>
      </c>
      <c r="BI96" s="41"/>
      <c r="BJ96" s="38">
        <v>126753</v>
      </c>
      <c r="BK96" s="82">
        <v>684069</v>
      </c>
      <c r="BL96" s="40">
        <v>684069</v>
      </c>
      <c r="BM96" s="83">
        <v>0</v>
      </c>
      <c r="BN96" s="38">
        <v>684069</v>
      </c>
      <c r="BO96" s="84">
        <v>0</v>
      </c>
      <c r="BP96" s="84">
        <v>0</v>
      </c>
      <c r="BQ96" s="38">
        <v>0</v>
      </c>
      <c r="BR96" s="85">
        <v>0</v>
      </c>
      <c r="BS96" s="41">
        <v>0</v>
      </c>
      <c r="BW96"/>
      <c r="BX96"/>
      <c r="BY96"/>
      <c r="BZ96"/>
    </row>
    <row r="97" spans="1:78" s="10" customFormat="1" x14ac:dyDescent="0.3">
      <c r="A97" s="60" t="s">
        <v>47</v>
      </c>
      <c r="B97" s="41" t="s">
        <v>46</v>
      </c>
      <c r="C97" s="39">
        <v>1791100</v>
      </c>
      <c r="D97" s="38"/>
      <c r="E97" s="38"/>
      <c r="F97" s="38"/>
      <c r="G97" s="38"/>
      <c r="H97" s="38"/>
      <c r="I97" s="38"/>
      <c r="J97" s="38"/>
      <c r="K97" s="38"/>
      <c r="L97" s="40">
        <v>0</v>
      </c>
      <c r="M97" s="39">
        <v>289</v>
      </c>
      <c r="N97" s="39">
        <v>0</v>
      </c>
      <c r="O97" s="39">
        <v>2948</v>
      </c>
      <c r="P97" s="39">
        <v>33</v>
      </c>
      <c r="Q97" s="39">
        <v>42</v>
      </c>
      <c r="R97" s="39">
        <v>22</v>
      </c>
      <c r="S97" s="39">
        <v>18</v>
      </c>
      <c r="T97" s="39">
        <v>420</v>
      </c>
      <c r="U97" s="39">
        <v>0</v>
      </c>
      <c r="V97" s="39">
        <v>48</v>
      </c>
      <c r="W97" s="39">
        <v>955</v>
      </c>
      <c r="X97" s="39">
        <v>1075</v>
      </c>
      <c r="Y97" s="39">
        <v>28</v>
      </c>
      <c r="Z97" s="39">
        <v>403</v>
      </c>
      <c r="AA97" s="39">
        <v>1424</v>
      </c>
      <c r="AB97" s="39">
        <v>31</v>
      </c>
      <c r="AC97" s="39">
        <v>581</v>
      </c>
      <c r="AD97" s="39">
        <v>1233</v>
      </c>
      <c r="AE97" s="39">
        <v>519</v>
      </c>
      <c r="AF97" s="39">
        <v>527</v>
      </c>
      <c r="AG97" s="39">
        <v>61</v>
      </c>
      <c r="AH97" s="39">
        <v>50</v>
      </c>
      <c r="AI97" s="39">
        <v>1438</v>
      </c>
      <c r="AJ97" s="39">
        <v>1</v>
      </c>
      <c r="AK97" s="39">
        <v>216</v>
      </c>
      <c r="AL97" s="39">
        <v>16</v>
      </c>
      <c r="AM97" s="39">
        <v>30</v>
      </c>
      <c r="AN97" s="39">
        <v>115</v>
      </c>
      <c r="AO97" s="39">
        <v>94</v>
      </c>
      <c r="AP97" s="39">
        <v>183</v>
      </c>
      <c r="AQ97" s="39">
        <v>60</v>
      </c>
      <c r="AR97" s="39">
        <v>916</v>
      </c>
      <c r="AS97" s="39">
        <v>20987</v>
      </c>
      <c r="AT97" s="39">
        <v>7121</v>
      </c>
      <c r="AU97" s="39">
        <v>13475</v>
      </c>
      <c r="AV97" s="39">
        <v>1125</v>
      </c>
      <c r="AW97" s="39">
        <v>2027</v>
      </c>
      <c r="AX97" s="39">
        <v>122</v>
      </c>
      <c r="AY97" s="39">
        <v>518</v>
      </c>
      <c r="AZ97" s="39">
        <v>481</v>
      </c>
      <c r="BA97" s="39">
        <v>425</v>
      </c>
      <c r="BB97" s="39">
        <v>67</v>
      </c>
      <c r="BC97" s="39">
        <v>126</v>
      </c>
      <c r="BD97" s="39">
        <v>19</v>
      </c>
      <c r="BE97" s="39">
        <v>240</v>
      </c>
      <c r="BF97" s="39">
        <v>313</v>
      </c>
      <c r="BG97" s="80">
        <v>0</v>
      </c>
      <c r="BH97" s="81">
        <v>60822</v>
      </c>
      <c r="BI97" s="41"/>
      <c r="BJ97" s="38">
        <v>0</v>
      </c>
      <c r="BK97" s="82">
        <v>1730278</v>
      </c>
      <c r="BL97" s="40">
        <v>1730278</v>
      </c>
      <c r="BM97" s="83">
        <v>0</v>
      </c>
      <c r="BN97" s="38">
        <v>1730278</v>
      </c>
      <c r="BO97" s="84">
        <v>0</v>
      </c>
      <c r="BP97" s="84">
        <v>0</v>
      </c>
      <c r="BQ97" s="38">
        <v>0</v>
      </c>
      <c r="BR97" s="85">
        <v>0</v>
      </c>
      <c r="BS97" s="41">
        <v>0</v>
      </c>
      <c r="BW97"/>
      <c r="BX97"/>
      <c r="BY97"/>
      <c r="BZ97"/>
    </row>
    <row r="98" spans="1:78" s="10" customFormat="1" x14ac:dyDescent="0.3">
      <c r="A98" s="60" t="s">
        <v>45</v>
      </c>
      <c r="B98" s="41" t="s">
        <v>44</v>
      </c>
      <c r="C98" s="39">
        <v>559890</v>
      </c>
      <c r="D98" s="38"/>
      <c r="E98" s="38"/>
      <c r="F98" s="38"/>
      <c r="G98" s="38"/>
      <c r="H98" s="38"/>
      <c r="I98" s="38"/>
      <c r="J98" s="38"/>
      <c r="K98" s="38"/>
      <c r="L98" s="40">
        <v>2231</v>
      </c>
      <c r="M98" s="39">
        <v>8735</v>
      </c>
      <c r="N98" s="39">
        <v>637</v>
      </c>
      <c r="O98" s="39">
        <v>1550</v>
      </c>
      <c r="P98" s="39">
        <v>1631</v>
      </c>
      <c r="Q98" s="39">
        <v>1265</v>
      </c>
      <c r="R98" s="39">
        <v>3491</v>
      </c>
      <c r="S98" s="39">
        <v>512</v>
      </c>
      <c r="T98" s="39">
        <v>2413</v>
      </c>
      <c r="U98" s="39">
        <v>606</v>
      </c>
      <c r="V98" s="39">
        <v>433</v>
      </c>
      <c r="W98" s="39">
        <v>3162</v>
      </c>
      <c r="X98" s="39">
        <v>1653</v>
      </c>
      <c r="Y98" s="39">
        <v>773</v>
      </c>
      <c r="Z98" s="39">
        <v>1376</v>
      </c>
      <c r="AA98" s="39">
        <v>3458</v>
      </c>
      <c r="AB98" s="39">
        <v>386</v>
      </c>
      <c r="AC98" s="39">
        <v>4207</v>
      </c>
      <c r="AD98" s="39">
        <v>4204</v>
      </c>
      <c r="AE98" s="39">
        <v>3319</v>
      </c>
      <c r="AF98" s="39">
        <v>4902</v>
      </c>
      <c r="AG98" s="39">
        <v>520</v>
      </c>
      <c r="AH98" s="39">
        <v>812</v>
      </c>
      <c r="AI98" s="39">
        <v>1157</v>
      </c>
      <c r="AJ98" s="39">
        <v>1</v>
      </c>
      <c r="AK98" s="39">
        <v>1004</v>
      </c>
      <c r="AL98" s="39">
        <v>75</v>
      </c>
      <c r="AM98" s="39">
        <v>465</v>
      </c>
      <c r="AN98" s="39">
        <v>2152</v>
      </c>
      <c r="AO98" s="39">
        <v>399</v>
      </c>
      <c r="AP98" s="39">
        <v>6980</v>
      </c>
      <c r="AQ98" s="39">
        <v>2048</v>
      </c>
      <c r="AR98" s="39">
        <v>21706</v>
      </c>
      <c r="AS98" s="39">
        <v>17243</v>
      </c>
      <c r="AT98" s="39">
        <v>28764</v>
      </c>
      <c r="AU98" s="39">
        <v>514</v>
      </c>
      <c r="AV98" s="39">
        <v>194777</v>
      </c>
      <c r="AW98" s="39">
        <v>5690</v>
      </c>
      <c r="AX98" s="39">
        <v>1593</v>
      </c>
      <c r="AY98" s="39">
        <v>6287</v>
      </c>
      <c r="AZ98" s="39">
        <v>5814</v>
      </c>
      <c r="BA98" s="39">
        <v>6443</v>
      </c>
      <c r="BB98" s="39">
        <v>3284</v>
      </c>
      <c r="BC98" s="39">
        <v>5574</v>
      </c>
      <c r="BD98" s="39">
        <v>339</v>
      </c>
      <c r="BE98" s="39">
        <v>3587</v>
      </c>
      <c r="BF98" s="39">
        <v>0</v>
      </c>
      <c r="BG98" s="80">
        <v>0</v>
      </c>
      <c r="BH98" s="81">
        <v>368172</v>
      </c>
      <c r="BI98" s="41"/>
      <c r="BJ98" s="38">
        <v>19839</v>
      </c>
      <c r="BK98" s="82">
        <v>100756</v>
      </c>
      <c r="BL98" s="40">
        <v>100756</v>
      </c>
      <c r="BM98" s="83">
        <v>0</v>
      </c>
      <c r="BN98" s="38">
        <v>100756</v>
      </c>
      <c r="BO98" s="84">
        <v>0</v>
      </c>
      <c r="BP98" s="84">
        <v>0</v>
      </c>
      <c r="BQ98" s="38">
        <v>71123</v>
      </c>
      <c r="BR98" s="85">
        <v>0</v>
      </c>
      <c r="BS98" s="41">
        <v>0</v>
      </c>
      <c r="BW98"/>
      <c r="BX98"/>
      <c r="BY98"/>
      <c r="BZ98"/>
    </row>
    <row r="99" spans="1:78" s="10" customFormat="1" x14ac:dyDescent="0.3">
      <c r="A99" s="60" t="s">
        <v>43</v>
      </c>
      <c r="B99" s="41" t="s">
        <v>42</v>
      </c>
      <c r="C99" s="39">
        <v>437967</v>
      </c>
      <c r="D99" s="38"/>
      <c r="E99" s="38"/>
      <c r="F99" s="38"/>
      <c r="G99" s="38"/>
      <c r="H99" s="38"/>
      <c r="I99" s="38"/>
      <c r="J99" s="38"/>
      <c r="K99" s="38"/>
      <c r="L99" s="40">
        <v>1606</v>
      </c>
      <c r="M99" s="39">
        <v>5778</v>
      </c>
      <c r="N99" s="39">
        <v>1054</v>
      </c>
      <c r="O99" s="39">
        <v>10789</v>
      </c>
      <c r="P99" s="39">
        <v>735</v>
      </c>
      <c r="Q99" s="39">
        <v>461</v>
      </c>
      <c r="R99" s="39">
        <v>1852</v>
      </c>
      <c r="S99" s="39">
        <v>2388</v>
      </c>
      <c r="T99" s="39">
        <v>3132</v>
      </c>
      <c r="U99" s="39">
        <v>7946</v>
      </c>
      <c r="V99" s="39">
        <v>3184</v>
      </c>
      <c r="W99" s="39">
        <v>1955</v>
      </c>
      <c r="X99" s="39">
        <v>1512</v>
      </c>
      <c r="Y99" s="39">
        <v>623</v>
      </c>
      <c r="Z99" s="39">
        <v>949</v>
      </c>
      <c r="AA99" s="39">
        <v>5417</v>
      </c>
      <c r="AB99" s="39">
        <v>168</v>
      </c>
      <c r="AC99" s="39">
        <v>2872</v>
      </c>
      <c r="AD99" s="39">
        <v>809</v>
      </c>
      <c r="AE99" s="39">
        <v>6227</v>
      </c>
      <c r="AF99" s="39">
        <v>2157</v>
      </c>
      <c r="AG99" s="39">
        <v>794</v>
      </c>
      <c r="AH99" s="39">
        <v>1559</v>
      </c>
      <c r="AI99" s="39">
        <v>6594</v>
      </c>
      <c r="AJ99" s="39">
        <v>0</v>
      </c>
      <c r="AK99" s="39">
        <v>608</v>
      </c>
      <c r="AL99" s="39">
        <v>45</v>
      </c>
      <c r="AM99" s="39">
        <v>139</v>
      </c>
      <c r="AN99" s="39">
        <v>698</v>
      </c>
      <c r="AO99" s="39">
        <v>204</v>
      </c>
      <c r="AP99" s="39">
        <v>1283</v>
      </c>
      <c r="AQ99" s="39">
        <v>512</v>
      </c>
      <c r="AR99" s="39">
        <v>10030</v>
      </c>
      <c r="AS99" s="39">
        <v>31399</v>
      </c>
      <c r="AT99" s="39">
        <v>12308</v>
      </c>
      <c r="AU99" s="39">
        <v>7317</v>
      </c>
      <c r="AV99" s="39">
        <v>1863</v>
      </c>
      <c r="AW99" s="39">
        <v>207852</v>
      </c>
      <c r="AX99" s="39">
        <v>451</v>
      </c>
      <c r="AY99" s="39">
        <v>546</v>
      </c>
      <c r="AZ99" s="39">
        <v>517</v>
      </c>
      <c r="BA99" s="39">
        <v>136</v>
      </c>
      <c r="BB99" s="39">
        <v>2318</v>
      </c>
      <c r="BC99" s="39">
        <v>499</v>
      </c>
      <c r="BD99" s="39">
        <v>300</v>
      </c>
      <c r="BE99" s="39">
        <v>2644</v>
      </c>
      <c r="BF99" s="39">
        <v>4935</v>
      </c>
      <c r="BG99" s="80">
        <v>0</v>
      </c>
      <c r="BH99" s="81">
        <v>357165</v>
      </c>
      <c r="BI99" s="41"/>
      <c r="BJ99" s="38">
        <v>36525</v>
      </c>
      <c r="BK99" s="82">
        <v>44277</v>
      </c>
      <c r="BL99" s="40">
        <v>37902</v>
      </c>
      <c r="BM99" s="83">
        <v>0</v>
      </c>
      <c r="BN99" s="38">
        <v>37902</v>
      </c>
      <c r="BO99" s="84">
        <v>6375</v>
      </c>
      <c r="BP99" s="84">
        <v>0</v>
      </c>
      <c r="BQ99" s="38">
        <v>0</v>
      </c>
      <c r="BR99" s="85">
        <v>0</v>
      </c>
      <c r="BS99" s="41">
        <v>0</v>
      </c>
      <c r="BW99"/>
      <c r="BX99"/>
      <c r="BY99"/>
      <c r="BZ99"/>
    </row>
    <row r="100" spans="1:78" s="10" customFormat="1" x14ac:dyDescent="0.3">
      <c r="A100" s="60" t="s">
        <v>41</v>
      </c>
      <c r="B100" s="41" t="s">
        <v>40</v>
      </c>
      <c r="C100" s="39">
        <v>921620</v>
      </c>
      <c r="D100" s="38"/>
      <c r="E100" s="38"/>
      <c r="F100" s="38"/>
      <c r="G100" s="38"/>
      <c r="H100" s="38"/>
      <c r="I100" s="38"/>
      <c r="J100" s="38"/>
      <c r="K100" s="38"/>
      <c r="L100" s="40">
        <v>36</v>
      </c>
      <c r="M100" s="39">
        <v>8113</v>
      </c>
      <c r="N100" s="39">
        <v>34</v>
      </c>
      <c r="O100" s="39">
        <v>4743</v>
      </c>
      <c r="P100" s="39">
        <v>103</v>
      </c>
      <c r="Q100" s="39">
        <v>240</v>
      </c>
      <c r="R100" s="39">
        <v>2859</v>
      </c>
      <c r="S100" s="39">
        <v>81</v>
      </c>
      <c r="T100" s="39">
        <v>629</v>
      </c>
      <c r="U100" s="39">
        <v>1031</v>
      </c>
      <c r="V100" s="39">
        <v>355</v>
      </c>
      <c r="W100" s="39">
        <v>659</v>
      </c>
      <c r="X100" s="39">
        <v>585</v>
      </c>
      <c r="Y100" s="39">
        <v>46</v>
      </c>
      <c r="Z100" s="39">
        <v>253</v>
      </c>
      <c r="AA100" s="39">
        <v>485</v>
      </c>
      <c r="AB100" s="39">
        <v>1082</v>
      </c>
      <c r="AC100" s="39">
        <v>1075</v>
      </c>
      <c r="AD100" s="39">
        <v>1927</v>
      </c>
      <c r="AE100" s="39">
        <v>377</v>
      </c>
      <c r="AF100" s="39">
        <v>1028</v>
      </c>
      <c r="AG100" s="39">
        <v>156</v>
      </c>
      <c r="AH100" s="39">
        <v>794</v>
      </c>
      <c r="AI100" s="39">
        <v>2177</v>
      </c>
      <c r="AJ100" s="39">
        <v>0</v>
      </c>
      <c r="AK100" s="39">
        <v>193</v>
      </c>
      <c r="AL100" s="39">
        <v>14</v>
      </c>
      <c r="AM100" s="39">
        <v>222</v>
      </c>
      <c r="AN100" s="39">
        <v>5010</v>
      </c>
      <c r="AO100" s="39">
        <v>317</v>
      </c>
      <c r="AP100" s="39">
        <v>3622</v>
      </c>
      <c r="AQ100" s="39">
        <v>996</v>
      </c>
      <c r="AR100" s="39">
        <v>1454</v>
      </c>
      <c r="AS100" s="39">
        <v>80456</v>
      </c>
      <c r="AT100" s="39">
        <v>41550</v>
      </c>
      <c r="AU100" s="39">
        <v>62210</v>
      </c>
      <c r="AV100" s="39">
        <v>6837</v>
      </c>
      <c r="AW100" s="39">
        <v>4070</v>
      </c>
      <c r="AX100" s="39">
        <v>1793</v>
      </c>
      <c r="AY100" s="39">
        <v>7267</v>
      </c>
      <c r="AZ100" s="39">
        <v>6592</v>
      </c>
      <c r="BA100" s="39">
        <v>13235</v>
      </c>
      <c r="BB100" s="39">
        <v>3714</v>
      </c>
      <c r="BC100" s="39">
        <v>21364</v>
      </c>
      <c r="BD100" s="39">
        <v>59</v>
      </c>
      <c r="BE100" s="39">
        <v>1294</v>
      </c>
      <c r="BF100" s="39">
        <v>968</v>
      </c>
      <c r="BG100" s="80">
        <v>0</v>
      </c>
      <c r="BH100" s="81">
        <v>292105</v>
      </c>
      <c r="BI100" s="41"/>
      <c r="BJ100" s="38">
        <v>0</v>
      </c>
      <c r="BK100" s="82">
        <v>629515</v>
      </c>
      <c r="BL100" s="40">
        <v>629515</v>
      </c>
      <c r="BM100" s="83">
        <v>252429</v>
      </c>
      <c r="BN100" s="38">
        <v>377086</v>
      </c>
      <c r="BO100" s="84">
        <v>0</v>
      </c>
      <c r="BP100" s="84">
        <v>0</v>
      </c>
      <c r="BQ100" s="38">
        <v>0</v>
      </c>
      <c r="BR100" s="85">
        <v>0</v>
      </c>
      <c r="BS100" s="41">
        <v>0</v>
      </c>
      <c r="BW100"/>
      <c r="BX100"/>
      <c r="BY100"/>
      <c r="BZ100"/>
    </row>
    <row r="101" spans="1:78" s="10" customFormat="1" x14ac:dyDescent="0.3">
      <c r="A101" s="60" t="s">
        <v>39</v>
      </c>
      <c r="B101" s="41" t="s">
        <v>38</v>
      </c>
      <c r="C101" s="39">
        <v>590420</v>
      </c>
      <c r="D101" s="38"/>
      <c r="E101" s="38"/>
      <c r="F101" s="38"/>
      <c r="G101" s="38"/>
      <c r="H101" s="38"/>
      <c r="I101" s="38"/>
      <c r="J101" s="38"/>
      <c r="K101" s="38"/>
      <c r="L101" s="40">
        <v>1721</v>
      </c>
      <c r="M101" s="39">
        <v>16196</v>
      </c>
      <c r="N101" s="39">
        <v>1770</v>
      </c>
      <c r="O101" s="39">
        <v>18468</v>
      </c>
      <c r="P101" s="39">
        <v>6519</v>
      </c>
      <c r="Q101" s="39">
        <v>4934</v>
      </c>
      <c r="R101" s="39">
        <v>10305</v>
      </c>
      <c r="S101" s="39">
        <v>1441</v>
      </c>
      <c r="T101" s="39">
        <v>4928</v>
      </c>
      <c r="U101" s="39">
        <v>1351</v>
      </c>
      <c r="V101" s="39">
        <v>773</v>
      </c>
      <c r="W101" s="39">
        <v>4802</v>
      </c>
      <c r="X101" s="39">
        <v>3909</v>
      </c>
      <c r="Y101" s="39">
        <v>2535</v>
      </c>
      <c r="Z101" s="39">
        <v>3308</v>
      </c>
      <c r="AA101" s="39">
        <v>9378</v>
      </c>
      <c r="AB101" s="39">
        <v>375</v>
      </c>
      <c r="AC101" s="39">
        <v>7939</v>
      </c>
      <c r="AD101" s="39">
        <v>5254</v>
      </c>
      <c r="AE101" s="39">
        <v>5515</v>
      </c>
      <c r="AF101" s="39">
        <v>12367</v>
      </c>
      <c r="AG101" s="39">
        <v>1447</v>
      </c>
      <c r="AH101" s="39">
        <v>2231</v>
      </c>
      <c r="AI101" s="39">
        <v>30000</v>
      </c>
      <c r="AJ101" s="39">
        <v>1</v>
      </c>
      <c r="AK101" s="39">
        <v>2482</v>
      </c>
      <c r="AL101" s="39">
        <v>185</v>
      </c>
      <c r="AM101" s="39">
        <v>799</v>
      </c>
      <c r="AN101" s="39">
        <v>5754</v>
      </c>
      <c r="AO101" s="39">
        <v>964</v>
      </c>
      <c r="AP101" s="39">
        <v>12267</v>
      </c>
      <c r="AQ101" s="39">
        <v>3512</v>
      </c>
      <c r="AR101" s="39">
        <v>52359</v>
      </c>
      <c r="AS101" s="39">
        <v>39247</v>
      </c>
      <c r="AT101" s="39">
        <v>25179</v>
      </c>
      <c r="AU101" s="39">
        <v>1479</v>
      </c>
      <c r="AV101" s="39">
        <v>41106</v>
      </c>
      <c r="AW101" s="39">
        <v>5272</v>
      </c>
      <c r="AX101" s="39">
        <v>3302</v>
      </c>
      <c r="AY101" s="39">
        <v>12750</v>
      </c>
      <c r="AZ101" s="39">
        <v>11761</v>
      </c>
      <c r="BA101" s="39">
        <v>19973</v>
      </c>
      <c r="BB101" s="39">
        <v>5720</v>
      </c>
      <c r="BC101" s="39">
        <v>35248</v>
      </c>
      <c r="BD101" s="39">
        <v>443</v>
      </c>
      <c r="BE101" s="39">
        <v>5261</v>
      </c>
      <c r="BF101" s="39">
        <v>7284</v>
      </c>
      <c r="BG101" s="80">
        <v>0</v>
      </c>
      <c r="BH101" s="81">
        <v>449814</v>
      </c>
      <c r="BI101" s="41"/>
      <c r="BJ101" s="38">
        <v>129085</v>
      </c>
      <c r="BK101" s="82">
        <v>3777</v>
      </c>
      <c r="BL101" s="40">
        <v>3777</v>
      </c>
      <c r="BM101" s="83">
        <v>0</v>
      </c>
      <c r="BN101" s="38">
        <v>3777</v>
      </c>
      <c r="BO101" s="84">
        <v>0</v>
      </c>
      <c r="BP101" s="84">
        <v>0</v>
      </c>
      <c r="BQ101" s="38">
        <v>7744</v>
      </c>
      <c r="BR101" s="85">
        <v>0</v>
      </c>
      <c r="BS101" s="41">
        <v>0</v>
      </c>
      <c r="BW101"/>
      <c r="BX101"/>
      <c r="BY101"/>
      <c r="BZ101"/>
    </row>
    <row r="102" spans="1:78" s="10" customFormat="1" x14ac:dyDescent="0.3">
      <c r="A102" s="60" t="s">
        <v>37</v>
      </c>
      <c r="B102" s="41" t="s">
        <v>36</v>
      </c>
      <c r="C102" s="39">
        <v>301737</v>
      </c>
      <c r="D102" s="38"/>
      <c r="E102" s="38"/>
      <c r="F102" s="38"/>
      <c r="G102" s="38"/>
      <c r="H102" s="38"/>
      <c r="I102" s="38"/>
      <c r="J102" s="38"/>
      <c r="K102" s="38"/>
      <c r="L102" s="40">
        <v>1454</v>
      </c>
      <c r="M102" s="39">
        <v>1766</v>
      </c>
      <c r="N102" s="39">
        <v>1496</v>
      </c>
      <c r="O102" s="39">
        <v>970</v>
      </c>
      <c r="P102" s="39">
        <v>5823</v>
      </c>
      <c r="Q102" s="39">
        <v>4177</v>
      </c>
      <c r="R102" s="39">
        <v>8728</v>
      </c>
      <c r="S102" s="39">
        <v>1222</v>
      </c>
      <c r="T102" s="39">
        <v>4278</v>
      </c>
      <c r="U102" s="39">
        <v>1194</v>
      </c>
      <c r="V102" s="39">
        <v>655</v>
      </c>
      <c r="W102" s="39">
        <v>4078</v>
      </c>
      <c r="X102" s="39">
        <v>3319</v>
      </c>
      <c r="Y102" s="39">
        <v>2145</v>
      </c>
      <c r="Z102" s="39">
        <v>2799</v>
      </c>
      <c r="AA102" s="39">
        <v>7936</v>
      </c>
      <c r="AB102" s="39">
        <v>319</v>
      </c>
      <c r="AC102" s="39">
        <v>6728</v>
      </c>
      <c r="AD102" s="39">
        <v>4447</v>
      </c>
      <c r="AE102" s="39">
        <v>4667</v>
      </c>
      <c r="AF102" s="39">
        <v>1247</v>
      </c>
      <c r="AG102" s="39">
        <v>1223</v>
      </c>
      <c r="AH102" s="39">
        <v>1887</v>
      </c>
      <c r="AI102" s="39">
        <v>8713</v>
      </c>
      <c r="AJ102" s="39">
        <v>1</v>
      </c>
      <c r="AK102" s="39">
        <v>2100</v>
      </c>
      <c r="AL102" s="39">
        <v>156</v>
      </c>
      <c r="AM102" s="39">
        <v>676</v>
      </c>
      <c r="AN102" s="39">
        <v>4870</v>
      </c>
      <c r="AO102" s="39">
        <v>816</v>
      </c>
      <c r="AP102" s="39">
        <v>10380</v>
      </c>
      <c r="AQ102" s="39">
        <v>2973</v>
      </c>
      <c r="AR102" s="39">
        <v>23620</v>
      </c>
      <c r="AS102" s="39">
        <v>45472</v>
      </c>
      <c r="AT102" s="39">
        <v>38358</v>
      </c>
      <c r="AU102" s="39">
        <v>1506</v>
      </c>
      <c r="AV102" s="39">
        <v>22910</v>
      </c>
      <c r="AW102" s="39">
        <v>4465</v>
      </c>
      <c r="AX102" s="39">
        <v>2792</v>
      </c>
      <c r="AY102" s="39">
        <v>8806</v>
      </c>
      <c r="AZ102" s="39">
        <v>10022</v>
      </c>
      <c r="BA102" s="39">
        <v>8436</v>
      </c>
      <c r="BB102" s="39">
        <v>4837</v>
      </c>
      <c r="BC102" s="39">
        <v>8972</v>
      </c>
      <c r="BD102" s="39">
        <v>376</v>
      </c>
      <c r="BE102" s="39">
        <v>4466</v>
      </c>
      <c r="BF102" s="39">
        <v>6178</v>
      </c>
      <c r="BG102" s="80">
        <v>0</v>
      </c>
      <c r="BH102" s="81">
        <v>294459</v>
      </c>
      <c r="BI102" s="41"/>
      <c r="BJ102" s="38">
        <v>0</v>
      </c>
      <c r="BK102" s="82">
        <v>7278</v>
      </c>
      <c r="BL102" s="40">
        <v>7278</v>
      </c>
      <c r="BM102" s="83">
        <v>0</v>
      </c>
      <c r="BN102" s="38">
        <v>7278</v>
      </c>
      <c r="BO102" s="84">
        <v>0</v>
      </c>
      <c r="BP102" s="84">
        <v>0</v>
      </c>
      <c r="BQ102" s="38">
        <v>0</v>
      </c>
      <c r="BR102" s="85">
        <v>0</v>
      </c>
      <c r="BS102" s="41">
        <v>0</v>
      </c>
      <c r="BW102"/>
      <c r="BX102"/>
      <c r="BY102"/>
      <c r="BZ102"/>
    </row>
    <row r="103" spans="1:78" s="10" customFormat="1" x14ac:dyDescent="0.3">
      <c r="A103" s="60" t="s">
        <v>35</v>
      </c>
      <c r="B103" s="41" t="s">
        <v>34</v>
      </c>
      <c r="C103" s="39">
        <v>704802</v>
      </c>
      <c r="D103" s="38"/>
      <c r="E103" s="38"/>
      <c r="F103" s="38"/>
      <c r="G103" s="38"/>
      <c r="H103" s="38"/>
      <c r="I103" s="38"/>
      <c r="J103" s="38"/>
      <c r="K103" s="38"/>
      <c r="L103" s="40">
        <v>0</v>
      </c>
      <c r="M103" s="39">
        <v>0</v>
      </c>
      <c r="N103" s="39">
        <v>0</v>
      </c>
      <c r="O103" s="39">
        <v>0</v>
      </c>
      <c r="P103" s="39">
        <v>0</v>
      </c>
      <c r="Q103" s="39">
        <v>0</v>
      </c>
      <c r="R103" s="39">
        <v>0</v>
      </c>
      <c r="S103" s="39">
        <v>0</v>
      </c>
      <c r="T103" s="39">
        <v>0</v>
      </c>
      <c r="U103" s="39">
        <v>0</v>
      </c>
      <c r="V103" s="39">
        <v>0</v>
      </c>
      <c r="W103" s="39">
        <v>0</v>
      </c>
      <c r="X103" s="39">
        <v>0</v>
      </c>
      <c r="Y103" s="39">
        <v>0</v>
      </c>
      <c r="Z103" s="39">
        <v>0</v>
      </c>
      <c r="AA103" s="39">
        <v>0</v>
      </c>
      <c r="AB103" s="39">
        <v>0</v>
      </c>
      <c r="AC103" s="39">
        <v>0</v>
      </c>
      <c r="AD103" s="39">
        <v>0</v>
      </c>
      <c r="AE103" s="39">
        <v>0</v>
      </c>
      <c r="AF103" s="39">
        <v>0</v>
      </c>
      <c r="AG103" s="39">
        <v>0</v>
      </c>
      <c r="AH103" s="39">
        <v>0</v>
      </c>
      <c r="AI103" s="39">
        <v>0</v>
      </c>
      <c r="AJ103" s="39">
        <v>0</v>
      </c>
      <c r="AK103" s="39">
        <v>0</v>
      </c>
      <c r="AL103" s="39">
        <v>0</v>
      </c>
      <c r="AM103" s="39">
        <v>0</v>
      </c>
      <c r="AN103" s="39">
        <v>0</v>
      </c>
      <c r="AO103" s="39">
        <v>0</v>
      </c>
      <c r="AP103" s="39">
        <v>0</v>
      </c>
      <c r="AQ103" s="39">
        <v>0</v>
      </c>
      <c r="AR103" s="39">
        <v>0</v>
      </c>
      <c r="AS103" s="39">
        <v>0</v>
      </c>
      <c r="AT103" s="39">
        <v>0</v>
      </c>
      <c r="AU103" s="39">
        <v>0</v>
      </c>
      <c r="AV103" s="39">
        <v>0</v>
      </c>
      <c r="AW103" s="39">
        <v>0</v>
      </c>
      <c r="AX103" s="39">
        <v>0</v>
      </c>
      <c r="AY103" s="39">
        <v>0</v>
      </c>
      <c r="AZ103" s="39">
        <v>0</v>
      </c>
      <c r="BA103" s="39">
        <v>0</v>
      </c>
      <c r="BB103" s="39">
        <v>0</v>
      </c>
      <c r="BC103" s="39">
        <v>0</v>
      </c>
      <c r="BD103" s="39">
        <v>0</v>
      </c>
      <c r="BE103" s="39">
        <v>0</v>
      </c>
      <c r="BF103" s="39">
        <v>0</v>
      </c>
      <c r="BG103" s="80">
        <v>0</v>
      </c>
      <c r="BH103" s="81">
        <v>0</v>
      </c>
      <c r="BI103" s="41"/>
      <c r="BJ103" s="38">
        <v>0</v>
      </c>
      <c r="BK103" s="82">
        <v>704802</v>
      </c>
      <c r="BL103" s="40">
        <v>0</v>
      </c>
      <c r="BM103" s="83">
        <v>0</v>
      </c>
      <c r="BN103" s="38">
        <v>0</v>
      </c>
      <c r="BO103" s="84">
        <v>704802</v>
      </c>
      <c r="BP103" s="84">
        <v>0</v>
      </c>
      <c r="BQ103" s="38">
        <v>0</v>
      </c>
      <c r="BR103" s="85">
        <v>0</v>
      </c>
      <c r="BS103" s="41">
        <v>0</v>
      </c>
      <c r="BW103"/>
      <c r="BX103"/>
      <c r="BY103"/>
      <c r="BZ103"/>
    </row>
    <row r="104" spans="1:78" s="10" customFormat="1" x14ac:dyDescent="0.3">
      <c r="A104" s="60" t="s">
        <v>33</v>
      </c>
      <c r="B104" s="41" t="s">
        <v>32</v>
      </c>
      <c r="C104" s="39">
        <v>471607</v>
      </c>
      <c r="D104" s="38"/>
      <c r="E104" s="38"/>
      <c r="F104" s="38"/>
      <c r="G104" s="38"/>
      <c r="H104" s="38"/>
      <c r="I104" s="38"/>
      <c r="J104" s="38"/>
      <c r="K104" s="38"/>
      <c r="L104" s="40">
        <v>0</v>
      </c>
      <c r="M104" s="39">
        <v>0</v>
      </c>
      <c r="N104" s="39">
        <v>0</v>
      </c>
      <c r="O104" s="39">
        <v>0</v>
      </c>
      <c r="P104" s="39">
        <v>0</v>
      </c>
      <c r="Q104" s="39">
        <v>0</v>
      </c>
      <c r="R104" s="39">
        <v>680</v>
      </c>
      <c r="S104" s="39">
        <v>0</v>
      </c>
      <c r="T104" s="39">
        <v>0</v>
      </c>
      <c r="U104" s="39">
        <v>0</v>
      </c>
      <c r="V104" s="39">
        <v>0</v>
      </c>
      <c r="W104" s="39">
        <v>0</v>
      </c>
      <c r="X104" s="39">
        <v>0</v>
      </c>
      <c r="Y104" s="39">
        <v>0</v>
      </c>
      <c r="Z104" s="39">
        <v>0</v>
      </c>
      <c r="AA104" s="39">
        <v>0</v>
      </c>
      <c r="AB104" s="39">
        <v>0</v>
      </c>
      <c r="AC104" s="39">
        <v>0</v>
      </c>
      <c r="AD104" s="39">
        <v>0</v>
      </c>
      <c r="AE104" s="39">
        <v>0</v>
      </c>
      <c r="AF104" s="39">
        <v>212</v>
      </c>
      <c r="AG104" s="39">
        <v>0</v>
      </c>
      <c r="AH104" s="39">
        <v>0</v>
      </c>
      <c r="AI104" s="39">
        <v>0</v>
      </c>
      <c r="AJ104" s="39">
        <v>0</v>
      </c>
      <c r="AK104" s="39">
        <v>0</v>
      </c>
      <c r="AL104" s="39">
        <v>0</v>
      </c>
      <c r="AM104" s="39">
        <v>0</v>
      </c>
      <c r="AN104" s="39">
        <v>0</v>
      </c>
      <c r="AO104" s="39">
        <v>0</v>
      </c>
      <c r="AP104" s="39">
        <v>349</v>
      </c>
      <c r="AQ104" s="39">
        <v>0</v>
      </c>
      <c r="AR104" s="39">
        <v>0</v>
      </c>
      <c r="AS104" s="39">
        <v>1495</v>
      </c>
      <c r="AT104" s="39">
        <v>1264</v>
      </c>
      <c r="AU104" s="39">
        <v>0</v>
      </c>
      <c r="AV104" s="39">
        <v>669</v>
      </c>
      <c r="AW104" s="39">
        <v>250</v>
      </c>
      <c r="AX104" s="39">
        <v>0</v>
      </c>
      <c r="AY104" s="39">
        <v>535</v>
      </c>
      <c r="AZ104" s="39">
        <v>535</v>
      </c>
      <c r="BA104" s="39">
        <v>1315</v>
      </c>
      <c r="BB104" s="39">
        <v>1129</v>
      </c>
      <c r="BC104" s="39">
        <v>1025</v>
      </c>
      <c r="BD104" s="39">
        <v>0</v>
      </c>
      <c r="BE104" s="39">
        <v>375</v>
      </c>
      <c r="BF104" s="39">
        <v>0</v>
      </c>
      <c r="BG104" s="80">
        <v>0</v>
      </c>
      <c r="BH104" s="81">
        <v>9833</v>
      </c>
      <c r="BI104" s="41"/>
      <c r="BJ104" s="38">
        <v>0</v>
      </c>
      <c r="BK104" s="82">
        <v>461774</v>
      </c>
      <c r="BL104" s="40">
        <v>234186</v>
      </c>
      <c r="BM104" s="83">
        <v>589</v>
      </c>
      <c r="BN104" s="38">
        <v>233597</v>
      </c>
      <c r="BO104" s="84">
        <v>227556</v>
      </c>
      <c r="BP104" s="84">
        <v>32</v>
      </c>
      <c r="BQ104" s="38">
        <v>0</v>
      </c>
      <c r="BR104" s="85">
        <v>0</v>
      </c>
      <c r="BS104" s="41">
        <v>0</v>
      </c>
      <c r="BW104"/>
      <c r="BX104"/>
      <c r="BY104"/>
      <c r="BZ104"/>
    </row>
    <row r="105" spans="1:78" s="10" customFormat="1" x14ac:dyDescent="0.3">
      <c r="A105" s="60" t="s">
        <v>31</v>
      </c>
      <c r="B105" s="41" t="s">
        <v>30</v>
      </c>
      <c r="C105" s="39">
        <v>251662</v>
      </c>
      <c r="D105" s="38"/>
      <c r="E105" s="38"/>
      <c r="F105" s="38"/>
      <c r="G105" s="38"/>
      <c r="H105" s="38"/>
      <c r="I105" s="38"/>
      <c r="J105" s="38"/>
      <c r="K105" s="38"/>
      <c r="L105" s="40">
        <v>0</v>
      </c>
      <c r="M105" s="39">
        <v>0</v>
      </c>
      <c r="N105" s="39">
        <v>0</v>
      </c>
      <c r="O105" s="39">
        <v>0</v>
      </c>
      <c r="P105" s="39">
        <v>0</v>
      </c>
      <c r="Q105" s="39">
        <v>0</v>
      </c>
      <c r="R105" s="39">
        <v>0</v>
      </c>
      <c r="S105" s="39">
        <v>0</v>
      </c>
      <c r="T105" s="39">
        <v>0</v>
      </c>
      <c r="U105" s="39">
        <v>0</v>
      </c>
      <c r="V105" s="39">
        <v>0</v>
      </c>
      <c r="W105" s="39">
        <v>0</v>
      </c>
      <c r="X105" s="39">
        <v>0</v>
      </c>
      <c r="Y105" s="39">
        <v>0</v>
      </c>
      <c r="Z105" s="39">
        <v>0</v>
      </c>
      <c r="AA105" s="39">
        <v>0</v>
      </c>
      <c r="AB105" s="39">
        <v>0</v>
      </c>
      <c r="AC105" s="39">
        <v>0</v>
      </c>
      <c r="AD105" s="39">
        <v>0</v>
      </c>
      <c r="AE105" s="39">
        <v>0</v>
      </c>
      <c r="AF105" s="39">
        <v>0</v>
      </c>
      <c r="AG105" s="39">
        <v>0</v>
      </c>
      <c r="AH105" s="39">
        <v>0</v>
      </c>
      <c r="AI105" s="39">
        <v>0</v>
      </c>
      <c r="AJ105" s="39">
        <v>0</v>
      </c>
      <c r="AK105" s="39">
        <v>0</v>
      </c>
      <c r="AL105" s="39">
        <v>0</v>
      </c>
      <c r="AM105" s="39">
        <v>0</v>
      </c>
      <c r="AN105" s="39">
        <v>0</v>
      </c>
      <c r="AO105" s="39">
        <v>0</v>
      </c>
      <c r="AP105" s="39">
        <v>0</v>
      </c>
      <c r="AQ105" s="39">
        <v>0</v>
      </c>
      <c r="AR105" s="39">
        <v>0</v>
      </c>
      <c r="AS105" s="39">
        <v>0</v>
      </c>
      <c r="AT105" s="39">
        <v>0</v>
      </c>
      <c r="AU105" s="39">
        <v>0</v>
      </c>
      <c r="AV105" s="39">
        <v>0</v>
      </c>
      <c r="AW105" s="39">
        <v>0</v>
      </c>
      <c r="AX105" s="39">
        <v>0</v>
      </c>
      <c r="AY105" s="39">
        <v>0</v>
      </c>
      <c r="AZ105" s="39">
        <v>0</v>
      </c>
      <c r="BA105" s="39">
        <v>2059</v>
      </c>
      <c r="BB105" s="39">
        <v>0</v>
      </c>
      <c r="BC105" s="39">
        <v>7931</v>
      </c>
      <c r="BD105" s="39">
        <v>0</v>
      </c>
      <c r="BE105" s="39">
        <v>0</v>
      </c>
      <c r="BF105" s="39">
        <v>21</v>
      </c>
      <c r="BG105" s="80">
        <v>0</v>
      </c>
      <c r="BH105" s="81">
        <v>10011</v>
      </c>
      <c r="BI105" s="41"/>
      <c r="BJ105" s="38">
        <v>0</v>
      </c>
      <c r="BK105" s="82">
        <v>241651</v>
      </c>
      <c r="BL105" s="40">
        <v>66001</v>
      </c>
      <c r="BM105" s="83">
        <v>2</v>
      </c>
      <c r="BN105" s="38">
        <v>65999</v>
      </c>
      <c r="BO105" s="84">
        <v>126096</v>
      </c>
      <c r="BP105" s="84">
        <v>49554</v>
      </c>
      <c r="BQ105" s="38">
        <v>0</v>
      </c>
      <c r="BR105" s="85">
        <v>0</v>
      </c>
      <c r="BS105" s="41">
        <v>0</v>
      </c>
      <c r="BW105"/>
      <c r="BX105"/>
      <c r="BY105"/>
      <c r="BZ105"/>
    </row>
    <row r="106" spans="1:78" s="10" customFormat="1" x14ac:dyDescent="0.3">
      <c r="A106" s="60" t="s">
        <v>29</v>
      </c>
      <c r="B106" s="41" t="s">
        <v>28</v>
      </c>
      <c r="C106" s="39">
        <v>26805</v>
      </c>
      <c r="D106" s="38"/>
      <c r="E106" s="38"/>
      <c r="F106" s="38"/>
      <c r="G106" s="38"/>
      <c r="H106" s="38"/>
      <c r="I106" s="38"/>
      <c r="J106" s="38"/>
      <c r="K106" s="38"/>
      <c r="L106" s="40">
        <v>0</v>
      </c>
      <c r="M106" s="39">
        <v>0</v>
      </c>
      <c r="N106" s="39">
        <v>0</v>
      </c>
      <c r="O106" s="39">
        <v>0</v>
      </c>
      <c r="P106" s="39">
        <v>0</v>
      </c>
      <c r="Q106" s="39">
        <v>0</v>
      </c>
      <c r="R106" s="39">
        <v>0</v>
      </c>
      <c r="S106" s="39">
        <v>0</v>
      </c>
      <c r="T106" s="39">
        <v>0</v>
      </c>
      <c r="U106" s="39">
        <v>0</v>
      </c>
      <c r="V106" s="39">
        <v>0</v>
      </c>
      <c r="W106" s="39">
        <v>0</v>
      </c>
      <c r="X106" s="39">
        <v>0</v>
      </c>
      <c r="Y106" s="39">
        <v>0</v>
      </c>
      <c r="Z106" s="39">
        <v>0</v>
      </c>
      <c r="AA106" s="39">
        <v>0</v>
      </c>
      <c r="AB106" s="39">
        <v>0</v>
      </c>
      <c r="AC106" s="39">
        <v>0</v>
      </c>
      <c r="AD106" s="39">
        <v>0</v>
      </c>
      <c r="AE106" s="39">
        <v>0</v>
      </c>
      <c r="AF106" s="39">
        <v>0</v>
      </c>
      <c r="AG106" s="39">
        <v>0</v>
      </c>
      <c r="AH106" s="39">
        <v>0</v>
      </c>
      <c r="AI106" s="39">
        <v>0</v>
      </c>
      <c r="AJ106" s="39">
        <v>0</v>
      </c>
      <c r="AK106" s="39">
        <v>0</v>
      </c>
      <c r="AL106" s="39">
        <v>0</v>
      </c>
      <c r="AM106" s="39">
        <v>0</v>
      </c>
      <c r="AN106" s="39">
        <v>0</v>
      </c>
      <c r="AO106" s="39">
        <v>0</v>
      </c>
      <c r="AP106" s="39">
        <v>0</v>
      </c>
      <c r="AQ106" s="39">
        <v>0</v>
      </c>
      <c r="AR106" s="39">
        <v>0</v>
      </c>
      <c r="AS106" s="39">
        <v>0</v>
      </c>
      <c r="AT106" s="39">
        <v>0</v>
      </c>
      <c r="AU106" s="39">
        <v>0</v>
      </c>
      <c r="AV106" s="39">
        <v>0</v>
      </c>
      <c r="AW106" s="39">
        <v>0</v>
      </c>
      <c r="AX106" s="39">
        <v>0</v>
      </c>
      <c r="AY106" s="39">
        <v>0</v>
      </c>
      <c r="AZ106" s="39">
        <v>0</v>
      </c>
      <c r="BA106" s="39">
        <v>0</v>
      </c>
      <c r="BB106" s="39">
        <v>0</v>
      </c>
      <c r="BC106" s="39">
        <v>0</v>
      </c>
      <c r="BD106" s="39">
        <v>0</v>
      </c>
      <c r="BE106" s="39">
        <v>0</v>
      </c>
      <c r="BF106" s="39">
        <v>0</v>
      </c>
      <c r="BG106" s="80">
        <v>0</v>
      </c>
      <c r="BH106" s="81">
        <v>0</v>
      </c>
      <c r="BI106" s="41"/>
      <c r="BJ106" s="38">
        <v>1089</v>
      </c>
      <c r="BK106" s="82">
        <v>25716</v>
      </c>
      <c r="BL106" s="40">
        <v>25468</v>
      </c>
      <c r="BM106" s="83">
        <v>0</v>
      </c>
      <c r="BN106" s="38">
        <v>25468</v>
      </c>
      <c r="BO106" s="84">
        <v>0</v>
      </c>
      <c r="BP106" s="84">
        <v>248</v>
      </c>
      <c r="BQ106" s="38">
        <v>0</v>
      </c>
      <c r="BR106" s="85">
        <v>0</v>
      </c>
      <c r="BS106" s="41">
        <v>0</v>
      </c>
      <c r="BW106"/>
      <c r="BX106"/>
      <c r="BY106"/>
      <c r="BZ106"/>
    </row>
    <row r="107" spans="1:78" s="10" customFormat="1" x14ac:dyDescent="0.3">
      <c r="A107" s="60" t="s">
        <v>27</v>
      </c>
      <c r="B107" s="41" t="s">
        <v>26</v>
      </c>
      <c r="C107" s="39">
        <v>346587</v>
      </c>
      <c r="D107" s="38"/>
      <c r="E107" s="38"/>
      <c r="F107" s="38"/>
      <c r="G107" s="38"/>
      <c r="H107" s="38"/>
      <c r="I107" s="38"/>
      <c r="J107" s="38"/>
      <c r="K107" s="38"/>
      <c r="L107" s="40">
        <v>116</v>
      </c>
      <c r="M107" s="39">
        <v>1630</v>
      </c>
      <c r="N107" s="39">
        <v>196</v>
      </c>
      <c r="O107" s="39">
        <v>2374</v>
      </c>
      <c r="P107" s="39">
        <v>1305</v>
      </c>
      <c r="Q107" s="39">
        <v>411</v>
      </c>
      <c r="R107" s="39">
        <v>1046</v>
      </c>
      <c r="S107" s="39">
        <v>235</v>
      </c>
      <c r="T107" s="39">
        <v>1137</v>
      </c>
      <c r="U107" s="39">
        <v>620</v>
      </c>
      <c r="V107" s="39">
        <v>121</v>
      </c>
      <c r="W107" s="39">
        <v>966</v>
      </c>
      <c r="X107" s="39">
        <v>694</v>
      </c>
      <c r="Y107" s="39">
        <v>313</v>
      </c>
      <c r="Z107" s="39">
        <v>301</v>
      </c>
      <c r="AA107" s="39">
        <v>1186</v>
      </c>
      <c r="AB107" s="39">
        <v>53</v>
      </c>
      <c r="AC107" s="39">
        <v>1122</v>
      </c>
      <c r="AD107" s="39">
        <v>758</v>
      </c>
      <c r="AE107" s="39">
        <v>1112</v>
      </c>
      <c r="AF107" s="39">
        <v>1350</v>
      </c>
      <c r="AG107" s="39">
        <v>151</v>
      </c>
      <c r="AH107" s="39">
        <v>302</v>
      </c>
      <c r="AI107" s="39">
        <v>16674</v>
      </c>
      <c r="AJ107" s="39">
        <v>0</v>
      </c>
      <c r="AK107" s="39">
        <v>208</v>
      </c>
      <c r="AL107" s="39">
        <v>15</v>
      </c>
      <c r="AM107" s="39">
        <v>91</v>
      </c>
      <c r="AN107" s="39">
        <v>748</v>
      </c>
      <c r="AO107" s="39">
        <v>83</v>
      </c>
      <c r="AP107" s="39">
        <v>2081</v>
      </c>
      <c r="AQ107" s="39">
        <v>578</v>
      </c>
      <c r="AR107" s="39">
        <v>4345</v>
      </c>
      <c r="AS107" s="39">
        <v>9814</v>
      </c>
      <c r="AT107" s="39">
        <v>23729</v>
      </c>
      <c r="AU107" s="39">
        <v>7323</v>
      </c>
      <c r="AV107" s="39">
        <v>3578</v>
      </c>
      <c r="AW107" s="39">
        <v>1027</v>
      </c>
      <c r="AX107" s="39">
        <v>428</v>
      </c>
      <c r="AY107" s="39">
        <v>1437</v>
      </c>
      <c r="AZ107" s="39">
        <v>1341</v>
      </c>
      <c r="BA107" s="39">
        <v>2121</v>
      </c>
      <c r="BB107" s="39">
        <v>966</v>
      </c>
      <c r="BC107" s="39">
        <v>1505</v>
      </c>
      <c r="BD107" s="39">
        <v>43</v>
      </c>
      <c r="BE107" s="39">
        <v>529</v>
      </c>
      <c r="BF107" s="39">
        <v>713</v>
      </c>
      <c r="BG107" s="80">
        <v>0</v>
      </c>
      <c r="BH107" s="81">
        <v>96876</v>
      </c>
      <c r="BI107" s="41"/>
      <c r="BJ107" s="38">
        <v>0</v>
      </c>
      <c r="BK107" s="82">
        <v>249711</v>
      </c>
      <c r="BL107" s="40">
        <v>244520</v>
      </c>
      <c r="BM107" s="83">
        <v>0</v>
      </c>
      <c r="BN107" s="38">
        <v>244520</v>
      </c>
      <c r="BO107" s="84">
        <v>0</v>
      </c>
      <c r="BP107" s="84">
        <v>5191</v>
      </c>
      <c r="BQ107" s="38">
        <v>0</v>
      </c>
      <c r="BR107" s="85">
        <v>0</v>
      </c>
      <c r="BS107" s="41">
        <v>0</v>
      </c>
      <c r="BW107"/>
      <c r="BX107"/>
      <c r="BY107"/>
      <c r="BZ107"/>
    </row>
    <row r="108" spans="1:78" s="10" customFormat="1" x14ac:dyDescent="0.3">
      <c r="A108" s="60" t="s">
        <v>25</v>
      </c>
      <c r="B108" s="41" t="s">
        <v>24</v>
      </c>
      <c r="C108" s="39">
        <v>55023</v>
      </c>
      <c r="D108" s="38"/>
      <c r="E108" s="38"/>
      <c r="F108" s="38"/>
      <c r="G108" s="38"/>
      <c r="H108" s="38"/>
      <c r="I108" s="38"/>
      <c r="J108" s="38"/>
      <c r="K108" s="38"/>
      <c r="L108" s="40">
        <v>0</v>
      </c>
      <c r="M108" s="39">
        <v>0</v>
      </c>
      <c r="N108" s="39">
        <v>0</v>
      </c>
      <c r="O108" s="39">
        <v>0</v>
      </c>
      <c r="P108" s="39">
        <v>0</v>
      </c>
      <c r="Q108" s="39">
        <v>0</v>
      </c>
      <c r="R108" s="39">
        <v>0</v>
      </c>
      <c r="S108" s="39">
        <v>0</v>
      </c>
      <c r="T108" s="39">
        <v>0</v>
      </c>
      <c r="U108" s="39">
        <v>0</v>
      </c>
      <c r="V108" s="39">
        <v>0</v>
      </c>
      <c r="W108" s="39">
        <v>0</v>
      </c>
      <c r="X108" s="39">
        <v>0</v>
      </c>
      <c r="Y108" s="39">
        <v>0</v>
      </c>
      <c r="Z108" s="39">
        <v>0</v>
      </c>
      <c r="AA108" s="39">
        <v>0</v>
      </c>
      <c r="AB108" s="39">
        <v>0</v>
      </c>
      <c r="AC108" s="39">
        <v>0</v>
      </c>
      <c r="AD108" s="39">
        <v>0</v>
      </c>
      <c r="AE108" s="39">
        <v>0</v>
      </c>
      <c r="AF108" s="39">
        <v>0</v>
      </c>
      <c r="AG108" s="39">
        <v>0</v>
      </c>
      <c r="AH108" s="39">
        <v>0</v>
      </c>
      <c r="AI108" s="39">
        <v>0</v>
      </c>
      <c r="AJ108" s="39">
        <v>0</v>
      </c>
      <c r="AK108" s="39">
        <v>0</v>
      </c>
      <c r="AL108" s="39">
        <v>0</v>
      </c>
      <c r="AM108" s="39">
        <v>0</v>
      </c>
      <c r="AN108" s="39">
        <v>0</v>
      </c>
      <c r="AO108" s="39">
        <v>0</v>
      </c>
      <c r="AP108" s="39">
        <v>0</v>
      </c>
      <c r="AQ108" s="39">
        <v>0</v>
      </c>
      <c r="AR108" s="39">
        <v>0</v>
      </c>
      <c r="AS108" s="39">
        <v>0</v>
      </c>
      <c r="AT108" s="39">
        <v>0</v>
      </c>
      <c r="AU108" s="39">
        <v>0</v>
      </c>
      <c r="AV108" s="39">
        <v>0</v>
      </c>
      <c r="AW108" s="39">
        <v>0</v>
      </c>
      <c r="AX108" s="39">
        <v>0</v>
      </c>
      <c r="AY108" s="39">
        <v>0</v>
      </c>
      <c r="AZ108" s="39">
        <v>0</v>
      </c>
      <c r="BA108" s="39">
        <v>0</v>
      </c>
      <c r="BB108" s="39">
        <v>0</v>
      </c>
      <c r="BC108" s="39">
        <v>0</v>
      </c>
      <c r="BD108" s="39">
        <v>0</v>
      </c>
      <c r="BE108" s="39">
        <v>0</v>
      </c>
      <c r="BF108" s="39">
        <v>0</v>
      </c>
      <c r="BG108" s="80">
        <v>0</v>
      </c>
      <c r="BH108" s="81">
        <v>0</v>
      </c>
      <c r="BI108" s="41"/>
      <c r="BJ108" s="38">
        <v>0</v>
      </c>
      <c r="BK108" s="82">
        <v>55023</v>
      </c>
      <c r="BL108" s="40">
        <v>55023</v>
      </c>
      <c r="BM108" s="83">
        <v>55023</v>
      </c>
      <c r="BN108" s="38">
        <v>0</v>
      </c>
      <c r="BO108" s="84">
        <v>0</v>
      </c>
      <c r="BP108" s="84">
        <v>0</v>
      </c>
      <c r="BQ108" s="38">
        <v>0</v>
      </c>
      <c r="BR108" s="85">
        <v>0</v>
      </c>
      <c r="BS108" s="41">
        <v>0</v>
      </c>
      <c r="BW108"/>
      <c r="BX108"/>
      <c r="BY108"/>
      <c r="BZ108"/>
    </row>
    <row r="109" spans="1:78" s="10" customFormat="1" ht="15" thickBot="1" x14ac:dyDescent="0.35">
      <c r="A109" s="72" t="s">
        <v>23</v>
      </c>
      <c r="B109" s="41" t="s">
        <v>22</v>
      </c>
      <c r="C109" s="39">
        <v>194917</v>
      </c>
      <c r="D109" s="38"/>
      <c r="E109" s="38"/>
      <c r="F109" s="38"/>
      <c r="G109" s="38"/>
      <c r="H109" s="38"/>
      <c r="I109" s="38"/>
      <c r="J109" s="38"/>
      <c r="K109" s="38"/>
      <c r="L109" s="40">
        <v>0</v>
      </c>
      <c r="M109" s="39">
        <v>0</v>
      </c>
      <c r="N109" s="39">
        <v>0</v>
      </c>
      <c r="O109" s="39">
        <v>0</v>
      </c>
      <c r="P109" s="39">
        <v>0</v>
      </c>
      <c r="Q109" s="39">
        <v>0</v>
      </c>
      <c r="R109" s="39">
        <v>0</v>
      </c>
      <c r="S109" s="39">
        <v>0</v>
      </c>
      <c r="T109" s="39">
        <v>0</v>
      </c>
      <c r="U109" s="39">
        <v>0</v>
      </c>
      <c r="V109" s="39">
        <v>0</v>
      </c>
      <c r="W109" s="39">
        <v>0</v>
      </c>
      <c r="X109" s="39">
        <v>0</v>
      </c>
      <c r="Y109" s="39">
        <v>0</v>
      </c>
      <c r="Z109" s="39">
        <v>0</v>
      </c>
      <c r="AA109" s="39">
        <v>0</v>
      </c>
      <c r="AB109" s="39">
        <v>0</v>
      </c>
      <c r="AC109" s="39">
        <v>0</v>
      </c>
      <c r="AD109" s="39">
        <v>0</v>
      </c>
      <c r="AE109" s="39">
        <v>0</v>
      </c>
      <c r="AF109" s="39">
        <v>0</v>
      </c>
      <c r="AG109" s="39">
        <v>0</v>
      </c>
      <c r="AH109" s="39">
        <v>0</v>
      </c>
      <c r="AI109" s="39">
        <v>0</v>
      </c>
      <c r="AJ109" s="39">
        <v>0</v>
      </c>
      <c r="AK109" s="39">
        <v>0</v>
      </c>
      <c r="AL109" s="39">
        <v>0</v>
      </c>
      <c r="AM109" s="39">
        <v>0</v>
      </c>
      <c r="AN109" s="39">
        <v>0</v>
      </c>
      <c r="AO109" s="39">
        <v>0</v>
      </c>
      <c r="AP109" s="39">
        <v>0</v>
      </c>
      <c r="AQ109" s="39">
        <v>0</v>
      </c>
      <c r="AR109" s="39">
        <v>0</v>
      </c>
      <c r="AS109" s="39">
        <v>0</v>
      </c>
      <c r="AT109" s="39">
        <v>0</v>
      </c>
      <c r="AU109" s="39">
        <v>0</v>
      </c>
      <c r="AV109" s="39">
        <v>0</v>
      </c>
      <c r="AW109" s="39">
        <v>0</v>
      </c>
      <c r="AX109" s="39">
        <v>0</v>
      </c>
      <c r="AY109" s="39">
        <v>0</v>
      </c>
      <c r="AZ109" s="39">
        <v>0</v>
      </c>
      <c r="BA109" s="39">
        <v>0</v>
      </c>
      <c r="BB109" s="39">
        <v>0</v>
      </c>
      <c r="BC109" s="39">
        <v>0</v>
      </c>
      <c r="BD109" s="39">
        <v>0</v>
      </c>
      <c r="BE109" s="39">
        <v>0</v>
      </c>
      <c r="BF109" s="39">
        <v>0</v>
      </c>
      <c r="BG109" s="39">
        <v>0</v>
      </c>
      <c r="BH109" s="81">
        <v>0</v>
      </c>
      <c r="BI109" s="41"/>
      <c r="BJ109" s="38">
        <v>83303</v>
      </c>
      <c r="BK109" s="82">
        <v>111614</v>
      </c>
      <c r="BL109" s="40">
        <v>111614</v>
      </c>
      <c r="BM109" s="83">
        <v>0</v>
      </c>
      <c r="BN109" s="38">
        <v>111614</v>
      </c>
      <c r="BO109" s="84">
        <v>0</v>
      </c>
      <c r="BP109" s="84">
        <v>0</v>
      </c>
      <c r="BQ109" s="38">
        <v>0</v>
      </c>
      <c r="BR109" s="85">
        <v>0</v>
      </c>
      <c r="BS109" s="41">
        <v>0</v>
      </c>
      <c r="BW109"/>
      <c r="BX109"/>
      <c r="BY109"/>
      <c r="BZ109"/>
    </row>
    <row r="110" spans="1:78" s="10" customFormat="1" ht="15.6" thickTop="1" thickBot="1" x14ac:dyDescent="0.35">
      <c r="B110" s="86" t="s">
        <v>21</v>
      </c>
      <c r="C110" s="47">
        <v>25501986</v>
      </c>
      <c r="D110" s="47">
        <v>0</v>
      </c>
      <c r="E110" s="47">
        <v>0</v>
      </c>
      <c r="F110" s="47">
        <v>0</v>
      </c>
      <c r="G110" s="47">
        <v>0</v>
      </c>
      <c r="H110" s="47">
        <v>0</v>
      </c>
      <c r="I110" s="47">
        <v>0</v>
      </c>
      <c r="J110" s="47">
        <v>0</v>
      </c>
      <c r="K110" s="87">
        <v>0</v>
      </c>
      <c r="L110" s="47">
        <v>220189</v>
      </c>
      <c r="M110" s="47">
        <v>461903</v>
      </c>
      <c r="N110" s="47">
        <v>76066</v>
      </c>
      <c r="O110" s="47">
        <v>332140</v>
      </c>
      <c r="P110" s="47">
        <v>53542</v>
      </c>
      <c r="Q110" s="47">
        <v>36231</v>
      </c>
      <c r="R110" s="47">
        <v>46525</v>
      </c>
      <c r="S110" s="47">
        <v>257426</v>
      </c>
      <c r="T110" s="47">
        <v>171899</v>
      </c>
      <c r="U110" s="47">
        <v>431196</v>
      </c>
      <c r="V110" s="47">
        <v>84451</v>
      </c>
      <c r="W110" s="47">
        <v>235850</v>
      </c>
      <c r="X110" s="47">
        <v>115998</v>
      </c>
      <c r="Y110" s="47">
        <v>46626</v>
      </c>
      <c r="Z110" s="47">
        <v>42291</v>
      </c>
      <c r="AA110" s="47">
        <v>171904</v>
      </c>
      <c r="AB110" s="47">
        <v>18019</v>
      </c>
      <c r="AC110" s="47">
        <v>196386</v>
      </c>
      <c r="AD110" s="47">
        <v>91239</v>
      </c>
      <c r="AE110" s="47">
        <v>602950</v>
      </c>
      <c r="AF110" s="47">
        <v>208668</v>
      </c>
      <c r="AG110" s="47">
        <v>30543</v>
      </c>
      <c r="AH110" s="47">
        <v>64504</v>
      </c>
      <c r="AI110" s="47">
        <v>594293</v>
      </c>
      <c r="AJ110" s="47">
        <v>45</v>
      </c>
      <c r="AK110" s="47">
        <v>19301</v>
      </c>
      <c r="AL110" s="47">
        <v>1437</v>
      </c>
      <c r="AM110" s="47">
        <v>7889</v>
      </c>
      <c r="AN110" s="47">
        <v>110147</v>
      </c>
      <c r="AO110" s="47">
        <v>18468</v>
      </c>
      <c r="AP110" s="47">
        <v>196680</v>
      </c>
      <c r="AQ110" s="47">
        <v>47975</v>
      </c>
      <c r="AR110" s="47">
        <v>680088</v>
      </c>
      <c r="AS110" s="47">
        <v>1818268</v>
      </c>
      <c r="AT110" s="47">
        <v>605722</v>
      </c>
      <c r="AU110" s="47">
        <v>1345290</v>
      </c>
      <c r="AV110" s="47">
        <v>325692</v>
      </c>
      <c r="AW110" s="47">
        <v>257095</v>
      </c>
      <c r="AX110" s="47">
        <v>16752</v>
      </c>
      <c r="AY110" s="47">
        <v>75267</v>
      </c>
      <c r="AZ110" s="47">
        <v>71548</v>
      </c>
      <c r="BA110" s="47">
        <v>141048</v>
      </c>
      <c r="BB110" s="47">
        <v>63285</v>
      </c>
      <c r="BC110" s="47">
        <v>142156</v>
      </c>
      <c r="BD110" s="47">
        <v>2670</v>
      </c>
      <c r="BE110" s="47">
        <v>36089</v>
      </c>
      <c r="BF110" s="47">
        <v>33934</v>
      </c>
      <c r="BG110" s="47">
        <v>0</v>
      </c>
      <c r="BH110" s="47">
        <v>10607685</v>
      </c>
      <c r="BI110" s="86">
        <v>0</v>
      </c>
      <c r="BJ110" s="87">
        <v>3258799</v>
      </c>
      <c r="BK110" s="87">
        <v>9746325</v>
      </c>
      <c r="BL110" s="47">
        <v>8626471</v>
      </c>
      <c r="BM110" s="47">
        <v>735808</v>
      </c>
      <c r="BN110" s="88">
        <v>7890663</v>
      </c>
      <c r="BO110" s="88">
        <v>1064829</v>
      </c>
      <c r="BP110" s="88">
        <v>55025</v>
      </c>
      <c r="BQ110" s="47">
        <v>2080200</v>
      </c>
      <c r="BR110" s="47">
        <v>-191023</v>
      </c>
      <c r="BS110" s="89">
        <v>0</v>
      </c>
      <c r="BW110"/>
      <c r="BX110"/>
      <c r="BY110"/>
      <c r="BZ110"/>
    </row>
    <row r="111" spans="1:78" s="10" customFormat="1" ht="15" thickTop="1" x14ac:dyDescent="0.3">
      <c r="B111" s="90" t="s">
        <v>20</v>
      </c>
      <c r="C111" s="91"/>
      <c r="D111" s="92"/>
      <c r="E111" s="92"/>
      <c r="F111" s="92">
        <v>227250</v>
      </c>
      <c r="G111" s="92">
        <v>0</v>
      </c>
      <c r="H111" s="92">
        <v>28669</v>
      </c>
      <c r="I111" s="92">
        <v>160727</v>
      </c>
      <c r="J111" s="92">
        <v>205743</v>
      </c>
      <c r="K111" s="92"/>
      <c r="L111" s="91">
        <v>645447</v>
      </c>
      <c r="M111" s="94">
        <v>712538</v>
      </c>
      <c r="N111" s="94">
        <v>357677</v>
      </c>
      <c r="O111" s="94">
        <v>265952</v>
      </c>
      <c r="P111" s="94">
        <v>74442</v>
      </c>
      <c r="Q111" s="94">
        <v>82975</v>
      </c>
      <c r="R111" s="94">
        <v>76228</v>
      </c>
      <c r="S111" s="94">
        <v>288555</v>
      </c>
      <c r="T111" s="94">
        <v>91485</v>
      </c>
      <c r="U111" s="94">
        <v>96815</v>
      </c>
      <c r="V111" s="94">
        <v>2862</v>
      </c>
      <c r="W111" s="94">
        <v>50425</v>
      </c>
      <c r="X111" s="94">
        <v>52830</v>
      </c>
      <c r="Y111" s="94">
        <v>37376</v>
      </c>
      <c r="Z111" s="94">
        <v>30240</v>
      </c>
      <c r="AA111" s="94">
        <v>100522</v>
      </c>
      <c r="AB111" s="94">
        <v>16890</v>
      </c>
      <c r="AC111" s="94">
        <v>102398</v>
      </c>
      <c r="AD111" s="94">
        <v>95143</v>
      </c>
      <c r="AE111" s="94">
        <v>65662</v>
      </c>
      <c r="AF111" s="94">
        <v>95572</v>
      </c>
      <c r="AG111" s="94">
        <v>11736</v>
      </c>
      <c r="AH111" s="94">
        <v>53376</v>
      </c>
      <c r="AI111" s="94">
        <v>303751</v>
      </c>
      <c r="AJ111" s="94">
        <v>34</v>
      </c>
      <c r="AK111" s="94">
        <v>6075</v>
      </c>
      <c r="AL111" s="94">
        <v>458</v>
      </c>
      <c r="AM111" s="94">
        <v>8618</v>
      </c>
      <c r="AN111" s="94">
        <v>104309</v>
      </c>
      <c r="AO111" s="94">
        <v>140468</v>
      </c>
      <c r="AP111" s="94">
        <v>105214</v>
      </c>
      <c r="AQ111" s="94">
        <v>38592</v>
      </c>
      <c r="AR111" s="94">
        <v>460983</v>
      </c>
      <c r="AS111" s="94">
        <v>1848041</v>
      </c>
      <c r="AT111" s="94">
        <v>1665507</v>
      </c>
      <c r="AU111" s="94">
        <v>445866</v>
      </c>
      <c r="AV111" s="94">
        <v>91179</v>
      </c>
      <c r="AW111" s="94">
        <v>93558</v>
      </c>
      <c r="AX111" s="94">
        <v>900182</v>
      </c>
      <c r="AY111" s="94">
        <v>246083</v>
      </c>
      <c r="AZ111" s="94">
        <v>221400</v>
      </c>
      <c r="BA111" s="94">
        <v>563754</v>
      </c>
      <c r="BB111" s="94">
        <v>408296</v>
      </c>
      <c r="BC111" s="94">
        <v>110759</v>
      </c>
      <c r="BD111" s="94">
        <v>8457</v>
      </c>
      <c r="BE111" s="94">
        <v>138848</v>
      </c>
      <c r="BF111" s="94">
        <v>149004</v>
      </c>
      <c r="BG111" s="94">
        <v>0</v>
      </c>
      <c r="BH111" s="93">
        <v>11466582</v>
      </c>
      <c r="BI111" s="93">
        <v>12088971</v>
      </c>
      <c r="BW111"/>
      <c r="BX111"/>
      <c r="BY111"/>
      <c r="BZ111"/>
    </row>
    <row r="112" spans="1:78" s="10" customFormat="1" ht="15" thickBot="1" x14ac:dyDescent="0.35">
      <c r="B112" s="90" t="s">
        <v>19</v>
      </c>
      <c r="C112" s="40"/>
      <c r="D112" s="38"/>
      <c r="E112" s="38"/>
      <c r="F112" s="38"/>
      <c r="G112" s="38"/>
      <c r="H112" s="38"/>
      <c r="I112" s="38"/>
      <c r="J112" s="38"/>
      <c r="K112" s="38"/>
      <c r="L112" s="40">
        <v>15154</v>
      </c>
      <c r="M112" s="39">
        <v>194549</v>
      </c>
      <c r="N112" s="39">
        <v>12878</v>
      </c>
      <c r="O112" s="39">
        <v>63733</v>
      </c>
      <c r="P112" s="39">
        <v>2964</v>
      </c>
      <c r="Q112" s="39">
        <v>8761</v>
      </c>
      <c r="R112" s="39">
        <v>9054</v>
      </c>
      <c r="S112" s="39">
        <v>8746</v>
      </c>
      <c r="T112" s="39">
        <v>14939</v>
      </c>
      <c r="U112" s="39">
        <v>28963</v>
      </c>
      <c r="V112" s="39">
        <v>15990</v>
      </c>
      <c r="W112" s="39">
        <v>14190</v>
      </c>
      <c r="X112" s="39">
        <v>27024</v>
      </c>
      <c r="Y112" s="39">
        <v>8524</v>
      </c>
      <c r="Z112" s="39">
        <v>4323</v>
      </c>
      <c r="AA112" s="39">
        <v>36774</v>
      </c>
      <c r="AB112" s="39">
        <v>3885</v>
      </c>
      <c r="AC112" s="39">
        <v>41026</v>
      </c>
      <c r="AD112" s="39">
        <v>14757</v>
      </c>
      <c r="AE112" s="39">
        <v>16085</v>
      </c>
      <c r="AF112" s="39">
        <v>29311</v>
      </c>
      <c r="AG112" s="39">
        <v>10430</v>
      </c>
      <c r="AH112" s="39">
        <v>5650</v>
      </c>
      <c r="AI112" s="39">
        <v>65074</v>
      </c>
      <c r="AJ112" s="39">
        <v>382</v>
      </c>
      <c r="AK112" s="39">
        <v>5380</v>
      </c>
      <c r="AL112" s="39">
        <v>401</v>
      </c>
      <c r="AM112" s="39">
        <v>4398</v>
      </c>
      <c r="AN112" s="39">
        <v>15114</v>
      </c>
      <c r="AO112" s="39">
        <v>10826</v>
      </c>
      <c r="AP112" s="39">
        <v>46228</v>
      </c>
      <c r="AQ112" s="39">
        <v>13891</v>
      </c>
      <c r="AR112" s="39">
        <v>79210</v>
      </c>
      <c r="AS112" s="39">
        <v>753791</v>
      </c>
      <c r="AT112" s="39">
        <v>516759</v>
      </c>
      <c r="AU112" s="39">
        <v>338201</v>
      </c>
      <c r="AV112" s="39">
        <v>58589</v>
      </c>
      <c r="AW112" s="39">
        <v>19577</v>
      </c>
      <c r="AX112" s="39">
        <v>63256</v>
      </c>
      <c r="AY112" s="39">
        <v>43878</v>
      </c>
      <c r="AZ112" s="39">
        <v>40129</v>
      </c>
      <c r="BA112" s="39">
        <v>349975</v>
      </c>
      <c r="BB112" s="39">
        <v>54168</v>
      </c>
      <c r="BC112" s="39">
        <v>32527</v>
      </c>
      <c r="BD112" s="39">
        <v>2825</v>
      </c>
      <c r="BE112" s="39">
        <v>30739</v>
      </c>
      <c r="BF112" s="39">
        <v>45680</v>
      </c>
      <c r="BG112" s="39">
        <v>0</v>
      </c>
      <c r="BH112" s="41">
        <v>3178708</v>
      </c>
      <c r="BI112" s="41">
        <v>3178708</v>
      </c>
      <c r="BW112"/>
      <c r="BX112"/>
      <c r="BY112"/>
      <c r="BZ112"/>
    </row>
    <row r="113" spans="2:79" s="10" customFormat="1" ht="13.8" thickTop="1" x14ac:dyDescent="0.25">
      <c r="B113" s="90" t="s">
        <v>18</v>
      </c>
      <c r="C113" s="40"/>
      <c r="D113" s="38"/>
      <c r="E113" s="38"/>
      <c r="F113" s="38"/>
      <c r="G113" s="38"/>
      <c r="H113" s="38"/>
      <c r="I113" s="38"/>
      <c r="J113" s="38"/>
      <c r="K113" s="38"/>
      <c r="L113" s="40">
        <v>15154</v>
      </c>
      <c r="M113" s="39">
        <v>189454</v>
      </c>
      <c r="N113" s="39">
        <v>12817</v>
      </c>
      <c r="O113" s="39">
        <v>61042</v>
      </c>
      <c r="P113" s="39">
        <v>2695</v>
      </c>
      <c r="Q113" s="39">
        <v>8545</v>
      </c>
      <c r="R113" s="39">
        <v>8124</v>
      </c>
      <c r="S113" s="39">
        <v>7931</v>
      </c>
      <c r="T113" s="39">
        <v>14421</v>
      </c>
      <c r="U113" s="39">
        <v>28445</v>
      </c>
      <c r="V113" s="39">
        <v>15677</v>
      </c>
      <c r="W113" s="39">
        <v>10002</v>
      </c>
      <c r="X113" s="39">
        <v>23768</v>
      </c>
      <c r="Y113" s="39">
        <v>7155</v>
      </c>
      <c r="Z113" s="39">
        <v>3311</v>
      </c>
      <c r="AA113" s="39">
        <v>32888</v>
      </c>
      <c r="AB113" s="39">
        <v>3459</v>
      </c>
      <c r="AC113" s="39">
        <v>36747</v>
      </c>
      <c r="AD113" s="39">
        <v>13838</v>
      </c>
      <c r="AE113" s="39">
        <v>14690</v>
      </c>
      <c r="AF113" s="39">
        <v>26800</v>
      </c>
      <c r="AG113" s="39">
        <v>8943</v>
      </c>
      <c r="AH113" s="39">
        <v>4728</v>
      </c>
      <c r="AI113" s="39">
        <v>61786</v>
      </c>
      <c r="AJ113" s="39">
        <v>116</v>
      </c>
      <c r="AK113" s="39">
        <v>5339</v>
      </c>
      <c r="AL113" s="39">
        <v>398</v>
      </c>
      <c r="AM113" s="39">
        <v>2805</v>
      </c>
      <c r="AN113" s="39">
        <v>12755</v>
      </c>
      <c r="AO113" s="39">
        <v>10615</v>
      </c>
      <c r="AP113" s="39">
        <v>44775</v>
      </c>
      <c r="AQ113" s="39">
        <v>13541</v>
      </c>
      <c r="AR113" s="39">
        <v>75958</v>
      </c>
      <c r="AS113" s="39">
        <v>739423</v>
      </c>
      <c r="AT113" s="39">
        <v>500791</v>
      </c>
      <c r="AU113" s="39">
        <v>335914</v>
      </c>
      <c r="AV113" s="39">
        <v>54605</v>
      </c>
      <c r="AW113" s="39">
        <v>19026</v>
      </c>
      <c r="AX113" s="39">
        <v>63051</v>
      </c>
      <c r="AY113" s="39">
        <v>40009</v>
      </c>
      <c r="AZ113" s="39">
        <v>36931</v>
      </c>
      <c r="BA113" s="39">
        <v>347380</v>
      </c>
      <c r="BB113" s="39">
        <v>51448</v>
      </c>
      <c r="BC113" s="39">
        <v>28686</v>
      </c>
      <c r="BD113" s="39">
        <v>2772</v>
      </c>
      <c r="BE113" s="39">
        <v>30201</v>
      </c>
      <c r="BF113" s="39">
        <v>45571</v>
      </c>
      <c r="BG113" s="39">
        <v>0</v>
      </c>
      <c r="BH113" s="41">
        <v>3074530</v>
      </c>
      <c r="BI113" s="41">
        <v>3074530</v>
      </c>
      <c r="BK113" s="95" t="s">
        <v>17</v>
      </c>
      <c r="BL113" s="96"/>
      <c r="BM113" s="96"/>
      <c r="BN113" s="96"/>
      <c r="BO113" s="97">
        <v>11466582</v>
      </c>
      <c r="BQ113" s="95" t="s">
        <v>16</v>
      </c>
      <c r="BR113" s="96"/>
      <c r="BS113" s="96"/>
      <c r="BT113" s="96"/>
      <c r="BU113" s="97">
        <v>9746325</v>
      </c>
      <c r="BW113" s="95" t="s">
        <v>212</v>
      </c>
      <c r="BX113" s="96"/>
      <c r="BY113" s="96"/>
      <c r="BZ113" s="96"/>
      <c r="CA113" s="97">
        <v>3178708</v>
      </c>
    </row>
    <row r="114" spans="2:79" s="10" customFormat="1" ht="13.2" x14ac:dyDescent="0.25">
      <c r="B114" s="90" t="s">
        <v>15</v>
      </c>
      <c r="C114" s="40"/>
      <c r="D114" s="38"/>
      <c r="E114" s="38"/>
      <c r="F114" s="38"/>
      <c r="G114" s="38"/>
      <c r="H114" s="38"/>
      <c r="I114" s="38"/>
      <c r="J114" s="38"/>
      <c r="K114" s="38"/>
      <c r="L114" s="40">
        <v>0</v>
      </c>
      <c r="M114" s="39">
        <v>2457</v>
      </c>
      <c r="N114" s="39">
        <v>27</v>
      </c>
      <c r="O114" s="39">
        <v>2177</v>
      </c>
      <c r="P114" s="39">
        <v>217</v>
      </c>
      <c r="Q114" s="39">
        <v>191</v>
      </c>
      <c r="R114" s="39">
        <v>431</v>
      </c>
      <c r="S114" s="39">
        <v>675</v>
      </c>
      <c r="T114" s="39">
        <v>331</v>
      </c>
      <c r="U114" s="39">
        <v>331</v>
      </c>
      <c r="V114" s="39">
        <v>291</v>
      </c>
      <c r="W114" s="39">
        <v>1762</v>
      </c>
      <c r="X114" s="39">
        <v>1763</v>
      </c>
      <c r="Y114" s="39">
        <v>805</v>
      </c>
      <c r="Z114" s="39">
        <v>796</v>
      </c>
      <c r="AA114" s="39">
        <v>3138</v>
      </c>
      <c r="AB114" s="39">
        <v>373</v>
      </c>
      <c r="AC114" s="39">
        <v>3783</v>
      </c>
      <c r="AD114" s="39">
        <v>750</v>
      </c>
      <c r="AE114" s="39">
        <v>980</v>
      </c>
      <c r="AF114" s="39">
        <v>1603</v>
      </c>
      <c r="AG114" s="39">
        <v>1084</v>
      </c>
      <c r="AH114" s="39">
        <v>744</v>
      </c>
      <c r="AI114" s="39">
        <v>2512</v>
      </c>
      <c r="AJ114" s="39">
        <v>246</v>
      </c>
      <c r="AK114" s="39">
        <v>37</v>
      </c>
      <c r="AL114" s="39">
        <v>3</v>
      </c>
      <c r="AM114" s="39">
        <v>929</v>
      </c>
      <c r="AN114" s="39">
        <v>2295</v>
      </c>
      <c r="AO114" s="39">
        <v>173</v>
      </c>
      <c r="AP114" s="39">
        <v>576</v>
      </c>
      <c r="AQ114" s="39">
        <v>145</v>
      </c>
      <c r="AR114" s="39">
        <v>2146</v>
      </c>
      <c r="AS114" s="39">
        <v>13167</v>
      </c>
      <c r="AT114" s="39">
        <v>11868</v>
      </c>
      <c r="AU114" s="39">
        <v>1162</v>
      </c>
      <c r="AV114" s="39">
        <v>2794</v>
      </c>
      <c r="AW114" s="39">
        <v>420</v>
      </c>
      <c r="AX114" s="39">
        <v>129</v>
      </c>
      <c r="AY114" s="39">
        <v>2907</v>
      </c>
      <c r="AZ114" s="39">
        <v>2402</v>
      </c>
      <c r="BA114" s="39">
        <v>1206</v>
      </c>
      <c r="BB114" s="39">
        <v>1424</v>
      </c>
      <c r="BC114" s="39">
        <v>3029</v>
      </c>
      <c r="BD114" s="39">
        <v>39</v>
      </c>
      <c r="BE114" s="39">
        <v>405</v>
      </c>
      <c r="BF114" s="39">
        <v>80</v>
      </c>
      <c r="BG114" s="39">
        <v>0</v>
      </c>
      <c r="BH114" s="41">
        <v>74803</v>
      </c>
      <c r="BI114" s="41">
        <v>74803</v>
      </c>
      <c r="BK114" s="60" t="s">
        <v>14</v>
      </c>
      <c r="BO114" s="82">
        <v>205743</v>
      </c>
      <c r="BQ114" s="60" t="s">
        <v>13</v>
      </c>
      <c r="BU114" s="82">
        <v>2080200</v>
      </c>
      <c r="BW114" s="60" t="s">
        <v>213</v>
      </c>
      <c r="CA114" s="82">
        <v>198514</v>
      </c>
    </row>
    <row r="115" spans="2:79" s="51" customFormat="1" ht="11.25" customHeight="1" x14ac:dyDescent="0.25">
      <c r="B115" s="90" t="s">
        <v>12</v>
      </c>
      <c r="C115" s="98"/>
      <c r="D115" s="99"/>
      <c r="E115" s="99"/>
      <c r="F115" s="99"/>
      <c r="G115" s="99"/>
      <c r="H115" s="99"/>
      <c r="I115" s="99"/>
      <c r="J115" s="99"/>
      <c r="K115" s="99"/>
      <c r="L115" s="98">
        <v>0</v>
      </c>
      <c r="M115" s="100">
        <v>2638</v>
      </c>
      <c r="N115" s="100">
        <v>34</v>
      </c>
      <c r="O115" s="100">
        <v>514</v>
      </c>
      <c r="P115" s="100">
        <v>52</v>
      </c>
      <c r="Q115" s="100">
        <v>25</v>
      </c>
      <c r="R115" s="100">
        <v>499</v>
      </c>
      <c r="S115" s="100">
        <v>140</v>
      </c>
      <c r="T115" s="100">
        <v>187</v>
      </c>
      <c r="U115" s="100">
        <v>187</v>
      </c>
      <c r="V115" s="100">
        <v>22</v>
      </c>
      <c r="W115" s="100">
        <v>2426</v>
      </c>
      <c r="X115" s="100">
        <v>1493</v>
      </c>
      <c r="Y115" s="100">
        <v>564</v>
      </c>
      <c r="Z115" s="100">
        <v>216</v>
      </c>
      <c r="AA115" s="100">
        <v>748</v>
      </c>
      <c r="AB115" s="100">
        <v>53</v>
      </c>
      <c r="AC115" s="100">
        <v>496</v>
      </c>
      <c r="AD115" s="100">
        <v>169</v>
      </c>
      <c r="AE115" s="100">
        <v>415</v>
      </c>
      <c r="AF115" s="100">
        <v>908</v>
      </c>
      <c r="AG115" s="100">
        <v>403</v>
      </c>
      <c r="AH115" s="100">
        <v>178</v>
      </c>
      <c r="AI115" s="100">
        <v>776</v>
      </c>
      <c r="AJ115" s="100">
        <v>20</v>
      </c>
      <c r="AK115" s="100">
        <v>4</v>
      </c>
      <c r="AL115" s="100">
        <v>0</v>
      </c>
      <c r="AM115" s="100">
        <v>664</v>
      </c>
      <c r="AN115" s="100">
        <v>64</v>
      </c>
      <c r="AO115" s="100">
        <v>38</v>
      </c>
      <c r="AP115" s="100">
        <v>877</v>
      </c>
      <c r="AQ115" s="100">
        <v>205</v>
      </c>
      <c r="AR115" s="100">
        <v>1106</v>
      </c>
      <c r="AS115" s="100">
        <v>1201</v>
      </c>
      <c r="AT115" s="100">
        <v>4100</v>
      </c>
      <c r="AU115" s="100">
        <v>1125</v>
      </c>
      <c r="AV115" s="100">
        <v>1190</v>
      </c>
      <c r="AW115" s="100">
        <v>131</v>
      </c>
      <c r="AX115" s="100">
        <v>76</v>
      </c>
      <c r="AY115" s="100">
        <v>962</v>
      </c>
      <c r="AZ115" s="100">
        <v>796</v>
      </c>
      <c r="BA115" s="100">
        <v>1389</v>
      </c>
      <c r="BB115" s="100">
        <v>1296</v>
      </c>
      <c r="BC115" s="100">
        <v>812</v>
      </c>
      <c r="BD115" s="100">
        <v>14</v>
      </c>
      <c r="BE115" s="100">
        <v>133</v>
      </c>
      <c r="BF115" s="100">
        <v>29</v>
      </c>
      <c r="BG115" s="100">
        <v>0</v>
      </c>
      <c r="BH115" s="41">
        <v>29375</v>
      </c>
      <c r="BI115" s="41">
        <v>29375</v>
      </c>
      <c r="BJ115" s="10"/>
      <c r="BK115" s="60" t="s">
        <v>11</v>
      </c>
      <c r="BO115" s="101">
        <v>160727</v>
      </c>
      <c r="BQ115" s="60" t="s">
        <v>10</v>
      </c>
      <c r="BR115" s="10"/>
      <c r="BS115" s="10"/>
      <c r="BT115" s="10"/>
      <c r="BU115" s="82">
        <v>-191023</v>
      </c>
      <c r="BV115" s="53"/>
      <c r="BW115" s="60" t="s">
        <v>214</v>
      </c>
      <c r="BX115" s="10"/>
      <c r="BY115" s="10"/>
      <c r="BZ115" s="10"/>
      <c r="CA115" s="82">
        <v>0</v>
      </c>
    </row>
    <row r="116" spans="2:79" s="10" customFormat="1" ht="13.2" x14ac:dyDescent="0.25">
      <c r="B116" s="90" t="s">
        <v>9</v>
      </c>
      <c r="C116" s="40"/>
      <c r="D116" s="38"/>
      <c r="E116" s="38"/>
      <c r="F116" s="38"/>
      <c r="G116" s="38"/>
      <c r="H116" s="38"/>
      <c r="I116" s="38"/>
      <c r="J116" s="38"/>
      <c r="K116" s="38"/>
      <c r="L116" s="40">
        <v>6</v>
      </c>
      <c r="M116" s="39">
        <v>3056</v>
      </c>
      <c r="N116" s="39">
        <v>12</v>
      </c>
      <c r="O116" s="39">
        <v>1675</v>
      </c>
      <c r="P116" s="39">
        <v>350</v>
      </c>
      <c r="Q116" s="39">
        <v>294</v>
      </c>
      <c r="R116" s="39">
        <v>4032</v>
      </c>
      <c r="S116" s="39">
        <v>310</v>
      </c>
      <c r="T116" s="39">
        <v>1010</v>
      </c>
      <c r="U116" s="39">
        <v>1010</v>
      </c>
      <c r="V116" s="39">
        <v>454</v>
      </c>
      <c r="W116" s="39">
        <v>8179</v>
      </c>
      <c r="X116" s="39">
        <v>2975</v>
      </c>
      <c r="Y116" s="39">
        <v>278</v>
      </c>
      <c r="Z116" s="39">
        <v>572</v>
      </c>
      <c r="AA116" s="39">
        <v>2446</v>
      </c>
      <c r="AB116" s="39">
        <v>518</v>
      </c>
      <c r="AC116" s="39">
        <v>10985</v>
      </c>
      <c r="AD116" s="39">
        <v>890</v>
      </c>
      <c r="AE116" s="39">
        <v>4181</v>
      </c>
      <c r="AF116" s="39">
        <v>25755</v>
      </c>
      <c r="AG116" s="39">
        <v>1271</v>
      </c>
      <c r="AH116" s="39">
        <v>828</v>
      </c>
      <c r="AI116" s="39">
        <v>2099</v>
      </c>
      <c r="AJ116" s="39">
        <v>7</v>
      </c>
      <c r="AK116" s="39">
        <v>42</v>
      </c>
      <c r="AL116" s="39">
        <v>3</v>
      </c>
      <c r="AM116" s="39">
        <v>313</v>
      </c>
      <c r="AN116" s="39">
        <v>639</v>
      </c>
      <c r="AO116" s="39">
        <v>187</v>
      </c>
      <c r="AP116" s="39">
        <v>23806</v>
      </c>
      <c r="AQ116" s="39">
        <v>5436</v>
      </c>
      <c r="AR116" s="39">
        <v>3187</v>
      </c>
      <c r="AS116" s="39">
        <v>48620</v>
      </c>
      <c r="AT116" s="39">
        <v>15108</v>
      </c>
      <c r="AU116" s="39">
        <v>2612</v>
      </c>
      <c r="AV116" s="39">
        <v>13333</v>
      </c>
      <c r="AW116" s="39">
        <v>3710</v>
      </c>
      <c r="AX116" s="39">
        <v>618</v>
      </c>
      <c r="AY116" s="39">
        <v>2034</v>
      </c>
      <c r="AZ116" s="39">
        <v>1717</v>
      </c>
      <c r="BA116" s="39">
        <v>1814</v>
      </c>
      <c r="BB116" s="39">
        <v>810</v>
      </c>
      <c r="BC116" s="39">
        <v>731</v>
      </c>
      <c r="BD116" s="39">
        <v>56</v>
      </c>
      <c r="BE116" s="39">
        <v>431</v>
      </c>
      <c r="BF116" s="39">
        <v>114</v>
      </c>
      <c r="BG116" s="39">
        <v>0</v>
      </c>
      <c r="BH116" s="41">
        <v>198514</v>
      </c>
      <c r="BI116" s="41">
        <v>198514</v>
      </c>
      <c r="BK116" s="60" t="s">
        <v>8</v>
      </c>
      <c r="BO116" s="82">
        <v>255919</v>
      </c>
      <c r="BQ116" s="60" t="s">
        <v>7</v>
      </c>
      <c r="BU116" s="82">
        <v>0</v>
      </c>
      <c r="BV116" s="12"/>
      <c r="BW116" s="60" t="s">
        <v>215</v>
      </c>
      <c r="CA116" s="82">
        <v>622389</v>
      </c>
    </row>
    <row r="117" spans="2:79" s="10" customFormat="1" ht="13.2" x14ac:dyDescent="0.25">
      <c r="B117" s="90" t="s">
        <v>6</v>
      </c>
      <c r="C117" s="40"/>
      <c r="D117" s="38"/>
      <c r="E117" s="38"/>
      <c r="F117" s="38"/>
      <c r="G117" s="38"/>
      <c r="H117" s="38"/>
      <c r="I117" s="38"/>
      <c r="J117" s="38"/>
      <c r="K117" s="38"/>
      <c r="L117" s="40">
        <v>0</v>
      </c>
      <c r="M117" s="39">
        <v>0</v>
      </c>
      <c r="N117" s="39">
        <v>0</v>
      </c>
      <c r="O117" s="39">
        <v>0</v>
      </c>
      <c r="P117" s="39">
        <v>0</v>
      </c>
      <c r="Q117" s="39">
        <v>0</v>
      </c>
      <c r="R117" s="39">
        <v>0</v>
      </c>
      <c r="S117" s="39">
        <v>0</v>
      </c>
      <c r="T117" s="39">
        <v>0</v>
      </c>
      <c r="U117" s="39">
        <v>0</v>
      </c>
      <c r="V117" s="39">
        <v>0</v>
      </c>
      <c r="W117" s="39">
        <v>0</v>
      </c>
      <c r="X117" s="39">
        <v>0</v>
      </c>
      <c r="Y117" s="39">
        <v>0</v>
      </c>
      <c r="Z117" s="39">
        <v>0</v>
      </c>
      <c r="AA117" s="39">
        <v>0</v>
      </c>
      <c r="AB117" s="39">
        <v>0</v>
      </c>
      <c r="AC117" s="39">
        <v>0</v>
      </c>
      <c r="AD117" s="39">
        <v>0</v>
      </c>
      <c r="AE117" s="39">
        <v>0</v>
      </c>
      <c r="AF117" s="39">
        <v>0</v>
      </c>
      <c r="AG117" s="39">
        <v>0</v>
      </c>
      <c r="AH117" s="39">
        <v>0</v>
      </c>
      <c r="AI117" s="39">
        <v>0</v>
      </c>
      <c r="AJ117" s="39">
        <v>0</v>
      </c>
      <c r="AK117" s="39">
        <v>0</v>
      </c>
      <c r="AL117" s="39">
        <v>0</v>
      </c>
      <c r="AM117" s="39">
        <v>0</v>
      </c>
      <c r="AN117" s="39">
        <v>0</v>
      </c>
      <c r="AO117" s="39">
        <v>0</v>
      </c>
      <c r="AP117" s="39">
        <v>0</v>
      </c>
      <c r="AQ117" s="39">
        <v>0</v>
      </c>
      <c r="AR117" s="39">
        <v>0</v>
      </c>
      <c r="AS117" s="39">
        <v>0</v>
      </c>
      <c r="AT117" s="39">
        <v>0</v>
      </c>
      <c r="AU117" s="39">
        <v>0</v>
      </c>
      <c r="AV117" s="39">
        <v>0</v>
      </c>
      <c r="AW117" s="39">
        <v>0</v>
      </c>
      <c r="AX117" s="39">
        <v>0</v>
      </c>
      <c r="AY117" s="39">
        <v>0</v>
      </c>
      <c r="AZ117" s="39">
        <v>0</v>
      </c>
      <c r="BA117" s="39">
        <v>0</v>
      </c>
      <c r="BB117" s="39">
        <v>0</v>
      </c>
      <c r="BC117" s="39">
        <v>0</v>
      </c>
      <c r="BD117" s="39">
        <v>0</v>
      </c>
      <c r="BE117" s="39">
        <v>0</v>
      </c>
      <c r="BF117" s="39">
        <v>0</v>
      </c>
      <c r="BG117" s="39">
        <v>0</v>
      </c>
      <c r="BH117" s="41">
        <v>0</v>
      </c>
      <c r="BI117" s="41">
        <v>0</v>
      </c>
      <c r="BK117" s="60" t="s">
        <v>5</v>
      </c>
      <c r="BO117" s="82">
        <v>0</v>
      </c>
      <c r="BQ117" s="60" t="s">
        <v>4</v>
      </c>
      <c r="BU117" s="82">
        <v>3258799</v>
      </c>
      <c r="BV117" s="12"/>
      <c r="BW117" s="60" t="s">
        <v>5</v>
      </c>
      <c r="CA117" s="82">
        <v>0</v>
      </c>
    </row>
    <row r="118" spans="2:79" s="10" customFormat="1" ht="13.8" thickBot="1" x14ac:dyDescent="0.3">
      <c r="B118" s="90" t="s">
        <v>3</v>
      </c>
      <c r="C118" s="102"/>
      <c r="D118" s="103"/>
      <c r="E118" s="103"/>
      <c r="F118" s="103"/>
      <c r="G118" s="103"/>
      <c r="H118" s="103"/>
      <c r="I118" s="103"/>
      <c r="J118" s="103"/>
      <c r="K118" s="103"/>
      <c r="L118" s="102">
        <v>630287</v>
      </c>
      <c r="M118" s="104">
        <v>514933</v>
      </c>
      <c r="N118" s="104">
        <v>344787</v>
      </c>
      <c r="O118" s="104">
        <v>200544</v>
      </c>
      <c r="P118" s="104">
        <v>71128</v>
      </c>
      <c r="Q118" s="104">
        <v>73920</v>
      </c>
      <c r="R118" s="104">
        <v>63142</v>
      </c>
      <c r="S118" s="104">
        <v>279499</v>
      </c>
      <c r="T118" s="104">
        <v>75536</v>
      </c>
      <c r="U118" s="104">
        <v>66842</v>
      </c>
      <c r="V118" s="104">
        <v>-13582</v>
      </c>
      <c r="W118" s="104">
        <v>28056</v>
      </c>
      <c r="X118" s="104">
        <v>22831</v>
      </c>
      <c r="Y118" s="104">
        <v>28574</v>
      </c>
      <c r="Z118" s="104">
        <v>25345</v>
      </c>
      <c r="AA118" s="104">
        <v>61302</v>
      </c>
      <c r="AB118" s="104">
        <v>12487</v>
      </c>
      <c r="AC118" s="104">
        <v>50387</v>
      </c>
      <c r="AD118" s="104">
        <v>79496</v>
      </c>
      <c r="AE118" s="104">
        <v>45396</v>
      </c>
      <c r="AF118" s="104">
        <v>40506</v>
      </c>
      <c r="AG118" s="104">
        <v>35</v>
      </c>
      <c r="AH118" s="104">
        <v>46898</v>
      </c>
      <c r="AI118" s="104">
        <v>236578</v>
      </c>
      <c r="AJ118" s="104">
        <v>-355</v>
      </c>
      <c r="AK118" s="104">
        <v>653</v>
      </c>
      <c r="AL118" s="104">
        <v>54</v>
      </c>
      <c r="AM118" s="104">
        <v>3907</v>
      </c>
      <c r="AN118" s="104">
        <v>88556</v>
      </c>
      <c r="AO118" s="104">
        <v>129455</v>
      </c>
      <c r="AP118" s="104">
        <v>35180</v>
      </c>
      <c r="AQ118" s="104">
        <v>19265</v>
      </c>
      <c r="AR118" s="104">
        <v>378586</v>
      </c>
      <c r="AS118" s="104">
        <v>1045630</v>
      </c>
      <c r="AT118" s="104">
        <v>1133640</v>
      </c>
      <c r="AU118" s="104">
        <v>105053</v>
      </c>
      <c r="AV118" s="104">
        <v>19257</v>
      </c>
      <c r="AW118" s="104">
        <v>70271</v>
      </c>
      <c r="AX118" s="104">
        <v>836308</v>
      </c>
      <c r="AY118" s="104">
        <v>200171</v>
      </c>
      <c r="AZ118" s="104">
        <v>179554</v>
      </c>
      <c r="BA118" s="104">
        <v>211965</v>
      </c>
      <c r="BB118" s="104">
        <v>353318</v>
      </c>
      <c r="BC118" s="104">
        <v>77501</v>
      </c>
      <c r="BD118" s="104">
        <v>5576</v>
      </c>
      <c r="BE118" s="104">
        <v>107678</v>
      </c>
      <c r="BF118" s="104">
        <v>103210</v>
      </c>
      <c r="BG118" s="104">
        <v>0</v>
      </c>
      <c r="BH118" s="105">
        <v>8089360</v>
      </c>
      <c r="BI118" s="105">
        <v>8089360</v>
      </c>
      <c r="BK118" s="60"/>
      <c r="BO118" s="82"/>
      <c r="BQ118" s="60" t="s">
        <v>2</v>
      </c>
      <c r="BU118" s="82">
        <v>2805330</v>
      </c>
      <c r="BV118" s="12"/>
      <c r="BW118" s="60" t="s">
        <v>216</v>
      </c>
      <c r="CA118" s="82">
        <v>8089360</v>
      </c>
    </row>
    <row r="119" spans="2:79" s="10" customFormat="1" thickTop="1" thickBot="1" x14ac:dyDescent="0.3">
      <c r="B119" s="106" t="s">
        <v>1</v>
      </c>
      <c r="C119" s="107"/>
      <c r="D119" s="107"/>
      <c r="E119" s="107"/>
      <c r="F119" s="107"/>
      <c r="G119" s="107"/>
      <c r="H119" s="107"/>
      <c r="I119" s="107"/>
      <c r="J119" s="107"/>
      <c r="K119" s="107"/>
      <c r="L119" s="110">
        <v>819969</v>
      </c>
      <c r="M119" s="108">
        <v>1938774</v>
      </c>
      <c r="N119" s="108">
        <v>30007</v>
      </c>
      <c r="O119" s="108">
        <v>14384</v>
      </c>
      <c r="P119" s="108">
        <v>16301</v>
      </c>
      <c r="Q119" s="108">
        <v>31355</v>
      </c>
      <c r="R119" s="108">
        <v>14260</v>
      </c>
      <c r="S119" s="108">
        <v>31998</v>
      </c>
      <c r="T119" s="108">
        <v>75637</v>
      </c>
      <c r="U119" s="108">
        <v>75824</v>
      </c>
      <c r="V119" s="108">
        <v>67694</v>
      </c>
      <c r="W119" s="108">
        <v>2748</v>
      </c>
      <c r="X119" s="108">
        <v>14623</v>
      </c>
      <c r="Y119" s="108">
        <v>12021</v>
      </c>
      <c r="Z119" s="108">
        <v>4841</v>
      </c>
      <c r="AA119" s="108">
        <v>32367</v>
      </c>
      <c r="AB119" s="108">
        <v>30475</v>
      </c>
      <c r="AC119" s="108">
        <v>42641</v>
      </c>
      <c r="AD119" s="108">
        <v>9366</v>
      </c>
      <c r="AE119" s="108">
        <v>3124</v>
      </c>
      <c r="AF119" s="108">
        <v>15307</v>
      </c>
      <c r="AG119" s="108">
        <v>19774</v>
      </c>
      <c r="AH119" s="108">
        <v>12158</v>
      </c>
      <c r="AI119" s="108">
        <v>31351</v>
      </c>
      <c r="AJ119" s="108">
        <v>107</v>
      </c>
      <c r="AK119" s="108">
        <v>96</v>
      </c>
      <c r="AL119" s="108">
        <v>7</v>
      </c>
      <c r="AM119" s="108">
        <v>1797</v>
      </c>
      <c r="AN119" s="108">
        <v>95252</v>
      </c>
      <c r="AO119" s="108">
        <v>82641</v>
      </c>
      <c r="AP119" s="108">
        <v>6163</v>
      </c>
      <c r="AQ119" s="108">
        <v>5383</v>
      </c>
      <c r="AR119" s="108">
        <v>212829</v>
      </c>
      <c r="AS119" s="108">
        <v>1369757</v>
      </c>
      <c r="AT119" s="108">
        <v>329373</v>
      </c>
      <c r="AU119" s="108">
        <v>290781</v>
      </c>
      <c r="AV119" s="108">
        <v>45457</v>
      </c>
      <c r="AW119" s="108">
        <v>6690</v>
      </c>
      <c r="AX119" s="108">
        <v>106482</v>
      </c>
      <c r="AY119" s="108">
        <v>82248</v>
      </c>
      <c r="AZ119" s="108">
        <v>67972</v>
      </c>
      <c r="BA119" s="108">
        <v>45005</v>
      </c>
      <c r="BB119" s="108">
        <v>61525</v>
      </c>
      <c r="BC119" s="108">
        <v>54558</v>
      </c>
      <c r="BD119" s="108">
        <v>11062</v>
      </c>
      <c r="BE119" s="108">
        <v>84245</v>
      </c>
      <c r="BF119" s="108">
        <v>22639</v>
      </c>
      <c r="BG119" s="108">
        <v>0</v>
      </c>
      <c r="BH119" s="89">
        <v>6329068</v>
      </c>
      <c r="BI119" s="109">
        <v>6329068</v>
      </c>
      <c r="BK119" s="14" t="s">
        <v>0</v>
      </c>
      <c r="BL119" s="15"/>
      <c r="BM119" s="15"/>
      <c r="BN119" s="15"/>
      <c r="BO119" s="109">
        <v>12088971</v>
      </c>
      <c r="BQ119" s="14" t="s">
        <v>0</v>
      </c>
      <c r="BR119" s="15"/>
      <c r="BS119" s="15"/>
      <c r="BT119" s="15"/>
      <c r="BU119" s="109">
        <v>12088971</v>
      </c>
      <c r="BV119" s="12"/>
      <c r="BW119" s="14" t="s">
        <v>0</v>
      </c>
      <c r="BX119" s="15"/>
      <c r="BY119" s="15"/>
      <c r="BZ119" s="15"/>
      <c r="CA119" s="109">
        <v>12088971</v>
      </c>
    </row>
    <row r="120" spans="2:79" s="10" customFormat="1" ht="15" thickTop="1" x14ac:dyDescent="0.3">
      <c r="BU120" s="12"/>
      <c r="BW120"/>
      <c r="BX120"/>
      <c r="BY120"/>
      <c r="BZ120"/>
    </row>
  </sheetData>
  <conditionalFormatting sqref="BL8:BL56">
    <cfRule type="cellIs" dxfId="15" priority="1" operator="notEqual">
      <formula>0</formula>
    </cfRule>
  </conditionalFormatting>
  <dataValidations count="2">
    <dataValidation type="list" showInputMessage="1" showErrorMessage="1" sqref="WVI983039 IW1 SS1 ACO1 AMK1 AWG1 BGC1 BPY1 BZU1 CJQ1 CTM1 DDI1 DNE1 DXA1 EGW1 EQS1 FAO1 FKK1 FUG1 GEC1 GNY1 GXU1 HHQ1 HRM1 IBI1 ILE1 IVA1 JEW1 JOS1 JYO1 KIK1 KSG1 LCC1 LLY1 LVU1 MFQ1 MPM1 MZI1 NJE1 NTA1 OCW1 OMS1 OWO1 PGK1 PQG1 QAC1 QJY1 QTU1 RDQ1 RNM1 RXI1 SHE1 SRA1 TAW1 TKS1 TUO1 UEK1 UOG1 UYC1 VHY1 VRU1 WBQ1 WLM1 WVI1 A65535 IW65535 SS65535 ACO65535 AMK65535 AWG65535 BGC65535 BPY65535 BZU65535 CJQ65535 CTM65535 DDI65535 DNE65535 DXA65535 EGW65535 EQS65535 FAO65535 FKK65535 FUG65535 GEC65535 GNY65535 GXU65535 HHQ65535 HRM65535 IBI65535 ILE65535 IVA65535 JEW65535 JOS65535 JYO65535 KIK65535 KSG65535 LCC65535 LLY65535 LVU65535 MFQ65535 MPM65535 MZI65535 NJE65535 NTA65535 OCW65535 OMS65535 OWO65535 PGK65535 PQG65535 QAC65535 QJY65535 QTU65535 RDQ65535 RNM65535 RXI65535 SHE65535 SRA65535 TAW65535 TKS65535 TUO65535 UEK65535 UOG65535 UYC65535 VHY65535 VRU65535 WBQ65535 WLM65535 WVI65535 A131071 IW131071 SS131071 ACO131071 AMK131071 AWG131071 BGC131071 BPY131071 BZU131071 CJQ131071 CTM131071 DDI131071 DNE131071 DXA131071 EGW131071 EQS131071 FAO131071 FKK131071 FUG131071 GEC131071 GNY131071 GXU131071 HHQ131071 HRM131071 IBI131071 ILE131071 IVA131071 JEW131071 JOS131071 JYO131071 KIK131071 KSG131071 LCC131071 LLY131071 LVU131071 MFQ131071 MPM131071 MZI131071 NJE131071 NTA131071 OCW131071 OMS131071 OWO131071 PGK131071 PQG131071 QAC131071 QJY131071 QTU131071 RDQ131071 RNM131071 RXI131071 SHE131071 SRA131071 TAW131071 TKS131071 TUO131071 UEK131071 UOG131071 UYC131071 VHY131071 VRU131071 WBQ131071 WLM131071 WVI131071 A196607 IW196607 SS196607 ACO196607 AMK196607 AWG196607 BGC196607 BPY196607 BZU196607 CJQ196607 CTM196607 DDI196607 DNE196607 DXA196607 EGW196607 EQS196607 FAO196607 FKK196607 FUG196607 GEC196607 GNY196607 GXU196607 HHQ196607 HRM196607 IBI196607 ILE196607 IVA196607 JEW196607 JOS196607 JYO196607 KIK196607 KSG196607 LCC196607 LLY196607 LVU196607 MFQ196607 MPM196607 MZI196607 NJE196607 NTA196607 OCW196607 OMS196607 OWO196607 PGK196607 PQG196607 QAC196607 QJY196607 QTU196607 RDQ196607 RNM196607 RXI196607 SHE196607 SRA196607 TAW196607 TKS196607 TUO196607 UEK196607 UOG196607 UYC196607 VHY196607 VRU196607 WBQ196607 WLM196607 WVI196607 A262143 IW262143 SS262143 ACO262143 AMK262143 AWG262143 BGC262143 BPY262143 BZU262143 CJQ262143 CTM262143 DDI262143 DNE262143 DXA262143 EGW262143 EQS262143 FAO262143 FKK262143 FUG262143 GEC262143 GNY262143 GXU262143 HHQ262143 HRM262143 IBI262143 ILE262143 IVA262143 JEW262143 JOS262143 JYO262143 KIK262143 KSG262143 LCC262143 LLY262143 LVU262143 MFQ262143 MPM262143 MZI262143 NJE262143 NTA262143 OCW262143 OMS262143 OWO262143 PGK262143 PQG262143 QAC262143 QJY262143 QTU262143 RDQ262143 RNM262143 RXI262143 SHE262143 SRA262143 TAW262143 TKS262143 TUO262143 UEK262143 UOG262143 UYC262143 VHY262143 VRU262143 WBQ262143 WLM262143 WVI262143 A327679 IW327679 SS327679 ACO327679 AMK327679 AWG327679 BGC327679 BPY327679 BZU327679 CJQ327679 CTM327679 DDI327679 DNE327679 DXA327679 EGW327679 EQS327679 FAO327679 FKK327679 FUG327679 GEC327679 GNY327679 GXU327679 HHQ327679 HRM327679 IBI327679 ILE327679 IVA327679 JEW327679 JOS327679 JYO327679 KIK327679 KSG327679 LCC327679 LLY327679 LVU327679 MFQ327679 MPM327679 MZI327679 NJE327679 NTA327679 OCW327679 OMS327679 OWO327679 PGK327679 PQG327679 QAC327679 QJY327679 QTU327679 RDQ327679 RNM327679 RXI327679 SHE327679 SRA327679 TAW327679 TKS327679 TUO327679 UEK327679 UOG327679 UYC327679 VHY327679 VRU327679 WBQ327679 WLM327679 WVI327679 A393215 IW393215 SS393215 ACO393215 AMK393215 AWG393215 BGC393215 BPY393215 BZU393215 CJQ393215 CTM393215 DDI393215 DNE393215 DXA393215 EGW393215 EQS393215 FAO393215 FKK393215 FUG393215 GEC393215 GNY393215 GXU393215 HHQ393215 HRM393215 IBI393215 ILE393215 IVA393215 JEW393215 JOS393215 JYO393215 KIK393215 KSG393215 LCC393215 LLY393215 LVU393215 MFQ393215 MPM393215 MZI393215 NJE393215 NTA393215 OCW393215 OMS393215 OWO393215 PGK393215 PQG393215 QAC393215 QJY393215 QTU393215 RDQ393215 RNM393215 RXI393215 SHE393215 SRA393215 TAW393215 TKS393215 TUO393215 UEK393215 UOG393215 UYC393215 VHY393215 VRU393215 WBQ393215 WLM393215 WVI393215 A458751 IW458751 SS458751 ACO458751 AMK458751 AWG458751 BGC458751 BPY458751 BZU458751 CJQ458751 CTM458751 DDI458751 DNE458751 DXA458751 EGW458751 EQS458751 FAO458751 FKK458751 FUG458751 GEC458751 GNY458751 GXU458751 HHQ458751 HRM458751 IBI458751 ILE458751 IVA458751 JEW458751 JOS458751 JYO458751 KIK458751 KSG458751 LCC458751 LLY458751 LVU458751 MFQ458751 MPM458751 MZI458751 NJE458751 NTA458751 OCW458751 OMS458751 OWO458751 PGK458751 PQG458751 QAC458751 QJY458751 QTU458751 RDQ458751 RNM458751 RXI458751 SHE458751 SRA458751 TAW458751 TKS458751 TUO458751 UEK458751 UOG458751 UYC458751 VHY458751 VRU458751 WBQ458751 WLM458751 WVI458751 A524287 IW524287 SS524287 ACO524287 AMK524287 AWG524287 BGC524287 BPY524287 BZU524287 CJQ524287 CTM524287 DDI524287 DNE524287 DXA524287 EGW524287 EQS524287 FAO524287 FKK524287 FUG524287 GEC524287 GNY524287 GXU524287 HHQ524287 HRM524287 IBI524287 ILE524287 IVA524287 JEW524287 JOS524287 JYO524287 KIK524287 KSG524287 LCC524287 LLY524287 LVU524287 MFQ524287 MPM524287 MZI524287 NJE524287 NTA524287 OCW524287 OMS524287 OWO524287 PGK524287 PQG524287 QAC524287 QJY524287 QTU524287 RDQ524287 RNM524287 RXI524287 SHE524287 SRA524287 TAW524287 TKS524287 TUO524287 UEK524287 UOG524287 UYC524287 VHY524287 VRU524287 WBQ524287 WLM524287 WVI524287 A589823 IW589823 SS589823 ACO589823 AMK589823 AWG589823 BGC589823 BPY589823 BZU589823 CJQ589823 CTM589823 DDI589823 DNE589823 DXA589823 EGW589823 EQS589823 FAO589823 FKK589823 FUG589823 GEC589823 GNY589823 GXU589823 HHQ589823 HRM589823 IBI589823 ILE589823 IVA589823 JEW589823 JOS589823 JYO589823 KIK589823 KSG589823 LCC589823 LLY589823 LVU589823 MFQ589823 MPM589823 MZI589823 NJE589823 NTA589823 OCW589823 OMS589823 OWO589823 PGK589823 PQG589823 QAC589823 QJY589823 QTU589823 RDQ589823 RNM589823 RXI589823 SHE589823 SRA589823 TAW589823 TKS589823 TUO589823 UEK589823 UOG589823 UYC589823 VHY589823 VRU589823 WBQ589823 WLM589823 WVI589823 A655359 IW655359 SS655359 ACO655359 AMK655359 AWG655359 BGC655359 BPY655359 BZU655359 CJQ655359 CTM655359 DDI655359 DNE655359 DXA655359 EGW655359 EQS655359 FAO655359 FKK655359 FUG655359 GEC655359 GNY655359 GXU655359 HHQ655359 HRM655359 IBI655359 ILE655359 IVA655359 JEW655359 JOS655359 JYO655359 KIK655359 KSG655359 LCC655359 LLY655359 LVU655359 MFQ655359 MPM655359 MZI655359 NJE655359 NTA655359 OCW655359 OMS655359 OWO655359 PGK655359 PQG655359 QAC655359 QJY655359 QTU655359 RDQ655359 RNM655359 RXI655359 SHE655359 SRA655359 TAW655359 TKS655359 TUO655359 UEK655359 UOG655359 UYC655359 VHY655359 VRU655359 WBQ655359 WLM655359 WVI655359 A720895 IW720895 SS720895 ACO720895 AMK720895 AWG720895 BGC720895 BPY720895 BZU720895 CJQ720895 CTM720895 DDI720895 DNE720895 DXA720895 EGW720895 EQS720895 FAO720895 FKK720895 FUG720895 GEC720895 GNY720895 GXU720895 HHQ720895 HRM720895 IBI720895 ILE720895 IVA720895 JEW720895 JOS720895 JYO720895 KIK720895 KSG720895 LCC720895 LLY720895 LVU720895 MFQ720895 MPM720895 MZI720895 NJE720895 NTA720895 OCW720895 OMS720895 OWO720895 PGK720895 PQG720895 QAC720895 QJY720895 QTU720895 RDQ720895 RNM720895 RXI720895 SHE720895 SRA720895 TAW720895 TKS720895 TUO720895 UEK720895 UOG720895 UYC720895 VHY720895 VRU720895 WBQ720895 WLM720895 WVI720895 A786431 IW786431 SS786431 ACO786431 AMK786431 AWG786431 BGC786431 BPY786431 BZU786431 CJQ786431 CTM786431 DDI786431 DNE786431 DXA786431 EGW786431 EQS786431 FAO786431 FKK786431 FUG786431 GEC786431 GNY786431 GXU786431 HHQ786431 HRM786431 IBI786431 ILE786431 IVA786431 JEW786431 JOS786431 JYO786431 KIK786431 KSG786431 LCC786431 LLY786431 LVU786431 MFQ786431 MPM786431 MZI786431 NJE786431 NTA786431 OCW786431 OMS786431 OWO786431 PGK786431 PQG786431 QAC786431 QJY786431 QTU786431 RDQ786431 RNM786431 RXI786431 SHE786431 SRA786431 TAW786431 TKS786431 TUO786431 UEK786431 UOG786431 UYC786431 VHY786431 VRU786431 WBQ786431 WLM786431 WVI786431 A851967 IW851967 SS851967 ACO851967 AMK851967 AWG851967 BGC851967 BPY851967 BZU851967 CJQ851967 CTM851967 DDI851967 DNE851967 DXA851967 EGW851967 EQS851967 FAO851967 FKK851967 FUG851967 GEC851967 GNY851967 GXU851967 HHQ851967 HRM851967 IBI851967 ILE851967 IVA851967 JEW851967 JOS851967 JYO851967 KIK851967 KSG851967 LCC851967 LLY851967 LVU851967 MFQ851967 MPM851967 MZI851967 NJE851967 NTA851967 OCW851967 OMS851967 OWO851967 PGK851967 PQG851967 QAC851967 QJY851967 QTU851967 RDQ851967 RNM851967 RXI851967 SHE851967 SRA851967 TAW851967 TKS851967 TUO851967 UEK851967 UOG851967 UYC851967 VHY851967 VRU851967 WBQ851967 WLM851967 WVI851967 A917503 IW917503 SS917503 ACO917503 AMK917503 AWG917503 BGC917503 BPY917503 BZU917503 CJQ917503 CTM917503 DDI917503 DNE917503 DXA917503 EGW917503 EQS917503 FAO917503 FKK917503 FUG917503 GEC917503 GNY917503 GXU917503 HHQ917503 HRM917503 IBI917503 ILE917503 IVA917503 JEW917503 JOS917503 JYO917503 KIK917503 KSG917503 LCC917503 LLY917503 LVU917503 MFQ917503 MPM917503 MZI917503 NJE917503 NTA917503 OCW917503 OMS917503 OWO917503 PGK917503 PQG917503 QAC917503 QJY917503 QTU917503 RDQ917503 RNM917503 RXI917503 SHE917503 SRA917503 TAW917503 TKS917503 TUO917503 UEK917503 UOG917503 UYC917503 VHY917503 VRU917503 WBQ917503 WLM917503 WVI917503 A983039 IW983039 SS983039 ACO983039 AMK983039 AWG983039 BGC983039 BPY983039 BZU983039 CJQ983039 CTM983039 DDI983039 DNE983039 DXA983039 EGW983039 EQS983039 FAO983039 FKK983039 FUG983039 GEC983039 GNY983039 GXU983039 HHQ983039 HRM983039 IBI983039 ILE983039 IVA983039 JEW983039 JOS983039 JYO983039 KIK983039 KSG983039 LCC983039 LLY983039 LVU983039 MFQ983039 MPM983039 MZI983039 NJE983039 NTA983039 OCW983039 OMS983039 OWO983039 PGK983039 PQG983039 QAC983039 QJY983039 QTU983039 RDQ983039 RNM983039 RXI983039 SHE983039 SRA983039 TAW983039 TKS983039 TUO983039 UEK983039 UOG983039 UYC983039 VHY983039 VRU983039 WBQ983039 WLM983039" xr:uid="{00000000-0002-0000-0500-000000000000}">
      <formula1>"1996,1997,1998,1999,2000,2001,2002,2003,2004,2005,2007,2008,2009,2010,2011,2012,2013,2014,2015,2016"</formula1>
    </dataValidation>
    <dataValidation type="list" allowBlank="1" showInputMessage="1" showErrorMessage="1" sqref="WVI983040 IW2 SS2 ACO2 AMK2 AWG2 BGC2 BPY2 BZU2 CJQ2 CTM2 DDI2 DNE2 DXA2 EGW2 EQS2 FAO2 FKK2 FUG2 GEC2 GNY2 GXU2 HHQ2 HRM2 IBI2 ILE2 IVA2 JEW2 JOS2 JYO2 KIK2 KSG2 LCC2 LLY2 LVU2 MFQ2 MPM2 MZI2 NJE2 NTA2 OCW2 OMS2 OWO2 PGK2 PQG2 QAC2 QJY2 QTU2 RDQ2 RNM2 RXI2 SHE2 SRA2 TAW2 TKS2 TUO2 UEK2 UOG2 UYC2 VHY2 VRU2 WBQ2 WLM2 WVI2 A65536 IW65536 SS65536 ACO65536 AMK65536 AWG65536 BGC65536 BPY65536 BZU65536 CJQ65536 CTM65536 DDI65536 DNE65536 DXA65536 EGW65536 EQS65536 FAO65536 FKK65536 FUG65536 GEC65536 GNY65536 GXU65536 HHQ65536 HRM65536 IBI65536 ILE65536 IVA65536 JEW65536 JOS65536 JYO65536 KIK65536 KSG65536 LCC65536 LLY65536 LVU65536 MFQ65536 MPM65536 MZI65536 NJE65536 NTA65536 OCW65536 OMS65536 OWO65536 PGK65536 PQG65536 QAC65536 QJY65536 QTU65536 RDQ65536 RNM65536 RXI65536 SHE65536 SRA65536 TAW65536 TKS65536 TUO65536 UEK65536 UOG65536 UYC65536 VHY65536 VRU65536 WBQ65536 WLM65536 WVI65536 A131072 IW131072 SS131072 ACO131072 AMK131072 AWG131072 BGC131072 BPY131072 BZU131072 CJQ131072 CTM131072 DDI131072 DNE131072 DXA131072 EGW131072 EQS131072 FAO131072 FKK131072 FUG131072 GEC131072 GNY131072 GXU131072 HHQ131072 HRM131072 IBI131072 ILE131072 IVA131072 JEW131072 JOS131072 JYO131072 KIK131072 KSG131072 LCC131072 LLY131072 LVU131072 MFQ131072 MPM131072 MZI131072 NJE131072 NTA131072 OCW131072 OMS131072 OWO131072 PGK131072 PQG131072 QAC131072 QJY131072 QTU131072 RDQ131072 RNM131072 RXI131072 SHE131072 SRA131072 TAW131072 TKS131072 TUO131072 UEK131072 UOG131072 UYC131072 VHY131072 VRU131072 WBQ131072 WLM131072 WVI131072 A196608 IW196608 SS196608 ACO196608 AMK196608 AWG196608 BGC196608 BPY196608 BZU196608 CJQ196608 CTM196608 DDI196608 DNE196608 DXA196608 EGW196608 EQS196608 FAO196608 FKK196608 FUG196608 GEC196608 GNY196608 GXU196608 HHQ196608 HRM196608 IBI196608 ILE196608 IVA196608 JEW196608 JOS196608 JYO196608 KIK196608 KSG196608 LCC196608 LLY196608 LVU196608 MFQ196608 MPM196608 MZI196608 NJE196608 NTA196608 OCW196608 OMS196608 OWO196608 PGK196608 PQG196608 QAC196608 QJY196608 QTU196608 RDQ196608 RNM196608 RXI196608 SHE196608 SRA196608 TAW196608 TKS196608 TUO196608 UEK196608 UOG196608 UYC196608 VHY196608 VRU196608 WBQ196608 WLM196608 WVI196608 A262144 IW262144 SS262144 ACO262144 AMK262144 AWG262144 BGC262144 BPY262144 BZU262144 CJQ262144 CTM262144 DDI262144 DNE262144 DXA262144 EGW262144 EQS262144 FAO262144 FKK262144 FUG262144 GEC262144 GNY262144 GXU262144 HHQ262144 HRM262144 IBI262144 ILE262144 IVA262144 JEW262144 JOS262144 JYO262144 KIK262144 KSG262144 LCC262144 LLY262144 LVU262144 MFQ262144 MPM262144 MZI262144 NJE262144 NTA262144 OCW262144 OMS262144 OWO262144 PGK262144 PQG262144 QAC262144 QJY262144 QTU262144 RDQ262144 RNM262144 RXI262144 SHE262144 SRA262144 TAW262144 TKS262144 TUO262144 UEK262144 UOG262144 UYC262144 VHY262144 VRU262144 WBQ262144 WLM262144 WVI262144 A327680 IW327680 SS327680 ACO327680 AMK327680 AWG327680 BGC327680 BPY327680 BZU327680 CJQ327680 CTM327680 DDI327680 DNE327680 DXA327680 EGW327680 EQS327680 FAO327680 FKK327680 FUG327680 GEC327680 GNY327680 GXU327680 HHQ327680 HRM327680 IBI327680 ILE327680 IVA327680 JEW327680 JOS327680 JYO327680 KIK327680 KSG327680 LCC327680 LLY327680 LVU327680 MFQ327680 MPM327680 MZI327680 NJE327680 NTA327680 OCW327680 OMS327680 OWO327680 PGK327680 PQG327680 QAC327680 QJY327680 QTU327680 RDQ327680 RNM327680 RXI327680 SHE327680 SRA327680 TAW327680 TKS327680 TUO327680 UEK327680 UOG327680 UYC327680 VHY327680 VRU327680 WBQ327680 WLM327680 WVI327680 A393216 IW393216 SS393216 ACO393216 AMK393216 AWG393216 BGC393216 BPY393216 BZU393216 CJQ393216 CTM393216 DDI393216 DNE393216 DXA393216 EGW393216 EQS393216 FAO393216 FKK393216 FUG393216 GEC393216 GNY393216 GXU393216 HHQ393216 HRM393216 IBI393216 ILE393216 IVA393216 JEW393216 JOS393216 JYO393216 KIK393216 KSG393216 LCC393216 LLY393216 LVU393216 MFQ393216 MPM393216 MZI393216 NJE393216 NTA393216 OCW393216 OMS393216 OWO393216 PGK393216 PQG393216 QAC393216 QJY393216 QTU393216 RDQ393216 RNM393216 RXI393216 SHE393216 SRA393216 TAW393216 TKS393216 TUO393216 UEK393216 UOG393216 UYC393216 VHY393216 VRU393216 WBQ393216 WLM393216 WVI393216 A458752 IW458752 SS458752 ACO458752 AMK458752 AWG458752 BGC458752 BPY458752 BZU458752 CJQ458752 CTM458752 DDI458752 DNE458752 DXA458752 EGW458752 EQS458752 FAO458752 FKK458752 FUG458752 GEC458752 GNY458752 GXU458752 HHQ458752 HRM458752 IBI458752 ILE458752 IVA458752 JEW458752 JOS458752 JYO458752 KIK458752 KSG458752 LCC458752 LLY458752 LVU458752 MFQ458752 MPM458752 MZI458752 NJE458752 NTA458752 OCW458752 OMS458752 OWO458752 PGK458752 PQG458752 QAC458752 QJY458752 QTU458752 RDQ458752 RNM458752 RXI458752 SHE458752 SRA458752 TAW458752 TKS458752 TUO458752 UEK458752 UOG458752 UYC458752 VHY458752 VRU458752 WBQ458752 WLM458752 WVI458752 A524288 IW524288 SS524288 ACO524288 AMK524288 AWG524288 BGC524288 BPY524288 BZU524288 CJQ524288 CTM524288 DDI524288 DNE524288 DXA524288 EGW524288 EQS524288 FAO524288 FKK524288 FUG524288 GEC524288 GNY524288 GXU524288 HHQ524288 HRM524288 IBI524288 ILE524288 IVA524288 JEW524288 JOS524288 JYO524288 KIK524288 KSG524288 LCC524288 LLY524288 LVU524288 MFQ524288 MPM524288 MZI524288 NJE524288 NTA524288 OCW524288 OMS524288 OWO524288 PGK524288 PQG524288 QAC524288 QJY524288 QTU524288 RDQ524288 RNM524288 RXI524288 SHE524288 SRA524288 TAW524288 TKS524288 TUO524288 UEK524288 UOG524288 UYC524288 VHY524288 VRU524288 WBQ524288 WLM524288 WVI524288 A589824 IW589824 SS589824 ACO589824 AMK589824 AWG589824 BGC589824 BPY589824 BZU589824 CJQ589824 CTM589824 DDI589824 DNE589824 DXA589824 EGW589824 EQS589824 FAO589824 FKK589824 FUG589824 GEC589824 GNY589824 GXU589824 HHQ589824 HRM589824 IBI589824 ILE589824 IVA589824 JEW589824 JOS589824 JYO589824 KIK589824 KSG589824 LCC589824 LLY589824 LVU589824 MFQ589824 MPM589824 MZI589824 NJE589824 NTA589824 OCW589824 OMS589824 OWO589824 PGK589824 PQG589824 QAC589824 QJY589824 QTU589824 RDQ589824 RNM589824 RXI589824 SHE589824 SRA589824 TAW589824 TKS589824 TUO589824 UEK589824 UOG589824 UYC589824 VHY589824 VRU589824 WBQ589824 WLM589824 WVI589824 A655360 IW655360 SS655360 ACO655360 AMK655360 AWG655360 BGC655360 BPY655360 BZU655360 CJQ655360 CTM655360 DDI655360 DNE655360 DXA655360 EGW655360 EQS655360 FAO655360 FKK655360 FUG655360 GEC655360 GNY655360 GXU655360 HHQ655360 HRM655360 IBI655360 ILE655360 IVA655360 JEW655360 JOS655360 JYO655360 KIK655360 KSG655360 LCC655360 LLY655360 LVU655360 MFQ655360 MPM655360 MZI655360 NJE655360 NTA655360 OCW655360 OMS655360 OWO655360 PGK655360 PQG655360 QAC655360 QJY655360 QTU655360 RDQ655360 RNM655360 RXI655360 SHE655360 SRA655360 TAW655360 TKS655360 TUO655360 UEK655360 UOG655360 UYC655360 VHY655360 VRU655360 WBQ655360 WLM655360 WVI655360 A720896 IW720896 SS720896 ACO720896 AMK720896 AWG720896 BGC720896 BPY720896 BZU720896 CJQ720896 CTM720896 DDI720896 DNE720896 DXA720896 EGW720896 EQS720896 FAO720896 FKK720896 FUG720896 GEC720896 GNY720896 GXU720896 HHQ720896 HRM720896 IBI720896 ILE720896 IVA720896 JEW720896 JOS720896 JYO720896 KIK720896 KSG720896 LCC720896 LLY720896 LVU720896 MFQ720896 MPM720896 MZI720896 NJE720896 NTA720896 OCW720896 OMS720896 OWO720896 PGK720896 PQG720896 QAC720896 QJY720896 QTU720896 RDQ720896 RNM720896 RXI720896 SHE720896 SRA720896 TAW720896 TKS720896 TUO720896 UEK720896 UOG720896 UYC720896 VHY720896 VRU720896 WBQ720896 WLM720896 WVI720896 A786432 IW786432 SS786432 ACO786432 AMK786432 AWG786432 BGC786432 BPY786432 BZU786432 CJQ786432 CTM786432 DDI786432 DNE786432 DXA786432 EGW786432 EQS786432 FAO786432 FKK786432 FUG786432 GEC786432 GNY786432 GXU786432 HHQ786432 HRM786432 IBI786432 ILE786432 IVA786432 JEW786432 JOS786432 JYO786432 KIK786432 KSG786432 LCC786432 LLY786432 LVU786432 MFQ786432 MPM786432 MZI786432 NJE786432 NTA786432 OCW786432 OMS786432 OWO786432 PGK786432 PQG786432 QAC786432 QJY786432 QTU786432 RDQ786432 RNM786432 RXI786432 SHE786432 SRA786432 TAW786432 TKS786432 TUO786432 UEK786432 UOG786432 UYC786432 VHY786432 VRU786432 WBQ786432 WLM786432 WVI786432 A851968 IW851968 SS851968 ACO851968 AMK851968 AWG851968 BGC851968 BPY851968 BZU851968 CJQ851968 CTM851968 DDI851968 DNE851968 DXA851968 EGW851968 EQS851968 FAO851968 FKK851968 FUG851968 GEC851968 GNY851968 GXU851968 HHQ851968 HRM851968 IBI851968 ILE851968 IVA851968 JEW851968 JOS851968 JYO851968 KIK851968 KSG851968 LCC851968 LLY851968 LVU851968 MFQ851968 MPM851968 MZI851968 NJE851968 NTA851968 OCW851968 OMS851968 OWO851968 PGK851968 PQG851968 QAC851968 QJY851968 QTU851968 RDQ851968 RNM851968 RXI851968 SHE851968 SRA851968 TAW851968 TKS851968 TUO851968 UEK851968 UOG851968 UYC851968 VHY851968 VRU851968 WBQ851968 WLM851968 WVI851968 A917504 IW917504 SS917504 ACO917504 AMK917504 AWG917504 BGC917504 BPY917504 BZU917504 CJQ917504 CTM917504 DDI917504 DNE917504 DXA917504 EGW917504 EQS917504 FAO917504 FKK917504 FUG917504 GEC917504 GNY917504 GXU917504 HHQ917504 HRM917504 IBI917504 ILE917504 IVA917504 JEW917504 JOS917504 JYO917504 KIK917504 KSG917504 LCC917504 LLY917504 LVU917504 MFQ917504 MPM917504 MZI917504 NJE917504 NTA917504 OCW917504 OMS917504 OWO917504 PGK917504 PQG917504 QAC917504 QJY917504 QTU917504 RDQ917504 RNM917504 RXI917504 SHE917504 SRA917504 TAW917504 TKS917504 TUO917504 UEK917504 UOG917504 UYC917504 VHY917504 VRU917504 WBQ917504 WLM917504 WVI917504 A983040 IW983040 SS983040 ACO983040 AMK983040 AWG983040 BGC983040 BPY983040 BZU983040 CJQ983040 CTM983040 DDI983040 DNE983040 DXA983040 EGW983040 EQS983040 FAO983040 FKK983040 FUG983040 GEC983040 GNY983040 GXU983040 HHQ983040 HRM983040 IBI983040 ILE983040 IVA983040 JEW983040 JOS983040 JYO983040 KIK983040 KSG983040 LCC983040 LLY983040 LVU983040 MFQ983040 MPM983040 MZI983040 NJE983040 NTA983040 OCW983040 OMS983040 OWO983040 PGK983040 PQG983040 QAC983040 QJY983040 QTU983040 RDQ983040 RNM983040 RXI983040 SHE983040 SRA983040 TAW983040 TKS983040 TUO983040 UEK983040 UOG983040 UYC983040 VHY983040 VRU983040 WBQ983040 WLM983040" xr:uid="{00000000-0002-0000-0500-000001000000}">
      <formula1>"CONSTANT,COURANT"</formula1>
    </dataValidation>
  </dataValidations>
  <printOptions gridLines="1"/>
  <pageMargins left="0.19685039370078741" right="0.19685039370078741" top="0.59055118110236227" bottom="0.31496062992125984" header="0.51181102362204722" footer="0.23622047244094491"/>
  <pageSetup paperSize="9" fitToWidth="3" orientation="landscape" horizontalDpi="300" verticalDpi="300"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Feuil7"/>
  <dimension ref="A1:WYC120"/>
  <sheetViews>
    <sheetView topLeftCell="A30" zoomScaleNormal="100" workbookViewId="0">
      <selection activeCell="B38" sqref="B38"/>
    </sheetView>
  </sheetViews>
  <sheetFormatPr baseColWidth="10" defaultColWidth="9.109375" defaultRowHeight="14.4" x14ac:dyDescent="0.3"/>
  <cols>
    <col min="1" max="1" width="9.109375" style="10" customWidth="1"/>
    <col min="2" max="2" width="37.6640625" style="10" customWidth="1"/>
    <col min="3" max="3" width="10.88671875" style="10" customWidth="1"/>
    <col min="4" max="4" width="10.33203125" style="10" customWidth="1"/>
    <col min="5" max="10" width="9.6640625" style="10" customWidth="1"/>
    <col min="11" max="11" width="13.6640625" style="10" customWidth="1"/>
    <col min="12" max="61" width="12.6640625" style="10" customWidth="1"/>
    <col min="62" max="62" width="9.6640625" style="10" customWidth="1"/>
    <col min="63" max="63" width="11.109375" style="10" customWidth="1"/>
    <col min="64" max="64" width="11" style="10" customWidth="1"/>
    <col min="65" max="65" width="9.6640625" style="10" customWidth="1"/>
    <col min="66" max="66" width="10.5546875" style="10" customWidth="1"/>
    <col min="67" max="67" width="10.88671875" style="10" customWidth="1"/>
    <col min="68" max="70" width="9.6640625" style="10" customWidth="1"/>
    <col min="71" max="71" width="10.44140625" style="10" customWidth="1"/>
    <col min="72" max="72" width="14.6640625" style="10" customWidth="1"/>
    <col min="73" max="73" width="11" style="12" customWidth="1"/>
    <col min="74" max="74" width="9.109375" style="10"/>
    <col min="75" max="75" width="20.6640625" customWidth="1"/>
    <col min="79" max="79" width="14.6640625" style="1" customWidth="1"/>
    <col min="80" max="257" width="9.109375" style="1"/>
    <col min="258" max="258" width="37.6640625" style="1" customWidth="1"/>
    <col min="259" max="259" width="10.88671875" style="1" customWidth="1"/>
    <col min="260" max="260" width="10.33203125" style="1" customWidth="1"/>
    <col min="261" max="266" width="9.6640625" style="1" customWidth="1"/>
    <col min="267" max="267" width="13.6640625" style="1" customWidth="1"/>
    <col min="268" max="317" width="12.6640625" style="1" customWidth="1"/>
    <col min="318" max="318" width="9.6640625" style="1" customWidth="1"/>
    <col min="319" max="319" width="11.109375" style="1" customWidth="1"/>
    <col min="320" max="320" width="11" style="1" customWidth="1"/>
    <col min="321" max="321" width="9.6640625" style="1" customWidth="1"/>
    <col min="322" max="322" width="10.5546875" style="1" customWidth="1"/>
    <col min="323" max="323" width="10.88671875" style="1" customWidth="1"/>
    <col min="324" max="326" width="9.6640625" style="1" customWidth="1"/>
    <col min="327" max="327" width="10.44140625" style="1" customWidth="1"/>
    <col min="328" max="328" width="14.6640625" style="1" customWidth="1"/>
    <col min="329" max="329" width="11" style="1" customWidth="1"/>
    <col min="330" max="513" width="9.109375" style="1"/>
    <col min="514" max="514" width="37.6640625" style="1" customWidth="1"/>
    <col min="515" max="515" width="10.88671875" style="1" customWidth="1"/>
    <col min="516" max="516" width="10.33203125" style="1" customWidth="1"/>
    <col min="517" max="522" width="9.6640625" style="1" customWidth="1"/>
    <col min="523" max="523" width="13.6640625" style="1" customWidth="1"/>
    <col min="524" max="573" width="12.6640625" style="1" customWidth="1"/>
    <col min="574" max="574" width="9.6640625" style="1" customWidth="1"/>
    <col min="575" max="575" width="11.109375" style="1" customWidth="1"/>
    <col min="576" max="576" width="11" style="1" customWidth="1"/>
    <col min="577" max="577" width="9.6640625" style="1" customWidth="1"/>
    <col min="578" max="578" width="10.5546875" style="1" customWidth="1"/>
    <col min="579" max="579" width="10.88671875" style="1" customWidth="1"/>
    <col min="580" max="582" width="9.6640625" style="1" customWidth="1"/>
    <col min="583" max="583" width="10.44140625" style="1" customWidth="1"/>
    <col min="584" max="584" width="14.6640625" style="1" customWidth="1"/>
    <col min="585" max="585" width="11" style="1" customWidth="1"/>
    <col min="586" max="769" width="9.109375" style="1"/>
    <col min="770" max="770" width="37.6640625" style="1" customWidth="1"/>
    <col min="771" max="771" width="10.88671875" style="1" customWidth="1"/>
    <col min="772" max="772" width="10.33203125" style="1" customWidth="1"/>
    <col min="773" max="778" width="9.6640625" style="1" customWidth="1"/>
    <col min="779" max="779" width="13.6640625" style="1" customWidth="1"/>
    <col min="780" max="829" width="12.6640625" style="1" customWidth="1"/>
    <col min="830" max="830" width="9.6640625" style="1" customWidth="1"/>
    <col min="831" max="831" width="11.109375" style="1" customWidth="1"/>
    <col min="832" max="832" width="11" style="1" customWidth="1"/>
    <col min="833" max="833" width="9.6640625" style="1" customWidth="1"/>
    <col min="834" max="834" width="10.5546875" style="1" customWidth="1"/>
    <col min="835" max="835" width="10.88671875" style="1" customWidth="1"/>
    <col min="836" max="838" width="9.6640625" style="1" customWidth="1"/>
    <col min="839" max="839" width="10.44140625" style="1" customWidth="1"/>
    <col min="840" max="840" width="14.6640625" style="1" customWidth="1"/>
    <col min="841" max="841" width="11" style="1" customWidth="1"/>
    <col min="842" max="1025" width="9.109375" style="1"/>
    <col min="1026" max="1026" width="37.6640625" style="1" customWidth="1"/>
    <col min="1027" max="1027" width="10.88671875" style="1" customWidth="1"/>
    <col min="1028" max="1028" width="10.33203125" style="1" customWidth="1"/>
    <col min="1029" max="1034" width="9.6640625" style="1" customWidth="1"/>
    <col min="1035" max="1035" width="13.6640625" style="1" customWidth="1"/>
    <col min="1036" max="1085" width="12.6640625" style="1" customWidth="1"/>
    <col min="1086" max="1086" width="9.6640625" style="1" customWidth="1"/>
    <col min="1087" max="1087" width="11.109375" style="1" customWidth="1"/>
    <col min="1088" max="1088" width="11" style="1" customWidth="1"/>
    <col min="1089" max="1089" width="9.6640625" style="1" customWidth="1"/>
    <col min="1090" max="1090" width="10.5546875" style="1" customWidth="1"/>
    <col min="1091" max="1091" width="10.88671875" style="1" customWidth="1"/>
    <col min="1092" max="1094" width="9.6640625" style="1" customWidth="1"/>
    <col min="1095" max="1095" width="10.44140625" style="1" customWidth="1"/>
    <col min="1096" max="1096" width="14.6640625" style="1" customWidth="1"/>
    <col min="1097" max="1097" width="11" style="1" customWidth="1"/>
    <col min="1098" max="1281" width="9.109375" style="1"/>
    <col min="1282" max="1282" width="37.6640625" style="1" customWidth="1"/>
    <col min="1283" max="1283" width="10.88671875" style="1" customWidth="1"/>
    <col min="1284" max="1284" width="10.33203125" style="1" customWidth="1"/>
    <col min="1285" max="1290" width="9.6640625" style="1" customWidth="1"/>
    <col min="1291" max="1291" width="13.6640625" style="1" customWidth="1"/>
    <col min="1292" max="1341" width="12.6640625" style="1" customWidth="1"/>
    <col min="1342" max="1342" width="9.6640625" style="1" customWidth="1"/>
    <col min="1343" max="1343" width="11.109375" style="1" customWidth="1"/>
    <col min="1344" max="1344" width="11" style="1" customWidth="1"/>
    <col min="1345" max="1345" width="9.6640625" style="1" customWidth="1"/>
    <col min="1346" max="1346" width="10.5546875" style="1" customWidth="1"/>
    <col min="1347" max="1347" width="10.88671875" style="1" customWidth="1"/>
    <col min="1348" max="1350" width="9.6640625" style="1" customWidth="1"/>
    <col min="1351" max="1351" width="10.44140625" style="1" customWidth="1"/>
    <col min="1352" max="1352" width="14.6640625" style="1" customWidth="1"/>
    <col min="1353" max="1353" width="11" style="1" customWidth="1"/>
    <col min="1354" max="1537" width="9.109375" style="1"/>
    <col min="1538" max="1538" width="37.6640625" style="1" customWidth="1"/>
    <col min="1539" max="1539" width="10.88671875" style="1" customWidth="1"/>
    <col min="1540" max="1540" width="10.33203125" style="1" customWidth="1"/>
    <col min="1541" max="1546" width="9.6640625" style="1" customWidth="1"/>
    <col min="1547" max="1547" width="13.6640625" style="1" customWidth="1"/>
    <col min="1548" max="1597" width="12.6640625" style="1" customWidth="1"/>
    <col min="1598" max="1598" width="9.6640625" style="1" customWidth="1"/>
    <col min="1599" max="1599" width="11.109375" style="1" customWidth="1"/>
    <col min="1600" max="1600" width="11" style="1" customWidth="1"/>
    <col min="1601" max="1601" width="9.6640625" style="1" customWidth="1"/>
    <col min="1602" max="1602" width="10.5546875" style="1" customWidth="1"/>
    <col min="1603" max="1603" width="10.88671875" style="1" customWidth="1"/>
    <col min="1604" max="1606" width="9.6640625" style="1" customWidth="1"/>
    <col min="1607" max="1607" width="10.44140625" style="1" customWidth="1"/>
    <col min="1608" max="1608" width="14.6640625" style="1" customWidth="1"/>
    <col min="1609" max="1609" width="11" style="1" customWidth="1"/>
    <col min="1610" max="1793" width="9.109375" style="1"/>
    <col min="1794" max="1794" width="37.6640625" style="1" customWidth="1"/>
    <col min="1795" max="1795" width="10.88671875" style="1" customWidth="1"/>
    <col min="1796" max="1796" width="10.33203125" style="1" customWidth="1"/>
    <col min="1797" max="1802" width="9.6640625" style="1" customWidth="1"/>
    <col min="1803" max="1803" width="13.6640625" style="1" customWidth="1"/>
    <col min="1804" max="1853" width="12.6640625" style="1" customWidth="1"/>
    <col min="1854" max="1854" width="9.6640625" style="1" customWidth="1"/>
    <col min="1855" max="1855" width="11.109375" style="1" customWidth="1"/>
    <col min="1856" max="1856" width="11" style="1" customWidth="1"/>
    <col min="1857" max="1857" width="9.6640625" style="1" customWidth="1"/>
    <col min="1858" max="1858" width="10.5546875" style="1" customWidth="1"/>
    <col min="1859" max="1859" width="10.88671875" style="1" customWidth="1"/>
    <col min="1860" max="1862" width="9.6640625" style="1" customWidth="1"/>
    <col min="1863" max="1863" width="10.44140625" style="1" customWidth="1"/>
    <col min="1864" max="1864" width="14.6640625" style="1" customWidth="1"/>
    <col min="1865" max="1865" width="11" style="1" customWidth="1"/>
    <col min="1866" max="2049" width="9.109375" style="1"/>
    <col min="2050" max="2050" width="37.6640625" style="1" customWidth="1"/>
    <col min="2051" max="2051" width="10.88671875" style="1" customWidth="1"/>
    <col min="2052" max="2052" width="10.33203125" style="1" customWidth="1"/>
    <col min="2053" max="2058" width="9.6640625" style="1" customWidth="1"/>
    <col min="2059" max="2059" width="13.6640625" style="1" customWidth="1"/>
    <col min="2060" max="2109" width="12.6640625" style="1" customWidth="1"/>
    <col min="2110" max="2110" width="9.6640625" style="1" customWidth="1"/>
    <col min="2111" max="2111" width="11.109375" style="1" customWidth="1"/>
    <col min="2112" max="2112" width="11" style="1" customWidth="1"/>
    <col min="2113" max="2113" width="9.6640625" style="1" customWidth="1"/>
    <col min="2114" max="2114" width="10.5546875" style="1" customWidth="1"/>
    <col min="2115" max="2115" width="10.88671875" style="1" customWidth="1"/>
    <col min="2116" max="2118" width="9.6640625" style="1" customWidth="1"/>
    <col min="2119" max="2119" width="10.44140625" style="1" customWidth="1"/>
    <col min="2120" max="2120" width="14.6640625" style="1" customWidth="1"/>
    <col min="2121" max="2121" width="11" style="1" customWidth="1"/>
    <col min="2122" max="2305" width="9.109375" style="1"/>
    <col min="2306" max="2306" width="37.6640625" style="1" customWidth="1"/>
    <col min="2307" max="2307" width="10.88671875" style="1" customWidth="1"/>
    <col min="2308" max="2308" width="10.33203125" style="1" customWidth="1"/>
    <col min="2309" max="2314" width="9.6640625" style="1" customWidth="1"/>
    <col min="2315" max="2315" width="13.6640625" style="1" customWidth="1"/>
    <col min="2316" max="2365" width="12.6640625" style="1" customWidth="1"/>
    <col min="2366" max="2366" width="9.6640625" style="1" customWidth="1"/>
    <col min="2367" max="2367" width="11.109375" style="1" customWidth="1"/>
    <col min="2368" max="2368" width="11" style="1" customWidth="1"/>
    <col min="2369" max="2369" width="9.6640625" style="1" customWidth="1"/>
    <col min="2370" max="2370" width="10.5546875" style="1" customWidth="1"/>
    <col min="2371" max="2371" width="10.88671875" style="1" customWidth="1"/>
    <col min="2372" max="2374" width="9.6640625" style="1" customWidth="1"/>
    <col min="2375" max="2375" width="10.44140625" style="1" customWidth="1"/>
    <col min="2376" max="2376" width="14.6640625" style="1" customWidth="1"/>
    <col min="2377" max="2377" width="11" style="1" customWidth="1"/>
    <col min="2378" max="2561" width="9.109375" style="1"/>
    <col min="2562" max="2562" width="37.6640625" style="1" customWidth="1"/>
    <col min="2563" max="2563" width="10.88671875" style="1" customWidth="1"/>
    <col min="2564" max="2564" width="10.33203125" style="1" customWidth="1"/>
    <col min="2565" max="2570" width="9.6640625" style="1" customWidth="1"/>
    <col min="2571" max="2571" width="13.6640625" style="1" customWidth="1"/>
    <col min="2572" max="2621" width="12.6640625" style="1" customWidth="1"/>
    <col min="2622" max="2622" width="9.6640625" style="1" customWidth="1"/>
    <col min="2623" max="2623" width="11.109375" style="1" customWidth="1"/>
    <col min="2624" max="2624" width="11" style="1" customWidth="1"/>
    <col min="2625" max="2625" width="9.6640625" style="1" customWidth="1"/>
    <col min="2626" max="2626" width="10.5546875" style="1" customWidth="1"/>
    <col min="2627" max="2627" width="10.88671875" style="1" customWidth="1"/>
    <col min="2628" max="2630" width="9.6640625" style="1" customWidth="1"/>
    <col min="2631" max="2631" width="10.44140625" style="1" customWidth="1"/>
    <col min="2632" max="2632" width="14.6640625" style="1" customWidth="1"/>
    <col min="2633" max="2633" width="11" style="1" customWidth="1"/>
    <col min="2634" max="2817" width="9.109375" style="1"/>
    <col min="2818" max="2818" width="37.6640625" style="1" customWidth="1"/>
    <col min="2819" max="2819" width="10.88671875" style="1" customWidth="1"/>
    <col min="2820" max="2820" width="10.33203125" style="1" customWidth="1"/>
    <col min="2821" max="2826" width="9.6640625" style="1" customWidth="1"/>
    <col min="2827" max="2827" width="13.6640625" style="1" customWidth="1"/>
    <col min="2828" max="2877" width="12.6640625" style="1" customWidth="1"/>
    <col min="2878" max="2878" width="9.6640625" style="1" customWidth="1"/>
    <col min="2879" max="2879" width="11.109375" style="1" customWidth="1"/>
    <col min="2880" max="2880" width="11" style="1" customWidth="1"/>
    <col min="2881" max="2881" width="9.6640625" style="1" customWidth="1"/>
    <col min="2882" max="2882" width="10.5546875" style="1" customWidth="1"/>
    <col min="2883" max="2883" width="10.88671875" style="1" customWidth="1"/>
    <col min="2884" max="2886" width="9.6640625" style="1" customWidth="1"/>
    <col min="2887" max="2887" width="10.44140625" style="1" customWidth="1"/>
    <col min="2888" max="2888" width="14.6640625" style="1" customWidth="1"/>
    <col min="2889" max="2889" width="11" style="1" customWidth="1"/>
    <col min="2890" max="3073" width="9.109375" style="1"/>
    <col min="3074" max="3074" width="37.6640625" style="1" customWidth="1"/>
    <col min="3075" max="3075" width="10.88671875" style="1" customWidth="1"/>
    <col min="3076" max="3076" width="10.33203125" style="1" customWidth="1"/>
    <col min="3077" max="3082" width="9.6640625" style="1" customWidth="1"/>
    <col min="3083" max="3083" width="13.6640625" style="1" customWidth="1"/>
    <col min="3084" max="3133" width="12.6640625" style="1" customWidth="1"/>
    <col min="3134" max="3134" width="9.6640625" style="1" customWidth="1"/>
    <col min="3135" max="3135" width="11.109375" style="1" customWidth="1"/>
    <col min="3136" max="3136" width="11" style="1" customWidth="1"/>
    <col min="3137" max="3137" width="9.6640625" style="1" customWidth="1"/>
    <col min="3138" max="3138" width="10.5546875" style="1" customWidth="1"/>
    <col min="3139" max="3139" width="10.88671875" style="1" customWidth="1"/>
    <col min="3140" max="3142" width="9.6640625" style="1" customWidth="1"/>
    <col min="3143" max="3143" width="10.44140625" style="1" customWidth="1"/>
    <col min="3144" max="3144" width="14.6640625" style="1" customWidth="1"/>
    <col min="3145" max="3145" width="11" style="1" customWidth="1"/>
    <col min="3146" max="3329" width="9.109375" style="1"/>
    <col min="3330" max="3330" width="37.6640625" style="1" customWidth="1"/>
    <col min="3331" max="3331" width="10.88671875" style="1" customWidth="1"/>
    <col min="3332" max="3332" width="10.33203125" style="1" customWidth="1"/>
    <col min="3333" max="3338" width="9.6640625" style="1" customWidth="1"/>
    <col min="3339" max="3339" width="13.6640625" style="1" customWidth="1"/>
    <col min="3340" max="3389" width="12.6640625" style="1" customWidth="1"/>
    <col min="3390" max="3390" width="9.6640625" style="1" customWidth="1"/>
    <col min="3391" max="3391" width="11.109375" style="1" customWidth="1"/>
    <col min="3392" max="3392" width="11" style="1" customWidth="1"/>
    <col min="3393" max="3393" width="9.6640625" style="1" customWidth="1"/>
    <col min="3394" max="3394" width="10.5546875" style="1" customWidth="1"/>
    <col min="3395" max="3395" width="10.88671875" style="1" customWidth="1"/>
    <col min="3396" max="3398" width="9.6640625" style="1" customWidth="1"/>
    <col min="3399" max="3399" width="10.44140625" style="1" customWidth="1"/>
    <col min="3400" max="3400" width="14.6640625" style="1" customWidth="1"/>
    <col min="3401" max="3401" width="11" style="1" customWidth="1"/>
    <col min="3402" max="3585" width="9.109375" style="1"/>
    <col min="3586" max="3586" width="37.6640625" style="1" customWidth="1"/>
    <col min="3587" max="3587" width="10.88671875" style="1" customWidth="1"/>
    <col min="3588" max="3588" width="10.33203125" style="1" customWidth="1"/>
    <col min="3589" max="3594" width="9.6640625" style="1" customWidth="1"/>
    <col min="3595" max="3595" width="13.6640625" style="1" customWidth="1"/>
    <col min="3596" max="3645" width="12.6640625" style="1" customWidth="1"/>
    <col min="3646" max="3646" width="9.6640625" style="1" customWidth="1"/>
    <col min="3647" max="3647" width="11.109375" style="1" customWidth="1"/>
    <col min="3648" max="3648" width="11" style="1" customWidth="1"/>
    <col min="3649" max="3649" width="9.6640625" style="1" customWidth="1"/>
    <col min="3650" max="3650" width="10.5546875" style="1" customWidth="1"/>
    <col min="3651" max="3651" width="10.88671875" style="1" customWidth="1"/>
    <col min="3652" max="3654" width="9.6640625" style="1" customWidth="1"/>
    <col min="3655" max="3655" width="10.44140625" style="1" customWidth="1"/>
    <col min="3656" max="3656" width="14.6640625" style="1" customWidth="1"/>
    <col min="3657" max="3657" width="11" style="1" customWidth="1"/>
    <col min="3658" max="3841" width="9.109375" style="1"/>
    <col min="3842" max="3842" width="37.6640625" style="1" customWidth="1"/>
    <col min="3843" max="3843" width="10.88671875" style="1" customWidth="1"/>
    <col min="3844" max="3844" width="10.33203125" style="1" customWidth="1"/>
    <col min="3845" max="3850" width="9.6640625" style="1" customWidth="1"/>
    <col min="3851" max="3851" width="13.6640625" style="1" customWidth="1"/>
    <col min="3852" max="3901" width="12.6640625" style="1" customWidth="1"/>
    <col min="3902" max="3902" width="9.6640625" style="1" customWidth="1"/>
    <col min="3903" max="3903" width="11.109375" style="1" customWidth="1"/>
    <col min="3904" max="3904" width="11" style="1" customWidth="1"/>
    <col min="3905" max="3905" width="9.6640625" style="1" customWidth="1"/>
    <col min="3906" max="3906" width="10.5546875" style="1" customWidth="1"/>
    <col min="3907" max="3907" width="10.88671875" style="1" customWidth="1"/>
    <col min="3908" max="3910" width="9.6640625" style="1" customWidth="1"/>
    <col min="3911" max="3911" width="10.44140625" style="1" customWidth="1"/>
    <col min="3912" max="3912" width="14.6640625" style="1" customWidth="1"/>
    <col min="3913" max="3913" width="11" style="1" customWidth="1"/>
    <col min="3914" max="4097" width="9.109375" style="1"/>
    <col min="4098" max="4098" width="37.6640625" style="1" customWidth="1"/>
    <col min="4099" max="4099" width="10.88671875" style="1" customWidth="1"/>
    <col min="4100" max="4100" width="10.33203125" style="1" customWidth="1"/>
    <col min="4101" max="4106" width="9.6640625" style="1" customWidth="1"/>
    <col min="4107" max="4107" width="13.6640625" style="1" customWidth="1"/>
    <col min="4108" max="4157" width="12.6640625" style="1" customWidth="1"/>
    <col min="4158" max="4158" width="9.6640625" style="1" customWidth="1"/>
    <col min="4159" max="4159" width="11.109375" style="1" customWidth="1"/>
    <col min="4160" max="4160" width="11" style="1" customWidth="1"/>
    <col min="4161" max="4161" width="9.6640625" style="1" customWidth="1"/>
    <col min="4162" max="4162" width="10.5546875" style="1" customWidth="1"/>
    <col min="4163" max="4163" width="10.88671875" style="1" customWidth="1"/>
    <col min="4164" max="4166" width="9.6640625" style="1" customWidth="1"/>
    <col min="4167" max="4167" width="10.44140625" style="1" customWidth="1"/>
    <col min="4168" max="4168" width="14.6640625" style="1" customWidth="1"/>
    <col min="4169" max="4169" width="11" style="1" customWidth="1"/>
    <col min="4170" max="4353" width="9.109375" style="1"/>
    <col min="4354" max="4354" width="37.6640625" style="1" customWidth="1"/>
    <col min="4355" max="4355" width="10.88671875" style="1" customWidth="1"/>
    <col min="4356" max="4356" width="10.33203125" style="1" customWidth="1"/>
    <col min="4357" max="4362" width="9.6640625" style="1" customWidth="1"/>
    <col min="4363" max="4363" width="13.6640625" style="1" customWidth="1"/>
    <col min="4364" max="4413" width="12.6640625" style="1" customWidth="1"/>
    <col min="4414" max="4414" width="9.6640625" style="1" customWidth="1"/>
    <col min="4415" max="4415" width="11.109375" style="1" customWidth="1"/>
    <col min="4416" max="4416" width="11" style="1" customWidth="1"/>
    <col min="4417" max="4417" width="9.6640625" style="1" customWidth="1"/>
    <col min="4418" max="4418" width="10.5546875" style="1" customWidth="1"/>
    <col min="4419" max="4419" width="10.88671875" style="1" customWidth="1"/>
    <col min="4420" max="4422" width="9.6640625" style="1" customWidth="1"/>
    <col min="4423" max="4423" width="10.44140625" style="1" customWidth="1"/>
    <col min="4424" max="4424" width="14.6640625" style="1" customWidth="1"/>
    <col min="4425" max="4425" width="11" style="1" customWidth="1"/>
    <col min="4426" max="4609" width="9.109375" style="1"/>
    <col min="4610" max="4610" width="37.6640625" style="1" customWidth="1"/>
    <col min="4611" max="4611" width="10.88671875" style="1" customWidth="1"/>
    <col min="4612" max="4612" width="10.33203125" style="1" customWidth="1"/>
    <col min="4613" max="4618" width="9.6640625" style="1" customWidth="1"/>
    <col min="4619" max="4619" width="13.6640625" style="1" customWidth="1"/>
    <col min="4620" max="4669" width="12.6640625" style="1" customWidth="1"/>
    <col min="4670" max="4670" width="9.6640625" style="1" customWidth="1"/>
    <col min="4671" max="4671" width="11.109375" style="1" customWidth="1"/>
    <col min="4672" max="4672" width="11" style="1" customWidth="1"/>
    <col min="4673" max="4673" width="9.6640625" style="1" customWidth="1"/>
    <col min="4674" max="4674" width="10.5546875" style="1" customWidth="1"/>
    <col min="4675" max="4675" width="10.88671875" style="1" customWidth="1"/>
    <col min="4676" max="4678" width="9.6640625" style="1" customWidth="1"/>
    <col min="4679" max="4679" width="10.44140625" style="1" customWidth="1"/>
    <col min="4680" max="4680" width="14.6640625" style="1" customWidth="1"/>
    <col min="4681" max="4681" width="11" style="1" customWidth="1"/>
    <col min="4682" max="4865" width="9.109375" style="1"/>
    <col min="4866" max="4866" width="37.6640625" style="1" customWidth="1"/>
    <col min="4867" max="4867" width="10.88671875" style="1" customWidth="1"/>
    <col min="4868" max="4868" width="10.33203125" style="1" customWidth="1"/>
    <col min="4869" max="4874" width="9.6640625" style="1" customWidth="1"/>
    <col min="4875" max="4875" width="13.6640625" style="1" customWidth="1"/>
    <col min="4876" max="4925" width="12.6640625" style="1" customWidth="1"/>
    <col min="4926" max="4926" width="9.6640625" style="1" customWidth="1"/>
    <col min="4927" max="4927" width="11.109375" style="1" customWidth="1"/>
    <col min="4928" max="4928" width="11" style="1" customWidth="1"/>
    <col min="4929" max="4929" width="9.6640625" style="1" customWidth="1"/>
    <col min="4930" max="4930" width="10.5546875" style="1" customWidth="1"/>
    <col min="4931" max="4931" width="10.88671875" style="1" customWidth="1"/>
    <col min="4932" max="4934" width="9.6640625" style="1" customWidth="1"/>
    <col min="4935" max="4935" width="10.44140625" style="1" customWidth="1"/>
    <col min="4936" max="4936" width="14.6640625" style="1" customWidth="1"/>
    <col min="4937" max="4937" width="11" style="1" customWidth="1"/>
    <col min="4938" max="5121" width="9.109375" style="1"/>
    <col min="5122" max="5122" width="37.6640625" style="1" customWidth="1"/>
    <col min="5123" max="5123" width="10.88671875" style="1" customWidth="1"/>
    <col min="5124" max="5124" width="10.33203125" style="1" customWidth="1"/>
    <col min="5125" max="5130" width="9.6640625" style="1" customWidth="1"/>
    <col min="5131" max="5131" width="13.6640625" style="1" customWidth="1"/>
    <col min="5132" max="5181" width="12.6640625" style="1" customWidth="1"/>
    <col min="5182" max="5182" width="9.6640625" style="1" customWidth="1"/>
    <col min="5183" max="5183" width="11.109375" style="1" customWidth="1"/>
    <col min="5184" max="5184" width="11" style="1" customWidth="1"/>
    <col min="5185" max="5185" width="9.6640625" style="1" customWidth="1"/>
    <col min="5186" max="5186" width="10.5546875" style="1" customWidth="1"/>
    <col min="5187" max="5187" width="10.88671875" style="1" customWidth="1"/>
    <col min="5188" max="5190" width="9.6640625" style="1" customWidth="1"/>
    <col min="5191" max="5191" width="10.44140625" style="1" customWidth="1"/>
    <col min="5192" max="5192" width="14.6640625" style="1" customWidth="1"/>
    <col min="5193" max="5193" width="11" style="1" customWidth="1"/>
    <col min="5194" max="5377" width="9.109375" style="1"/>
    <col min="5378" max="5378" width="37.6640625" style="1" customWidth="1"/>
    <col min="5379" max="5379" width="10.88671875" style="1" customWidth="1"/>
    <col min="5380" max="5380" width="10.33203125" style="1" customWidth="1"/>
    <col min="5381" max="5386" width="9.6640625" style="1" customWidth="1"/>
    <col min="5387" max="5387" width="13.6640625" style="1" customWidth="1"/>
    <col min="5388" max="5437" width="12.6640625" style="1" customWidth="1"/>
    <col min="5438" max="5438" width="9.6640625" style="1" customWidth="1"/>
    <col min="5439" max="5439" width="11.109375" style="1" customWidth="1"/>
    <col min="5440" max="5440" width="11" style="1" customWidth="1"/>
    <col min="5441" max="5441" width="9.6640625" style="1" customWidth="1"/>
    <col min="5442" max="5442" width="10.5546875" style="1" customWidth="1"/>
    <col min="5443" max="5443" width="10.88671875" style="1" customWidth="1"/>
    <col min="5444" max="5446" width="9.6640625" style="1" customWidth="1"/>
    <col min="5447" max="5447" width="10.44140625" style="1" customWidth="1"/>
    <col min="5448" max="5448" width="14.6640625" style="1" customWidth="1"/>
    <col min="5449" max="5449" width="11" style="1" customWidth="1"/>
    <col min="5450" max="5633" width="9.109375" style="1"/>
    <col min="5634" max="5634" width="37.6640625" style="1" customWidth="1"/>
    <col min="5635" max="5635" width="10.88671875" style="1" customWidth="1"/>
    <col min="5636" max="5636" width="10.33203125" style="1" customWidth="1"/>
    <col min="5637" max="5642" width="9.6640625" style="1" customWidth="1"/>
    <col min="5643" max="5643" width="13.6640625" style="1" customWidth="1"/>
    <col min="5644" max="5693" width="12.6640625" style="1" customWidth="1"/>
    <col min="5694" max="5694" width="9.6640625" style="1" customWidth="1"/>
    <col min="5695" max="5695" width="11.109375" style="1" customWidth="1"/>
    <col min="5696" max="5696" width="11" style="1" customWidth="1"/>
    <col min="5697" max="5697" width="9.6640625" style="1" customWidth="1"/>
    <col min="5698" max="5698" width="10.5546875" style="1" customWidth="1"/>
    <col min="5699" max="5699" width="10.88671875" style="1" customWidth="1"/>
    <col min="5700" max="5702" width="9.6640625" style="1" customWidth="1"/>
    <col min="5703" max="5703" width="10.44140625" style="1" customWidth="1"/>
    <col min="5704" max="5704" width="14.6640625" style="1" customWidth="1"/>
    <col min="5705" max="5705" width="11" style="1" customWidth="1"/>
    <col min="5706" max="5889" width="9.109375" style="1"/>
    <col min="5890" max="5890" width="37.6640625" style="1" customWidth="1"/>
    <col min="5891" max="5891" width="10.88671875" style="1" customWidth="1"/>
    <col min="5892" max="5892" width="10.33203125" style="1" customWidth="1"/>
    <col min="5893" max="5898" width="9.6640625" style="1" customWidth="1"/>
    <col min="5899" max="5899" width="13.6640625" style="1" customWidth="1"/>
    <col min="5900" max="5949" width="12.6640625" style="1" customWidth="1"/>
    <col min="5950" max="5950" width="9.6640625" style="1" customWidth="1"/>
    <col min="5951" max="5951" width="11.109375" style="1" customWidth="1"/>
    <col min="5952" max="5952" width="11" style="1" customWidth="1"/>
    <col min="5953" max="5953" width="9.6640625" style="1" customWidth="1"/>
    <col min="5954" max="5954" width="10.5546875" style="1" customWidth="1"/>
    <col min="5955" max="5955" width="10.88671875" style="1" customWidth="1"/>
    <col min="5956" max="5958" width="9.6640625" style="1" customWidth="1"/>
    <col min="5959" max="5959" width="10.44140625" style="1" customWidth="1"/>
    <col min="5960" max="5960" width="14.6640625" style="1" customWidth="1"/>
    <col min="5961" max="5961" width="11" style="1" customWidth="1"/>
    <col min="5962" max="6145" width="9.109375" style="1"/>
    <col min="6146" max="6146" width="37.6640625" style="1" customWidth="1"/>
    <col min="6147" max="6147" width="10.88671875" style="1" customWidth="1"/>
    <col min="6148" max="6148" width="10.33203125" style="1" customWidth="1"/>
    <col min="6149" max="6154" width="9.6640625" style="1" customWidth="1"/>
    <col min="6155" max="6155" width="13.6640625" style="1" customWidth="1"/>
    <col min="6156" max="6205" width="12.6640625" style="1" customWidth="1"/>
    <col min="6206" max="6206" width="9.6640625" style="1" customWidth="1"/>
    <col min="6207" max="6207" width="11.109375" style="1" customWidth="1"/>
    <col min="6208" max="6208" width="11" style="1" customWidth="1"/>
    <col min="6209" max="6209" width="9.6640625" style="1" customWidth="1"/>
    <col min="6210" max="6210" width="10.5546875" style="1" customWidth="1"/>
    <col min="6211" max="6211" width="10.88671875" style="1" customWidth="1"/>
    <col min="6212" max="6214" width="9.6640625" style="1" customWidth="1"/>
    <col min="6215" max="6215" width="10.44140625" style="1" customWidth="1"/>
    <col min="6216" max="6216" width="14.6640625" style="1" customWidth="1"/>
    <col min="6217" max="6217" width="11" style="1" customWidth="1"/>
    <col min="6218" max="6401" width="9.109375" style="1"/>
    <col min="6402" max="6402" width="37.6640625" style="1" customWidth="1"/>
    <col min="6403" max="6403" width="10.88671875" style="1" customWidth="1"/>
    <col min="6404" max="6404" width="10.33203125" style="1" customWidth="1"/>
    <col min="6405" max="6410" width="9.6640625" style="1" customWidth="1"/>
    <col min="6411" max="6411" width="13.6640625" style="1" customWidth="1"/>
    <col min="6412" max="6461" width="12.6640625" style="1" customWidth="1"/>
    <col min="6462" max="6462" width="9.6640625" style="1" customWidth="1"/>
    <col min="6463" max="6463" width="11.109375" style="1" customWidth="1"/>
    <col min="6464" max="6464" width="11" style="1" customWidth="1"/>
    <col min="6465" max="6465" width="9.6640625" style="1" customWidth="1"/>
    <col min="6466" max="6466" width="10.5546875" style="1" customWidth="1"/>
    <col min="6467" max="6467" width="10.88671875" style="1" customWidth="1"/>
    <col min="6468" max="6470" width="9.6640625" style="1" customWidth="1"/>
    <col min="6471" max="6471" width="10.44140625" style="1" customWidth="1"/>
    <col min="6472" max="6472" width="14.6640625" style="1" customWidth="1"/>
    <col min="6473" max="6473" width="11" style="1" customWidth="1"/>
    <col min="6474" max="6657" width="9.109375" style="1"/>
    <col min="6658" max="6658" width="37.6640625" style="1" customWidth="1"/>
    <col min="6659" max="6659" width="10.88671875" style="1" customWidth="1"/>
    <col min="6660" max="6660" width="10.33203125" style="1" customWidth="1"/>
    <col min="6661" max="6666" width="9.6640625" style="1" customWidth="1"/>
    <col min="6667" max="6667" width="13.6640625" style="1" customWidth="1"/>
    <col min="6668" max="6717" width="12.6640625" style="1" customWidth="1"/>
    <col min="6718" max="6718" width="9.6640625" style="1" customWidth="1"/>
    <col min="6719" max="6719" width="11.109375" style="1" customWidth="1"/>
    <col min="6720" max="6720" width="11" style="1" customWidth="1"/>
    <col min="6721" max="6721" width="9.6640625" style="1" customWidth="1"/>
    <col min="6722" max="6722" width="10.5546875" style="1" customWidth="1"/>
    <col min="6723" max="6723" width="10.88671875" style="1" customWidth="1"/>
    <col min="6724" max="6726" width="9.6640625" style="1" customWidth="1"/>
    <col min="6727" max="6727" width="10.44140625" style="1" customWidth="1"/>
    <col min="6728" max="6728" width="14.6640625" style="1" customWidth="1"/>
    <col min="6729" max="6729" width="11" style="1" customWidth="1"/>
    <col min="6730" max="6913" width="9.109375" style="1"/>
    <col min="6914" max="6914" width="37.6640625" style="1" customWidth="1"/>
    <col min="6915" max="6915" width="10.88671875" style="1" customWidth="1"/>
    <col min="6916" max="6916" width="10.33203125" style="1" customWidth="1"/>
    <col min="6917" max="6922" width="9.6640625" style="1" customWidth="1"/>
    <col min="6923" max="6923" width="13.6640625" style="1" customWidth="1"/>
    <col min="6924" max="6973" width="12.6640625" style="1" customWidth="1"/>
    <col min="6974" max="6974" width="9.6640625" style="1" customWidth="1"/>
    <col min="6975" max="6975" width="11.109375" style="1" customWidth="1"/>
    <col min="6976" max="6976" width="11" style="1" customWidth="1"/>
    <col min="6977" max="6977" width="9.6640625" style="1" customWidth="1"/>
    <col min="6978" max="6978" width="10.5546875" style="1" customWidth="1"/>
    <col min="6979" max="6979" width="10.88671875" style="1" customWidth="1"/>
    <col min="6980" max="6982" width="9.6640625" style="1" customWidth="1"/>
    <col min="6983" max="6983" width="10.44140625" style="1" customWidth="1"/>
    <col min="6984" max="6984" width="14.6640625" style="1" customWidth="1"/>
    <col min="6985" max="6985" width="11" style="1" customWidth="1"/>
    <col min="6986" max="7169" width="9.109375" style="1"/>
    <col min="7170" max="7170" width="37.6640625" style="1" customWidth="1"/>
    <col min="7171" max="7171" width="10.88671875" style="1" customWidth="1"/>
    <col min="7172" max="7172" width="10.33203125" style="1" customWidth="1"/>
    <col min="7173" max="7178" width="9.6640625" style="1" customWidth="1"/>
    <col min="7179" max="7179" width="13.6640625" style="1" customWidth="1"/>
    <col min="7180" max="7229" width="12.6640625" style="1" customWidth="1"/>
    <col min="7230" max="7230" width="9.6640625" style="1" customWidth="1"/>
    <col min="7231" max="7231" width="11.109375" style="1" customWidth="1"/>
    <col min="7232" max="7232" width="11" style="1" customWidth="1"/>
    <col min="7233" max="7233" width="9.6640625" style="1" customWidth="1"/>
    <col min="7234" max="7234" width="10.5546875" style="1" customWidth="1"/>
    <col min="7235" max="7235" width="10.88671875" style="1" customWidth="1"/>
    <col min="7236" max="7238" width="9.6640625" style="1" customWidth="1"/>
    <col min="7239" max="7239" width="10.44140625" style="1" customWidth="1"/>
    <col min="7240" max="7240" width="14.6640625" style="1" customWidth="1"/>
    <col min="7241" max="7241" width="11" style="1" customWidth="1"/>
    <col min="7242" max="7425" width="9.109375" style="1"/>
    <col min="7426" max="7426" width="37.6640625" style="1" customWidth="1"/>
    <col min="7427" max="7427" width="10.88671875" style="1" customWidth="1"/>
    <col min="7428" max="7428" width="10.33203125" style="1" customWidth="1"/>
    <col min="7429" max="7434" width="9.6640625" style="1" customWidth="1"/>
    <col min="7435" max="7435" width="13.6640625" style="1" customWidth="1"/>
    <col min="7436" max="7485" width="12.6640625" style="1" customWidth="1"/>
    <col min="7486" max="7486" width="9.6640625" style="1" customWidth="1"/>
    <col min="7487" max="7487" width="11.109375" style="1" customWidth="1"/>
    <col min="7488" max="7488" width="11" style="1" customWidth="1"/>
    <col min="7489" max="7489" width="9.6640625" style="1" customWidth="1"/>
    <col min="7490" max="7490" width="10.5546875" style="1" customWidth="1"/>
    <col min="7491" max="7491" width="10.88671875" style="1" customWidth="1"/>
    <col min="7492" max="7494" width="9.6640625" style="1" customWidth="1"/>
    <col min="7495" max="7495" width="10.44140625" style="1" customWidth="1"/>
    <col min="7496" max="7496" width="14.6640625" style="1" customWidth="1"/>
    <col min="7497" max="7497" width="11" style="1" customWidth="1"/>
    <col min="7498" max="7681" width="9.109375" style="1"/>
    <col min="7682" max="7682" width="37.6640625" style="1" customWidth="1"/>
    <col min="7683" max="7683" width="10.88671875" style="1" customWidth="1"/>
    <col min="7684" max="7684" width="10.33203125" style="1" customWidth="1"/>
    <col min="7685" max="7690" width="9.6640625" style="1" customWidth="1"/>
    <col min="7691" max="7691" width="13.6640625" style="1" customWidth="1"/>
    <col min="7692" max="7741" width="12.6640625" style="1" customWidth="1"/>
    <col min="7742" max="7742" width="9.6640625" style="1" customWidth="1"/>
    <col min="7743" max="7743" width="11.109375" style="1" customWidth="1"/>
    <col min="7744" max="7744" width="11" style="1" customWidth="1"/>
    <col min="7745" max="7745" width="9.6640625" style="1" customWidth="1"/>
    <col min="7746" max="7746" width="10.5546875" style="1" customWidth="1"/>
    <col min="7747" max="7747" width="10.88671875" style="1" customWidth="1"/>
    <col min="7748" max="7750" width="9.6640625" style="1" customWidth="1"/>
    <col min="7751" max="7751" width="10.44140625" style="1" customWidth="1"/>
    <col min="7752" max="7752" width="14.6640625" style="1" customWidth="1"/>
    <col min="7753" max="7753" width="11" style="1" customWidth="1"/>
    <col min="7754" max="7937" width="9.109375" style="1"/>
    <col min="7938" max="7938" width="37.6640625" style="1" customWidth="1"/>
    <col min="7939" max="7939" width="10.88671875" style="1" customWidth="1"/>
    <col min="7940" max="7940" width="10.33203125" style="1" customWidth="1"/>
    <col min="7941" max="7946" width="9.6640625" style="1" customWidth="1"/>
    <col min="7947" max="7947" width="13.6640625" style="1" customWidth="1"/>
    <col min="7948" max="7997" width="12.6640625" style="1" customWidth="1"/>
    <col min="7998" max="7998" width="9.6640625" style="1" customWidth="1"/>
    <col min="7999" max="7999" width="11.109375" style="1" customWidth="1"/>
    <col min="8000" max="8000" width="11" style="1" customWidth="1"/>
    <col min="8001" max="8001" width="9.6640625" style="1" customWidth="1"/>
    <col min="8002" max="8002" width="10.5546875" style="1" customWidth="1"/>
    <col min="8003" max="8003" width="10.88671875" style="1" customWidth="1"/>
    <col min="8004" max="8006" width="9.6640625" style="1" customWidth="1"/>
    <col min="8007" max="8007" width="10.44140625" style="1" customWidth="1"/>
    <col min="8008" max="8008" width="14.6640625" style="1" customWidth="1"/>
    <col min="8009" max="8009" width="11" style="1" customWidth="1"/>
    <col min="8010" max="8193" width="9.109375" style="1"/>
    <col min="8194" max="8194" width="37.6640625" style="1" customWidth="1"/>
    <col min="8195" max="8195" width="10.88671875" style="1" customWidth="1"/>
    <col min="8196" max="8196" width="10.33203125" style="1" customWidth="1"/>
    <col min="8197" max="8202" width="9.6640625" style="1" customWidth="1"/>
    <col min="8203" max="8203" width="13.6640625" style="1" customWidth="1"/>
    <col min="8204" max="8253" width="12.6640625" style="1" customWidth="1"/>
    <col min="8254" max="8254" width="9.6640625" style="1" customWidth="1"/>
    <col min="8255" max="8255" width="11.109375" style="1" customWidth="1"/>
    <col min="8256" max="8256" width="11" style="1" customWidth="1"/>
    <col min="8257" max="8257" width="9.6640625" style="1" customWidth="1"/>
    <col min="8258" max="8258" width="10.5546875" style="1" customWidth="1"/>
    <col min="8259" max="8259" width="10.88671875" style="1" customWidth="1"/>
    <col min="8260" max="8262" width="9.6640625" style="1" customWidth="1"/>
    <col min="8263" max="8263" width="10.44140625" style="1" customWidth="1"/>
    <col min="8264" max="8264" width="14.6640625" style="1" customWidth="1"/>
    <col min="8265" max="8265" width="11" style="1" customWidth="1"/>
    <col min="8266" max="8449" width="9.109375" style="1"/>
    <col min="8450" max="8450" width="37.6640625" style="1" customWidth="1"/>
    <col min="8451" max="8451" width="10.88671875" style="1" customWidth="1"/>
    <col min="8452" max="8452" width="10.33203125" style="1" customWidth="1"/>
    <col min="8453" max="8458" width="9.6640625" style="1" customWidth="1"/>
    <col min="8459" max="8459" width="13.6640625" style="1" customWidth="1"/>
    <col min="8460" max="8509" width="12.6640625" style="1" customWidth="1"/>
    <col min="8510" max="8510" width="9.6640625" style="1" customWidth="1"/>
    <col min="8511" max="8511" width="11.109375" style="1" customWidth="1"/>
    <col min="8512" max="8512" width="11" style="1" customWidth="1"/>
    <col min="8513" max="8513" width="9.6640625" style="1" customWidth="1"/>
    <col min="8514" max="8514" width="10.5546875" style="1" customWidth="1"/>
    <col min="8515" max="8515" width="10.88671875" style="1" customWidth="1"/>
    <col min="8516" max="8518" width="9.6640625" style="1" customWidth="1"/>
    <col min="8519" max="8519" width="10.44140625" style="1" customWidth="1"/>
    <col min="8520" max="8520" width="14.6640625" style="1" customWidth="1"/>
    <col min="8521" max="8521" width="11" style="1" customWidth="1"/>
    <col min="8522" max="8705" width="9.109375" style="1"/>
    <col min="8706" max="8706" width="37.6640625" style="1" customWidth="1"/>
    <col min="8707" max="8707" width="10.88671875" style="1" customWidth="1"/>
    <col min="8708" max="8708" width="10.33203125" style="1" customWidth="1"/>
    <col min="8709" max="8714" width="9.6640625" style="1" customWidth="1"/>
    <col min="8715" max="8715" width="13.6640625" style="1" customWidth="1"/>
    <col min="8716" max="8765" width="12.6640625" style="1" customWidth="1"/>
    <col min="8766" max="8766" width="9.6640625" style="1" customWidth="1"/>
    <col min="8767" max="8767" width="11.109375" style="1" customWidth="1"/>
    <col min="8768" max="8768" width="11" style="1" customWidth="1"/>
    <col min="8769" max="8769" width="9.6640625" style="1" customWidth="1"/>
    <col min="8770" max="8770" width="10.5546875" style="1" customWidth="1"/>
    <col min="8771" max="8771" width="10.88671875" style="1" customWidth="1"/>
    <col min="8772" max="8774" width="9.6640625" style="1" customWidth="1"/>
    <col min="8775" max="8775" width="10.44140625" style="1" customWidth="1"/>
    <col min="8776" max="8776" width="14.6640625" style="1" customWidth="1"/>
    <col min="8777" max="8777" width="11" style="1" customWidth="1"/>
    <col min="8778" max="8961" width="9.109375" style="1"/>
    <col min="8962" max="8962" width="37.6640625" style="1" customWidth="1"/>
    <col min="8963" max="8963" width="10.88671875" style="1" customWidth="1"/>
    <col min="8964" max="8964" width="10.33203125" style="1" customWidth="1"/>
    <col min="8965" max="8970" width="9.6640625" style="1" customWidth="1"/>
    <col min="8971" max="8971" width="13.6640625" style="1" customWidth="1"/>
    <col min="8972" max="9021" width="12.6640625" style="1" customWidth="1"/>
    <col min="9022" max="9022" width="9.6640625" style="1" customWidth="1"/>
    <col min="9023" max="9023" width="11.109375" style="1" customWidth="1"/>
    <col min="9024" max="9024" width="11" style="1" customWidth="1"/>
    <col min="9025" max="9025" width="9.6640625" style="1" customWidth="1"/>
    <col min="9026" max="9026" width="10.5546875" style="1" customWidth="1"/>
    <col min="9027" max="9027" width="10.88671875" style="1" customWidth="1"/>
    <col min="9028" max="9030" width="9.6640625" style="1" customWidth="1"/>
    <col min="9031" max="9031" width="10.44140625" style="1" customWidth="1"/>
    <col min="9032" max="9032" width="14.6640625" style="1" customWidth="1"/>
    <col min="9033" max="9033" width="11" style="1" customWidth="1"/>
    <col min="9034" max="9217" width="9.109375" style="1"/>
    <col min="9218" max="9218" width="37.6640625" style="1" customWidth="1"/>
    <col min="9219" max="9219" width="10.88671875" style="1" customWidth="1"/>
    <col min="9220" max="9220" width="10.33203125" style="1" customWidth="1"/>
    <col min="9221" max="9226" width="9.6640625" style="1" customWidth="1"/>
    <col min="9227" max="9227" width="13.6640625" style="1" customWidth="1"/>
    <col min="9228" max="9277" width="12.6640625" style="1" customWidth="1"/>
    <col min="9278" max="9278" width="9.6640625" style="1" customWidth="1"/>
    <col min="9279" max="9279" width="11.109375" style="1" customWidth="1"/>
    <col min="9280" max="9280" width="11" style="1" customWidth="1"/>
    <col min="9281" max="9281" width="9.6640625" style="1" customWidth="1"/>
    <col min="9282" max="9282" width="10.5546875" style="1" customWidth="1"/>
    <col min="9283" max="9283" width="10.88671875" style="1" customWidth="1"/>
    <col min="9284" max="9286" width="9.6640625" style="1" customWidth="1"/>
    <col min="9287" max="9287" width="10.44140625" style="1" customWidth="1"/>
    <col min="9288" max="9288" width="14.6640625" style="1" customWidth="1"/>
    <col min="9289" max="9289" width="11" style="1" customWidth="1"/>
    <col min="9290" max="9473" width="9.109375" style="1"/>
    <col min="9474" max="9474" width="37.6640625" style="1" customWidth="1"/>
    <col min="9475" max="9475" width="10.88671875" style="1" customWidth="1"/>
    <col min="9476" max="9476" width="10.33203125" style="1" customWidth="1"/>
    <col min="9477" max="9482" width="9.6640625" style="1" customWidth="1"/>
    <col min="9483" max="9483" width="13.6640625" style="1" customWidth="1"/>
    <col min="9484" max="9533" width="12.6640625" style="1" customWidth="1"/>
    <col min="9534" max="9534" width="9.6640625" style="1" customWidth="1"/>
    <col min="9535" max="9535" width="11.109375" style="1" customWidth="1"/>
    <col min="9536" max="9536" width="11" style="1" customWidth="1"/>
    <col min="9537" max="9537" width="9.6640625" style="1" customWidth="1"/>
    <col min="9538" max="9538" width="10.5546875" style="1" customWidth="1"/>
    <col min="9539" max="9539" width="10.88671875" style="1" customWidth="1"/>
    <col min="9540" max="9542" width="9.6640625" style="1" customWidth="1"/>
    <col min="9543" max="9543" width="10.44140625" style="1" customWidth="1"/>
    <col min="9544" max="9544" width="14.6640625" style="1" customWidth="1"/>
    <col min="9545" max="9545" width="11" style="1" customWidth="1"/>
    <col min="9546" max="9729" width="9.109375" style="1"/>
    <col min="9730" max="9730" width="37.6640625" style="1" customWidth="1"/>
    <col min="9731" max="9731" width="10.88671875" style="1" customWidth="1"/>
    <col min="9732" max="9732" width="10.33203125" style="1" customWidth="1"/>
    <col min="9733" max="9738" width="9.6640625" style="1" customWidth="1"/>
    <col min="9739" max="9739" width="13.6640625" style="1" customWidth="1"/>
    <col min="9740" max="9789" width="12.6640625" style="1" customWidth="1"/>
    <col min="9790" max="9790" width="9.6640625" style="1" customWidth="1"/>
    <col min="9791" max="9791" width="11.109375" style="1" customWidth="1"/>
    <col min="9792" max="9792" width="11" style="1" customWidth="1"/>
    <col min="9793" max="9793" width="9.6640625" style="1" customWidth="1"/>
    <col min="9794" max="9794" width="10.5546875" style="1" customWidth="1"/>
    <col min="9795" max="9795" width="10.88671875" style="1" customWidth="1"/>
    <col min="9796" max="9798" width="9.6640625" style="1" customWidth="1"/>
    <col min="9799" max="9799" width="10.44140625" style="1" customWidth="1"/>
    <col min="9800" max="9800" width="14.6640625" style="1" customWidth="1"/>
    <col min="9801" max="9801" width="11" style="1" customWidth="1"/>
    <col min="9802" max="9985" width="9.109375" style="1"/>
    <col min="9986" max="9986" width="37.6640625" style="1" customWidth="1"/>
    <col min="9987" max="9987" width="10.88671875" style="1" customWidth="1"/>
    <col min="9988" max="9988" width="10.33203125" style="1" customWidth="1"/>
    <col min="9989" max="9994" width="9.6640625" style="1" customWidth="1"/>
    <col min="9995" max="9995" width="13.6640625" style="1" customWidth="1"/>
    <col min="9996" max="10045" width="12.6640625" style="1" customWidth="1"/>
    <col min="10046" max="10046" width="9.6640625" style="1" customWidth="1"/>
    <col min="10047" max="10047" width="11.109375" style="1" customWidth="1"/>
    <col min="10048" max="10048" width="11" style="1" customWidth="1"/>
    <col min="10049" max="10049" width="9.6640625" style="1" customWidth="1"/>
    <col min="10050" max="10050" width="10.5546875" style="1" customWidth="1"/>
    <col min="10051" max="10051" width="10.88671875" style="1" customWidth="1"/>
    <col min="10052" max="10054" width="9.6640625" style="1" customWidth="1"/>
    <col min="10055" max="10055" width="10.44140625" style="1" customWidth="1"/>
    <col min="10056" max="10056" width="14.6640625" style="1" customWidth="1"/>
    <col min="10057" max="10057" width="11" style="1" customWidth="1"/>
    <col min="10058" max="10241" width="9.109375" style="1"/>
    <col min="10242" max="10242" width="37.6640625" style="1" customWidth="1"/>
    <col min="10243" max="10243" width="10.88671875" style="1" customWidth="1"/>
    <col min="10244" max="10244" width="10.33203125" style="1" customWidth="1"/>
    <col min="10245" max="10250" width="9.6640625" style="1" customWidth="1"/>
    <col min="10251" max="10251" width="13.6640625" style="1" customWidth="1"/>
    <col min="10252" max="10301" width="12.6640625" style="1" customWidth="1"/>
    <col min="10302" max="10302" width="9.6640625" style="1" customWidth="1"/>
    <col min="10303" max="10303" width="11.109375" style="1" customWidth="1"/>
    <col min="10304" max="10304" width="11" style="1" customWidth="1"/>
    <col min="10305" max="10305" width="9.6640625" style="1" customWidth="1"/>
    <col min="10306" max="10306" width="10.5546875" style="1" customWidth="1"/>
    <col min="10307" max="10307" width="10.88671875" style="1" customWidth="1"/>
    <col min="10308" max="10310" width="9.6640625" style="1" customWidth="1"/>
    <col min="10311" max="10311" width="10.44140625" style="1" customWidth="1"/>
    <col min="10312" max="10312" width="14.6640625" style="1" customWidth="1"/>
    <col min="10313" max="10313" width="11" style="1" customWidth="1"/>
    <col min="10314" max="10497" width="9.109375" style="1"/>
    <col min="10498" max="10498" width="37.6640625" style="1" customWidth="1"/>
    <col min="10499" max="10499" width="10.88671875" style="1" customWidth="1"/>
    <col min="10500" max="10500" width="10.33203125" style="1" customWidth="1"/>
    <col min="10501" max="10506" width="9.6640625" style="1" customWidth="1"/>
    <col min="10507" max="10507" width="13.6640625" style="1" customWidth="1"/>
    <col min="10508" max="10557" width="12.6640625" style="1" customWidth="1"/>
    <col min="10558" max="10558" width="9.6640625" style="1" customWidth="1"/>
    <col min="10559" max="10559" width="11.109375" style="1" customWidth="1"/>
    <col min="10560" max="10560" width="11" style="1" customWidth="1"/>
    <col min="10561" max="10561" width="9.6640625" style="1" customWidth="1"/>
    <col min="10562" max="10562" width="10.5546875" style="1" customWidth="1"/>
    <col min="10563" max="10563" width="10.88671875" style="1" customWidth="1"/>
    <col min="10564" max="10566" width="9.6640625" style="1" customWidth="1"/>
    <col min="10567" max="10567" width="10.44140625" style="1" customWidth="1"/>
    <col min="10568" max="10568" width="14.6640625" style="1" customWidth="1"/>
    <col min="10569" max="10569" width="11" style="1" customWidth="1"/>
    <col min="10570" max="10753" width="9.109375" style="1"/>
    <col min="10754" max="10754" width="37.6640625" style="1" customWidth="1"/>
    <col min="10755" max="10755" width="10.88671875" style="1" customWidth="1"/>
    <col min="10756" max="10756" width="10.33203125" style="1" customWidth="1"/>
    <col min="10757" max="10762" width="9.6640625" style="1" customWidth="1"/>
    <col min="10763" max="10763" width="13.6640625" style="1" customWidth="1"/>
    <col min="10764" max="10813" width="12.6640625" style="1" customWidth="1"/>
    <col min="10814" max="10814" width="9.6640625" style="1" customWidth="1"/>
    <col min="10815" max="10815" width="11.109375" style="1" customWidth="1"/>
    <col min="10816" max="10816" width="11" style="1" customWidth="1"/>
    <col min="10817" max="10817" width="9.6640625" style="1" customWidth="1"/>
    <col min="10818" max="10818" width="10.5546875" style="1" customWidth="1"/>
    <col min="10819" max="10819" width="10.88671875" style="1" customWidth="1"/>
    <col min="10820" max="10822" width="9.6640625" style="1" customWidth="1"/>
    <col min="10823" max="10823" width="10.44140625" style="1" customWidth="1"/>
    <col min="10824" max="10824" width="14.6640625" style="1" customWidth="1"/>
    <col min="10825" max="10825" width="11" style="1" customWidth="1"/>
    <col min="10826" max="11009" width="9.109375" style="1"/>
    <col min="11010" max="11010" width="37.6640625" style="1" customWidth="1"/>
    <col min="11011" max="11011" width="10.88671875" style="1" customWidth="1"/>
    <col min="11012" max="11012" width="10.33203125" style="1" customWidth="1"/>
    <col min="11013" max="11018" width="9.6640625" style="1" customWidth="1"/>
    <col min="11019" max="11019" width="13.6640625" style="1" customWidth="1"/>
    <col min="11020" max="11069" width="12.6640625" style="1" customWidth="1"/>
    <col min="11070" max="11070" width="9.6640625" style="1" customWidth="1"/>
    <col min="11071" max="11071" width="11.109375" style="1" customWidth="1"/>
    <col min="11072" max="11072" width="11" style="1" customWidth="1"/>
    <col min="11073" max="11073" width="9.6640625" style="1" customWidth="1"/>
    <col min="11074" max="11074" width="10.5546875" style="1" customWidth="1"/>
    <col min="11075" max="11075" width="10.88671875" style="1" customWidth="1"/>
    <col min="11076" max="11078" width="9.6640625" style="1" customWidth="1"/>
    <col min="11079" max="11079" width="10.44140625" style="1" customWidth="1"/>
    <col min="11080" max="11080" width="14.6640625" style="1" customWidth="1"/>
    <col min="11081" max="11081" width="11" style="1" customWidth="1"/>
    <col min="11082" max="11265" width="9.109375" style="1"/>
    <col min="11266" max="11266" width="37.6640625" style="1" customWidth="1"/>
    <col min="11267" max="11267" width="10.88671875" style="1" customWidth="1"/>
    <col min="11268" max="11268" width="10.33203125" style="1" customWidth="1"/>
    <col min="11269" max="11274" width="9.6640625" style="1" customWidth="1"/>
    <col min="11275" max="11275" width="13.6640625" style="1" customWidth="1"/>
    <col min="11276" max="11325" width="12.6640625" style="1" customWidth="1"/>
    <col min="11326" max="11326" width="9.6640625" style="1" customWidth="1"/>
    <col min="11327" max="11327" width="11.109375" style="1" customWidth="1"/>
    <col min="11328" max="11328" width="11" style="1" customWidth="1"/>
    <col min="11329" max="11329" width="9.6640625" style="1" customWidth="1"/>
    <col min="11330" max="11330" width="10.5546875" style="1" customWidth="1"/>
    <col min="11331" max="11331" width="10.88671875" style="1" customWidth="1"/>
    <col min="11332" max="11334" width="9.6640625" style="1" customWidth="1"/>
    <col min="11335" max="11335" width="10.44140625" style="1" customWidth="1"/>
    <col min="11336" max="11336" width="14.6640625" style="1" customWidth="1"/>
    <col min="11337" max="11337" width="11" style="1" customWidth="1"/>
    <col min="11338" max="11521" width="9.109375" style="1"/>
    <col min="11522" max="11522" width="37.6640625" style="1" customWidth="1"/>
    <col min="11523" max="11523" width="10.88671875" style="1" customWidth="1"/>
    <col min="11524" max="11524" width="10.33203125" style="1" customWidth="1"/>
    <col min="11525" max="11530" width="9.6640625" style="1" customWidth="1"/>
    <col min="11531" max="11531" width="13.6640625" style="1" customWidth="1"/>
    <col min="11532" max="11581" width="12.6640625" style="1" customWidth="1"/>
    <col min="11582" max="11582" width="9.6640625" style="1" customWidth="1"/>
    <col min="11583" max="11583" width="11.109375" style="1" customWidth="1"/>
    <col min="11584" max="11584" width="11" style="1" customWidth="1"/>
    <col min="11585" max="11585" width="9.6640625" style="1" customWidth="1"/>
    <col min="11586" max="11586" width="10.5546875" style="1" customWidth="1"/>
    <col min="11587" max="11587" width="10.88671875" style="1" customWidth="1"/>
    <col min="11588" max="11590" width="9.6640625" style="1" customWidth="1"/>
    <col min="11591" max="11591" width="10.44140625" style="1" customWidth="1"/>
    <col min="11592" max="11592" width="14.6640625" style="1" customWidth="1"/>
    <col min="11593" max="11593" width="11" style="1" customWidth="1"/>
    <col min="11594" max="11777" width="9.109375" style="1"/>
    <col min="11778" max="11778" width="37.6640625" style="1" customWidth="1"/>
    <col min="11779" max="11779" width="10.88671875" style="1" customWidth="1"/>
    <col min="11780" max="11780" width="10.33203125" style="1" customWidth="1"/>
    <col min="11781" max="11786" width="9.6640625" style="1" customWidth="1"/>
    <col min="11787" max="11787" width="13.6640625" style="1" customWidth="1"/>
    <col min="11788" max="11837" width="12.6640625" style="1" customWidth="1"/>
    <col min="11838" max="11838" width="9.6640625" style="1" customWidth="1"/>
    <col min="11839" max="11839" width="11.109375" style="1" customWidth="1"/>
    <col min="11840" max="11840" width="11" style="1" customWidth="1"/>
    <col min="11841" max="11841" width="9.6640625" style="1" customWidth="1"/>
    <col min="11842" max="11842" width="10.5546875" style="1" customWidth="1"/>
    <col min="11843" max="11843" width="10.88671875" style="1" customWidth="1"/>
    <col min="11844" max="11846" width="9.6640625" style="1" customWidth="1"/>
    <col min="11847" max="11847" width="10.44140625" style="1" customWidth="1"/>
    <col min="11848" max="11848" width="14.6640625" style="1" customWidth="1"/>
    <col min="11849" max="11849" width="11" style="1" customWidth="1"/>
    <col min="11850" max="12033" width="9.109375" style="1"/>
    <col min="12034" max="12034" width="37.6640625" style="1" customWidth="1"/>
    <col min="12035" max="12035" width="10.88671875" style="1" customWidth="1"/>
    <col min="12036" max="12036" width="10.33203125" style="1" customWidth="1"/>
    <col min="12037" max="12042" width="9.6640625" style="1" customWidth="1"/>
    <col min="12043" max="12043" width="13.6640625" style="1" customWidth="1"/>
    <col min="12044" max="12093" width="12.6640625" style="1" customWidth="1"/>
    <col min="12094" max="12094" width="9.6640625" style="1" customWidth="1"/>
    <col min="12095" max="12095" width="11.109375" style="1" customWidth="1"/>
    <col min="12096" max="12096" width="11" style="1" customWidth="1"/>
    <col min="12097" max="12097" width="9.6640625" style="1" customWidth="1"/>
    <col min="12098" max="12098" width="10.5546875" style="1" customWidth="1"/>
    <col min="12099" max="12099" width="10.88671875" style="1" customWidth="1"/>
    <col min="12100" max="12102" width="9.6640625" style="1" customWidth="1"/>
    <col min="12103" max="12103" width="10.44140625" style="1" customWidth="1"/>
    <col min="12104" max="12104" width="14.6640625" style="1" customWidth="1"/>
    <col min="12105" max="12105" width="11" style="1" customWidth="1"/>
    <col min="12106" max="12289" width="9.109375" style="1"/>
    <col min="12290" max="12290" width="37.6640625" style="1" customWidth="1"/>
    <col min="12291" max="12291" width="10.88671875" style="1" customWidth="1"/>
    <col min="12292" max="12292" width="10.33203125" style="1" customWidth="1"/>
    <col min="12293" max="12298" width="9.6640625" style="1" customWidth="1"/>
    <col min="12299" max="12299" width="13.6640625" style="1" customWidth="1"/>
    <col min="12300" max="12349" width="12.6640625" style="1" customWidth="1"/>
    <col min="12350" max="12350" width="9.6640625" style="1" customWidth="1"/>
    <col min="12351" max="12351" width="11.109375" style="1" customWidth="1"/>
    <col min="12352" max="12352" width="11" style="1" customWidth="1"/>
    <col min="12353" max="12353" width="9.6640625" style="1" customWidth="1"/>
    <col min="12354" max="12354" width="10.5546875" style="1" customWidth="1"/>
    <col min="12355" max="12355" width="10.88671875" style="1" customWidth="1"/>
    <col min="12356" max="12358" width="9.6640625" style="1" customWidth="1"/>
    <col min="12359" max="12359" width="10.44140625" style="1" customWidth="1"/>
    <col min="12360" max="12360" width="14.6640625" style="1" customWidth="1"/>
    <col min="12361" max="12361" width="11" style="1" customWidth="1"/>
    <col min="12362" max="12545" width="9.109375" style="1"/>
    <col min="12546" max="12546" width="37.6640625" style="1" customWidth="1"/>
    <col min="12547" max="12547" width="10.88671875" style="1" customWidth="1"/>
    <col min="12548" max="12548" width="10.33203125" style="1" customWidth="1"/>
    <col min="12549" max="12554" width="9.6640625" style="1" customWidth="1"/>
    <col min="12555" max="12555" width="13.6640625" style="1" customWidth="1"/>
    <col min="12556" max="12605" width="12.6640625" style="1" customWidth="1"/>
    <col min="12606" max="12606" width="9.6640625" style="1" customWidth="1"/>
    <col min="12607" max="12607" width="11.109375" style="1" customWidth="1"/>
    <col min="12608" max="12608" width="11" style="1" customWidth="1"/>
    <col min="12609" max="12609" width="9.6640625" style="1" customWidth="1"/>
    <col min="12610" max="12610" width="10.5546875" style="1" customWidth="1"/>
    <col min="12611" max="12611" width="10.88671875" style="1" customWidth="1"/>
    <col min="12612" max="12614" width="9.6640625" style="1" customWidth="1"/>
    <col min="12615" max="12615" width="10.44140625" style="1" customWidth="1"/>
    <col min="12616" max="12616" width="14.6640625" style="1" customWidth="1"/>
    <col min="12617" max="12617" width="11" style="1" customWidth="1"/>
    <col min="12618" max="12801" width="9.109375" style="1"/>
    <col min="12802" max="12802" width="37.6640625" style="1" customWidth="1"/>
    <col min="12803" max="12803" width="10.88671875" style="1" customWidth="1"/>
    <col min="12804" max="12804" width="10.33203125" style="1" customWidth="1"/>
    <col min="12805" max="12810" width="9.6640625" style="1" customWidth="1"/>
    <col min="12811" max="12811" width="13.6640625" style="1" customWidth="1"/>
    <col min="12812" max="12861" width="12.6640625" style="1" customWidth="1"/>
    <col min="12862" max="12862" width="9.6640625" style="1" customWidth="1"/>
    <col min="12863" max="12863" width="11.109375" style="1" customWidth="1"/>
    <col min="12864" max="12864" width="11" style="1" customWidth="1"/>
    <col min="12865" max="12865" width="9.6640625" style="1" customWidth="1"/>
    <col min="12866" max="12866" width="10.5546875" style="1" customWidth="1"/>
    <col min="12867" max="12867" width="10.88671875" style="1" customWidth="1"/>
    <col min="12868" max="12870" width="9.6640625" style="1" customWidth="1"/>
    <col min="12871" max="12871" width="10.44140625" style="1" customWidth="1"/>
    <col min="12872" max="12872" width="14.6640625" style="1" customWidth="1"/>
    <col min="12873" max="12873" width="11" style="1" customWidth="1"/>
    <col min="12874" max="13057" width="9.109375" style="1"/>
    <col min="13058" max="13058" width="37.6640625" style="1" customWidth="1"/>
    <col min="13059" max="13059" width="10.88671875" style="1" customWidth="1"/>
    <col min="13060" max="13060" width="10.33203125" style="1" customWidth="1"/>
    <col min="13061" max="13066" width="9.6640625" style="1" customWidth="1"/>
    <col min="13067" max="13067" width="13.6640625" style="1" customWidth="1"/>
    <col min="13068" max="13117" width="12.6640625" style="1" customWidth="1"/>
    <col min="13118" max="13118" width="9.6640625" style="1" customWidth="1"/>
    <col min="13119" max="13119" width="11.109375" style="1" customWidth="1"/>
    <col min="13120" max="13120" width="11" style="1" customWidth="1"/>
    <col min="13121" max="13121" width="9.6640625" style="1" customWidth="1"/>
    <col min="13122" max="13122" width="10.5546875" style="1" customWidth="1"/>
    <col min="13123" max="13123" width="10.88671875" style="1" customWidth="1"/>
    <col min="13124" max="13126" width="9.6640625" style="1" customWidth="1"/>
    <col min="13127" max="13127" width="10.44140625" style="1" customWidth="1"/>
    <col min="13128" max="13128" width="14.6640625" style="1" customWidth="1"/>
    <col min="13129" max="13129" width="11" style="1" customWidth="1"/>
    <col min="13130" max="13313" width="9.109375" style="1"/>
    <col min="13314" max="13314" width="37.6640625" style="1" customWidth="1"/>
    <col min="13315" max="13315" width="10.88671875" style="1" customWidth="1"/>
    <col min="13316" max="13316" width="10.33203125" style="1" customWidth="1"/>
    <col min="13317" max="13322" width="9.6640625" style="1" customWidth="1"/>
    <col min="13323" max="13323" width="13.6640625" style="1" customWidth="1"/>
    <col min="13324" max="13373" width="12.6640625" style="1" customWidth="1"/>
    <col min="13374" max="13374" width="9.6640625" style="1" customWidth="1"/>
    <col min="13375" max="13375" width="11.109375" style="1" customWidth="1"/>
    <col min="13376" max="13376" width="11" style="1" customWidth="1"/>
    <col min="13377" max="13377" width="9.6640625" style="1" customWidth="1"/>
    <col min="13378" max="13378" width="10.5546875" style="1" customWidth="1"/>
    <col min="13379" max="13379" width="10.88671875" style="1" customWidth="1"/>
    <col min="13380" max="13382" width="9.6640625" style="1" customWidth="1"/>
    <col min="13383" max="13383" width="10.44140625" style="1" customWidth="1"/>
    <col min="13384" max="13384" width="14.6640625" style="1" customWidth="1"/>
    <col min="13385" max="13385" width="11" style="1" customWidth="1"/>
    <col min="13386" max="13569" width="9.109375" style="1"/>
    <col min="13570" max="13570" width="37.6640625" style="1" customWidth="1"/>
    <col min="13571" max="13571" width="10.88671875" style="1" customWidth="1"/>
    <col min="13572" max="13572" width="10.33203125" style="1" customWidth="1"/>
    <col min="13573" max="13578" width="9.6640625" style="1" customWidth="1"/>
    <col min="13579" max="13579" width="13.6640625" style="1" customWidth="1"/>
    <col min="13580" max="13629" width="12.6640625" style="1" customWidth="1"/>
    <col min="13630" max="13630" width="9.6640625" style="1" customWidth="1"/>
    <col min="13631" max="13631" width="11.109375" style="1" customWidth="1"/>
    <col min="13632" max="13632" width="11" style="1" customWidth="1"/>
    <col min="13633" max="13633" width="9.6640625" style="1" customWidth="1"/>
    <col min="13634" max="13634" width="10.5546875" style="1" customWidth="1"/>
    <col min="13635" max="13635" width="10.88671875" style="1" customWidth="1"/>
    <col min="13636" max="13638" width="9.6640625" style="1" customWidth="1"/>
    <col min="13639" max="13639" width="10.44140625" style="1" customWidth="1"/>
    <col min="13640" max="13640" width="14.6640625" style="1" customWidth="1"/>
    <col min="13641" max="13641" width="11" style="1" customWidth="1"/>
    <col min="13642" max="13825" width="9.109375" style="1"/>
    <col min="13826" max="13826" width="37.6640625" style="1" customWidth="1"/>
    <col min="13827" max="13827" width="10.88671875" style="1" customWidth="1"/>
    <col min="13828" max="13828" width="10.33203125" style="1" customWidth="1"/>
    <col min="13829" max="13834" width="9.6640625" style="1" customWidth="1"/>
    <col min="13835" max="13835" width="13.6640625" style="1" customWidth="1"/>
    <col min="13836" max="13885" width="12.6640625" style="1" customWidth="1"/>
    <col min="13886" max="13886" width="9.6640625" style="1" customWidth="1"/>
    <col min="13887" max="13887" width="11.109375" style="1" customWidth="1"/>
    <col min="13888" max="13888" width="11" style="1" customWidth="1"/>
    <col min="13889" max="13889" width="9.6640625" style="1" customWidth="1"/>
    <col min="13890" max="13890" width="10.5546875" style="1" customWidth="1"/>
    <col min="13891" max="13891" width="10.88671875" style="1" customWidth="1"/>
    <col min="13892" max="13894" width="9.6640625" style="1" customWidth="1"/>
    <col min="13895" max="13895" width="10.44140625" style="1" customWidth="1"/>
    <col min="13896" max="13896" width="14.6640625" style="1" customWidth="1"/>
    <col min="13897" max="13897" width="11" style="1" customWidth="1"/>
    <col min="13898" max="14081" width="9.109375" style="1"/>
    <col min="14082" max="14082" width="37.6640625" style="1" customWidth="1"/>
    <col min="14083" max="14083" width="10.88671875" style="1" customWidth="1"/>
    <col min="14084" max="14084" width="10.33203125" style="1" customWidth="1"/>
    <col min="14085" max="14090" width="9.6640625" style="1" customWidth="1"/>
    <col min="14091" max="14091" width="13.6640625" style="1" customWidth="1"/>
    <col min="14092" max="14141" width="12.6640625" style="1" customWidth="1"/>
    <col min="14142" max="14142" width="9.6640625" style="1" customWidth="1"/>
    <col min="14143" max="14143" width="11.109375" style="1" customWidth="1"/>
    <col min="14144" max="14144" width="11" style="1" customWidth="1"/>
    <col min="14145" max="14145" width="9.6640625" style="1" customWidth="1"/>
    <col min="14146" max="14146" width="10.5546875" style="1" customWidth="1"/>
    <col min="14147" max="14147" width="10.88671875" style="1" customWidth="1"/>
    <col min="14148" max="14150" width="9.6640625" style="1" customWidth="1"/>
    <col min="14151" max="14151" width="10.44140625" style="1" customWidth="1"/>
    <col min="14152" max="14152" width="14.6640625" style="1" customWidth="1"/>
    <col min="14153" max="14153" width="11" style="1" customWidth="1"/>
    <col min="14154" max="14337" width="9.109375" style="1"/>
    <col min="14338" max="14338" width="37.6640625" style="1" customWidth="1"/>
    <col min="14339" max="14339" width="10.88671875" style="1" customWidth="1"/>
    <col min="14340" max="14340" width="10.33203125" style="1" customWidth="1"/>
    <col min="14341" max="14346" width="9.6640625" style="1" customWidth="1"/>
    <col min="14347" max="14347" width="13.6640625" style="1" customWidth="1"/>
    <col min="14348" max="14397" width="12.6640625" style="1" customWidth="1"/>
    <col min="14398" max="14398" width="9.6640625" style="1" customWidth="1"/>
    <col min="14399" max="14399" width="11.109375" style="1" customWidth="1"/>
    <col min="14400" max="14400" width="11" style="1" customWidth="1"/>
    <col min="14401" max="14401" width="9.6640625" style="1" customWidth="1"/>
    <col min="14402" max="14402" width="10.5546875" style="1" customWidth="1"/>
    <col min="14403" max="14403" width="10.88671875" style="1" customWidth="1"/>
    <col min="14404" max="14406" width="9.6640625" style="1" customWidth="1"/>
    <col min="14407" max="14407" width="10.44140625" style="1" customWidth="1"/>
    <col min="14408" max="14408" width="14.6640625" style="1" customWidth="1"/>
    <col min="14409" max="14409" width="11" style="1" customWidth="1"/>
    <col min="14410" max="14593" width="9.109375" style="1"/>
    <col min="14594" max="14594" width="37.6640625" style="1" customWidth="1"/>
    <col min="14595" max="14595" width="10.88671875" style="1" customWidth="1"/>
    <col min="14596" max="14596" width="10.33203125" style="1" customWidth="1"/>
    <col min="14597" max="14602" width="9.6640625" style="1" customWidth="1"/>
    <col min="14603" max="14603" width="13.6640625" style="1" customWidth="1"/>
    <col min="14604" max="14653" width="12.6640625" style="1" customWidth="1"/>
    <col min="14654" max="14654" width="9.6640625" style="1" customWidth="1"/>
    <col min="14655" max="14655" width="11.109375" style="1" customWidth="1"/>
    <col min="14656" max="14656" width="11" style="1" customWidth="1"/>
    <col min="14657" max="14657" width="9.6640625" style="1" customWidth="1"/>
    <col min="14658" max="14658" width="10.5546875" style="1" customWidth="1"/>
    <col min="14659" max="14659" width="10.88671875" style="1" customWidth="1"/>
    <col min="14660" max="14662" width="9.6640625" style="1" customWidth="1"/>
    <col min="14663" max="14663" width="10.44140625" style="1" customWidth="1"/>
    <col min="14664" max="14664" width="14.6640625" style="1" customWidth="1"/>
    <col min="14665" max="14665" width="11" style="1" customWidth="1"/>
    <col min="14666" max="14849" width="9.109375" style="1"/>
    <col min="14850" max="14850" width="37.6640625" style="1" customWidth="1"/>
    <col min="14851" max="14851" width="10.88671875" style="1" customWidth="1"/>
    <col min="14852" max="14852" width="10.33203125" style="1" customWidth="1"/>
    <col min="14853" max="14858" width="9.6640625" style="1" customWidth="1"/>
    <col min="14859" max="14859" width="13.6640625" style="1" customWidth="1"/>
    <col min="14860" max="14909" width="12.6640625" style="1" customWidth="1"/>
    <col min="14910" max="14910" width="9.6640625" style="1" customWidth="1"/>
    <col min="14911" max="14911" width="11.109375" style="1" customWidth="1"/>
    <col min="14912" max="14912" width="11" style="1" customWidth="1"/>
    <col min="14913" max="14913" width="9.6640625" style="1" customWidth="1"/>
    <col min="14914" max="14914" width="10.5546875" style="1" customWidth="1"/>
    <col min="14915" max="14915" width="10.88671875" style="1" customWidth="1"/>
    <col min="14916" max="14918" width="9.6640625" style="1" customWidth="1"/>
    <col min="14919" max="14919" width="10.44140625" style="1" customWidth="1"/>
    <col min="14920" max="14920" width="14.6640625" style="1" customWidth="1"/>
    <col min="14921" max="14921" width="11" style="1" customWidth="1"/>
    <col min="14922" max="15105" width="9.109375" style="1"/>
    <col min="15106" max="15106" width="37.6640625" style="1" customWidth="1"/>
    <col min="15107" max="15107" width="10.88671875" style="1" customWidth="1"/>
    <col min="15108" max="15108" width="10.33203125" style="1" customWidth="1"/>
    <col min="15109" max="15114" width="9.6640625" style="1" customWidth="1"/>
    <col min="15115" max="15115" width="13.6640625" style="1" customWidth="1"/>
    <col min="15116" max="15165" width="12.6640625" style="1" customWidth="1"/>
    <col min="15166" max="15166" width="9.6640625" style="1" customWidth="1"/>
    <col min="15167" max="15167" width="11.109375" style="1" customWidth="1"/>
    <col min="15168" max="15168" width="11" style="1" customWidth="1"/>
    <col min="15169" max="15169" width="9.6640625" style="1" customWidth="1"/>
    <col min="15170" max="15170" width="10.5546875" style="1" customWidth="1"/>
    <col min="15171" max="15171" width="10.88671875" style="1" customWidth="1"/>
    <col min="15172" max="15174" width="9.6640625" style="1" customWidth="1"/>
    <col min="15175" max="15175" width="10.44140625" style="1" customWidth="1"/>
    <col min="15176" max="15176" width="14.6640625" style="1" customWidth="1"/>
    <col min="15177" max="15177" width="11" style="1" customWidth="1"/>
    <col min="15178" max="15361" width="9.109375" style="1"/>
    <col min="15362" max="15362" width="37.6640625" style="1" customWidth="1"/>
    <col min="15363" max="15363" width="10.88671875" style="1" customWidth="1"/>
    <col min="15364" max="15364" width="10.33203125" style="1" customWidth="1"/>
    <col min="15365" max="15370" width="9.6640625" style="1" customWidth="1"/>
    <col min="15371" max="15371" width="13.6640625" style="1" customWidth="1"/>
    <col min="15372" max="15421" width="12.6640625" style="1" customWidth="1"/>
    <col min="15422" max="15422" width="9.6640625" style="1" customWidth="1"/>
    <col min="15423" max="15423" width="11.109375" style="1" customWidth="1"/>
    <col min="15424" max="15424" width="11" style="1" customWidth="1"/>
    <col min="15425" max="15425" width="9.6640625" style="1" customWidth="1"/>
    <col min="15426" max="15426" width="10.5546875" style="1" customWidth="1"/>
    <col min="15427" max="15427" width="10.88671875" style="1" customWidth="1"/>
    <col min="15428" max="15430" width="9.6640625" style="1" customWidth="1"/>
    <col min="15431" max="15431" width="10.44140625" style="1" customWidth="1"/>
    <col min="15432" max="15432" width="14.6640625" style="1" customWidth="1"/>
    <col min="15433" max="15433" width="11" style="1" customWidth="1"/>
    <col min="15434" max="15617" width="9.109375" style="1"/>
    <col min="15618" max="15618" width="37.6640625" style="1" customWidth="1"/>
    <col min="15619" max="15619" width="10.88671875" style="1" customWidth="1"/>
    <col min="15620" max="15620" width="10.33203125" style="1" customWidth="1"/>
    <col min="15621" max="15626" width="9.6640625" style="1" customWidth="1"/>
    <col min="15627" max="15627" width="13.6640625" style="1" customWidth="1"/>
    <col min="15628" max="15677" width="12.6640625" style="1" customWidth="1"/>
    <col min="15678" max="15678" width="9.6640625" style="1" customWidth="1"/>
    <col min="15679" max="15679" width="11.109375" style="1" customWidth="1"/>
    <col min="15680" max="15680" width="11" style="1" customWidth="1"/>
    <col min="15681" max="15681" width="9.6640625" style="1" customWidth="1"/>
    <col min="15682" max="15682" width="10.5546875" style="1" customWidth="1"/>
    <col min="15683" max="15683" width="10.88671875" style="1" customWidth="1"/>
    <col min="15684" max="15686" width="9.6640625" style="1" customWidth="1"/>
    <col min="15687" max="15687" width="10.44140625" style="1" customWidth="1"/>
    <col min="15688" max="15688" width="14.6640625" style="1" customWidth="1"/>
    <col min="15689" max="15689" width="11" style="1" customWidth="1"/>
    <col min="15690" max="15873" width="9.109375" style="1"/>
    <col min="15874" max="15874" width="37.6640625" style="1" customWidth="1"/>
    <col min="15875" max="15875" width="10.88671875" style="1" customWidth="1"/>
    <col min="15876" max="15876" width="10.33203125" style="1" customWidth="1"/>
    <col min="15877" max="15882" width="9.6640625" style="1" customWidth="1"/>
    <col min="15883" max="15883" width="13.6640625" style="1" customWidth="1"/>
    <col min="15884" max="15933" width="12.6640625" style="1" customWidth="1"/>
    <col min="15934" max="15934" width="9.6640625" style="1" customWidth="1"/>
    <col min="15935" max="15935" width="11.109375" style="1" customWidth="1"/>
    <col min="15936" max="15936" width="11" style="1" customWidth="1"/>
    <col min="15937" max="15937" width="9.6640625" style="1" customWidth="1"/>
    <col min="15938" max="15938" width="10.5546875" style="1" customWidth="1"/>
    <col min="15939" max="15939" width="10.88671875" style="1" customWidth="1"/>
    <col min="15940" max="15942" width="9.6640625" style="1" customWidth="1"/>
    <col min="15943" max="15943" width="10.44140625" style="1" customWidth="1"/>
    <col min="15944" max="15944" width="14.6640625" style="1" customWidth="1"/>
    <col min="15945" max="15945" width="11" style="1" customWidth="1"/>
    <col min="15946" max="16129" width="9.109375" style="1"/>
    <col min="16130" max="16130" width="37.6640625" style="1" customWidth="1"/>
    <col min="16131" max="16131" width="10.88671875" style="1" customWidth="1"/>
    <col min="16132" max="16132" width="10.33203125" style="1" customWidth="1"/>
    <col min="16133" max="16138" width="9.6640625" style="1" customWidth="1"/>
    <col min="16139" max="16139" width="13.6640625" style="1" customWidth="1"/>
    <col min="16140" max="16189" width="12.6640625" style="1" customWidth="1"/>
    <col min="16190" max="16190" width="9.6640625" style="1" customWidth="1"/>
    <col min="16191" max="16191" width="11.109375" style="1" customWidth="1"/>
    <col min="16192" max="16192" width="11" style="1" customWidth="1"/>
    <col min="16193" max="16193" width="9.6640625" style="1" customWidth="1"/>
    <col min="16194" max="16194" width="10.5546875" style="1" customWidth="1"/>
    <col min="16195" max="16195" width="10.88671875" style="1" customWidth="1"/>
    <col min="16196" max="16198" width="9.6640625" style="1" customWidth="1"/>
    <col min="16199" max="16199" width="10.44140625" style="1" customWidth="1"/>
    <col min="16200" max="16200" width="14.6640625" style="1" customWidth="1"/>
    <col min="16201" max="16201" width="11" style="1" customWidth="1"/>
    <col min="16202" max="16384" width="9.109375" style="10"/>
  </cols>
  <sheetData>
    <row r="1" spans="1:78" s="10" customFormat="1" ht="15.6" x14ac:dyDescent="0.3">
      <c r="G1" s="11" t="s">
        <v>187</v>
      </c>
      <c r="H1" s="11"/>
      <c r="N1" s="10" t="s">
        <v>192</v>
      </c>
      <c r="BU1" s="12"/>
      <c r="BW1"/>
      <c r="BX1"/>
      <c r="BY1"/>
      <c r="BZ1"/>
    </row>
    <row r="2" spans="1:78" s="10" customFormat="1" x14ac:dyDescent="0.3">
      <c r="N2" s="10" t="s">
        <v>185</v>
      </c>
      <c r="BU2" s="12"/>
      <c r="BW2"/>
      <c r="BX2"/>
      <c r="BY2"/>
      <c r="BZ2"/>
    </row>
    <row r="3" spans="1:78" s="10" customFormat="1" ht="15" thickBot="1" x14ac:dyDescent="0.35">
      <c r="C3" s="13" t="s">
        <v>184</v>
      </c>
      <c r="BI3" s="13"/>
      <c r="BO3" s="13"/>
      <c r="BU3" s="12"/>
      <c r="BW3"/>
      <c r="BX3"/>
      <c r="BY3"/>
      <c r="BZ3"/>
    </row>
    <row r="4" spans="1:78" s="10" customFormat="1" ht="15.6" thickTop="1" thickBot="1" x14ac:dyDescent="0.35">
      <c r="L4" s="14" t="s">
        <v>183</v>
      </c>
      <c r="M4" s="15"/>
      <c r="N4" s="15"/>
      <c r="O4" s="15"/>
      <c r="P4" s="15"/>
      <c r="Q4" s="15"/>
      <c r="R4" s="15"/>
      <c r="S4" s="15"/>
      <c r="T4" s="15"/>
      <c r="U4" s="15"/>
      <c r="V4" s="15"/>
      <c r="W4" s="15"/>
      <c r="X4" s="15"/>
      <c r="Y4" s="15"/>
      <c r="Z4" s="15"/>
      <c r="AA4" s="15"/>
      <c r="AB4" s="15"/>
      <c r="AC4" s="15"/>
      <c r="AD4" s="15"/>
      <c r="AE4" s="15"/>
      <c r="AF4" s="15"/>
      <c r="AG4" s="15"/>
      <c r="AH4" s="15"/>
      <c r="AI4" s="15"/>
      <c r="AJ4" s="15"/>
      <c r="AK4" s="15"/>
      <c r="AL4" s="15"/>
      <c r="AM4" s="15"/>
      <c r="AN4" s="15"/>
      <c r="AO4" s="15"/>
      <c r="AP4" s="15"/>
      <c r="AQ4" s="15"/>
      <c r="AR4" s="15"/>
      <c r="AS4" s="15"/>
      <c r="AT4" s="15"/>
      <c r="AU4" s="15"/>
      <c r="AV4" s="15"/>
      <c r="AW4" s="15"/>
      <c r="AX4" s="15"/>
      <c r="AY4" s="15"/>
      <c r="AZ4" s="15"/>
      <c r="BA4" s="15"/>
      <c r="BB4" s="15"/>
      <c r="BC4" s="15"/>
      <c r="BD4" s="15"/>
      <c r="BE4" s="15"/>
      <c r="BF4" s="15"/>
      <c r="BG4" s="15"/>
      <c r="BH4" s="16"/>
      <c r="BT4" s="12"/>
      <c r="BW4"/>
      <c r="BX4"/>
      <c r="BY4"/>
      <c r="BZ4"/>
    </row>
    <row r="5" spans="1:78" s="10" customFormat="1" ht="70.5" customHeight="1" thickTop="1" x14ac:dyDescent="0.3">
      <c r="A5" s="17" t="s">
        <v>182</v>
      </c>
      <c r="B5" s="18"/>
      <c r="C5" s="19" t="s">
        <v>181</v>
      </c>
      <c r="D5" s="19" t="s">
        <v>175</v>
      </c>
      <c r="E5" s="19" t="s">
        <v>174</v>
      </c>
      <c r="F5" s="19" t="s">
        <v>173</v>
      </c>
      <c r="G5" s="19" t="s">
        <v>172</v>
      </c>
      <c r="H5" s="19" t="s">
        <v>171</v>
      </c>
      <c r="I5" s="19" t="s">
        <v>170</v>
      </c>
      <c r="J5" s="20" t="s">
        <v>169</v>
      </c>
      <c r="K5" s="21" t="s">
        <v>168</v>
      </c>
      <c r="L5" s="22" t="s">
        <v>167</v>
      </c>
      <c r="M5" s="23" t="s">
        <v>166</v>
      </c>
      <c r="N5" s="23" t="s">
        <v>165</v>
      </c>
      <c r="O5" s="23" t="s">
        <v>164</v>
      </c>
      <c r="P5" s="23" t="s">
        <v>163</v>
      </c>
      <c r="Q5" s="23" t="s">
        <v>162</v>
      </c>
      <c r="R5" s="23" t="s">
        <v>161</v>
      </c>
      <c r="S5" s="23" t="s">
        <v>160</v>
      </c>
      <c r="T5" s="23" t="s">
        <v>159</v>
      </c>
      <c r="U5" s="23" t="s">
        <v>158</v>
      </c>
      <c r="V5" s="23" t="s">
        <v>157</v>
      </c>
      <c r="W5" s="23" t="s">
        <v>156</v>
      </c>
      <c r="X5" s="23" t="s">
        <v>155</v>
      </c>
      <c r="Y5" s="23" t="s">
        <v>154</v>
      </c>
      <c r="Z5" s="23" t="s">
        <v>153</v>
      </c>
      <c r="AA5" s="23" t="s">
        <v>85</v>
      </c>
      <c r="AB5" s="23" t="s">
        <v>152</v>
      </c>
      <c r="AC5" s="23" t="s">
        <v>151</v>
      </c>
      <c r="AD5" s="23" t="s">
        <v>150</v>
      </c>
      <c r="AE5" s="23" t="s">
        <v>149</v>
      </c>
      <c r="AF5" s="23" t="s">
        <v>148</v>
      </c>
      <c r="AG5" s="23" t="s">
        <v>147</v>
      </c>
      <c r="AH5" s="23" t="s">
        <v>146</v>
      </c>
      <c r="AI5" s="23" t="s">
        <v>145</v>
      </c>
      <c r="AJ5" s="23" t="s">
        <v>144</v>
      </c>
      <c r="AK5" s="23" t="s">
        <v>143</v>
      </c>
      <c r="AL5" s="23" t="s">
        <v>142</v>
      </c>
      <c r="AM5" s="23" t="s">
        <v>141</v>
      </c>
      <c r="AN5" s="23" t="s">
        <v>140</v>
      </c>
      <c r="AO5" s="23" t="s">
        <v>57</v>
      </c>
      <c r="AP5" s="23" t="s">
        <v>55</v>
      </c>
      <c r="AQ5" s="23" t="s">
        <v>53</v>
      </c>
      <c r="AR5" s="23" t="s">
        <v>139</v>
      </c>
      <c r="AS5" s="23" t="s">
        <v>217</v>
      </c>
      <c r="AT5" s="23" t="s">
        <v>138</v>
      </c>
      <c r="AU5" s="23" t="s">
        <v>137</v>
      </c>
      <c r="AV5" s="23" t="s">
        <v>136</v>
      </c>
      <c r="AW5" s="23" t="s">
        <v>135</v>
      </c>
      <c r="AX5" s="23" t="s">
        <v>134</v>
      </c>
      <c r="AY5" s="23" t="s">
        <v>38</v>
      </c>
      <c r="AZ5" s="23" t="s">
        <v>36</v>
      </c>
      <c r="BA5" s="23" t="s">
        <v>34</v>
      </c>
      <c r="BB5" s="23" t="s">
        <v>32</v>
      </c>
      <c r="BC5" s="23" t="s">
        <v>133</v>
      </c>
      <c r="BD5" s="23" t="s">
        <v>28</v>
      </c>
      <c r="BE5" s="23" t="s">
        <v>26</v>
      </c>
      <c r="BF5" s="23" t="s">
        <v>24</v>
      </c>
      <c r="BG5" s="19" t="s">
        <v>22</v>
      </c>
      <c r="BH5" s="21" t="s">
        <v>132</v>
      </c>
      <c r="BI5" s="24" t="s">
        <v>180</v>
      </c>
      <c r="BJ5" s="25" t="s">
        <v>179</v>
      </c>
      <c r="BW5"/>
      <c r="BX5"/>
      <c r="BY5"/>
      <c r="BZ5"/>
    </row>
    <row r="6" spans="1:78" s="10" customFormat="1" ht="15" customHeight="1" x14ac:dyDescent="0.3">
      <c r="A6" s="26"/>
      <c r="B6" s="27"/>
      <c r="C6" s="28"/>
      <c r="D6" s="27"/>
      <c r="E6" s="27"/>
      <c r="F6" s="27"/>
      <c r="G6" s="27"/>
      <c r="H6" s="27"/>
      <c r="I6" s="27"/>
      <c r="J6" s="27"/>
      <c r="K6" s="27"/>
      <c r="L6" s="29"/>
      <c r="M6" s="28"/>
      <c r="N6" s="28"/>
      <c r="O6" s="28"/>
      <c r="P6" s="28"/>
      <c r="Q6" s="28"/>
      <c r="R6" s="28"/>
      <c r="S6" s="28"/>
      <c r="T6" s="28"/>
      <c r="U6" s="28"/>
      <c r="V6" s="28"/>
      <c r="W6" s="28"/>
      <c r="X6" s="28"/>
      <c r="Y6" s="28"/>
      <c r="Z6" s="28"/>
      <c r="AA6" s="28"/>
      <c r="AB6" s="28"/>
      <c r="AC6" s="28"/>
      <c r="AD6" s="28"/>
      <c r="AE6" s="28"/>
      <c r="AF6" s="28"/>
      <c r="AG6" s="28"/>
      <c r="AH6" s="28"/>
      <c r="AI6" s="28"/>
      <c r="AJ6" s="28"/>
      <c r="AK6" s="28"/>
      <c r="AL6" s="28"/>
      <c r="AM6" s="28"/>
      <c r="AN6" s="28"/>
      <c r="AO6" s="28"/>
      <c r="AP6" s="28"/>
      <c r="AQ6" s="28"/>
      <c r="AR6" s="28"/>
      <c r="AS6" s="28"/>
      <c r="AT6" s="28"/>
      <c r="AU6" s="28"/>
      <c r="AV6" s="28"/>
      <c r="AW6" s="28"/>
      <c r="AX6" s="28"/>
      <c r="AY6" s="28"/>
      <c r="AZ6" s="28"/>
      <c r="BA6" s="28"/>
      <c r="BB6" s="28"/>
      <c r="BC6" s="28"/>
      <c r="BD6" s="28"/>
      <c r="BE6" s="28"/>
      <c r="BF6" s="28"/>
      <c r="BG6" s="28"/>
      <c r="BH6" s="30"/>
      <c r="BI6" s="31"/>
      <c r="BJ6" s="32"/>
      <c r="BW6"/>
      <c r="BX6"/>
      <c r="BY6"/>
      <c r="BZ6"/>
    </row>
    <row r="7" spans="1:78" s="10" customFormat="1" ht="15" customHeight="1" thickBot="1" x14ac:dyDescent="0.35">
      <c r="A7" s="33"/>
      <c r="B7" s="34"/>
      <c r="C7" s="35"/>
      <c r="D7" s="34"/>
      <c r="E7" s="34"/>
      <c r="F7" s="34"/>
      <c r="G7" s="34"/>
      <c r="H7" s="34"/>
      <c r="I7" s="34"/>
      <c r="J7" s="34"/>
      <c r="K7" s="34"/>
      <c r="L7" s="36" t="s">
        <v>116</v>
      </c>
      <c r="M7" s="35" t="s">
        <v>114</v>
      </c>
      <c r="N7" s="35" t="s">
        <v>112</v>
      </c>
      <c r="O7" s="35" t="s">
        <v>110</v>
      </c>
      <c r="P7" s="35" t="s">
        <v>108</v>
      </c>
      <c r="Q7" s="35" t="s">
        <v>106</v>
      </c>
      <c r="R7" s="35" t="s">
        <v>104</v>
      </c>
      <c r="S7" s="35" t="s">
        <v>102</v>
      </c>
      <c r="T7" s="35" t="s">
        <v>100</v>
      </c>
      <c r="U7" s="35" t="s">
        <v>98</v>
      </c>
      <c r="V7" s="35" t="s">
        <v>96</v>
      </c>
      <c r="W7" s="35" t="s">
        <v>94</v>
      </c>
      <c r="X7" s="35" t="s">
        <v>92</v>
      </c>
      <c r="Y7" s="35" t="s">
        <v>90</v>
      </c>
      <c r="Z7" s="35" t="s">
        <v>88</v>
      </c>
      <c r="AA7" s="35" t="s">
        <v>86</v>
      </c>
      <c r="AB7" s="35" t="s">
        <v>84</v>
      </c>
      <c r="AC7" s="35" t="s">
        <v>82</v>
      </c>
      <c r="AD7" s="35" t="s">
        <v>80</v>
      </c>
      <c r="AE7" s="35" t="s">
        <v>78</v>
      </c>
      <c r="AF7" s="35" t="s">
        <v>76</v>
      </c>
      <c r="AG7" s="35" t="s">
        <v>74</v>
      </c>
      <c r="AH7" s="35" t="s">
        <v>72</v>
      </c>
      <c r="AI7" s="35" t="s">
        <v>70</v>
      </c>
      <c r="AJ7" s="35" t="s">
        <v>68</v>
      </c>
      <c r="AK7" s="35" t="s">
        <v>66</v>
      </c>
      <c r="AL7" s="35" t="s">
        <v>64</v>
      </c>
      <c r="AM7" s="35" t="s">
        <v>62</v>
      </c>
      <c r="AN7" s="35" t="s">
        <v>60</v>
      </c>
      <c r="AO7" s="35" t="s">
        <v>58</v>
      </c>
      <c r="AP7" s="35" t="s">
        <v>56</v>
      </c>
      <c r="AQ7" s="35" t="s">
        <v>54</v>
      </c>
      <c r="AR7" s="35" t="s">
        <v>52</v>
      </c>
      <c r="AS7" s="35" t="s">
        <v>50</v>
      </c>
      <c r="AT7" s="35" t="s">
        <v>49</v>
      </c>
      <c r="AU7" s="35" t="s">
        <v>47</v>
      </c>
      <c r="AV7" s="35" t="s">
        <v>45</v>
      </c>
      <c r="AW7" s="35" t="s">
        <v>43</v>
      </c>
      <c r="AX7" s="35" t="s">
        <v>41</v>
      </c>
      <c r="AY7" s="35" t="s">
        <v>39</v>
      </c>
      <c r="AZ7" s="35" t="s">
        <v>37</v>
      </c>
      <c r="BA7" s="35" t="s">
        <v>35</v>
      </c>
      <c r="BB7" s="35" t="s">
        <v>33</v>
      </c>
      <c r="BC7" s="35" t="s">
        <v>31</v>
      </c>
      <c r="BD7" s="35" t="s">
        <v>29</v>
      </c>
      <c r="BE7" s="35" t="s">
        <v>27</v>
      </c>
      <c r="BF7" s="35" t="s">
        <v>25</v>
      </c>
      <c r="BG7" s="35" t="s">
        <v>23</v>
      </c>
      <c r="BH7" s="37"/>
      <c r="BI7" s="31"/>
      <c r="BJ7" s="32"/>
      <c r="BW7"/>
      <c r="BX7"/>
      <c r="BY7"/>
      <c r="BZ7"/>
    </row>
    <row r="8" spans="1:78" s="10" customFormat="1" ht="15" thickTop="1" x14ac:dyDescent="0.3">
      <c r="A8" s="26" t="s">
        <v>116</v>
      </c>
      <c r="B8" s="38" t="s">
        <v>115</v>
      </c>
      <c r="C8" s="39">
        <v>1607890</v>
      </c>
      <c r="D8" s="38">
        <v>611696</v>
      </c>
      <c r="E8" s="38">
        <v>0</v>
      </c>
      <c r="F8" s="38">
        <v>0</v>
      </c>
      <c r="G8" s="38"/>
      <c r="H8" s="38">
        <v>0</v>
      </c>
      <c r="I8" s="38">
        <v>0</v>
      </c>
      <c r="J8" s="38">
        <v>4165</v>
      </c>
      <c r="K8" s="38">
        <v>992029</v>
      </c>
      <c r="L8" s="40">
        <v>923973</v>
      </c>
      <c r="M8" s="39">
        <v>21370</v>
      </c>
      <c r="N8" s="39">
        <v>0</v>
      </c>
      <c r="O8" s="39">
        <v>0</v>
      </c>
      <c r="P8" s="39">
        <v>0</v>
      </c>
      <c r="Q8" s="39">
        <v>0</v>
      </c>
      <c r="R8" s="39">
        <v>0</v>
      </c>
      <c r="S8" s="39">
        <v>0</v>
      </c>
      <c r="T8" s="39">
        <v>47</v>
      </c>
      <c r="U8" s="39">
        <v>1937</v>
      </c>
      <c r="V8" s="39">
        <v>0</v>
      </c>
      <c r="W8" s="39">
        <v>0</v>
      </c>
      <c r="X8" s="39">
        <v>0</v>
      </c>
      <c r="Y8" s="39">
        <v>0</v>
      </c>
      <c r="Z8" s="39">
        <v>0</v>
      </c>
      <c r="AA8" s="39">
        <v>0</v>
      </c>
      <c r="AB8" s="39">
        <v>0</v>
      </c>
      <c r="AC8" s="39">
        <v>0</v>
      </c>
      <c r="AD8" s="39">
        <v>0</v>
      </c>
      <c r="AE8" s="39">
        <v>0</v>
      </c>
      <c r="AF8" s="39">
        <v>0</v>
      </c>
      <c r="AG8" s="39">
        <v>0</v>
      </c>
      <c r="AH8" s="39">
        <v>0</v>
      </c>
      <c r="AI8" s="39">
        <v>0</v>
      </c>
      <c r="AJ8" s="39">
        <v>0</v>
      </c>
      <c r="AK8" s="39">
        <v>0</v>
      </c>
      <c r="AL8" s="39">
        <v>0</v>
      </c>
      <c r="AM8" s="39">
        <v>0</v>
      </c>
      <c r="AN8" s="39">
        <v>0</v>
      </c>
      <c r="AO8" s="39">
        <v>0</v>
      </c>
      <c r="AP8" s="39">
        <v>0</v>
      </c>
      <c r="AQ8" s="39">
        <v>0</v>
      </c>
      <c r="AR8" s="39">
        <v>0</v>
      </c>
      <c r="AS8" s="39">
        <v>0</v>
      </c>
      <c r="AT8" s="39">
        <v>0</v>
      </c>
      <c r="AU8" s="39">
        <v>0</v>
      </c>
      <c r="AV8" s="39">
        <v>0</v>
      </c>
      <c r="AW8" s="39">
        <v>0</v>
      </c>
      <c r="AX8" s="39">
        <v>0</v>
      </c>
      <c r="AY8" s="39">
        <v>0</v>
      </c>
      <c r="AZ8" s="39">
        <v>0</v>
      </c>
      <c r="BA8" s="39">
        <v>0</v>
      </c>
      <c r="BB8" s="39">
        <v>0</v>
      </c>
      <c r="BC8" s="39">
        <v>0</v>
      </c>
      <c r="BD8" s="39">
        <v>0</v>
      </c>
      <c r="BE8" s="39">
        <v>0</v>
      </c>
      <c r="BF8" s="39">
        <v>0</v>
      </c>
      <c r="BG8" s="39">
        <v>0</v>
      </c>
      <c r="BH8" s="41">
        <v>947327</v>
      </c>
      <c r="BI8" s="42"/>
      <c r="BJ8" s="41">
        <v>44702</v>
      </c>
      <c r="BL8" s="83">
        <v>0</v>
      </c>
      <c r="BW8"/>
      <c r="BX8"/>
      <c r="BY8"/>
      <c r="BZ8"/>
    </row>
    <row r="9" spans="1:78" s="10" customFormat="1" x14ac:dyDescent="0.3">
      <c r="A9" s="26" t="s">
        <v>114</v>
      </c>
      <c r="B9" s="38" t="s">
        <v>113</v>
      </c>
      <c r="C9" s="39">
        <v>1755543</v>
      </c>
      <c r="D9" s="38">
        <v>317977</v>
      </c>
      <c r="E9" s="38">
        <v>0</v>
      </c>
      <c r="F9" s="38">
        <v>0</v>
      </c>
      <c r="G9" s="38"/>
      <c r="H9" s="38">
        <v>0</v>
      </c>
      <c r="I9" s="38">
        <v>166693</v>
      </c>
      <c r="J9" s="38">
        <v>4240</v>
      </c>
      <c r="K9" s="38">
        <v>1266633</v>
      </c>
      <c r="L9" s="40">
        <v>15640</v>
      </c>
      <c r="M9" s="39">
        <v>1193856</v>
      </c>
      <c r="N9" s="39">
        <v>0</v>
      </c>
      <c r="O9" s="39">
        <v>136</v>
      </c>
      <c r="P9" s="39">
        <v>0</v>
      </c>
      <c r="Q9" s="39">
        <v>0</v>
      </c>
      <c r="R9" s="39">
        <v>0</v>
      </c>
      <c r="S9" s="39">
        <v>0</v>
      </c>
      <c r="T9" s="39">
        <v>3440</v>
      </c>
      <c r="U9" s="39">
        <v>32</v>
      </c>
      <c r="V9" s="39">
        <v>0</v>
      </c>
      <c r="W9" s="39">
        <v>0</v>
      </c>
      <c r="X9" s="39">
        <v>1106</v>
      </c>
      <c r="Y9" s="39">
        <v>0</v>
      </c>
      <c r="Z9" s="39">
        <v>0</v>
      </c>
      <c r="AA9" s="39">
        <v>68</v>
      </c>
      <c r="AB9" s="39">
        <v>587</v>
      </c>
      <c r="AC9" s="39">
        <v>0</v>
      </c>
      <c r="AD9" s="39">
        <v>32</v>
      </c>
      <c r="AE9" s="39">
        <v>1</v>
      </c>
      <c r="AF9" s="39">
        <v>23</v>
      </c>
      <c r="AG9" s="39">
        <v>27987</v>
      </c>
      <c r="AH9" s="39">
        <v>0</v>
      </c>
      <c r="AI9" s="39">
        <v>317</v>
      </c>
      <c r="AJ9" s="39">
        <v>0</v>
      </c>
      <c r="AK9" s="39">
        <v>0</v>
      </c>
      <c r="AL9" s="39">
        <v>0</v>
      </c>
      <c r="AM9" s="39">
        <v>0</v>
      </c>
      <c r="AN9" s="39">
        <v>690</v>
      </c>
      <c r="AO9" s="39">
        <v>8</v>
      </c>
      <c r="AP9" s="39">
        <v>0</v>
      </c>
      <c r="AQ9" s="39">
        <v>0</v>
      </c>
      <c r="AR9" s="39">
        <v>0</v>
      </c>
      <c r="AS9" s="39">
        <v>63</v>
      </c>
      <c r="AT9" s="39">
        <v>0</v>
      </c>
      <c r="AU9" s="39">
        <v>0</v>
      </c>
      <c r="AV9" s="39">
        <v>18</v>
      </c>
      <c r="AW9" s="39">
        <v>0</v>
      </c>
      <c r="AX9" s="39">
        <v>0</v>
      </c>
      <c r="AY9" s="39">
        <v>28</v>
      </c>
      <c r="AZ9" s="39">
        <v>25</v>
      </c>
      <c r="BA9" s="39">
        <v>0</v>
      </c>
      <c r="BB9" s="39">
        <v>0</v>
      </c>
      <c r="BC9" s="39">
        <v>0</v>
      </c>
      <c r="BD9" s="39">
        <v>0</v>
      </c>
      <c r="BE9" s="39">
        <v>1</v>
      </c>
      <c r="BF9" s="39">
        <v>0</v>
      </c>
      <c r="BG9" s="39">
        <v>0</v>
      </c>
      <c r="BH9" s="41">
        <v>1244058</v>
      </c>
      <c r="BI9" s="42"/>
      <c r="BJ9" s="41">
        <v>22575</v>
      </c>
      <c r="BL9" s="83">
        <v>0</v>
      </c>
      <c r="BW9"/>
      <c r="BX9"/>
      <c r="BY9"/>
      <c r="BZ9"/>
    </row>
    <row r="10" spans="1:78" s="10" customFormat="1" x14ac:dyDescent="0.3">
      <c r="A10" s="26" t="s">
        <v>112</v>
      </c>
      <c r="B10" s="38" t="s">
        <v>111</v>
      </c>
      <c r="C10" s="39">
        <v>661874</v>
      </c>
      <c r="D10" s="38">
        <v>101348</v>
      </c>
      <c r="E10" s="38">
        <v>0</v>
      </c>
      <c r="F10" s="38">
        <v>0</v>
      </c>
      <c r="G10" s="38"/>
      <c r="H10" s="38">
        <v>0</v>
      </c>
      <c r="I10" s="38">
        <v>0</v>
      </c>
      <c r="J10" s="38">
        <v>67</v>
      </c>
      <c r="K10" s="38">
        <v>560459</v>
      </c>
      <c r="L10" s="40">
        <v>0</v>
      </c>
      <c r="M10" s="39">
        <v>6</v>
      </c>
      <c r="N10" s="39">
        <v>501910</v>
      </c>
      <c r="O10" s="39">
        <v>0</v>
      </c>
      <c r="P10" s="39">
        <v>0</v>
      </c>
      <c r="Q10" s="39">
        <v>369</v>
      </c>
      <c r="R10" s="39">
        <v>0</v>
      </c>
      <c r="S10" s="39">
        <v>0</v>
      </c>
      <c r="T10" s="39">
        <v>5</v>
      </c>
      <c r="U10" s="39">
        <v>0</v>
      </c>
      <c r="V10" s="39">
        <v>0</v>
      </c>
      <c r="W10" s="39">
        <v>0</v>
      </c>
      <c r="X10" s="39">
        <v>847</v>
      </c>
      <c r="Y10" s="39">
        <v>0</v>
      </c>
      <c r="Z10" s="39">
        <v>0</v>
      </c>
      <c r="AA10" s="39">
        <v>0</v>
      </c>
      <c r="AB10" s="39">
        <v>0</v>
      </c>
      <c r="AC10" s="39">
        <v>0</v>
      </c>
      <c r="AD10" s="39">
        <v>0</v>
      </c>
      <c r="AE10" s="39">
        <v>0</v>
      </c>
      <c r="AF10" s="39">
        <v>0</v>
      </c>
      <c r="AG10" s="39">
        <v>3</v>
      </c>
      <c r="AH10" s="39">
        <v>0</v>
      </c>
      <c r="AI10" s="39">
        <v>0</v>
      </c>
      <c r="AJ10" s="39">
        <v>0</v>
      </c>
      <c r="AK10" s="39">
        <v>0</v>
      </c>
      <c r="AL10" s="39">
        <v>0</v>
      </c>
      <c r="AM10" s="39">
        <v>0</v>
      </c>
      <c r="AN10" s="39">
        <v>0</v>
      </c>
      <c r="AO10" s="39">
        <v>0</v>
      </c>
      <c r="AP10" s="39">
        <v>0</v>
      </c>
      <c r="AQ10" s="39">
        <v>0</v>
      </c>
      <c r="AR10" s="39">
        <v>0</v>
      </c>
      <c r="AS10" s="39">
        <v>0</v>
      </c>
      <c r="AT10" s="39">
        <v>0</v>
      </c>
      <c r="AU10" s="39">
        <v>0</v>
      </c>
      <c r="AV10" s="39">
        <v>0</v>
      </c>
      <c r="AW10" s="39">
        <v>0</v>
      </c>
      <c r="AX10" s="39">
        <v>0</v>
      </c>
      <c r="AY10" s="39">
        <v>0</v>
      </c>
      <c r="AZ10" s="39">
        <v>0</v>
      </c>
      <c r="BA10" s="39">
        <v>0</v>
      </c>
      <c r="BB10" s="39">
        <v>0</v>
      </c>
      <c r="BC10" s="39">
        <v>0</v>
      </c>
      <c r="BD10" s="39">
        <v>0</v>
      </c>
      <c r="BE10" s="39">
        <v>0</v>
      </c>
      <c r="BF10" s="39">
        <v>0</v>
      </c>
      <c r="BG10" s="39">
        <v>0</v>
      </c>
      <c r="BH10" s="41">
        <v>503140</v>
      </c>
      <c r="BI10" s="42"/>
      <c r="BJ10" s="41">
        <v>57319</v>
      </c>
      <c r="BL10" s="83">
        <v>0</v>
      </c>
      <c r="BW10"/>
      <c r="BX10"/>
      <c r="BY10"/>
      <c r="BZ10"/>
    </row>
    <row r="11" spans="1:78" s="10" customFormat="1" x14ac:dyDescent="0.3">
      <c r="A11" s="26" t="s">
        <v>110</v>
      </c>
      <c r="B11" s="38" t="s">
        <v>109</v>
      </c>
      <c r="C11" s="39">
        <v>357392</v>
      </c>
      <c r="D11" s="38">
        <v>0</v>
      </c>
      <c r="E11" s="38">
        <v>0</v>
      </c>
      <c r="F11" s="38">
        <v>97</v>
      </c>
      <c r="G11" s="38"/>
      <c r="H11" s="38">
        <v>0</v>
      </c>
      <c r="I11" s="38">
        <v>0</v>
      </c>
      <c r="J11" s="38">
        <v>22</v>
      </c>
      <c r="K11" s="38">
        <v>357273</v>
      </c>
      <c r="L11" s="40">
        <v>0</v>
      </c>
      <c r="M11" s="39">
        <v>0</v>
      </c>
      <c r="N11" s="39">
        <v>0</v>
      </c>
      <c r="O11" s="39">
        <v>241704</v>
      </c>
      <c r="P11" s="39">
        <v>0</v>
      </c>
      <c r="Q11" s="39">
        <v>0</v>
      </c>
      <c r="R11" s="39">
        <v>0</v>
      </c>
      <c r="S11" s="39">
        <v>0</v>
      </c>
      <c r="T11" s="39">
        <v>4</v>
      </c>
      <c r="U11" s="39">
        <v>3256</v>
      </c>
      <c r="V11" s="39">
        <v>0</v>
      </c>
      <c r="W11" s="39">
        <v>0</v>
      </c>
      <c r="X11" s="39">
        <v>0</v>
      </c>
      <c r="Y11" s="39">
        <v>0</v>
      </c>
      <c r="Z11" s="39">
        <v>0</v>
      </c>
      <c r="AA11" s="39">
        <v>111485</v>
      </c>
      <c r="AB11" s="39">
        <v>0</v>
      </c>
      <c r="AC11" s="39">
        <v>53</v>
      </c>
      <c r="AD11" s="39">
        <v>0</v>
      </c>
      <c r="AE11" s="39">
        <v>0</v>
      </c>
      <c r="AF11" s="39">
        <v>47</v>
      </c>
      <c r="AG11" s="39">
        <v>0</v>
      </c>
      <c r="AH11" s="39">
        <v>0</v>
      </c>
      <c r="AI11" s="39">
        <v>0</v>
      </c>
      <c r="AJ11" s="39">
        <v>0</v>
      </c>
      <c r="AK11" s="39">
        <v>0</v>
      </c>
      <c r="AL11" s="39">
        <v>0</v>
      </c>
      <c r="AM11" s="39">
        <v>0</v>
      </c>
      <c r="AN11" s="39">
        <v>4</v>
      </c>
      <c r="AO11" s="39">
        <v>0</v>
      </c>
      <c r="AP11" s="39">
        <v>0</v>
      </c>
      <c r="AQ11" s="39">
        <v>0</v>
      </c>
      <c r="AR11" s="39">
        <v>0</v>
      </c>
      <c r="AS11" s="39">
        <v>710</v>
      </c>
      <c r="AT11" s="39">
        <v>0</v>
      </c>
      <c r="AU11" s="39">
        <v>0</v>
      </c>
      <c r="AV11" s="39">
        <v>0</v>
      </c>
      <c r="AW11" s="39">
        <v>0</v>
      </c>
      <c r="AX11" s="39">
        <v>0</v>
      </c>
      <c r="AY11" s="39">
        <v>0</v>
      </c>
      <c r="AZ11" s="39">
        <v>0</v>
      </c>
      <c r="BA11" s="39">
        <v>0</v>
      </c>
      <c r="BB11" s="39">
        <v>0</v>
      </c>
      <c r="BC11" s="39">
        <v>0</v>
      </c>
      <c r="BD11" s="39">
        <v>0</v>
      </c>
      <c r="BE11" s="39">
        <v>0</v>
      </c>
      <c r="BF11" s="39">
        <v>0</v>
      </c>
      <c r="BG11" s="39">
        <v>0</v>
      </c>
      <c r="BH11" s="41">
        <v>357263</v>
      </c>
      <c r="BI11" s="42"/>
      <c r="BJ11" s="41">
        <v>10</v>
      </c>
      <c r="BL11" s="83">
        <v>0</v>
      </c>
      <c r="BW11"/>
      <c r="BX11"/>
      <c r="BY11"/>
      <c r="BZ11"/>
    </row>
    <row r="12" spans="1:78" s="10" customFormat="1" x14ac:dyDescent="0.3">
      <c r="A12" s="26" t="s">
        <v>108</v>
      </c>
      <c r="B12" s="38" t="s">
        <v>107</v>
      </c>
      <c r="C12" s="39">
        <v>149432</v>
      </c>
      <c r="D12" s="38">
        <v>0</v>
      </c>
      <c r="E12" s="38">
        <v>0</v>
      </c>
      <c r="F12" s="38">
        <v>0</v>
      </c>
      <c r="G12" s="38"/>
      <c r="H12" s="38">
        <v>0</v>
      </c>
      <c r="I12" s="38">
        <v>43</v>
      </c>
      <c r="J12" s="38">
        <v>23</v>
      </c>
      <c r="K12" s="38">
        <v>149366</v>
      </c>
      <c r="L12" s="40">
        <v>0</v>
      </c>
      <c r="M12" s="39">
        <v>80</v>
      </c>
      <c r="N12" s="39">
        <v>0</v>
      </c>
      <c r="O12" s="39">
        <v>0</v>
      </c>
      <c r="P12" s="39">
        <v>145661</v>
      </c>
      <c r="Q12" s="39">
        <v>0</v>
      </c>
      <c r="R12" s="39">
        <v>0</v>
      </c>
      <c r="S12" s="39">
        <v>0</v>
      </c>
      <c r="T12" s="39">
        <v>1</v>
      </c>
      <c r="U12" s="39">
        <v>0</v>
      </c>
      <c r="V12" s="39">
        <v>0</v>
      </c>
      <c r="W12" s="39">
        <v>0</v>
      </c>
      <c r="X12" s="39">
        <v>0</v>
      </c>
      <c r="Y12" s="39">
        <v>0</v>
      </c>
      <c r="Z12" s="39">
        <v>0</v>
      </c>
      <c r="AA12" s="39">
        <v>0</v>
      </c>
      <c r="AB12" s="39">
        <v>0</v>
      </c>
      <c r="AC12" s="39">
        <v>3603</v>
      </c>
      <c r="AD12" s="39">
        <v>0</v>
      </c>
      <c r="AE12" s="39">
        <v>0</v>
      </c>
      <c r="AF12" s="39">
        <v>0</v>
      </c>
      <c r="AG12" s="39">
        <v>21</v>
      </c>
      <c r="AH12" s="39">
        <v>0</v>
      </c>
      <c r="AI12" s="39">
        <v>0</v>
      </c>
      <c r="AJ12" s="39">
        <v>0</v>
      </c>
      <c r="AK12" s="39">
        <v>0</v>
      </c>
      <c r="AL12" s="39">
        <v>0</v>
      </c>
      <c r="AM12" s="39">
        <v>0</v>
      </c>
      <c r="AN12" s="39">
        <v>0</v>
      </c>
      <c r="AO12" s="39">
        <v>0</v>
      </c>
      <c r="AP12" s="39">
        <v>0</v>
      </c>
      <c r="AQ12" s="39">
        <v>0</v>
      </c>
      <c r="AR12" s="39">
        <v>0</v>
      </c>
      <c r="AS12" s="39">
        <v>0</v>
      </c>
      <c r="AT12" s="39">
        <v>0</v>
      </c>
      <c r="AU12" s="39">
        <v>0</v>
      </c>
      <c r="AV12" s="39">
        <v>0</v>
      </c>
      <c r="AW12" s="39">
        <v>0</v>
      </c>
      <c r="AX12" s="39">
        <v>0</v>
      </c>
      <c r="AY12" s="39">
        <v>0</v>
      </c>
      <c r="AZ12" s="39">
        <v>0</v>
      </c>
      <c r="BA12" s="39">
        <v>0</v>
      </c>
      <c r="BB12" s="39">
        <v>0</v>
      </c>
      <c r="BC12" s="39">
        <v>0</v>
      </c>
      <c r="BD12" s="39">
        <v>0</v>
      </c>
      <c r="BE12" s="39">
        <v>0</v>
      </c>
      <c r="BF12" s="39">
        <v>0</v>
      </c>
      <c r="BG12" s="39">
        <v>0</v>
      </c>
      <c r="BH12" s="41">
        <v>149366</v>
      </c>
      <c r="BI12" s="42"/>
      <c r="BJ12" s="41">
        <v>0</v>
      </c>
      <c r="BL12" s="83">
        <v>0</v>
      </c>
      <c r="BW12"/>
      <c r="BX12"/>
      <c r="BY12"/>
      <c r="BZ12"/>
    </row>
    <row r="13" spans="1:78" s="10" customFormat="1" x14ac:dyDescent="0.3">
      <c r="A13" s="26" t="s">
        <v>106</v>
      </c>
      <c r="B13" s="38" t="s">
        <v>105</v>
      </c>
      <c r="C13" s="39">
        <v>185497</v>
      </c>
      <c r="D13" s="38">
        <v>56529</v>
      </c>
      <c r="E13" s="38">
        <v>0</v>
      </c>
      <c r="F13" s="38">
        <v>0</v>
      </c>
      <c r="G13" s="38"/>
      <c r="H13" s="38">
        <v>0</v>
      </c>
      <c r="I13" s="38">
        <v>0</v>
      </c>
      <c r="J13" s="38">
        <v>47</v>
      </c>
      <c r="K13" s="38">
        <v>128921</v>
      </c>
      <c r="L13" s="40">
        <v>0</v>
      </c>
      <c r="M13" s="39">
        <v>0</v>
      </c>
      <c r="N13" s="39">
        <v>0</v>
      </c>
      <c r="O13" s="39">
        <v>0</v>
      </c>
      <c r="P13" s="39">
        <v>0</v>
      </c>
      <c r="Q13" s="39">
        <v>128162</v>
      </c>
      <c r="R13" s="39">
        <v>0</v>
      </c>
      <c r="S13" s="39">
        <v>0</v>
      </c>
      <c r="T13" s="39">
        <v>0</v>
      </c>
      <c r="U13" s="39">
        <v>0</v>
      </c>
      <c r="V13" s="39">
        <v>0</v>
      </c>
      <c r="W13" s="39">
        <v>0</v>
      </c>
      <c r="X13" s="39">
        <v>0</v>
      </c>
      <c r="Y13" s="39">
        <v>0</v>
      </c>
      <c r="Z13" s="39">
        <v>0</v>
      </c>
      <c r="AA13" s="39">
        <v>0</v>
      </c>
      <c r="AB13" s="39">
        <v>0</v>
      </c>
      <c r="AC13" s="39">
        <v>0</v>
      </c>
      <c r="AD13" s="39">
        <v>0</v>
      </c>
      <c r="AE13" s="39">
        <v>0</v>
      </c>
      <c r="AF13" s="39">
        <v>0</v>
      </c>
      <c r="AG13" s="39">
        <v>0</v>
      </c>
      <c r="AH13" s="39">
        <v>0</v>
      </c>
      <c r="AI13" s="39">
        <v>0</v>
      </c>
      <c r="AJ13" s="39">
        <v>0</v>
      </c>
      <c r="AK13" s="39">
        <v>0</v>
      </c>
      <c r="AL13" s="39">
        <v>0</v>
      </c>
      <c r="AM13" s="39">
        <v>0</v>
      </c>
      <c r="AN13" s="39">
        <v>0</v>
      </c>
      <c r="AO13" s="39">
        <v>0</v>
      </c>
      <c r="AP13" s="39">
        <v>0</v>
      </c>
      <c r="AQ13" s="39">
        <v>0</v>
      </c>
      <c r="AR13" s="39">
        <v>0</v>
      </c>
      <c r="AS13" s="39">
        <v>0</v>
      </c>
      <c r="AT13" s="39">
        <v>0</v>
      </c>
      <c r="AU13" s="39">
        <v>0</v>
      </c>
      <c r="AV13" s="39">
        <v>0</v>
      </c>
      <c r="AW13" s="39">
        <v>0</v>
      </c>
      <c r="AX13" s="39">
        <v>0</v>
      </c>
      <c r="AY13" s="39">
        <v>0</v>
      </c>
      <c r="AZ13" s="39">
        <v>0</v>
      </c>
      <c r="BA13" s="39">
        <v>0</v>
      </c>
      <c r="BB13" s="39">
        <v>0</v>
      </c>
      <c r="BC13" s="39">
        <v>0</v>
      </c>
      <c r="BD13" s="39">
        <v>0</v>
      </c>
      <c r="BE13" s="39">
        <v>0</v>
      </c>
      <c r="BF13" s="39">
        <v>0</v>
      </c>
      <c r="BG13" s="39">
        <v>0</v>
      </c>
      <c r="BH13" s="41">
        <v>128162</v>
      </c>
      <c r="BI13" s="42"/>
      <c r="BJ13" s="41">
        <v>759</v>
      </c>
      <c r="BL13" s="83">
        <v>0</v>
      </c>
      <c r="BW13"/>
      <c r="BX13"/>
      <c r="BY13"/>
      <c r="BZ13"/>
    </row>
    <row r="14" spans="1:78" s="10" customFormat="1" x14ac:dyDescent="0.3">
      <c r="A14" s="26" t="s">
        <v>104</v>
      </c>
      <c r="B14" s="38" t="s">
        <v>103</v>
      </c>
      <c r="C14" s="39">
        <v>588395</v>
      </c>
      <c r="D14" s="38">
        <v>6994</v>
      </c>
      <c r="E14" s="38">
        <v>748</v>
      </c>
      <c r="F14" s="38">
        <v>414</v>
      </c>
      <c r="G14" s="38"/>
      <c r="H14" s="38">
        <v>0</v>
      </c>
      <c r="I14" s="38">
        <v>0</v>
      </c>
      <c r="J14" s="38">
        <v>629</v>
      </c>
      <c r="K14" s="38">
        <v>579610</v>
      </c>
      <c r="L14" s="40">
        <v>0</v>
      </c>
      <c r="M14" s="39">
        <v>0</v>
      </c>
      <c r="N14" s="39">
        <v>0</v>
      </c>
      <c r="O14" s="39">
        <v>0</v>
      </c>
      <c r="P14" s="39">
        <v>0</v>
      </c>
      <c r="Q14" s="39">
        <v>0</v>
      </c>
      <c r="R14" s="39">
        <v>117233</v>
      </c>
      <c r="S14" s="39">
        <v>0</v>
      </c>
      <c r="T14" s="39">
        <v>109</v>
      </c>
      <c r="U14" s="39">
        <v>0</v>
      </c>
      <c r="V14" s="39">
        <v>0</v>
      </c>
      <c r="W14" s="39">
        <v>0</v>
      </c>
      <c r="X14" s="39">
        <v>0</v>
      </c>
      <c r="Y14" s="39">
        <v>0</v>
      </c>
      <c r="Z14" s="39">
        <v>0</v>
      </c>
      <c r="AA14" s="39">
        <v>0</v>
      </c>
      <c r="AB14" s="39">
        <v>0</v>
      </c>
      <c r="AC14" s="39">
        <v>0</v>
      </c>
      <c r="AD14" s="39">
        <v>0</v>
      </c>
      <c r="AE14" s="39">
        <v>1835</v>
      </c>
      <c r="AF14" s="39">
        <v>0</v>
      </c>
      <c r="AG14" s="39">
        <v>0</v>
      </c>
      <c r="AH14" s="39">
        <v>0</v>
      </c>
      <c r="AI14" s="39">
        <v>0</v>
      </c>
      <c r="AJ14" s="39">
        <v>0</v>
      </c>
      <c r="AK14" s="39">
        <v>0</v>
      </c>
      <c r="AL14" s="39">
        <v>0</v>
      </c>
      <c r="AM14" s="39">
        <v>0</v>
      </c>
      <c r="AN14" s="39">
        <v>0</v>
      </c>
      <c r="AO14" s="39">
        <v>0</v>
      </c>
      <c r="AP14" s="39">
        <v>0</v>
      </c>
      <c r="AQ14" s="39">
        <v>0</v>
      </c>
      <c r="AR14" s="39">
        <v>0</v>
      </c>
      <c r="AS14" s="39">
        <v>0</v>
      </c>
      <c r="AT14" s="39">
        <v>0</v>
      </c>
      <c r="AU14" s="39">
        <v>0</v>
      </c>
      <c r="AV14" s="39">
        <v>0</v>
      </c>
      <c r="AW14" s="39">
        <v>0</v>
      </c>
      <c r="AX14" s="39">
        <v>0</v>
      </c>
      <c r="AY14" s="39">
        <v>0</v>
      </c>
      <c r="AZ14" s="39">
        <v>0</v>
      </c>
      <c r="BA14" s="39">
        <v>0</v>
      </c>
      <c r="BB14" s="39">
        <v>0</v>
      </c>
      <c r="BC14" s="39">
        <v>0</v>
      </c>
      <c r="BD14" s="39">
        <v>0</v>
      </c>
      <c r="BE14" s="39">
        <v>0</v>
      </c>
      <c r="BF14" s="39">
        <v>0</v>
      </c>
      <c r="BG14" s="39">
        <v>0</v>
      </c>
      <c r="BH14" s="41">
        <v>119177</v>
      </c>
      <c r="BI14" s="42"/>
      <c r="BJ14" s="41">
        <v>460433</v>
      </c>
      <c r="BL14" s="83">
        <v>0</v>
      </c>
      <c r="BW14"/>
      <c r="BX14"/>
      <c r="BY14"/>
      <c r="BZ14"/>
    </row>
    <row r="15" spans="1:78" s="10" customFormat="1" x14ac:dyDescent="0.3">
      <c r="A15" s="26" t="s">
        <v>102</v>
      </c>
      <c r="B15" s="38" t="s">
        <v>101</v>
      </c>
      <c r="C15" s="39">
        <v>981502</v>
      </c>
      <c r="D15" s="38">
        <v>240579</v>
      </c>
      <c r="E15" s="38">
        <v>0</v>
      </c>
      <c r="F15" s="38">
        <v>502</v>
      </c>
      <c r="G15" s="38"/>
      <c r="H15" s="38">
        <v>736</v>
      </c>
      <c r="I15" s="38">
        <v>0</v>
      </c>
      <c r="J15" s="38">
        <v>8586</v>
      </c>
      <c r="K15" s="38">
        <v>731099</v>
      </c>
      <c r="L15" s="40">
        <v>0</v>
      </c>
      <c r="M15" s="39">
        <v>0</v>
      </c>
      <c r="N15" s="39">
        <v>0</v>
      </c>
      <c r="O15" s="39">
        <v>0</v>
      </c>
      <c r="P15" s="39">
        <v>0</v>
      </c>
      <c r="Q15" s="39">
        <v>0</v>
      </c>
      <c r="R15" s="39">
        <v>0</v>
      </c>
      <c r="S15" s="39">
        <v>497303</v>
      </c>
      <c r="T15" s="39">
        <v>0</v>
      </c>
      <c r="U15" s="39">
        <v>0</v>
      </c>
      <c r="V15" s="39">
        <v>0</v>
      </c>
      <c r="W15" s="39">
        <v>0</v>
      </c>
      <c r="X15" s="39">
        <v>175</v>
      </c>
      <c r="Y15" s="39">
        <v>0</v>
      </c>
      <c r="Z15" s="39">
        <v>0</v>
      </c>
      <c r="AA15" s="39">
        <v>0</v>
      </c>
      <c r="AB15" s="39">
        <v>0</v>
      </c>
      <c r="AC15" s="39">
        <v>0</v>
      </c>
      <c r="AD15" s="39">
        <v>0</v>
      </c>
      <c r="AE15" s="39">
        <v>0</v>
      </c>
      <c r="AF15" s="39">
        <v>0</v>
      </c>
      <c r="AG15" s="39">
        <v>0</v>
      </c>
      <c r="AH15" s="39">
        <v>0</v>
      </c>
      <c r="AI15" s="39">
        <v>0</v>
      </c>
      <c r="AJ15" s="39">
        <v>0</v>
      </c>
      <c r="AK15" s="39">
        <v>0</v>
      </c>
      <c r="AL15" s="39">
        <v>0</v>
      </c>
      <c r="AM15" s="39">
        <v>0</v>
      </c>
      <c r="AN15" s="39">
        <v>0</v>
      </c>
      <c r="AO15" s="39">
        <v>0</v>
      </c>
      <c r="AP15" s="39">
        <v>0</v>
      </c>
      <c r="AQ15" s="39">
        <v>0</v>
      </c>
      <c r="AR15" s="39">
        <v>0</v>
      </c>
      <c r="AS15" s="39">
        <v>0</v>
      </c>
      <c r="AT15" s="39">
        <v>0</v>
      </c>
      <c r="AU15" s="39">
        <v>0</v>
      </c>
      <c r="AV15" s="39">
        <v>0</v>
      </c>
      <c r="AW15" s="39">
        <v>0</v>
      </c>
      <c r="AX15" s="39">
        <v>0</v>
      </c>
      <c r="AY15" s="39">
        <v>0</v>
      </c>
      <c r="AZ15" s="39">
        <v>0</v>
      </c>
      <c r="BA15" s="39">
        <v>0</v>
      </c>
      <c r="BB15" s="39">
        <v>0</v>
      </c>
      <c r="BC15" s="39">
        <v>0</v>
      </c>
      <c r="BD15" s="39">
        <v>0</v>
      </c>
      <c r="BE15" s="39">
        <v>0</v>
      </c>
      <c r="BF15" s="39">
        <v>0</v>
      </c>
      <c r="BG15" s="39">
        <v>0</v>
      </c>
      <c r="BH15" s="41">
        <v>497478</v>
      </c>
      <c r="BI15" s="42"/>
      <c r="BJ15" s="41">
        <v>233621</v>
      </c>
      <c r="BL15" s="83">
        <v>0</v>
      </c>
      <c r="BW15"/>
      <c r="BX15"/>
      <c r="BY15"/>
      <c r="BZ15"/>
    </row>
    <row r="16" spans="1:78" s="10" customFormat="1" x14ac:dyDescent="0.3">
      <c r="A16" s="26" t="s">
        <v>100</v>
      </c>
      <c r="B16" s="38" t="s">
        <v>99</v>
      </c>
      <c r="C16" s="39">
        <v>261096</v>
      </c>
      <c r="D16" s="38">
        <v>42175</v>
      </c>
      <c r="E16" s="38">
        <v>0</v>
      </c>
      <c r="F16" s="38">
        <v>2566</v>
      </c>
      <c r="G16" s="38"/>
      <c r="H16" s="38">
        <v>0</v>
      </c>
      <c r="I16" s="38">
        <v>0</v>
      </c>
      <c r="J16" s="38">
        <v>177</v>
      </c>
      <c r="K16" s="38">
        <v>216178</v>
      </c>
      <c r="L16" s="40">
        <v>0</v>
      </c>
      <c r="M16" s="39">
        <v>0</v>
      </c>
      <c r="N16" s="39">
        <v>0</v>
      </c>
      <c r="O16" s="39">
        <v>0</v>
      </c>
      <c r="P16" s="39">
        <v>0</v>
      </c>
      <c r="Q16" s="39">
        <v>0</v>
      </c>
      <c r="R16" s="39">
        <v>0</v>
      </c>
      <c r="S16" s="39">
        <v>0</v>
      </c>
      <c r="T16" s="39">
        <v>197745</v>
      </c>
      <c r="U16" s="39">
        <v>0</v>
      </c>
      <c r="V16" s="39">
        <v>0</v>
      </c>
      <c r="W16" s="39">
        <v>4932</v>
      </c>
      <c r="X16" s="39">
        <v>195</v>
      </c>
      <c r="Y16" s="39">
        <v>0</v>
      </c>
      <c r="Z16" s="39">
        <v>0</v>
      </c>
      <c r="AA16" s="39">
        <v>0</v>
      </c>
      <c r="AB16" s="39">
        <v>0</v>
      </c>
      <c r="AC16" s="39">
        <v>0</v>
      </c>
      <c r="AD16" s="39">
        <v>0</v>
      </c>
      <c r="AE16" s="39">
        <v>0</v>
      </c>
      <c r="AF16" s="39">
        <v>285</v>
      </c>
      <c r="AG16" s="39">
        <v>0</v>
      </c>
      <c r="AH16" s="39">
        <v>0</v>
      </c>
      <c r="AI16" s="39">
        <v>0</v>
      </c>
      <c r="AJ16" s="39">
        <v>0</v>
      </c>
      <c r="AK16" s="39">
        <v>0</v>
      </c>
      <c r="AL16" s="39">
        <v>0</v>
      </c>
      <c r="AM16" s="39">
        <v>0</v>
      </c>
      <c r="AN16" s="39">
        <v>2</v>
      </c>
      <c r="AO16" s="39">
        <v>0</v>
      </c>
      <c r="AP16" s="39">
        <v>0</v>
      </c>
      <c r="AQ16" s="39">
        <v>0</v>
      </c>
      <c r="AR16" s="39">
        <v>0</v>
      </c>
      <c r="AS16" s="39">
        <v>0</v>
      </c>
      <c r="AT16" s="39">
        <v>0</v>
      </c>
      <c r="AU16" s="39">
        <v>0</v>
      </c>
      <c r="AV16" s="39">
        <v>0</v>
      </c>
      <c r="AW16" s="39">
        <v>0</v>
      </c>
      <c r="AX16" s="39">
        <v>0</v>
      </c>
      <c r="AY16" s="39">
        <v>0</v>
      </c>
      <c r="AZ16" s="39">
        <v>0</v>
      </c>
      <c r="BA16" s="39">
        <v>0</v>
      </c>
      <c r="BB16" s="39">
        <v>0</v>
      </c>
      <c r="BC16" s="39">
        <v>0</v>
      </c>
      <c r="BD16" s="39">
        <v>0</v>
      </c>
      <c r="BE16" s="39">
        <v>0</v>
      </c>
      <c r="BF16" s="39">
        <v>0</v>
      </c>
      <c r="BG16" s="39">
        <v>0</v>
      </c>
      <c r="BH16" s="41">
        <v>203159</v>
      </c>
      <c r="BI16" s="42"/>
      <c r="BJ16" s="41">
        <v>13019</v>
      </c>
      <c r="BL16" s="83">
        <v>0</v>
      </c>
      <c r="BW16"/>
      <c r="BX16"/>
      <c r="BY16"/>
      <c r="BZ16"/>
    </row>
    <row r="17" spans="1:78" s="10" customFormat="1" x14ac:dyDescent="0.3">
      <c r="A17" s="26" t="s">
        <v>98</v>
      </c>
      <c r="B17" s="38" t="s">
        <v>97</v>
      </c>
      <c r="C17" s="39">
        <v>938154</v>
      </c>
      <c r="D17" s="38">
        <v>278753</v>
      </c>
      <c r="E17" s="38">
        <v>14456</v>
      </c>
      <c r="F17" s="38">
        <v>474</v>
      </c>
      <c r="G17" s="38"/>
      <c r="H17" s="38">
        <v>0</v>
      </c>
      <c r="I17" s="38">
        <v>0</v>
      </c>
      <c r="J17" s="38">
        <v>8862</v>
      </c>
      <c r="K17" s="38">
        <v>635609</v>
      </c>
      <c r="L17" s="40">
        <v>0</v>
      </c>
      <c r="M17" s="39">
        <v>9</v>
      </c>
      <c r="N17" s="39">
        <v>0</v>
      </c>
      <c r="O17" s="39">
        <v>2781</v>
      </c>
      <c r="P17" s="39">
        <v>0</v>
      </c>
      <c r="Q17" s="39">
        <v>0</v>
      </c>
      <c r="R17" s="39">
        <v>0</v>
      </c>
      <c r="S17" s="39">
        <v>0</v>
      </c>
      <c r="T17" s="39">
        <v>0</v>
      </c>
      <c r="U17" s="39">
        <v>528602</v>
      </c>
      <c r="V17" s="39">
        <v>0</v>
      </c>
      <c r="W17" s="39">
        <v>0</v>
      </c>
      <c r="X17" s="39">
        <v>0</v>
      </c>
      <c r="Y17" s="39">
        <v>0</v>
      </c>
      <c r="Z17" s="39">
        <v>0</v>
      </c>
      <c r="AA17" s="39">
        <v>0</v>
      </c>
      <c r="AB17" s="39">
        <v>0</v>
      </c>
      <c r="AC17" s="39">
        <v>7</v>
      </c>
      <c r="AD17" s="39">
        <v>0</v>
      </c>
      <c r="AE17" s="39">
        <v>0</v>
      </c>
      <c r="AF17" s="39">
        <v>0</v>
      </c>
      <c r="AG17" s="39">
        <v>4</v>
      </c>
      <c r="AH17" s="39">
        <v>0</v>
      </c>
      <c r="AI17" s="39">
        <v>0</v>
      </c>
      <c r="AJ17" s="39">
        <v>0</v>
      </c>
      <c r="AK17" s="39">
        <v>0</v>
      </c>
      <c r="AL17" s="39">
        <v>0</v>
      </c>
      <c r="AM17" s="39">
        <v>0</v>
      </c>
      <c r="AN17" s="39">
        <v>0</v>
      </c>
      <c r="AO17" s="39">
        <v>0</v>
      </c>
      <c r="AP17" s="39">
        <v>0</v>
      </c>
      <c r="AQ17" s="39">
        <v>0</v>
      </c>
      <c r="AR17" s="39">
        <v>0</v>
      </c>
      <c r="AS17" s="39">
        <v>0</v>
      </c>
      <c r="AT17" s="39">
        <v>0</v>
      </c>
      <c r="AU17" s="39">
        <v>0</v>
      </c>
      <c r="AV17" s="39">
        <v>0</v>
      </c>
      <c r="AW17" s="39">
        <v>0</v>
      </c>
      <c r="AX17" s="39">
        <v>0</v>
      </c>
      <c r="AY17" s="39">
        <v>0</v>
      </c>
      <c r="AZ17" s="39">
        <v>0</v>
      </c>
      <c r="BA17" s="39">
        <v>0</v>
      </c>
      <c r="BB17" s="39">
        <v>0</v>
      </c>
      <c r="BC17" s="39">
        <v>0</v>
      </c>
      <c r="BD17" s="39">
        <v>0</v>
      </c>
      <c r="BE17" s="39">
        <v>0</v>
      </c>
      <c r="BF17" s="39">
        <v>0</v>
      </c>
      <c r="BG17" s="39">
        <v>0</v>
      </c>
      <c r="BH17" s="41">
        <v>531403</v>
      </c>
      <c r="BI17" s="42"/>
      <c r="BJ17" s="41">
        <v>104206</v>
      </c>
      <c r="BL17" s="83">
        <v>0</v>
      </c>
      <c r="BW17"/>
      <c r="BX17"/>
      <c r="BY17"/>
      <c r="BZ17"/>
    </row>
    <row r="18" spans="1:78" s="10" customFormat="1" x14ac:dyDescent="0.3">
      <c r="A18" s="26" t="s">
        <v>96</v>
      </c>
      <c r="B18" s="38" t="s">
        <v>95</v>
      </c>
      <c r="C18" s="39">
        <v>105782</v>
      </c>
      <c r="D18" s="38">
        <v>12578</v>
      </c>
      <c r="E18" s="38">
        <v>0</v>
      </c>
      <c r="F18" s="38">
        <v>1712</v>
      </c>
      <c r="G18" s="38"/>
      <c r="H18" s="38">
        <v>0</v>
      </c>
      <c r="I18" s="38">
        <v>0</v>
      </c>
      <c r="J18" s="38">
        <v>809</v>
      </c>
      <c r="K18" s="38">
        <v>90683</v>
      </c>
      <c r="L18" s="40">
        <v>0</v>
      </c>
      <c r="M18" s="39">
        <v>0</v>
      </c>
      <c r="N18" s="39">
        <v>0</v>
      </c>
      <c r="O18" s="39">
        <v>0</v>
      </c>
      <c r="P18" s="39">
        <v>0</v>
      </c>
      <c r="Q18" s="39">
        <v>0</v>
      </c>
      <c r="R18" s="39">
        <v>0</v>
      </c>
      <c r="S18" s="39">
        <v>0</v>
      </c>
      <c r="T18" s="39">
        <v>0</v>
      </c>
      <c r="U18" s="39">
        <v>0</v>
      </c>
      <c r="V18" s="39">
        <v>88930</v>
      </c>
      <c r="W18" s="39">
        <v>0</v>
      </c>
      <c r="X18" s="39">
        <v>0</v>
      </c>
      <c r="Y18" s="39">
        <v>0</v>
      </c>
      <c r="Z18" s="39">
        <v>0</v>
      </c>
      <c r="AA18" s="39">
        <v>0</v>
      </c>
      <c r="AB18" s="39">
        <v>0</v>
      </c>
      <c r="AC18" s="39">
        <v>0</v>
      </c>
      <c r="AD18" s="39">
        <v>0</v>
      </c>
      <c r="AE18" s="39">
        <v>0</v>
      </c>
      <c r="AF18" s="39">
        <v>0</v>
      </c>
      <c r="AG18" s="39">
        <v>0</v>
      </c>
      <c r="AH18" s="39">
        <v>0</v>
      </c>
      <c r="AI18" s="39">
        <v>0</v>
      </c>
      <c r="AJ18" s="39">
        <v>0</v>
      </c>
      <c r="AK18" s="39">
        <v>0</v>
      </c>
      <c r="AL18" s="39">
        <v>0</v>
      </c>
      <c r="AM18" s="39">
        <v>0</v>
      </c>
      <c r="AN18" s="39">
        <v>0</v>
      </c>
      <c r="AO18" s="39">
        <v>0</v>
      </c>
      <c r="AP18" s="39">
        <v>0</v>
      </c>
      <c r="AQ18" s="39">
        <v>0</v>
      </c>
      <c r="AR18" s="39">
        <v>0</v>
      </c>
      <c r="AS18" s="39">
        <v>100</v>
      </c>
      <c r="AT18" s="39">
        <v>0</v>
      </c>
      <c r="AU18" s="39">
        <v>0</v>
      </c>
      <c r="AV18" s="39">
        <v>0</v>
      </c>
      <c r="AW18" s="39">
        <v>0</v>
      </c>
      <c r="AX18" s="39">
        <v>0</v>
      </c>
      <c r="AY18" s="39">
        <v>0</v>
      </c>
      <c r="AZ18" s="39">
        <v>0</v>
      </c>
      <c r="BA18" s="39">
        <v>0</v>
      </c>
      <c r="BB18" s="39">
        <v>0</v>
      </c>
      <c r="BC18" s="39">
        <v>0</v>
      </c>
      <c r="BD18" s="39">
        <v>0</v>
      </c>
      <c r="BE18" s="39">
        <v>0</v>
      </c>
      <c r="BF18" s="39">
        <v>0</v>
      </c>
      <c r="BG18" s="39">
        <v>0</v>
      </c>
      <c r="BH18" s="41">
        <v>89030</v>
      </c>
      <c r="BI18" s="42"/>
      <c r="BJ18" s="41">
        <v>1653</v>
      </c>
      <c r="BL18" s="83">
        <v>0</v>
      </c>
      <c r="BW18"/>
      <c r="BX18"/>
      <c r="BY18"/>
      <c r="BZ18"/>
    </row>
    <row r="19" spans="1:78" s="10" customFormat="1" x14ac:dyDescent="0.3">
      <c r="A19" s="26" t="s">
        <v>94</v>
      </c>
      <c r="B19" s="38" t="s">
        <v>93</v>
      </c>
      <c r="C19" s="39">
        <v>337935</v>
      </c>
      <c r="D19" s="38">
        <v>3759</v>
      </c>
      <c r="E19" s="38">
        <v>0</v>
      </c>
      <c r="F19" s="38">
        <v>543</v>
      </c>
      <c r="G19" s="38"/>
      <c r="H19" s="38">
        <v>0</v>
      </c>
      <c r="I19" s="38">
        <v>12278</v>
      </c>
      <c r="J19" s="38">
        <v>452</v>
      </c>
      <c r="K19" s="38">
        <v>320903</v>
      </c>
      <c r="L19" s="40">
        <v>0</v>
      </c>
      <c r="M19" s="39">
        <v>0</v>
      </c>
      <c r="N19" s="39">
        <v>0</v>
      </c>
      <c r="O19" s="39">
        <v>0</v>
      </c>
      <c r="P19" s="39">
        <v>0</v>
      </c>
      <c r="Q19" s="39">
        <v>0</v>
      </c>
      <c r="R19" s="39">
        <v>0</v>
      </c>
      <c r="S19" s="39">
        <v>0</v>
      </c>
      <c r="T19" s="39">
        <v>0</v>
      </c>
      <c r="U19" s="39">
        <v>0</v>
      </c>
      <c r="V19" s="39">
        <v>3425</v>
      </c>
      <c r="W19" s="39">
        <v>308779</v>
      </c>
      <c r="X19" s="39">
        <v>5248</v>
      </c>
      <c r="Y19" s="39">
        <v>0</v>
      </c>
      <c r="Z19" s="39">
        <v>0</v>
      </c>
      <c r="AA19" s="39">
        <v>0</v>
      </c>
      <c r="AB19" s="39">
        <v>0</v>
      </c>
      <c r="AC19" s="39">
        <v>0</v>
      </c>
      <c r="AD19" s="39">
        <v>0</v>
      </c>
      <c r="AE19" s="39">
        <v>0</v>
      </c>
      <c r="AF19" s="39">
        <v>0</v>
      </c>
      <c r="AG19" s="39">
        <v>0</v>
      </c>
      <c r="AH19" s="39">
        <v>0</v>
      </c>
      <c r="AI19" s="39">
        <v>0</v>
      </c>
      <c r="AJ19" s="39">
        <v>0</v>
      </c>
      <c r="AK19" s="39">
        <v>0</v>
      </c>
      <c r="AL19" s="39">
        <v>0</v>
      </c>
      <c r="AM19" s="39">
        <v>0</v>
      </c>
      <c r="AN19" s="39">
        <v>0</v>
      </c>
      <c r="AO19" s="39">
        <v>0</v>
      </c>
      <c r="AP19" s="39">
        <v>0</v>
      </c>
      <c r="AQ19" s="39">
        <v>0</v>
      </c>
      <c r="AR19" s="39">
        <v>0</v>
      </c>
      <c r="AS19" s="39">
        <v>2496</v>
      </c>
      <c r="AT19" s="39">
        <v>0</v>
      </c>
      <c r="AU19" s="39">
        <v>0</v>
      </c>
      <c r="AV19" s="39">
        <v>0</v>
      </c>
      <c r="AW19" s="39">
        <v>0</v>
      </c>
      <c r="AX19" s="39">
        <v>0</v>
      </c>
      <c r="AY19" s="39">
        <v>0</v>
      </c>
      <c r="AZ19" s="39">
        <v>0</v>
      </c>
      <c r="BA19" s="39">
        <v>0</v>
      </c>
      <c r="BB19" s="39">
        <v>0</v>
      </c>
      <c r="BC19" s="39">
        <v>0</v>
      </c>
      <c r="BD19" s="39">
        <v>0</v>
      </c>
      <c r="BE19" s="39">
        <v>0</v>
      </c>
      <c r="BF19" s="39">
        <v>0</v>
      </c>
      <c r="BG19" s="39">
        <v>0</v>
      </c>
      <c r="BH19" s="41">
        <v>319948</v>
      </c>
      <c r="BI19" s="42"/>
      <c r="BJ19" s="41">
        <v>955</v>
      </c>
      <c r="BL19" s="83">
        <v>0</v>
      </c>
      <c r="BW19"/>
      <c r="BX19"/>
      <c r="BY19"/>
      <c r="BZ19"/>
    </row>
    <row r="20" spans="1:78" s="10" customFormat="1" x14ac:dyDescent="0.3">
      <c r="A20" s="26" t="s">
        <v>92</v>
      </c>
      <c r="B20" s="38" t="s">
        <v>91</v>
      </c>
      <c r="C20" s="39">
        <v>471282</v>
      </c>
      <c r="D20" s="38">
        <v>131405</v>
      </c>
      <c r="E20" s="38">
        <v>0</v>
      </c>
      <c r="F20" s="38">
        <v>13274</v>
      </c>
      <c r="G20" s="38"/>
      <c r="H20" s="38">
        <v>0</v>
      </c>
      <c r="I20" s="38">
        <v>0</v>
      </c>
      <c r="J20" s="38">
        <v>10793</v>
      </c>
      <c r="K20" s="38">
        <v>315810</v>
      </c>
      <c r="L20" s="40">
        <v>0</v>
      </c>
      <c r="M20" s="39">
        <v>376</v>
      </c>
      <c r="N20" s="39">
        <v>11738</v>
      </c>
      <c r="O20" s="39">
        <v>0</v>
      </c>
      <c r="P20" s="39">
        <v>0</v>
      </c>
      <c r="Q20" s="39">
        <v>0</v>
      </c>
      <c r="R20" s="39">
        <v>0</v>
      </c>
      <c r="S20" s="39">
        <v>17</v>
      </c>
      <c r="T20" s="39">
        <v>2095</v>
      </c>
      <c r="U20" s="39">
        <v>668</v>
      </c>
      <c r="V20" s="39">
        <v>986</v>
      </c>
      <c r="W20" s="39">
        <v>55587</v>
      </c>
      <c r="X20" s="39">
        <v>178601</v>
      </c>
      <c r="Y20" s="39">
        <v>15</v>
      </c>
      <c r="Z20" s="39">
        <v>0</v>
      </c>
      <c r="AA20" s="39">
        <v>0</v>
      </c>
      <c r="AB20" s="39">
        <v>0</v>
      </c>
      <c r="AC20" s="39">
        <v>0</v>
      </c>
      <c r="AD20" s="39">
        <v>0</v>
      </c>
      <c r="AE20" s="39">
        <v>0</v>
      </c>
      <c r="AF20" s="39">
        <v>0</v>
      </c>
      <c r="AG20" s="39">
        <v>0</v>
      </c>
      <c r="AH20" s="39">
        <v>0</v>
      </c>
      <c r="AI20" s="39">
        <v>0</v>
      </c>
      <c r="AJ20" s="39">
        <v>0</v>
      </c>
      <c r="AK20" s="39">
        <v>0</v>
      </c>
      <c r="AL20" s="39">
        <v>0</v>
      </c>
      <c r="AM20" s="39">
        <v>0</v>
      </c>
      <c r="AN20" s="39">
        <v>0</v>
      </c>
      <c r="AO20" s="39">
        <v>0</v>
      </c>
      <c r="AP20" s="39">
        <v>0</v>
      </c>
      <c r="AQ20" s="39">
        <v>0</v>
      </c>
      <c r="AR20" s="39">
        <v>0</v>
      </c>
      <c r="AS20" s="39">
        <v>29</v>
      </c>
      <c r="AT20" s="39">
        <v>0</v>
      </c>
      <c r="AU20" s="39">
        <v>0</v>
      </c>
      <c r="AV20" s="39">
        <v>0</v>
      </c>
      <c r="AW20" s="39">
        <v>0</v>
      </c>
      <c r="AX20" s="39">
        <v>0</v>
      </c>
      <c r="AY20" s="39">
        <v>0</v>
      </c>
      <c r="AZ20" s="39">
        <v>0</v>
      </c>
      <c r="BA20" s="39">
        <v>0</v>
      </c>
      <c r="BB20" s="39">
        <v>0</v>
      </c>
      <c r="BC20" s="39">
        <v>0</v>
      </c>
      <c r="BD20" s="39">
        <v>0</v>
      </c>
      <c r="BE20" s="39">
        <v>0</v>
      </c>
      <c r="BF20" s="39">
        <v>0</v>
      </c>
      <c r="BG20" s="39">
        <v>0</v>
      </c>
      <c r="BH20" s="41">
        <v>250112</v>
      </c>
      <c r="BI20" s="42"/>
      <c r="BJ20" s="41">
        <v>65698</v>
      </c>
      <c r="BL20" s="83">
        <v>0</v>
      </c>
      <c r="BW20"/>
      <c r="BX20"/>
      <c r="BY20"/>
      <c r="BZ20"/>
    </row>
    <row r="21" spans="1:78" s="10" customFormat="1" x14ac:dyDescent="0.3">
      <c r="A21" s="26" t="s">
        <v>90</v>
      </c>
      <c r="B21" s="38" t="s">
        <v>89</v>
      </c>
      <c r="C21" s="39">
        <v>193107</v>
      </c>
      <c r="D21" s="38">
        <v>70969</v>
      </c>
      <c r="E21" s="38">
        <v>0</v>
      </c>
      <c r="F21" s="38">
        <v>5279</v>
      </c>
      <c r="G21" s="38"/>
      <c r="H21" s="38">
        <v>0</v>
      </c>
      <c r="I21" s="38">
        <v>0</v>
      </c>
      <c r="J21" s="38">
        <v>8326</v>
      </c>
      <c r="K21" s="38">
        <v>108533</v>
      </c>
      <c r="L21" s="40">
        <v>0</v>
      </c>
      <c r="M21" s="39">
        <v>0</v>
      </c>
      <c r="N21" s="39">
        <v>0</v>
      </c>
      <c r="O21" s="39">
        <v>0</v>
      </c>
      <c r="P21" s="39">
        <v>0</v>
      </c>
      <c r="Q21" s="39">
        <v>0</v>
      </c>
      <c r="R21" s="39">
        <v>0</v>
      </c>
      <c r="S21" s="39">
        <v>0</v>
      </c>
      <c r="T21" s="39">
        <v>20</v>
      </c>
      <c r="U21" s="39">
        <v>0</v>
      </c>
      <c r="V21" s="39">
        <v>0</v>
      </c>
      <c r="W21" s="39">
        <v>0</v>
      </c>
      <c r="X21" s="39">
        <v>0</v>
      </c>
      <c r="Y21" s="39">
        <v>90948</v>
      </c>
      <c r="Z21" s="39">
        <v>0</v>
      </c>
      <c r="AA21" s="39">
        <v>0</v>
      </c>
      <c r="AB21" s="39">
        <v>0</v>
      </c>
      <c r="AC21" s="39">
        <v>0</v>
      </c>
      <c r="AD21" s="39">
        <v>0</v>
      </c>
      <c r="AE21" s="39">
        <v>0</v>
      </c>
      <c r="AF21" s="39">
        <v>0</v>
      </c>
      <c r="AG21" s="39">
        <v>0</v>
      </c>
      <c r="AH21" s="39">
        <v>0</v>
      </c>
      <c r="AI21" s="39">
        <v>0</v>
      </c>
      <c r="AJ21" s="39">
        <v>0</v>
      </c>
      <c r="AK21" s="39">
        <v>0</v>
      </c>
      <c r="AL21" s="39">
        <v>0</v>
      </c>
      <c r="AM21" s="39">
        <v>0</v>
      </c>
      <c r="AN21" s="39">
        <v>0</v>
      </c>
      <c r="AO21" s="39">
        <v>0</v>
      </c>
      <c r="AP21" s="39">
        <v>0</v>
      </c>
      <c r="AQ21" s="39">
        <v>0</v>
      </c>
      <c r="AR21" s="39">
        <v>0</v>
      </c>
      <c r="AS21" s="39">
        <v>0</v>
      </c>
      <c r="AT21" s="39">
        <v>0</v>
      </c>
      <c r="AU21" s="39">
        <v>0</v>
      </c>
      <c r="AV21" s="39">
        <v>0</v>
      </c>
      <c r="AW21" s="39">
        <v>0</v>
      </c>
      <c r="AX21" s="39">
        <v>0</v>
      </c>
      <c r="AY21" s="39">
        <v>0</v>
      </c>
      <c r="AZ21" s="39">
        <v>0</v>
      </c>
      <c r="BA21" s="39">
        <v>0</v>
      </c>
      <c r="BB21" s="39">
        <v>0</v>
      </c>
      <c r="BC21" s="39">
        <v>0</v>
      </c>
      <c r="BD21" s="39">
        <v>0</v>
      </c>
      <c r="BE21" s="39">
        <v>0</v>
      </c>
      <c r="BF21" s="39">
        <v>0</v>
      </c>
      <c r="BG21" s="39">
        <v>0</v>
      </c>
      <c r="BH21" s="41">
        <v>90968</v>
      </c>
      <c r="BI21" s="42"/>
      <c r="BJ21" s="41">
        <v>17565</v>
      </c>
      <c r="BL21" s="83">
        <v>0</v>
      </c>
      <c r="BW21"/>
      <c r="BX21"/>
      <c r="BY21"/>
      <c r="BZ21"/>
    </row>
    <row r="22" spans="1:78" s="10" customFormat="1" x14ac:dyDescent="0.3">
      <c r="A22" s="26" t="s">
        <v>88</v>
      </c>
      <c r="B22" s="38" t="s">
        <v>87</v>
      </c>
      <c r="C22" s="39">
        <v>120946</v>
      </c>
      <c r="D22" s="38">
        <v>37798</v>
      </c>
      <c r="E22" s="38">
        <v>0</v>
      </c>
      <c r="F22" s="38">
        <v>385</v>
      </c>
      <c r="G22" s="38"/>
      <c r="H22" s="38">
        <v>4903</v>
      </c>
      <c r="I22" s="38">
        <v>54</v>
      </c>
      <c r="J22" s="38">
        <v>237</v>
      </c>
      <c r="K22" s="38">
        <v>77569</v>
      </c>
      <c r="L22" s="40">
        <v>0</v>
      </c>
      <c r="M22" s="39">
        <v>0</v>
      </c>
      <c r="N22" s="39">
        <v>0</v>
      </c>
      <c r="O22" s="39">
        <v>0</v>
      </c>
      <c r="P22" s="39">
        <v>0</v>
      </c>
      <c r="Q22" s="39">
        <v>0</v>
      </c>
      <c r="R22" s="39">
        <v>0</v>
      </c>
      <c r="S22" s="39">
        <v>0</v>
      </c>
      <c r="T22" s="39">
        <v>0</v>
      </c>
      <c r="U22" s="39">
        <v>0</v>
      </c>
      <c r="V22" s="39">
        <v>0</v>
      </c>
      <c r="W22" s="39">
        <v>0</v>
      </c>
      <c r="X22" s="39">
        <v>0</v>
      </c>
      <c r="Y22" s="39">
        <v>0</v>
      </c>
      <c r="Z22" s="39">
        <v>75564</v>
      </c>
      <c r="AA22" s="39">
        <v>0</v>
      </c>
      <c r="AB22" s="39">
        <v>0</v>
      </c>
      <c r="AC22" s="39">
        <v>0</v>
      </c>
      <c r="AD22" s="39">
        <v>0</v>
      </c>
      <c r="AE22" s="39">
        <v>0</v>
      </c>
      <c r="AF22" s="39">
        <v>0</v>
      </c>
      <c r="AG22" s="39">
        <v>0</v>
      </c>
      <c r="AH22" s="39">
        <v>0</v>
      </c>
      <c r="AI22" s="39">
        <v>0</v>
      </c>
      <c r="AJ22" s="39">
        <v>0</v>
      </c>
      <c r="AK22" s="39">
        <v>0</v>
      </c>
      <c r="AL22" s="39">
        <v>0</v>
      </c>
      <c r="AM22" s="39">
        <v>0</v>
      </c>
      <c r="AN22" s="39">
        <v>0</v>
      </c>
      <c r="AO22" s="39">
        <v>0</v>
      </c>
      <c r="AP22" s="39">
        <v>0</v>
      </c>
      <c r="AQ22" s="39">
        <v>0</v>
      </c>
      <c r="AR22" s="39">
        <v>0</v>
      </c>
      <c r="AS22" s="39">
        <v>0</v>
      </c>
      <c r="AT22" s="39">
        <v>0</v>
      </c>
      <c r="AU22" s="39">
        <v>0</v>
      </c>
      <c r="AV22" s="39">
        <v>0</v>
      </c>
      <c r="AW22" s="39">
        <v>0</v>
      </c>
      <c r="AX22" s="39">
        <v>0</v>
      </c>
      <c r="AY22" s="39">
        <v>0</v>
      </c>
      <c r="AZ22" s="39">
        <v>0</v>
      </c>
      <c r="BA22" s="39">
        <v>0</v>
      </c>
      <c r="BB22" s="39">
        <v>0</v>
      </c>
      <c r="BC22" s="39">
        <v>0</v>
      </c>
      <c r="BD22" s="39">
        <v>0</v>
      </c>
      <c r="BE22" s="39">
        <v>0</v>
      </c>
      <c r="BF22" s="39">
        <v>0</v>
      </c>
      <c r="BG22" s="39">
        <v>0</v>
      </c>
      <c r="BH22" s="41">
        <v>75564</v>
      </c>
      <c r="BI22" s="42"/>
      <c r="BJ22" s="41">
        <v>2005</v>
      </c>
      <c r="BL22" s="83">
        <v>0</v>
      </c>
      <c r="BW22"/>
      <c r="BX22"/>
      <c r="BY22"/>
      <c r="BZ22"/>
    </row>
    <row r="23" spans="1:78" s="10" customFormat="1" x14ac:dyDescent="0.3">
      <c r="A23" s="26" t="s">
        <v>86</v>
      </c>
      <c r="B23" s="38" t="s">
        <v>85</v>
      </c>
      <c r="C23" s="39">
        <v>723505</v>
      </c>
      <c r="D23" s="38">
        <v>188499</v>
      </c>
      <c r="E23" s="38">
        <v>0</v>
      </c>
      <c r="F23" s="38">
        <v>8651</v>
      </c>
      <c r="G23" s="38"/>
      <c r="H23" s="38">
        <v>0</v>
      </c>
      <c r="I23" s="38">
        <v>2</v>
      </c>
      <c r="J23" s="38">
        <v>6062</v>
      </c>
      <c r="K23" s="38">
        <v>520291</v>
      </c>
      <c r="L23" s="40">
        <v>0</v>
      </c>
      <c r="M23" s="39">
        <v>0</v>
      </c>
      <c r="N23" s="39">
        <v>0</v>
      </c>
      <c r="O23" s="39">
        <v>316892</v>
      </c>
      <c r="P23" s="39">
        <v>0</v>
      </c>
      <c r="Q23" s="39">
        <v>0</v>
      </c>
      <c r="R23" s="39">
        <v>0</v>
      </c>
      <c r="S23" s="39">
        <v>0</v>
      </c>
      <c r="T23" s="39">
        <v>3</v>
      </c>
      <c r="U23" s="39">
        <v>0</v>
      </c>
      <c r="V23" s="39">
        <v>0</v>
      </c>
      <c r="W23" s="39">
        <v>0</v>
      </c>
      <c r="X23" s="39">
        <v>0</v>
      </c>
      <c r="Y23" s="39">
        <v>0</v>
      </c>
      <c r="Z23" s="39">
        <v>0</v>
      </c>
      <c r="AA23" s="39">
        <v>160801</v>
      </c>
      <c r="AB23" s="39">
        <v>0</v>
      </c>
      <c r="AC23" s="39">
        <v>0</v>
      </c>
      <c r="AD23" s="39">
        <v>0</v>
      </c>
      <c r="AE23" s="39">
        <v>0</v>
      </c>
      <c r="AF23" s="39">
        <v>67</v>
      </c>
      <c r="AG23" s="39">
        <v>0</v>
      </c>
      <c r="AH23" s="39">
        <v>0</v>
      </c>
      <c r="AI23" s="39">
        <v>2</v>
      </c>
      <c r="AJ23" s="39">
        <v>0</v>
      </c>
      <c r="AK23" s="39">
        <v>0</v>
      </c>
      <c r="AL23" s="39">
        <v>0</v>
      </c>
      <c r="AM23" s="39">
        <v>0</v>
      </c>
      <c r="AN23" s="39">
        <v>6</v>
      </c>
      <c r="AO23" s="39">
        <v>0</v>
      </c>
      <c r="AP23" s="39">
        <v>0</v>
      </c>
      <c r="AQ23" s="39">
        <v>349</v>
      </c>
      <c r="AR23" s="39">
        <v>0</v>
      </c>
      <c r="AS23" s="39">
        <v>1018</v>
      </c>
      <c r="AT23" s="39">
        <v>0</v>
      </c>
      <c r="AU23" s="39">
        <v>0</v>
      </c>
      <c r="AV23" s="39">
        <v>441</v>
      </c>
      <c r="AW23" s="39">
        <v>0</v>
      </c>
      <c r="AX23" s="39">
        <v>0</v>
      </c>
      <c r="AY23" s="39">
        <v>0</v>
      </c>
      <c r="AZ23" s="39">
        <v>0</v>
      </c>
      <c r="BA23" s="39">
        <v>0</v>
      </c>
      <c r="BB23" s="39">
        <v>0</v>
      </c>
      <c r="BC23" s="39">
        <v>0</v>
      </c>
      <c r="BD23" s="39">
        <v>642</v>
      </c>
      <c r="BE23" s="39">
        <v>900</v>
      </c>
      <c r="BF23" s="39">
        <v>9644</v>
      </c>
      <c r="BG23" s="39">
        <v>0</v>
      </c>
      <c r="BH23" s="41">
        <v>490765</v>
      </c>
      <c r="BI23" s="42"/>
      <c r="BJ23" s="41">
        <v>29526</v>
      </c>
      <c r="BL23" s="83">
        <v>0</v>
      </c>
      <c r="BW23"/>
      <c r="BX23"/>
      <c r="BY23"/>
      <c r="BZ23"/>
    </row>
    <row r="24" spans="1:78" s="10" customFormat="1" x14ac:dyDescent="0.3">
      <c r="A24" s="26" t="s">
        <v>84</v>
      </c>
      <c r="B24" s="38" t="s">
        <v>83</v>
      </c>
      <c r="C24" s="39">
        <v>86148</v>
      </c>
      <c r="D24" s="38">
        <v>44026</v>
      </c>
      <c r="E24" s="38">
        <v>0</v>
      </c>
      <c r="F24" s="38">
        <v>2333</v>
      </c>
      <c r="G24" s="38"/>
      <c r="H24" s="38">
        <v>0</v>
      </c>
      <c r="I24" s="38">
        <v>0</v>
      </c>
      <c r="J24" s="38">
        <v>1235</v>
      </c>
      <c r="K24" s="38">
        <v>38554</v>
      </c>
      <c r="L24" s="40">
        <v>0</v>
      </c>
      <c r="M24" s="39">
        <v>0</v>
      </c>
      <c r="N24" s="39">
        <v>0</v>
      </c>
      <c r="O24" s="39">
        <v>0</v>
      </c>
      <c r="P24" s="39">
        <v>0</v>
      </c>
      <c r="Q24" s="39">
        <v>0</v>
      </c>
      <c r="R24" s="39">
        <v>0</v>
      </c>
      <c r="S24" s="39">
        <v>0</v>
      </c>
      <c r="T24" s="39">
        <v>0</v>
      </c>
      <c r="U24" s="39">
        <v>0</v>
      </c>
      <c r="V24" s="39">
        <v>0</v>
      </c>
      <c r="W24" s="39">
        <v>0</v>
      </c>
      <c r="X24" s="39">
        <v>0</v>
      </c>
      <c r="Y24" s="39">
        <v>0</v>
      </c>
      <c r="Z24" s="39">
        <v>0</v>
      </c>
      <c r="AA24" s="39">
        <v>0</v>
      </c>
      <c r="AB24" s="39">
        <v>33125</v>
      </c>
      <c r="AC24" s="39">
        <v>0</v>
      </c>
      <c r="AD24" s="39">
        <v>0</v>
      </c>
      <c r="AE24" s="39">
        <v>0</v>
      </c>
      <c r="AF24" s="39">
        <v>0</v>
      </c>
      <c r="AG24" s="39">
        <v>0</v>
      </c>
      <c r="AH24" s="39">
        <v>0</v>
      </c>
      <c r="AI24" s="39">
        <v>0</v>
      </c>
      <c r="AJ24" s="39">
        <v>0</v>
      </c>
      <c r="AK24" s="39">
        <v>0</v>
      </c>
      <c r="AL24" s="39">
        <v>0</v>
      </c>
      <c r="AM24" s="39">
        <v>0</v>
      </c>
      <c r="AN24" s="39">
        <v>0</v>
      </c>
      <c r="AO24" s="39">
        <v>0</v>
      </c>
      <c r="AP24" s="39">
        <v>0</v>
      </c>
      <c r="AQ24" s="39">
        <v>0</v>
      </c>
      <c r="AR24" s="39">
        <v>0</v>
      </c>
      <c r="AS24" s="39">
        <v>0</v>
      </c>
      <c r="AT24" s="39">
        <v>0</v>
      </c>
      <c r="AU24" s="39">
        <v>0</v>
      </c>
      <c r="AV24" s="39">
        <v>0</v>
      </c>
      <c r="AW24" s="39">
        <v>0</v>
      </c>
      <c r="AX24" s="39">
        <v>0</v>
      </c>
      <c r="AY24" s="39">
        <v>0</v>
      </c>
      <c r="AZ24" s="39">
        <v>0</v>
      </c>
      <c r="BA24" s="39">
        <v>0</v>
      </c>
      <c r="BB24" s="39">
        <v>0</v>
      </c>
      <c r="BC24" s="39">
        <v>0</v>
      </c>
      <c r="BD24" s="39">
        <v>0</v>
      </c>
      <c r="BE24" s="39">
        <v>0</v>
      </c>
      <c r="BF24" s="39">
        <v>0</v>
      </c>
      <c r="BG24" s="39">
        <v>0</v>
      </c>
      <c r="BH24" s="41">
        <v>33125</v>
      </c>
      <c r="BI24" s="42"/>
      <c r="BJ24" s="41">
        <v>5429</v>
      </c>
      <c r="BL24" s="83">
        <v>0</v>
      </c>
      <c r="BW24"/>
      <c r="BX24"/>
      <c r="BY24"/>
      <c r="BZ24"/>
    </row>
    <row r="25" spans="1:78" s="10" customFormat="1" x14ac:dyDescent="0.3">
      <c r="A25" s="26" t="s">
        <v>82</v>
      </c>
      <c r="B25" s="38" t="s">
        <v>81</v>
      </c>
      <c r="C25" s="39">
        <v>372767</v>
      </c>
      <c r="D25" s="38">
        <v>68840</v>
      </c>
      <c r="E25" s="38">
        <v>0</v>
      </c>
      <c r="F25" s="38">
        <v>351</v>
      </c>
      <c r="G25" s="38"/>
      <c r="H25" s="38">
        <v>0</v>
      </c>
      <c r="I25" s="38">
        <v>8281</v>
      </c>
      <c r="J25" s="38">
        <v>324</v>
      </c>
      <c r="K25" s="38">
        <v>294971</v>
      </c>
      <c r="L25" s="40">
        <v>0</v>
      </c>
      <c r="M25" s="39">
        <v>0</v>
      </c>
      <c r="N25" s="39">
        <v>0</v>
      </c>
      <c r="O25" s="39">
        <v>0</v>
      </c>
      <c r="P25" s="39">
        <v>0</v>
      </c>
      <c r="Q25" s="39">
        <v>0</v>
      </c>
      <c r="R25" s="39">
        <v>0</v>
      </c>
      <c r="S25" s="39">
        <v>0</v>
      </c>
      <c r="T25" s="39">
        <v>0</v>
      </c>
      <c r="U25" s="39">
        <v>0</v>
      </c>
      <c r="V25" s="39">
        <v>0</v>
      </c>
      <c r="W25" s="39">
        <v>0</v>
      </c>
      <c r="X25" s="39">
        <v>0</v>
      </c>
      <c r="Y25" s="39">
        <v>0</v>
      </c>
      <c r="Z25" s="39">
        <v>0</v>
      </c>
      <c r="AA25" s="39">
        <v>0</v>
      </c>
      <c r="AB25" s="39">
        <v>0</v>
      </c>
      <c r="AC25" s="39">
        <v>289982</v>
      </c>
      <c r="AD25" s="39">
        <v>0</v>
      </c>
      <c r="AE25" s="39">
        <v>13</v>
      </c>
      <c r="AF25" s="39">
        <v>0</v>
      </c>
      <c r="AG25" s="39">
        <v>0</v>
      </c>
      <c r="AH25" s="39">
        <v>0</v>
      </c>
      <c r="AI25" s="39">
        <v>112</v>
      </c>
      <c r="AJ25" s="39">
        <v>0</v>
      </c>
      <c r="AK25" s="39">
        <v>38</v>
      </c>
      <c r="AL25" s="39">
        <v>0</v>
      </c>
      <c r="AM25" s="39">
        <v>0</v>
      </c>
      <c r="AN25" s="39">
        <v>1</v>
      </c>
      <c r="AO25" s="39">
        <v>0</v>
      </c>
      <c r="AP25" s="39">
        <v>0</v>
      </c>
      <c r="AQ25" s="39">
        <v>0</v>
      </c>
      <c r="AR25" s="39">
        <v>0</v>
      </c>
      <c r="AS25" s="39">
        <v>350</v>
      </c>
      <c r="AT25" s="39">
        <v>0</v>
      </c>
      <c r="AU25" s="39">
        <v>0</v>
      </c>
      <c r="AV25" s="39">
        <v>138</v>
      </c>
      <c r="AW25" s="39">
        <v>0</v>
      </c>
      <c r="AX25" s="39">
        <v>0</v>
      </c>
      <c r="AY25" s="39">
        <v>626</v>
      </c>
      <c r="AZ25" s="39">
        <v>560</v>
      </c>
      <c r="BA25" s="39">
        <v>0</v>
      </c>
      <c r="BB25" s="39">
        <v>0</v>
      </c>
      <c r="BC25" s="39">
        <v>0</v>
      </c>
      <c r="BD25" s="39">
        <v>0</v>
      </c>
      <c r="BE25" s="39">
        <v>11</v>
      </c>
      <c r="BF25" s="39">
        <v>0</v>
      </c>
      <c r="BG25" s="39">
        <v>0</v>
      </c>
      <c r="BH25" s="41">
        <v>291831</v>
      </c>
      <c r="BI25" s="42"/>
      <c r="BJ25" s="41">
        <v>3140</v>
      </c>
      <c r="BL25" s="83">
        <v>0</v>
      </c>
      <c r="BW25"/>
      <c r="BX25"/>
      <c r="BY25"/>
      <c r="BZ25"/>
    </row>
    <row r="26" spans="1:78" s="10" customFormat="1" x14ac:dyDescent="0.3">
      <c r="A26" s="26" t="s">
        <v>80</v>
      </c>
      <c r="B26" s="38" t="s">
        <v>79</v>
      </c>
      <c r="C26" s="39">
        <v>251870</v>
      </c>
      <c r="D26" s="38">
        <v>55349</v>
      </c>
      <c r="E26" s="38">
        <v>0</v>
      </c>
      <c r="F26" s="38">
        <v>11805</v>
      </c>
      <c r="G26" s="38"/>
      <c r="H26" s="38">
        <v>0</v>
      </c>
      <c r="I26" s="38">
        <v>0</v>
      </c>
      <c r="J26" s="38">
        <v>9900</v>
      </c>
      <c r="K26" s="38">
        <v>174816</v>
      </c>
      <c r="L26" s="40">
        <v>0</v>
      </c>
      <c r="M26" s="39">
        <v>0</v>
      </c>
      <c r="N26" s="39">
        <v>0</v>
      </c>
      <c r="O26" s="39">
        <v>0</v>
      </c>
      <c r="P26" s="39">
        <v>0</v>
      </c>
      <c r="Q26" s="39">
        <v>0</v>
      </c>
      <c r="R26" s="39">
        <v>0</v>
      </c>
      <c r="S26" s="39">
        <v>0</v>
      </c>
      <c r="T26" s="39">
        <v>0</v>
      </c>
      <c r="U26" s="39">
        <v>0</v>
      </c>
      <c r="V26" s="39">
        <v>0</v>
      </c>
      <c r="W26" s="39">
        <v>0</v>
      </c>
      <c r="X26" s="39">
        <v>0</v>
      </c>
      <c r="Y26" s="39">
        <v>0</v>
      </c>
      <c r="Z26" s="39">
        <v>0</v>
      </c>
      <c r="AA26" s="39">
        <v>0</v>
      </c>
      <c r="AB26" s="39">
        <v>0</v>
      </c>
      <c r="AC26" s="39">
        <v>0</v>
      </c>
      <c r="AD26" s="39">
        <v>82931</v>
      </c>
      <c r="AE26" s="39">
        <v>0</v>
      </c>
      <c r="AF26" s="39">
        <v>0</v>
      </c>
      <c r="AG26" s="39">
        <v>0</v>
      </c>
      <c r="AH26" s="39">
        <v>0</v>
      </c>
      <c r="AI26" s="39">
        <v>76</v>
      </c>
      <c r="AJ26" s="39">
        <v>0</v>
      </c>
      <c r="AK26" s="39">
        <v>0</v>
      </c>
      <c r="AL26" s="39">
        <v>0</v>
      </c>
      <c r="AM26" s="39">
        <v>0</v>
      </c>
      <c r="AN26" s="39">
        <v>0</v>
      </c>
      <c r="AO26" s="39">
        <v>0</v>
      </c>
      <c r="AP26" s="39">
        <v>578</v>
      </c>
      <c r="AQ26" s="39">
        <v>147</v>
      </c>
      <c r="AR26" s="39">
        <v>0</v>
      </c>
      <c r="AS26" s="39">
        <v>78</v>
      </c>
      <c r="AT26" s="39">
        <v>0</v>
      </c>
      <c r="AU26" s="39">
        <v>0</v>
      </c>
      <c r="AV26" s="39">
        <v>30439</v>
      </c>
      <c r="AW26" s="39">
        <v>0</v>
      </c>
      <c r="AX26" s="39">
        <v>0</v>
      </c>
      <c r="AY26" s="39">
        <v>9</v>
      </c>
      <c r="AZ26" s="39">
        <v>9</v>
      </c>
      <c r="BA26" s="39">
        <v>0</v>
      </c>
      <c r="BB26" s="39">
        <v>0</v>
      </c>
      <c r="BC26" s="39">
        <v>0</v>
      </c>
      <c r="BD26" s="39">
        <v>0</v>
      </c>
      <c r="BE26" s="39">
        <v>0</v>
      </c>
      <c r="BF26" s="39">
        <v>0</v>
      </c>
      <c r="BG26" s="39">
        <v>0</v>
      </c>
      <c r="BH26" s="41">
        <v>114267</v>
      </c>
      <c r="BI26" s="42"/>
      <c r="BJ26" s="41">
        <v>60549</v>
      </c>
      <c r="BL26" s="83">
        <v>0</v>
      </c>
      <c r="BW26"/>
      <c r="BX26"/>
      <c r="BY26"/>
      <c r="BZ26"/>
    </row>
    <row r="27" spans="1:78" s="10" customFormat="1" x14ac:dyDescent="0.3">
      <c r="A27" s="26" t="s">
        <v>78</v>
      </c>
      <c r="B27" s="38" t="s">
        <v>77</v>
      </c>
      <c r="C27" s="39">
        <v>789936</v>
      </c>
      <c r="D27" s="38">
        <v>109860</v>
      </c>
      <c r="E27" s="38">
        <v>27040</v>
      </c>
      <c r="F27" s="38">
        <v>11019</v>
      </c>
      <c r="G27" s="38"/>
      <c r="H27" s="38">
        <v>14127</v>
      </c>
      <c r="I27" s="38">
        <v>0</v>
      </c>
      <c r="J27" s="38">
        <v>1855</v>
      </c>
      <c r="K27" s="38">
        <v>626035</v>
      </c>
      <c r="L27" s="40">
        <v>0</v>
      </c>
      <c r="M27" s="39">
        <v>45</v>
      </c>
      <c r="N27" s="39">
        <v>0</v>
      </c>
      <c r="O27" s="39">
        <v>34</v>
      </c>
      <c r="P27" s="39">
        <v>9</v>
      </c>
      <c r="Q27" s="39">
        <v>5</v>
      </c>
      <c r="R27" s="39">
        <v>20</v>
      </c>
      <c r="S27" s="39">
        <v>0</v>
      </c>
      <c r="T27" s="39">
        <v>67</v>
      </c>
      <c r="U27" s="39">
        <v>0</v>
      </c>
      <c r="V27" s="39">
        <v>0</v>
      </c>
      <c r="W27" s="39">
        <v>13</v>
      </c>
      <c r="X27" s="39">
        <v>4</v>
      </c>
      <c r="Y27" s="39">
        <v>7</v>
      </c>
      <c r="Z27" s="39">
        <v>20</v>
      </c>
      <c r="AA27" s="39">
        <v>18</v>
      </c>
      <c r="AB27" s="39">
        <v>0</v>
      </c>
      <c r="AC27" s="39">
        <v>30</v>
      </c>
      <c r="AD27" s="39">
        <v>5</v>
      </c>
      <c r="AE27" s="39">
        <v>520296</v>
      </c>
      <c r="AF27" s="39">
        <v>31</v>
      </c>
      <c r="AG27" s="39">
        <v>10</v>
      </c>
      <c r="AH27" s="39">
        <v>0</v>
      </c>
      <c r="AI27" s="39">
        <v>10</v>
      </c>
      <c r="AJ27" s="39">
        <v>0</v>
      </c>
      <c r="AK27" s="39">
        <v>0</v>
      </c>
      <c r="AL27" s="39">
        <v>0</v>
      </c>
      <c r="AM27" s="39">
        <v>0</v>
      </c>
      <c r="AN27" s="39">
        <v>7</v>
      </c>
      <c r="AO27" s="39">
        <v>0</v>
      </c>
      <c r="AP27" s="39">
        <v>224</v>
      </c>
      <c r="AQ27" s="39">
        <v>57</v>
      </c>
      <c r="AR27" s="39">
        <v>2</v>
      </c>
      <c r="AS27" s="39">
        <v>1403</v>
      </c>
      <c r="AT27" s="39">
        <v>0</v>
      </c>
      <c r="AU27" s="39">
        <v>37</v>
      </c>
      <c r="AV27" s="39">
        <v>903</v>
      </c>
      <c r="AW27" s="39">
        <v>0</v>
      </c>
      <c r="AX27" s="39">
        <v>0</v>
      </c>
      <c r="AY27" s="39">
        <v>4096</v>
      </c>
      <c r="AZ27" s="39">
        <v>3668</v>
      </c>
      <c r="BA27" s="39">
        <v>0</v>
      </c>
      <c r="BB27" s="39">
        <v>0</v>
      </c>
      <c r="BC27" s="39">
        <v>0</v>
      </c>
      <c r="BD27" s="39">
        <v>0</v>
      </c>
      <c r="BE27" s="39">
        <v>73</v>
      </c>
      <c r="BF27" s="39">
        <v>0</v>
      </c>
      <c r="BG27" s="39">
        <v>0</v>
      </c>
      <c r="BH27" s="41">
        <v>531094</v>
      </c>
      <c r="BI27" s="42"/>
      <c r="BJ27" s="41">
        <v>94941</v>
      </c>
      <c r="BL27" s="83">
        <v>0</v>
      </c>
      <c r="BW27"/>
      <c r="BX27"/>
      <c r="BY27"/>
      <c r="BZ27"/>
    </row>
    <row r="28" spans="1:78" s="10" customFormat="1" x14ac:dyDescent="0.3">
      <c r="A28" s="26" t="s">
        <v>76</v>
      </c>
      <c r="B28" s="38" t="s">
        <v>75</v>
      </c>
      <c r="C28" s="39">
        <v>1272896</v>
      </c>
      <c r="D28" s="38">
        <v>478065</v>
      </c>
      <c r="E28" s="38">
        <v>0</v>
      </c>
      <c r="F28" s="38">
        <v>29762</v>
      </c>
      <c r="G28" s="38"/>
      <c r="H28" s="38">
        <v>0</v>
      </c>
      <c r="I28" s="38">
        <v>0</v>
      </c>
      <c r="J28" s="38">
        <v>26775</v>
      </c>
      <c r="K28" s="38">
        <v>738294</v>
      </c>
      <c r="L28" s="40">
        <v>0</v>
      </c>
      <c r="M28" s="39">
        <v>1022</v>
      </c>
      <c r="N28" s="39">
        <v>0</v>
      </c>
      <c r="O28" s="39">
        <v>0</v>
      </c>
      <c r="P28" s="39">
        <v>0</v>
      </c>
      <c r="Q28" s="39">
        <v>0</v>
      </c>
      <c r="R28" s="39">
        <v>0</v>
      </c>
      <c r="S28" s="39">
        <v>0</v>
      </c>
      <c r="T28" s="39">
        <v>43149</v>
      </c>
      <c r="U28" s="39">
        <v>0</v>
      </c>
      <c r="V28" s="39">
        <v>0</v>
      </c>
      <c r="W28" s="39">
        <v>0</v>
      </c>
      <c r="X28" s="39">
        <v>1047</v>
      </c>
      <c r="Y28" s="39">
        <v>441</v>
      </c>
      <c r="Z28" s="39">
        <v>0</v>
      </c>
      <c r="AA28" s="39">
        <v>0</v>
      </c>
      <c r="AB28" s="39">
        <v>5</v>
      </c>
      <c r="AC28" s="39">
        <v>0</v>
      </c>
      <c r="AD28" s="39">
        <v>0</v>
      </c>
      <c r="AE28" s="39">
        <v>0</v>
      </c>
      <c r="AF28" s="39">
        <v>345989</v>
      </c>
      <c r="AG28" s="39">
        <v>508</v>
      </c>
      <c r="AH28" s="39">
        <v>0</v>
      </c>
      <c r="AI28" s="39">
        <v>0</v>
      </c>
      <c r="AJ28" s="39">
        <v>0</v>
      </c>
      <c r="AK28" s="39">
        <v>0</v>
      </c>
      <c r="AL28" s="39">
        <v>0</v>
      </c>
      <c r="AM28" s="39">
        <v>0</v>
      </c>
      <c r="AN28" s="39">
        <v>2231</v>
      </c>
      <c r="AO28" s="39">
        <v>0</v>
      </c>
      <c r="AP28" s="39">
        <v>0</v>
      </c>
      <c r="AQ28" s="39">
        <v>0</v>
      </c>
      <c r="AR28" s="39">
        <v>0</v>
      </c>
      <c r="AS28" s="39">
        <v>5759</v>
      </c>
      <c r="AT28" s="39">
        <v>0</v>
      </c>
      <c r="AU28" s="39">
        <v>0</v>
      </c>
      <c r="AV28" s="39">
        <v>0</v>
      </c>
      <c r="AW28" s="39">
        <v>0</v>
      </c>
      <c r="AX28" s="39">
        <v>0</v>
      </c>
      <c r="AY28" s="39">
        <v>0</v>
      </c>
      <c r="AZ28" s="39">
        <v>0</v>
      </c>
      <c r="BA28" s="39">
        <v>0</v>
      </c>
      <c r="BB28" s="39">
        <v>0</v>
      </c>
      <c r="BC28" s="39">
        <v>0</v>
      </c>
      <c r="BD28" s="39">
        <v>0</v>
      </c>
      <c r="BE28" s="39">
        <v>0</v>
      </c>
      <c r="BF28" s="39">
        <v>0</v>
      </c>
      <c r="BG28" s="39">
        <v>0</v>
      </c>
      <c r="BH28" s="41">
        <v>400151</v>
      </c>
      <c r="BI28" s="42"/>
      <c r="BJ28" s="41">
        <v>338143</v>
      </c>
      <c r="BL28" s="83">
        <v>0</v>
      </c>
      <c r="BW28"/>
      <c r="BX28"/>
      <c r="BY28"/>
      <c r="BZ28"/>
    </row>
    <row r="29" spans="1:78" s="10" customFormat="1" x14ac:dyDescent="0.3">
      <c r="A29" s="26" t="s">
        <v>74</v>
      </c>
      <c r="B29" s="38" t="s">
        <v>73</v>
      </c>
      <c r="C29" s="39">
        <v>124443</v>
      </c>
      <c r="D29" s="38">
        <v>14547</v>
      </c>
      <c r="E29" s="38">
        <v>0</v>
      </c>
      <c r="F29" s="38">
        <v>16473</v>
      </c>
      <c r="G29" s="38"/>
      <c r="H29" s="38">
        <v>0</v>
      </c>
      <c r="I29" s="38">
        <v>0</v>
      </c>
      <c r="J29" s="38">
        <v>10816</v>
      </c>
      <c r="K29" s="38">
        <v>82607</v>
      </c>
      <c r="L29" s="40">
        <v>0</v>
      </c>
      <c r="M29" s="39">
        <v>26719</v>
      </c>
      <c r="N29" s="39">
        <v>0</v>
      </c>
      <c r="O29" s="39">
        <v>65</v>
      </c>
      <c r="P29" s="39">
        <v>0</v>
      </c>
      <c r="Q29" s="39">
        <v>0</v>
      </c>
      <c r="R29" s="39">
        <v>0</v>
      </c>
      <c r="S29" s="39">
        <v>0</v>
      </c>
      <c r="T29" s="39">
        <v>0</v>
      </c>
      <c r="U29" s="39">
        <v>0</v>
      </c>
      <c r="V29" s="39">
        <v>0</v>
      </c>
      <c r="W29" s="39">
        <v>0</v>
      </c>
      <c r="X29" s="39">
        <v>0</v>
      </c>
      <c r="Y29" s="39">
        <v>0</v>
      </c>
      <c r="Z29" s="39">
        <v>0</v>
      </c>
      <c r="AA29" s="39">
        <v>33</v>
      </c>
      <c r="AB29" s="39">
        <v>285</v>
      </c>
      <c r="AC29" s="39">
        <v>0</v>
      </c>
      <c r="AD29" s="39">
        <v>16</v>
      </c>
      <c r="AE29" s="39">
        <v>0</v>
      </c>
      <c r="AF29" s="39">
        <v>11</v>
      </c>
      <c r="AG29" s="39">
        <v>13287</v>
      </c>
      <c r="AH29" s="39">
        <v>0</v>
      </c>
      <c r="AI29" s="39">
        <v>155</v>
      </c>
      <c r="AJ29" s="39">
        <v>0</v>
      </c>
      <c r="AK29" s="39">
        <v>0</v>
      </c>
      <c r="AL29" s="39">
        <v>0</v>
      </c>
      <c r="AM29" s="39">
        <v>0</v>
      </c>
      <c r="AN29" s="39">
        <v>335</v>
      </c>
      <c r="AO29" s="39">
        <v>3</v>
      </c>
      <c r="AP29" s="39">
        <v>0</v>
      </c>
      <c r="AQ29" s="39">
        <v>0</v>
      </c>
      <c r="AR29" s="39">
        <v>0</v>
      </c>
      <c r="AS29" s="39">
        <v>32</v>
      </c>
      <c r="AT29" s="39">
        <v>0</v>
      </c>
      <c r="AU29" s="39">
        <v>0</v>
      </c>
      <c r="AV29" s="39">
        <v>6</v>
      </c>
      <c r="AW29" s="39">
        <v>0</v>
      </c>
      <c r="AX29" s="39">
        <v>0</v>
      </c>
      <c r="AY29" s="39">
        <v>0</v>
      </c>
      <c r="AZ29" s="39">
        <v>0</v>
      </c>
      <c r="BA29" s="39">
        <v>0</v>
      </c>
      <c r="BB29" s="39">
        <v>0</v>
      </c>
      <c r="BC29" s="39">
        <v>0</v>
      </c>
      <c r="BD29" s="39">
        <v>0</v>
      </c>
      <c r="BE29" s="39">
        <v>0</v>
      </c>
      <c r="BF29" s="39">
        <v>0</v>
      </c>
      <c r="BG29" s="39">
        <v>0</v>
      </c>
      <c r="BH29" s="41">
        <v>40947</v>
      </c>
      <c r="BI29" s="42"/>
      <c r="BJ29" s="41">
        <v>41660</v>
      </c>
      <c r="BL29" s="83">
        <v>0</v>
      </c>
      <c r="BW29"/>
      <c r="BX29"/>
      <c r="BY29"/>
      <c r="BZ29"/>
    </row>
    <row r="30" spans="1:78" s="10" customFormat="1" x14ac:dyDescent="0.3">
      <c r="A30" s="26" t="s">
        <v>72</v>
      </c>
      <c r="B30" s="38" t="s">
        <v>71</v>
      </c>
      <c r="C30" s="39">
        <v>297861</v>
      </c>
      <c r="D30" s="38">
        <v>82757</v>
      </c>
      <c r="E30" s="38">
        <v>24357</v>
      </c>
      <c r="F30" s="38">
        <v>8495</v>
      </c>
      <c r="G30" s="38"/>
      <c r="H30" s="38">
        <v>0</v>
      </c>
      <c r="I30" s="38">
        <v>0</v>
      </c>
      <c r="J30" s="38">
        <v>9493</v>
      </c>
      <c r="K30" s="38">
        <v>172759</v>
      </c>
      <c r="L30" s="40">
        <v>0</v>
      </c>
      <c r="M30" s="39">
        <v>0</v>
      </c>
      <c r="N30" s="39">
        <v>0</v>
      </c>
      <c r="O30" s="39">
        <v>0</v>
      </c>
      <c r="P30" s="39">
        <v>0</v>
      </c>
      <c r="Q30" s="39">
        <v>0</v>
      </c>
      <c r="R30" s="39">
        <v>0</v>
      </c>
      <c r="S30" s="39">
        <v>0</v>
      </c>
      <c r="T30" s="39">
        <v>0</v>
      </c>
      <c r="U30" s="39">
        <v>0</v>
      </c>
      <c r="V30" s="39">
        <v>0</v>
      </c>
      <c r="W30" s="39">
        <v>0</v>
      </c>
      <c r="X30" s="39">
        <v>0</v>
      </c>
      <c r="Y30" s="39">
        <v>0</v>
      </c>
      <c r="Z30" s="39">
        <v>0</v>
      </c>
      <c r="AA30" s="39">
        <v>0</v>
      </c>
      <c r="AB30" s="39">
        <v>0</v>
      </c>
      <c r="AC30" s="39">
        <v>0</v>
      </c>
      <c r="AD30" s="39">
        <v>0</v>
      </c>
      <c r="AE30" s="39">
        <v>0</v>
      </c>
      <c r="AF30" s="39">
        <v>645</v>
      </c>
      <c r="AG30" s="39">
        <v>0</v>
      </c>
      <c r="AH30" s="39">
        <v>117640</v>
      </c>
      <c r="AI30" s="39">
        <v>7</v>
      </c>
      <c r="AJ30" s="39">
        <v>0</v>
      </c>
      <c r="AK30" s="39">
        <v>0</v>
      </c>
      <c r="AL30" s="39">
        <v>0</v>
      </c>
      <c r="AM30" s="39">
        <v>0</v>
      </c>
      <c r="AN30" s="39">
        <v>4</v>
      </c>
      <c r="AO30" s="39">
        <v>0</v>
      </c>
      <c r="AP30" s="39">
        <v>0</v>
      </c>
      <c r="AQ30" s="39">
        <v>0</v>
      </c>
      <c r="AR30" s="39">
        <v>39</v>
      </c>
      <c r="AS30" s="39">
        <v>0</v>
      </c>
      <c r="AT30" s="39">
        <v>0</v>
      </c>
      <c r="AU30" s="39">
        <v>0</v>
      </c>
      <c r="AV30" s="39">
        <v>0</v>
      </c>
      <c r="AW30" s="39">
        <v>0</v>
      </c>
      <c r="AX30" s="39">
        <v>0</v>
      </c>
      <c r="AY30" s="39">
        <v>0</v>
      </c>
      <c r="AZ30" s="39">
        <v>0</v>
      </c>
      <c r="BA30" s="39">
        <v>0</v>
      </c>
      <c r="BB30" s="39">
        <v>0</v>
      </c>
      <c r="BC30" s="39">
        <v>0</v>
      </c>
      <c r="BD30" s="39">
        <v>0</v>
      </c>
      <c r="BE30" s="39">
        <v>0</v>
      </c>
      <c r="BF30" s="39">
        <v>0</v>
      </c>
      <c r="BG30" s="39">
        <v>0</v>
      </c>
      <c r="BH30" s="41">
        <v>118335</v>
      </c>
      <c r="BI30" s="42"/>
      <c r="BJ30" s="41">
        <v>54424</v>
      </c>
      <c r="BL30" s="83">
        <v>0</v>
      </c>
      <c r="BW30"/>
      <c r="BX30"/>
      <c r="BY30"/>
      <c r="BZ30"/>
    </row>
    <row r="31" spans="1:78" s="10" customFormat="1" x14ac:dyDescent="0.3">
      <c r="A31" s="26" t="s">
        <v>70</v>
      </c>
      <c r="B31" s="38" t="s">
        <v>69</v>
      </c>
      <c r="C31" s="39">
        <v>1242704</v>
      </c>
      <c r="D31" s="38">
        <v>95847</v>
      </c>
      <c r="E31" s="38">
        <v>4404</v>
      </c>
      <c r="F31" s="38">
        <v>24321</v>
      </c>
      <c r="G31" s="38"/>
      <c r="H31" s="38">
        <v>0</v>
      </c>
      <c r="I31" s="38">
        <v>0</v>
      </c>
      <c r="J31" s="38">
        <v>22237</v>
      </c>
      <c r="K31" s="38">
        <v>1095895</v>
      </c>
      <c r="L31" s="40">
        <v>0</v>
      </c>
      <c r="M31" s="39">
        <v>467</v>
      </c>
      <c r="N31" s="39">
        <v>0</v>
      </c>
      <c r="O31" s="39">
        <v>0</v>
      </c>
      <c r="P31" s="39">
        <v>0</v>
      </c>
      <c r="Q31" s="39">
        <v>0</v>
      </c>
      <c r="R31" s="39">
        <v>670</v>
      </c>
      <c r="S31" s="39">
        <v>0</v>
      </c>
      <c r="T31" s="39">
        <v>1887</v>
      </c>
      <c r="U31" s="39">
        <v>0</v>
      </c>
      <c r="V31" s="39">
        <v>0</v>
      </c>
      <c r="W31" s="39">
        <v>0</v>
      </c>
      <c r="X31" s="39">
        <v>0</v>
      </c>
      <c r="Y31" s="39">
        <v>0</v>
      </c>
      <c r="Z31" s="39">
        <v>0</v>
      </c>
      <c r="AA31" s="39">
        <v>0</v>
      </c>
      <c r="AB31" s="39">
        <v>0</v>
      </c>
      <c r="AC31" s="39">
        <v>0</v>
      </c>
      <c r="AD31" s="39">
        <v>0</v>
      </c>
      <c r="AE31" s="39">
        <v>2</v>
      </c>
      <c r="AF31" s="39">
        <v>834</v>
      </c>
      <c r="AG31" s="39">
        <v>233</v>
      </c>
      <c r="AH31" s="39">
        <v>0</v>
      </c>
      <c r="AI31" s="39">
        <v>911349</v>
      </c>
      <c r="AJ31" s="39">
        <v>1</v>
      </c>
      <c r="AK31" s="39">
        <v>23710</v>
      </c>
      <c r="AL31" s="39">
        <v>1769</v>
      </c>
      <c r="AM31" s="39">
        <v>58</v>
      </c>
      <c r="AN31" s="39">
        <v>494</v>
      </c>
      <c r="AO31" s="39">
        <v>0</v>
      </c>
      <c r="AP31" s="39">
        <v>1430</v>
      </c>
      <c r="AQ31" s="39">
        <v>366</v>
      </c>
      <c r="AR31" s="39">
        <v>0</v>
      </c>
      <c r="AS31" s="39">
        <v>3968</v>
      </c>
      <c r="AT31" s="39">
        <v>0</v>
      </c>
      <c r="AU31" s="39">
        <v>0</v>
      </c>
      <c r="AV31" s="39">
        <v>19</v>
      </c>
      <c r="AW31" s="39">
        <v>0</v>
      </c>
      <c r="AX31" s="39">
        <v>0</v>
      </c>
      <c r="AY31" s="39">
        <v>89</v>
      </c>
      <c r="AZ31" s="39">
        <v>80</v>
      </c>
      <c r="BA31" s="39">
        <v>0</v>
      </c>
      <c r="BB31" s="39">
        <v>0</v>
      </c>
      <c r="BC31" s="39">
        <v>0</v>
      </c>
      <c r="BD31" s="39">
        <v>0</v>
      </c>
      <c r="BE31" s="39">
        <v>2</v>
      </c>
      <c r="BF31" s="39">
        <v>0</v>
      </c>
      <c r="BG31" s="39">
        <v>0</v>
      </c>
      <c r="BH31" s="41">
        <v>947428</v>
      </c>
      <c r="BI31" s="42"/>
      <c r="BJ31" s="41">
        <v>148467</v>
      </c>
      <c r="BL31" s="83">
        <v>0</v>
      </c>
      <c r="BW31"/>
      <c r="BX31"/>
      <c r="BY31"/>
      <c r="BZ31"/>
    </row>
    <row r="32" spans="1:78" s="10" customFormat="1" x14ac:dyDescent="0.3">
      <c r="A32" s="26" t="s">
        <v>68</v>
      </c>
      <c r="B32" s="38" t="s">
        <v>67</v>
      </c>
      <c r="C32" s="39">
        <v>118897</v>
      </c>
      <c r="D32" s="38">
        <v>19567</v>
      </c>
      <c r="E32" s="38">
        <v>0</v>
      </c>
      <c r="F32" s="38">
        <v>14367</v>
      </c>
      <c r="G32" s="38"/>
      <c r="H32" s="38">
        <v>0</v>
      </c>
      <c r="I32" s="38">
        <v>0</v>
      </c>
      <c r="J32" s="38">
        <v>15269</v>
      </c>
      <c r="K32" s="38">
        <v>69694</v>
      </c>
      <c r="L32" s="40">
        <v>0</v>
      </c>
      <c r="M32" s="39">
        <v>0</v>
      </c>
      <c r="N32" s="39">
        <v>0</v>
      </c>
      <c r="O32" s="39">
        <v>0</v>
      </c>
      <c r="P32" s="39">
        <v>0</v>
      </c>
      <c r="Q32" s="39">
        <v>0</v>
      </c>
      <c r="R32" s="39">
        <v>0</v>
      </c>
      <c r="S32" s="39">
        <v>0</v>
      </c>
      <c r="T32" s="39">
        <v>0</v>
      </c>
      <c r="U32" s="39">
        <v>0</v>
      </c>
      <c r="V32" s="39">
        <v>0</v>
      </c>
      <c r="W32" s="39">
        <v>0</v>
      </c>
      <c r="X32" s="39">
        <v>0</v>
      </c>
      <c r="Y32" s="39">
        <v>0</v>
      </c>
      <c r="Z32" s="39">
        <v>0</v>
      </c>
      <c r="AA32" s="39">
        <v>0</v>
      </c>
      <c r="AB32" s="39">
        <v>0</v>
      </c>
      <c r="AC32" s="39">
        <v>0</v>
      </c>
      <c r="AD32" s="39">
        <v>0</v>
      </c>
      <c r="AE32" s="39">
        <v>0</v>
      </c>
      <c r="AF32" s="39">
        <v>0</v>
      </c>
      <c r="AG32" s="39">
        <v>0</v>
      </c>
      <c r="AH32" s="39">
        <v>0</v>
      </c>
      <c r="AI32" s="39">
        <v>11</v>
      </c>
      <c r="AJ32" s="39">
        <v>81</v>
      </c>
      <c r="AK32" s="39">
        <v>0</v>
      </c>
      <c r="AL32" s="39">
        <v>0</v>
      </c>
      <c r="AM32" s="39">
        <v>0</v>
      </c>
      <c r="AN32" s="39">
        <v>0</v>
      </c>
      <c r="AO32" s="39">
        <v>0</v>
      </c>
      <c r="AP32" s="39">
        <v>0</v>
      </c>
      <c r="AQ32" s="39">
        <v>0</v>
      </c>
      <c r="AR32" s="39">
        <v>0</v>
      </c>
      <c r="AS32" s="39">
        <v>12</v>
      </c>
      <c r="AT32" s="39">
        <v>0</v>
      </c>
      <c r="AU32" s="39">
        <v>0</v>
      </c>
      <c r="AV32" s="39">
        <v>0</v>
      </c>
      <c r="AW32" s="39">
        <v>0</v>
      </c>
      <c r="AX32" s="39">
        <v>0</v>
      </c>
      <c r="AY32" s="39">
        <v>0</v>
      </c>
      <c r="AZ32" s="39">
        <v>0</v>
      </c>
      <c r="BA32" s="39">
        <v>0</v>
      </c>
      <c r="BB32" s="39">
        <v>0</v>
      </c>
      <c r="BC32" s="39">
        <v>0</v>
      </c>
      <c r="BD32" s="39">
        <v>0</v>
      </c>
      <c r="BE32" s="39">
        <v>0</v>
      </c>
      <c r="BF32" s="39">
        <v>0</v>
      </c>
      <c r="BG32" s="39">
        <v>0</v>
      </c>
      <c r="BH32" s="41">
        <v>104</v>
      </c>
      <c r="BI32" s="42"/>
      <c r="BJ32" s="41">
        <v>69590</v>
      </c>
      <c r="BL32" s="83">
        <v>0</v>
      </c>
      <c r="BW32"/>
      <c r="BX32"/>
      <c r="BY32"/>
      <c r="BZ32"/>
    </row>
    <row r="33" spans="1:78" s="10" customFormat="1" x14ac:dyDescent="0.3">
      <c r="A33" s="26" t="s">
        <v>66</v>
      </c>
      <c r="B33" s="38" t="s">
        <v>65</v>
      </c>
      <c r="C33" s="39">
        <v>152311</v>
      </c>
      <c r="D33" s="38">
        <v>74369</v>
      </c>
      <c r="E33" s="38">
        <v>0</v>
      </c>
      <c r="F33" s="38">
        <v>13622</v>
      </c>
      <c r="G33" s="38"/>
      <c r="H33" s="38">
        <v>0</v>
      </c>
      <c r="I33" s="38">
        <v>0</v>
      </c>
      <c r="J33" s="38">
        <v>10529</v>
      </c>
      <c r="K33" s="38">
        <v>53791</v>
      </c>
      <c r="L33" s="40">
        <v>0</v>
      </c>
      <c r="M33" s="39">
        <v>18</v>
      </c>
      <c r="N33" s="39">
        <v>0</v>
      </c>
      <c r="O33" s="39">
        <v>0</v>
      </c>
      <c r="P33" s="39">
        <v>0</v>
      </c>
      <c r="Q33" s="39">
        <v>0</v>
      </c>
      <c r="R33" s="39">
        <v>43</v>
      </c>
      <c r="S33" s="39">
        <v>0</v>
      </c>
      <c r="T33" s="39">
        <v>0</v>
      </c>
      <c r="U33" s="39">
        <v>0</v>
      </c>
      <c r="V33" s="39">
        <v>0</v>
      </c>
      <c r="W33" s="39">
        <v>0</v>
      </c>
      <c r="X33" s="39">
        <v>0</v>
      </c>
      <c r="Y33" s="39">
        <v>0</v>
      </c>
      <c r="Z33" s="39">
        <v>0</v>
      </c>
      <c r="AA33" s="39">
        <v>0</v>
      </c>
      <c r="AB33" s="39">
        <v>0</v>
      </c>
      <c r="AC33" s="39">
        <v>0</v>
      </c>
      <c r="AD33" s="39">
        <v>0</v>
      </c>
      <c r="AE33" s="39">
        <v>0</v>
      </c>
      <c r="AF33" s="39">
        <v>29</v>
      </c>
      <c r="AG33" s="39">
        <v>9</v>
      </c>
      <c r="AH33" s="39">
        <v>0</v>
      </c>
      <c r="AI33" s="39">
        <v>4113</v>
      </c>
      <c r="AJ33" s="39">
        <v>0</v>
      </c>
      <c r="AK33" s="39">
        <v>1515</v>
      </c>
      <c r="AL33" s="39">
        <v>114</v>
      </c>
      <c r="AM33" s="39">
        <v>0</v>
      </c>
      <c r="AN33" s="39">
        <v>32</v>
      </c>
      <c r="AO33" s="39">
        <v>0</v>
      </c>
      <c r="AP33" s="39">
        <v>0</v>
      </c>
      <c r="AQ33" s="39">
        <v>0</v>
      </c>
      <c r="AR33" s="39">
        <v>0</v>
      </c>
      <c r="AS33" s="39">
        <v>0</v>
      </c>
      <c r="AT33" s="39">
        <v>0</v>
      </c>
      <c r="AU33" s="39">
        <v>0</v>
      </c>
      <c r="AV33" s="39">
        <v>0</v>
      </c>
      <c r="AW33" s="39">
        <v>0</v>
      </c>
      <c r="AX33" s="39">
        <v>0</v>
      </c>
      <c r="AY33" s="39">
        <v>0</v>
      </c>
      <c r="AZ33" s="39">
        <v>0</v>
      </c>
      <c r="BA33" s="39">
        <v>0</v>
      </c>
      <c r="BB33" s="39">
        <v>0</v>
      </c>
      <c r="BC33" s="39">
        <v>0</v>
      </c>
      <c r="BD33" s="39">
        <v>0</v>
      </c>
      <c r="BE33" s="39">
        <v>0</v>
      </c>
      <c r="BF33" s="39">
        <v>0</v>
      </c>
      <c r="BG33" s="39">
        <v>0</v>
      </c>
      <c r="BH33" s="41">
        <v>5873</v>
      </c>
      <c r="BI33" s="42"/>
      <c r="BJ33" s="41">
        <v>47918</v>
      </c>
      <c r="BL33" s="83">
        <v>0</v>
      </c>
      <c r="BW33"/>
      <c r="BX33"/>
      <c r="BY33"/>
      <c r="BZ33"/>
    </row>
    <row r="34" spans="1:78" s="10" customFormat="1" x14ac:dyDescent="0.3">
      <c r="A34" s="26" t="s">
        <v>64</v>
      </c>
      <c r="B34" s="38" t="s">
        <v>63</v>
      </c>
      <c r="C34" s="39">
        <v>158554</v>
      </c>
      <c r="D34" s="38">
        <v>9030</v>
      </c>
      <c r="E34" s="38">
        <v>0</v>
      </c>
      <c r="F34" s="38">
        <v>12996</v>
      </c>
      <c r="G34" s="38"/>
      <c r="H34" s="38">
        <v>0</v>
      </c>
      <c r="I34" s="38">
        <v>0</v>
      </c>
      <c r="J34" s="38">
        <v>12988</v>
      </c>
      <c r="K34" s="38">
        <v>123540</v>
      </c>
      <c r="L34" s="40">
        <v>0</v>
      </c>
      <c r="M34" s="39">
        <v>2</v>
      </c>
      <c r="N34" s="39">
        <v>0</v>
      </c>
      <c r="O34" s="39">
        <v>0</v>
      </c>
      <c r="P34" s="39">
        <v>0</v>
      </c>
      <c r="Q34" s="39">
        <v>0</v>
      </c>
      <c r="R34" s="39">
        <v>5</v>
      </c>
      <c r="S34" s="39">
        <v>0</v>
      </c>
      <c r="T34" s="39">
        <v>0</v>
      </c>
      <c r="U34" s="39">
        <v>0</v>
      </c>
      <c r="V34" s="39">
        <v>0</v>
      </c>
      <c r="W34" s="39">
        <v>0</v>
      </c>
      <c r="X34" s="39">
        <v>0</v>
      </c>
      <c r="Y34" s="39">
        <v>0</v>
      </c>
      <c r="Z34" s="39">
        <v>0</v>
      </c>
      <c r="AA34" s="39">
        <v>0</v>
      </c>
      <c r="AB34" s="39">
        <v>0</v>
      </c>
      <c r="AC34" s="39">
        <v>0</v>
      </c>
      <c r="AD34" s="39">
        <v>0</v>
      </c>
      <c r="AE34" s="39">
        <v>0</v>
      </c>
      <c r="AF34" s="39">
        <v>4</v>
      </c>
      <c r="AG34" s="39">
        <v>1</v>
      </c>
      <c r="AH34" s="39">
        <v>0</v>
      </c>
      <c r="AI34" s="39">
        <v>517</v>
      </c>
      <c r="AJ34" s="39">
        <v>0</v>
      </c>
      <c r="AK34" s="39">
        <v>189</v>
      </c>
      <c r="AL34" s="39">
        <v>13</v>
      </c>
      <c r="AM34" s="39">
        <v>0</v>
      </c>
      <c r="AN34" s="39">
        <v>4</v>
      </c>
      <c r="AO34" s="39">
        <v>0</v>
      </c>
      <c r="AP34" s="39">
        <v>0</v>
      </c>
      <c r="AQ34" s="39">
        <v>0</v>
      </c>
      <c r="AR34" s="39">
        <v>0</v>
      </c>
      <c r="AS34" s="39">
        <v>0</v>
      </c>
      <c r="AT34" s="39">
        <v>0</v>
      </c>
      <c r="AU34" s="39">
        <v>0</v>
      </c>
      <c r="AV34" s="39">
        <v>0</v>
      </c>
      <c r="AW34" s="39">
        <v>0</v>
      </c>
      <c r="AX34" s="39">
        <v>0</v>
      </c>
      <c r="AY34" s="39">
        <v>0</v>
      </c>
      <c r="AZ34" s="39">
        <v>0</v>
      </c>
      <c r="BA34" s="39">
        <v>0</v>
      </c>
      <c r="BB34" s="39">
        <v>0</v>
      </c>
      <c r="BC34" s="39">
        <v>0</v>
      </c>
      <c r="BD34" s="39">
        <v>0</v>
      </c>
      <c r="BE34" s="39">
        <v>0</v>
      </c>
      <c r="BF34" s="39">
        <v>0</v>
      </c>
      <c r="BG34" s="39">
        <v>0</v>
      </c>
      <c r="BH34" s="41">
        <v>735</v>
      </c>
      <c r="BI34" s="42"/>
      <c r="BJ34" s="41">
        <v>122805</v>
      </c>
      <c r="BL34" s="83">
        <v>0</v>
      </c>
      <c r="BW34"/>
      <c r="BX34"/>
      <c r="BY34"/>
      <c r="BZ34"/>
    </row>
    <row r="35" spans="1:78" s="10" customFormat="1" x14ac:dyDescent="0.3">
      <c r="A35" s="26" t="s">
        <v>62</v>
      </c>
      <c r="B35" s="38" t="s">
        <v>61</v>
      </c>
      <c r="C35" s="39">
        <v>211444</v>
      </c>
      <c r="D35" s="38">
        <v>18588</v>
      </c>
      <c r="E35" s="38">
        <v>0</v>
      </c>
      <c r="F35" s="38">
        <v>42084</v>
      </c>
      <c r="G35" s="38"/>
      <c r="H35" s="38">
        <v>0</v>
      </c>
      <c r="I35" s="38">
        <v>0</v>
      </c>
      <c r="J35" s="38">
        <v>24862</v>
      </c>
      <c r="K35" s="38">
        <v>125910</v>
      </c>
      <c r="L35" s="40">
        <v>0</v>
      </c>
      <c r="M35" s="39">
        <v>0</v>
      </c>
      <c r="N35" s="39">
        <v>0</v>
      </c>
      <c r="O35" s="39">
        <v>0</v>
      </c>
      <c r="P35" s="39">
        <v>0</v>
      </c>
      <c r="Q35" s="39">
        <v>0</v>
      </c>
      <c r="R35" s="39">
        <v>0</v>
      </c>
      <c r="S35" s="39">
        <v>0</v>
      </c>
      <c r="T35" s="39">
        <v>0</v>
      </c>
      <c r="U35" s="39">
        <v>0</v>
      </c>
      <c r="V35" s="39">
        <v>0</v>
      </c>
      <c r="W35" s="39">
        <v>0</v>
      </c>
      <c r="X35" s="39">
        <v>0</v>
      </c>
      <c r="Y35" s="39">
        <v>0</v>
      </c>
      <c r="Z35" s="39">
        <v>0</v>
      </c>
      <c r="AA35" s="39">
        <v>0</v>
      </c>
      <c r="AB35" s="39">
        <v>0</v>
      </c>
      <c r="AC35" s="39">
        <v>0</v>
      </c>
      <c r="AD35" s="39">
        <v>0</v>
      </c>
      <c r="AE35" s="39">
        <v>0</v>
      </c>
      <c r="AF35" s="39">
        <v>22</v>
      </c>
      <c r="AG35" s="39">
        <v>0</v>
      </c>
      <c r="AH35" s="39">
        <v>0</v>
      </c>
      <c r="AI35" s="39">
        <v>254</v>
      </c>
      <c r="AJ35" s="39">
        <v>0</v>
      </c>
      <c r="AK35" s="39">
        <v>0</v>
      </c>
      <c r="AL35" s="39">
        <v>0</v>
      </c>
      <c r="AM35" s="39">
        <v>18405</v>
      </c>
      <c r="AN35" s="39">
        <v>0</v>
      </c>
      <c r="AO35" s="39">
        <v>607</v>
      </c>
      <c r="AP35" s="39">
        <v>0</v>
      </c>
      <c r="AQ35" s="39">
        <v>0</v>
      </c>
      <c r="AR35" s="39">
        <v>0</v>
      </c>
      <c r="AS35" s="39">
        <v>1606</v>
      </c>
      <c r="AT35" s="39">
        <v>0</v>
      </c>
      <c r="AU35" s="39">
        <v>0</v>
      </c>
      <c r="AV35" s="39">
        <v>0</v>
      </c>
      <c r="AW35" s="39">
        <v>0</v>
      </c>
      <c r="AX35" s="39">
        <v>0</v>
      </c>
      <c r="AY35" s="39">
        <v>0</v>
      </c>
      <c r="AZ35" s="39">
        <v>0</v>
      </c>
      <c r="BA35" s="39">
        <v>0</v>
      </c>
      <c r="BB35" s="39">
        <v>0</v>
      </c>
      <c r="BC35" s="39">
        <v>0</v>
      </c>
      <c r="BD35" s="39">
        <v>0</v>
      </c>
      <c r="BE35" s="39">
        <v>31</v>
      </c>
      <c r="BF35" s="39">
        <v>0</v>
      </c>
      <c r="BG35" s="39">
        <v>0</v>
      </c>
      <c r="BH35" s="41">
        <v>20925</v>
      </c>
      <c r="BI35" s="42"/>
      <c r="BJ35" s="41">
        <v>104985</v>
      </c>
      <c r="BL35" s="83">
        <v>0</v>
      </c>
      <c r="BW35"/>
      <c r="BX35"/>
      <c r="BY35"/>
      <c r="BZ35"/>
    </row>
    <row r="36" spans="1:78" s="10" customFormat="1" x14ac:dyDescent="0.3">
      <c r="A36" s="26" t="s">
        <v>60</v>
      </c>
      <c r="B36" s="38" t="s">
        <v>59</v>
      </c>
      <c r="C36" s="39">
        <v>301531</v>
      </c>
      <c r="D36" s="38">
        <v>50097</v>
      </c>
      <c r="E36" s="38">
        <v>0</v>
      </c>
      <c r="F36" s="38">
        <v>5086</v>
      </c>
      <c r="G36" s="38"/>
      <c r="H36" s="38">
        <v>0</v>
      </c>
      <c r="I36" s="38">
        <v>0</v>
      </c>
      <c r="J36" s="38">
        <v>4173</v>
      </c>
      <c r="K36" s="38">
        <v>242175</v>
      </c>
      <c r="L36" s="40">
        <v>0</v>
      </c>
      <c r="M36" s="39">
        <v>24</v>
      </c>
      <c r="N36" s="39">
        <v>0</v>
      </c>
      <c r="O36" s="39">
        <v>0</v>
      </c>
      <c r="P36" s="39">
        <v>0</v>
      </c>
      <c r="Q36" s="39">
        <v>0</v>
      </c>
      <c r="R36" s="39">
        <v>13</v>
      </c>
      <c r="S36" s="39">
        <v>0</v>
      </c>
      <c r="T36" s="39">
        <v>426</v>
      </c>
      <c r="U36" s="39">
        <v>0</v>
      </c>
      <c r="V36" s="39">
        <v>0</v>
      </c>
      <c r="W36" s="39">
        <v>293</v>
      </c>
      <c r="X36" s="39">
        <v>16</v>
      </c>
      <c r="Y36" s="39">
        <v>4</v>
      </c>
      <c r="Z36" s="39">
        <v>0</v>
      </c>
      <c r="AA36" s="39">
        <v>58</v>
      </c>
      <c r="AB36" s="39">
        <v>0</v>
      </c>
      <c r="AC36" s="39">
        <v>598</v>
      </c>
      <c r="AD36" s="39">
        <v>0</v>
      </c>
      <c r="AE36" s="39">
        <v>0</v>
      </c>
      <c r="AF36" s="39">
        <v>3425</v>
      </c>
      <c r="AG36" s="39">
        <v>12</v>
      </c>
      <c r="AH36" s="39">
        <v>0</v>
      </c>
      <c r="AI36" s="39">
        <v>1246</v>
      </c>
      <c r="AJ36" s="39">
        <v>0</v>
      </c>
      <c r="AK36" s="39">
        <v>454</v>
      </c>
      <c r="AL36" s="39">
        <v>38</v>
      </c>
      <c r="AM36" s="39">
        <v>0</v>
      </c>
      <c r="AN36" s="39">
        <v>221432</v>
      </c>
      <c r="AO36" s="39">
        <v>0</v>
      </c>
      <c r="AP36" s="39">
        <v>0</v>
      </c>
      <c r="AQ36" s="39">
        <v>22</v>
      </c>
      <c r="AR36" s="39">
        <v>0</v>
      </c>
      <c r="AS36" s="39">
        <v>187</v>
      </c>
      <c r="AT36" s="39">
        <v>0</v>
      </c>
      <c r="AU36" s="39">
        <v>0</v>
      </c>
      <c r="AV36" s="39">
        <v>27</v>
      </c>
      <c r="AW36" s="39">
        <v>0</v>
      </c>
      <c r="AX36" s="39">
        <v>0</v>
      </c>
      <c r="AY36" s="39">
        <v>0</v>
      </c>
      <c r="AZ36" s="39">
        <v>0</v>
      </c>
      <c r="BA36" s="39">
        <v>0</v>
      </c>
      <c r="BB36" s="39">
        <v>0</v>
      </c>
      <c r="BC36" s="39">
        <v>0</v>
      </c>
      <c r="BD36" s="39">
        <v>39</v>
      </c>
      <c r="BE36" s="39">
        <v>55</v>
      </c>
      <c r="BF36" s="39">
        <v>588</v>
      </c>
      <c r="BG36" s="39">
        <v>0</v>
      </c>
      <c r="BH36" s="41">
        <v>228957</v>
      </c>
      <c r="BI36" s="42"/>
      <c r="BJ36" s="41">
        <v>13218</v>
      </c>
      <c r="BL36" s="83">
        <v>0</v>
      </c>
      <c r="BW36"/>
      <c r="BX36"/>
      <c r="BY36"/>
      <c r="BZ36"/>
    </row>
    <row r="37" spans="1:78" s="10" customFormat="1" x14ac:dyDescent="0.3">
      <c r="A37" s="26" t="s">
        <v>58</v>
      </c>
      <c r="B37" s="38" t="s">
        <v>57</v>
      </c>
      <c r="C37" s="39">
        <v>156264</v>
      </c>
      <c r="D37" s="38">
        <v>0</v>
      </c>
      <c r="E37" s="38">
        <v>0</v>
      </c>
      <c r="F37" s="38">
        <v>1236</v>
      </c>
      <c r="G37" s="38"/>
      <c r="H37" s="38">
        <v>125</v>
      </c>
      <c r="I37" s="38">
        <v>0</v>
      </c>
      <c r="J37" s="38">
        <v>0</v>
      </c>
      <c r="K37" s="38">
        <v>154903</v>
      </c>
      <c r="L37" s="40">
        <v>0</v>
      </c>
      <c r="M37" s="39">
        <v>17</v>
      </c>
      <c r="N37" s="39">
        <v>0</v>
      </c>
      <c r="O37" s="39">
        <v>0</v>
      </c>
      <c r="P37" s="39">
        <v>0</v>
      </c>
      <c r="Q37" s="39">
        <v>0</v>
      </c>
      <c r="R37" s="39">
        <v>0</v>
      </c>
      <c r="S37" s="39">
        <v>0</v>
      </c>
      <c r="T37" s="39">
        <v>79</v>
      </c>
      <c r="U37" s="39">
        <v>0</v>
      </c>
      <c r="V37" s="39">
        <v>0</v>
      </c>
      <c r="W37" s="39">
        <v>0</v>
      </c>
      <c r="X37" s="39">
        <v>0</v>
      </c>
      <c r="Y37" s="39">
        <v>0</v>
      </c>
      <c r="Z37" s="39">
        <v>0</v>
      </c>
      <c r="AA37" s="39">
        <v>0</v>
      </c>
      <c r="AB37" s="39">
        <v>0</v>
      </c>
      <c r="AC37" s="39">
        <v>308</v>
      </c>
      <c r="AD37" s="39">
        <v>0</v>
      </c>
      <c r="AE37" s="39">
        <v>0</v>
      </c>
      <c r="AF37" s="39">
        <v>293</v>
      </c>
      <c r="AG37" s="39">
        <v>8</v>
      </c>
      <c r="AH37" s="39">
        <v>0</v>
      </c>
      <c r="AI37" s="39">
        <v>36</v>
      </c>
      <c r="AJ37" s="39">
        <v>0</v>
      </c>
      <c r="AK37" s="39">
        <v>13</v>
      </c>
      <c r="AL37" s="39">
        <v>0</v>
      </c>
      <c r="AM37" s="39">
        <v>20</v>
      </c>
      <c r="AN37" s="39">
        <v>2</v>
      </c>
      <c r="AO37" s="39">
        <v>38211</v>
      </c>
      <c r="AP37" s="39">
        <v>0</v>
      </c>
      <c r="AQ37" s="39">
        <v>0</v>
      </c>
      <c r="AR37" s="39">
        <v>101</v>
      </c>
      <c r="AS37" s="39">
        <v>106889</v>
      </c>
      <c r="AT37" s="39">
        <v>0</v>
      </c>
      <c r="AU37" s="39">
        <v>0</v>
      </c>
      <c r="AV37" s="39">
        <v>1</v>
      </c>
      <c r="AW37" s="39">
        <v>0</v>
      </c>
      <c r="AX37" s="39">
        <v>0</v>
      </c>
      <c r="AY37" s="39">
        <v>3</v>
      </c>
      <c r="AZ37" s="39">
        <v>2</v>
      </c>
      <c r="BA37" s="39">
        <v>0</v>
      </c>
      <c r="BB37" s="39">
        <v>0</v>
      </c>
      <c r="BC37" s="39">
        <v>0</v>
      </c>
      <c r="BD37" s="39">
        <v>0</v>
      </c>
      <c r="BE37" s="39">
        <v>1947</v>
      </c>
      <c r="BF37" s="39">
        <v>0</v>
      </c>
      <c r="BG37" s="39">
        <v>0</v>
      </c>
      <c r="BH37" s="41">
        <v>147930</v>
      </c>
      <c r="BI37" s="42"/>
      <c r="BJ37" s="41">
        <v>6973</v>
      </c>
      <c r="BL37" s="83">
        <v>0</v>
      </c>
      <c r="BW37"/>
      <c r="BX37"/>
      <c r="BY37"/>
      <c r="BZ37"/>
    </row>
    <row r="38" spans="1:78" s="10" customFormat="1" x14ac:dyDescent="0.3">
      <c r="A38" s="26" t="s">
        <v>56</v>
      </c>
      <c r="B38" s="38" t="s">
        <v>55</v>
      </c>
      <c r="C38" s="39">
        <v>320205</v>
      </c>
      <c r="D38" s="38">
        <v>0</v>
      </c>
      <c r="E38" s="38">
        <v>0</v>
      </c>
      <c r="F38" s="38">
        <v>2369</v>
      </c>
      <c r="G38" s="38"/>
      <c r="H38" s="38">
        <v>3184</v>
      </c>
      <c r="I38" s="38">
        <v>0</v>
      </c>
      <c r="J38" s="38">
        <v>0</v>
      </c>
      <c r="K38" s="38">
        <v>314652</v>
      </c>
      <c r="L38" s="40">
        <v>0</v>
      </c>
      <c r="M38" s="39">
        <v>0</v>
      </c>
      <c r="N38" s="39">
        <v>0</v>
      </c>
      <c r="O38" s="39">
        <v>0</v>
      </c>
      <c r="P38" s="39">
        <v>0</v>
      </c>
      <c r="Q38" s="39">
        <v>0</v>
      </c>
      <c r="R38" s="39">
        <v>0</v>
      </c>
      <c r="S38" s="39">
        <v>0</v>
      </c>
      <c r="T38" s="39">
        <v>0</v>
      </c>
      <c r="U38" s="39">
        <v>0</v>
      </c>
      <c r="V38" s="39">
        <v>0</v>
      </c>
      <c r="W38" s="39">
        <v>0</v>
      </c>
      <c r="X38" s="39">
        <v>0</v>
      </c>
      <c r="Y38" s="39">
        <v>13</v>
      </c>
      <c r="Z38" s="39">
        <v>0</v>
      </c>
      <c r="AA38" s="39">
        <v>0</v>
      </c>
      <c r="AB38" s="39">
        <v>0</v>
      </c>
      <c r="AC38" s="39">
        <v>0</v>
      </c>
      <c r="AD38" s="39">
        <v>0</v>
      </c>
      <c r="AE38" s="39">
        <v>0</v>
      </c>
      <c r="AF38" s="39">
        <v>0</v>
      </c>
      <c r="AG38" s="39">
        <v>0</v>
      </c>
      <c r="AH38" s="39">
        <v>0</v>
      </c>
      <c r="AI38" s="39">
        <v>0</v>
      </c>
      <c r="AJ38" s="39">
        <v>0</v>
      </c>
      <c r="AK38" s="39">
        <v>0</v>
      </c>
      <c r="AL38" s="39">
        <v>0</v>
      </c>
      <c r="AM38" s="39">
        <v>0</v>
      </c>
      <c r="AN38" s="39">
        <v>0</v>
      </c>
      <c r="AO38" s="39">
        <v>0</v>
      </c>
      <c r="AP38" s="39">
        <v>248260</v>
      </c>
      <c r="AQ38" s="39">
        <v>63468</v>
      </c>
      <c r="AR38" s="39">
        <v>0</v>
      </c>
      <c r="AS38" s="39">
        <v>0</v>
      </c>
      <c r="AT38" s="39">
        <v>2532</v>
      </c>
      <c r="AU38" s="39">
        <v>0</v>
      </c>
      <c r="AV38" s="39">
        <v>0</v>
      </c>
      <c r="AW38" s="39">
        <v>0</v>
      </c>
      <c r="AX38" s="39">
        <v>0</v>
      </c>
      <c r="AY38" s="39">
        <v>0</v>
      </c>
      <c r="AZ38" s="39">
        <v>5</v>
      </c>
      <c r="BA38" s="39">
        <v>0</v>
      </c>
      <c r="BB38" s="39">
        <v>0</v>
      </c>
      <c r="BC38" s="39">
        <v>0</v>
      </c>
      <c r="BD38" s="39">
        <v>0</v>
      </c>
      <c r="BE38" s="39">
        <v>0</v>
      </c>
      <c r="BF38" s="39">
        <v>0</v>
      </c>
      <c r="BG38" s="39">
        <v>0</v>
      </c>
      <c r="BH38" s="41">
        <v>314278</v>
      </c>
      <c r="BI38" s="42"/>
      <c r="BJ38" s="41">
        <v>374</v>
      </c>
      <c r="BL38" s="83">
        <v>0</v>
      </c>
      <c r="BW38"/>
      <c r="BX38"/>
      <c r="BY38"/>
      <c r="BZ38"/>
    </row>
    <row r="39" spans="1:78" s="10" customFormat="1" x14ac:dyDescent="0.3">
      <c r="A39" s="26" t="s">
        <v>54</v>
      </c>
      <c r="B39" s="38" t="s">
        <v>53</v>
      </c>
      <c r="C39" s="39">
        <v>81211</v>
      </c>
      <c r="D39" s="38">
        <v>0</v>
      </c>
      <c r="E39" s="38">
        <v>0</v>
      </c>
      <c r="F39" s="38">
        <v>291</v>
      </c>
      <c r="G39" s="38"/>
      <c r="H39" s="38">
        <v>0</v>
      </c>
      <c r="I39" s="38">
        <v>0</v>
      </c>
      <c r="J39" s="38">
        <v>0</v>
      </c>
      <c r="K39" s="38">
        <v>80920</v>
      </c>
      <c r="L39" s="40">
        <v>0</v>
      </c>
      <c r="M39" s="39">
        <v>0</v>
      </c>
      <c r="N39" s="39">
        <v>0</v>
      </c>
      <c r="O39" s="39">
        <v>0</v>
      </c>
      <c r="P39" s="39">
        <v>0</v>
      </c>
      <c r="Q39" s="39">
        <v>0</v>
      </c>
      <c r="R39" s="39">
        <v>0</v>
      </c>
      <c r="S39" s="39">
        <v>0</v>
      </c>
      <c r="T39" s="39">
        <v>0</v>
      </c>
      <c r="U39" s="39">
        <v>0</v>
      </c>
      <c r="V39" s="39">
        <v>0</v>
      </c>
      <c r="W39" s="39">
        <v>0</v>
      </c>
      <c r="X39" s="39">
        <v>0</v>
      </c>
      <c r="Y39" s="39">
        <v>3</v>
      </c>
      <c r="Z39" s="39">
        <v>0</v>
      </c>
      <c r="AA39" s="39">
        <v>683</v>
      </c>
      <c r="AB39" s="39">
        <v>0</v>
      </c>
      <c r="AC39" s="39">
        <v>0</v>
      </c>
      <c r="AD39" s="39">
        <v>0</v>
      </c>
      <c r="AE39" s="39">
        <v>0</v>
      </c>
      <c r="AF39" s="39">
        <v>0</v>
      </c>
      <c r="AG39" s="39">
        <v>0</v>
      </c>
      <c r="AH39" s="39">
        <v>0</v>
      </c>
      <c r="AI39" s="39">
        <v>0</v>
      </c>
      <c r="AJ39" s="39">
        <v>0</v>
      </c>
      <c r="AK39" s="39">
        <v>0</v>
      </c>
      <c r="AL39" s="39">
        <v>0</v>
      </c>
      <c r="AM39" s="39">
        <v>0</v>
      </c>
      <c r="AN39" s="39">
        <v>0</v>
      </c>
      <c r="AO39" s="39">
        <v>0</v>
      </c>
      <c r="AP39" s="39">
        <v>56620</v>
      </c>
      <c r="AQ39" s="39">
        <v>14725</v>
      </c>
      <c r="AR39" s="39">
        <v>0</v>
      </c>
      <c r="AS39" s="39">
        <v>0</v>
      </c>
      <c r="AT39" s="39">
        <v>577</v>
      </c>
      <c r="AU39" s="39">
        <v>0</v>
      </c>
      <c r="AV39" s="39">
        <v>315</v>
      </c>
      <c r="AW39" s="39">
        <v>0</v>
      </c>
      <c r="AX39" s="39">
        <v>0</v>
      </c>
      <c r="AY39" s="39">
        <v>0</v>
      </c>
      <c r="AZ39" s="39">
        <v>1</v>
      </c>
      <c r="BA39" s="39">
        <v>0</v>
      </c>
      <c r="BB39" s="39">
        <v>0</v>
      </c>
      <c r="BC39" s="39">
        <v>0</v>
      </c>
      <c r="BD39" s="39">
        <v>459</v>
      </c>
      <c r="BE39" s="39">
        <v>643</v>
      </c>
      <c r="BF39" s="39">
        <v>6894</v>
      </c>
      <c r="BG39" s="39">
        <v>0</v>
      </c>
      <c r="BH39" s="41">
        <v>80920</v>
      </c>
      <c r="BI39" s="42"/>
      <c r="BJ39" s="41">
        <v>0</v>
      </c>
      <c r="BL39" s="83">
        <v>0</v>
      </c>
      <c r="BW39"/>
      <c r="BX39"/>
      <c r="BY39"/>
      <c r="BZ39"/>
    </row>
    <row r="40" spans="1:78" s="10" customFormat="1" x14ac:dyDescent="0.3">
      <c r="A40" s="26" t="s">
        <v>52</v>
      </c>
      <c r="B40" s="38" t="s">
        <v>51</v>
      </c>
      <c r="C40" s="39">
        <v>1223442</v>
      </c>
      <c r="D40" s="38">
        <v>0</v>
      </c>
      <c r="E40" s="38">
        <v>0</v>
      </c>
      <c r="F40" s="38">
        <v>3566</v>
      </c>
      <c r="G40" s="38"/>
      <c r="H40" s="38">
        <v>0</v>
      </c>
      <c r="I40" s="38">
        <v>0</v>
      </c>
      <c r="J40" s="38">
        <v>0</v>
      </c>
      <c r="K40" s="38">
        <v>1219876</v>
      </c>
      <c r="L40" s="40">
        <v>0</v>
      </c>
      <c r="M40" s="39">
        <v>58</v>
      </c>
      <c r="N40" s="39">
        <v>0</v>
      </c>
      <c r="O40" s="39">
        <v>0</v>
      </c>
      <c r="P40" s="39">
        <v>0</v>
      </c>
      <c r="Q40" s="39">
        <v>0</v>
      </c>
      <c r="R40" s="39">
        <v>985</v>
      </c>
      <c r="S40" s="39">
        <v>0</v>
      </c>
      <c r="T40" s="39">
        <v>0</v>
      </c>
      <c r="U40" s="39">
        <v>0</v>
      </c>
      <c r="V40" s="39">
        <v>0</v>
      </c>
      <c r="W40" s="39">
        <v>0</v>
      </c>
      <c r="X40" s="39">
        <v>0</v>
      </c>
      <c r="Y40" s="39">
        <v>0</v>
      </c>
      <c r="Z40" s="39">
        <v>0</v>
      </c>
      <c r="AA40" s="39">
        <v>0</v>
      </c>
      <c r="AB40" s="39">
        <v>0</v>
      </c>
      <c r="AC40" s="39">
        <v>0</v>
      </c>
      <c r="AD40" s="39">
        <v>0</v>
      </c>
      <c r="AE40" s="39">
        <v>6977</v>
      </c>
      <c r="AF40" s="39">
        <v>474</v>
      </c>
      <c r="AG40" s="39">
        <v>29</v>
      </c>
      <c r="AH40" s="39">
        <v>7</v>
      </c>
      <c r="AI40" s="39">
        <v>922</v>
      </c>
      <c r="AJ40" s="39">
        <v>0</v>
      </c>
      <c r="AK40" s="39">
        <v>0</v>
      </c>
      <c r="AL40" s="39">
        <v>0</v>
      </c>
      <c r="AM40" s="39">
        <v>5</v>
      </c>
      <c r="AN40" s="39">
        <v>3</v>
      </c>
      <c r="AO40" s="39">
        <v>8</v>
      </c>
      <c r="AP40" s="39">
        <v>12635</v>
      </c>
      <c r="AQ40" s="39">
        <v>3230</v>
      </c>
      <c r="AR40" s="39">
        <v>1177322</v>
      </c>
      <c r="AS40" s="39">
        <v>4281</v>
      </c>
      <c r="AT40" s="39">
        <v>9814</v>
      </c>
      <c r="AU40" s="39">
        <v>414</v>
      </c>
      <c r="AV40" s="39">
        <v>99</v>
      </c>
      <c r="AW40" s="39">
        <v>451</v>
      </c>
      <c r="AX40" s="39">
        <v>69</v>
      </c>
      <c r="AY40" s="39">
        <v>439</v>
      </c>
      <c r="AZ40" s="39">
        <v>414</v>
      </c>
      <c r="BA40" s="39">
        <v>0</v>
      </c>
      <c r="BB40" s="39">
        <v>0</v>
      </c>
      <c r="BC40" s="39">
        <v>0</v>
      </c>
      <c r="BD40" s="39">
        <v>0</v>
      </c>
      <c r="BE40" s="39">
        <v>8</v>
      </c>
      <c r="BF40" s="39">
        <v>0</v>
      </c>
      <c r="BG40" s="39">
        <v>0</v>
      </c>
      <c r="BH40" s="41">
        <v>1218644</v>
      </c>
      <c r="BI40" s="42"/>
      <c r="BJ40" s="41">
        <v>1232</v>
      </c>
      <c r="BL40" s="83">
        <v>0</v>
      </c>
      <c r="BW40"/>
      <c r="BX40"/>
      <c r="BY40"/>
      <c r="BZ40"/>
    </row>
    <row r="41" spans="1:78" s="10" customFormat="1" x14ac:dyDescent="0.3">
      <c r="A41" s="26" t="s">
        <v>50</v>
      </c>
      <c r="B41" s="38" t="s">
        <v>217</v>
      </c>
      <c r="C41" s="39">
        <v>507828</v>
      </c>
      <c r="D41" s="38">
        <v>-3226922</v>
      </c>
      <c r="E41" s="38">
        <v>0</v>
      </c>
      <c r="F41" s="38">
        <v>0</v>
      </c>
      <c r="G41" s="38"/>
      <c r="H41" s="38">
        <v>178</v>
      </c>
      <c r="I41" s="38">
        <v>0</v>
      </c>
      <c r="J41" s="38">
        <v>0</v>
      </c>
      <c r="K41" s="38">
        <v>3734572</v>
      </c>
      <c r="L41" s="40">
        <v>0</v>
      </c>
      <c r="M41" s="39">
        <v>51</v>
      </c>
      <c r="N41" s="39">
        <v>0</v>
      </c>
      <c r="O41" s="39">
        <v>0</v>
      </c>
      <c r="P41" s="39">
        <v>0</v>
      </c>
      <c r="Q41" s="39">
        <v>0</v>
      </c>
      <c r="R41" s="39">
        <v>0</v>
      </c>
      <c r="S41" s="39">
        <v>0</v>
      </c>
      <c r="T41" s="39">
        <v>247</v>
      </c>
      <c r="U41" s="39">
        <v>0</v>
      </c>
      <c r="V41" s="39">
        <v>0</v>
      </c>
      <c r="W41" s="39">
        <v>0</v>
      </c>
      <c r="X41" s="39">
        <v>0</v>
      </c>
      <c r="Y41" s="39">
        <v>0</v>
      </c>
      <c r="Z41" s="39">
        <v>0</v>
      </c>
      <c r="AA41" s="39">
        <v>0</v>
      </c>
      <c r="AB41" s="39">
        <v>0</v>
      </c>
      <c r="AC41" s="39">
        <v>966</v>
      </c>
      <c r="AD41" s="39">
        <v>0</v>
      </c>
      <c r="AE41" s="39">
        <v>0</v>
      </c>
      <c r="AF41" s="39">
        <v>918</v>
      </c>
      <c r="AG41" s="39">
        <v>25</v>
      </c>
      <c r="AH41" s="39">
        <v>0</v>
      </c>
      <c r="AI41" s="39">
        <v>116</v>
      </c>
      <c r="AJ41" s="39">
        <v>0</v>
      </c>
      <c r="AK41" s="39">
        <v>29</v>
      </c>
      <c r="AL41" s="39">
        <v>0</v>
      </c>
      <c r="AM41" s="39">
        <v>63</v>
      </c>
      <c r="AN41" s="39">
        <v>6</v>
      </c>
      <c r="AO41" s="39">
        <v>119890</v>
      </c>
      <c r="AP41" s="39">
        <v>0</v>
      </c>
      <c r="AQ41" s="39">
        <v>0</v>
      </c>
      <c r="AR41" s="39">
        <v>314</v>
      </c>
      <c r="AS41" s="39">
        <v>3605818</v>
      </c>
      <c r="AT41" s="39">
        <v>0</v>
      </c>
      <c r="AU41" s="39">
        <v>0</v>
      </c>
      <c r="AV41" s="39">
        <v>3</v>
      </c>
      <c r="AW41" s="39">
        <v>0</v>
      </c>
      <c r="AX41" s="39">
        <v>0</v>
      </c>
      <c r="AY41" s="39">
        <v>9</v>
      </c>
      <c r="AZ41" s="39">
        <v>8</v>
      </c>
      <c r="BA41" s="39">
        <v>0</v>
      </c>
      <c r="BB41" s="39">
        <v>0</v>
      </c>
      <c r="BC41" s="39">
        <v>0</v>
      </c>
      <c r="BD41" s="39">
        <v>0</v>
      </c>
      <c r="BE41" s="39">
        <v>6109</v>
      </c>
      <c r="BF41" s="39">
        <v>0</v>
      </c>
      <c r="BG41" s="39">
        <v>0</v>
      </c>
      <c r="BH41" s="41">
        <v>3734572</v>
      </c>
      <c r="BI41" s="42"/>
      <c r="BJ41" s="41">
        <v>0</v>
      </c>
      <c r="BL41" s="83">
        <v>0</v>
      </c>
      <c r="BW41"/>
      <c r="BX41"/>
      <c r="BY41"/>
      <c r="BZ41"/>
    </row>
    <row r="42" spans="1:78" s="10" customFormat="1" x14ac:dyDescent="0.3">
      <c r="A42" s="26" t="s">
        <v>49</v>
      </c>
      <c r="B42" s="38" t="s">
        <v>48</v>
      </c>
      <c r="C42" s="39">
        <v>2415572</v>
      </c>
      <c r="D42" s="38">
        <v>0</v>
      </c>
      <c r="E42" s="38">
        <v>-71005</v>
      </c>
      <c r="F42" s="38">
        <v>12124</v>
      </c>
      <c r="G42" s="38"/>
      <c r="H42" s="38">
        <v>379</v>
      </c>
      <c r="I42" s="38">
        <v>0</v>
      </c>
      <c r="J42" s="38">
        <v>0</v>
      </c>
      <c r="K42" s="38">
        <v>2474074</v>
      </c>
      <c r="L42" s="40">
        <v>0</v>
      </c>
      <c r="M42" s="39">
        <v>0</v>
      </c>
      <c r="N42" s="39">
        <v>0</v>
      </c>
      <c r="O42" s="39">
        <v>225</v>
      </c>
      <c r="P42" s="39">
        <v>348</v>
      </c>
      <c r="Q42" s="39">
        <v>290</v>
      </c>
      <c r="R42" s="39">
        <v>38</v>
      </c>
      <c r="S42" s="39">
        <v>0</v>
      </c>
      <c r="T42" s="39">
        <v>0</v>
      </c>
      <c r="U42" s="39">
        <v>0</v>
      </c>
      <c r="V42" s="39">
        <v>127</v>
      </c>
      <c r="W42" s="39">
        <v>0</v>
      </c>
      <c r="X42" s="39">
        <v>0</v>
      </c>
      <c r="Y42" s="39">
        <v>0</v>
      </c>
      <c r="Z42" s="39">
        <v>0</v>
      </c>
      <c r="AA42" s="39">
        <v>140</v>
      </c>
      <c r="AB42" s="39">
        <v>0</v>
      </c>
      <c r="AC42" s="39">
        <v>907</v>
      </c>
      <c r="AD42" s="39">
        <v>99</v>
      </c>
      <c r="AE42" s="39">
        <v>0</v>
      </c>
      <c r="AF42" s="39">
        <v>29</v>
      </c>
      <c r="AG42" s="39">
        <v>0</v>
      </c>
      <c r="AH42" s="39">
        <v>0</v>
      </c>
      <c r="AI42" s="39">
        <v>20</v>
      </c>
      <c r="AJ42" s="39">
        <v>0</v>
      </c>
      <c r="AK42" s="39">
        <v>13</v>
      </c>
      <c r="AL42" s="39">
        <v>0</v>
      </c>
      <c r="AM42" s="39">
        <v>0</v>
      </c>
      <c r="AN42" s="39">
        <v>0</v>
      </c>
      <c r="AO42" s="39">
        <v>10</v>
      </c>
      <c r="AP42" s="39">
        <v>0</v>
      </c>
      <c r="AQ42" s="39">
        <v>11</v>
      </c>
      <c r="AR42" s="39">
        <v>0</v>
      </c>
      <c r="AS42" s="39">
        <v>6835</v>
      </c>
      <c r="AT42" s="39">
        <v>2305905</v>
      </c>
      <c r="AU42" s="39">
        <v>116</v>
      </c>
      <c r="AV42" s="39">
        <v>5366</v>
      </c>
      <c r="AW42" s="39">
        <v>23</v>
      </c>
      <c r="AX42" s="39">
        <v>0</v>
      </c>
      <c r="AY42" s="39">
        <v>2</v>
      </c>
      <c r="AZ42" s="39">
        <v>4876</v>
      </c>
      <c r="BA42" s="39">
        <v>0</v>
      </c>
      <c r="BB42" s="39">
        <v>0</v>
      </c>
      <c r="BC42" s="39">
        <v>0</v>
      </c>
      <c r="BD42" s="39">
        <v>18</v>
      </c>
      <c r="BE42" s="39">
        <v>27</v>
      </c>
      <c r="BF42" s="39">
        <v>279</v>
      </c>
      <c r="BG42" s="39">
        <v>0</v>
      </c>
      <c r="BH42" s="41">
        <v>2325704</v>
      </c>
      <c r="BI42" s="42"/>
      <c r="BJ42" s="41">
        <v>148370</v>
      </c>
      <c r="BL42" s="83">
        <v>0</v>
      </c>
      <c r="BW42"/>
      <c r="BX42"/>
      <c r="BY42"/>
      <c r="BZ42"/>
    </row>
    <row r="43" spans="1:78" s="10" customFormat="1" x14ac:dyDescent="0.3">
      <c r="A43" s="26" t="s">
        <v>47</v>
      </c>
      <c r="B43" s="38" t="s">
        <v>46</v>
      </c>
      <c r="C43" s="39">
        <v>1798598</v>
      </c>
      <c r="D43" s="38">
        <v>0</v>
      </c>
      <c r="E43" s="38">
        <v>0</v>
      </c>
      <c r="F43" s="38">
        <v>635</v>
      </c>
      <c r="G43" s="38"/>
      <c r="H43" s="38">
        <v>1084</v>
      </c>
      <c r="I43" s="38">
        <v>0</v>
      </c>
      <c r="J43" s="38">
        <v>0</v>
      </c>
      <c r="K43" s="38">
        <v>1796879</v>
      </c>
      <c r="L43" s="40">
        <v>0</v>
      </c>
      <c r="M43" s="39">
        <v>0</v>
      </c>
      <c r="N43" s="39">
        <v>0</v>
      </c>
      <c r="O43" s="39">
        <v>0</v>
      </c>
      <c r="P43" s="39">
        <v>0</v>
      </c>
      <c r="Q43" s="39">
        <v>0</v>
      </c>
      <c r="R43" s="39">
        <v>0</v>
      </c>
      <c r="S43" s="39">
        <v>0</v>
      </c>
      <c r="T43" s="39">
        <v>0</v>
      </c>
      <c r="U43" s="39">
        <v>0</v>
      </c>
      <c r="V43" s="39">
        <v>163</v>
      </c>
      <c r="W43" s="39">
        <v>0</v>
      </c>
      <c r="X43" s="39">
        <v>0</v>
      </c>
      <c r="Y43" s="39">
        <v>0</v>
      </c>
      <c r="Z43" s="39">
        <v>0</v>
      </c>
      <c r="AA43" s="39">
        <v>0</v>
      </c>
      <c r="AB43" s="39">
        <v>0</v>
      </c>
      <c r="AC43" s="39">
        <v>0</v>
      </c>
      <c r="AD43" s="39">
        <v>0</v>
      </c>
      <c r="AE43" s="39">
        <v>0</v>
      </c>
      <c r="AF43" s="39">
        <v>0</v>
      </c>
      <c r="AG43" s="39">
        <v>0</v>
      </c>
      <c r="AH43" s="39">
        <v>0</v>
      </c>
      <c r="AI43" s="39">
        <v>0</v>
      </c>
      <c r="AJ43" s="39">
        <v>0</v>
      </c>
      <c r="AK43" s="39">
        <v>0</v>
      </c>
      <c r="AL43" s="39">
        <v>0</v>
      </c>
      <c r="AM43" s="39">
        <v>0</v>
      </c>
      <c r="AN43" s="39">
        <v>0</v>
      </c>
      <c r="AO43" s="39">
        <v>0</v>
      </c>
      <c r="AP43" s="39">
        <v>0</v>
      </c>
      <c r="AQ43" s="39">
        <v>0</v>
      </c>
      <c r="AR43" s="39">
        <v>0</v>
      </c>
      <c r="AS43" s="39">
        <v>194</v>
      </c>
      <c r="AT43" s="39">
        <v>1136</v>
      </c>
      <c r="AU43" s="39">
        <v>1795384</v>
      </c>
      <c r="AV43" s="39">
        <v>0</v>
      </c>
      <c r="AW43" s="39">
        <v>0</v>
      </c>
      <c r="AX43" s="39">
        <v>0</v>
      </c>
      <c r="AY43" s="39">
        <v>0</v>
      </c>
      <c r="AZ43" s="39">
        <v>2</v>
      </c>
      <c r="BA43" s="39">
        <v>0</v>
      </c>
      <c r="BB43" s="39">
        <v>0</v>
      </c>
      <c r="BC43" s="39">
        <v>0</v>
      </c>
      <c r="BD43" s="39">
        <v>0</v>
      </c>
      <c r="BE43" s="39">
        <v>0</v>
      </c>
      <c r="BF43" s="39">
        <v>0</v>
      </c>
      <c r="BG43" s="39">
        <v>0</v>
      </c>
      <c r="BH43" s="41">
        <v>1796879</v>
      </c>
      <c r="BI43" s="42"/>
      <c r="BJ43" s="41">
        <v>0</v>
      </c>
      <c r="BL43" s="83">
        <v>0</v>
      </c>
      <c r="BW43"/>
      <c r="BX43"/>
      <c r="BY43"/>
      <c r="BZ43"/>
    </row>
    <row r="44" spans="1:78" s="10" customFormat="1" x14ac:dyDescent="0.3">
      <c r="A44" s="26" t="s">
        <v>45</v>
      </c>
      <c r="B44" s="38" t="s">
        <v>44</v>
      </c>
      <c r="C44" s="39">
        <v>642962</v>
      </c>
      <c r="D44" s="38">
        <v>4921</v>
      </c>
      <c r="E44" s="38">
        <v>0</v>
      </c>
      <c r="F44" s="38">
        <v>1135</v>
      </c>
      <c r="G44" s="38"/>
      <c r="H44" s="38">
        <v>735</v>
      </c>
      <c r="I44" s="38">
        <v>0</v>
      </c>
      <c r="J44" s="38">
        <v>403</v>
      </c>
      <c r="K44" s="38">
        <v>635768</v>
      </c>
      <c r="L44" s="40">
        <v>0</v>
      </c>
      <c r="M44" s="39">
        <v>209</v>
      </c>
      <c r="N44" s="39">
        <v>0</v>
      </c>
      <c r="O44" s="39">
        <v>102</v>
      </c>
      <c r="P44" s="39">
        <v>66</v>
      </c>
      <c r="Q44" s="39">
        <v>29</v>
      </c>
      <c r="R44" s="39">
        <v>147</v>
      </c>
      <c r="S44" s="39">
        <v>3</v>
      </c>
      <c r="T44" s="39">
        <v>499</v>
      </c>
      <c r="U44" s="39">
        <v>0</v>
      </c>
      <c r="V44" s="39">
        <v>0</v>
      </c>
      <c r="W44" s="39">
        <v>98</v>
      </c>
      <c r="X44" s="39">
        <v>30</v>
      </c>
      <c r="Y44" s="39">
        <v>52</v>
      </c>
      <c r="Z44" s="39">
        <v>153</v>
      </c>
      <c r="AA44" s="39">
        <v>1239</v>
      </c>
      <c r="AB44" s="39">
        <v>0</v>
      </c>
      <c r="AC44" s="39">
        <v>224</v>
      </c>
      <c r="AD44" s="39">
        <v>115454</v>
      </c>
      <c r="AE44" s="39">
        <v>1059</v>
      </c>
      <c r="AF44" s="39">
        <v>227</v>
      </c>
      <c r="AG44" s="39">
        <v>12</v>
      </c>
      <c r="AH44" s="39">
        <v>0</v>
      </c>
      <c r="AI44" s="39">
        <v>182</v>
      </c>
      <c r="AJ44" s="39">
        <v>0</v>
      </c>
      <c r="AK44" s="39">
        <v>13</v>
      </c>
      <c r="AL44" s="39">
        <v>0</v>
      </c>
      <c r="AM44" s="39">
        <v>0</v>
      </c>
      <c r="AN44" s="39">
        <v>3</v>
      </c>
      <c r="AO44" s="39">
        <v>5</v>
      </c>
      <c r="AP44" s="39">
        <v>2463</v>
      </c>
      <c r="AQ44" s="39">
        <v>1064</v>
      </c>
      <c r="AR44" s="39">
        <v>14</v>
      </c>
      <c r="AS44" s="39">
        <v>4264</v>
      </c>
      <c r="AT44" s="39">
        <v>9805</v>
      </c>
      <c r="AU44" s="39">
        <v>7150</v>
      </c>
      <c r="AV44" s="39">
        <v>365963</v>
      </c>
      <c r="AW44" s="39">
        <v>0</v>
      </c>
      <c r="AX44" s="39">
        <v>4</v>
      </c>
      <c r="AY44" s="39">
        <v>30423</v>
      </c>
      <c r="AZ44" s="39">
        <v>27238</v>
      </c>
      <c r="BA44" s="39">
        <v>0</v>
      </c>
      <c r="BB44" s="39">
        <v>0</v>
      </c>
      <c r="BC44" s="39">
        <v>0</v>
      </c>
      <c r="BD44" s="39">
        <v>799</v>
      </c>
      <c r="BE44" s="39">
        <v>1657</v>
      </c>
      <c r="BF44" s="39">
        <v>11987</v>
      </c>
      <c r="BG44" s="39">
        <v>0</v>
      </c>
      <c r="BH44" s="41">
        <v>582637</v>
      </c>
      <c r="BI44" s="42"/>
      <c r="BJ44" s="41">
        <v>53131</v>
      </c>
      <c r="BL44" s="83">
        <v>0</v>
      </c>
      <c r="BW44"/>
      <c r="BX44"/>
      <c r="BY44"/>
      <c r="BZ44"/>
    </row>
    <row r="45" spans="1:78" s="10" customFormat="1" x14ac:dyDescent="0.3">
      <c r="A45" s="26" t="s">
        <v>43</v>
      </c>
      <c r="B45" s="38" t="s">
        <v>42</v>
      </c>
      <c r="C45" s="39">
        <v>496865</v>
      </c>
      <c r="D45" s="38">
        <v>0</v>
      </c>
      <c r="E45" s="38">
        <v>0</v>
      </c>
      <c r="F45" s="38">
        <v>5175</v>
      </c>
      <c r="G45" s="38"/>
      <c r="H45" s="38">
        <v>1156</v>
      </c>
      <c r="I45" s="38">
        <v>0</v>
      </c>
      <c r="J45" s="38">
        <v>0</v>
      </c>
      <c r="K45" s="38">
        <v>490534</v>
      </c>
      <c r="L45" s="40">
        <v>0</v>
      </c>
      <c r="M45" s="39">
        <v>0</v>
      </c>
      <c r="N45" s="39">
        <v>0</v>
      </c>
      <c r="O45" s="39">
        <v>0</v>
      </c>
      <c r="P45" s="39">
        <v>0</v>
      </c>
      <c r="Q45" s="39">
        <v>0</v>
      </c>
      <c r="R45" s="39">
        <v>0</v>
      </c>
      <c r="S45" s="39">
        <v>0</v>
      </c>
      <c r="T45" s="39">
        <v>0</v>
      </c>
      <c r="U45" s="39">
        <v>0</v>
      </c>
      <c r="V45" s="39">
        <v>0</v>
      </c>
      <c r="W45" s="39">
        <v>0</v>
      </c>
      <c r="X45" s="39">
        <v>0</v>
      </c>
      <c r="Y45" s="39">
        <v>0</v>
      </c>
      <c r="Z45" s="39">
        <v>0</v>
      </c>
      <c r="AA45" s="39">
        <v>0</v>
      </c>
      <c r="AB45" s="39">
        <v>0</v>
      </c>
      <c r="AC45" s="39">
        <v>145</v>
      </c>
      <c r="AD45" s="39">
        <v>0</v>
      </c>
      <c r="AE45" s="39">
        <v>2</v>
      </c>
      <c r="AF45" s="39">
        <v>0</v>
      </c>
      <c r="AG45" s="39">
        <v>0</v>
      </c>
      <c r="AH45" s="39">
        <v>0</v>
      </c>
      <c r="AI45" s="39">
        <v>0</v>
      </c>
      <c r="AJ45" s="39">
        <v>0</v>
      </c>
      <c r="AK45" s="39">
        <v>0</v>
      </c>
      <c r="AL45" s="39">
        <v>0</v>
      </c>
      <c r="AM45" s="39">
        <v>0</v>
      </c>
      <c r="AN45" s="39">
        <v>0</v>
      </c>
      <c r="AO45" s="39">
        <v>0</v>
      </c>
      <c r="AP45" s="39">
        <v>0</v>
      </c>
      <c r="AQ45" s="39">
        <v>0</v>
      </c>
      <c r="AR45" s="39">
        <v>0</v>
      </c>
      <c r="AS45" s="39">
        <v>53</v>
      </c>
      <c r="AT45" s="39">
        <v>0</v>
      </c>
      <c r="AU45" s="39">
        <v>0</v>
      </c>
      <c r="AV45" s="39">
        <v>20</v>
      </c>
      <c r="AW45" s="39">
        <v>405459</v>
      </c>
      <c r="AX45" s="39">
        <v>347</v>
      </c>
      <c r="AY45" s="39">
        <v>93</v>
      </c>
      <c r="AZ45" s="39">
        <v>84</v>
      </c>
      <c r="BA45" s="39">
        <v>0</v>
      </c>
      <c r="BB45" s="39">
        <v>0</v>
      </c>
      <c r="BC45" s="39">
        <v>0</v>
      </c>
      <c r="BD45" s="39">
        <v>0</v>
      </c>
      <c r="BE45" s="39">
        <v>2</v>
      </c>
      <c r="BF45" s="39">
        <v>0</v>
      </c>
      <c r="BG45" s="39">
        <v>0</v>
      </c>
      <c r="BH45" s="41">
        <v>406205</v>
      </c>
      <c r="BI45" s="42"/>
      <c r="BJ45" s="41">
        <v>84329</v>
      </c>
      <c r="BL45" s="83">
        <v>0</v>
      </c>
      <c r="BW45"/>
      <c r="BX45"/>
      <c r="BY45"/>
      <c r="BZ45"/>
    </row>
    <row r="46" spans="1:78" s="10" customFormat="1" x14ac:dyDescent="0.3">
      <c r="A46" s="26" t="s">
        <v>41</v>
      </c>
      <c r="B46" s="38" t="s">
        <v>40</v>
      </c>
      <c r="C46" s="39">
        <v>941678</v>
      </c>
      <c r="D46" s="38">
        <v>0</v>
      </c>
      <c r="E46" s="38">
        <v>0</v>
      </c>
      <c r="F46" s="38">
        <v>4235</v>
      </c>
      <c r="G46" s="38"/>
      <c r="H46" s="38">
        <v>0</v>
      </c>
      <c r="I46" s="38">
        <v>0</v>
      </c>
      <c r="J46" s="38">
        <v>0</v>
      </c>
      <c r="K46" s="38">
        <v>937443</v>
      </c>
      <c r="L46" s="40">
        <v>0</v>
      </c>
      <c r="M46" s="39">
        <v>0</v>
      </c>
      <c r="N46" s="39">
        <v>0</v>
      </c>
      <c r="O46" s="39">
        <v>0</v>
      </c>
      <c r="P46" s="39">
        <v>0</v>
      </c>
      <c r="Q46" s="39">
        <v>0</v>
      </c>
      <c r="R46" s="39">
        <v>0</v>
      </c>
      <c r="S46" s="39">
        <v>0</v>
      </c>
      <c r="T46" s="39">
        <v>0</v>
      </c>
      <c r="U46" s="39">
        <v>0</v>
      </c>
      <c r="V46" s="39">
        <v>0</v>
      </c>
      <c r="W46" s="39">
        <v>0</v>
      </c>
      <c r="X46" s="39">
        <v>0</v>
      </c>
      <c r="Y46" s="39">
        <v>0</v>
      </c>
      <c r="Z46" s="39">
        <v>0</v>
      </c>
      <c r="AA46" s="39">
        <v>4</v>
      </c>
      <c r="AB46" s="39">
        <v>0</v>
      </c>
      <c r="AC46" s="39">
        <v>128</v>
      </c>
      <c r="AD46" s="39">
        <v>0</v>
      </c>
      <c r="AE46" s="39">
        <v>0</v>
      </c>
      <c r="AF46" s="39">
        <v>0</v>
      </c>
      <c r="AG46" s="39">
        <v>0</v>
      </c>
      <c r="AH46" s="39">
        <v>0</v>
      </c>
      <c r="AI46" s="39">
        <v>79</v>
      </c>
      <c r="AJ46" s="39">
        <v>0</v>
      </c>
      <c r="AK46" s="39">
        <v>0</v>
      </c>
      <c r="AL46" s="39">
        <v>0</v>
      </c>
      <c r="AM46" s="39">
        <v>0</v>
      </c>
      <c r="AN46" s="39">
        <v>0</v>
      </c>
      <c r="AO46" s="39">
        <v>0</v>
      </c>
      <c r="AP46" s="39">
        <v>0</v>
      </c>
      <c r="AQ46" s="39">
        <v>2</v>
      </c>
      <c r="AR46" s="39">
        <v>47</v>
      </c>
      <c r="AS46" s="39">
        <v>0</v>
      </c>
      <c r="AT46" s="39">
        <v>246</v>
      </c>
      <c r="AU46" s="39">
        <v>4933</v>
      </c>
      <c r="AV46" s="39">
        <v>5</v>
      </c>
      <c r="AW46" s="39">
        <v>1</v>
      </c>
      <c r="AX46" s="39">
        <v>931926</v>
      </c>
      <c r="AY46" s="39">
        <v>14</v>
      </c>
      <c r="AZ46" s="39">
        <v>14</v>
      </c>
      <c r="BA46" s="39">
        <v>0</v>
      </c>
      <c r="BB46" s="39">
        <v>0</v>
      </c>
      <c r="BC46" s="39">
        <v>0</v>
      </c>
      <c r="BD46" s="39">
        <v>2</v>
      </c>
      <c r="BE46" s="39">
        <v>4</v>
      </c>
      <c r="BF46" s="39">
        <v>38</v>
      </c>
      <c r="BG46" s="39">
        <v>0</v>
      </c>
      <c r="BH46" s="41">
        <v>937443</v>
      </c>
      <c r="BI46" s="42"/>
      <c r="BJ46" s="41">
        <v>0</v>
      </c>
      <c r="BL46" s="83">
        <v>0</v>
      </c>
      <c r="BW46"/>
      <c r="BX46"/>
      <c r="BY46"/>
      <c r="BZ46"/>
    </row>
    <row r="47" spans="1:78" s="10" customFormat="1" x14ac:dyDescent="0.3">
      <c r="A47" s="26" t="s">
        <v>39</v>
      </c>
      <c r="B47" s="38" t="s">
        <v>38</v>
      </c>
      <c r="C47" s="39">
        <v>592980</v>
      </c>
      <c r="D47" s="38">
        <v>0</v>
      </c>
      <c r="E47" s="38">
        <v>0</v>
      </c>
      <c r="F47" s="38">
        <v>3874</v>
      </c>
      <c r="G47" s="38"/>
      <c r="H47" s="38">
        <v>1190</v>
      </c>
      <c r="I47" s="38">
        <v>0</v>
      </c>
      <c r="J47" s="38">
        <v>0</v>
      </c>
      <c r="K47" s="38">
        <v>587916</v>
      </c>
      <c r="L47" s="40">
        <v>0</v>
      </c>
      <c r="M47" s="39">
        <v>1064</v>
      </c>
      <c r="N47" s="39">
        <v>0</v>
      </c>
      <c r="O47" s="39">
        <v>528</v>
      </c>
      <c r="P47" s="39">
        <v>334</v>
      </c>
      <c r="Q47" s="39">
        <v>141</v>
      </c>
      <c r="R47" s="39">
        <v>744</v>
      </c>
      <c r="S47" s="39">
        <v>12</v>
      </c>
      <c r="T47" s="39">
        <v>2535</v>
      </c>
      <c r="U47" s="39">
        <v>0</v>
      </c>
      <c r="V47" s="39">
        <v>0</v>
      </c>
      <c r="W47" s="39">
        <v>501</v>
      </c>
      <c r="X47" s="39">
        <v>156</v>
      </c>
      <c r="Y47" s="39">
        <v>263</v>
      </c>
      <c r="Z47" s="39">
        <v>777</v>
      </c>
      <c r="AA47" s="39">
        <v>280</v>
      </c>
      <c r="AB47" s="39">
        <v>0</v>
      </c>
      <c r="AC47" s="39">
        <v>1137</v>
      </c>
      <c r="AD47" s="39">
        <v>153</v>
      </c>
      <c r="AE47" s="39">
        <v>5380</v>
      </c>
      <c r="AF47" s="39">
        <v>1155</v>
      </c>
      <c r="AG47" s="39">
        <v>60</v>
      </c>
      <c r="AH47" s="39">
        <v>0</v>
      </c>
      <c r="AI47" s="39">
        <v>376</v>
      </c>
      <c r="AJ47" s="39">
        <v>0</v>
      </c>
      <c r="AK47" s="39">
        <v>63</v>
      </c>
      <c r="AL47" s="39">
        <v>0</v>
      </c>
      <c r="AM47" s="39">
        <v>0</v>
      </c>
      <c r="AN47" s="39">
        <v>15</v>
      </c>
      <c r="AO47" s="39">
        <v>20</v>
      </c>
      <c r="AP47" s="39">
        <v>8424</v>
      </c>
      <c r="AQ47" s="39">
        <v>2158</v>
      </c>
      <c r="AR47" s="39">
        <v>71</v>
      </c>
      <c r="AS47" s="39">
        <v>10638</v>
      </c>
      <c r="AT47" s="39">
        <v>0</v>
      </c>
      <c r="AU47" s="39">
        <v>1126</v>
      </c>
      <c r="AV47" s="39">
        <v>34052</v>
      </c>
      <c r="AW47" s="39">
        <v>1</v>
      </c>
      <c r="AX47" s="39">
        <v>16</v>
      </c>
      <c r="AY47" s="39">
        <v>154434</v>
      </c>
      <c r="AZ47" s="39">
        <v>138268</v>
      </c>
      <c r="BA47" s="39">
        <v>0</v>
      </c>
      <c r="BB47" s="39">
        <v>5</v>
      </c>
      <c r="BC47" s="39">
        <v>342</v>
      </c>
      <c r="BD47" s="39">
        <v>9</v>
      </c>
      <c r="BE47" s="39">
        <v>2743</v>
      </c>
      <c r="BF47" s="39">
        <v>143</v>
      </c>
      <c r="BG47" s="39">
        <v>0</v>
      </c>
      <c r="BH47" s="41">
        <v>368124</v>
      </c>
      <c r="BI47" s="42"/>
      <c r="BJ47" s="41">
        <v>219792</v>
      </c>
      <c r="BL47" s="83">
        <v>0</v>
      </c>
      <c r="BW47"/>
      <c r="BX47"/>
      <c r="BY47"/>
      <c r="BZ47"/>
    </row>
    <row r="48" spans="1:78" s="10" customFormat="1" x14ac:dyDescent="0.3">
      <c r="A48" s="26" t="s">
        <v>37</v>
      </c>
      <c r="B48" s="38" t="s">
        <v>36</v>
      </c>
      <c r="C48" s="39">
        <v>290086</v>
      </c>
      <c r="D48" s="38">
        <v>0</v>
      </c>
      <c r="E48" s="38">
        <v>0</v>
      </c>
      <c r="F48" s="38">
        <v>5322</v>
      </c>
      <c r="G48" s="38"/>
      <c r="H48" s="38">
        <v>19</v>
      </c>
      <c r="I48" s="38">
        <v>0</v>
      </c>
      <c r="J48" s="38">
        <v>0</v>
      </c>
      <c r="K48" s="38">
        <v>284745</v>
      </c>
      <c r="L48" s="40">
        <v>0</v>
      </c>
      <c r="M48" s="39">
        <v>641</v>
      </c>
      <c r="N48" s="39">
        <v>0</v>
      </c>
      <c r="O48" s="39">
        <v>320</v>
      </c>
      <c r="P48" s="39">
        <v>203</v>
      </c>
      <c r="Q48" s="39">
        <v>87</v>
      </c>
      <c r="R48" s="39">
        <v>449</v>
      </c>
      <c r="S48" s="39">
        <v>7</v>
      </c>
      <c r="T48" s="39">
        <v>1528</v>
      </c>
      <c r="U48" s="39">
        <v>0</v>
      </c>
      <c r="V48" s="39">
        <v>1</v>
      </c>
      <c r="W48" s="39">
        <v>302</v>
      </c>
      <c r="X48" s="39">
        <v>94</v>
      </c>
      <c r="Y48" s="39">
        <v>159</v>
      </c>
      <c r="Z48" s="39">
        <v>469</v>
      </c>
      <c r="AA48" s="39">
        <v>169</v>
      </c>
      <c r="AB48" s="39">
        <v>0</v>
      </c>
      <c r="AC48" s="39">
        <v>690</v>
      </c>
      <c r="AD48" s="39">
        <v>92</v>
      </c>
      <c r="AE48" s="39">
        <v>3243</v>
      </c>
      <c r="AF48" s="39">
        <v>696</v>
      </c>
      <c r="AG48" s="39">
        <v>36</v>
      </c>
      <c r="AH48" s="39">
        <v>0</v>
      </c>
      <c r="AI48" s="39">
        <v>227</v>
      </c>
      <c r="AJ48" s="39">
        <v>0</v>
      </c>
      <c r="AK48" s="39">
        <v>38</v>
      </c>
      <c r="AL48" s="39">
        <v>0</v>
      </c>
      <c r="AM48" s="39">
        <v>0</v>
      </c>
      <c r="AN48" s="39">
        <v>9</v>
      </c>
      <c r="AO48" s="39">
        <v>13</v>
      </c>
      <c r="AP48" s="39">
        <v>5078</v>
      </c>
      <c r="AQ48" s="39">
        <v>1301</v>
      </c>
      <c r="AR48" s="39">
        <v>43</v>
      </c>
      <c r="AS48" s="39">
        <v>6447</v>
      </c>
      <c r="AT48" s="39">
        <v>11208</v>
      </c>
      <c r="AU48" s="39">
        <v>679</v>
      </c>
      <c r="AV48" s="39">
        <v>20528</v>
      </c>
      <c r="AW48" s="39">
        <v>0</v>
      </c>
      <c r="AX48" s="39">
        <v>9</v>
      </c>
      <c r="AY48" s="39">
        <v>93102</v>
      </c>
      <c r="AZ48" s="39">
        <v>83380</v>
      </c>
      <c r="BA48" s="39">
        <v>0</v>
      </c>
      <c r="BB48" s="39">
        <v>2</v>
      </c>
      <c r="BC48" s="39">
        <v>0</v>
      </c>
      <c r="BD48" s="39">
        <v>6</v>
      </c>
      <c r="BE48" s="39">
        <v>1654</v>
      </c>
      <c r="BF48" s="39">
        <v>83</v>
      </c>
      <c r="BG48" s="39">
        <v>0</v>
      </c>
      <c r="BH48" s="41">
        <v>232993</v>
      </c>
      <c r="BI48" s="42"/>
      <c r="BJ48" s="41">
        <v>51752</v>
      </c>
      <c r="BL48" s="83">
        <v>0</v>
      </c>
      <c r="BW48"/>
      <c r="BX48"/>
      <c r="BY48"/>
      <c r="BZ48"/>
    </row>
    <row r="49" spans="1:78" s="10" customFormat="1" x14ac:dyDescent="0.3">
      <c r="A49" s="26" t="s">
        <v>35</v>
      </c>
      <c r="B49" s="38" t="s">
        <v>34</v>
      </c>
      <c r="C49" s="39">
        <v>714952</v>
      </c>
      <c r="D49" s="38">
        <v>0</v>
      </c>
      <c r="E49" s="38">
        <v>0</v>
      </c>
      <c r="F49" s="38">
        <v>0</v>
      </c>
      <c r="G49" s="38"/>
      <c r="H49" s="38">
        <v>0</v>
      </c>
      <c r="I49" s="38">
        <v>0</v>
      </c>
      <c r="J49" s="38">
        <v>0</v>
      </c>
      <c r="K49" s="38">
        <v>714952</v>
      </c>
      <c r="L49" s="40">
        <v>0</v>
      </c>
      <c r="M49" s="39">
        <v>0</v>
      </c>
      <c r="N49" s="39">
        <v>0</v>
      </c>
      <c r="O49" s="39">
        <v>0</v>
      </c>
      <c r="P49" s="39">
        <v>0</v>
      </c>
      <c r="Q49" s="39">
        <v>0</v>
      </c>
      <c r="R49" s="39">
        <v>0</v>
      </c>
      <c r="S49" s="39">
        <v>0</v>
      </c>
      <c r="T49" s="39">
        <v>0</v>
      </c>
      <c r="U49" s="39">
        <v>0</v>
      </c>
      <c r="V49" s="39">
        <v>0</v>
      </c>
      <c r="W49" s="39">
        <v>0</v>
      </c>
      <c r="X49" s="39">
        <v>0</v>
      </c>
      <c r="Y49" s="39">
        <v>0</v>
      </c>
      <c r="Z49" s="39">
        <v>0</v>
      </c>
      <c r="AA49" s="39">
        <v>0</v>
      </c>
      <c r="AB49" s="39">
        <v>0</v>
      </c>
      <c r="AC49" s="39">
        <v>0</v>
      </c>
      <c r="AD49" s="39">
        <v>0</v>
      </c>
      <c r="AE49" s="39">
        <v>0</v>
      </c>
      <c r="AF49" s="39">
        <v>0</v>
      </c>
      <c r="AG49" s="39">
        <v>0</v>
      </c>
      <c r="AH49" s="39">
        <v>0</v>
      </c>
      <c r="AI49" s="39">
        <v>0</v>
      </c>
      <c r="AJ49" s="39">
        <v>0</v>
      </c>
      <c r="AK49" s="39">
        <v>0</v>
      </c>
      <c r="AL49" s="39">
        <v>0</v>
      </c>
      <c r="AM49" s="39">
        <v>0</v>
      </c>
      <c r="AN49" s="39">
        <v>0</v>
      </c>
      <c r="AO49" s="39">
        <v>0</v>
      </c>
      <c r="AP49" s="39">
        <v>0</v>
      </c>
      <c r="AQ49" s="39">
        <v>0</v>
      </c>
      <c r="AR49" s="39">
        <v>0</v>
      </c>
      <c r="AS49" s="39">
        <v>0</v>
      </c>
      <c r="AT49" s="39">
        <v>0</v>
      </c>
      <c r="AU49" s="39">
        <v>0</v>
      </c>
      <c r="AV49" s="39">
        <v>0</v>
      </c>
      <c r="AW49" s="39">
        <v>0</v>
      </c>
      <c r="AX49" s="39">
        <v>0</v>
      </c>
      <c r="AY49" s="39">
        <v>0</v>
      </c>
      <c r="AZ49" s="39">
        <v>0</v>
      </c>
      <c r="BA49" s="39">
        <v>714952</v>
      </c>
      <c r="BB49" s="39">
        <v>0</v>
      </c>
      <c r="BC49" s="39">
        <v>0</v>
      </c>
      <c r="BD49" s="39">
        <v>0</v>
      </c>
      <c r="BE49" s="39">
        <v>0</v>
      </c>
      <c r="BF49" s="39">
        <v>0</v>
      </c>
      <c r="BG49" s="39">
        <v>0</v>
      </c>
      <c r="BH49" s="41">
        <v>714952</v>
      </c>
      <c r="BI49" s="42"/>
      <c r="BJ49" s="41">
        <v>0</v>
      </c>
      <c r="BL49" s="83">
        <v>0</v>
      </c>
      <c r="BW49"/>
      <c r="BX49"/>
      <c r="BY49"/>
      <c r="BZ49"/>
    </row>
    <row r="50" spans="1:78" s="10" customFormat="1" x14ac:dyDescent="0.3">
      <c r="A50" s="26" t="s">
        <v>33</v>
      </c>
      <c r="B50" s="38" t="s">
        <v>32</v>
      </c>
      <c r="C50" s="39">
        <v>503919</v>
      </c>
      <c r="D50" s="38">
        <v>0</v>
      </c>
      <c r="E50" s="38">
        <v>0</v>
      </c>
      <c r="F50" s="38">
        <v>0</v>
      </c>
      <c r="G50" s="38"/>
      <c r="H50" s="38">
        <v>0</v>
      </c>
      <c r="I50" s="38">
        <v>0</v>
      </c>
      <c r="J50" s="38">
        <v>0</v>
      </c>
      <c r="K50" s="38">
        <v>503919</v>
      </c>
      <c r="L50" s="40">
        <v>0</v>
      </c>
      <c r="M50" s="39">
        <v>0</v>
      </c>
      <c r="N50" s="39">
        <v>0</v>
      </c>
      <c r="O50" s="39">
        <v>0</v>
      </c>
      <c r="P50" s="39">
        <v>0</v>
      </c>
      <c r="Q50" s="39">
        <v>0</v>
      </c>
      <c r="R50" s="39">
        <v>0</v>
      </c>
      <c r="S50" s="39">
        <v>0</v>
      </c>
      <c r="T50" s="39">
        <v>0</v>
      </c>
      <c r="U50" s="39">
        <v>0</v>
      </c>
      <c r="V50" s="39">
        <v>0</v>
      </c>
      <c r="W50" s="39">
        <v>0</v>
      </c>
      <c r="X50" s="39">
        <v>0</v>
      </c>
      <c r="Y50" s="39">
        <v>0</v>
      </c>
      <c r="Z50" s="39">
        <v>0</v>
      </c>
      <c r="AA50" s="39">
        <v>0</v>
      </c>
      <c r="AB50" s="39">
        <v>0</v>
      </c>
      <c r="AC50" s="39">
        <v>0</v>
      </c>
      <c r="AD50" s="39">
        <v>0</v>
      </c>
      <c r="AE50" s="39">
        <v>0</v>
      </c>
      <c r="AF50" s="39">
        <v>0</v>
      </c>
      <c r="AG50" s="39">
        <v>0</v>
      </c>
      <c r="AH50" s="39">
        <v>0</v>
      </c>
      <c r="AI50" s="39">
        <v>0</v>
      </c>
      <c r="AJ50" s="39">
        <v>0</v>
      </c>
      <c r="AK50" s="39">
        <v>0</v>
      </c>
      <c r="AL50" s="39">
        <v>0</v>
      </c>
      <c r="AM50" s="39">
        <v>0</v>
      </c>
      <c r="AN50" s="39">
        <v>0</v>
      </c>
      <c r="AO50" s="39">
        <v>0</v>
      </c>
      <c r="AP50" s="39">
        <v>0</v>
      </c>
      <c r="AQ50" s="39">
        <v>0</v>
      </c>
      <c r="AR50" s="39">
        <v>0</v>
      </c>
      <c r="AS50" s="39">
        <v>0</v>
      </c>
      <c r="AT50" s="39">
        <v>0</v>
      </c>
      <c r="AU50" s="39">
        <v>3658</v>
      </c>
      <c r="AV50" s="39">
        <v>0</v>
      </c>
      <c r="AW50" s="39">
        <v>0</v>
      </c>
      <c r="AX50" s="39">
        <v>0</v>
      </c>
      <c r="AY50" s="39">
        <v>0</v>
      </c>
      <c r="AZ50" s="39">
        <v>0</v>
      </c>
      <c r="BA50" s="39">
        <v>0</v>
      </c>
      <c r="BB50" s="39">
        <v>500225</v>
      </c>
      <c r="BC50" s="39">
        <v>0</v>
      </c>
      <c r="BD50" s="39">
        <v>0</v>
      </c>
      <c r="BE50" s="39">
        <v>0</v>
      </c>
      <c r="BF50" s="39">
        <v>0</v>
      </c>
      <c r="BG50" s="39">
        <v>0</v>
      </c>
      <c r="BH50" s="41">
        <v>503883</v>
      </c>
      <c r="BI50" s="42"/>
      <c r="BJ50" s="41">
        <v>36</v>
      </c>
      <c r="BL50" s="83">
        <v>0</v>
      </c>
      <c r="BW50"/>
      <c r="BX50"/>
      <c r="BY50"/>
      <c r="BZ50"/>
    </row>
    <row r="51" spans="1:78" s="10" customFormat="1" x14ac:dyDescent="0.3">
      <c r="A51" s="26" t="s">
        <v>31</v>
      </c>
      <c r="B51" s="38" t="s">
        <v>30</v>
      </c>
      <c r="C51" s="39">
        <v>271351</v>
      </c>
      <c r="D51" s="38">
        <v>0</v>
      </c>
      <c r="E51" s="38">
        <v>0</v>
      </c>
      <c r="F51" s="38">
        <v>0</v>
      </c>
      <c r="G51" s="38"/>
      <c r="H51" s="38">
        <v>0</v>
      </c>
      <c r="I51" s="38">
        <v>0</v>
      </c>
      <c r="J51" s="38">
        <v>0</v>
      </c>
      <c r="K51" s="38">
        <v>271351</v>
      </c>
      <c r="L51" s="40">
        <v>0</v>
      </c>
      <c r="M51" s="39">
        <v>0</v>
      </c>
      <c r="N51" s="39">
        <v>0</v>
      </c>
      <c r="O51" s="39">
        <v>0</v>
      </c>
      <c r="P51" s="39">
        <v>0</v>
      </c>
      <c r="Q51" s="39">
        <v>0</v>
      </c>
      <c r="R51" s="39">
        <v>0</v>
      </c>
      <c r="S51" s="39">
        <v>0</v>
      </c>
      <c r="T51" s="39">
        <v>0</v>
      </c>
      <c r="U51" s="39">
        <v>0</v>
      </c>
      <c r="V51" s="39">
        <v>0</v>
      </c>
      <c r="W51" s="39">
        <v>0</v>
      </c>
      <c r="X51" s="39">
        <v>0</v>
      </c>
      <c r="Y51" s="39">
        <v>0</v>
      </c>
      <c r="Z51" s="39">
        <v>0</v>
      </c>
      <c r="AA51" s="39">
        <v>0</v>
      </c>
      <c r="AB51" s="39">
        <v>0</v>
      </c>
      <c r="AC51" s="39">
        <v>0</v>
      </c>
      <c r="AD51" s="39">
        <v>0</v>
      </c>
      <c r="AE51" s="39">
        <v>0</v>
      </c>
      <c r="AF51" s="39">
        <v>0</v>
      </c>
      <c r="AG51" s="39">
        <v>0</v>
      </c>
      <c r="AH51" s="39">
        <v>0</v>
      </c>
      <c r="AI51" s="39">
        <v>0</v>
      </c>
      <c r="AJ51" s="39">
        <v>0</v>
      </c>
      <c r="AK51" s="39">
        <v>0</v>
      </c>
      <c r="AL51" s="39">
        <v>0</v>
      </c>
      <c r="AM51" s="39">
        <v>0</v>
      </c>
      <c r="AN51" s="39">
        <v>0</v>
      </c>
      <c r="AO51" s="39">
        <v>0</v>
      </c>
      <c r="AP51" s="39">
        <v>0</v>
      </c>
      <c r="AQ51" s="39">
        <v>0</v>
      </c>
      <c r="AR51" s="39">
        <v>0</v>
      </c>
      <c r="AS51" s="39">
        <v>0</v>
      </c>
      <c r="AT51" s="39">
        <v>0</v>
      </c>
      <c r="AU51" s="39">
        <v>0</v>
      </c>
      <c r="AV51" s="39">
        <v>0</v>
      </c>
      <c r="AW51" s="39">
        <v>0</v>
      </c>
      <c r="AX51" s="39">
        <v>0</v>
      </c>
      <c r="AY51" s="39">
        <v>181</v>
      </c>
      <c r="AZ51" s="39">
        <v>0</v>
      </c>
      <c r="BA51" s="39">
        <v>0</v>
      </c>
      <c r="BB51" s="39">
        <v>0</v>
      </c>
      <c r="BC51" s="39">
        <v>271170</v>
      </c>
      <c r="BD51" s="39">
        <v>0</v>
      </c>
      <c r="BE51" s="39">
        <v>0</v>
      </c>
      <c r="BF51" s="39">
        <v>0</v>
      </c>
      <c r="BG51" s="39">
        <v>0</v>
      </c>
      <c r="BH51" s="41">
        <v>271351</v>
      </c>
      <c r="BI51" s="42"/>
      <c r="BJ51" s="41">
        <v>0</v>
      </c>
      <c r="BL51" s="83">
        <v>0</v>
      </c>
      <c r="BW51"/>
      <c r="BX51"/>
      <c r="BY51"/>
      <c r="BZ51"/>
    </row>
    <row r="52" spans="1:78" s="10" customFormat="1" x14ac:dyDescent="0.3">
      <c r="A52" s="26" t="s">
        <v>29</v>
      </c>
      <c r="B52" s="38" t="s">
        <v>28</v>
      </c>
      <c r="C52" s="39">
        <v>25594</v>
      </c>
      <c r="D52" s="38">
        <v>0</v>
      </c>
      <c r="E52" s="38">
        <v>0</v>
      </c>
      <c r="F52" s="38">
        <v>5</v>
      </c>
      <c r="G52" s="38"/>
      <c r="H52" s="38">
        <v>0</v>
      </c>
      <c r="I52" s="38">
        <v>0</v>
      </c>
      <c r="J52" s="38">
        <v>0</v>
      </c>
      <c r="K52" s="38">
        <v>25589</v>
      </c>
      <c r="L52" s="40">
        <v>0</v>
      </c>
      <c r="M52" s="39">
        <v>0</v>
      </c>
      <c r="N52" s="39">
        <v>0</v>
      </c>
      <c r="O52" s="39">
        <v>0</v>
      </c>
      <c r="P52" s="39">
        <v>0</v>
      </c>
      <c r="Q52" s="39">
        <v>0</v>
      </c>
      <c r="R52" s="39">
        <v>0</v>
      </c>
      <c r="S52" s="39">
        <v>0</v>
      </c>
      <c r="T52" s="39">
        <v>0</v>
      </c>
      <c r="U52" s="39">
        <v>0</v>
      </c>
      <c r="V52" s="39">
        <v>0</v>
      </c>
      <c r="W52" s="39">
        <v>0</v>
      </c>
      <c r="X52" s="39">
        <v>0</v>
      </c>
      <c r="Y52" s="39">
        <v>0</v>
      </c>
      <c r="Z52" s="39">
        <v>0</v>
      </c>
      <c r="AA52" s="39">
        <v>1890</v>
      </c>
      <c r="AB52" s="39">
        <v>0</v>
      </c>
      <c r="AC52" s="39">
        <v>0</v>
      </c>
      <c r="AD52" s="39">
        <v>0</v>
      </c>
      <c r="AE52" s="39">
        <v>0</v>
      </c>
      <c r="AF52" s="39">
        <v>0</v>
      </c>
      <c r="AG52" s="39">
        <v>0</v>
      </c>
      <c r="AH52" s="39">
        <v>0</v>
      </c>
      <c r="AI52" s="39">
        <v>0</v>
      </c>
      <c r="AJ52" s="39">
        <v>0</v>
      </c>
      <c r="AK52" s="39">
        <v>0</v>
      </c>
      <c r="AL52" s="39">
        <v>0</v>
      </c>
      <c r="AM52" s="39">
        <v>0</v>
      </c>
      <c r="AN52" s="39">
        <v>0</v>
      </c>
      <c r="AO52" s="39">
        <v>0</v>
      </c>
      <c r="AP52" s="39">
        <v>0</v>
      </c>
      <c r="AQ52" s="39">
        <v>690</v>
      </c>
      <c r="AR52" s="39">
        <v>0</v>
      </c>
      <c r="AS52" s="39">
        <v>0</v>
      </c>
      <c r="AT52" s="39">
        <v>0</v>
      </c>
      <c r="AU52" s="39">
        <v>0</v>
      </c>
      <c r="AV52" s="39">
        <v>872</v>
      </c>
      <c r="AW52" s="39">
        <v>0</v>
      </c>
      <c r="AX52" s="39">
        <v>0</v>
      </c>
      <c r="AY52" s="39">
        <v>0</v>
      </c>
      <c r="AZ52" s="39">
        <v>0</v>
      </c>
      <c r="BA52" s="39">
        <v>0</v>
      </c>
      <c r="BB52" s="39">
        <v>0</v>
      </c>
      <c r="BC52" s="39">
        <v>0</v>
      </c>
      <c r="BD52" s="39">
        <v>1271</v>
      </c>
      <c r="BE52" s="39">
        <v>1781</v>
      </c>
      <c r="BF52" s="39">
        <v>19085</v>
      </c>
      <c r="BG52" s="39">
        <v>0</v>
      </c>
      <c r="BH52" s="41">
        <v>25589</v>
      </c>
      <c r="BI52" s="42"/>
      <c r="BJ52" s="41">
        <v>0</v>
      </c>
      <c r="BL52" s="83">
        <v>0</v>
      </c>
      <c r="BW52"/>
      <c r="BX52"/>
      <c r="BY52"/>
      <c r="BZ52"/>
    </row>
    <row r="53" spans="1:78" s="10" customFormat="1" x14ac:dyDescent="0.3">
      <c r="A53" s="26" t="s">
        <v>27</v>
      </c>
      <c r="B53" s="38" t="s">
        <v>26</v>
      </c>
      <c r="C53" s="39">
        <v>345843</v>
      </c>
      <c r="D53" s="38">
        <v>0</v>
      </c>
      <c r="E53" s="38">
        <v>0</v>
      </c>
      <c r="F53" s="38">
        <v>14</v>
      </c>
      <c r="G53" s="38"/>
      <c r="H53" s="38">
        <v>131</v>
      </c>
      <c r="I53" s="38">
        <v>0</v>
      </c>
      <c r="J53" s="38">
        <v>0</v>
      </c>
      <c r="K53" s="38">
        <v>345698</v>
      </c>
      <c r="L53" s="40">
        <v>0</v>
      </c>
      <c r="M53" s="39">
        <v>65</v>
      </c>
      <c r="N53" s="39">
        <v>0</v>
      </c>
      <c r="O53" s="39">
        <v>27</v>
      </c>
      <c r="P53" s="39">
        <v>18</v>
      </c>
      <c r="Q53" s="39">
        <v>8</v>
      </c>
      <c r="R53" s="39">
        <v>40</v>
      </c>
      <c r="S53" s="39">
        <v>0</v>
      </c>
      <c r="T53" s="39">
        <v>171</v>
      </c>
      <c r="U53" s="39">
        <v>0</v>
      </c>
      <c r="V53" s="39">
        <v>0</v>
      </c>
      <c r="W53" s="39">
        <v>28</v>
      </c>
      <c r="X53" s="39">
        <v>8</v>
      </c>
      <c r="Y53" s="39">
        <v>14</v>
      </c>
      <c r="Z53" s="39">
        <v>43</v>
      </c>
      <c r="AA53" s="39">
        <v>8095</v>
      </c>
      <c r="AB53" s="39">
        <v>0</v>
      </c>
      <c r="AC53" s="39">
        <v>188</v>
      </c>
      <c r="AD53" s="39">
        <v>9</v>
      </c>
      <c r="AE53" s="39">
        <v>295</v>
      </c>
      <c r="AF53" s="39">
        <v>183</v>
      </c>
      <c r="AG53" s="39">
        <v>7</v>
      </c>
      <c r="AH53" s="39">
        <v>0</v>
      </c>
      <c r="AI53" s="39">
        <v>36</v>
      </c>
      <c r="AJ53" s="39">
        <v>0</v>
      </c>
      <c r="AK53" s="39">
        <v>13</v>
      </c>
      <c r="AL53" s="39">
        <v>0</v>
      </c>
      <c r="AM53" s="39">
        <v>8</v>
      </c>
      <c r="AN53" s="39">
        <v>2</v>
      </c>
      <c r="AO53" s="39">
        <v>15527</v>
      </c>
      <c r="AP53" s="39">
        <v>462</v>
      </c>
      <c r="AQ53" s="39">
        <v>3070</v>
      </c>
      <c r="AR53" s="39">
        <v>45</v>
      </c>
      <c r="AS53" s="39">
        <v>44018</v>
      </c>
      <c r="AT53" s="39">
        <v>0</v>
      </c>
      <c r="AU53" s="39">
        <v>66</v>
      </c>
      <c r="AV53" s="39">
        <v>5600</v>
      </c>
      <c r="AW53" s="39">
        <v>0</v>
      </c>
      <c r="AX53" s="39">
        <v>0</v>
      </c>
      <c r="AY53" s="39">
        <v>8475</v>
      </c>
      <c r="AZ53" s="39">
        <v>7588</v>
      </c>
      <c r="BA53" s="39">
        <v>0</v>
      </c>
      <c r="BB53" s="39">
        <v>0</v>
      </c>
      <c r="BC53" s="39">
        <v>0</v>
      </c>
      <c r="BD53" s="39">
        <v>5433</v>
      </c>
      <c r="BE53" s="39">
        <v>164564</v>
      </c>
      <c r="BF53" s="39">
        <v>81592</v>
      </c>
      <c r="BG53" s="39">
        <v>0</v>
      </c>
      <c r="BH53" s="41">
        <v>345698</v>
      </c>
      <c r="BI53" s="42"/>
      <c r="BJ53" s="41">
        <v>0</v>
      </c>
      <c r="BL53" s="83">
        <v>0</v>
      </c>
      <c r="BW53"/>
      <c r="BX53"/>
      <c r="BY53"/>
      <c r="BZ53"/>
    </row>
    <row r="54" spans="1:78" s="10" customFormat="1" x14ac:dyDescent="0.3">
      <c r="A54" s="26" t="s">
        <v>25</v>
      </c>
      <c r="B54" s="38" t="s">
        <v>24</v>
      </c>
      <c r="C54" s="39">
        <v>52525</v>
      </c>
      <c r="D54" s="38">
        <v>0</v>
      </c>
      <c r="E54" s="38">
        <v>0</v>
      </c>
      <c r="F54" s="38">
        <v>0</v>
      </c>
      <c r="G54" s="38"/>
      <c r="H54" s="38">
        <v>0</v>
      </c>
      <c r="I54" s="38">
        <v>0</v>
      </c>
      <c r="J54" s="38">
        <v>0</v>
      </c>
      <c r="K54" s="38">
        <v>52525</v>
      </c>
      <c r="L54" s="40">
        <v>0</v>
      </c>
      <c r="M54" s="39">
        <v>0</v>
      </c>
      <c r="N54" s="39">
        <v>0</v>
      </c>
      <c r="O54" s="39">
        <v>0</v>
      </c>
      <c r="P54" s="39">
        <v>0</v>
      </c>
      <c r="Q54" s="39">
        <v>0</v>
      </c>
      <c r="R54" s="39">
        <v>0</v>
      </c>
      <c r="S54" s="39">
        <v>0</v>
      </c>
      <c r="T54" s="39">
        <v>0</v>
      </c>
      <c r="U54" s="39">
        <v>0</v>
      </c>
      <c r="V54" s="39">
        <v>0</v>
      </c>
      <c r="W54" s="39">
        <v>0</v>
      </c>
      <c r="X54" s="39">
        <v>0</v>
      </c>
      <c r="Y54" s="39">
        <v>0</v>
      </c>
      <c r="Z54" s="39">
        <v>0</v>
      </c>
      <c r="AA54" s="39">
        <v>3880</v>
      </c>
      <c r="AB54" s="39">
        <v>0</v>
      </c>
      <c r="AC54" s="39">
        <v>0</v>
      </c>
      <c r="AD54" s="39">
        <v>0</v>
      </c>
      <c r="AE54" s="39">
        <v>0</v>
      </c>
      <c r="AF54" s="39">
        <v>0</v>
      </c>
      <c r="AG54" s="39">
        <v>0</v>
      </c>
      <c r="AH54" s="39">
        <v>0</v>
      </c>
      <c r="AI54" s="39">
        <v>0</v>
      </c>
      <c r="AJ54" s="39">
        <v>0</v>
      </c>
      <c r="AK54" s="39">
        <v>0</v>
      </c>
      <c r="AL54" s="39">
        <v>0</v>
      </c>
      <c r="AM54" s="39">
        <v>0</v>
      </c>
      <c r="AN54" s="39">
        <v>0</v>
      </c>
      <c r="AO54" s="39">
        <v>0</v>
      </c>
      <c r="AP54" s="39">
        <v>0</v>
      </c>
      <c r="AQ54" s="39">
        <v>1417</v>
      </c>
      <c r="AR54" s="39">
        <v>0</v>
      </c>
      <c r="AS54" s="39">
        <v>0</v>
      </c>
      <c r="AT54" s="39">
        <v>0</v>
      </c>
      <c r="AU54" s="39">
        <v>0</v>
      </c>
      <c r="AV54" s="39">
        <v>1792</v>
      </c>
      <c r="AW54" s="39">
        <v>0</v>
      </c>
      <c r="AX54" s="39">
        <v>0</v>
      </c>
      <c r="AY54" s="39">
        <v>0</v>
      </c>
      <c r="AZ54" s="39">
        <v>0</v>
      </c>
      <c r="BA54" s="39">
        <v>0</v>
      </c>
      <c r="BB54" s="39">
        <v>0</v>
      </c>
      <c r="BC54" s="39">
        <v>0</v>
      </c>
      <c r="BD54" s="39">
        <v>2608</v>
      </c>
      <c r="BE54" s="39">
        <v>3656</v>
      </c>
      <c r="BF54" s="39">
        <v>39172</v>
      </c>
      <c r="BG54" s="39">
        <v>0</v>
      </c>
      <c r="BH54" s="41">
        <v>52525</v>
      </c>
      <c r="BI54" s="42"/>
      <c r="BJ54" s="41">
        <v>0</v>
      </c>
      <c r="BL54" s="83">
        <v>0</v>
      </c>
      <c r="BW54"/>
      <c r="BX54"/>
      <c r="BY54"/>
      <c r="BZ54"/>
    </row>
    <row r="55" spans="1:78" s="10" customFormat="1" ht="15" thickBot="1" x14ac:dyDescent="0.35">
      <c r="A55" s="33" t="s">
        <v>23</v>
      </c>
      <c r="B55" s="38" t="s">
        <v>22</v>
      </c>
      <c r="C55" s="39">
        <v>198121</v>
      </c>
      <c r="D55" s="38">
        <v>0</v>
      </c>
      <c r="E55" s="38">
        <v>0</v>
      </c>
      <c r="F55" s="38">
        <v>0</v>
      </c>
      <c r="G55" s="38"/>
      <c r="H55" s="38">
        <v>0</v>
      </c>
      <c r="I55" s="38">
        <v>0</v>
      </c>
      <c r="J55" s="38">
        <v>0</v>
      </c>
      <c r="K55" s="38">
        <v>198121</v>
      </c>
      <c r="L55" s="40">
        <v>0</v>
      </c>
      <c r="M55" s="39">
        <v>0</v>
      </c>
      <c r="N55" s="39">
        <v>0</v>
      </c>
      <c r="O55" s="39">
        <v>0</v>
      </c>
      <c r="P55" s="39">
        <v>0</v>
      </c>
      <c r="Q55" s="39">
        <v>0</v>
      </c>
      <c r="R55" s="39">
        <v>0</v>
      </c>
      <c r="S55" s="39">
        <v>0</v>
      </c>
      <c r="T55" s="39">
        <v>0</v>
      </c>
      <c r="U55" s="39">
        <v>0</v>
      </c>
      <c r="V55" s="39">
        <v>0</v>
      </c>
      <c r="W55" s="39">
        <v>0</v>
      </c>
      <c r="X55" s="39">
        <v>0</v>
      </c>
      <c r="Y55" s="39">
        <v>0</v>
      </c>
      <c r="Z55" s="39">
        <v>0</v>
      </c>
      <c r="AA55" s="39">
        <v>0</v>
      </c>
      <c r="AB55" s="39">
        <v>0</v>
      </c>
      <c r="AC55" s="39">
        <v>0</v>
      </c>
      <c r="AD55" s="39">
        <v>0</v>
      </c>
      <c r="AE55" s="39">
        <v>0</v>
      </c>
      <c r="AF55" s="39">
        <v>0</v>
      </c>
      <c r="AG55" s="39">
        <v>0</v>
      </c>
      <c r="AH55" s="39">
        <v>0</v>
      </c>
      <c r="AI55" s="39">
        <v>0</v>
      </c>
      <c r="AJ55" s="39">
        <v>0</v>
      </c>
      <c r="AK55" s="39">
        <v>0</v>
      </c>
      <c r="AL55" s="39">
        <v>0</v>
      </c>
      <c r="AM55" s="39">
        <v>0</v>
      </c>
      <c r="AN55" s="39">
        <v>0</v>
      </c>
      <c r="AO55" s="39">
        <v>0</v>
      </c>
      <c r="AP55" s="39">
        <v>0</v>
      </c>
      <c r="AQ55" s="39">
        <v>0</v>
      </c>
      <c r="AR55" s="39">
        <v>0</v>
      </c>
      <c r="AS55" s="39">
        <v>0</v>
      </c>
      <c r="AT55" s="39">
        <v>0</v>
      </c>
      <c r="AU55" s="39">
        <v>0</v>
      </c>
      <c r="AV55" s="39">
        <v>0</v>
      </c>
      <c r="AW55" s="39">
        <v>0</v>
      </c>
      <c r="AX55" s="39">
        <v>0</v>
      </c>
      <c r="AY55" s="39">
        <v>0</v>
      </c>
      <c r="AZ55" s="39">
        <v>0</v>
      </c>
      <c r="BA55" s="39">
        <v>0</v>
      </c>
      <c r="BB55" s="39">
        <v>0</v>
      </c>
      <c r="BC55" s="39">
        <v>0</v>
      </c>
      <c r="BD55" s="39">
        <v>0</v>
      </c>
      <c r="BE55" s="39">
        <v>0</v>
      </c>
      <c r="BF55" s="39">
        <v>0</v>
      </c>
      <c r="BG55" s="39">
        <v>0</v>
      </c>
      <c r="BH55" s="41">
        <v>0</v>
      </c>
      <c r="BI55" s="44"/>
      <c r="BJ55" s="45">
        <v>198121</v>
      </c>
      <c r="BL55" s="83">
        <v>0</v>
      </c>
      <c r="BW55"/>
      <c r="BX55"/>
      <c r="BY55"/>
      <c r="BZ55"/>
    </row>
    <row r="56" spans="1:78" s="51" customFormat="1" ht="21.75" customHeight="1" thickTop="1" thickBot="1" x14ac:dyDescent="0.3">
      <c r="A56" s="46"/>
      <c r="B56" s="47">
        <v>0</v>
      </c>
      <c r="C56" s="48">
        <v>26400690</v>
      </c>
      <c r="D56" s="48">
        <v>0</v>
      </c>
      <c r="E56" s="48">
        <v>0</v>
      </c>
      <c r="F56" s="48">
        <v>266592</v>
      </c>
      <c r="G56" s="48">
        <v>0</v>
      </c>
      <c r="H56" s="48">
        <v>27947</v>
      </c>
      <c r="I56" s="48">
        <v>187351</v>
      </c>
      <c r="J56" s="48">
        <v>204356</v>
      </c>
      <c r="K56" s="49">
        <v>25714444</v>
      </c>
      <c r="L56" s="47">
        <v>939613</v>
      </c>
      <c r="M56" s="47">
        <v>1246099</v>
      </c>
      <c r="N56" s="47">
        <v>513648</v>
      </c>
      <c r="O56" s="47">
        <v>562814</v>
      </c>
      <c r="P56" s="47">
        <v>146639</v>
      </c>
      <c r="Q56" s="47">
        <v>129091</v>
      </c>
      <c r="R56" s="47">
        <v>120387</v>
      </c>
      <c r="S56" s="47">
        <v>497342</v>
      </c>
      <c r="T56" s="47">
        <v>254057</v>
      </c>
      <c r="U56" s="47">
        <v>534495</v>
      </c>
      <c r="V56" s="47">
        <v>93632</v>
      </c>
      <c r="W56" s="47">
        <v>370533</v>
      </c>
      <c r="X56" s="47">
        <v>187527</v>
      </c>
      <c r="Y56" s="47">
        <v>91919</v>
      </c>
      <c r="Z56" s="47">
        <v>77026</v>
      </c>
      <c r="AA56" s="47">
        <v>288843</v>
      </c>
      <c r="AB56" s="47">
        <v>34002</v>
      </c>
      <c r="AC56" s="47">
        <v>298966</v>
      </c>
      <c r="AD56" s="47">
        <v>198791</v>
      </c>
      <c r="AE56" s="47">
        <v>539103</v>
      </c>
      <c r="AF56" s="47">
        <v>355387</v>
      </c>
      <c r="AG56" s="47">
        <v>42252</v>
      </c>
      <c r="AH56" s="47">
        <v>117647</v>
      </c>
      <c r="AI56" s="47">
        <v>920163</v>
      </c>
      <c r="AJ56" s="47">
        <v>82</v>
      </c>
      <c r="AK56" s="47">
        <v>26088</v>
      </c>
      <c r="AL56" s="47">
        <v>1934</v>
      </c>
      <c r="AM56" s="47">
        <v>18559</v>
      </c>
      <c r="AN56" s="47">
        <v>225282</v>
      </c>
      <c r="AO56" s="47">
        <v>174302</v>
      </c>
      <c r="AP56" s="47">
        <v>336174</v>
      </c>
      <c r="AQ56" s="47">
        <v>92077</v>
      </c>
      <c r="AR56" s="47">
        <v>1177998</v>
      </c>
      <c r="AS56" s="47">
        <v>3807248</v>
      </c>
      <c r="AT56" s="47">
        <v>2341223</v>
      </c>
      <c r="AU56" s="47">
        <v>1813563</v>
      </c>
      <c r="AV56" s="47">
        <v>466607</v>
      </c>
      <c r="AW56" s="47">
        <v>405935</v>
      </c>
      <c r="AX56" s="47">
        <v>932371</v>
      </c>
      <c r="AY56" s="47">
        <v>292023</v>
      </c>
      <c r="AZ56" s="47">
        <v>266222</v>
      </c>
      <c r="BA56" s="47">
        <v>714952</v>
      </c>
      <c r="BB56" s="47">
        <v>500232</v>
      </c>
      <c r="BC56" s="47">
        <v>271512</v>
      </c>
      <c r="BD56" s="47">
        <v>11286</v>
      </c>
      <c r="BE56" s="47">
        <v>185868</v>
      </c>
      <c r="BF56" s="47">
        <v>169505</v>
      </c>
      <c r="BG56" s="47">
        <v>0</v>
      </c>
      <c r="BH56" s="47">
        <v>22791019</v>
      </c>
      <c r="BI56" s="50">
        <v>0</v>
      </c>
      <c r="BJ56" s="49">
        <v>2923425</v>
      </c>
      <c r="BK56" s="10"/>
      <c r="BL56" s="83">
        <v>0</v>
      </c>
      <c r="BM56" s="10"/>
      <c r="BN56" s="10"/>
      <c r="BO56" s="10"/>
      <c r="BP56" s="10"/>
      <c r="BQ56" s="10"/>
      <c r="BR56" s="10"/>
      <c r="BS56" s="10"/>
    </row>
    <row r="57" spans="1:78" s="51" customFormat="1" ht="21.75" customHeight="1" thickTop="1" thickBot="1" x14ac:dyDescent="0.35">
      <c r="B57" s="52"/>
      <c r="C57" s="52"/>
      <c r="D57" s="52"/>
      <c r="E57" s="52"/>
      <c r="F57" s="52"/>
      <c r="G57" s="52"/>
      <c r="H57" s="52"/>
      <c r="I57" s="52"/>
      <c r="J57" s="52"/>
      <c r="K57" s="52"/>
      <c r="L57" s="52"/>
      <c r="M57" s="52"/>
      <c r="N57" s="52"/>
      <c r="O57" s="52"/>
      <c r="P57" s="52"/>
      <c r="Q57" s="52"/>
      <c r="R57" s="52"/>
      <c r="S57" s="52"/>
      <c r="T57" s="52"/>
      <c r="U57" s="52"/>
      <c r="V57" s="52"/>
      <c r="W57" s="52"/>
      <c r="X57" s="52"/>
      <c r="Y57" s="52"/>
      <c r="Z57" s="52"/>
      <c r="AA57" s="52"/>
      <c r="AB57" s="52"/>
      <c r="AC57" s="52"/>
      <c r="AD57" s="52"/>
      <c r="AE57" s="52"/>
      <c r="AF57" s="52"/>
      <c r="AG57" s="52"/>
      <c r="AH57" s="52"/>
      <c r="AI57" s="52"/>
      <c r="AJ57" s="52"/>
      <c r="AK57" s="52"/>
      <c r="AL57" s="52"/>
      <c r="AM57" s="52"/>
      <c r="AN57" s="52"/>
      <c r="AO57" s="52"/>
      <c r="AP57" s="52"/>
      <c r="AQ57" s="52"/>
      <c r="AR57" s="52"/>
      <c r="AS57" s="52"/>
      <c r="AT57" s="52"/>
      <c r="AU57" s="52"/>
      <c r="AV57" s="52"/>
      <c r="AW57" s="52"/>
      <c r="AX57" s="52"/>
      <c r="AY57" s="52"/>
      <c r="AZ57" s="52"/>
      <c r="BA57" s="52"/>
      <c r="BB57" s="52"/>
      <c r="BC57" s="52"/>
      <c r="BD57" s="52"/>
      <c r="BE57" s="52"/>
      <c r="BF57" s="52"/>
      <c r="BG57" s="52"/>
      <c r="BH57" s="52"/>
      <c r="BI57" s="52"/>
      <c r="BJ57" s="52"/>
      <c r="BK57" s="52"/>
      <c r="BL57" s="52"/>
      <c r="BM57" s="52"/>
      <c r="BN57" s="52"/>
      <c r="BO57" s="52"/>
      <c r="BP57" s="52"/>
      <c r="BQ57" s="53"/>
      <c r="BR57" s="53"/>
    </row>
    <row r="58" spans="1:78" s="10" customFormat="1" ht="15.6" thickTop="1" thickBot="1" x14ac:dyDescent="0.35">
      <c r="L58" s="14" t="s">
        <v>178</v>
      </c>
      <c r="M58" s="15"/>
      <c r="N58" s="15"/>
      <c r="O58" s="15"/>
      <c r="P58" s="15"/>
      <c r="Q58" s="15"/>
      <c r="R58" s="15"/>
      <c r="S58" s="15"/>
      <c r="T58" s="15"/>
      <c r="U58" s="15"/>
      <c r="V58" s="15"/>
      <c r="W58" s="15"/>
      <c r="X58" s="15"/>
      <c r="Y58" s="15"/>
      <c r="Z58" s="15"/>
      <c r="AA58" s="15"/>
      <c r="AB58" s="15"/>
      <c r="AC58" s="15"/>
      <c r="AD58" s="15"/>
      <c r="AE58" s="15"/>
      <c r="AF58" s="15"/>
      <c r="AG58" s="15"/>
      <c r="AH58" s="15"/>
      <c r="AI58" s="15"/>
      <c r="AJ58" s="15"/>
      <c r="AK58" s="15"/>
      <c r="AL58" s="15"/>
      <c r="AM58" s="15"/>
      <c r="AN58" s="15"/>
      <c r="AO58" s="15"/>
      <c r="AP58" s="15"/>
      <c r="AQ58" s="15"/>
      <c r="AR58" s="15"/>
      <c r="AS58" s="15"/>
      <c r="AT58" s="15"/>
      <c r="AU58" s="15"/>
      <c r="AV58" s="15"/>
      <c r="AW58" s="15"/>
      <c r="AX58" s="15"/>
      <c r="AY58" s="15"/>
      <c r="AZ58" s="15"/>
      <c r="BA58" s="15"/>
      <c r="BB58" s="15"/>
      <c r="BC58" s="15"/>
      <c r="BD58" s="15"/>
      <c r="BE58" s="15"/>
      <c r="BF58" s="15"/>
      <c r="BG58" s="15"/>
      <c r="BH58" s="16"/>
      <c r="BT58" s="12"/>
      <c r="BW58"/>
      <c r="BX58"/>
      <c r="BY58"/>
      <c r="BZ58"/>
    </row>
    <row r="59" spans="1:78" s="10" customFormat="1" ht="80.400000000000006" thickTop="1" thickBot="1" x14ac:dyDescent="0.35">
      <c r="A59" s="17" t="s">
        <v>177</v>
      </c>
      <c r="B59" s="54"/>
      <c r="C59" s="19" t="s">
        <v>176</v>
      </c>
      <c r="D59" s="19" t="s">
        <v>175</v>
      </c>
      <c r="E59" s="19" t="s">
        <v>174</v>
      </c>
      <c r="F59" s="19" t="s">
        <v>173</v>
      </c>
      <c r="G59" s="19" t="s">
        <v>172</v>
      </c>
      <c r="H59" s="19" t="s">
        <v>171</v>
      </c>
      <c r="I59" s="19" t="s">
        <v>170</v>
      </c>
      <c r="J59" s="20" t="s">
        <v>169</v>
      </c>
      <c r="K59" s="21" t="s">
        <v>168</v>
      </c>
      <c r="L59" s="22" t="s">
        <v>167</v>
      </c>
      <c r="M59" s="23" t="s">
        <v>166</v>
      </c>
      <c r="N59" s="23" t="s">
        <v>165</v>
      </c>
      <c r="O59" s="23" t="s">
        <v>164</v>
      </c>
      <c r="P59" s="23" t="s">
        <v>163</v>
      </c>
      <c r="Q59" s="23" t="s">
        <v>162</v>
      </c>
      <c r="R59" s="23" t="s">
        <v>161</v>
      </c>
      <c r="S59" s="23" t="s">
        <v>160</v>
      </c>
      <c r="T59" s="23" t="s">
        <v>159</v>
      </c>
      <c r="U59" s="23" t="s">
        <v>158</v>
      </c>
      <c r="V59" s="23" t="s">
        <v>157</v>
      </c>
      <c r="W59" s="23" t="s">
        <v>156</v>
      </c>
      <c r="X59" s="23" t="s">
        <v>155</v>
      </c>
      <c r="Y59" s="23" t="s">
        <v>154</v>
      </c>
      <c r="Z59" s="23" t="s">
        <v>153</v>
      </c>
      <c r="AA59" s="23" t="s">
        <v>85</v>
      </c>
      <c r="AB59" s="23" t="s">
        <v>152</v>
      </c>
      <c r="AC59" s="23" t="s">
        <v>151</v>
      </c>
      <c r="AD59" s="23" t="s">
        <v>150</v>
      </c>
      <c r="AE59" s="23" t="s">
        <v>149</v>
      </c>
      <c r="AF59" s="23" t="s">
        <v>148</v>
      </c>
      <c r="AG59" s="23" t="s">
        <v>147</v>
      </c>
      <c r="AH59" s="23" t="s">
        <v>146</v>
      </c>
      <c r="AI59" s="23" t="s">
        <v>145</v>
      </c>
      <c r="AJ59" s="23" t="s">
        <v>144</v>
      </c>
      <c r="AK59" s="23" t="s">
        <v>143</v>
      </c>
      <c r="AL59" s="23" t="s">
        <v>142</v>
      </c>
      <c r="AM59" s="23" t="s">
        <v>141</v>
      </c>
      <c r="AN59" s="23" t="s">
        <v>140</v>
      </c>
      <c r="AO59" s="23" t="s">
        <v>57</v>
      </c>
      <c r="AP59" s="23" t="s">
        <v>55</v>
      </c>
      <c r="AQ59" s="23" t="s">
        <v>53</v>
      </c>
      <c r="AR59" s="23" t="s">
        <v>139</v>
      </c>
      <c r="AS59" s="23" t="s">
        <v>217</v>
      </c>
      <c r="AT59" s="23" t="s">
        <v>138</v>
      </c>
      <c r="AU59" s="23" t="s">
        <v>137</v>
      </c>
      <c r="AV59" s="23" t="s">
        <v>136</v>
      </c>
      <c r="AW59" s="23" t="s">
        <v>135</v>
      </c>
      <c r="AX59" s="23" t="s">
        <v>134</v>
      </c>
      <c r="AY59" s="23" t="s">
        <v>38</v>
      </c>
      <c r="AZ59" s="23" t="s">
        <v>36</v>
      </c>
      <c r="BA59" s="23" t="s">
        <v>34</v>
      </c>
      <c r="BB59" s="23" t="s">
        <v>32</v>
      </c>
      <c r="BC59" s="23" t="s">
        <v>133</v>
      </c>
      <c r="BD59" s="23" t="s">
        <v>28</v>
      </c>
      <c r="BE59" s="23" t="s">
        <v>26</v>
      </c>
      <c r="BF59" s="23" t="s">
        <v>24</v>
      </c>
      <c r="BG59" s="23" t="s">
        <v>22</v>
      </c>
      <c r="BH59" s="21" t="s">
        <v>132</v>
      </c>
      <c r="BI59" s="25" t="s">
        <v>131</v>
      </c>
      <c r="BJ59" s="24" t="s">
        <v>130</v>
      </c>
      <c r="BK59" s="55" t="s">
        <v>129</v>
      </c>
      <c r="BL59" s="56"/>
      <c r="BM59" s="57"/>
      <c r="BN59" s="58"/>
      <c r="BO59" s="58"/>
      <c r="BP59" s="58"/>
      <c r="BQ59" s="59" t="s">
        <v>128</v>
      </c>
      <c r="BR59" s="19" t="s">
        <v>127</v>
      </c>
      <c r="BS59" s="21" t="s">
        <v>126</v>
      </c>
      <c r="BW59"/>
      <c r="BX59"/>
      <c r="BY59"/>
      <c r="BZ59"/>
    </row>
    <row r="60" spans="1:78" s="10" customFormat="1" ht="15" thickTop="1" x14ac:dyDescent="0.3">
      <c r="A60" s="60"/>
      <c r="B60" s="61"/>
      <c r="C60" s="28"/>
      <c r="D60" s="27"/>
      <c r="E60" s="27"/>
      <c r="F60" s="27"/>
      <c r="G60" s="27"/>
      <c r="H60" s="27"/>
      <c r="I60" s="27"/>
      <c r="J60" s="27"/>
      <c r="K60" s="27"/>
      <c r="L60" s="29"/>
      <c r="M60" s="28"/>
      <c r="N60" s="28"/>
      <c r="O60" s="28"/>
      <c r="P60" s="28"/>
      <c r="Q60" s="28"/>
      <c r="R60" s="28"/>
      <c r="S60" s="28"/>
      <c r="T60" s="28"/>
      <c r="U60" s="28"/>
      <c r="V60" s="28"/>
      <c r="W60" s="28"/>
      <c r="X60" s="28"/>
      <c r="Y60" s="28"/>
      <c r="Z60" s="28"/>
      <c r="AA60" s="28"/>
      <c r="AB60" s="28"/>
      <c r="AC60" s="28"/>
      <c r="AD60" s="28"/>
      <c r="AE60" s="28"/>
      <c r="AF60" s="28"/>
      <c r="AG60" s="28"/>
      <c r="AH60" s="28"/>
      <c r="AI60" s="28"/>
      <c r="AJ60" s="28"/>
      <c r="AK60" s="28"/>
      <c r="AL60" s="28"/>
      <c r="AM60" s="28"/>
      <c r="AN60" s="28"/>
      <c r="AO60" s="28"/>
      <c r="AP60" s="28"/>
      <c r="AQ60" s="28"/>
      <c r="AR60" s="28"/>
      <c r="AS60" s="28"/>
      <c r="AT60" s="28"/>
      <c r="AU60" s="28"/>
      <c r="AV60" s="28"/>
      <c r="AW60" s="28"/>
      <c r="AX60" s="28"/>
      <c r="AY60" s="28"/>
      <c r="AZ60" s="28"/>
      <c r="BA60" s="28"/>
      <c r="BB60" s="28"/>
      <c r="BC60" s="28"/>
      <c r="BD60" s="28"/>
      <c r="BE60" s="28"/>
      <c r="BF60" s="28"/>
      <c r="BG60" s="62"/>
      <c r="BH60" s="63"/>
      <c r="BI60" s="43"/>
      <c r="BJ60" s="64"/>
      <c r="BK60" s="65" t="s">
        <v>125</v>
      </c>
      <c r="BL60" s="66" t="s">
        <v>124</v>
      </c>
      <c r="BM60" s="67"/>
      <c r="BN60" s="68"/>
      <c r="BO60" s="69" t="s">
        <v>123</v>
      </c>
      <c r="BP60" s="70" t="s">
        <v>122</v>
      </c>
      <c r="BQ60" s="27"/>
      <c r="BR60" s="71"/>
      <c r="BS60" s="30"/>
      <c r="BW60"/>
      <c r="BX60"/>
      <c r="BY60"/>
      <c r="BZ60"/>
    </row>
    <row r="61" spans="1:78" s="10" customFormat="1" ht="15" thickBot="1" x14ac:dyDescent="0.35">
      <c r="A61" s="72"/>
      <c r="B61" s="73"/>
      <c r="C61" s="35"/>
      <c r="D61" s="34"/>
      <c r="E61" s="34"/>
      <c r="F61" s="34"/>
      <c r="G61" s="34"/>
      <c r="H61" s="34"/>
      <c r="I61" s="34"/>
      <c r="J61" s="34"/>
      <c r="K61" s="34"/>
      <c r="L61" s="36" t="s">
        <v>116</v>
      </c>
      <c r="M61" s="35" t="s">
        <v>114</v>
      </c>
      <c r="N61" s="35" t="s">
        <v>112</v>
      </c>
      <c r="O61" s="35" t="s">
        <v>110</v>
      </c>
      <c r="P61" s="35" t="s">
        <v>108</v>
      </c>
      <c r="Q61" s="35" t="s">
        <v>106</v>
      </c>
      <c r="R61" s="35" t="s">
        <v>104</v>
      </c>
      <c r="S61" s="35" t="s">
        <v>102</v>
      </c>
      <c r="T61" s="35" t="s">
        <v>100</v>
      </c>
      <c r="U61" s="35" t="s">
        <v>98</v>
      </c>
      <c r="V61" s="35" t="s">
        <v>96</v>
      </c>
      <c r="W61" s="35" t="s">
        <v>94</v>
      </c>
      <c r="X61" s="35" t="s">
        <v>92</v>
      </c>
      <c r="Y61" s="35" t="s">
        <v>90</v>
      </c>
      <c r="Z61" s="35" t="s">
        <v>88</v>
      </c>
      <c r="AA61" s="35" t="s">
        <v>86</v>
      </c>
      <c r="AB61" s="35" t="s">
        <v>84</v>
      </c>
      <c r="AC61" s="35" t="s">
        <v>82</v>
      </c>
      <c r="AD61" s="35" t="s">
        <v>80</v>
      </c>
      <c r="AE61" s="35" t="s">
        <v>78</v>
      </c>
      <c r="AF61" s="35" t="s">
        <v>76</v>
      </c>
      <c r="AG61" s="35" t="s">
        <v>74</v>
      </c>
      <c r="AH61" s="35" t="s">
        <v>72</v>
      </c>
      <c r="AI61" s="35" t="s">
        <v>70</v>
      </c>
      <c r="AJ61" s="35" t="s">
        <v>68</v>
      </c>
      <c r="AK61" s="35" t="s">
        <v>66</v>
      </c>
      <c r="AL61" s="35" t="s">
        <v>64</v>
      </c>
      <c r="AM61" s="35" t="s">
        <v>62</v>
      </c>
      <c r="AN61" s="35" t="s">
        <v>60</v>
      </c>
      <c r="AO61" s="35" t="s">
        <v>58</v>
      </c>
      <c r="AP61" s="35" t="s">
        <v>56</v>
      </c>
      <c r="AQ61" s="35" t="s">
        <v>54</v>
      </c>
      <c r="AR61" s="35" t="s">
        <v>52</v>
      </c>
      <c r="AS61" s="35" t="s">
        <v>50</v>
      </c>
      <c r="AT61" s="35" t="s">
        <v>49</v>
      </c>
      <c r="AU61" s="35" t="s">
        <v>47</v>
      </c>
      <c r="AV61" s="35" t="s">
        <v>45</v>
      </c>
      <c r="AW61" s="35" t="s">
        <v>43</v>
      </c>
      <c r="AX61" s="35" t="s">
        <v>41</v>
      </c>
      <c r="AY61" s="35" t="s">
        <v>39</v>
      </c>
      <c r="AZ61" s="35" t="s">
        <v>37</v>
      </c>
      <c r="BA61" s="35" t="s">
        <v>35</v>
      </c>
      <c r="BB61" s="35" t="s">
        <v>33</v>
      </c>
      <c r="BC61" s="35" t="s">
        <v>31</v>
      </c>
      <c r="BD61" s="35" t="s">
        <v>29</v>
      </c>
      <c r="BE61" s="35" t="s">
        <v>27</v>
      </c>
      <c r="BF61" s="35" t="s">
        <v>25</v>
      </c>
      <c r="BG61" s="35" t="s">
        <v>23</v>
      </c>
      <c r="BH61" s="73"/>
      <c r="BI61" s="45"/>
      <c r="BJ61" s="74"/>
      <c r="BK61" s="75" t="s">
        <v>121</v>
      </c>
      <c r="BL61" s="44" t="s">
        <v>120</v>
      </c>
      <c r="BM61" s="76" t="s">
        <v>119</v>
      </c>
      <c r="BN61" s="77" t="s">
        <v>118</v>
      </c>
      <c r="BO61" s="78" t="s">
        <v>117</v>
      </c>
      <c r="BP61" s="78"/>
      <c r="BQ61" s="74"/>
      <c r="BR61" s="79"/>
      <c r="BS61" s="45"/>
      <c r="BW61"/>
      <c r="BX61"/>
      <c r="BY61"/>
      <c r="BZ61"/>
    </row>
    <row r="62" spans="1:78" s="10" customFormat="1" ht="15" thickTop="1" x14ac:dyDescent="0.3">
      <c r="A62" s="60" t="s">
        <v>116</v>
      </c>
      <c r="B62" s="41" t="s">
        <v>115</v>
      </c>
      <c r="C62" s="39">
        <v>1607890</v>
      </c>
      <c r="D62" s="38"/>
      <c r="E62" s="38"/>
      <c r="F62" s="38"/>
      <c r="G62" s="38"/>
      <c r="H62" s="38"/>
      <c r="I62" s="38"/>
      <c r="J62" s="38"/>
      <c r="K62" s="38"/>
      <c r="L62" s="40">
        <v>79193</v>
      </c>
      <c r="M62" s="39">
        <v>1826</v>
      </c>
      <c r="N62" s="39">
        <v>16866</v>
      </c>
      <c r="O62" s="39">
        <v>141</v>
      </c>
      <c r="P62" s="39">
        <v>0</v>
      </c>
      <c r="Q62" s="39">
        <v>0</v>
      </c>
      <c r="R62" s="39">
        <v>0</v>
      </c>
      <c r="S62" s="39">
        <v>971</v>
      </c>
      <c r="T62" s="39">
        <v>0</v>
      </c>
      <c r="U62" s="39">
        <v>347532</v>
      </c>
      <c r="V62" s="39">
        <v>0</v>
      </c>
      <c r="W62" s="39">
        <v>0</v>
      </c>
      <c r="X62" s="39">
        <v>3774</v>
      </c>
      <c r="Y62" s="39">
        <v>2570</v>
      </c>
      <c r="Z62" s="39">
        <v>0</v>
      </c>
      <c r="AA62" s="39">
        <v>71</v>
      </c>
      <c r="AB62" s="39">
        <v>0</v>
      </c>
      <c r="AC62" s="39">
        <v>0</v>
      </c>
      <c r="AD62" s="39">
        <v>0</v>
      </c>
      <c r="AE62" s="39">
        <v>0</v>
      </c>
      <c r="AF62" s="39">
        <v>0</v>
      </c>
      <c r="AG62" s="39">
        <v>0</v>
      </c>
      <c r="AH62" s="39">
        <v>0</v>
      </c>
      <c r="AI62" s="39">
        <v>0</v>
      </c>
      <c r="AJ62" s="39">
        <v>0</v>
      </c>
      <c r="AK62" s="39">
        <v>0</v>
      </c>
      <c r="AL62" s="39">
        <v>0</v>
      </c>
      <c r="AM62" s="39">
        <v>0</v>
      </c>
      <c r="AN62" s="39">
        <v>0</v>
      </c>
      <c r="AO62" s="39">
        <v>0</v>
      </c>
      <c r="AP62" s="39">
        <v>0</v>
      </c>
      <c r="AQ62" s="39">
        <v>0</v>
      </c>
      <c r="AR62" s="39">
        <v>0</v>
      </c>
      <c r="AS62" s="39">
        <v>0</v>
      </c>
      <c r="AT62" s="39">
        <v>0</v>
      </c>
      <c r="AU62" s="39">
        <v>378227</v>
      </c>
      <c r="AV62" s="39">
        <v>0</v>
      </c>
      <c r="AW62" s="39">
        <v>0</v>
      </c>
      <c r="AX62" s="39">
        <v>0</v>
      </c>
      <c r="AY62" s="39">
        <v>0</v>
      </c>
      <c r="AZ62" s="39">
        <v>0</v>
      </c>
      <c r="BA62" s="39">
        <v>0</v>
      </c>
      <c r="BB62" s="39">
        <v>0</v>
      </c>
      <c r="BC62" s="39">
        <v>0</v>
      </c>
      <c r="BD62" s="39">
        <v>0</v>
      </c>
      <c r="BE62" s="39">
        <v>0</v>
      </c>
      <c r="BF62" s="39">
        <v>0</v>
      </c>
      <c r="BG62" s="80">
        <v>0</v>
      </c>
      <c r="BH62" s="81">
        <v>831171</v>
      </c>
      <c r="BI62" s="41"/>
      <c r="BJ62" s="38">
        <v>2291</v>
      </c>
      <c r="BK62" s="82">
        <v>892830</v>
      </c>
      <c r="BL62" s="40">
        <v>892830</v>
      </c>
      <c r="BM62" s="83">
        <v>299869</v>
      </c>
      <c r="BN62" s="38">
        <v>592961</v>
      </c>
      <c r="BO62" s="84">
        <v>0</v>
      </c>
      <c r="BP62" s="84">
        <v>0</v>
      </c>
      <c r="BQ62" s="38">
        <v>7231</v>
      </c>
      <c r="BR62" s="85">
        <v>-125633</v>
      </c>
      <c r="BS62" s="41">
        <v>0</v>
      </c>
      <c r="BW62"/>
      <c r="BX62"/>
      <c r="BY62"/>
      <c r="BZ62"/>
    </row>
    <row r="63" spans="1:78" s="10" customFormat="1" x14ac:dyDescent="0.3">
      <c r="A63" s="60" t="s">
        <v>114</v>
      </c>
      <c r="B63" s="41" t="s">
        <v>113</v>
      </c>
      <c r="C63" s="39">
        <v>1755543</v>
      </c>
      <c r="D63" s="38"/>
      <c r="E63" s="38"/>
      <c r="F63" s="38"/>
      <c r="G63" s="38"/>
      <c r="H63" s="38"/>
      <c r="I63" s="38"/>
      <c r="J63" s="38"/>
      <c r="K63" s="38"/>
      <c r="L63" s="40">
        <v>81</v>
      </c>
      <c r="M63" s="39">
        <v>24066</v>
      </c>
      <c r="N63" s="39">
        <v>155</v>
      </c>
      <c r="O63" s="39">
        <v>91183</v>
      </c>
      <c r="P63" s="39">
        <v>1211</v>
      </c>
      <c r="Q63" s="39">
        <v>99</v>
      </c>
      <c r="R63" s="39">
        <v>616</v>
      </c>
      <c r="S63" s="39">
        <v>1262</v>
      </c>
      <c r="T63" s="39">
        <v>23104</v>
      </c>
      <c r="U63" s="39">
        <v>335</v>
      </c>
      <c r="V63" s="39">
        <v>247</v>
      </c>
      <c r="W63" s="39">
        <v>193777</v>
      </c>
      <c r="X63" s="39">
        <v>16431</v>
      </c>
      <c r="Y63" s="39">
        <v>1565</v>
      </c>
      <c r="Z63" s="39">
        <v>15812</v>
      </c>
      <c r="AA63" s="39">
        <v>46026</v>
      </c>
      <c r="AB63" s="39">
        <v>64</v>
      </c>
      <c r="AC63" s="39">
        <v>454</v>
      </c>
      <c r="AD63" s="39">
        <v>5166</v>
      </c>
      <c r="AE63" s="39">
        <v>376</v>
      </c>
      <c r="AF63" s="39">
        <v>3844</v>
      </c>
      <c r="AG63" s="39">
        <v>6006</v>
      </c>
      <c r="AH63" s="39">
        <v>33</v>
      </c>
      <c r="AI63" s="39">
        <v>846</v>
      </c>
      <c r="AJ63" s="39">
        <v>0</v>
      </c>
      <c r="AK63" s="39">
        <v>248</v>
      </c>
      <c r="AL63" s="39">
        <v>18</v>
      </c>
      <c r="AM63" s="39">
        <v>54</v>
      </c>
      <c r="AN63" s="39">
        <v>385</v>
      </c>
      <c r="AO63" s="39">
        <v>210</v>
      </c>
      <c r="AP63" s="39">
        <v>1202</v>
      </c>
      <c r="AQ63" s="39">
        <v>319</v>
      </c>
      <c r="AR63" s="39">
        <v>2055</v>
      </c>
      <c r="AS63" s="39">
        <v>1212</v>
      </c>
      <c r="AT63" s="39">
        <v>25971</v>
      </c>
      <c r="AU63" s="39">
        <v>356</v>
      </c>
      <c r="AV63" s="39">
        <v>2013</v>
      </c>
      <c r="AW63" s="39">
        <v>15</v>
      </c>
      <c r="AX63" s="39">
        <v>0</v>
      </c>
      <c r="AY63" s="39">
        <v>178</v>
      </c>
      <c r="AZ63" s="39">
        <v>213</v>
      </c>
      <c r="BA63" s="39">
        <v>197</v>
      </c>
      <c r="BB63" s="39">
        <v>534</v>
      </c>
      <c r="BC63" s="39">
        <v>1044</v>
      </c>
      <c r="BD63" s="39">
        <v>21</v>
      </c>
      <c r="BE63" s="39">
        <v>275</v>
      </c>
      <c r="BF63" s="39">
        <v>323</v>
      </c>
      <c r="BG63" s="80">
        <v>0</v>
      </c>
      <c r="BH63" s="81">
        <v>469602</v>
      </c>
      <c r="BI63" s="41"/>
      <c r="BJ63" s="38">
        <v>1018598</v>
      </c>
      <c r="BK63" s="82">
        <v>79383</v>
      </c>
      <c r="BL63" s="40">
        <v>79383</v>
      </c>
      <c r="BM63" s="83">
        <v>20829</v>
      </c>
      <c r="BN63" s="38">
        <v>58554</v>
      </c>
      <c r="BO63" s="84">
        <v>0</v>
      </c>
      <c r="BP63" s="84">
        <v>0</v>
      </c>
      <c r="BQ63" s="38">
        <v>67768</v>
      </c>
      <c r="BR63" s="85">
        <v>120192</v>
      </c>
      <c r="BS63" s="41">
        <v>0</v>
      </c>
      <c r="BW63"/>
      <c r="BX63"/>
      <c r="BY63"/>
      <c r="BZ63"/>
    </row>
    <row r="64" spans="1:78" s="10" customFormat="1" x14ac:dyDescent="0.3">
      <c r="A64" s="60" t="s">
        <v>112</v>
      </c>
      <c r="B64" s="41" t="s">
        <v>111</v>
      </c>
      <c r="C64" s="39">
        <v>661874</v>
      </c>
      <c r="D64" s="38"/>
      <c r="E64" s="38"/>
      <c r="F64" s="38"/>
      <c r="G64" s="38"/>
      <c r="H64" s="38"/>
      <c r="I64" s="38"/>
      <c r="J64" s="38"/>
      <c r="K64" s="38"/>
      <c r="L64" s="40">
        <v>0</v>
      </c>
      <c r="M64" s="39">
        <v>0</v>
      </c>
      <c r="N64" s="39">
        <v>13200</v>
      </c>
      <c r="O64" s="39">
        <v>0</v>
      </c>
      <c r="P64" s="39">
        <v>0</v>
      </c>
      <c r="Q64" s="39">
        <v>0</v>
      </c>
      <c r="R64" s="39">
        <v>0</v>
      </c>
      <c r="S64" s="39">
        <v>52836</v>
      </c>
      <c r="T64" s="39">
        <v>0</v>
      </c>
      <c r="U64" s="39">
        <v>0</v>
      </c>
      <c r="V64" s="39">
        <v>40</v>
      </c>
      <c r="W64" s="39">
        <v>0</v>
      </c>
      <c r="X64" s="39">
        <v>838</v>
      </c>
      <c r="Y64" s="39">
        <v>0</v>
      </c>
      <c r="Z64" s="39">
        <v>0</v>
      </c>
      <c r="AA64" s="39">
        <v>0</v>
      </c>
      <c r="AB64" s="39">
        <v>0</v>
      </c>
      <c r="AC64" s="39">
        <v>0</v>
      </c>
      <c r="AD64" s="39">
        <v>0</v>
      </c>
      <c r="AE64" s="39">
        <v>0</v>
      </c>
      <c r="AF64" s="39">
        <v>0</v>
      </c>
      <c r="AG64" s="39">
        <v>0</v>
      </c>
      <c r="AH64" s="39">
        <v>0</v>
      </c>
      <c r="AI64" s="39">
        <v>0</v>
      </c>
      <c r="AJ64" s="39">
        <v>0</v>
      </c>
      <c r="AK64" s="39">
        <v>0</v>
      </c>
      <c r="AL64" s="39">
        <v>0</v>
      </c>
      <c r="AM64" s="39">
        <v>0</v>
      </c>
      <c r="AN64" s="39">
        <v>0</v>
      </c>
      <c r="AO64" s="39">
        <v>0</v>
      </c>
      <c r="AP64" s="39">
        <v>0</v>
      </c>
      <c r="AQ64" s="39">
        <v>0</v>
      </c>
      <c r="AR64" s="39">
        <v>0</v>
      </c>
      <c r="AS64" s="39">
        <v>0</v>
      </c>
      <c r="AT64" s="39">
        <v>0</v>
      </c>
      <c r="AU64" s="39">
        <v>25639</v>
      </c>
      <c r="AV64" s="39">
        <v>0</v>
      </c>
      <c r="AW64" s="39">
        <v>0</v>
      </c>
      <c r="AX64" s="39">
        <v>0</v>
      </c>
      <c r="AY64" s="39">
        <v>0</v>
      </c>
      <c r="AZ64" s="39">
        <v>0</v>
      </c>
      <c r="BA64" s="39">
        <v>0</v>
      </c>
      <c r="BB64" s="39">
        <v>0</v>
      </c>
      <c r="BC64" s="39">
        <v>0</v>
      </c>
      <c r="BD64" s="39">
        <v>0</v>
      </c>
      <c r="BE64" s="39">
        <v>0</v>
      </c>
      <c r="BF64" s="39">
        <v>0</v>
      </c>
      <c r="BG64" s="80">
        <v>0</v>
      </c>
      <c r="BH64" s="81">
        <v>92553</v>
      </c>
      <c r="BI64" s="41"/>
      <c r="BJ64" s="38">
        <v>359</v>
      </c>
      <c r="BK64" s="82">
        <v>350970</v>
      </c>
      <c r="BL64" s="40">
        <v>350970</v>
      </c>
      <c r="BM64" s="83">
        <v>64567</v>
      </c>
      <c r="BN64" s="38">
        <v>286403</v>
      </c>
      <c r="BO64" s="84">
        <v>0</v>
      </c>
      <c r="BP64" s="84">
        <v>0</v>
      </c>
      <c r="BQ64" s="38">
        <v>0</v>
      </c>
      <c r="BR64" s="85">
        <v>217992</v>
      </c>
      <c r="BS64" s="41">
        <v>0</v>
      </c>
      <c r="BW64"/>
      <c r="BX64"/>
      <c r="BY64"/>
      <c r="BZ64"/>
    </row>
    <row r="65" spans="1:78" s="10" customFormat="1" x14ac:dyDescent="0.3">
      <c r="A65" s="60" t="s">
        <v>110</v>
      </c>
      <c r="B65" s="41" t="s">
        <v>109</v>
      </c>
      <c r="C65" s="39">
        <v>357392</v>
      </c>
      <c r="D65" s="38"/>
      <c r="E65" s="38"/>
      <c r="F65" s="38"/>
      <c r="G65" s="38"/>
      <c r="H65" s="38"/>
      <c r="I65" s="38"/>
      <c r="J65" s="38"/>
      <c r="K65" s="38"/>
      <c r="L65" s="40">
        <v>53467</v>
      </c>
      <c r="M65" s="39">
        <v>92983</v>
      </c>
      <c r="N65" s="39">
        <v>3888</v>
      </c>
      <c r="O65" s="39">
        <v>374</v>
      </c>
      <c r="P65" s="39">
        <v>0</v>
      </c>
      <c r="Q65" s="39">
        <v>2744</v>
      </c>
      <c r="R65" s="39">
        <v>0</v>
      </c>
      <c r="S65" s="39">
        <v>44</v>
      </c>
      <c r="T65" s="39">
        <v>546</v>
      </c>
      <c r="U65" s="39">
        <v>612</v>
      </c>
      <c r="V65" s="39">
        <v>0</v>
      </c>
      <c r="W65" s="39">
        <v>2</v>
      </c>
      <c r="X65" s="39">
        <v>1</v>
      </c>
      <c r="Y65" s="39">
        <v>0</v>
      </c>
      <c r="Z65" s="39">
        <v>0</v>
      </c>
      <c r="AA65" s="39">
        <v>7763</v>
      </c>
      <c r="AB65" s="39">
        <v>25</v>
      </c>
      <c r="AC65" s="39">
        <v>93</v>
      </c>
      <c r="AD65" s="39">
        <v>143</v>
      </c>
      <c r="AE65" s="39">
        <v>0</v>
      </c>
      <c r="AF65" s="39">
        <v>24</v>
      </c>
      <c r="AG65" s="39">
        <v>10</v>
      </c>
      <c r="AH65" s="39">
        <v>181</v>
      </c>
      <c r="AI65" s="39">
        <v>0</v>
      </c>
      <c r="AJ65" s="39">
        <v>0</v>
      </c>
      <c r="AK65" s="39">
        <v>0</v>
      </c>
      <c r="AL65" s="39">
        <v>0</v>
      </c>
      <c r="AM65" s="39">
        <v>28</v>
      </c>
      <c r="AN65" s="39">
        <v>43</v>
      </c>
      <c r="AO65" s="39">
        <v>0</v>
      </c>
      <c r="AP65" s="39">
        <v>0</v>
      </c>
      <c r="AQ65" s="39">
        <v>0</v>
      </c>
      <c r="AR65" s="39">
        <v>0</v>
      </c>
      <c r="AS65" s="39">
        <v>117565</v>
      </c>
      <c r="AT65" s="39">
        <v>0</v>
      </c>
      <c r="AU65" s="39">
        <v>0</v>
      </c>
      <c r="AV65" s="39">
        <v>0</v>
      </c>
      <c r="AW65" s="39">
        <v>0</v>
      </c>
      <c r="AX65" s="39">
        <v>0</v>
      </c>
      <c r="AY65" s="39">
        <v>0</v>
      </c>
      <c r="AZ65" s="39">
        <v>0</v>
      </c>
      <c r="BA65" s="39">
        <v>23</v>
      </c>
      <c r="BB65" s="39">
        <v>0</v>
      </c>
      <c r="BC65" s="39">
        <v>0</v>
      </c>
      <c r="BD65" s="39">
        <v>0</v>
      </c>
      <c r="BE65" s="39">
        <v>0</v>
      </c>
      <c r="BF65" s="39">
        <v>0</v>
      </c>
      <c r="BG65" s="80">
        <v>0</v>
      </c>
      <c r="BH65" s="81">
        <v>280559</v>
      </c>
      <c r="BI65" s="41"/>
      <c r="BJ65" s="38">
        <v>111826</v>
      </c>
      <c r="BK65" s="82">
        <v>0</v>
      </c>
      <c r="BL65" s="40">
        <v>0</v>
      </c>
      <c r="BM65" s="83">
        <v>0</v>
      </c>
      <c r="BN65" s="38">
        <v>0</v>
      </c>
      <c r="BO65" s="84">
        <v>0</v>
      </c>
      <c r="BP65" s="84">
        <v>0</v>
      </c>
      <c r="BQ65" s="38">
        <v>0</v>
      </c>
      <c r="BR65" s="85">
        <v>-34993</v>
      </c>
      <c r="BS65" s="41">
        <v>0</v>
      </c>
      <c r="BW65"/>
      <c r="BX65"/>
      <c r="BY65"/>
      <c r="BZ65"/>
    </row>
    <row r="66" spans="1:78" s="10" customFormat="1" x14ac:dyDescent="0.3">
      <c r="A66" s="60" t="s">
        <v>108</v>
      </c>
      <c r="B66" s="41" t="s">
        <v>107</v>
      </c>
      <c r="C66" s="39">
        <v>149432</v>
      </c>
      <c r="D66" s="38"/>
      <c r="E66" s="38"/>
      <c r="F66" s="38"/>
      <c r="G66" s="38"/>
      <c r="H66" s="38"/>
      <c r="I66" s="38"/>
      <c r="J66" s="38"/>
      <c r="K66" s="38"/>
      <c r="L66" s="40">
        <v>0</v>
      </c>
      <c r="M66" s="39">
        <v>0</v>
      </c>
      <c r="N66" s="39">
        <v>0</v>
      </c>
      <c r="O66" s="39">
        <v>0</v>
      </c>
      <c r="P66" s="39">
        <v>0</v>
      </c>
      <c r="Q66" s="39">
        <v>0</v>
      </c>
      <c r="R66" s="39">
        <v>0</v>
      </c>
      <c r="S66" s="39">
        <v>0</v>
      </c>
      <c r="T66" s="39">
        <v>0</v>
      </c>
      <c r="U66" s="39">
        <v>0</v>
      </c>
      <c r="V66" s="39">
        <v>4352</v>
      </c>
      <c r="W66" s="39">
        <v>0</v>
      </c>
      <c r="X66" s="39">
        <v>0</v>
      </c>
      <c r="Y66" s="39">
        <v>0</v>
      </c>
      <c r="Z66" s="39">
        <v>0</v>
      </c>
      <c r="AA66" s="39">
        <v>0</v>
      </c>
      <c r="AB66" s="39">
        <v>0</v>
      </c>
      <c r="AC66" s="39">
        <v>99404</v>
      </c>
      <c r="AD66" s="39">
        <v>0</v>
      </c>
      <c r="AE66" s="39">
        <v>0</v>
      </c>
      <c r="AF66" s="39">
        <v>0</v>
      </c>
      <c r="AG66" s="39">
        <v>0</v>
      </c>
      <c r="AH66" s="39">
        <v>0</v>
      </c>
      <c r="AI66" s="39">
        <v>0</v>
      </c>
      <c r="AJ66" s="39">
        <v>0</v>
      </c>
      <c r="AK66" s="39">
        <v>0</v>
      </c>
      <c r="AL66" s="39">
        <v>0</v>
      </c>
      <c r="AM66" s="39">
        <v>0</v>
      </c>
      <c r="AN66" s="39">
        <v>0</v>
      </c>
      <c r="AO66" s="39">
        <v>0</v>
      </c>
      <c r="AP66" s="39">
        <v>0</v>
      </c>
      <c r="AQ66" s="39">
        <v>0</v>
      </c>
      <c r="AR66" s="39">
        <v>4033</v>
      </c>
      <c r="AS66" s="39">
        <v>0</v>
      </c>
      <c r="AT66" s="39">
        <v>0</v>
      </c>
      <c r="AU66" s="39">
        <v>2499</v>
      </c>
      <c r="AV66" s="39">
        <v>0</v>
      </c>
      <c r="AW66" s="39">
        <v>0</v>
      </c>
      <c r="AX66" s="39">
        <v>0</v>
      </c>
      <c r="AY66" s="39">
        <v>0</v>
      </c>
      <c r="AZ66" s="39">
        <v>0</v>
      </c>
      <c r="BA66" s="39">
        <v>0</v>
      </c>
      <c r="BB66" s="39">
        <v>0</v>
      </c>
      <c r="BC66" s="39">
        <v>0</v>
      </c>
      <c r="BD66" s="39">
        <v>0</v>
      </c>
      <c r="BE66" s="39">
        <v>0</v>
      </c>
      <c r="BF66" s="39">
        <v>0</v>
      </c>
      <c r="BG66" s="80">
        <v>0</v>
      </c>
      <c r="BH66" s="81">
        <v>110288</v>
      </c>
      <c r="BI66" s="41"/>
      <c r="BJ66" s="38">
        <v>3699</v>
      </c>
      <c r="BK66" s="82">
        <v>106686</v>
      </c>
      <c r="BL66" s="40">
        <v>106686</v>
      </c>
      <c r="BM66" s="83">
        <v>45624</v>
      </c>
      <c r="BN66" s="38">
        <v>61062</v>
      </c>
      <c r="BO66" s="84">
        <v>0</v>
      </c>
      <c r="BP66" s="84">
        <v>0</v>
      </c>
      <c r="BQ66" s="38">
        <v>7612</v>
      </c>
      <c r="BR66" s="85">
        <v>-78853</v>
      </c>
      <c r="BS66" s="41">
        <v>0</v>
      </c>
      <c r="BW66"/>
      <c r="BX66"/>
      <c r="BY66"/>
      <c r="BZ66"/>
    </row>
    <row r="67" spans="1:78" s="10" customFormat="1" x14ac:dyDescent="0.3">
      <c r="A67" s="60" t="s">
        <v>106</v>
      </c>
      <c r="B67" s="41" t="s">
        <v>105</v>
      </c>
      <c r="C67" s="39">
        <v>185497</v>
      </c>
      <c r="D67" s="38"/>
      <c r="E67" s="38"/>
      <c r="F67" s="38"/>
      <c r="G67" s="38"/>
      <c r="H67" s="38"/>
      <c r="I67" s="38"/>
      <c r="J67" s="38"/>
      <c r="K67" s="38"/>
      <c r="L67" s="40">
        <v>0</v>
      </c>
      <c r="M67" s="39">
        <v>0</v>
      </c>
      <c r="N67" s="39">
        <v>44</v>
      </c>
      <c r="O67" s="39">
        <v>0</v>
      </c>
      <c r="P67" s="39">
        <v>0</v>
      </c>
      <c r="Q67" s="39">
        <v>0</v>
      </c>
      <c r="R67" s="39">
        <v>0</v>
      </c>
      <c r="S67" s="39">
        <v>38862</v>
      </c>
      <c r="T67" s="39">
        <v>0</v>
      </c>
      <c r="U67" s="39">
        <v>0</v>
      </c>
      <c r="V67" s="39">
        <v>0</v>
      </c>
      <c r="W67" s="39">
        <v>0</v>
      </c>
      <c r="X67" s="39">
        <v>162</v>
      </c>
      <c r="Y67" s="39">
        <v>0</v>
      </c>
      <c r="Z67" s="39">
        <v>0</v>
      </c>
      <c r="AA67" s="39">
        <v>0</v>
      </c>
      <c r="AB67" s="39">
        <v>0</v>
      </c>
      <c r="AC67" s="39">
        <v>0</v>
      </c>
      <c r="AD67" s="39">
        <v>0</v>
      </c>
      <c r="AE67" s="39">
        <v>0</v>
      </c>
      <c r="AF67" s="39">
        <v>0</v>
      </c>
      <c r="AG67" s="39">
        <v>0</v>
      </c>
      <c r="AH67" s="39">
        <v>0</v>
      </c>
      <c r="AI67" s="39">
        <v>0</v>
      </c>
      <c r="AJ67" s="39">
        <v>0</v>
      </c>
      <c r="AK67" s="39">
        <v>0</v>
      </c>
      <c r="AL67" s="39">
        <v>0</v>
      </c>
      <c r="AM67" s="39">
        <v>0</v>
      </c>
      <c r="AN67" s="39">
        <v>0</v>
      </c>
      <c r="AO67" s="39">
        <v>0</v>
      </c>
      <c r="AP67" s="39">
        <v>0</v>
      </c>
      <c r="AQ67" s="39">
        <v>0</v>
      </c>
      <c r="AR67" s="39">
        <v>0</v>
      </c>
      <c r="AS67" s="39">
        <v>0</v>
      </c>
      <c r="AT67" s="39">
        <v>0</v>
      </c>
      <c r="AU67" s="39">
        <v>41661</v>
      </c>
      <c r="AV67" s="39">
        <v>0</v>
      </c>
      <c r="AW67" s="39">
        <v>0</v>
      </c>
      <c r="AX67" s="39">
        <v>0</v>
      </c>
      <c r="AY67" s="39">
        <v>0</v>
      </c>
      <c r="AZ67" s="39">
        <v>0</v>
      </c>
      <c r="BA67" s="39">
        <v>0</v>
      </c>
      <c r="BB67" s="39">
        <v>0</v>
      </c>
      <c r="BC67" s="39">
        <v>0</v>
      </c>
      <c r="BD67" s="39">
        <v>0</v>
      </c>
      <c r="BE67" s="39">
        <v>0</v>
      </c>
      <c r="BF67" s="39">
        <v>0</v>
      </c>
      <c r="BG67" s="80">
        <v>0</v>
      </c>
      <c r="BH67" s="81">
        <v>80729</v>
      </c>
      <c r="BI67" s="41"/>
      <c r="BJ67" s="38">
        <v>1065</v>
      </c>
      <c r="BK67" s="82">
        <v>103703</v>
      </c>
      <c r="BL67" s="40">
        <v>103703</v>
      </c>
      <c r="BM67" s="83">
        <v>0</v>
      </c>
      <c r="BN67" s="38">
        <v>103703</v>
      </c>
      <c r="BO67" s="84">
        <v>0</v>
      </c>
      <c r="BP67" s="84">
        <v>0</v>
      </c>
      <c r="BQ67" s="38">
        <v>0</v>
      </c>
      <c r="BR67" s="85">
        <v>0</v>
      </c>
      <c r="BS67" s="41">
        <v>0</v>
      </c>
      <c r="BW67"/>
      <c r="BX67"/>
      <c r="BY67"/>
      <c r="BZ67"/>
    </row>
    <row r="68" spans="1:78" s="10" customFormat="1" x14ac:dyDescent="0.3">
      <c r="A68" s="60" t="s">
        <v>104</v>
      </c>
      <c r="B68" s="41" t="s">
        <v>103</v>
      </c>
      <c r="C68" s="39">
        <v>588395</v>
      </c>
      <c r="D68" s="38"/>
      <c r="E68" s="38"/>
      <c r="F68" s="38"/>
      <c r="G68" s="38"/>
      <c r="H68" s="38"/>
      <c r="I68" s="38"/>
      <c r="J68" s="38"/>
      <c r="K68" s="38"/>
      <c r="L68" s="40">
        <v>0</v>
      </c>
      <c r="M68" s="39">
        <v>25</v>
      </c>
      <c r="N68" s="39">
        <v>0</v>
      </c>
      <c r="O68" s="39">
        <v>0</v>
      </c>
      <c r="P68" s="39">
        <v>0</v>
      </c>
      <c r="Q68" s="39">
        <v>0</v>
      </c>
      <c r="R68" s="39">
        <v>2806</v>
      </c>
      <c r="S68" s="39">
        <v>0</v>
      </c>
      <c r="T68" s="39">
        <v>2560</v>
      </c>
      <c r="U68" s="39">
        <v>0</v>
      </c>
      <c r="V68" s="39">
        <v>0</v>
      </c>
      <c r="W68" s="39">
        <v>0</v>
      </c>
      <c r="X68" s="39">
        <v>3423</v>
      </c>
      <c r="Y68" s="39">
        <v>0</v>
      </c>
      <c r="Z68" s="39">
        <v>0</v>
      </c>
      <c r="AA68" s="39">
        <v>0</v>
      </c>
      <c r="AB68" s="39">
        <v>0</v>
      </c>
      <c r="AC68" s="39">
        <v>0</v>
      </c>
      <c r="AD68" s="39">
        <v>0</v>
      </c>
      <c r="AE68" s="39">
        <v>459347</v>
      </c>
      <c r="AF68" s="39">
        <v>5108</v>
      </c>
      <c r="AG68" s="39">
        <v>12</v>
      </c>
      <c r="AH68" s="39">
        <v>7325</v>
      </c>
      <c r="AI68" s="39">
        <v>342</v>
      </c>
      <c r="AJ68" s="39">
        <v>0</v>
      </c>
      <c r="AK68" s="39">
        <v>0</v>
      </c>
      <c r="AL68" s="39">
        <v>0</v>
      </c>
      <c r="AM68" s="39">
        <v>0</v>
      </c>
      <c r="AN68" s="39">
        <v>8096</v>
      </c>
      <c r="AO68" s="39">
        <v>0</v>
      </c>
      <c r="AP68" s="39">
        <v>52146</v>
      </c>
      <c r="AQ68" s="39">
        <v>13331</v>
      </c>
      <c r="AR68" s="39">
        <v>32673</v>
      </c>
      <c r="AS68" s="39">
        <v>0</v>
      </c>
      <c r="AT68" s="39">
        <v>0</v>
      </c>
      <c r="AU68" s="39">
        <v>0</v>
      </c>
      <c r="AV68" s="39">
        <v>0</v>
      </c>
      <c r="AW68" s="39">
        <v>0</v>
      </c>
      <c r="AX68" s="39">
        <v>0</v>
      </c>
      <c r="AY68" s="39">
        <v>0</v>
      </c>
      <c r="AZ68" s="39">
        <v>0</v>
      </c>
      <c r="BA68" s="39">
        <v>0</v>
      </c>
      <c r="BB68" s="39">
        <v>0</v>
      </c>
      <c r="BC68" s="39">
        <v>0</v>
      </c>
      <c r="BD68" s="39">
        <v>0</v>
      </c>
      <c r="BE68" s="39">
        <v>0</v>
      </c>
      <c r="BF68" s="39">
        <v>0</v>
      </c>
      <c r="BG68" s="80">
        <v>0</v>
      </c>
      <c r="BH68" s="81">
        <v>587194</v>
      </c>
      <c r="BI68" s="41"/>
      <c r="BJ68" s="38">
        <v>43226</v>
      </c>
      <c r="BK68" s="82">
        <v>0</v>
      </c>
      <c r="BL68" s="40">
        <v>0</v>
      </c>
      <c r="BM68" s="83">
        <v>0</v>
      </c>
      <c r="BN68" s="38">
        <v>0</v>
      </c>
      <c r="BO68" s="84">
        <v>0</v>
      </c>
      <c r="BP68" s="84">
        <v>0</v>
      </c>
      <c r="BQ68" s="38">
        <v>0</v>
      </c>
      <c r="BR68" s="85">
        <v>-42025</v>
      </c>
      <c r="BS68" s="41">
        <v>0</v>
      </c>
      <c r="BW68"/>
      <c r="BX68"/>
      <c r="BY68"/>
      <c r="BZ68"/>
    </row>
    <row r="69" spans="1:78" s="10" customFormat="1" x14ac:dyDescent="0.3">
      <c r="A69" s="60" t="s">
        <v>102</v>
      </c>
      <c r="B69" s="41" t="s">
        <v>101</v>
      </c>
      <c r="C69" s="39">
        <v>981502</v>
      </c>
      <c r="D69" s="38"/>
      <c r="E69" s="38"/>
      <c r="F69" s="38"/>
      <c r="G69" s="38"/>
      <c r="H69" s="38"/>
      <c r="I69" s="38"/>
      <c r="J69" s="38"/>
      <c r="K69" s="38"/>
      <c r="L69" s="40">
        <v>0</v>
      </c>
      <c r="M69" s="39">
        <v>0</v>
      </c>
      <c r="N69" s="39">
        <v>0</v>
      </c>
      <c r="O69" s="39">
        <v>0</v>
      </c>
      <c r="P69" s="39">
        <v>0</v>
      </c>
      <c r="Q69" s="39">
        <v>1599</v>
      </c>
      <c r="R69" s="39">
        <v>0</v>
      </c>
      <c r="S69" s="39">
        <v>50984</v>
      </c>
      <c r="T69" s="39">
        <v>0</v>
      </c>
      <c r="U69" s="39">
        <v>0</v>
      </c>
      <c r="V69" s="39">
        <v>216</v>
      </c>
      <c r="W69" s="39">
        <v>0</v>
      </c>
      <c r="X69" s="39">
        <v>8256</v>
      </c>
      <c r="Y69" s="39">
        <v>0</v>
      </c>
      <c r="Z69" s="39">
        <v>0</v>
      </c>
      <c r="AA69" s="39">
        <v>0</v>
      </c>
      <c r="AB69" s="39">
        <v>188</v>
      </c>
      <c r="AC69" s="39">
        <v>0</v>
      </c>
      <c r="AD69" s="39">
        <v>0</v>
      </c>
      <c r="AE69" s="39">
        <v>0</v>
      </c>
      <c r="AF69" s="39">
        <v>0</v>
      </c>
      <c r="AG69" s="39">
        <v>0</v>
      </c>
      <c r="AH69" s="39">
        <v>0</v>
      </c>
      <c r="AI69" s="39">
        <v>0</v>
      </c>
      <c r="AJ69" s="39">
        <v>0</v>
      </c>
      <c r="AK69" s="39">
        <v>0</v>
      </c>
      <c r="AL69" s="39">
        <v>0</v>
      </c>
      <c r="AM69" s="39">
        <v>0</v>
      </c>
      <c r="AN69" s="39">
        <v>0</v>
      </c>
      <c r="AO69" s="39">
        <v>0</v>
      </c>
      <c r="AP69" s="39">
        <v>0</v>
      </c>
      <c r="AQ69" s="39">
        <v>0</v>
      </c>
      <c r="AR69" s="39">
        <v>0</v>
      </c>
      <c r="AS69" s="39">
        <v>0</v>
      </c>
      <c r="AT69" s="39">
        <v>0</v>
      </c>
      <c r="AU69" s="39">
        <v>137673</v>
      </c>
      <c r="AV69" s="39">
        <v>0</v>
      </c>
      <c r="AW69" s="39">
        <v>0</v>
      </c>
      <c r="AX69" s="39">
        <v>0</v>
      </c>
      <c r="AY69" s="39">
        <v>0</v>
      </c>
      <c r="AZ69" s="39">
        <v>0</v>
      </c>
      <c r="BA69" s="39">
        <v>0</v>
      </c>
      <c r="BB69" s="39">
        <v>0</v>
      </c>
      <c r="BC69" s="39">
        <v>0</v>
      </c>
      <c r="BD69" s="39">
        <v>0</v>
      </c>
      <c r="BE69" s="39">
        <v>0</v>
      </c>
      <c r="BF69" s="39">
        <v>0</v>
      </c>
      <c r="BG69" s="80">
        <v>0</v>
      </c>
      <c r="BH69" s="81">
        <v>198916</v>
      </c>
      <c r="BI69" s="41"/>
      <c r="BJ69" s="38">
        <v>181700</v>
      </c>
      <c r="BK69" s="82">
        <v>501358</v>
      </c>
      <c r="BL69" s="40">
        <v>501358</v>
      </c>
      <c r="BM69" s="83">
        <v>16231</v>
      </c>
      <c r="BN69" s="38">
        <v>485127</v>
      </c>
      <c r="BO69" s="84">
        <v>0</v>
      </c>
      <c r="BP69" s="84">
        <v>0</v>
      </c>
      <c r="BQ69" s="38">
        <v>0</v>
      </c>
      <c r="BR69" s="85">
        <v>99528</v>
      </c>
      <c r="BS69" s="41">
        <v>0</v>
      </c>
      <c r="BW69"/>
      <c r="BX69"/>
      <c r="BY69"/>
      <c r="BZ69"/>
    </row>
    <row r="70" spans="1:78" s="10" customFormat="1" x14ac:dyDescent="0.3">
      <c r="A70" s="60" t="s">
        <v>100</v>
      </c>
      <c r="B70" s="41" t="s">
        <v>99</v>
      </c>
      <c r="C70" s="39">
        <v>261096</v>
      </c>
      <c r="D70" s="38"/>
      <c r="E70" s="38"/>
      <c r="F70" s="38"/>
      <c r="G70" s="38"/>
      <c r="H70" s="38"/>
      <c r="I70" s="38"/>
      <c r="J70" s="38"/>
      <c r="K70" s="38"/>
      <c r="L70" s="40">
        <v>0</v>
      </c>
      <c r="M70" s="39">
        <v>0</v>
      </c>
      <c r="N70" s="39">
        <v>8288</v>
      </c>
      <c r="O70" s="39">
        <v>0</v>
      </c>
      <c r="P70" s="39">
        <v>0</v>
      </c>
      <c r="Q70" s="39">
        <v>0</v>
      </c>
      <c r="R70" s="39">
        <v>0</v>
      </c>
      <c r="S70" s="39">
        <v>1074</v>
      </c>
      <c r="T70" s="39">
        <v>49369</v>
      </c>
      <c r="U70" s="39">
        <v>0</v>
      </c>
      <c r="V70" s="39">
        <v>17997</v>
      </c>
      <c r="W70" s="39">
        <v>1565</v>
      </c>
      <c r="X70" s="39">
        <v>4324</v>
      </c>
      <c r="Y70" s="39">
        <v>0</v>
      </c>
      <c r="Z70" s="39">
        <v>0</v>
      </c>
      <c r="AA70" s="39">
        <v>0</v>
      </c>
      <c r="AB70" s="39">
        <v>4</v>
      </c>
      <c r="AC70" s="39">
        <v>0</v>
      </c>
      <c r="AD70" s="39">
        <v>0</v>
      </c>
      <c r="AE70" s="39">
        <v>0</v>
      </c>
      <c r="AF70" s="39">
        <v>5171</v>
      </c>
      <c r="AG70" s="39">
        <v>0</v>
      </c>
      <c r="AH70" s="39">
        <v>0</v>
      </c>
      <c r="AI70" s="39">
        <v>0</v>
      </c>
      <c r="AJ70" s="39">
        <v>0</v>
      </c>
      <c r="AK70" s="39">
        <v>0</v>
      </c>
      <c r="AL70" s="39">
        <v>0</v>
      </c>
      <c r="AM70" s="39">
        <v>0</v>
      </c>
      <c r="AN70" s="39">
        <v>33</v>
      </c>
      <c r="AO70" s="39">
        <v>0</v>
      </c>
      <c r="AP70" s="39">
        <v>0</v>
      </c>
      <c r="AQ70" s="39">
        <v>0</v>
      </c>
      <c r="AR70" s="39">
        <v>0</v>
      </c>
      <c r="AS70" s="39">
        <v>0</v>
      </c>
      <c r="AT70" s="39">
        <v>0</v>
      </c>
      <c r="AU70" s="39">
        <v>16552</v>
      </c>
      <c r="AV70" s="39">
        <v>0</v>
      </c>
      <c r="AW70" s="39">
        <v>0</v>
      </c>
      <c r="AX70" s="39">
        <v>0</v>
      </c>
      <c r="AY70" s="39">
        <v>0</v>
      </c>
      <c r="AZ70" s="39">
        <v>0</v>
      </c>
      <c r="BA70" s="39">
        <v>0</v>
      </c>
      <c r="BB70" s="39">
        <v>0</v>
      </c>
      <c r="BC70" s="39">
        <v>0</v>
      </c>
      <c r="BD70" s="39">
        <v>0</v>
      </c>
      <c r="BE70" s="39">
        <v>0</v>
      </c>
      <c r="BF70" s="39">
        <v>0</v>
      </c>
      <c r="BG70" s="80">
        <v>0</v>
      </c>
      <c r="BH70" s="81">
        <v>104377</v>
      </c>
      <c r="BI70" s="41"/>
      <c r="BJ70" s="38">
        <v>41128</v>
      </c>
      <c r="BK70" s="82">
        <v>90508</v>
      </c>
      <c r="BL70" s="40">
        <v>90508</v>
      </c>
      <c r="BM70" s="83">
        <v>0</v>
      </c>
      <c r="BN70" s="38">
        <v>90508</v>
      </c>
      <c r="BO70" s="84">
        <v>0</v>
      </c>
      <c r="BP70" s="84">
        <v>0</v>
      </c>
      <c r="BQ70" s="38">
        <v>0</v>
      </c>
      <c r="BR70" s="85">
        <v>25083</v>
      </c>
      <c r="BS70" s="41">
        <v>0</v>
      </c>
      <c r="BW70"/>
      <c r="BX70"/>
      <c r="BY70"/>
      <c r="BZ70"/>
    </row>
    <row r="71" spans="1:78" s="10" customFormat="1" x14ac:dyDescent="0.3">
      <c r="A71" s="60" t="s">
        <v>98</v>
      </c>
      <c r="B71" s="41" t="s">
        <v>97</v>
      </c>
      <c r="C71" s="39">
        <v>938154</v>
      </c>
      <c r="D71" s="38"/>
      <c r="E71" s="38"/>
      <c r="F71" s="38"/>
      <c r="G71" s="38"/>
      <c r="H71" s="38"/>
      <c r="I71" s="38"/>
      <c r="J71" s="38"/>
      <c r="K71" s="38"/>
      <c r="L71" s="40">
        <v>82</v>
      </c>
      <c r="M71" s="39">
        <v>458</v>
      </c>
      <c r="N71" s="39">
        <v>45</v>
      </c>
      <c r="O71" s="39">
        <v>0</v>
      </c>
      <c r="P71" s="39">
        <v>0</v>
      </c>
      <c r="Q71" s="39">
        <v>0</v>
      </c>
      <c r="R71" s="39">
        <v>0</v>
      </c>
      <c r="S71" s="39">
        <v>0</v>
      </c>
      <c r="T71" s="39">
        <v>0</v>
      </c>
      <c r="U71" s="39">
        <v>34246</v>
      </c>
      <c r="V71" s="39">
        <v>43921</v>
      </c>
      <c r="W71" s="39">
        <v>1934</v>
      </c>
      <c r="X71" s="39">
        <v>7362</v>
      </c>
      <c r="Y71" s="39">
        <v>0</v>
      </c>
      <c r="Z71" s="39">
        <v>0</v>
      </c>
      <c r="AA71" s="39">
        <v>0</v>
      </c>
      <c r="AB71" s="39">
        <v>0</v>
      </c>
      <c r="AC71" s="39">
        <v>439</v>
      </c>
      <c r="AD71" s="39">
        <v>0</v>
      </c>
      <c r="AE71" s="39">
        <v>0</v>
      </c>
      <c r="AF71" s="39">
        <v>0</v>
      </c>
      <c r="AG71" s="39">
        <v>0</v>
      </c>
      <c r="AH71" s="39">
        <v>0</v>
      </c>
      <c r="AI71" s="39">
        <v>0</v>
      </c>
      <c r="AJ71" s="39">
        <v>0</v>
      </c>
      <c r="AK71" s="39">
        <v>0</v>
      </c>
      <c r="AL71" s="39">
        <v>0</v>
      </c>
      <c r="AM71" s="39">
        <v>0</v>
      </c>
      <c r="AN71" s="39">
        <v>0</v>
      </c>
      <c r="AO71" s="39">
        <v>0</v>
      </c>
      <c r="AP71" s="39">
        <v>0</v>
      </c>
      <c r="AQ71" s="39">
        <v>0</v>
      </c>
      <c r="AR71" s="39">
        <v>0</v>
      </c>
      <c r="AS71" s="39">
        <v>0</v>
      </c>
      <c r="AT71" s="39">
        <v>0</v>
      </c>
      <c r="AU71" s="39">
        <v>134840</v>
      </c>
      <c r="AV71" s="39">
        <v>0</v>
      </c>
      <c r="AW71" s="39">
        <v>0</v>
      </c>
      <c r="AX71" s="39">
        <v>0</v>
      </c>
      <c r="AY71" s="39">
        <v>0</v>
      </c>
      <c r="AZ71" s="39">
        <v>0</v>
      </c>
      <c r="BA71" s="39">
        <v>0</v>
      </c>
      <c r="BB71" s="39">
        <v>0</v>
      </c>
      <c r="BC71" s="39">
        <v>0</v>
      </c>
      <c r="BD71" s="39">
        <v>0</v>
      </c>
      <c r="BE71" s="39">
        <v>0</v>
      </c>
      <c r="BF71" s="39">
        <v>0</v>
      </c>
      <c r="BG71" s="80">
        <v>0</v>
      </c>
      <c r="BH71" s="81">
        <v>223327</v>
      </c>
      <c r="BI71" s="41"/>
      <c r="BJ71" s="38">
        <v>2502</v>
      </c>
      <c r="BK71" s="82">
        <v>611422</v>
      </c>
      <c r="BL71" s="40">
        <v>611422</v>
      </c>
      <c r="BM71" s="83">
        <v>0</v>
      </c>
      <c r="BN71" s="38">
        <v>611422</v>
      </c>
      <c r="BO71" s="84">
        <v>0</v>
      </c>
      <c r="BP71" s="84">
        <v>0</v>
      </c>
      <c r="BQ71" s="38">
        <v>0</v>
      </c>
      <c r="BR71" s="85">
        <v>100903</v>
      </c>
      <c r="BS71" s="41">
        <v>0</v>
      </c>
      <c r="BW71"/>
      <c r="BX71"/>
      <c r="BY71"/>
      <c r="BZ71"/>
    </row>
    <row r="72" spans="1:78" s="10" customFormat="1" x14ac:dyDescent="0.3">
      <c r="A72" s="60" t="s">
        <v>96</v>
      </c>
      <c r="B72" s="41" t="s">
        <v>95</v>
      </c>
      <c r="C72" s="39">
        <v>105782</v>
      </c>
      <c r="D72" s="38"/>
      <c r="E72" s="38"/>
      <c r="F72" s="38"/>
      <c r="G72" s="38"/>
      <c r="H72" s="38"/>
      <c r="I72" s="38"/>
      <c r="J72" s="38"/>
      <c r="K72" s="38"/>
      <c r="L72" s="40">
        <v>0</v>
      </c>
      <c r="M72" s="39">
        <v>0</v>
      </c>
      <c r="N72" s="39">
        <v>0</v>
      </c>
      <c r="O72" s="39">
        <v>0</v>
      </c>
      <c r="P72" s="39">
        <v>0</v>
      </c>
      <c r="Q72" s="39">
        <v>0</v>
      </c>
      <c r="R72" s="39">
        <v>0</v>
      </c>
      <c r="S72" s="39">
        <v>0</v>
      </c>
      <c r="T72" s="39">
        <v>0</v>
      </c>
      <c r="U72" s="39">
        <v>0</v>
      </c>
      <c r="V72" s="39">
        <v>0</v>
      </c>
      <c r="W72" s="39">
        <v>0</v>
      </c>
      <c r="X72" s="39">
        <v>0</v>
      </c>
      <c r="Y72" s="39">
        <v>0</v>
      </c>
      <c r="Z72" s="39">
        <v>0</v>
      </c>
      <c r="AA72" s="39">
        <v>0</v>
      </c>
      <c r="AB72" s="39">
        <v>0</v>
      </c>
      <c r="AC72" s="39">
        <v>0</v>
      </c>
      <c r="AD72" s="39">
        <v>0</v>
      </c>
      <c r="AE72" s="39">
        <v>0</v>
      </c>
      <c r="AF72" s="39">
        <v>0</v>
      </c>
      <c r="AG72" s="39">
        <v>0</v>
      </c>
      <c r="AH72" s="39">
        <v>0</v>
      </c>
      <c r="AI72" s="39">
        <v>0</v>
      </c>
      <c r="AJ72" s="39">
        <v>0</v>
      </c>
      <c r="AK72" s="39">
        <v>0</v>
      </c>
      <c r="AL72" s="39">
        <v>0</v>
      </c>
      <c r="AM72" s="39">
        <v>0</v>
      </c>
      <c r="AN72" s="39">
        <v>0</v>
      </c>
      <c r="AO72" s="39">
        <v>0</v>
      </c>
      <c r="AP72" s="39">
        <v>0</v>
      </c>
      <c r="AQ72" s="39">
        <v>0</v>
      </c>
      <c r="AR72" s="39">
        <v>0</v>
      </c>
      <c r="AS72" s="39">
        <v>0</v>
      </c>
      <c r="AT72" s="39">
        <v>0</v>
      </c>
      <c r="AU72" s="39">
        <v>20161</v>
      </c>
      <c r="AV72" s="39">
        <v>0</v>
      </c>
      <c r="AW72" s="39">
        <v>0</v>
      </c>
      <c r="AX72" s="39">
        <v>0</v>
      </c>
      <c r="AY72" s="39">
        <v>0</v>
      </c>
      <c r="AZ72" s="39">
        <v>0</v>
      </c>
      <c r="BA72" s="39">
        <v>0</v>
      </c>
      <c r="BB72" s="39">
        <v>0</v>
      </c>
      <c r="BC72" s="39">
        <v>0</v>
      </c>
      <c r="BD72" s="39">
        <v>0</v>
      </c>
      <c r="BE72" s="39">
        <v>0</v>
      </c>
      <c r="BF72" s="39">
        <v>0</v>
      </c>
      <c r="BG72" s="80">
        <v>0</v>
      </c>
      <c r="BH72" s="81">
        <v>20161</v>
      </c>
      <c r="BI72" s="41"/>
      <c r="BJ72" s="38">
        <v>19741</v>
      </c>
      <c r="BK72" s="82">
        <v>62204</v>
      </c>
      <c r="BL72" s="40">
        <v>62204</v>
      </c>
      <c r="BM72" s="83">
        <v>0</v>
      </c>
      <c r="BN72" s="38">
        <v>62204</v>
      </c>
      <c r="BO72" s="84">
        <v>0</v>
      </c>
      <c r="BP72" s="84">
        <v>0</v>
      </c>
      <c r="BQ72" s="38">
        <v>0</v>
      </c>
      <c r="BR72" s="85">
        <v>3676</v>
      </c>
      <c r="BS72" s="41">
        <v>0</v>
      </c>
      <c r="BW72"/>
      <c r="BX72"/>
      <c r="BY72"/>
      <c r="BZ72"/>
    </row>
    <row r="73" spans="1:78" s="10" customFormat="1" x14ac:dyDescent="0.3">
      <c r="A73" s="60" t="s">
        <v>94</v>
      </c>
      <c r="B73" s="41" t="s">
        <v>93</v>
      </c>
      <c r="C73" s="39">
        <v>337935</v>
      </c>
      <c r="D73" s="38"/>
      <c r="E73" s="38"/>
      <c r="F73" s="38"/>
      <c r="G73" s="38"/>
      <c r="H73" s="38"/>
      <c r="I73" s="38"/>
      <c r="J73" s="38"/>
      <c r="K73" s="38"/>
      <c r="L73" s="40">
        <v>0</v>
      </c>
      <c r="M73" s="39">
        <v>0</v>
      </c>
      <c r="N73" s="39">
        <v>0</v>
      </c>
      <c r="O73" s="39">
        <v>0</v>
      </c>
      <c r="P73" s="39">
        <v>0</v>
      </c>
      <c r="Q73" s="39">
        <v>0</v>
      </c>
      <c r="R73" s="39">
        <v>0</v>
      </c>
      <c r="S73" s="39">
        <v>0</v>
      </c>
      <c r="T73" s="39">
        <v>0</v>
      </c>
      <c r="U73" s="39">
        <v>0</v>
      </c>
      <c r="V73" s="39">
        <v>222</v>
      </c>
      <c r="W73" s="39">
        <v>18518</v>
      </c>
      <c r="X73" s="39">
        <v>315</v>
      </c>
      <c r="Y73" s="39">
        <v>0</v>
      </c>
      <c r="Z73" s="39">
        <v>0</v>
      </c>
      <c r="AA73" s="39">
        <v>0</v>
      </c>
      <c r="AB73" s="39">
        <v>0</v>
      </c>
      <c r="AC73" s="39">
        <v>0</v>
      </c>
      <c r="AD73" s="39">
        <v>0</v>
      </c>
      <c r="AE73" s="39">
        <v>0</v>
      </c>
      <c r="AF73" s="39">
        <v>0</v>
      </c>
      <c r="AG73" s="39">
        <v>0</v>
      </c>
      <c r="AH73" s="39">
        <v>0</v>
      </c>
      <c r="AI73" s="39">
        <v>0</v>
      </c>
      <c r="AJ73" s="39">
        <v>0</v>
      </c>
      <c r="AK73" s="39">
        <v>0</v>
      </c>
      <c r="AL73" s="39">
        <v>0</v>
      </c>
      <c r="AM73" s="39">
        <v>0</v>
      </c>
      <c r="AN73" s="39">
        <v>0</v>
      </c>
      <c r="AO73" s="39">
        <v>0</v>
      </c>
      <c r="AP73" s="39">
        <v>0</v>
      </c>
      <c r="AQ73" s="39">
        <v>0</v>
      </c>
      <c r="AR73" s="39">
        <v>0</v>
      </c>
      <c r="AS73" s="39">
        <v>0</v>
      </c>
      <c r="AT73" s="39">
        <v>0</v>
      </c>
      <c r="AU73" s="39">
        <v>3145</v>
      </c>
      <c r="AV73" s="39">
        <v>0</v>
      </c>
      <c r="AW73" s="39">
        <v>0</v>
      </c>
      <c r="AX73" s="39">
        <v>0</v>
      </c>
      <c r="AY73" s="39">
        <v>0</v>
      </c>
      <c r="AZ73" s="39">
        <v>0</v>
      </c>
      <c r="BA73" s="39">
        <v>0</v>
      </c>
      <c r="BB73" s="39">
        <v>0</v>
      </c>
      <c r="BC73" s="39">
        <v>0</v>
      </c>
      <c r="BD73" s="39">
        <v>0</v>
      </c>
      <c r="BE73" s="39">
        <v>0</v>
      </c>
      <c r="BF73" s="39">
        <v>0</v>
      </c>
      <c r="BG73" s="80">
        <v>0</v>
      </c>
      <c r="BH73" s="81">
        <v>22200</v>
      </c>
      <c r="BI73" s="41"/>
      <c r="BJ73" s="38">
        <v>260520</v>
      </c>
      <c r="BK73" s="82">
        <v>8254</v>
      </c>
      <c r="BL73" s="40">
        <v>8254</v>
      </c>
      <c r="BM73" s="83">
        <v>0</v>
      </c>
      <c r="BN73" s="38">
        <v>8254</v>
      </c>
      <c r="BO73" s="84">
        <v>0</v>
      </c>
      <c r="BP73" s="84">
        <v>0</v>
      </c>
      <c r="BQ73" s="38">
        <v>0</v>
      </c>
      <c r="BR73" s="85">
        <v>46961</v>
      </c>
      <c r="BS73" s="41">
        <v>0</v>
      </c>
      <c r="BW73"/>
      <c r="BX73"/>
      <c r="BY73"/>
      <c r="BZ73"/>
    </row>
    <row r="74" spans="1:78" s="10" customFormat="1" x14ac:dyDescent="0.3">
      <c r="A74" s="60" t="s">
        <v>92</v>
      </c>
      <c r="B74" s="41" t="s">
        <v>91</v>
      </c>
      <c r="C74" s="39">
        <v>471282</v>
      </c>
      <c r="D74" s="38"/>
      <c r="E74" s="38"/>
      <c r="F74" s="38"/>
      <c r="G74" s="38"/>
      <c r="H74" s="38"/>
      <c r="I74" s="38"/>
      <c r="J74" s="38"/>
      <c r="K74" s="38"/>
      <c r="L74" s="40">
        <v>0</v>
      </c>
      <c r="M74" s="39">
        <v>0</v>
      </c>
      <c r="N74" s="39">
        <v>24754</v>
      </c>
      <c r="O74" s="39">
        <v>0</v>
      </c>
      <c r="P74" s="39">
        <v>0</v>
      </c>
      <c r="Q74" s="39">
        <v>495</v>
      </c>
      <c r="R74" s="39">
        <v>0</v>
      </c>
      <c r="S74" s="39">
        <v>1879</v>
      </c>
      <c r="T74" s="39">
        <v>285</v>
      </c>
      <c r="U74" s="39">
        <v>316</v>
      </c>
      <c r="V74" s="39">
        <v>9153</v>
      </c>
      <c r="W74" s="39">
        <v>9108</v>
      </c>
      <c r="X74" s="39">
        <v>27302</v>
      </c>
      <c r="Y74" s="39">
        <v>2621</v>
      </c>
      <c r="Z74" s="39">
        <v>0</v>
      </c>
      <c r="AA74" s="39">
        <v>0</v>
      </c>
      <c r="AB74" s="39">
        <v>0</v>
      </c>
      <c r="AC74" s="39">
        <v>0</v>
      </c>
      <c r="AD74" s="39">
        <v>0</v>
      </c>
      <c r="AE74" s="39">
        <v>0</v>
      </c>
      <c r="AF74" s="39">
        <v>0</v>
      </c>
      <c r="AG74" s="39">
        <v>0</v>
      </c>
      <c r="AH74" s="39">
        <v>0</v>
      </c>
      <c r="AI74" s="39">
        <v>0</v>
      </c>
      <c r="AJ74" s="39">
        <v>0</v>
      </c>
      <c r="AK74" s="39">
        <v>0</v>
      </c>
      <c r="AL74" s="39">
        <v>0</v>
      </c>
      <c r="AM74" s="39">
        <v>0</v>
      </c>
      <c r="AN74" s="39">
        <v>0</v>
      </c>
      <c r="AO74" s="39">
        <v>0</v>
      </c>
      <c r="AP74" s="39">
        <v>0</v>
      </c>
      <c r="AQ74" s="39">
        <v>0</v>
      </c>
      <c r="AR74" s="39">
        <v>0</v>
      </c>
      <c r="AS74" s="39">
        <v>0</v>
      </c>
      <c r="AT74" s="39">
        <v>0</v>
      </c>
      <c r="AU74" s="39">
        <v>28702</v>
      </c>
      <c r="AV74" s="39">
        <v>0</v>
      </c>
      <c r="AW74" s="39">
        <v>0</v>
      </c>
      <c r="AX74" s="39">
        <v>0</v>
      </c>
      <c r="AY74" s="39">
        <v>0</v>
      </c>
      <c r="AZ74" s="39">
        <v>0</v>
      </c>
      <c r="BA74" s="39">
        <v>0</v>
      </c>
      <c r="BB74" s="39">
        <v>0</v>
      </c>
      <c r="BC74" s="39">
        <v>0</v>
      </c>
      <c r="BD74" s="39">
        <v>0</v>
      </c>
      <c r="BE74" s="39">
        <v>0</v>
      </c>
      <c r="BF74" s="39">
        <v>0</v>
      </c>
      <c r="BG74" s="80">
        <v>0</v>
      </c>
      <c r="BH74" s="81">
        <v>104615</v>
      </c>
      <c r="BI74" s="41"/>
      <c r="BJ74" s="38">
        <v>53287</v>
      </c>
      <c r="BK74" s="82">
        <v>198492</v>
      </c>
      <c r="BL74" s="40">
        <v>198492</v>
      </c>
      <c r="BM74" s="83">
        <v>0</v>
      </c>
      <c r="BN74" s="38">
        <v>198492</v>
      </c>
      <c r="BO74" s="84">
        <v>0</v>
      </c>
      <c r="BP74" s="84">
        <v>0</v>
      </c>
      <c r="BQ74" s="38">
        <v>0</v>
      </c>
      <c r="BR74" s="85">
        <v>114888</v>
      </c>
      <c r="BS74" s="41">
        <v>0</v>
      </c>
      <c r="BW74"/>
      <c r="BX74"/>
      <c r="BY74"/>
      <c r="BZ74"/>
    </row>
    <row r="75" spans="1:78" s="10" customFormat="1" x14ac:dyDescent="0.3">
      <c r="A75" s="60" t="s">
        <v>90</v>
      </c>
      <c r="B75" s="41" t="s">
        <v>89</v>
      </c>
      <c r="C75" s="39">
        <v>193107</v>
      </c>
      <c r="D75" s="38"/>
      <c r="E75" s="38"/>
      <c r="F75" s="38"/>
      <c r="G75" s="38"/>
      <c r="H75" s="38"/>
      <c r="I75" s="38"/>
      <c r="J75" s="38"/>
      <c r="K75" s="38"/>
      <c r="L75" s="40">
        <v>0</v>
      </c>
      <c r="M75" s="39">
        <v>0</v>
      </c>
      <c r="N75" s="39">
        <v>0</v>
      </c>
      <c r="O75" s="39">
        <v>0</v>
      </c>
      <c r="P75" s="39">
        <v>0</v>
      </c>
      <c r="Q75" s="39">
        <v>0</v>
      </c>
      <c r="R75" s="39">
        <v>0</v>
      </c>
      <c r="S75" s="39">
        <v>0</v>
      </c>
      <c r="T75" s="39">
        <v>0</v>
      </c>
      <c r="U75" s="39">
        <v>0</v>
      </c>
      <c r="V75" s="39">
        <v>36</v>
      </c>
      <c r="W75" s="39">
        <v>0</v>
      </c>
      <c r="X75" s="39">
        <v>0</v>
      </c>
      <c r="Y75" s="39">
        <v>20456</v>
      </c>
      <c r="Z75" s="39">
        <v>0</v>
      </c>
      <c r="AA75" s="39">
        <v>0</v>
      </c>
      <c r="AB75" s="39">
        <v>0</v>
      </c>
      <c r="AC75" s="39">
        <v>0</v>
      </c>
      <c r="AD75" s="39">
        <v>0</v>
      </c>
      <c r="AE75" s="39">
        <v>0</v>
      </c>
      <c r="AF75" s="39">
        <v>0</v>
      </c>
      <c r="AG75" s="39">
        <v>0</v>
      </c>
      <c r="AH75" s="39">
        <v>0</v>
      </c>
      <c r="AI75" s="39">
        <v>0</v>
      </c>
      <c r="AJ75" s="39">
        <v>0</v>
      </c>
      <c r="AK75" s="39">
        <v>0</v>
      </c>
      <c r="AL75" s="39">
        <v>0</v>
      </c>
      <c r="AM75" s="39">
        <v>0</v>
      </c>
      <c r="AN75" s="39">
        <v>0</v>
      </c>
      <c r="AO75" s="39">
        <v>0</v>
      </c>
      <c r="AP75" s="39">
        <v>0</v>
      </c>
      <c r="AQ75" s="39">
        <v>0</v>
      </c>
      <c r="AR75" s="39">
        <v>0</v>
      </c>
      <c r="AS75" s="39">
        <v>0</v>
      </c>
      <c r="AT75" s="39">
        <v>0</v>
      </c>
      <c r="AU75" s="39">
        <v>268130</v>
      </c>
      <c r="AV75" s="39">
        <v>0</v>
      </c>
      <c r="AW75" s="39">
        <v>0</v>
      </c>
      <c r="AX75" s="39">
        <v>0</v>
      </c>
      <c r="AY75" s="39">
        <v>0</v>
      </c>
      <c r="AZ75" s="39">
        <v>0</v>
      </c>
      <c r="BA75" s="39">
        <v>0</v>
      </c>
      <c r="BB75" s="39">
        <v>0</v>
      </c>
      <c r="BC75" s="39">
        <v>0</v>
      </c>
      <c r="BD75" s="39">
        <v>0</v>
      </c>
      <c r="BE75" s="39">
        <v>0</v>
      </c>
      <c r="BF75" s="39">
        <v>0</v>
      </c>
      <c r="BG75" s="80">
        <v>0</v>
      </c>
      <c r="BH75" s="81">
        <v>288622</v>
      </c>
      <c r="BI75" s="41"/>
      <c r="BJ75" s="38">
        <v>1529</v>
      </c>
      <c r="BK75" s="82">
        <v>26870</v>
      </c>
      <c r="BL75" s="40">
        <v>26870</v>
      </c>
      <c r="BM75" s="83">
        <v>0</v>
      </c>
      <c r="BN75" s="38">
        <v>26870</v>
      </c>
      <c r="BO75" s="84">
        <v>0</v>
      </c>
      <c r="BP75" s="84">
        <v>0</v>
      </c>
      <c r="BQ75" s="38">
        <v>0</v>
      </c>
      <c r="BR75" s="85">
        <v>-123914</v>
      </c>
      <c r="BS75" s="41">
        <v>0</v>
      </c>
      <c r="BW75"/>
      <c r="BX75"/>
      <c r="BY75"/>
      <c r="BZ75"/>
    </row>
    <row r="76" spans="1:78" s="10" customFormat="1" x14ac:dyDescent="0.3">
      <c r="A76" s="60" t="s">
        <v>88</v>
      </c>
      <c r="B76" s="41" t="s">
        <v>87</v>
      </c>
      <c r="C76" s="39">
        <v>120946</v>
      </c>
      <c r="D76" s="38"/>
      <c r="E76" s="38"/>
      <c r="F76" s="38"/>
      <c r="G76" s="38"/>
      <c r="H76" s="38"/>
      <c r="I76" s="38"/>
      <c r="J76" s="38"/>
      <c r="K76" s="38"/>
      <c r="L76" s="40">
        <v>0</v>
      </c>
      <c r="M76" s="39">
        <v>0</v>
      </c>
      <c r="N76" s="39">
        <v>0</v>
      </c>
      <c r="O76" s="39">
        <v>0</v>
      </c>
      <c r="P76" s="39">
        <v>0</v>
      </c>
      <c r="Q76" s="39">
        <v>0</v>
      </c>
      <c r="R76" s="39">
        <v>0</v>
      </c>
      <c r="S76" s="39">
        <v>0</v>
      </c>
      <c r="T76" s="39">
        <v>0</v>
      </c>
      <c r="U76" s="39">
        <v>0</v>
      </c>
      <c r="V76" s="39">
        <v>0</v>
      </c>
      <c r="W76" s="39">
        <v>0</v>
      </c>
      <c r="X76" s="39">
        <v>0</v>
      </c>
      <c r="Y76" s="39">
        <v>0</v>
      </c>
      <c r="Z76" s="39">
        <v>0</v>
      </c>
      <c r="AA76" s="39">
        <v>0</v>
      </c>
      <c r="AB76" s="39">
        <v>0</v>
      </c>
      <c r="AC76" s="39">
        <v>0</v>
      </c>
      <c r="AD76" s="39">
        <v>0</v>
      </c>
      <c r="AE76" s="39">
        <v>0</v>
      </c>
      <c r="AF76" s="39">
        <v>0</v>
      </c>
      <c r="AG76" s="39">
        <v>0</v>
      </c>
      <c r="AH76" s="39">
        <v>0</v>
      </c>
      <c r="AI76" s="39">
        <v>0</v>
      </c>
      <c r="AJ76" s="39">
        <v>0</v>
      </c>
      <c r="AK76" s="39">
        <v>0</v>
      </c>
      <c r="AL76" s="39">
        <v>0</v>
      </c>
      <c r="AM76" s="39">
        <v>0</v>
      </c>
      <c r="AN76" s="39">
        <v>0</v>
      </c>
      <c r="AO76" s="39">
        <v>0</v>
      </c>
      <c r="AP76" s="39">
        <v>0</v>
      </c>
      <c r="AQ76" s="39">
        <v>0</v>
      </c>
      <c r="AR76" s="39">
        <v>0</v>
      </c>
      <c r="AS76" s="39">
        <v>0</v>
      </c>
      <c r="AT76" s="39">
        <v>0</v>
      </c>
      <c r="AU76" s="39">
        <v>0</v>
      </c>
      <c r="AV76" s="39">
        <v>0</v>
      </c>
      <c r="AW76" s="39">
        <v>0</v>
      </c>
      <c r="AX76" s="39">
        <v>0</v>
      </c>
      <c r="AY76" s="39">
        <v>0</v>
      </c>
      <c r="AZ76" s="39">
        <v>0</v>
      </c>
      <c r="BA76" s="39">
        <v>0</v>
      </c>
      <c r="BB76" s="39">
        <v>0</v>
      </c>
      <c r="BC76" s="39">
        <v>0</v>
      </c>
      <c r="BD76" s="39">
        <v>0</v>
      </c>
      <c r="BE76" s="39">
        <v>0</v>
      </c>
      <c r="BF76" s="39">
        <v>0</v>
      </c>
      <c r="BG76" s="80">
        <v>0</v>
      </c>
      <c r="BH76" s="81">
        <v>0</v>
      </c>
      <c r="BI76" s="41"/>
      <c r="BJ76" s="38">
        <v>1435</v>
      </c>
      <c r="BK76" s="82">
        <v>118366</v>
      </c>
      <c r="BL76" s="40">
        <v>118366</v>
      </c>
      <c r="BM76" s="83">
        <v>0</v>
      </c>
      <c r="BN76" s="38">
        <v>118366</v>
      </c>
      <c r="BO76" s="84">
        <v>0</v>
      </c>
      <c r="BP76" s="84">
        <v>0</v>
      </c>
      <c r="BQ76" s="38">
        <v>0</v>
      </c>
      <c r="BR76" s="85">
        <v>1145</v>
      </c>
      <c r="BS76" s="41">
        <v>0</v>
      </c>
      <c r="BW76"/>
      <c r="BX76"/>
      <c r="BY76"/>
      <c r="BZ76"/>
    </row>
    <row r="77" spans="1:78" s="10" customFormat="1" x14ac:dyDescent="0.3">
      <c r="A77" s="60" t="s">
        <v>86</v>
      </c>
      <c r="B77" s="41" t="s">
        <v>85</v>
      </c>
      <c r="C77" s="39">
        <v>723505</v>
      </c>
      <c r="D77" s="38"/>
      <c r="E77" s="38"/>
      <c r="F77" s="38"/>
      <c r="G77" s="38"/>
      <c r="H77" s="38"/>
      <c r="I77" s="38"/>
      <c r="J77" s="38"/>
      <c r="K77" s="38"/>
      <c r="L77" s="40">
        <v>0</v>
      </c>
      <c r="M77" s="39">
        <v>419</v>
      </c>
      <c r="N77" s="39">
        <v>40</v>
      </c>
      <c r="O77" s="39">
        <v>95503</v>
      </c>
      <c r="P77" s="39">
        <v>0</v>
      </c>
      <c r="Q77" s="39">
        <v>17025</v>
      </c>
      <c r="R77" s="39">
        <v>0</v>
      </c>
      <c r="S77" s="39">
        <v>270</v>
      </c>
      <c r="T77" s="39">
        <v>3386</v>
      </c>
      <c r="U77" s="39">
        <v>3795</v>
      </c>
      <c r="V77" s="39">
        <v>0</v>
      </c>
      <c r="W77" s="39">
        <v>12</v>
      </c>
      <c r="X77" s="39">
        <v>5</v>
      </c>
      <c r="Y77" s="39">
        <v>0</v>
      </c>
      <c r="Z77" s="39">
        <v>0</v>
      </c>
      <c r="AA77" s="39">
        <v>48173</v>
      </c>
      <c r="AB77" s="39">
        <v>156</v>
      </c>
      <c r="AC77" s="39">
        <v>577</v>
      </c>
      <c r="AD77" s="39">
        <v>888</v>
      </c>
      <c r="AE77" s="39">
        <v>0</v>
      </c>
      <c r="AF77" s="39">
        <v>146</v>
      </c>
      <c r="AG77" s="39">
        <v>65</v>
      </c>
      <c r="AH77" s="39">
        <v>1123</v>
      </c>
      <c r="AI77" s="39">
        <v>0</v>
      </c>
      <c r="AJ77" s="39">
        <v>0</v>
      </c>
      <c r="AK77" s="39">
        <v>0</v>
      </c>
      <c r="AL77" s="39">
        <v>0</v>
      </c>
      <c r="AM77" s="39">
        <v>176</v>
      </c>
      <c r="AN77" s="39">
        <v>267</v>
      </c>
      <c r="AO77" s="39">
        <v>0</v>
      </c>
      <c r="AP77" s="39">
        <v>0</v>
      </c>
      <c r="AQ77" s="39">
        <v>0</v>
      </c>
      <c r="AR77" s="39">
        <v>0</v>
      </c>
      <c r="AS77" s="39">
        <v>0</v>
      </c>
      <c r="AT77" s="39">
        <v>0</v>
      </c>
      <c r="AU77" s="39">
        <v>19586</v>
      </c>
      <c r="AV77" s="39">
        <v>326</v>
      </c>
      <c r="AW77" s="39">
        <v>0</v>
      </c>
      <c r="AX77" s="39">
        <v>0</v>
      </c>
      <c r="AY77" s="39">
        <v>0</v>
      </c>
      <c r="AZ77" s="39">
        <v>0</v>
      </c>
      <c r="BA77" s="39">
        <v>155</v>
      </c>
      <c r="BB77" s="39">
        <v>0</v>
      </c>
      <c r="BC77" s="39">
        <v>0</v>
      </c>
      <c r="BD77" s="39">
        <v>0</v>
      </c>
      <c r="BE77" s="39">
        <v>0</v>
      </c>
      <c r="BF77" s="39">
        <v>0</v>
      </c>
      <c r="BG77" s="80">
        <v>0</v>
      </c>
      <c r="BH77" s="81">
        <v>192093</v>
      </c>
      <c r="BI77" s="41"/>
      <c r="BJ77" s="38">
        <v>83083</v>
      </c>
      <c r="BK77" s="82">
        <v>474433</v>
      </c>
      <c r="BL77" s="40">
        <v>474433</v>
      </c>
      <c r="BM77" s="83">
        <v>32</v>
      </c>
      <c r="BN77" s="38">
        <v>474401</v>
      </c>
      <c r="BO77" s="84">
        <v>0</v>
      </c>
      <c r="BP77" s="84">
        <v>0</v>
      </c>
      <c r="BQ77" s="38">
        <v>0</v>
      </c>
      <c r="BR77" s="85">
        <v>-26104</v>
      </c>
      <c r="BS77" s="41">
        <v>0</v>
      </c>
      <c r="BW77"/>
      <c r="BX77"/>
      <c r="BY77"/>
      <c r="BZ77"/>
    </row>
    <row r="78" spans="1:78" s="10" customFormat="1" x14ac:dyDescent="0.3">
      <c r="A78" s="60" t="s">
        <v>84</v>
      </c>
      <c r="B78" s="41" t="s">
        <v>83</v>
      </c>
      <c r="C78" s="39">
        <v>86148</v>
      </c>
      <c r="D78" s="38"/>
      <c r="E78" s="38"/>
      <c r="F78" s="38"/>
      <c r="G78" s="38"/>
      <c r="H78" s="38"/>
      <c r="I78" s="38"/>
      <c r="J78" s="38"/>
      <c r="K78" s="38"/>
      <c r="L78" s="40">
        <v>0</v>
      </c>
      <c r="M78" s="39">
        <v>0</v>
      </c>
      <c r="N78" s="39">
        <v>0</v>
      </c>
      <c r="O78" s="39">
        <v>0</v>
      </c>
      <c r="P78" s="39">
        <v>0</v>
      </c>
      <c r="Q78" s="39">
        <v>0</v>
      </c>
      <c r="R78" s="39">
        <v>0</v>
      </c>
      <c r="S78" s="39">
        <v>0</v>
      </c>
      <c r="T78" s="39">
        <v>0</v>
      </c>
      <c r="U78" s="39">
        <v>0</v>
      </c>
      <c r="V78" s="39">
        <v>0</v>
      </c>
      <c r="W78" s="39">
        <v>0</v>
      </c>
      <c r="X78" s="39">
        <v>0</v>
      </c>
      <c r="Y78" s="39">
        <v>0</v>
      </c>
      <c r="Z78" s="39">
        <v>0</v>
      </c>
      <c r="AA78" s="39">
        <v>0</v>
      </c>
      <c r="AB78" s="39">
        <v>1098</v>
      </c>
      <c r="AC78" s="39">
        <v>0</v>
      </c>
      <c r="AD78" s="39">
        <v>0</v>
      </c>
      <c r="AE78" s="39">
        <v>0</v>
      </c>
      <c r="AF78" s="39">
        <v>0</v>
      </c>
      <c r="AG78" s="39">
        <v>0</v>
      </c>
      <c r="AH78" s="39">
        <v>0</v>
      </c>
      <c r="AI78" s="39">
        <v>0</v>
      </c>
      <c r="AJ78" s="39">
        <v>0</v>
      </c>
      <c r="AK78" s="39">
        <v>0</v>
      </c>
      <c r="AL78" s="39">
        <v>0</v>
      </c>
      <c r="AM78" s="39">
        <v>17</v>
      </c>
      <c r="AN78" s="39">
        <v>0</v>
      </c>
      <c r="AO78" s="39">
        <v>7</v>
      </c>
      <c r="AP78" s="39">
        <v>0</v>
      </c>
      <c r="AQ78" s="39">
        <v>0</v>
      </c>
      <c r="AR78" s="39">
        <v>0</v>
      </c>
      <c r="AS78" s="39">
        <v>18</v>
      </c>
      <c r="AT78" s="39">
        <v>0</v>
      </c>
      <c r="AU78" s="39">
        <v>0</v>
      </c>
      <c r="AV78" s="39">
        <v>0</v>
      </c>
      <c r="AW78" s="39">
        <v>0</v>
      </c>
      <c r="AX78" s="39">
        <v>0</v>
      </c>
      <c r="AY78" s="39">
        <v>0</v>
      </c>
      <c r="AZ78" s="39">
        <v>0</v>
      </c>
      <c r="BA78" s="39">
        <v>0</v>
      </c>
      <c r="BB78" s="39">
        <v>0</v>
      </c>
      <c r="BC78" s="39">
        <v>0</v>
      </c>
      <c r="BD78" s="39">
        <v>0</v>
      </c>
      <c r="BE78" s="39">
        <v>2</v>
      </c>
      <c r="BF78" s="39">
        <v>0</v>
      </c>
      <c r="BG78" s="80">
        <v>0</v>
      </c>
      <c r="BH78" s="81">
        <v>1142</v>
      </c>
      <c r="BI78" s="41"/>
      <c r="BJ78" s="38">
        <v>22970</v>
      </c>
      <c r="BK78" s="82">
        <v>60832</v>
      </c>
      <c r="BL78" s="40">
        <v>60832</v>
      </c>
      <c r="BM78" s="83">
        <v>0</v>
      </c>
      <c r="BN78" s="38">
        <v>60832</v>
      </c>
      <c r="BO78" s="84">
        <v>0</v>
      </c>
      <c r="BP78" s="84">
        <v>0</v>
      </c>
      <c r="BQ78" s="38">
        <v>0</v>
      </c>
      <c r="BR78" s="85">
        <v>1204</v>
      </c>
      <c r="BS78" s="41">
        <v>0</v>
      </c>
      <c r="BW78"/>
      <c r="BX78"/>
      <c r="BY78"/>
      <c r="BZ78"/>
    </row>
    <row r="79" spans="1:78" s="10" customFormat="1" x14ac:dyDescent="0.3">
      <c r="A79" s="60" t="s">
        <v>82</v>
      </c>
      <c r="B79" s="41" t="s">
        <v>81</v>
      </c>
      <c r="C79" s="39">
        <v>372767</v>
      </c>
      <c r="D79" s="38"/>
      <c r="E79" s="38"/>
      <c r="F79" s="38"/>
      <c r="G79" s="38"/>
      <c r="H79" s="38"/>
      <c r="I79" s="38"/>
      <c r="J79" s="38"/>
      <c r="K79" s="38"/>
      <c r="L79" s="40">
        <v>0</v>
      </c>
      <c r="M79" s="39">
        <v>9816</v>
      </c>
      <c r="N79" s="39">
        <v>0</v>
      </c>
      <c r="O79" s="39">
        <v>4896</v>
      </c>
      <c r="P79" s="39">
        <v>0</v>
      </c>
      <c r="Q79" s="39">
        <v>949</v>
      </c>
      <c r="R79" s="39">
        <v>0</v>
      </c>
      <c r="S79" s="39">
        <v>7163</v>
      </c>
      <c r="T79" s="39">
        <v>0</v>
      </c>
      <c r="U79" s="39">
        <v>0</v>
      </c>
      <c r="V79" s="39">
        <v>27</v>
      </c>
      <c r="W79" s="39">
        <v>408</v>
      </c>
      <c r="X79" s="39">
        <v>7</v>
      </c>
      <c r="Y79" s="39">
        <v>0</v>
      </c>
      <c r="Z79" s="39">
        <v>0</v>
      </c>
      <c r="AA79" s="39">
        <v>2469</v>
      </c>
      <c r="AB79" s="39">
        <v>0</v>
      </c>
      <c r="AC79" s="39">
        <v>8864</v>
      </c>
      <c r="AD79" s="39">
        <v>0</v>
      </c>
      <c r="AE79" s="39">
        <v>1</v>
      </c>
      <c r="AF79" s="39">
        <v>5353</v>
      </c>
      <c r="AG79" s="39">
        <v>0</v>
      </c>
      <c r="AH79" s="39">
        <v>159</v>
      </c>
      <c r="AI79" s="39">
        <v>0</v>
      </c>
      <c r="AJ79" s="39">
        <v>0</v>
      </c>
      <c r="AK79" s="39">
        <v>0</v>
      </c>
      <c r="AL79" s="39">
        <v>0</v>
      </c>
      <c r="AM79" s="39">
        <v>31</v>
      </c>
      <c r="AN79" s="39">
        <v>30619</v>
      </c>
      <c r="AO79" s="39">
        <v>0</v>
      </c>
      <c r="AP79" s="39">
        <v>0</v>
      </c>
      <c r="AQ79" s="39">
        <v>0</v>
      </c>
      <c r="AR79" s="39">
        <v>139748</v>
      </c>
      <c r="AS79" s="39">
        <v>0</v>
      </c>
      <c r="AT79" s="39">
        <v>0</v>
      </c>
      <c r="AU79" s="39">
        <v>0</v>
      </c>
      <c r="AV79" s="39">
        <v>13</v>
      </c>
      <c r="AW79" s="39">
        <v>0</v>
      </c>
      <c r="AX79" s="39">
        <v>0</v>
      </c>
      <c r="AY79" s="39">
        <v>60</v>
      </c>
      <c r="AZ79" s="39">
        <v>54</v>
      </c>
      <c r="BA79" s="39">
        <v>0</v>
      </c>
      <c r="BB79" s="39">
        <v>0</v>
      </c>
      <c r="BC79" s="39">
        <v>0</v>
      </c>
      <c r="BD79" s="39">
        <v>0</v>
      </c>
      <c r="BE79" s="39">
        <v>7</v>
      </c>
      <c r="BF79" s="39">
        <v>0</v>
      </c>
      <c r="BG79" s="80">
        <v>0</v>
      </c>
      <c r="BH79" s="81">
        <v>210644</v>
      </c>
      <c r="BI79" s="41"/>
      <c r="BJ79" s="38">
        <v>184173</v>
      </c>
      <c r="BK79" s="82">
        <v>28010</v>
      </c>
      <c r="BL79" s="40">
        <v>28010</v>
      </c>
      <c r="BM79" s="83">
        <v>0</v>
      </c>
      <c r="BN79" s="38">
        <v>28010</v>
      </c>
      <c r="BO79" s="84">
        <v>0</v>
      </c>
      <c r="BP79" s="84">
        <v>0</v>
      </c>
      <c r="BQ79" s="38">
        <v>0</v>
      </c>
      <c r="BR79" s="85">
        <v>-50060</v>
      </c>
      <c r="BS79" s="41">
        <v>0</v>
      </c>
      <c r="BW79"/>
      <c r="BX79"/>
      <c r="BY79"/>
      <c r="BZ79"/>
    </row>
    <row r="80" spans="1:78" s="10" customFormat="1" x14ac:dyDescent="0.3">
      <c r="A80" s="60" t="s">
        <v>80</v>
      </c>
      <c r="B80" s="41" t="s">
        <v>79</v>
      </c>
      <c r="C80" s="39">
        <v>251870</v>
      </c>
      <c r="D80" s="38"/>
      <c r="E80" s="38"/>
      <c r="F80" s="38"/>
      <c r="G80" s="38"/>
      <c r="H80" s="38"/>
      <c r="I80" s="38"/>
      <c r="J80" s="38"/>
      <c r="K80" s="38"/>
      <c r="L80" s="40">
        <v>112</v>
      </c>
      <c r="M80" s="39">
        <v>12345</v>
      </c>
      <c r="N80" s="39">
        <v>1452</v>
      </c>
      <c r="O80" s="39">
        <v>829</v>
      </c>
      <c r="P80" s="39">
        <v>0</v>
      </c>
      <c r="Q80" s="39">
        <v>0</v>
      </c>
      <c r="R80" s="39">
        <v>19</v>
      </c>
      <c r="S80" s="39">
        <v>1723</v>
      </c>
      <c r="T80" s="39">
        <v>7462</v>
      </c>
      <c r="U80" s="39">
        <v>3853</v>
      </c>
      <c r="V80" s="39">
        <v>1529</v>
      </c>
      <c r="W80" s="39">
        <v>5976</v>
      </c>
      <c r="X80" s="39">
        <v>3213</v>
      </c>
      <c r="Y80" s="39">
        <v>1153</v>
      </c>
      <c r="Z80" s="39">
        <v>10630</v>
      </c>
      <c r="AA80" s="39">
        <v>618</v>
      </c>
      <c r="AB80" s="39">
        <v>200</v>
      </c>
      <c r="AC80" s="39">
        <v>0</v>
      </c>
      <c r="AD80" s="39">
        <v>38934</v>
      </c>
      <c r="AE80" s="39">
        <v>571</v>
      </c>
      <c r="AF80" s="39">
        <v>5038</v>
      </c>
      <c r="AG80" s="39">
        <v>33</v>
      </c>
      <c r="AH80" s="39">
        <v>1257</v>
      </c>
      <c r="AI80" s="39">
        <v>407</v>
      </c>
      <c r="AJ80" s="39">
        <v>0</v>
      </c>
      <c r="AK80" s="39">
        <v>150</v>
      </c>
      <c r="AL80" s="39">
        <v>11</v>
      </c>
      <c r="AM80" s="39">
        <v>81</v>
      </c>
      <c r="AN80" s="39">
        <v>233</v>
      </c>
      <c r="AO80" s="39">
        <v>0</v>
      </c>
      <c r="AP80" s="39">
        <v>176</v>
      </c>
      <c r="AQ80" s="39">
        <v>118</v>
      </c>
      <c r="AR80" s="39">
        <v>19</v>
      </c>
      <c r="AS80" s="39">
        <v>419</v>
      </c>
      <c r="AT80" s="39">
        <v>0</v>
      </c>
      <c r="AU80" s="39">
        <v>0</v>
      </c>
      <c r="AV80" s="39">
        <v>14568</v>
      </c>
      <c r="AW80" s="39">
        <v>11476</v>
      </c>
      <c r="AX80" s="39">
        <v>0</v>
      </c>
      <c r="AY80" s="39">
        <v>838</v>
      </c>
      <c r="AZ80" s="39">
        <v>748</v>
      </c>
      <c r="BA80" s="39">
        <v>19196</v>
      </c>
      <c r="BB80" s="39">
        <v>1776</v>
      </c>
      <c r="BC80" s="39">
        <v>3475</v>
      </c>
      <c r="BD80" s="39">
        <v>134</v>
      </c>
      <c r="BE80" s="39">
        <v>1299</v>
      </c>
      <c r="BF80" s="39">
        <v>2020</v>
      </c>
      <c r="BG80" s="80">
        <v>0</v>
      </c>
      <c r="BH80" s="81">
        <v>154091</v>
      </c>
      <c r="BI80" s="41"/>
      <c r="BJ80" s="38">
        <v>33012</v>
      </c>
      <c r="BK80" s="82">
        <v>37865</v>
      </c>
      <c r="BL80" s="40">
        <v>37865</v>
      </c>
      <c r="BM80" s="83">
        <v>0</v>
      </c>
      <c r="BN80" s="38">
        <v>37865</v>
      </c>
      <c r="BO80" s="84">
        <v>0</v>
      </c>
      <c r="BP80" s="84">
        <v>0</v>
      </c>
      <c r="BQ80" s="38">
        <v>0</v>
      </c>
      <c r="BR80" s="85">
        <v>26902</v>
      </c>
      <c r="BS80" s="41">
        <v>0</v>
      </c>
      <c r="BW80"/>
      <c r="BX80"/>
      <c r="BY80"/>
      <c r="BZ80"/>
    </row>
    <row r="81" spans="1:78" s="10" customFormat="1" x14ac:dyDescent="0.3">
      <c r="A81" s="60" t="s">
        <v>78</v>
      </c>
      <c r="B81" s="41" t="s">
        <v>77</v>
      </c>
      <c r="C81" s="39">
        <v>789936</v>
      </c>
      <c r="D81" s="38"/>
      <c r="E81" s="38"/>
      <c r="F81" s="38"/>
      <c r="G81" s="38"/>
      <c r="H81" s="38"/>
      <c r="I81" s="38"/>
      <c r="J81" s="38"/>
      <c r="K81" s="38"/>
      <c r="L81" s="40">
        <v>94</v>
      </c>
      <c r="M81" s="39">
        <v>18141</v>
      </c>
      <c r="N81" s="39">
        <v>4095</v>
      </c>
      <c r="O81" s="39">
        <v>5301</v>
      </c>
      <c r="P81" s="39">
        <v>2534</v>
      </c>
      <c r="Q81" s="39">
        <v>11587</v>
      </c>
      <c r="R81" s="39">
        <v>2545</v>
      </c>
      <c r="S81" s="39">
        <v>3515</v>
      </c>
      <c r="T81" s="39">
        <v>4862</v>
      </c>
      <c r="U81" s="39">
        <v>2905</v>
      </c>
      <c r="V81" s="39">
        <v>1524</v>
      </c>
      <c r="W81" s="39">
        <v>3079</v>
      </c>
      <c r="X81" s="39">
        <v>3618</v>
      </c>
      <c r="Y81" s="39">
        <v>2730</v>
      </c>
      <c r="Z81" s="39">
        <v>219</v>
      </c>
      <c r="AA81" s="39">
        <v>1784</v>
      </c>
      <c r="AB81" s="39">
        <v>138</v>
      </c>
      <c r="AC81" s="39">
        <v>10024</v>
      </c>
      <c r="AD81" s="39">
        <v>350</v>
      </c>
      <c r="AE81" s="39">
        <v>23590</v>
      </c>
      <c r="AF81" s="39">
        <v>3933</v>
      </c>
      <c r="AG81" s="39">
        <v>824</v>
      </c>
      <c r="AH81" s="39">
        <v>793</v>
      </c>
      <c r="AI81" s="39">
        <v>2843</v>
      </c>
      <c r="AJ81" s="39">
        <v>0</v>
      </c>
      <c r="AK81" s="39">
        <v>82</v>
      </c>
      <c r="AL81" s="39">
        <v>6</v>
      </c>
      <c r="AM81" s="39">
        <v>147</v>
      </c>
      <c r="AN81" s="39">
        <v>1829</v>
      </c>
      <c r="AO81" s="39">
        <v>1826</v>
      </c>
      <c r="AP81" s="39">
        <v>473</v>
      </c>
      <c r="AQ81" s="39">
        <v>2697</v>
      </c>
      <c r="AR81" s="39">
        <v>18093</v>
      </c>
      <c r="AS81" s="39">
        <v>35318</v>
      </c>
      <c r="AT81" s="39">
        <v>82511</v>
      </c>
      <c r="AU81" s="39">
        <v>9523</v>
      </c>
      <c r="AV81" s="39">
        <v>2425</v>
      </c>
      <c r="AW81" s="39">
        <v>390</v>
      </c>
      <c r="AX81" s="39">
        <v>748</v>
      </c>
      <c r="AY81" s="39">
        <v>3944</v>
      </c>
      <c r="AZ81" s="39">
        <v>4167</v>
      </c>
      <c r="BA81" s="39">
        <v>13313</v>
      </c>
      <c r="BB81" s="39">
        <v>1445</v>
      </c>
      <c r="BC81" s="39">
        <v>2130</v>
      </c>
      <c r="BD81" s="39">
        <v>108</v>
      </c>
      <c r="BE81" s="39">
        <v>1953</v>
      </c>
      <c r="BF81" s="39">
        <v>1</v>
      </c>
      <c r="BG81" s="80">
        <v>0</v>
      </c>
      <c r="BH81" s="81">
        <v>294157</v>
      </c>
      <c r="BI81" s="41"/>
      <c r="BJ81" s="38">
        <v>412667</v>
      </c>
      <c r="BK81" s="82">
        <v>144000</v>
      </c>
      <c r="BL81" s="40">
        <v>144000</v>
      </c>
      <c r="BM81" s="83">
        <v>0</v>
      </c>
      <c r="BN81" s="38">
        <v>144000</v>
      </c>
      <c r="BO81" s="84">
        <v>0</v>
      </c>
      <c r="BP81" s="84">
        <v>0</v>
      </c>
      <c r="BQ81" s="38">
        <v>0</v>
      </c>
      <c r="BR81" s="85">
        <v>-60888</v>
      </c>
      <c r="BS81" s="41">
        <v>0</v>
      </c>
      <c r="BW81"/>
      <c r="BX81"/>
      <c r="BY81"/>
      <c r="BZ81"/>
    </row>
    <row r="82" spans="1:78" s="10" customFormat="1" x14ac:dyDescent="0.3">
      <c r="A82" s="60" t="s">
        <v>76</v>
      </c>
      <c r="B82" s="41" t="s">
        <v>75</v>
      </c>
      <c r="C82" s="39">
        <v>1272896</v>
      </c>
      <c r="D82" s="38"/>
      <c r="E82" s="38"/>
      <c r="F82" s="38"/>
      <c r="G82" s="38"/>
      <c r="H82" s="38"/>
      <c r="I82" s="38"/>
      <c r="J82" s="38"/>
      <c r="K82" s="38"/>
      <c r="L82" s="40">
        <v>17384</v>
      </c>
      <c r="M82" s="39">
        <v>111441</v>
      </c>
      <c r="N82" s="39">
        <v>3894</v>
      </c>
      <c r="O82" s="39">
        <v>38415</v>
      </c>
      <c r="P82" s="39">
        <v>0</v>
      </c>
      <c r="Q82" s="39">
        <v>0</v>
      </c>
      <c r="R82" s="39">
        <v>1402</v>
      </c>
      <c r="S82" s="39">
        <v>152</v>
      </c>
      <c r="T82" s="39">
        <v>7912</v>
      </c>
      <c r="U82" s="39">
        <v>560</v>
      </c>
      <c r="V82" s="39">
        <v>484</v>
      </c>
      <c r="W82" s="39">
        <v>10542</v>
      </c>
      <c r="X82" s="39">
        <v>12060</v>
      </c>
      <c r="Y82" s="39">
        <v>2506</v>
      </c>
      <c r="Z82" s="39">
        <v>2615</v>
      </c>
      <c r="AA82" s="39">
        <v>19390</v>
      </c>
      <c r="AB82" s="39">
        <v>7880</v>
      </c>
      <c r="AC82" s="39">
        <v>1529</v>
      </c>
      <c r="AD82" s="39">
        <v>4847</v>
      </c>
      <c r="AE82" s="39">
        <v>2730</v>
      </c>
      <c r="AF82" s="39">
        <v>155600</v>
      </c>
      <c r="AG82" s="39">
        <v>12957</v>
      </c>
      <c r="AH82" s="39">
        <v>851</v>
      </c>
      <c r="AI82" s="39">
        <v>13783</v>
      </c>
      <c r="AJ82" s="39">
        <v>2</v>
      </c>
      <c r="AK82" s="39">
        <v>1618</v>
      </c>
      <c r="AL82" s="39">
        <v>120</v>
      </c>
      <c r="AM82" s="39">
        <v>498</v>
      </c>
      <c r="AN82" s="39">
        <v>11071</v>
      </c>
      <c r="AO82" s="39">
        <v>146</v>
      </c>
      <c r="AP82" s="39">
        <v>2449</v>
      </c>
      <c r="AQ82" s="39">
        <v>631</v>
      </c>
      <c r="AR82" s="39">
        <v>17794</v>
      </c>
      <c r="AS82" s="39">
        <v>2938</v>
      </c>
      <c r="AT82" s="39">
        <v>0</v>
      </c>
      <c r="AU82" s="39">
        <v>36955</v>
      </c>
      <c r="AV82" s="39">
        <v>2155</v>
      </c>
      <c r="AW82" s="39">
        <v>0</v>
      </c>
      <c r="AX82" s="39">
        <v>0</v>
      </c>
      <c r="AY82" s="39">
        <v>1690</v>
      </c>
      <c r="AZ82" s="39">
        <v>1504</v>
      </c>
      <c r="BA82" s="39">
        <v>1081</v>
      </c>
      <c r="BB82" s="39">
        <v>0</v>
      </c>
      <c r="BC82" s="39">
        <v>14537</v>
      </c>
      <c r="BD82" s="39">
        <v>9</v>
      </c>
      <c r="BE82" s="39">
        <v>309</v>
      </c>
      <c r="BF82" s="39">
        <v>128</v>
      </c>
      <c r="BG82" s="80">
        <v>0</v>
      </c>
      <c r="BH82" s="81">
        <v>524569</v>
      </c>
      <c r="BI82" s="41"/>
      <c r="BJ82" s="38">
        <v>150295</v>
      </c>
      <c r="BK82" s="82">
        <v>537447</v>
      </c>
      <c r="BL82" s="40">
        <v>537447</v>
      </c>
      <c r="BM82" s="83">
        <v>0</v>
      </c>
      <c r="BN82" s="38">
        <v>537447</v>
      </c>
      <c r="BO82" s="84">
        <v>0</v>
      </c>
      <c r="BP82" s="84">
        <v>0</v>
      </c>
      <c r="BQ82" s="38">
        <v>0</v>
      </c>
      <c r="BR82" s="85">
        <v>60585</v>
      </c>
      <c r="BS82" s="41">
        <v>0</v>
      </c>
      <c r="BW82"/>
      <c r="BX82"/>
      <c r="BY82"/>
      <c r="BZ82"/>
    </row>
    <row r="83" spans="1:78" s="10" customFormat="1" x14ac:dyDescent="0.3">
      <c r="A83" s="60" t="s">
        <v>74</v>
      </c>
      <c r="B83" s="41" t="s">
        <v>73</v>
      </c>
      <c r="C83" s="39">
        <v>124443</v>
      </c>
      <c r="D83" s="38"/>
      <c r="E83" s="38"/>
      <c r="F83" s="38"/>
      <c r="G83" s="38"/>
      <c r="H83" s="38"/>
      <c r="I83" s="38"/>
      <c r="J83" s="38"/>
      <c r="K83" s="38"/>
      <c r="L83" s="40">
        <v>11</v>
      </c>
      <c r="M83" s="39">
        <v>11595</v>
      </c>
      <c r="N83" s="39">
        <v>230</v>
      </c>
      <c r="O83" s="39">
        <v>1898</v>
      </c>
      <c r="P83" s="39">
        <v>1994</v>
      </c>
      <c r="Q83" s="39">
        <v>163</v>
      </c>
      <c r="R83" s="39">
        <v>1014</v>
      </c>
      <c r="S83" s="39">
        <v>2076</v>
      </c>
      <c r="T83" s="39">
        <v>1815</v>
      </c>
      <c r="U83" s="39">
        <v>12</v>
      </c>
      <c r="V83" s="39">
        <v>407</v>
      </c>
      <c r="W83" s="39">
        <v>611</v>
      </c>
      <c r="X83" s="39">
        <v>1844</v>
      </c>
      <c r="Y83" s="39">
        <v>1915</v>
      </c>
      <c r="Z83" s="39">
        <v>0</v>
      </c>
      <c r="AA83" s="39">
        <v>1010</v>
      </c>
      <c r="AB83" s="39">
        <v>105</v>
      </c>
      <c r="AC83" s="39">
        <v>748</v>
      </c>
      <c r="AD83" s="39">
        <v>8504</v>
      </c>
      <c r="AE83" s="39">
        <v>618</v>
      </c>
      <c r="AF83" s="39">
        <v>5808</v>
      </c>
      <c r="AG83" s="39">
        <v>4244</v>
      </c>
      <c r="AH83" s="39">
        <v>55</v>
      </c>
      <c r="AI83" s="39">
        <v>1393</v>
      </c>
      <c r="AJ83" s="39">
        <v>0</v>
      </c>
      <c r="AK83" s="39">
        <v>408</v>
      </c>
      <c r="AL83" s="39">
        <v>30</v>
      </c>
      <c r="AM83" s="39">
        <v>89</v>
      </c>
      <c r="AN83" s="39">
        <v>631</v>
      </c>
      <c r="AO83" s="39">
        <v>346</v>
      </c>
      <c r="AP83" s="39">
        <v>1979</v>
      </c>
      <c r="AQ83" s="39">
        <v>525</v>
      </c>
      <c r="AR83" s="39">
        <v>3382</v>
      </c>
      <c r="AS83" s="39">
        <v>1995</v>
      </c>
      <c r="AT83" s="39">
        <v>42752</v>
      </c>
      <c r="AU83" s="39">
        <v>0</v>
      </c>
      <c r="AV83" s="39">
        <v>3314</v>
      </c>
      <c r="AW83" s="39">
        <v>25</v>
      </c>
      <c r="AX83" s="39">
        <v>0</v>
      </c>
      <c r="AY83" s="39">
        <v>292</v>
      </c>
      <c r="AZ83" s="39">
        <v>351</v>
      </c>
      <c r="BA83" s="39">
        <v>325</v>
      </c>
      <c r="BB83" s="39">
        <v>879</v>
      </c>
      <c r="BC83" s="39">
        <v>1719</v>
      </c>
      <c r="BD83" s="39">
        <v>35</v>
      </c>
      <c r="BE83" s="39">
        <v>453</v>
      </c>
      <c r="BF83" s="39">
        <v>531</v>
      </c>
      <c r="BG83" s="80">
        <v>0</v>
      </c>
      <c r="BH83" s="81">
        <v>108131</v>
      </c>
      <c r="BI83" s="41"/>
      <c r="BJ83" s="38">
        <v>40047</v>
      </c>
      <c r="BK83" s="82">
        <v>17660</v>
      </c>
      <c r="BL83" s="40">
        <v>17660</v>
      </c>
      <c r="BM83" s="83">
        <v>0</v>
      </c>
      <c r="BN83" s="38">
        <v>17660</v>
      </c>
      <c r="BO83" s="84">
        <v>0</v>
      </c>
      <c r="BP83" s="84">
        <v>0</v>
      </c>
      <c r="BQ83" s="38">
        <v>0</v>
      </c>
      <c r="BR83" s="85">
        <v>-41395</v>
      </c>
      <c r="BS83" s="41">
        <v>0</v>
      </c>
      <c r="BW83"/>
      <c r="BX83"/>
      <c r="BY83"/>
      <c r="BZ83"/>
    </row>
    <row r="84" spans="1:78" s="10" customFormat="1" x14ac:dyDescent="0.3">
      <c r="A84" s="60" t="s">
        <v>72</v>
      </c>
      <c r="B84" s="41" t="s">
        <v>71</v>
      </c>
      <c r="C84" s="39">
        <v>297861</v>
      </c>
      <c r="D84" s="38"/>
      <c r="E84" s="38"/>
      <c r="F84" s="38"/>
      <c r="G84" s="38"/>
      <c r="H84" s="38"/>
      <c r="I84" s="38"/>
      <c r="J84" s="38"/>
      <c r="K84" s="38"/>
      <c r="L84" s="40">
        <v>1</v>
      </c>
      <c r="M84" s="39">
        <v>15011</v>
      </c>
      <c r="N84" s="39">
        <v>2</v>
      </c>
      <c r="O84" s="39">
        <v>402</v>
      </c>
      <c r="P84" s="39">
        <v>16</v>
      </c>
      <c r="Q84" s="39">
        <v>52</v>
      </c>
      <c r="R84" s="39">
        <v>45</v>
      </c>
      <c r="S84" s="39">
        <v>0</v>
      </c>
      <c r="T84" s="39">
        <v>0</v>
      </c>
      <c r="U84" s="39">
        <v>178</v>
      </c>
      <c r="V84" s="39">
        <v>98</v>
      </c>
      <c r="W84" s="39">
        <v>166</v>
      </c>
      <c r="X84" s="39">
        <v>555</v>
      </c>
      <c r="Y84" s="39">
        <v>3404</v>
      </c>
      <c r="Z84" s="39">
        <v>0</v>
      </c>
      <c r="AA84" s="39">
        <v>208</v>
      </c>
      <c r="AB84" s="39">
        <v>21</v>
      </c>
      <c r="AC84" s="39">
        <v>24</v>
      </c>
      <c r="AD84" s="39">
        <v>27</v>
      </c>
      <c r="AE84" s="39">
        <v>36</v>
      </c>
      <c r="AF84" s="39">
        <v>10891</v>
      </c>
      <c r="AG84" s="39">
        <v>105</v>
      </c>
      <c r="AH84" s="39">
        <v>37075</v>
      </c>
      <c r="AI84" s="39">
        <v>1275</v>
      </c>
      <c r="AJ84" s="39">
        <v>0</v>
      </c>
      <c r="AK84" s="39">
        <v>8</v>
      </c>
      <c r="AL84" s="39">
        <v>1</v>
      </c>
      <c r="AM84" s="39">
        <v>359</v>
      </c>
      <c r="AN84" s="39">
        <v>74</v>
      </c>
      <c r="AO84" s="39">
        <v>11</v>
      </c>
      <c r="AP84" s="39">
        <v>2599</v>
      </c>
      <c r="AQ84" s="39">
        <v>666</v>
      </c>
      <c r="AR84" s="39">
        <v>172516</v>
      </c>
      <c r="AS84" s="39">
        <v>2808</v>
      </c>
      <c r="AT84" s="39">
        <v>2500</v>
      </c>
      <c r="AU84" s="39">
        <v>4966</v>
      </c>
      <c r="AV84" s="39">
        <v>535</v>
      </c>
      <c r="AW84" s="39">
        <v>9</v>
      </c>
      <c r="AX84" s="39">
        <v>176</v>
      </c>
      <c r="AY84" s="39">
        <v>453</v>
      </c>
      <c r="AZ84" s="39">
        <v>411</v>
      </c>
      <c r="BA84" s="39">
        <v>131</v>
      </c>
      <c r="BB84" s="39">
        <v>921</v>
      </c>
      <c r="BC84" s="39">
        <v>691</v>
      </c>
      <c r="BD84" s="39">
        <v>3</v>
      </c>
      <c r="BE84" s="39">
        <v>83</v>
      </c>
      <c r="BF84" s="39">
        <v>48</v>
      </c>
      <c r="BG84" s="80">
        <v>0</v>
      </c>
      <c r="BH84" s="81">
        <v>259561</v>
      </c>
      <c r="BI84" s="41"/>
      <c r="BJ84" s="38">
        <v>32763</v>
      </c>
      <c r="BK84" s="82">
        <v>2208</v>
      </c>
      <c r="BL84" s="40">
        <v>2208</v>
      </c>
      <c r="BM84" s="83">
        <v>0</v>
      </c>
      <c r="BN84" s="38">
        <v>2208</v>
      </c>
      <c r="BO84" s="84">
        <v>0</v>
      </c>
      <c r="BP84" s="84">
        <v>0</v>
      </c>
      <c r="BQ84" s="38">
        <v>0</v>
      </c>
      <c r="BR84" s="85">
        <v>3329</v>
      </c>
      <c r="BS84" s="41">
        <v>0</v>
      </c>
      <c r="BW84"/>
      <c r="BX84"/>
      <c r="BY84"/>
      <c r="BZ84"/>
    </row>
    <row r="85" spans="1:78" s="10" customFormat="1" x14ac:dyDescent="0.3">
      <c r="A85" s="60" t="s">
        <v>70</v>
      </c>
      <c r="B85" s="41" t="s">
        <v>69</v>
      </c>
      <c r="C85" s="39">
        <v>1242704</v>
      </c>
      <c r="D85" s="38"/>
      <c r="E85" s="38"/>
      <c r="F85" s="38"/>
      <c r="G85" s="38"/>
      <c r="H85" s="38"/>
      <c r="I85" s="38"/>
      <c r="J85" s="38"/>
      <c r="K85" s="38"/>
      <c r="L85" s="40">
        <v>22269</v>
      </c>
      <c r="M85" s="39">
        <v>30395</v>
      </c>
      <c r="N85" s="39">
        <v>4381</v>
      </c>
      <c r="O85" s="39">
        <v>12423</v>
      </c>
      <c r="P85" s="39">
        <v>6418</v>
      </c>
      <c r="Q85" s="39">
        <v>1469</v>
      </c>
      <c r="R85" s="39">
        <v>2277</v>
      </c>
      <c r="S85" s="39">
        <v>106556</v>
      </c>
      <c r="T85" s="39">
        <v>10910</v>
      </c>
      <c r="U85" s="39">
        <v>2845</v>
      </c>
      <c r="V85" s="39">
        <v>109</v>
      </c>
      <c r="W85" s="39">
        <v>12972</v>
      </c>
      <c r="X85" s="39">
        <v>6226</v>
      </c>
      <c r="Y85" s="39">
        <v>2066</v>
      </c>
      <c r="Z85" s="39">
        <v>558</v>
      </c>
      <c r="AA85" s="39">
        <v>6273</v>
      </c>
      <c r="AB85" s="39">
        <v>287</v>
      </c>
      <c r="AC85" s="39">
        <v>8402</v>
      </c>
      <c r="AD85" s="39">
        <v>2537</v>
      </c>
      <c r="AE85" s="39">
        <v>3182</v>
      </c>
      <c r="AF85" s="39">
        <v>6051</v>
      </c>
      <c r="AG85" s="39">
        <v>754</v>
      </c>
      <c r="AH85" s="39">
        <v>12054</v>
      </c>
      <c r="AI85" s="39">
        <v>424210</v>
      </c>
      <c r="AJ85" s="39">
        <v>1</v>
      </c>
      <c r="AK85" s="39">
        <v>8950</v>
      </c>
      <c r="AL85" s="39">
        <v>665</v>
      </c>
      <c r="AM85" s="39">
        <v>3457</v>
      </c>
      <c r="AN85" s="39">
        <v>1750</v>
      </c>
      <c r="AO85" s="39">
        <v>12809</v>
      </c>
      <c r="AP85" s="39">
        <v>12865</v>
      </c>
      <c r="AQ85" s="39">
        <v>3291</v>
      </c>
      <c r="AR85" s="39">
        <v>171835</v>
      </c>
      <c r="AS85" s="39">
        <v>45433</v>
      </c>
      <c r="AT85" s="39">
        <v>15926</v>
      </c>
      <c r="AU85" s="39">
        <v>10511</v>
      </c>
      <c r="AV85" s="39">
        <v>3502</v>
      </c>
      <c r="AW85" s="39">
        <v>2478</v>
      </c>
      <c r="AX85" s="39">
        <v>92</v>
      </c>
      <c r="AY85" s="39">
        <v>2111</v>
      </c>
      <c r="AZ85" s="39">
        <v>1921</v>
      </c>
      <c r="BA85" s="39">
        <v>11173</v>
      </c>
      <c r="BB85" s="39">
        <v>2743</v>
      </c>
      <c r="BC85" s="39">
        <v>5570</v>
      </c>
      <c r="BD85" s="39">
        <v>5</v>
      </c>
      <c r="BE85" s="39">
        <v>4092</v>
      </c>
      <c r="BF85" s="39">
        <v>72</v>
      </c>
      <c r="BG85" s="80">
        <v>0</v>
      </c>
      <c r="BH85" s="81">
        <v>1006876</v>
      </c>
      <c r="BI85" s="41"/>
      <c r="BJ85" s="38">
        <v>67597</v>
      </c>
      <c r="BK85" s="82">
        <v>2585</v>
      </c>
      <c r="BL85" s="40">
        <v>2585</v>
      </c>
      <c r="BM85" s="83">
        <v>0</v>
      </c>
      <c r="BN85" s="38">
        <v>2585</v>
      </c>
      <c r="BO85" s="84">
        <v>0</v>
      </c>
      <c r="BP85" s="84">
        <v>0</v>
      </c>
      <c r="BQ85" s="38">
        <v>239169</v>
      </c>
      <c r="BR85" s="85">
        <v>-73523</v>
      </c>
      <c r="BS85" s="41">
        <v>0</v>
      </c>
      <c r="BW85"/>
      <c r="BX85"/>
      <c r="BY85"/>
      <c r="BZ85"/>
    </row>
    <row r="86" spans="1:78" s="10" customFormat="1" x14ac:dyDescent="0.3">
      <c r="A86" s="60" t="s">
        <v>68</v>
      </c>
      <c r="B86" s="41" t="s">
        <v>67</v>
      </c>
      <c r="C86" s="39">
        <v>118897</v>
      </c>
      <c r="D86" s="38"/>
      <c r="E86" s="38"/>
      <c r="F86" s="38"/>
      <c r="G86" s="38"/>
      <c r="H86" s="38"/>
      <c r="I86" s="38"/>
      <c r="J86" s="38"/>
      <c r="K86" s="38"/>
      <c r="L86" s="40">
        <v>0</v>
      </c>
      <c r="M86" s="39">
        <v>0</v>
      </c>
      <c r="N86" s="39">
        <v>0</v>
      </c>
      <c r="O86" s="39">
        <v>0</v>
      </c>
      <c r="P86" s="39">
        <v>0</v>
      </c>
      <c r="Q86" s="39">
        <v>0</v>
      </c>
      <c r="R86" s="39">
        <v>0</v>
      </c>
      <c r="S86" s="39">
        <v>0</v>
      </c>
      <c r="T86" s="39">
        <v>0</v>
      </c>
      <c r="U86" s="39">
        <v>0</v>
      </c>
      <c r="V86" s="39">
        <v>0</v>
      </c>
      <c r="W86" s="39">
        <v>0</v>
      </c>
      <c r="X86" s="39">
        <v>0</v>
      </c>
      <c r="Y86" s="39">
        <v>0</v>
      </c>
      <c r="Z86" s="39">
        <v>0</v>
      </c>
      <c r="AA86" s="39">
        <v>0</v>
      </c>
      <c r="AB86" s="39">
        <v>0</v>
      </c>
      <c r="AC86" s="39">
        <v>0</v>
      </c>
      <c r="AD86" s="39">
        <v>1100</v>
      </c>
      <c r="AE86" s="39">
        <v>0</v>
      </c>
      <c r="AF86" s="39">
        <v>0</v>
      </c>
      <c r="AG86" s="39">
        <v>0</v>
      </c>
      <c r="AH86" s="39">
        <v>0</v>
      </c>
      <c r="AI86" s="39">
        <v>69</v>
      </c>
      <c r="AJ86" s="39">
        <v>15</v>
      </c>
      <c r="AK86" s="39">
        <v>0</v>
      </c>
      <c r="AL86" s="39">
        <v>0</v>
      </c>
      <c r="AM86" s="39">
        <v>0</v>
      </c>
      <c r="AN86" s="39">
        <v>0</v>
      </c>
      <c r="AO86" s="39">
        <v>0</v>
      </c>
      <c r="AP86" s="39">
        <v>1</v>
      </c>
      <c r="AQ86" s="39">
        <v>0</v>
      </c>
      <c r="AR86" s="39">
        <v>2</v>
      </c>
      <c r="AS86" s="39">
        <v>0</v>
      </c>
      <c r="AT86" s="39">
        <v>24</v>
      </c>
      <c r="AU86" s="39">
        <v>0</v>
      </c>
      <c r="AV86" s="39">
        <v>1185</v>
      </c>
      <c r="AW86" s="39">
        <v>0</v>
      </c>
      <c r="AX86" s="39">
        <v>0</v>
      </c>
      <c r="AY86" s="39">
        <v>1</v>
      </c>
      <c r="AZ86" s="39">
        <v>0</v>
      </c>
      <c r="BA86" s="39">
        <v>1</v>
      </c>
      <c r="BB86" s="39">
        <v>0</v>
      </c>
      <c r="BC86" s="39">
        <v>1240</v>
      </c>
      <c r="BD86" s="39">
        <v>0</v>
      </c>
      <c r="BE86" s="39">
        <v>0</v>
      </c>
      <c r="BF86" s="39">
        <v>0</v>
      </c>
      <c r="BG86" s="80">
        <v>0</v>
      </c>
      <c r="BH86" s="81">
        <v>3638</v>
      </c>
      <c r="BI86" s="41"/>
      <c r="BJ86" s="38">
        <v>5044</v>
      </c>
      <c r="BK86" s="82">
        <v>42629</v>
      </c>
      <c r="BL86" s="40">
        <v>42629</v>
      </c>
      <c r="BM86" s="83">
        <v>0</v>
      </c>
      <c r="BN86" s="38">
        <v>42629</v>
      </c>
      <c r="BO86" s="84">
        <v>0</v>
      </c>
      <c r="BP86" s="84">
        <v>0</v>
      </c>
      <c r="BQ86" s="38">
        <v>36970</v>
      </c>
      <c r="BR86" s="85">
        <v>30616</v>
      </c>
      <c r="BS86" s="41">
        <v>0</v>
      </c>
      <c r="BW86"/>
      <c r="BX86"/>
      <c r="BY86"/>
      <c r="BZ86"/>
    </row>
    <row r="87" spans="1:78" s="10" customFormat="1" x14ac:dyDescent="0.3">
      <c r="A87" s="60" t="s">
        <v>66</v>
      </c>
      <c r="B87" s="41" t="s">
        <v>65</v>
      </c>
      <c r="C87" s="39">
        <v>152311</v>
      </c>
      <c r="D87" s="38"/>
      <c r="E87" s="38"/>
      <c r="F87" s="38"/>
      <c r="G87" s="38"/>
      <c r="H87" s="38"/>
      <c r="I87" s="38"/>
      <c r="J87" s="38"/>
      <c r="K87" s="38"/>
      <c r="L87" s="40">
        <v>0</v>
      </c>
      <c r="M87" s="39">
        <v>520</v>
      </c>
      <c r="N87" s="39">
        <v>4119</v>
      </c>
      <c r="O87" s="39">
        <v>50</v>
      </c>
      <c r="P87" s="39">
        <v>0</v>
      </c>
      <c r="Q87" s="39">
        <v>0</v>
      </c>
      <c r="R87" s="39">
        <v>44</v>
      </c>
      <c r="S87" s="39">
        <v>0</v>
      </c>
      <c r="T87" s="39">
        <v>0</v>
      </c>
      <c r="U87" s="39">
        <v>0</v>
      </c>
      <c r="V87" s="39">
        <v>0</v>
      </c>
      <c r="W87" s="39">
        <v>0</v>
      </c>
      <c r="X87" s="39">
        <v>0</v>
      </c>
      <c r="Y87" s="39">
        <v>0</v>
      </c>
      <c r="Z87" s="39">
        <v>226</v>
      </c>
      <c r="AA87" s="39">
        <v>25</v>
      </c>
      <c r="AB87" s="39">
        <v>0</v>
      </c>
      <c r="AC87" s="39">
        <v>198</v>
      </c>
      <c r="AD87" s="39">
        <v>0</v>
      </c>
      <c r="AE87" s="39">
        <v>1</v>
      </c>
      <c r="AF87" s="39">
        <v>0</v>
      </c>
      <c r="AG87" s="39">
        <v>0</v>
      </c>
      <c r="AH87" s="39">
        <v>85</v>
      </c>
      <c r="AI87" s="39">
        <v>4056</v>
      </c>
      <c r="AJ87" s="39">
        <v>0</v>
      </c>
      <c r="AK87" s="39">
        <v>1269</v>
      </c>
      <c r="AL87" s="39">
        <v>94</v>
      </c>
      <c r="AM87" s="39">
        <v>140</v>
      </c>
      <c r="AN87" s="39">
        <v>36</v>
      </c>
      <c r="AO87" s="39">
        <v>181</v>
      </c>
      <c r="AP87" s="39">
        <v>11335</v>
      </c>
      <c r="AQ87" s="39">
        <v>2898</v>
      </c>
      <c r="AR87" s="39">
        <v>25985</v>
      </c>
      <c r="AS87" s="39">
        <v>497</v>
      </c>
      <c r="AT87" s="39">
        <v>0</v>
      </c>
      <c r="AU87" s="39">
        <v>0</v>
      </c>
      <c r="AV87" s="39">
        <v>13</v>
      </c>
      <c r="AW87" s="39">
        <v>2472</v>
      </c>
      <c r="AX87" s="39">
        <v>0</v>
      </c>
      <c r="AY87" s="39">
        <v>64</v>
      </c>
      <c r="AZ87" s="39">
        <v>54</v>
      </c>
      <c r="BA87" s="39">
        <v>11318</v>
      </c>
      <c r="BB87" s="39">
        <v>2732</v>
      </c>
      <c r="BC87" s="39">
        <v>5349</v>
      </c>
      <c r="BD87" s="39">
        <v>0</v>
      </c>
      <c r="BE87" s="39">
        <v>61</v>
      </c>
      <c r="BF87" s="39">
        <v>0</v>
      </c>
      <c r="BG87" s="80">
        <v>0</v>
      </c>
      <c r="BH87" s="81">
        <v>73822</v>
      </c>
      <c r="BI87" s="41"/>
      <c r="BJ87" s="38">
        <v>9187</v>
      </c>
      <c r="BK87" s="82">
        <v>47518</v>
      </c>
      <c r="BL87" s="40">
        <v>47518</v>
      </c>
      <c r="BM87" s="83">
        <v>0</v>
      </c>
      <c r="BN87" s="38">
        <v>47518</v>
      </c>
      <c r="BO87" s="84">
        <v>0</v>
      </c>
      <c r="BP87" s="84">
        <v>0</v>
      </c>
      <c r="BQ87" s="38">
        <v>49478</v>
      </c>
      <c r="BR87" s="85">
        <v>-27694</v>
      </c>
      <c r="BS87" s="41">
        <v>0</v>
      </c>
      <c r="BW87"/>
      <c r="BX87"/>
      <c r="BY87"/>
      <c r="BZ87"/>
    </row>
    <row r="88" spans="1:78" s="10" customFormat="1" x14ac:dyDescent="0.3">
      <c r="A88" s="60" t="s">
        <v>64</v>
      </c>
      <c r="B88" s="41" t="s">
        <v>63</v>
      </c>
      <c r="C88" s="39">
        <v>158554</v>
      </c>
      <c r="D88" s="38"/>
      <c r="E88" s="38"/>
      <c r="F88" s="38"/>
      <c r="G88" s="38"/>
      <c r="H88" s="38"/>
      <c r="I88" s="38"/>
      <c r="J88" s="38"/>
      <c r="K88" s="38"/>
      <c r="L88" s="40">
        <v>0</v>
      </c>
      <c r="M88" s="39">
        <v>0</v>
      </c>
      <c r="N88" s="39">
        <v>0</v>
      </c>
      <c r="O88" s="39">
        <v>0</v>
      </c>
      <c r="P88" s="39">
        <v>0</v>
      </c>
      <c r="Q88" s="39">
        <v>0</v>
      </c>
      <c r="R88" s="39">
        <v>0</v>
      </c>
      <c r="S88" s="39">
        <v>0</v>
      </c>
      <c r="T88" s="39">
        <v>0</v>
      </c>
      <c r="U88" s="39">
        <v>0</v>
      </c>
      <c r="V88" s="39">
        <v>0</v>
      </c>
      <c r="W88" s="39">
        <v>0</v>
      </c>
      <c r="X88" s="39">
        <v>0</v>
      </c>
      <c r="Y88" s="39">
        <v>0</v>
      </c>
      <c r="Z88" s="39">
        <v>0</v>
      </c>
      <c r="AA88" s="39">
        <v>0</v>
      </c>
      <c r="AB88" s="39">
        <v>0</v>
      </c>
      <c r="AC88" s="39">
        <v>0</v>
      </c>
      <c r="AD88" s="39">
        <v>0</v>
      </c>
      <c r="AE88" s="39">
        <v>0</v>
      </c>
      <c r="AF88" s="39">
        <v>0</v>
      </c>
      <c r="AG88" s="39">
        <v>0</v>
      </c>
      <c r="AH88" s="39">
        <v>0</v>
      </c>
      <c r="AI88" s="39">
        <v>0</v>
      </c>
      <c r="AJ88" s="39">
        <v>0</v>
      </c>
      <c r="AK88" s="39">
        <v>0</v>
      </c>
      <c r="AL88" s="39">
        <v>0</v>
      </c>
      <c r="AM88" s="39">
        <v>0</v>
      </c>
      <c r="AN88" s="39">
        <v>0</v>
      </c>
      <c r="AO88" s="39">
        <v>0</v>
      </c>
      <c r="AP88" s="39">
        <v>0</v>
      </c>
      <c r="AQ88" s="39">
        <v>0</v>
      </c>
      <c r="AR88" s="39">
        <v>0</v>
      </c>
      <c r="AS88" s="39">
        <v>0</v>
      </c>
      <c r="AT88" s="39">
        <v>0</v>
      </c>
      <c r="AU88" s="39">
        <v>0</v>
      </c>
      <c r="AV88" s="39">
        <v>0</v>
      </c>
      <c r="AW88" s="39">
        <v>0</v>
      </c>
      <c r="AX88" s="39">
        <v>0</v>
      </c>
      <c r="AY88" s="39">
        <v>0</v>
      </c>
      <c r="AZ88" s="39">
        <v>0</v>
      </c>
      <c r="BA88" s="39">
        <v>0</v>
      </c>
      <c r="BB88" s="39">
        <v>0</v>
      </c>
      <c r="BC88" s="39">
        <v>0</v>
      </c>
      <c r="BD88" s="39">
        <v>0</v>
      </c>
      <c r="BE88" s="39">
        <v>0</v>
      </c>
      <c r="BF88" s="39">
        <v>0</v>
      </c>
      <c r="BG88" s="80">
        <v>0</v>
      </c>
      <c r="BH88" s="81">
        <v>0</v>
      </c>
      <c r="BI88" s="41"/>
      <c r="BJ88" s="38">
        <v>8372</v>
      </c>
      <c r="BK88" s="82">
        <v>1389</v>
      </c>
      <c r="BL88" s="40">
        <v>1389</v>
      </c>
      <c r="BM88" s="83">
        <v>0</v>
      </c>
      <c r="BN88" s="38">
        <v>1389</v>
      </c>
      <c r="BO88" s="84">
        <v>0</v>
      </c>
      <c r="BP88" s="84">
        <v>0</v>
      </c>
      <c r="BQ88" s="38">
        <v>119657</v>
      </c>
      <c r="BR88" s="85">
        <v>29136</v>
      </c>
      <c r="BS88" s="41">
        <v>0</v>
      </c>
      <c r="BW88"/>
      <c r="BX88"/>
      <c r="BY88"/>
      <c r="BZ88"/>
    </row>
    <row r="89" spans="1:78" s="10" customFormat="1" x14ac:dyDescent="0.3">
      <c r="A89" s="60" t="s">
        <v>62</v>
      </c>
      <c r="B89" s="41" t="s">
        <v>61</v>
      </c>
      <c r="C89" s="39">
        <v>211444</v>
      </c>
      <c r="D89" s="38"/>
      <c r="E89" s="38"/>
      <c r="F89" s="38"/>
      <c r="G89" s="38"/>
      <c r="H89" s="38"/>
      <c r="I89" s="38"/>
      <c r="J89" s="38"/>
      <c r="K89" s="38"/>
      <c r="L89" s="40">
        <v>0</v>
      </c>
      <c r="M89" s="39">
        <v>0</v>
      </c>
      <c r="N89" s="39">
        <v>0</v>
      </c>
      <c r="O89" s="39">
        <v>0</v>
      </c>
      <c r="P89" s="39">
        <v>0</v>
      </c>
      <c r="Q89" s="39">
        <v>0</v>
      </c>
      <c r="R89" s="39">
        <v>0</v>
      </c>
      <c r="S89" s="39">
        <v>0</v>
      </c>
      <c r="T89" s="39">
        <v>0</v>
      </c>
      <c r="U89" s="39">
        <v>0</v>
      </c>
      <c r="V89" s="39">
        <v>0</v>
      </c>
      <c r="W89" s="39">
        <v>0</v>
      </c>
      <c r="X89" s="39">
        <v>0</v>
      </c>
      <c r="Y89" s="39">
        <v>0</v>
      </c>
      <c r="Z89" s="39">
        <v>0</v>
      </c>
      <c r="AA89" s="39">
        <v>0</v>
      </c>
      <c r="AB89" s="39">
        <v>0</v>
      </c>
      <c r="AC89" s="39">
        <v>0</v>
      </c>
      <c r="AD89" s="39">
        <v>0</v>
      </c>
      <c r="AE89" s="39">
        <v>0</v>
      </c>
      <c r="AF89" s="39">
        <v>0</v>
      </c>
      <c r="AG89" s="39">
        <v>0</v>
      </c>
      <c r="AH89" s="39">
        <v>0</v>
      </c>
      <c r="AI89" s="39">
        <v>0</v>
      </c>
      <c r="AJ89" s="39">
        <v>0</v>
      </c>
      <c r="AK89" s="39">
        <v>0</v>
      </c>
      <c r="AL89" s="39">
        <v>0</v>
      </c>
      <c r="AM89" s="39">
        <v>0</v>
      </c>
      <c r="AN89" s="39">
        <v>0</v>
      </c>
      <c r="AO89" s="39">
        <v>0</v>
      </c>
      <c r="AP89" s="39">
        <v>0</v>
      </c>
      <c r="AQ89" s="39">
        <v>0</v>
      </c>
      <c r="AR89" s="39">
        <v>0</v>
      </c>
      <c r="AS89" s="39">
        <v>75517</v>
      </c>
      <c r="AT89" s="39">
        <v>0</v>
      </c>
      <c r="AU89" s="39">
        <v>0</v>
      </c>
      <c r="AV89" s="39">
        <v>0</v>
      </c>
      <c r="AW89" s="39">
        <v>0</v>
      </c>
      <c r="AX89" s="39">
        <v>0</v>
      </c>
      <c r="AY89" s="39">
        <v>0</v>
      </c>
      <c r="AZ89" s="39">
        <v>0</v>
      </c>
      <c r="BA89" s="39">
        <v>0</v>
      </c>
      <c r="BB89" s="39">
        <v>0</v>
      </c>
      <c r="BC89" s="39">
        <v>0</v>
      </c>
      <c r="BD89" s="39">
        <v>0</v>
      </c>
      <c r="BE89" s="39">
        <v>0</v>
      </c>
      <c r="BF89" s="39">
        <v>0</v>
      </c>
      <c r="BG89" s="80">
        <v>0</v>
      </c>
      <c r="BH89" s="81">
        <v>75517</v>
      </c>
      <c r="BI89" s="41"/>
      <c r="BJ89" s="38">
        <v>107668</v>
      </c>
      <c r="BK89" s="82">
        <v>13860</v>
      </c>
      <c r="BL89" s="40">
        <v>13860</v>
      </c>
      <c r="BM89" s="83">
        <v>0</v>
      </c>
      <c r="BN89" s="38">
        <v>13860</v>
      </c>
      <c r="BO89" s="84">
        <v>0</v>
      </c>
      <c r="BP89" s="84">
        <v>0</v>
      </c>
      <c r="BQ89" s="38">
        <v>55462</v>
      </c>
      <c r="BR89" s="85">
        <v>-41063</v>
      </c>
      <c r="BS89" s="41">
        <v>0</v>
      </c>
      <c r="BW89"/>
      <c r="BX89"/>
      <c r="BY89"/>
      <c r="BZ89"/>
    </row>
    <row r="90" spans="1:78" s="10" customFormat="1" x14ac:dyDescent="0.3">
      <c r="A90" s="60" t="s">
        <v>60</v>
      </c>
      <c r="B90" s="41" t="s">
        <v>59</v>
      </c>
      <c r="C90" s="39">
        <v>301531</v>
      </c>
      <c r="D90" s="38"/>
      <c r="E90" s="38"/>
      <c r="F90" s="38"/>
      <c r="G90" s="38"/>
      <c r="H90" s="38"/>
      <c r="I90" s="38"/>
      <c r="J90" s="38"/>
      <c r="K90" s="38"/>
      <c r="L90" s="40">
        <v>100</v>
      </c>
      <c r="M90" s="39">
        <v>3747</v>
      </c>
      <c r="N90" s="39">
        <v>319</v>
      </c>
      <c r="O90" s="39">
        <v>333</v>
      </c>
      <c r="P90" s="39">
        <v>322</v>
      </c>
      <c r="Q90" s="39">
        <v>30</v>
      </c>
      <c r="R90" s="39">
        <v>803</v>
      </c>
      <c r="S90" s="39">
        <v>275</v>
      </c>
      <c r="T90" s="39">
        <v>309</v>
      </c>
      <c r="U90" s="39">
        <v>313</v>
      </c>
      <c r="V90" s="39">
        <v>282</v>
      </c>
      <c r="W90" s="39">
        <v>134</v>
      </c>
      <c r="X90" s="39">
        <v>1933</v>
      </c>
      <c r="Y90" s="39">
        <v>648</v>
      </c>
      <c r="Z90" s="39">
        <v>221</v>
      </c>
      <c r="AA90" s="39">
        <v>4309</v>
      </c>
      <c r="AB90" s="39">
        <v>220</v>
      </c>
      <c r="AC90" s="39">
        <v>640</v>
      </c>
      <c r="AD90" s="39">
        <v>1049</v>
      </c>
      <c r="AE90" s="39">
        <v>1932</v>
      </c>
      <c r="AF90" s="39">
        <v>2083</v>
      </c>
      <c r="AG90" s="39">
        <v>1158</v>
      </c>
      <c r="AH90" s="39">
        <v>616</v>
      </c>
      <c r="AI90" s="39">
        <v>3886</v>
      </c>
      <c r="AJ90" s="39">
        <v>3</v>
      </c>
      <c r="AK90" s="39">
        <v>178</v>
      </c>
      <c r="AL90" s="39">
        <v>13</v>
      </c>
      <c r="AM90" s="39">
        <v>82</v>
      </c>
      <c r="AN90" s="39">
        <v>297</v>
      </c>
      <c r="AO90" s="39">
        <v>170</v>
      </c>
      <c r="AP90" s="39">
        <v>15620</v>
      </c>
      <c r="AQ90" s="39">
        <v>1181</v>
      </c>
      <c r="AR90" s="39">
        <v>4477</v>
      </c>
      <c r="AS90" s="39">
        <v>7050</v>
      </c>
      <c r="AT90" s="39">
        <v>5037</v>
      </c>
      <c r="AU90" s="39">
        <v>276</v>
      </c>
      <c r="AV90" s="39">
        <v>4935</v>
      </c>
      <c r="AW90" s="39">
        <v>345</v>
      </c>
      <c r="AX90" s="39">
        <v>784</v>
      </c>
      <c r="AY90" s="39">
        <v>1938</v>
      </c>
      <c r="AZ90" s="39">
        <v>1784</v>
      </c>
      <c r="BA90" s="39">
        <v>3912</v>
      </c>
      <c r="BB90" s="39">
        <v>1066</v>
      </c>
      <c r="BC90" s="39">
        <v>529</v>
      </c>
      <c r="BD90" s="39">
        <v>84</v>
      </c>
      <c r="BE90" s="39">
        <v>1017</v>
      </c>
      <c r="BF90" s="39">
        <v>1254</v>
      </c>
      <c r="BG90" s="80">
        <v>0</v>
      </c>
      <c r="BH90" s="81">
        <v>77694</v>
      </c>
      <c r="BI90" s="41"/>
      <c r="BJ90" s="38">
        <v>23035</v>
      </c>
      <c r="BK90" s="82">
        <v>213612</v>
      </c>
      <c r="BL90" s="40">
        <v>213612</v>
      </c>
      <c r="BM90" s="83">
        <v>0</v>
      </c>
      <c r="BN90" s="38">
        <v>213612</v>
      </c>
      <c r="BO90" s="84">
        <v>0</v>
      </c>
      <c r="BP90" s="84">
        <v>0</v>
      </c>
      <c r="BQ90" s="38">
        <v>18494</v>
      </c>
      <c r="BR90" s="85">
        <v>-31304</v>
      </c>
      <c r="BS90" s="41">
        <v>0</v>
      </c>
      <c r="BW90"/>
      <c r="BX90"/>
      <c r="BY90"/>
      <c r="BZ90"/>
    </row>
    <row r="91" spans="1:78" s="10" customFormat="1" x14ac:dyDescent="0.3">
      <c r="A91" s="60" t="s">
        <v>58</v>
      </c>
      <c r="B91" s="41" t="s">
        <v>57</v>
      </c>
      <c r="C91" s="39">
        <v>156264</v>
      </c>
      <c r="D91" s="38"/>
      <c r="E91" s="38"/>
      <c r="F91" s="38"/>
      <c r="G91" s="38"/>
      <c r="H91" s="38"/>
      <c r="I91" s="38"/>
      <c r="J91" s="38"/>
      <c r="K91" s="38"/>
      <c r="L91" s="40">
        <v>0</v>
      </c>
      <c r="M91" s="39">
        <v>15</v>
      </c>
      <c r="N91" s="39">
        <v>3</v>
      </c>
      <c r="O91" s="39">
        <v>25</v>
      </c>
      <c r="P91" s="39">
        <v>25</v>
      </c>
      <c r="Q91" s="39">
        <v>4</v>
      </c>
      <c r="R91" s="39">
        <v>8</v>
      </c>
      <c r="S91" s="39">
        <v>8</v>
      </c>
      <c r="T91" s="39">
        <v>21</v>
      </c>
      <c r="U91" s="39">
        <v>8</v>
      </c>
      <c r="V91" s="39">
        <v>2</v>
      </c>
      <c r="W91" s="39">
        <v>17</v>
      </c>
      <c r="X91" s="39">
        <v>11</v>
      </c>
      <c r="Y91" s="39">
        <v>4</v>
      </c>
      <c r="Z91" s="39">
        <v>2</v>
      </c>
      <c r="AA91" s="39">
        <v>13</v>
      </c>
      <c r="AB91" s="39">
        <v>1</v>
      </c>
      <c r="AC91" s="39">
        <v>15</v>
      </c>
      <c r="AD91" s="39">
        <v>11</v>
      </c>
      <c r="AE91" s="39">
        <v>32</v>
      </c>
      <c r="AF91" s="39">
        <v>14</v>
      </c>
      <c r="AG91" s="39">
        <v>1</v>
      </c>
      <c r="AH91" s="39">
        <v>4</v>
      </c>
      <c r="AI91" s="39">
        <v>335</v>
      </c>
      <c r="AJ91" s="39">
        <v>0</v>
      </c>
      <c r="AK91" s="39">
        <v>1</v>
      </c>
      <c r="AL91" s="39">
        <v>0</v>
      </c>
      <c r="AM91" s="39">
        <v>1</v>
      </c>
      <c r="AN91" s="39">
        <v>11</v>
      </c>
      <c r="AO91" s="39">
        <v>1</v>
      </c>
      <c r="AP91" s="39">
        <v>25</v>
      </c>
      <c r="AQ91" s="39">
        <v>7</v>
      </c>
      <c r="AR91" s="39">
        <v>21</v>
      </c>
      <c r="AS91" s="39">
        <v>172</v>
      </c>
      <c r="AT91" s="39">
        <v>565</v>
      </c>
      <c r="AU91" s="39">
        <v>72</v>
      </c>
      <c r="AV91" s="39">
        <v>22</v>
      </c>
      <c r="AW91" s="39">
        <v>24</v>
      </c>
      <c r="AX91" s="39">
        <v>6</v>
      </c>
      <c r="AY91" s="39">
        <v>15</v>
      </c>
      <c r="AZ91" s="39">
        <v>15</v>
      </c>
      <c r="BA91" s="39">
        <v>43</v>
      </c>
      <c r="BB91" s="39">
        <v>16</v>
      </c>
      <c r="BC91" s="39">
        <v>24</v>
      </c>
      <c r="BD91" s="39">
        <v>0</v>
      </c>
      <c r="BE91" s="39">
        <v>6</v>
      </c>
      <c r="BF91" s="39">
        <v>6</v>
      </c>
      <c r="BG91" s="80">
        <v>0</v>
      </c>
      <c r="BH91" s="81">
        <v>1632</v>
      </c>
      <c r="BI91" s="41"/>
      <c r="BJ91" s="38">
        <v>172</v>
      </c>
      <c r="BK91" s="82">
        <v>0</v>
      </c>
      <c r="BL91" s="40">
        <v>0</v>
      </c>
      <c r="BM91" s="83">
        <v>0</v>
      </c>
      <c r="BN91" s="38">
        <v>0</v>
      </c>
      <c r="BO91" s="84">
        <v>0</v>
      </c>
      <c r="BP91" s="84">
        <v>0</v>
      </c>
      <c r="BQ91" s="38">
        <v>154460</v>
      </c>
      <c r="BR91" s="85">
        <v>0</v>
      </c>
      <c r="BS91" s="41">
        <v>0</v>
      </c>
      <c r="BW91"/>
      <c r="BX91"/>
      <c r="BY91"/>
      <c r="BZ91"/>
    </row>
    <row r="92" spans="1:78" s="10" customFormat="1" x14ac:dyDescent="0.3">
      <c r="A92" s="60" t="s">
        <v>56</v>
      </c>
      <c r="B92" s="41" t="s">
        <v>55</v>
      </c>
      <c r="C92" s="39">
        <v>320205</v>
      </c>
      <c r="D92" s="38"/>
      <c r="E92" s="38"/>
      <c r="F92" s="38"/>
      <c r="G92" s="38"/>
      <c r="H92" s="38"/>
      <c r="I92" s="38"/>
      <c r="J92" s="38"/>
      <c r="K92" s="38"/>
      <c r="L92" s="40">
        <v>12</v>
      </c>
      <c r="M92" s="39">
        <v>4157</v>
      </c>
      <c r="N92" s="39">
        <v>422</v>
      </c>
      <c r="O92" s="39">
        <v>685</v>
      </c>
      <c r="P92" s="39">
        <v>271</v>
      </c>
      <c r="Q92" s="39">
        <v>836</v>
      </c>
      <c r="R92" s="39">
        <v>1036</v>
      </c>
      <c r="S92" s="39">
        <v>3391</v>
      </c>
      <c r="T92" s="39">
        <v>5371</v>
      </c>
      <c r="U92" s="39">
        <v>3134</v>
      </c>
      <c r="V92" s="39">
        <v>961</v>
      </c>
      <c r="W92" s="39">
        <v>7504</v>
      </c>
      <c r="X92" s="39">
        <v>6515</v>
      </c>
      <c r="Y92" s="39">
        <v>1282</v>
      </c>
      <c r="Z92" s="39">
        <v>702</v>
      </c>
      <c r="AA92" s="39">
        <v>6794</v>
      </c>
      <c r="AB92" s="39">
        <v>714</v>
      </c>
      <c r="AC92" s="39">
        <v>7495</v>
      </c>
      <c r="AD92" s="39">
        <v>2480</v>
      </c>
      <c r="AE92" s="39">
        <v>3652</v>
      </c>
      <c r="AF92" s="39">
        <v>5158</v>
      </c>
      <c r="AG92" s="39">
        <v>1577</v>
      </c>
      <c r="AH92" s="39">
        <v>3091</v>
      </c>
      <c r="AI92" s="39">
        <v>7463</v>
      </c>
      <c r="AJ92" s="39">
        <v>5</v>
      </c>
      <c r="AK92" s="39">
        <v>525</v>
      </c>
      <c r="AL92" s="39">
        <v>39</v>
      </c>
      <c r="AM92" s="39">
        <v>391</v>
      </c>
      <c r="AN92" s="39">
        <v>2809</v>
      </c>
      <c r="AO92" s="39">
        <v>2525</v>
      </c>
      <c r="AP92" s="39">
        <v>39456</v>
      </c>
      <c r="AQ92" s="39">
        <v>2782</v>
      </c>
      <c r="AR92" s="39">
        <v>6264</v>
      </c>
      <c r="AS92" s="39">
        <v>15259</v>
      </c>
      <c r="AT92" s="39">
        <v>10124</v>
      </c>
      <c r="AU92" s="39">
        <v>3407</v>
      </c>
      <c r="AV92" s="39">
        <v>3527</v>
      </c>
      <c r="AW92" s="39">
        <v>5117</v>
      </c>
      <c r="AX92" s="39">
        <v>2076</v>
      </c>
      <c r="AY92" s="39">
        <v>1619</v>
      </c>
      <c r="AZ92" s="39">
        <v>1476</v>
      </c>
      <c r="BA92" s="39">
        <v>12691</v>
      </c>
      <c r="BB92" s="39">
        <v>5006</v>
      </c>
      <c r="BC92" s="39">
        <v>8180</v>
      </c>
      <c r="BD92" s="39">
        <v>265</v>
      </c>
      <c r="BE92" s="39">
        <v>3305</v>
      </c>
      <c r="BF92" s="39">
        <v>3977</v>
      </c>
      <c r="BG92" s="80">
        <v>0</v>
      </c>
      <c r="BH92" s="81">
        <v>205528</v>
      </c>
      <c r="BI92" s="41"/>
      <c r="BJ92" s="38">
        <v>38665</v>
      </c>
      <c r="BK92" s="82">
        <v>76012</v>
      </c>
      <c r="BL92" s="40">
        <v>76012</v>
      </c>
      <c r="BM92" s="83">
        <v>2234</v>
      </c>
      <c r="BN92" s="38">
        <v>73778</v>
      </c>
      <c r="BO92" s="84">
        <v>0</v>
      </c>
      <c r="BP92" s="84">
        <v>0</v>
      </c>
      <c r="BQ92" s="38">
        <v>0</v>
      </c>
      <c r="BR92" s="85">
        <v>0</v>
      </c>
      <c r="BS92" s="41">
        <v>0</v>
      </c>
      <c r="BW92"/>
      <c r="BX92"/>
      <c r="BY92"/>
      <c r="BZ92"/>
    </row>
    <row r="93" spans="1:78" s="10" customFormat="1" x14ac:dyDescent="0.3">
      <c r="A93" s="60" t="s">
        <v>54</v>
      </c>
      <c r="B93" s="41" t="s">
        <v>53</v>
      </c>
      <c r="C93" s="39">
        <v>81211</v>
      </c>
      <c r="D93" s="38"/>
      <c r="E93" s="38"/>
      <c r="F93" s="38"/>
      <c r="G93" s="38"/>
      <c r="H93" s="38"/>
      <c r="I93" s="38"/>
      <c r="J93" s="38"/>
      <c r="K93" s="38"/>
      <c r="L93" s="40">
        <v>1</v>
      </c>
      <c r="M93" s="39">
        <v>472</v>
      </c>
      <c r="N93" s="39">
        <v>48</v>
      </c>
      <c r="O93" s="39">
        <v>1456</v>
      </c>
      <c r="P93" s="39">
        <v>31</v>
      </c>
      <c r="Q93" s="39">
        <v>95</v>
      </c>
      <c r="R93" s="39">
        <v>118</v>
      </c>
      <c r="S93" s="39">
        <v>385</v>
      </c>
      <c r="T93" s="39">
        <v>610</v>
      </c>
      <c r="U93" s="39">
        <v>1064</v>
      </c>
      <c r="V93" s="39">
        <v>109</v>
      </c>
      <c r="W93" s="39">
        <v>853</v>
      </c>
      <c r="X93" s="39">
        <v>741</v>
      </c>
      <c r="Y93" s="39">
        <v>146</v>
      </c>
      <c r="Z93" s="39">
        <v>80</v>
      </c>
      <c r="AA93" s="39">
        <v>772</v>
      </c>
      <c r="AB93" s="39">
        <v>81</v>
      </c>
      <c r="AC93" s="39">
        <v>852</v>
      </c>
      <c r="AD93" s="39">
        <v>282</v>
      </c>
      <c r="AE93" s="39">
        <v>415</v>
      </c>
      <c r="AF93" s="39">
        <v>586</v>
      </c>
      <c r="AG93" s="39">
        <v>179</v>
      </c>
      <c r="AH93" s="39">
        <v>351</v>
      </c>
      <c r="AI93" s="39">
        <v>1222</v>
      </c>
      <c r="AJ93" s="39">
        <v>1</v>
      </c>
      <c r="AK93" s="39">
        <v>60</v>
      </c>
      <c r="AL93" s="39">
        <v>4</v>
      </c>
      <c r="AM93" s="39">
        <v>44</v>
      </c>
      <c r="AN93" s="39">
        <v>319</v>
      </c>
      <c r="AO93" s="39">
        <v>287</v>
      </c>
      <c r="AP93" s="39">
        <v>1173</v>
      </c>
      <c r="AQ93" s="39">
        <v>316</v>
      </c>
      <c r="AR93" s="39">
        <v>213</v>
      </c>
      <c r="AS93" s="39">
        <v>2233</v>
      </c>
      <c r="AT93" s="39">
        <v>1719</v>
      </c>
      <c r="AU93" s="39">
        <v>11265</v>
      </c>
      <c r="AV93" s="39">
        <v>948</v>
      </c>
      <c r="AW93" s="39">
        <v>582</v>
      </c>
      <c r="AX93" s="39">
        <v>236</v>
      </c>
      <c r="AY93" s="39">
        <v>184</v>
      </c>
      <c r="AZ93" s="39">
        <v>168</v>
      </c>
      <c r="BA93" s="39">
        <v>2500</v>
      </c>
      <c r="BB93" s="39">
        <v>569</v>
      </c>
      <c r="BC93" s="39">
        <v>930</v>
      </c>
      <c r="BD93" s="39">
        <v>30</v>
      </c>
      <c r="BE93" s="39">
        <v>376</v>
      </c>
      <c r="BF93" s="39">
        <v>452</v>
      </c>
      <c r="BG93" s="80">
        <v>0</v>
      </c>
      <c r="BH93" s="81">
        <v>35558</v>
      </c>
      <c r="BI93" s="41"/>
      <c r="BJ93" s="38">
        <v>0</v>
      </c>
      <c r="BK93" s="82">
        <v>45653</v>
      </c>
      <c r="BL93" s="40">
        <v>45653</v>
      </c>
      <c r="BM93" s="83">
        <v>7107</v>
      </c>
      <c r="BN93" s="38">
        <v>38546</v>
      </c>
      <c r="BO93" s="84">
        <v>0</v>
      </c>
      <c r="BP93" s="84">
        <v>0</v>
      </c>
      <c r="BQ93" s="38">
        <v>0</v>
      </c>
      <c r="BR93" s="85">
        <v>0</v>
      </c>
      <c r="BS93" s="41">
        <v>0</v>
      </c>
      <c r="BW93"/>
      <c r="BX93"/>
      <c r="BY93"/>
      <c r="BZ93"/>
    </row>
    <row r="94" spans="1:78" s="10" customFormat="1" x14ac:dyDescent="0.3">
      <c r="A94" s="60" t="s">
        <v>52</v>
      </c>
      <c r="B94" s="41" t="s">
        <v>51</v>
      </c>
      <c r="C94" s="39">
        <v>1223442</v>
      </c>
      <c r="D94" s="38"/>
      <c r="E94" s="38"/>
      <c r="F94" s="38"/>
      <c r="G94" s="38"/>
      <c r="H94" s="38"/>
      <c r="I94" s="38"/>
      <c r="J94" s="38"/>
      <c r="K94" s="38"/>
      <c r="L94" s="40">
        <v>1821</v>
      </c>
      <c r="M94" s="39">
        <v>5185</v>
      </c>
      <c r="N94" s="39">
        <v>0</v>
      </c>
      <c r="O94" s="39">
        <v>0</v>
      </c>
      <c r="P94" s="39">
        <v>0</v>
      </c>
      <c r="Q94" s="39">
        <v>0</v>
      </c>
      <c r="R94" s="39">
        <v>0</v>
      </c>
      <c r="S94" s="39">
        <v>0</v>
      </c>
      <c r="T94" s="39">
        <v>0</v>
      </c>
      <c r="U94" s="39">
        <v>0</v>
      </c>
      <c r="V94" s="39">
        <v>0</v>
      </c>
      <c r="W94" s="39">
        <v>0</v>
      </c>
      <c r="X94" s="39">
        <v>0</v>
      </c>
      <c r="Y94" s="39">
        <v>0</v>
      </c>
      <c r="Z94" s="39">
        <v>0</v>
      </c>
      <c r="AA94" s="39">
        <v>51</v>
      </c>
      <c r="AB94" s="39">
        <v>0</v>
      </c>
      <c r="AC94" s="39">
        <v>0</v>
      </c>
      <c r="AD94" s="39">
        <v>0</v>
      </c>
      <c r="AE94" s="39">
        <v>0</v>
      </c>
      <c r="AF94" s="39">
        <v>0</v>
      </c>
      <c r="AG94" s="39">
        <v>0</v>
      </c>
      <c r="AH94" s="39">
        <v>0</v>
      </c>
      <c r="AI94" s="39">
        <v>0</v>
      </c>
      <c r="AJ94" s="39">
        <v>0</v>
      </c>
      <c r="AK94" s="39">
        <v>0</v>
      </c>
      <c r="AL94" s="39">
        <v>0</v>
      </c>
      <c r="AM94" s="39">
        <v>0</v>
      </c>
      <c r="AN94" s="39">
        <v>0</v>
      </c>
      <c r="AO94" s="39">
        <v>0</v>
      </c>
      <c r="AP94" s="39">
        <v>0</v>
      </c>
      <c r="AQ94" s="39">
        <v>19</v>
      </c>
      <c r="AR94" s="39">
        <v>5342</v>
      </c>
      <c r="AS94" s="39">
        <v>0</v>
      </c>
      <c r="AT94" s="39">
        <v>0</v>
      </c>
      <c r="AU94" s="39">
        <v>0</v>
      </c>
      <c r="AV94" s="39">
        <v>24</v>
      </c>
      <c r="AW94" s="39">
        <v>0</v>
      </c>
      <c r="AX94" s="39">
        <v>0</v>
      </c>
      <c r="AY94" s="39">
        <v>0</v>
      </c>
      <c r="AZ94" s="39">
        <v>0</v>
      </c>
      <c r="BA94" s="39">
        <v>3201</v>
      </c>
      <c r="BB94" s="39">
        <v>319</v>
      </c>
      <c r="BC94" s="39">
        <v>169</v>
      </c>
      <c r="BD94" s="39">
        <v>34</v>
      </c>
      <c r="BE94" s="39">
        <v>307</v>
      </c>
      <c r="BF94" s="39">
        <v>514</v>
      </c>
      <c r="BG94" s="80">
        <v>0</v>
      </c>
      <c r="BH94" s="81">
        <v>16986</v>
      </c>
      <c r="BI94" s="41"/>
      <c r="BJ94" s="38">
        <v>2924</v>
      </c>
      <c r="BK94" s="82">
        <v>14955</v>
      </c>
      <c r="BL94" s="40">
        <v>14955</v>
      </c>
      <c r="BM94" s="83">
        <v>0</v>
      </c>
      <c r="BN94" s="38">
        <v>14955</v>
      </c>
      <c r="BO94" s="84">
        <v>0</v>
      </c>
      <c r="BP94" s="84">
        <v>0</v>
      </c>
      <c r="BQ94" s="38">
        <v>1188577</v>
      </c>
      <c r="BR94" s="85">
        <v>0</v>
      </c>
      <c r="BS94" s="41">
        <v>0</v>
      </c>
      <c r="BW94"/>
      <c r="BX94"/>
      <c r="BY94"/>
      <c r="BZ94"/>
    </row>
    <row r="95" spans="1:78" s="10" customFormat="1" x14ac:dyDescent="0.3">
      <c r="A95" s="60" t="s">
        <v>50</v>
      </c>
      <c r="B95" s="41" t="s">
        <v>217</v>
      </c>
      <c r="C95" s="39">
        <v>507828</v>
      </c>
      <c r="D95" s="38"/>
      <c r="E95" s="38"/>
      <c r="F95" s="38"/>
      <c r="G95" s="38"/>
      <c r="H95" s="38"/>
      <c r="I95" s="38"/>
      <c r="J95" s="38"/>
      <c r="K95" s="38"/>
      <c r="L95" s="40">
        <v>19</v>
      </c>
      <c r="M95" s="39">
        <v>3851</v>
      </c>
      <c r="N95" s="39">
        <v>803</v>
      </c>
      <c r="O95" s="39">
        <v>6663</v>
      </c>
      <c r="P95" s="39">
        <v>6409</v>
      </c>
      <c r="Q95" s="39">
        <v>1008</v>
      </c>
      <c r="R95" s="39">
        <v>2171</v>
      </c>
      <c r="S95" s="39">
        <v>2092</v>
      </c>
      <c r="T95" s="39">
        <v>5591</v>
      </c>
      <c r="U95" s="39">
        <v>2219</v>
      </c>
      <c r="V95" s="39">
        <v>467</v>
      </c>
      <c r="W95" s="39">
        <v>4398</v>
      </c>
      <c r="X95" s="39">
        <v>2856</v>
      </c>
      <c r="Y95" s="39">
        <v>1110</v>
      </c>
      <c r="Z95" s="39">
        <v>564</v>
      </c>
      <c r="AA95" s="39">
        <v>3523</v>
      </c>
      <c r="AB95" s="39">
        <v>202</v>
      </c>
      <c r="AC95" s="39">
        <v>4046</v>
      </c>
      <c r="AD95" s="39">
        <v>2905</v>
      </c>
      <c r="AE95" s="39">
        <v>8333</v>
      </c>
      <c r="AF95" s="39">
        <v>3709</v>
      </c>
      <c r="AG95" s="39">
        <v>391</v>
      </c>
      <c r="AH95" s="39">
        <v>999</v>
      </c>
      <c r="AI95" s="39">
        <v>87516</v>
      </c>
      <c r="AJ95" s="39">
        <v>0</v>
      </c>
      <c r="AK95" s="39">
        <v>214</v>
      </c>
      <c r="AL95" s="39">
        <v>16</v>
      </c>
      <c r="AM95" s="39">
        <v>189</v>
      </c>
      <c r="AN95" s="39">
        <v>2812</v>
      </c>
      <c r="AO95" s="39">
        <v>375</v>
      </c>
      <c r="AP95" s="39">
        <v>6503</v>
      </c>
      <c r="AQ95" s="39">
        <v>1722</v>
      </c>
      <c r="AR95" s="39">
        <v>5374</v>
      </c>
      <c r="AS95" s="39">
        <v>44855</v>
      </c>
      <c r="AT95" s="39">
        <v>140705</v>
      </c>
      <c r="AU95" s="39">
        <v>18804</v>
      </c>
      <c r="AV95" s="39">
        <v>5655</v>
      </c>
      <c r="AW95" s="39">
        <v>6327</v>
      </c>
      <c r="AX95" s="39">
        <v>1574</v>
      </c>
      <c r="AY95" s="39">
        <v>4033</v>
      </c>
      <c r="AZ95" s="39">
        <v>3919</v>
      </c>
      <c r="BA95" s="39">
        <v>11273</v>
      </c>
      <c r="BB95" s="39">
        <v>4093</v>
      </c>
      <c r="BC95" s="39">
        <v>6384</v>
      </c>
      <c r="BD95" s="39">
        <v>109</v>
      </c>
      <c r="BE95" s="39">
        <v>1545</v>
      </c>
      <c r="BF95" s="39">
        <v>1641</v>
      </c>
      <c r="BG95" s="80">
        <v>0</v>
      </c>
      <c r="BH95" s="81">
        <v>419967</v>
      </c>
      <c r="BI95" s="41"/>
      <c r="BJ95" s="38">
        <v>0</v>
      </c>
      <c r="BK95" s="82">
        <v>87861</v>
      </c>
      <c r="BL95" s="40">
        <v>87861</v>
      </c>
      <c r="BM95" s="83">
        <v>0</v>
      </c>
      <c r="BN95" s="38">
        <v>87861</v>
      </c>
      <c r="BO95" s="84">
        <v>0</v>
      </c>
      <c r="BP95" s="84">
        <v>0</v>
      </c>
      <c r="BQ95" s="38">
        <v>0</v>
      </c>
      <c r="BR95" s="85">
        <v>0</v>
      </c>
      <c r="BS95" s="41">
        <v>0</v>
      </c>
      <c r="BW95"/>
      <c r="BX95"/>
      <c r="BY95"/>
      <c r="BZ95"/>
    </row>
    <row r="96" spans="1:78" s="10" customFormat="1" x14ac:dyDescent="0.3">
      <c r="A96" s="60" t="s">
        <v>49</v>
      </c>
      <c r="B96" s="41" t="s">
        <v>48</v>
      </c>
      <c r="C96" s="39">
        <v>2415572</v>
      </c>
      <c r="D96" s="38"/>
      <c r="E96" s="38"/>
      <c r="F96" s="38"/>
      <c r="G96" s="38"/>
      <c r="H96" s="38"/>
      <c r="I96" s="38"/>
      <c r="J96" s="38"/>
      <c r="K96" s="38"/>
      <c r="L96" s="40">
        <v>30036</v>
      </c>
      <c r="M96" s="39">
        <v>33316</v>
      </c>
      <c r="N96" s="39">
        <v>70</v>
      </c>
      <c r="O96" s="39">
        <v>4094</v>
      </c>
      <c r="P96" s="39">
        <v>80708</v>
      </c>
      <c r="Q96" s="39">
        <v>1885</v>
      </c>
      <c r="R96" s="39">
        <v>3848</v>
      </c>
      <c r="S96" s="39">
        <v>448</v>
      </c>
      <c r="T96" s="39">
        <v>21307</v>
      </c>
      <c r="U96" s="39">
        <v>7704</v>
      </c>
      <c r="V96" s="39">
        <v>245</v>
      </c>
      <c r="W96" s="39">
        <v>3577</v>
      </c>
      <c r="X96" s="39">
        <v>3333</v>
      </c>
      <c r="Y96" s="39">
        <v>510</v>
      </c>
      <c r="Z96" s="39">
        <v>650</v>
      </c>
      <c r="AA96" s="39">
        <v>1691</v>
      </c>
      <c r="AB96" s="39">
        <v>200</v>
      </c>
      <c r="AC96" s="39">
        <v>3440</v>
      </c>
      <c r="AD96" s="39">
        <v>817</v>
      </c>
      <c r="AE96" s="39">
        <v>961</v>
      </c>
      <c r="AF96" s="39">
        <v>1694</v>
      </c>
      <c r="AG96" s="39">
        <v>69</v>
      </c>
      <c r="AH96" s="39">
        <v>281</v>
      </c>
      <c r="AI96" s="39">
        <v>3194</v>
      </c>
      <c r="AJ96" s="39">
        <v>1</v>
      </c>
      <c r="AK96" s="39">
        <v>315</v>
      </c>
      <c r="AL96" s="39">
        <v>23</v>
      </c>
      <c r="AM96" s="39">
        <v>80</v>
      </c>
      <c r="AN96" s="39">
        <v>1036</v>
      </c>
      <c r="AO96" s="39">
        <v>271</v>
      </c>
      <c r="AP96" s="39">
        <v>2307</v>
      </c>
      <c r="AQ96" s="39">
        <v>683</v>
      </c>
      <c r="AR96" s="39">
        <v>4195</v>
      </c>
      <c r="AS96" s="39">
        <v>1156376</v>
      </c>
      <c r="AT96" s="39">
        <v>143147</v>
      </c>
      <c r="AU96" s="39">
        <v>20893</v>
      </c>
      <c r="AV96" s="39">
        <v>4729</v>
      </c>
      <c r="AW96" s="39">
        <v>2435</v>
      </c>
      <c r="AX96" s="39">
        <v>189</v>
      </c>
      <c r="AY96" s="39">
        <v>13257</v>
      </c>
      <c r="AZ96" s="39">
        <v>11903</v>
      </c>
      <c r="BA96" s="39">
        <v>2389</v>
      </c>
      <c r="BB96" s="39">
        <v>313</v>
      </c>
      <c r="BC96" s="39">
        <v>228</v>
      </c>
      <c r="BD96" s="39">
        <v>171</v>
      </c>
      <c r="BE96" s="39">
        <v>3109</v>
      </c>
      <c r="BF96" s="39">
        <v>2572</v>
      </c>
      <c r="BG96" s="80">
        <v>0</v>
      </c>
      <c r="BH96" s="81">
        <v>1574700</v>
      </c>
      <c r="BI96" s="41"/>
      <c r="BJ96" s="38">
        <v>84147</v>
      </c>
      <c r="BK96" s="82">
        <v>756725</v>
      </c>
      <c r="BL96" s="40">
        <v>756725</v>
      </c>
      <c r="BM96" s="83">
        <v>0</v>
      </c>
      <c r="BN96" s="38">
        <v>756725</v>
      </c>
      <c r="BO96" s="84">
        <v>0</v>
      </c>
      <c r="BP96" s="84">
        <v>0</v>
      </c>
      <c r="BQ96" s="38">
        <v>0</v>
      </c>
      <c r="BR96" s="85">
        <v>0</v>
      </c>
      <c r="BS96" s="41">
        <v>0</v>
      </c>
      <c r="BW96"/>
      <c r="BX96"/>
      <c r="BY96"/>
      <c r="BZ96"/>
    </row>
    <row r="97" spans="1:78" s="10" customFormat="1" x14ac:dyDescent="0.3">
      <c r="A97" s="60" t="s">
        <v>47</v>
      </c>
      <c r="B97" s="41" t="s">
        <v>46</v>
      </c>
      <c r="C97" s="39">
        <v>1798598</v>
      </c>
      <c r="D97" s="38"/>
      <c r="E97" s="38"/>
      <c r="F97" s="38"/>
      <c r="G97" s="38"/>
      <c r="H97" s="38"/>
      <c r="I97" s="38"/>
      <c r="J97" s="38"/>
      <c r="K97" s="38"/>
      <c r="L97" s="40">
        <v>0</v>
      </c>
      <c r="M97" s="39">
        <v>279</v>
      </c>
      <c r="N97" s="39">
        <v>0</v>
      </c>
      <c r="O97" s="39">
        <v>1407</v>
      </c>
      <c r="P97" s="39">
        <v>30</v>
      </c>
      <c r="Q97" s="39">
        <v>35</v>
      </c>
      <c r="R97" s="39">
        <v>19</v>
      </c>
      <c r="S97" s="39">
        <v>14</v>
      </c>
      <c r="T97" s="39">
        <v>393</v>
      </c>
      <c r="U97" s="39">
        <v>0</v>
      </c>
      <c r="V97" s="39">
        <v>45</v>
      </c>
      <c r="W97" s="39">
        <v>1021</v>
      </c>
      <c r="X97" s="39">
        <v>123</v>
      </c>
      <c r="Y97" s="39">
        <v>31</v>
      </c>
      <c r="Z97" s="39">
        <v>378</v>
      </c>
      <c r="AA97" s="39">
        <v>738</v>
      </c>
      <c r="AB97" s="39">
        <v>29</v>
      </c>
      <c r="AC97" s="39">
        <v>550</v>
      </c>
      <c r="AD97" s="39">
        <v>902</v>
      </c>
      <c r="AE97" s="39">
        <v>612</v>
      </c>
      <c r="AF97" s="39">
        <v>595</v>
      </c>
      <c r="AG97" s="39">
        <v>56</v>
      </c>
      <c r="AH97" s="39">
        <v>46</v>
      </c>
      <c r="AI97" s="39">
        <v>1424</v>
      </c>
      <c r="AJ97" s="39">
        <v>0</v>
      </c>
      <c r="AK97" s="39">
        <v>231</v>
      </c>
      <c r="AL97" s="39">
        <v>17</v>
      </c>
      <c r="AM97" s="39">
        <v>29</v>
      </c>
      <c r="AN97" s="39">
        <v>111</v>
      </c>
      <c r="AO97" s="39">
        <v>100</v>
      </c>
      <c r="AP97" s="39">
        <v>180</v>
      </c>
      <c r="AQ97" s="39">
        <v>56</v>
      </c>
      <c r="AR97" s="39">
        <v>889</v>
      </c>
      <c r="AS97" s="39">
        <v>4452</v>
      </c>
      <c r="AT97" s="39">
        <v>4539</v>
      </c>
      <c r="AU97" s="39">
        <v>13639</v>
      </c>
      <c r="AV97" s="39">
        <v>1003</v>
      </c>
      <c r="AW97" s="39">
        <v>1844</v>
      </c>
      <c r="AX97" s="39">
        <v>123</v>
      </c>
      <c r="AY97" s="39">
        <v>458</v>
      </c>
      <c r="AZ97" s="39">
        <v>419</v>
      </c>
      <c r="BA97" s="39">
        <v>266</v>
      </c>
      <c r="BB97" s="39">
        <v>70</v>
      </c>
      <c r="BC97" s="39">
        <v>125</v>
      </c>
      <c r="BD97" s="39">
        <v>19</v>
      </c>
      <c r="BE97" s="39">
        <v>254</v>
      </c>
      <c r="BF97" s="39">
        <v>289</v>
      </c>
      <c r="BG97" s="80">
        <v>0</v>
      </c>
      <c r="BH97" s="81">
        <v>37840</v>
      </c>
      <c r="BI97" s="41"/>
      <c r="BJ97" s="38">
        <v>0</v>
      </c>
      <c r="BK97" s="82">
        <v>1760758</v>
      </c>
      <c r="BL97" s="40">
        <v>1760758</v>
      </c>
      <c r="BM97" s="83">
        <v>0</v>
      </c>
      <c r="BN97" s="38">
        <v>1760758</v>
      </c>
      <c r="BO97" s="84">
        <v>0</v>
      </c>
      <c r="BP97" s="84">
        <v>0</v>
      </c>
      <c r="BQ97" s="38">
        <v>0</v>
      </c>
      <c r="BR97" s="85">
        <v>0</v>
      </c>
      <c r="BS97" s="41">
        <v>0</v>
      </c>
      <c r="BW97"/>
      <c r="BX97"/>
      <c r="BY97"/>
      <c r="BZ97"/>
    </row>
    <row r="98" spans="1:78" s="10" customFormat="1" x14ac:dyDescent="0.3">
      <c r="A98" s="60" t="s">
        <v>45</v>
      </c>
      <c r="B98" s="41" t="s">
        <v>44</v>
      </c>
      <c r="C98" s="39">
        <v>642962</v>
      </c>
      <c r="D98" s="38"/>
      <c r="E98" s="38"/>
      <c r="F98" s="38"/>
      <c r="G98" s="38"/>
      <c r="H98" s="38"/>
      <c r="I98" s="38"/>
      <c r="J98" s="38"/>
      <c r="K98" s="38"/>
      <c r="L98" s="40">
        <v>19755</v>
      </c>
      <c r="M98" s="39">
        <v>9260</v>
      </c>
      <c r="N98" s="39">
        <v>744</v>
      </c>
      <c r="O98" s="39">
        <v>5539</v>
      </c>
      <c r="P98" s="39">
        <v>1642</v>
      </c>
      <c r="Q98" s="39">
        <v>757</v>
      </c>
      <c r="R98" s="39">
        <v>3057</v>
      </c>
      <c r="S98" s="39">
        <v>1863</v>
      </c>
      <c r="T98" s="39">
        <v>2537</v>
      </c>
      <c r="U98" s="39">
        <v>1114</v>
      </c>
      <c r="V98" s="39">
        <v>456</v>
      </c>
      <c r="W98" s="39">
        <v>2501</v>
      </c>
      <c r="X98" s="39">
        <v>1534</v>
      </c>
      <c r="Y98" s="39">
        <v>810</v>
      </c>
      <c r="Z98" s="39">
        <v>1321</v>
      </c>
      <c r="AA98" s="39">
        <v>3218</v>
      </c>
      <c r="AB98" s="39">
        <v>347</v>
      </c>
      <c r="AC98" s="39">
        <v>3603</v>
      </c>
      <c r="AD98" s="39">
        <v>3081</v>
      </c>
      <c r="AE98" s="39">
        <v>3822</v>
      </c>
      <c r="AF98" s="39">
        <v>5173</v>
      </c>
      <c r="AG98" s="39">
        <v>496</v>
      </c>
      <c r="AH98" s="39">
        <v>810</v>
      </c>
      <c r="AI98" s="39">
        <v>11068</v>
      </c>
      <c r="AJ98" s="39">
        <v>1</v>
      </c>
      <c r="AK98" s="39">
        <v>863</v>
      </c>
      <c r="AL98" s="39">
        <v>64</v>
      </c>
      <c r="AM98" s="39">
        <v>487</v>
      </c>
      <c r="AN98" s="39">
        <v>2033</v>
      </c>
      <c r="AO98" s="39">
        <v>528</v>
      </c>
      <c r="AP98" s="39">
        <v>6131</v>
      </c>
      <c r="AQ98" s="39">
        <v>1722</v>
      </c>
      <c r="AR98" s="39">
        <v>22973</v>
      </c>
      <c r="AS98" s="39">
        <v>19211</v>
      </c>
      <c r="AT98" s="39">
        <v>41522</v>
      </c>
      <c r="AU98" s="39">
        <v>551</v>
      </c>
      <c r="AV98" s="39">
        <v>161693</v>
      </c>
      <c r="AW98" s="39">
        <v>8361</v>
      </c>
      <c r="AX98" s="39">
        <v>1400</v>
      </c>
      <c r="AY98" s="39">
        <v>5429</v>
      </c>
      <c r="AZ98" s="39">
        <v>5031</v>
      </c>
      <c r="BA98" s="39">
        <v>14652</v>
      </c>
      <c r="BB98" s="39">
        <v>4050</v>
      </c>
      <c r="BC98" s="39">
        <v>5002</v>
      </c>
      <c r="BD98" s="39">
        <v>285</v>
      </c>
      <c r="BE98" s="39">
        <v>3319</v>
      </c>
      <c r="BF98" s="39">
        <v>4276</v>
      </c>
      <c r="BG98" s="80">
        <v>0</v>
      </c>
      <c r="BH98" s="81">
        <v>394092</v>
      </c>
      <c r="BI98" s="41"/>
      <c r="BJ98" s="38">
        <v>28871</v>
      </c>
      <c r="BK98" s="82">
        <v>138322</v>
      </c>
      <c r="BL98" s="40">
        <v>138322</v>
      </c>
      <c r="BM98" s="83">
        <v>0</v>
      </c>
      <c r="BN98" s="38">
        <v>138322</v>
      </c>
      <c r="BO98" s="84">
        <v>0</v>
      </c>
      <c r="BP98" s="84">
        <v>0</v>
      </c>
      <c r="BQ98" s="38">
        <v>81677</v>
      </c>
      <c r="BR98" s="85">
        <v>0</v>
      </c>
      <c r="BS98" s="41">
        <v>0</v>
      </c>
      <c r="BW98"/>
      <c r="BX98"/>
      <c r="BY98"/>
      <c r="BZ98"/>
    </row>
    <row r="99" spans="1:78" s="10" customFormat="1" x14ac:dyDescent="0.3">
      <c r="A99" s="60" t="s">
        <v>43</v>
      </c>
      <c r="B99" s="41" t="s">
        <v>42</v>
      </c>
      <c r="C99" s="39">
        <v>496865</v>
      </c>
      <c r="D99" s="38"/>
      <c r="E99" s="38"/>
      <c r="F99" s="38"/>
      <c r="G99" s="38"/>
      <c r="H99" s="38"/>
      <c r="I99" s="38"/>
      <c r="J99" s="38"/>
      <c r="K99" s="38"/>
      <c r="L99" s="40">
        <v>1477</v>
      </c>
      <c r="M99" s="39">
        <v>4744</v>
      </c>
      <c r="N99" s="39">
        <v>988</v>
      </c>
      <c r="O99" s="39">
        <v>9433</v>
      </c>
      <c r="P99" s="39">
        <v>1046</v>
      </c>
      <c r="Q99" s="39">
        <v>391</v>
      </c>
      <c r="R99" s="39">
        <v>1990</v>
      </c>
      <c r="S99" s="39">
        <v>2528</v>
      </c>
      <c r="T99" s="39">
        <v>2436</v>
      </c>
      <c r="U99" s="39">
        <v>6912</v>
      </c>
      <c r="V99" s="39">
        <v>3132</v>
      </c>
      <c r="W99" s="39">
        <v>2124</v>
      </c>
      <c r="X99" s="39">
        <v>1463</v>
      </c>
      <c r="Y99" s="39">
        <v>673</v>
      </c>
      <c r="Z99" s="39">
        <v>956</v>
      </c>
      <c r="AA99" s="39">
        <v>5152</v>
      </c>
      <c r="AB99" s="39">
        <v>211</v>
      </c>
      <c r="AC99" s="39">
        <v>2555</v>
      </c>
      <c r="AD99" s="39">
        <v>896</v>
      </c>
      <c r="AE99" s="39">
        <v>6651</v>
      </c>
      <c r="AF99" s="39">
        <v>2553</v>
      </c>
      <c r="AG99" s="39">
        <v>803</v>
      </c>
      <c r="AH99" s="39">
        <v>1479</v>
      </c>
      <c r="AI99" s="39">
        <v>6943</v>
      </c>
      <c r="AJ99" s="39">
        <v>0</v>
      </c>
      <c r="AK99" s="39">
        <v>769</v>
      </c>
      <c r="AL99" s="39">
        <v>57</v>
      </c>
      <c r="AM99" s="39">
        <v>132</v>
      </c>
      <c r="AN99" s="39">
        <v>714</v>
      </c>
      <c r="AO99" s="39">
        <v>267</v>
      </c>
      <c r="AP99" s="39">
        <v>1314</v>
      </c>
      <c r="AQ99" s="39">
        <v>499</v>
      </c>
      <c r="AR99" s="39">
        <v>10632</v>
      </c>
      <c r="AS99" s="39">
        <v>18751</v>
      </c>
      <c r="AT99" s="39">
        <v>10428</v>
      </c>
      <c r="AU99" s="39">
        <v>13076</v>
      </c>
      <c r="AV99" s="39">
        <v>1896</v>
      </c>
      <c r="AW99" s="39">
        <v>253011</v>
      </c>
      <c r="AX99" s="39">
        <v>312</v>
      </c>
      <c r="AY99" s="39">
        <v>418</v>
      </c>
      <c r="AZ99" s="39">
        <v>396</v>
      </c>
      <c r="BA99" s="39">
        <v>494</v>
      </c>
      <c r="BB99" s="39">
        <v>2411</v>
      </c>
      <c r="BC99" s="39">
        <v>452</v>
      </c>
      <c r="BD99" s="39">
        <v>299</v>
      </c>
      <c r="BE99" s="39">
        <v>2808</v>
      </c>
      <c r="BF99" s="39">
        <v>4495</v>
      </c>
      <c r="BG99" s="80">
        <v>0</v>
      </c>
      <c r="BH99" s="81">
        <v>391167</v>
      </c>
      <c r="BI99" s="41"/>
      <c r="BJ99" s="38">
        <v>72774</v>
      </c>
      <c r="BK99" s="82">
        <v>32924</v>
      </c>
      <c r="BL99" s="40">
        <v>25569</v>
      </c>
      <c r="BM99" s="83">
        <v>0</v>
      </c>
      <c r="BN99" s="38">
        <v>25569</v>
      </c>
      <c r="BO99" s="84">
        <v>7355</v>
      </c>
      <c r="BP99" s="84">
        <v>0</v>
      </c>
      <c r="BQ99" s="38">
        <v>0</v>
      </c>
      <c r="BR99" s="85">
        <v>0</v>
      </c>
      <c r="BS99" s="41">
        <v>0</v>
      </c>
      <c r="BW99"/>
      <c r="BX99"/>
      <c r="BY99"/>
      <c r="BZ99"/>
    </row>
    <row r="100" spans="1:78" s="10" customFormat="1" x14ac:dyDescent="0.3">
      <c r="A100" s="60" t="s">
        <v>41</v>
      </c>
      <c r="B100" s="41" t="s">
        <v>40</v>
      </c>
      <c r="C100" s="39">
        <v>941678</v>
      </c>
      <c r="D100" s="38"/>
      <c r="E100" s="38"/>
      <c r="F100" s="38"/>
      <c r="G100" s="38"/>
      <c r="H100" s="38"/>
      <c r="I100" s="38"/>
      <c r="J100" s="38"/>
      <c r="K100" s="38"/>
      <c r="L100" s="40">
        <v>38</v>
      </c>
      <c r="M100" s="39">
        <v>5515</v>
      </c>
      <c r="N100" s="39">
        <v>181</v>
      </c>
      <c r="O100" s="39">
        <v>2887</v>
      </c>
      <c r="P100" s="39">
        <v>132</v>
      </c>
      <c r="Q100" s="39">
        <v>265</v>
      </c>
      <c r="R100" s="39">
        <v>2680</v>
      </c>
      <c r="S100" s="39">
        <v>59</v>
      </c>
      <c r="T100" s="39">
        <v>723</v>
      </c>
      <c r="U100" s="39">
        <v>8679</v>
      </c>
      <c r="V100" s="39">
        <v>342</v>
      </c>
      <c r="W100" s="39">
        <v>936</v>
      </c>
      <c r="X100" s="39">
        <v>820</v>
      </c>
      <c r="Y100" s="39">
        <v>78</v>
      </c>
      <c r="Z100" s="39">
        <v>272</v>
      </c>
      <c r="AA100" s="39">
        <v>794</v>
      </c>
      <c r="AB100" s="39">
        <v>665</v>
      </c>
      <c r="AC100" s="39">
        <v>2231</v>
      </c>
      <c r="AD100" s="39">
        <v>2906</v>
      </c>
      <c r="AE100" s="39">
        <v>525</v>
      </c>
      <c r="AF100" s="39">
        <v>1530</v>
      </c>
      <c r="AG100" s="39">
        <v>329</v>
      </c>
      <c r="AH100" s="39">
        <v>774</v>
      </c>
      <c r="AI100" s="39">
        <v>2625</v>
      </c>
      <c r="AJ100" s="39">
        <v>1</v>
      </c>
      <c r="AK100" s="39">
        <v>118</v>
      </c>
      <c r="AL100" s="39">
        <v>9</v>
      </c>
      <c r="AM100" s="39">
        <v>134</v>
      </c>
      <c r="AN100" s="39">
        <v>4384</v>
      </c>
      <c r="AO100" s="39">
        <v>462</v>
      </c>
      <c r="AP100" s="39">
        <v>3505</v>
      </c>
      <c r="AQ100" s="39">
        <v>958</v>
      </c>
      <c r="AR100" s="39">
        <v>2048</v>
      </c>
      <c r="AS100" s="39">
        <v>65675</v>
      </c>
      <c r="AT100" s="39">
        <v>46445</v>
      </c>
      <c r="AU100" s="39">
        <v>104213</v>
      </c>
      <c r="AV100" s="39">
        <v>5355</v>
      </c>
      <c r="AW100" s="39">
        <v>4185</v>
      </c>
      <c r="AX100" s="39">
        <v>2168</v>
      </c>
      <c r="AY100" s="39">
        <v>5748</v>
      </c>
      <c r="AZ100" s="39">
        <v>5234</v>
      </c>
      <c r="BA100" s="39">
        <v>5315</v>
      </c>
      <c r="BB100" s="39">
        <v>3437</v>
      </c>
      <c r="BC100" s="39">
        <v>16775</v>
      </c>
      <c r="BD100" s="39">
        <v>114</v>
      </c>
      <c r="BE100" s="39">
        <v>1807</v>
      </c>
      <c r="BF100" s="39">
        <v>1715</v>
      </c>
      <c r="BG100" s="80">
        <v>0</v>
      </c>
      <c r="BH100" s="81">
        <v>315791</v>
      </c>
      <c r="BI100" s="41"/>
      <c r="BJ100" s="38">
        <v>0</v>
      </c>
      <c r="BK100" s="82">
        <v>625887</v>
      </c>
      <c r="BL100" s="40">
        <v>625887</v>
      </c>
      <c r="BM100" s="83">
        <v>253982</v>
      </c>
      <c r="BN100" s="38">
        <v>371905</v>
      </c>
      <c r="BO100" s="84">
        <v>0</v>
      </c>
      <c r="BP100" s="84">
        <v>0</v>
      </c>
      <c r="BQ100" s="38">
        <v>0</v>
      </c>
      <c r="BR100" s="85">
        <v>0</v>
      </c>
      <c r="BS100" s="41">
        <v>0</v>
      </c>
      <c r="BW100"/>
      <c r="BX100"/>
      <c r="BY100"/>
      <c r="BZ100"/>
    </row>
    <row r="101" spans="1:78" s="10" customFormat="1" x14ac:dyDescent="0.3">
      <c r="A101" s="60" t="s">
        <v>39</v>
      </c>
      <c r="B101" s="41" t="s">
        <v>38</v>
      </c>
      <c r="C101" s="39">
        <v>592980</v>
      </c>
      <c r="D101" s="38"/>
      <c r="E101" s="38"/>
      <c r="F101" s="38"/>
      <c r="G101" s="38"/>
      <c r="H101" s="38"/>
      <c r="I101" s="38"/>
      <c r="J101" s="38"/>
      <c r="K101" s="38"/>
      <c r="L101" s="40">
        <v>1579</v>
      </c>
      <c r="M101" s="39">
        <v>13633</v>
      </c>
      <c r="N101" s="39">
        <v>2118</v>
      </c>
      <c r="O101" s="39">
        <v>16261</v>
      </c>
      <c r="P101" s="39">
        <v>6538</v>
      </c>
      <c r="Q101" s="39">
        <v>2418</v>
      </c>
      <c r="R101" s="39">
        <v>8581</v>
      </c>
      <c r="S101" s="39">
        <v>3145</v>
      </c>
      <c r="T101" s="39">
        <v>4891</v>
      </c>
      <c r="U101" s="39">
        <v>2189</v>
      </c>
      <c r="V101" s="39">
        <v>700</v>
      </c>
      <c r="W101" s="39">
        <v>4969</v>
      </c>
      <c r="X101" s="39">
        <v>3131</v>
      </c>
      <c r="Y101" s="39">
        <v>2553</v>
      </c>
      <c r="Z101" s="39">
        <v>3039</v>
      </c>
      <c r="AA101" s="39">
        <v>8774</v>
      </c>
      <c r="AB101" s="39">
        <v>309</v>
      </c>
      <c r="AC101" s="39">
        <v>8243</v>
      </c>
      <c r="AD101" s="39">
        <v>3921</v>
      </c>
      <c r="AE101" s="39">
        <v>5272</v>
      </c>
      <c r="AF101" s="39">
        <v>13109</v>
      </c>
      <c r="AG101" s="39">
        <v>1491</v>
      </c>
      <c r="AH101" s="39">
        <v>1923</v>
      </c>
      <c r="AI101" s="39">
        <v>25995</v>
      </c>
      <c r="AJ101" s="39">
        <v>2</v>
      </c>
      <c r="AK101" s="39">
        <v>1562</v>
      </c>
      <c r="AL101" s="39">
        <v>116</v>
      </c>
      <c r="AM101" s="39">
        <v>843</v>
      </c>
      <c r="AN101" s="39">
        <v>5578</v>
      </c>
      <c r="AO101" s="39">
        <v>1122</v>
      </c>
      <c r="AP101" s="39">
        <v>10597</v>
      </c>
      <c r="AQ101" s="39">
        <v>2918</v>
      </c>
      <c r="AR101" s="39">
        <v>63646</v>
      </c>
      <c r="AS101" s="39">
        <v>36246</v>
      </c>
      <c r="AT101" s="39">
        <v>23353</v>
      </c>
      <c r="AU101" s="39">
        <v>18091</v>
      </c>
      <c r="AV101" s="39">
        <v>39530</v>
      </c>
      <c r="AW101" s="39">
        <v>7437</v>
      </c>
      <c r="AX101" s="39">
        <v>2809</v>
      </c>
      <c r="AY101" s="39">
        <v>11550</v>
      </c>
      <c r="AZ101" s="39">
        <v>10657</v>
      </c>
      <c r="BA101" s="39">
        <v>9942</v>
      </c>
      <c r="BB101" s="39">
        <v>6203</v>
      </c>
      <c r="BC101" s="39">
        <v>7187</v>
      </c>
      <c r="BD101" s="39">
        <v>385</v>
      </c>
      <c r="BE101" s="39">
        <v>5080</v>
      </c>
      <c r="BF101" s="39">
        <v>5775</v>
      </c>
      <c r="BG101" s="80">
        <v>0</v>
      </c>
      <c r="BH101" s="81">
        <v>415411</v>
      </c>
      <c r="BI101" s="41"/>
      <c r="BJ101" s="38">
        <v>165696</v>
      </c>
      <c r="BK101" s="82">
        <v>4127</v>
      </c>
      <c r="BL101" s="40">
        <v>4127</v>
      </c>
      <c r="BM101" s="83">
        <v>0</v>
      </c>
      <c r="BN101" s="38">
        <v>4127</v>
      </c>
      <c r="BO101" s="84">
        <v>0</v>
      </c>
      <c r="BP101" s="84">
        <v>0</v>
      </c>
      <c r="BQ101" s="38">
        <v>7746</v>
      </c>
      <c r="BR101" s="85">
        <v>0</v>
      </c>
      <c r="BS101" s="41">
        <v>0</v>
      </c>
      <c r="BW101"/>
      <c r="BX101"/>
      <c r="BY101"/>
      <c r="BZ101"/>
    </row>
    <row r="102" spans="1:78" s="10" customFormat="1" x14ac:dyDescent="0.3">
      <c r="A102" s="60" t="s">
        <v>37</v>
      </c>
      <c r="B102" s="41" t="s">
        <v>36</v>
      </c>
      <c r="C102" s="39">
        <v>290086</v>
      </c>
      <c r="D102" s="38"/>
      <c r="E102" s="38"/>
      <c r="F102" s="38"/>
      <c r="G102" s="38"/>
      <c r="H102" s="38"/>
      <c r="I102" s="38"/>
      <c r="J102" s="38"/>
      <c r="K102" s="38"/>
      <c r="L102" s="40">
        <v>17</v>
      </c>
      <c r="M102" s="39">
        <v>1692</v>
      </c>
      <c r="N102" s="39">
        <v>1791</v>
      </c>
      <c r="O102" s="39">
        <v>929</v>
      </c>
      <c r="P102" s="39">
        <v>38</v>
      </c>
      <c r="Q102" s="39">
        <v>2054</v>
      </c>
      <c r="R102" s="39">
        <v>7272</v>
      </c>
      <c r="S102" s="39">
        <v>411</v>
      </c>
      <c r="T102" s="39">
        <v>4243</v>
      </c>
      <c r="U102" s="39">
        <v>1889</v>
      </c>
      <c r="V102" s="39">
        <v>593</v>
      </c>
      <c r="W102" s="39">
        <v>3943</v>
      </c>
      <c r="X102" s="39">
        <v>2664</v>
      </c>
      <c r="Y102" s="39">
        <v>2161</v>
      </c>
      <c r="Z102" s="39">
        <v>2572</v>
      </c>
      <c r="AA102" s="39">
        <v>7425</v>
      </c>
      <c r="AB102" s="39">
        <v>262</v>
      </c>
      <c r="AC102" s="39">
        <v>6985</v>
      </c>
      <c r="AD102" s="39">
        <v>3319</v>
      </c>
      <c r="AE102" s="39">
        <v>4461</v>
      </c>
      <c r="AF102" s="39">
        <v>1195</v>
      </c>
      <c r="AG102" s="39">
        <v>1261</v>
      </c>
      <c r="AH102" s="39">
        <v>1627</v>
      </c>
      <c r="AI102" s="39">
        <v>8349</v>
      </c>
      <c r="AJ102" s="39">
        <v>1</v>
      </c>
      <c r="AK102" s="39">
        <v>1322</v>
      </c>
      <c r="AL102" s="39">
        <v>98</v>
      </c>
      <c r="AM102" s="39">
        <v>713</v>
      </c>
      <c r="AN102" s="39">
        <v>4720</v>
      </c>
      <c r="AO102" s="39">
        <v>950</v>
      </c>
      <c r="AP102" s="39">
        <v>8969</v>
      </c>
      <c r="AQ102" s="39">
        <v>2470</v>
      </c>
      <c r="AR102" s="39">
        <v>28380</v>
      </c>
      <c r="AS102" s="39">
        <v>52252</v>
      </c>
      <c r="AT102" s="39">
        <v>48250</v>
      </c>
      <c r="AU102" s="39">
        <v>1443</v>
      </c>
      <c r="AV102" s="39">
        <v>13437</v>
      </c>
      <c r="AW102" s="39">
        <v>6298</v>
      </c>
      <c r="AX102" s="39">
        <v>2375</v>
      </c>
      <c r="AY102" s="39">
        <v>9830</v>
      </c>
      <c r="AZ102" s="39">
        <v>9068</v>
      </c>
      <c r="BA102" s="39">
        <v>8415</v>
      </c>
      <c r="BB102" s="39">
        <v>5245</v>
      </c>
      <c r="BC102" s="39">
        <v>6076</v>
      </c>
      <c r="BD102" s="39">
        <v>326</v>
      </c>
      <c r="BE102" s="39">
        <v>4310</v>
      </c>
      <c r="BF102" s="39">
        <v>30</v>
      </c>
      <c r="BG102" s="80">
        <v>0</v>
      </c>
      <c r="BH102" s="81">
        <v>282131</v>
      </c>
      <c r="BI102" s="41"/>
      <c r="BJ102" s="38">
        <v>0</v>
      </c>
      <c r="BK102" s="82">
        <v>7955</v>
      </c>
      <c r="BL102" s="40">
        <v>7955</v>
      </c>
      <c r="BM102" s="83">
        <v>0</v>
      </c>
      <c r="BN102" s="38">
        <v>7955</v>
      </c>
      <c r="BO102" s="84">
        <v>0</v>
      </c>
      <c r="BP102" s="84">
        <v>0</v>
      </c>
      <c r="BQ102" s="38">
        <v>0</v>
      </c>
      <c r="BR102" s="85">
        <v>0</v>
      </c>
      <c r="BS102" s="41">
        <v>0</v>
      </c>
      <c r="BW102"/>
      <c r="BX102"/>
      <c r="BY102"/>
      <c r="BZ102"/>
    </row>
    <row r="103" spans="1:78" s="10" customFormat="1" x14ac:dyDescent="0.3">
      <c r="A103" s="60" t="s">
        <v>35</v>
      </c>
      <c r="B103" s="41" t="s">
        <v>34</v>
      </c>
      <c r="C103" s="39">
        <v>714952</v>
      </c>
      <c r="D103" s="38"/>
      <c r="E103" s="38"/>
      <c r="F103" s="38"/>
      <c r="G103" s="38"/>
      <c r="H103" s="38"/>
      <c r="I103" s="38"/>
      <c r="J103" s="38"/>
      <c r="K103" s="38"/>
      <c r="L103" s="40">
        <v>0</v>
      </c>
      <c r="M103" s="39">
        <v>0</v>
      </c>
      <c r="N103" s="39">
        <v>0</v>
      </c>
      <c r="O103" s="39">
        <v>0</v>
      </c>
      <c r="P103" s="39">
        <v>0</v>
      </c>
      <c r="Q103" s="39">
        <v>0</v>
      </c>
      <c r="R103" s="39">
        <v>0</v>
      </c>
      <c r="S103" s="39">
        <v>0</v>
      </c>
      <c r="T103" s="39">
        <v>0</v>
      </c>
      <c r="U103" s="39">
        <v>0</v>
      </c>
      <c r="V103" s="39">
        <v>0</v>
      </c>
      <c r="W103" s="39">
        <v>0</v>
      </c>
      <c r="X103" s="39">
        <v>0</v>
      </c>
      <c r="Y103" s="39">
        <v>0</v>
      </c>
      <c r="Z103" s="39">
        <v>0</v>
      </c>
      <c r="AA103" s="39">
        <v>0</v>
      </c>
      <c r="AB103" s="39">
        <v>0</v>
      </c>
      <c r="AC103" s="39">
        <v>0</v>
      </c>
      <c r="AD103" s="39">
        <v>0</v>
      </c>
      <c r="AE103" s="39">
        <v>0</v>
      </c>
      <c r="AF103" s="39">
        <v>0</v>
      </c>
      <c r="AG103" s="39">
        <v>0</v>
      </c>
      <c r="AH103" s="39">
        <v>0</v>
      </c>
      <c r="AI103" s="39">
        <v>0</v>
      </c>
      <c r="AJ103" s="39">
        <v>0</v>
      </c>
      <c r="AK103" s="39">
        <v>0</v>
      </c>
      <c r="AL103" s="39">
        <v>0</v>
      </c>
      <c r="AM103" s="39">
        <v>0</v>
      </c>
      <c r="AN103" s="39">
        <v>0</v>
      </c>
      <c r="AO103" s="39">
        <v>0</v>
      </c>
      <c r="AP103" s="39">
        <v>0</v>
      </c>
      <c r="AQ103" s="39">
        <v>0</v>
      </c>
      <c r="AR103" s="39">
        <v>0</v>
      </c>
      <c r="AS103" s="39">
        <v>0</v>
      </c>
      <c r="AT103" s="39">
        <v>0</v>
      </c>
      <c r="AU103" s="39">
        <v>0</v>
      </c>
      <c r="AV103" s="39">
        <v>0</v>
      </c>
      <c r="AW103" s="39">
        <v>0</v>
      </c>
      <c r="AX103" s="39">
        <v>0</v>
      </c>
      <c r="AY103" s="39">
        <v>0</v>
      </c>
      <c r="AZ103" s="39">
        <v>0</v>
      </c>
      <c r="BA103" s="39">
        <v>0</v>
      </c>
      <c r="BB103" s="39">
        <v>0</v>
      </c>
      <c r="BC103" s="39">
        <v>0</v>
      </c>
      <c r="BD103" s="39">
        <v>0</v>
      </c>
      <c r="BE103" s="39">
        <v>0</v>
      </c>
      <c r="BF103" s="39">
        <v>0</v>
      </c>
      <c r="BG103" s="80">
        <v>0</v>
      </c>
      <c r="BH103" s="81">
        <v>0</v>
      </c>
      <c r="BI103" s="41"/>
      <c r="BJ103" s="38">
        <v>0</v>
      </c>
      <c r="BK103" s="82">
        <v>714952</v>
      </c>
      <c r="BL103" s="40">
        <v>0</v>
      </c>
      <c r="BM103" s="83">
        <v>0</v>
      </c>
      <c r="BN103" s="38">
        <v>0</v>
      </c>
      <c r="BO103" s="84">
        <v>714952</v>
      </c>
      <c r="BP103" s="84">
        <v>0</v>
      </c>
      <c r="BQ103" s="38">
        <v>0</v>
      </c>
      <c r="BR103" s="85">
        <v>0</v>
      </c>
      <c r="BS103" s="41">
        <v>0</v>
      </c>
      <c r="BW103"/>
      <c r="BX103"/>
      <c r="BY103"/>
      <c r="BZ103"/>
    </row>
    <row r="104" spans="1:78" s="10" customFormat="1" x14ac:dyDescent="0.3">
      <c r="A104" s="60" t="s">
        <v>33</v>
      </c>
      <c r="B104" s="41" t="s">
        <v>32</v>
      </c>
      <c r="C104" s="39">
        <v>503919</v>
      </c>
      <c r="D104" s="38"/>
      <c r="E104" s="38"/>
      <c r="F104" s="38"/>
      <c r="G104" s="38"/>
      <c r="H104" s="38"/>
      <c r="I104" s="38"/>
      <c r="J104" s="38"/>
      <c r="K104" s="38"/>
      <c r="L104" s="40">
        <v>0</v>
      </c>
      <c r="M104" s="39">
        <v>0</v>
      </c>
      <c r="N104" s="39">
        <v>0</v>
      </c>
      <c r="O104" s="39">
        <v>0</v>
      </c>
      <c r="P104" s="39">
        <v>0</v>
      </c>
      <c r="Q104" s="39">
        <v>0</v>
      </c>
      <c r="R104" s="39">
        <v>726</v>
      </c>
      <c r="S104" s="39">
        <v>0</v>
      </c>
      <c r="T104" s="39">
        <v>0</v>
      </c>
      <c r="U104" s="39">
        <v>0</v>
      </c>
      <c r="V104" s="39">
        <v>0</v>
      </c>
      <c r="W104" s="39">
        <v>0</v>
      </c>
      <c r="X104" s="39">
        <v>0</v>
      </c>
      <c r="Y104" s="39">
        <v>0</v>
      </c>
      <c r="Z104" s="39">
        <v>0</v>
      </c>
      <c r="AA104" s="39">
        <v>0</v>
      </c>
      <c r="AB104" s="39">
        <v>0</v>
      </c>
      <c r="AC104" s="39">
        <v>0</v>
      </c>
      <c r="AD104" s="39">
        <v>0</v>
      </c>
      <c r="AE104" s="39">
        <v>0</v>
      </c>
      <c r="AF104" s="39">
        <v>227</v>
      </c>
      <c r="AG104" s="39">
        <v>0</v>
      </c>
      <c r="AH104" s="39">
        <v>0</v>
      </c>
      <c r="AI104" s="39">
        <v>0</v>
      </c>
      <c r="AJ104" s="39">
        <v>0</v>
      </c>
      <c r="AK104" s="39">
        <v>0</v>
      </c>
      <c r="AL104" s="39">
        <v>0</v>
      </c>
      <c r="AM104" s="39">
        <v>0</v>
      </c>
      <c r="AN104" s="39">
        <v>0</v>
      </c>
      <c r="AO104" s="39">
        <v>0</v>
      </c>
      <c r="AP104" s="39">
        <v>373</v>
      </c>
      <c r="AQ104" s="39">
        <v>0</v>
      </c>
      <c r="AR104" s="39">
        <v>310</v>
      </c>
      <c r="AS104" s="39">
        <v>1141</v>
      </c>
      <c r="AT104" s="39">
        <v>1399</v>
      </c>
      <c r="AU104" s="39">
        <v>0</v>
      </c>
      <c r="AV104" s="39">
        <v>715</v>
      </c>
      <c r="AW104" s="39">
        <v>0</v>
      </c>
      <c r="AX104" s="39">
        <v>0</v>
      </c>
      <c r="AY104" s="39">
        <v>572</v>
      </c>
      <c r="AZ104" s="39">
        <v>559</v>
      </c>
      <c r="BA104" s="39">
        <v>1504</v>
      </c>
      <c r="BB104" s="39">
        <v>1706</v>
      </c>
      <c r="BC104" s="39">
        <v>1274</v>
      </c>
      <c r="BD104" s="39">
        <v>0</v>
      </c>
      <c r="BE104" s="39">
        <v>0</v>
      </c>
      <c r="BF104" s="39">
        <v>0</v>
      </c>
      <c r="BG104" s="80">
        <v>0</v>
      </c>
      <c r="BH104" s="81">
        <v>10506</v>
      </c>
      <c r="BI104" s="41"/>
      <c r="BJ104" s="38">
        <v>0</v>
      </c>
      <c r="BK104" s="82">
        <v>493413</v>
      </c>
      <c r="BL104" s="40">
        <v>250320</v>
      </c>
      <c r="BM104" s="83">
        <v>605</v>
      </c>
      <c r="BN104" s="38">
        <v>249715</v>
      </c>
      <c r="BO104" s="84">
        <v>243059</v>
      </c>
      <c r="BP104" s="84">
        <v>34</v>
      </c>
      <c r="BQ104" s="38">
        <v>0</v>
      </c>
      <c r="BR104" s="85">
        <v>0</v>
      </c>
      <c r="BS104" s="41">
        <v>0</v>
      </c>
      <c r="BW104"/>
      <c r="BX104"/>
      <c r="BY104"/>
      <c r="BZ104"/>
    </row>
    <row r="105" spans="1:78" s="10" customFormat="1" x14ac:dyDescent="0.3">
      <c r="A105" s="60" t="s">
        <v>31</v>
      </c>
      <c r="B105" s="41" t="s">
        <v>30</v>
      </c>
      <c r="C105" s="39">
        <v>271351</v>
      </c>
      <c r="D105" s="38"/>
      <c r="E105" s="38"/>
      <c r="F105" s="38"/>
      <c r="G105" s="38"/>
      <c r="H105" s="38"/>
      <c r="I105" s="38"/>
      <c r="J105" s="38"/>
      <c r="K105" s="38"/>
      <c r="L105" s="40">
        <v>0</v>
      </c>
      <c r="M105" s="39">
        <v>0</v>
      </c>
      <c r="N105" s="39">
        <v>0</v>
      </c>
      <c r="O105" s="39">
        <v>0</v>
      </c>
      <c r="P105" s="39">
        <v>0</v>
      </c>
      <c r="Q105" s="39">
        <v>0</v>
      </c>
      <c r="R105" s="39">
        <v>0</v>
      </c>
      <c r="S105" s="39">
        <v>0</v>
      </c>
      <c r="T105" s="39">
        <v>0</v>
      </c>
      <c r="U105" s="39">
        <v>0</v>
      </c>
      <c r="V105" s="39">
        <v>0</v>
      </c>
      <c r="W105" s="39">
        <v>0</v>
      </c>
      <c r="X105" s="39">
        <v>0</v>
      </c>
      <c r="Y105" s="39">
        <v>0</v>
      </c>
      <c r="Z105" s="39">
        <v>0</v>
      </c>
      <c r="AA105" s="39">
        <v>0</v>
      </c>
      <c r="AB105" s="39">
        <v>0</v>
      </c>
      <c r="AC105" s="39">
        <v>0</v>
      </c>
      <c r="AD105" s="39">
        <v>0</v>
      </c>
      <c r="AE105" s="39">
        <v>0</v>
      </c>
      <c r="AF105" s="39">
        <v>0</v>
      </c>
      <c r="AG105" s="39">
        <v>0</v>
      </c>
      <c r="AH105" s="39">
        <v>0</v>
      </c>
      <c r="AI105" s="39">
        <v>0</v>
      </c>
      <c r="AJ105" s="39">
        <v>0</v>
      </c>
      <c r="AK105" s="39">
        <v>0</v>
      </c>
      <c r="AL105" s="39">
        <v>0</v>
      </c>
      <c r="AM105" s="39">
        <v>0</v>
      </c>
      <c r="AN105" s="39">
        <v>0</v>
      </c>
      <c r="AO105" s="39">
        <v>0</v>
      </c>
      <c r="AP105" s="39">
        <v>0</v>
      </c>
      <c r="AQ105" s="39">
        <v>0</v>
      </c>
      <c r="AR105" s="39">
        <v>0</v>
      </c>
      <c r="AS105" s="39">
        <v>0</v>
      </c>
      <c r="AT105" s="39">
        <v>0</v>
      </c>
      <c r="AU105" s="39">
        <v>0</v>
      </c>
      <c r="AV105" s="39">
        <v>0</v>
      </c>
      <c r="AW105" s="39">
        <v>0</v>
      </c>
      <c r="AX105" s="39">
        <v>0</v>
      </c>
      <c r="AY105" s="39">
        <v>0</v>
      </c>
      <c r="AZ105" s="39">
        <v>0</v>
      </c>
      <c r="BA105" s="39">
        <v>2220</v>
      </c>
      <c r="BB105" s="39">
        <v>0</v>
      </c>
      <c r="BC105" s="39">
        <v>8553</v>
      </c>
      <c r="BD105" s="39">
        <v>0</v>
      </c>
      <c r="BE105" s="39">
        <v>0</v>
      </c>
      <c r="BF105" s="39">
        <v>21</v>
      </c>
      <c r="BG105" s="80">
        <v>0</v>
      </c>
      <c r="BH105" s="81">
        <v>10794</v>
      </c>
      <c r="BI105" s="41"/>
      <c r="BJ105" s="38">
        <v>0</v>
      </c>
      <c r="BK105" s="82">
        <v>260557</v>
      </c>
      <c r="BL105" s="40">
        <v>83685</v>
      </c>
      <c r="BM105" s="83">
        <v>2</v>
      </c>
      <c r="BN105" s="38">
        <v>83683</v>
      </c>
      <c r="BO105" s="84">
        <v>123441</v>
      </c>
      <c r="BP105" s="84">
        <v>53431</v>
      </c>
      <c r="BQ105" s="38">
        <v>0</v>
      </c>
      <c r="BR105" s="85">
        <v>0</v>
      </c>
      <c r="BS105" s="41">
        <v>0</v>
      </c>
      <c r="BW105"/>
      <c r="BX105"/>
      <c r="BY105"/>
      <c r="BZ105"/>
    </row>
    <row r="106" spans="1:78" s="10" customFormat="1" x14ac:dyDescent="0.3">
      <c r="A106" s="60" t="s">
        <v>29</v>
      </c>
      <c r="B106" s="41" t="s">
        <v>28</v>
      </c>
      <c r="C106" s="39">
        <v>25594</v>
      </c>
      <c r="D106" s="38"/>
      <c r="E106" s="38"/>
      <c r="F106" s="38"/>
      <c r="G106" s="38"/>
      <c r="H106" s="38"/>
      <c r="I106" s="38"/>
      <c r="J106" s="38"/>
      <c r="K106" s="38"/>
      <c r="L106" s="40">
        <v>0</v>
      </c>
      <c r="M106" s="39">
        <v>0</v>
      </c>
      <c r="N106" s="39">
        <v>0</v>
      </c>
      <c r="O106" s="39">
        <v>0</v>
      </c>
      <c r="P106" s="39">
        <v>0</v>
      </c>
      <c r="Q106" s="39">
        <v>0</v>
      </c>
      <c r="R106" s="39">
        <v>0</v>
      </c>
      <c r="S106" s="39">
        <v>0</v>
      </c>
      <c r="T106" s="39">
        <v>0</v>
      </c>
      <c r="U106" s="39">
        <v>0</v>
      </c>
      <c r="V106" s="39">
        <v>0</v>
      </c>
      <c r="W106" s="39">
        <v>0</v>
      </c>
      <c r="X106" s="39">
        <v>0</v>
      </c>
      <c r="Y106" s="39">
        <v>0</v>
      </c>
      <c r="Z106" s="39">
        <v>0</v>
      </c>
      <c r="AA106" s="39">
        <v>0</v>
      </c>
      <c r="AB106" s="39">
        <v>0</v>
      </c>
      <c r="AC106" s="39">
        <v>0</v>
      </c>
      <c r="AD106" s="39">
        <v>0</v>
      </c>
      <c r="AE106" s="39">
        <v>0</v>
      </c>
      <c r="AF106" s="39">
        <v>0</v>
      </c>
      <c r="AG106" s="39">
        <v>0</v>
      </c>
      <c r="AH106" s="39">
        <v>0</v>
      </c>
      <c r="AI106" s="39">
        <v>0</v>
      </c>
      <c r="AJ106" s="39">
        <v>0</v>
      </c>
      <c r="AK106" s="39">
        <v>0</v>
      </c>
      <c r="AL106" s="39">
        <v>0</v>
      </c>
      <c r="AM106" s="39">
        <v>0</v>
      </c>
      <c r="AN106" s="39">
        <v>0</v>
      </c>
      <c r="AO106" s="39">
        <v>0</v>
      </c>
      <c r="AP106" s="39">
        <v>0</v>
      </c>
      <c r="AQ106" s="39">
        <v>0</v>
      </c>
      <c r="AR106" s="39">
        <v>0</v>
      </c>
      <c r="AS106" s="39">
        <v>0</v>
      </c>
      <c r="AT106" s="39">
        <v>0</v>
      </c>
      <c r="AU106" s="39">
        <v>0</v>
      </c>
      <c r="AV106" s="39">
        <v>0</v>
      </c>
      <c r="AW106" s="39">
        <v>0</v>
      </c>
      <c r="AX106" s="39">
        <v>0</v>
      </c>
      <c r="AY106" s="39">
        <v>0</v>
      </c>
      <c r="AZ106" s="39">
        <v>0</v>
      </c>
      <c r="BA106" s="39">
        <v>0</v>
      </c>
      <c r="BB106" s="39">
        <v>0</v>
      </c>
      <c r="BC106" s="39">
        <v>0</v>
      </c>
      <c r="BD106" s="39">
        <v>0</v>
      </c>
      <c r="BE106" s="39">
        <v>0</v>
      </c>
      <c r="BF106" s="39">
        <v>0</v>
      </c>
      <c r="BG106" s="80">
        <v>0</v>
      </c>
      <c r="BH106" s="81">
        <v>0</v>
      </c>
      <c r="BI106" s="41"/>
      <c r="BJ106" s="38">
        <v>1090</v>
      </c>
      <c r="BK106" s="82">
        <v>24504</v>
      </c>
      <c r="BL106" s="40">
        <v>24243</v>
      </c>
      <c r="BM106" s="83">
        <v>0</v>
      </c>
      <c r="BN106" s="38">
        <v>24243</v>
      </c>
      <c r="BO106" s="84">
        <v>0</v>
      </c>
      <c r="BP106" s="84">
        <v>261</v>
      </c>
      <c r="BQ106" s="38">
        <v>0</v>
      </c>
      <c r="BR106" s="85">
        <v>0</v>
      </c>
      <c r="BS106" s="41">
        <v>0</v>
      </c>
      <c r="BW106"/>
      <c r="BX106"/>
      <c r="BY106"/>
      <c r="BZ106"/>
    </row>
    <row r="107" spans="1:78" s="10" customFormat="1" x14ac:dyDescent="0.3">
      <c r="A107" s="60" t="s">
        <v>27</v>
      </c>
      <c r="B107" s="41" t="s">
        <v>26</v>
      </c>
      <c r="C107" s="39">
        <v>345843</v>
      </c>
      <c r="D107" s="38"/>
      <c r="E107" s="38"/>
      <c r="F107" s="38"/>
      <c r="G107" s="38"/>
      <c r="H107" s="38"/>
      <c r="I107" s="38"/>
      <c r="J107" s="38"/>
      <c r="K107" s="38"/>
      <c r="L107" s="40">
        <v>107</v>
      </c>
      <c r="M107" s="39">
        <v>1422</v>
      </c>
      <c r="N107" s="39">
        <v>249</v>
      </c>
      <c r="O107" s="39">
        <v>1975</v>
      </c>
      <c r="P107" s="39">
        <v>1295</v>
      </c>
      <c r="Q107" s="39">
        <v>296</v>
      </c>
      <c r="R107" s="39">
        <v>861</v>
      </c>
      <c r="S107" s="39">
        <v>490</v>
      </c>
      <c r="T107" s="39">
        <v>1076</v>
      </c>
      <c r="U107" s="39">
        <v>443</v>
      </c>
      <c r="V107" s="39">
        <v>109</v>
      </c>
      <c r="W107" s="39">
        <v>921</v>
      </c>
      <c r="X107" s="39">
        <v>592</v>
      </c>
      <c r="Y107" s="39">
        <v>319</v>
      </c>
      <c r="Z107" s="39">
        <v>277</v>
      </c>
      <c r="AA107" s="39">
        <v>1056</v>
      </c>
      <c r="AB107" s="39">
        <v>48</v>
      </c>
      <c r="AC107" s="39">
        <v>1091</v>
      </c>
      <c r="AD107" s="39">
        <v>651</v>
      </c>
      <c r="AE107" s="39">
        <v>1470</v>
      </c>
      <c r="AF107" s="39">
        <v>1368</v>
      </c>
      <c r="AG107" s="39">
        <v>152</v>
      </c>
      <c r="AH107" s="39">
        <v>262</v>
      </c>
      <c r="AI107" s="39">
        <v>13485</v>
      </c>
      <c r="AJ107" s="39">
        <v>0</v>
      </c>
      <c r="AK107" s="39">
        <v>132</v>
      </c>
      <c r="AL107" s="39">
        <v>10</v>
      </c>
      <c r="AM107" s="39">
        <v>81</v>
      </c>
      <c r="AN107" s="39">
        <v>748</v>
      </c>
      <c r="AO107" s="39">
        <v>125</v>
      </c>
      <c r="AP107" s="39">
        <v>1577</v>
      </c>
      <c r="AQ107" s="39">
        <v>425</v>
      </c>
      <c r="AR107" s="39">
        <v>4396</v>
      </c>
      <c r="AS107" s="39">
        <v>9913</v>
      </c>
      <c r="AT107" s="39">
        <v>29972</v>
      </c>
      <c r="AU107" s="39">
        <v>8335</v>
      </c>
      <c r="AV107" s="39">
        <v>3384</v>
      </c>
      <c r="AW107" s="39">
        <v>1344</v>
      </c>
      <c r="AX107" s="39">
        <v>398</v>
      </c>
      <c r="AY107" s="39">
        <v>1309</v>
      </c>
      <c r="AZ107" s="39">
        <v>1234</v>
      </c>
      <c r="BA107" s="39">
        <v>2175</v>
      </c>
      <c r="BB107" s="39">
        <v>962</v>
      </c>
      <c r="BC107" s="39">
        <v>1335</v>
      </c>
      <c r="BD107" s="39">
        <v>40</v>
      </c>
      <c r="BE107" s="39">
        <v>545</v>
      </c>
      <c r="BF107" s="39">
        <v>604</v>
      </c>
      <c r="BG107" s="80">
        <v>0</v>
      </c>
      <c r="BH107" s="81">
        <v>99059</v>
      </c>
      <c r="BI107" s="41"/>
      <c r="BJ107" s="38">
        <v>0</v>
      </c>
      <c r="BK107" s="82">
        <v>246784</v>
      </c>
      <c r="BL107" s="40">
        <v>241313</v>
      </c>
      <c r="BM107" s="83">
        <v>0</v>
      </c>
      <c r="BN107" s="38">
        <v>241313</v>
      </c>
      <c r="BO107" s="84">
        <v>0</v>
      </c>
      <c r="BP107" s="84">
        <v>5471</v>
      </c>
      <c r="BQ107" s="38">
        <v>0</v>
      </c>
      <c r="BR107" s="85">
        <v>0</v>
      </c>
      <c r="BS107" s="41">
        <v>0</v>
      </c>
      <c r="BW107"/>
      <c r="BX107"/>
      <c r="BY107"/>
      <c r="BZ107"/>
    </row>
    <row r="108" spans="1:78" s="10" customFormat="1" x14ac:dyDescent="0.3">
      <c r="A108" s="60" t="s">
        <v>25</v>
      </c>
      <c r="B108" s="41" t="s">
        <v>24</v>
      </c>
      <c r="C108" s="39">
        <v>52525</v>
      </c>
      <c r="D108" s="38"/>
      <c r="E108" s="38"/>
      <c r="F108" s="38"/>
      <c r="G108" s="38"/>
      <c r="H108" s="38"/>
      <c r="I108" s="38"/>
      <c r="J108" s="38"/>
      <c r="K108" s="38"/>
      <c r="L108" s="40">
        <v>0</v>
      </c>
      <c r="M108" s="39">
        <v>0</v>
      </c>
      <c r="N108" s="39">
        <v>0</v>
      </c>
      <c r="O108" s="39">
        <v>0</v>
      </c>
      <c r="P108" s="39">
        <v>0</v>
      </c>
      <c r="Q108" s="39">
        <v>0</v>
      </c>
      <c r="R108" s="39">
        <v>0</v>
      </c>
      <c r="S108" s="39">
        <v>0</v>
      </c>
      <c r="T108" s="39">
        <v>0</v>
      </c>
      <c r="U108" s="39">
        <v>0</v>
      </c>
      <c r="V108" s="39">
        <v>0</v>
      </c>
      <c r="W108" s="39">
        <v>0</v>
      </c>
      <c r="X108" s="39">
        <v>0</v>
      </c>
      <c r="Y108" s="39">
        <v>0</v>
      </c>
      <c r="Z108" s="39">
        <v>0</v>
      </c>
      <c r="AA108" s="39">
        <v>0</v>
      </c>
      <c r="AB108" s="39">
        <v>0</v>
      </c>
      <c r="AC108" s="39">
        <v>0</v>
      </c>
      <c r="AD108" s="39">
        <v>0</v>
      </c>
      <c r="AE108" s="39">
        <v>0</v>
      </c>
      <c r="AF108" s="39">
        <v>0</v>
      </c>
      <c r="AG108" s="39">
        <v>0</v>
      </c>
      <c r="AH108" s="39">
        <v>0</v>
      </c>
      <c r="AI108" s="39">
        <v>0</v>
      </c>
      <c r="AJ108" s="39">
        <v>0</v>
      </c>
      <c r="AK108" s="39">
        <v>0</v>
      </c>
      <c r="AL108" s="39">
        <v>0</v>
      </c>
      <c r="AM108" s="39">
        <v>0</v>
      </c>
      <c r="AN108" s="39">
        <v>0</v>
      </c>
      <c r="AO108" s="39">
        <v>0</v>
      </c>
      <c r="AP108" s="39">
        <v>0</v>
      </c>
      <c r="AQ108" s="39">
        <v>0</v>
      </c>
      <c r="AR108" s="39">
        <v>0</v>
      </c>
      <c r="AS108" s="39">
        <v>0</v>
      </c>
      <c r="AT108" s="39">
        <v>0</v>
      </c>
      <c r="AU108" s="39">
        <v>0</v>
      </c>
      <c r="AV108" s="39">
        <v>0</v>
      </c>
      <c r="AW108" s="39">
        <v>0</v>
      </c>
      <c r="AX108" s="39">
        <v>0</v>
      </c>
      <c r="AY108" s="39">
        <v>0</v>
      </c>
      <c r="AZ108" s="39">
        <v>0</v>
      </c>
      <c r="BA108" s="39">
        <v>0</v>
      </c>
      <c r="BB108" s="39">
        <v>0</v>
      </c>
      <c r="BC108" s="39">
        <v>0</v>
      </c>
      <c r="BD108" s="39">
        <v>0</v>
      </c>
      <c r="BE108" s="39">
        <v>0</v>
      </c>
      <c r="BF108" s="39">
        <v>0</v>
      </c>
      <c r="BG108" s="80">
        <v>0</v>
      </c>
      <c r="BH108" s="81">
        <v>0</v>
      </c>
      <c r="BI108" s="41"/>
      <c r="BJ108" s="38">
        <v>0</v>
      </c>
      <c r="BK108" s="82">
        <v>52525</v>
      </c>
      <c r="BL108" s="40">
        <v>52525</v>
      </c>
      <c r="BM108" s="83">
        <v>52525</v>
      </c>
      <c r="BN108" s="38">
        <v>0</v>
      </c>
      <c r="BO108" s="84">
        <v>0</v>
      </c>
      <c r="BP108" s="84">
        <v>0</v>
      </c>
      <c r="BQ108" s="38">
        <v>0</v>
      </c>
      <c r="BR108" s="85">
        <v>0</v>
      </c>
      <c r="BS108" s="41">
        <v>0</v>
      </c>
      <c r="BW108"/>
      <c r="BX108"/>
      <c r="BY108"/>
      <c r="BZ108"/>
    </row>
    <row r="109" spans="1:78" s="10" customFormat="1" ht="15" thickBot="1" x14ac:dyDescent="0.35">
      <c r="A109" s="72" t="s">
        <v>23</v>
      </c>
      <c r="B109" s="41" t="s">
        <v>22</v>
      </c>
      <c r="C109" s="39">
        <v>198121</v>
      </c>
      <c r="D109" s="38"/>
      <c r="E109" s="38"/>
      <c r="F109" s="38"/>
      <c r="G109" s="38"/>
      <c r="H109" s="38"/>
      <c r="I109" s="38"/>
      <c r="J109" s="38"/>
      <c r="K109" s="38"/>
      <c r="L109" s="40">
        <v>0</v>
      </c>
      <c r="M109" s="39">
        <v>0</v>
      </c>
      <c r="N109" s="39">
        <v>0</v>
      </c>
      <c r="O109" s="39">
        <v>0</v>
      </c>
      <c r="P109" s="39">
        <v>0</v>
      </c>
      <c r="Q109" s="39">
        <v>0</v>
      </c>
      <c r="R109" s="39">
        <v>0</v>
      </c>
      <c r="S109" s="39">
        <v>0</v>
      </c>
      <c r="T109" s="39">
        <v>0</v>
      </c>
      <c r="U109" s="39">
        <v>0</v>
      </c>
      <c r="V109" s="39">
        <v>0</v>
      </c>
      <c r="W109" s="39">
        <v>0</v>
      </c>
      <c r="X109" s="39">
        <v>0</v>
      </c>
      <c r="Y109" s="39">
        <v>0</v>
      </c>
      <c r="Z109" s="39">
        <v>0</v>
      </c>
      <c r="AA109" s="39">
        <v>0</v>
      </c>
      <c r="AB109" s="39">
        <v>0</v>
      </c>
      <c r="AC109" s="39">
        <v>0</v>
      </c>
      <c r="AD109" s="39">
        <v>0</v>
      </c>
      <c r="AE109" s="39">
        <v>0</v>
      </c>
      <c r="AF109" s="39">
        <v>0</v>
      </c>
      <c r="AG109" s="39">
        <v>0</v>
      </c>
      <c r="AH109" s="39">
        <v>0</v>
      </c>
      <c r="AI109" s="39">
        <v>0</v>
      </c>
      <c r="AJ109" s="39">
        <v>0</v>
      </c>
      <c r="AK109" s="39">
        <v>0</v>
      </c>
      <c r="AL109" s="39">
        <v>0</v>
      </c>
      <c r="AM109" s="39">
        <v>0</v>
      </c>
      <c r="AN109" s="39">
        <v>0</v>
      </c>
      <c r="AO109" s="39">
        <v>0</v>
      </c>
      <c r="AP109" s="39">
        <v>0</v>
      </c>
      <c r="AQ109" s="39">
        <v>0</v>
      </c>
      <c r="AR109" s="39">
        <v>0</v>
      </c>
      <c r="AS109" s="39">
        <v>0</v>
      </c>
      <c r="AT109" s="39">
        <v>0</v>
      </c>
      <c r="AU109" s="39">
        <v>0</v>
      </c>
      <c r="AV109" s="39">
        <v>0</v>
      </c>
      <c r="AW109" s="39">
        <v>0</v>
      </c>
      <c r="AX109" s="39">
        <v>0</v>
      </c>
      <c r="AY109" s="39">
        <v>0</v>
      </c>
      <c r="AZ109" s="39">
        <v>0</v>
      </c>
      <c r="BA109" s="39">
        <v>0</v>
      </c>
      <c r="BB109" s="39">
        <v>0</v>
      </c>
      <c r="BC109" s="39">
        <v>0</v>
      </c>
      <c r="BD109" s="39">
        <v>0</v>
      </c>
      <c r="BE109" s="39">
        <v>0</v>
      </c>
      <c r="BF109" s="39">
        <v>0</v>
      </c>
      <c r="BG109" s="39">
        <v>0</v>
      </c>
      <c r="BH109" s="81">
        <v>0</v>
      </c>
      <c r="BI109" s="41"/>
      <c r="BJ109" s="38">
        <v>88979</v>
      </c>
      <c r="BK109" s="82">
        <v>109142</v>
      </c>
      <c r="BL109" s="40">
        <v>109142</v>
      </c>
      <c r="BM109" s="83">
        <v>0</v>
      </c>
      <c r="BN109" s="38">
        <v>109142</v>
      </c>
      <c r="BO109" s="84">
        <v>0</v>
      </c>
      <c r="BP109" s="84">
        <v>0</v>
      </c>
      <c r="BQ109" s="38">
        <v>0</v>
      </c>
      <c r="BR109" s="85">
        <v>0</v>
      </c>
      <c r="BS109" s="41">
        <v>0</v>
      </c>
      <c r="BW109"/>
      <c r="BX109"/>
      <c r="BY109"/>
      <c r="BZ109"/>
    </row>
    <row r="110" spans="1:78" s="10" customFormat="1" ht="15.6" thickTop="1" thickBot="1" x14ac:dyDescent="0.35">
      <c r="B110" s="86" t="s">
        <v>21</v>
      </c>
      <c r="C110" s="47">
        <v>26400690</v>
      </c>
      <c r="D110" s="47">
        <v>0</v>
      </c>
      <c r="E110" s="47">
        <v>0</v>
      </c>
      <c r="F110" s="47">
        <v>0</v>
      </c>
      <c r="G110" s="47">
        <v>0</v>
      </c>
      <c r="H110" s="47">
        <v>0</v>
      </c>
      <c r="I110" s="47">
        <v>0</v>
      </c>
      <c r="J110" s="47">
        <v>0</v>
      </c>
      <c r="K110" s="87">
        <v>0</v>
      </c>
      <c r="L110" s="47">
        <v>227656</v>
      </c>
      <c r="M110" s="47">
        <v>416329</v>
      </c>
      <c r="N110" s="47">
        <v>93189</v>
      </c>
      <c r="O110" s="47">
        <v>303102</v>
      </c>
      <c r="P110" s="47">
        <v>110660</v>
      </c>
      <c r="Q110" s="47">
        <v>46256</v>
      </c>
      <c r="R110" s="47">
        <v>43938</v>
      </c>
      <c r="S110" s="47">
        <v>284476</v>
      </c>
      <c r="T110" s="47">
        <v>161719</v>
      </c>
      <c r="U110" s="47">
        <v>432857</v>
      </c>
      <c r="V110" s="47">
        <v>87805</v>
      </c>
      <c r="W110" s="47">
        <v>291568</v>
      </c>
      <c r="X110" s="47">
        <v>125432</v>
      </c>
      <c r="Y110" s="47">
        <v>51311</v>
      </c>
      <c r="Z110" s="47">
        <v>41094</v>
      </c>
      <c r="AA110" s="47">
        <v>178120</v>
      </c>
      <c r="AB110" s="47">
        <v>13455</v>
      </c>
      <c r="AC110" s="47">
        <v>172502</v>
      </c>
      <c r="AD110" s="47">
        <v>85716</v>
      </c>
      <c r="AE110" s="47">
        <v>528590</v>
      </c>
      <c r="AF110" s="47">
        <v>245961</v>
      </c>
      <c r="AG110" s="47">
        <v>32973</v>
      </c>
      <c r="AH110" s="47">
        <v>73254</v>
      </c>
      <c r="AI110" s="47">
        <v>622729</v>
      </c>
      <c r="AJ110" s="47">
        <v>33</v>
      </c>
      <c r="AK110" s="47">
        <v>19023</v>
      </c>
      <c r="AL110" s="47">
        <v>1411</v>
      </c>
      <c r="AM110" s="47">
        <v>8283</v>
      </c>
      <c r="AN110" s="47">
        <v>80639</v>
      </c>
      <c r="AO110" s="47">
        <v>22719</v>
      </c>
      <c r="AP110" s="47">
        <v>182955</v>
      </c>
      <c r="AQ110" s="47">
        <v>40234</v>
      </c>
      <c r="AR110" s="47">
        <v>747295</v>
      </c>
      <c r="AS110" s="47">
        <v>1717306</v>
      </c>
      <c r="AT110" s="47">
        <v>676889</v>
      </c>
      <c r="AU110" s="47">
        <v>1353191</v>
      </c>
      <c r="AV110" s="47">
        <v>276902</v>
      </c>
      <c r="AW110" s="47">
        <v>314175</v>
      </c>
      <c r="AX110" s="47">
        <v>15466</v>
      </c>
      <c r="AY110" s="47">
        <v>65991</v>
      </c>
      <c r="AZ110" s="47">
        <v>61286</v>
      </c>
      <c r="BA110" s="47">
        <v>137905</v>
      </c>
      <c r="BB110" s="47">
        <v>46496</v>
      </c>
      <c r="BC110" s="47">
        <v>98978</v>
      </c>
      <c r="BD110" s="47">
        <v>2476</v>
      </c>
      <c r="BE110" s="47">
        <v>36322</v>
      </c>
      <c r="BF110" s="47">
        <v>30744</v>
      </c>
      <c r="BG110" s="47">
        <v>0</v>
      </c>
      <c r="BH110" s="47">
        <v>10607411</v>
      </c>
      <c r="BI110" s="86">
        <v>0</v>
      </c>
      <c r="BJ110" s="87">
        <v>3406137</v>
      </c>
      <c r="BK110" s="87">
        <v>10228150</v>
      </c>
      <c r="BL110" s="47">
        <v>9080146</v>
      </c>
      <c r="BM110" s="47">
        <v>763607</v>
      </c>
      <c r="BN110" s="88">
        <v>8316539</v>
      </c>
      <c r="BO110" s="88">
        <v>1088807</v>
      </c>
      <c r="BP110" s="88">
        <v>59197</v>
      </c>
      <c r="BQ110" s="47">
        <v>2034301</v>
      </c>
      <c r="BR110" s="47">
        <v>124691</v>
      </c>
      <c r="BS110" s="89">
        <v>0</v>
      </c>
      <c r="BW110"/>
      <c r="BX110"/>
      <c r="BY110"/>
      <c r="BZ110"/>
    </row>
    <row r="111" spans="1:78" s="10" customFormat="1" ht="15" thickTop="1" x14ac:dyDescent="0.3">
      <c r="B111" s="90" t="s">
        <v>20</v>
      </c>
      <c r="C111" s="91"/>
      <c r="D111" s="92"/>
      <c r="E111" s="92"/>
      <c r="F111" s="92">
        <v>266592</v>
      </c>
      <c r="G111" s="92">
        <v>0</v>
      </c>
      <c r="H111" s="92">
        <v>27947</v>
      </c>
      <c r="I111" s="92">
        <v>187351</v>
      </c>
      <c r="J111" s="92">
        <v>204356</v>
      </c>
      <c r="K111" s="92"/>
      <c r="L111" s="91">
        <v>711957</v>
      </c>
      <c r="M111" s="94">
        <v>829770</v>
      </c>
      <c r="N111" s="94">
        <v>420459</v>
      </c>
      <c r="O111" s="94">
        <v>259712</v>
      </c>
      <c r="P111" s="94">
        <v>35979</v>
      </c>
      <c r="Q111" s="94">
        <v>82835</v>
      </c>
      <c r="R111" s="94">
        <v>76449</v>
      </c>
      <c r="S111" s="94">
        <v>212866</v>
      </c>
      <c r="T111" s="94">
        <v>92338</v>
      </c>
      <c r="U111" s="94">
        <v>101638</v>
      </c>
      <c r="V111" s="94">
        <v>5827</v>
      </c>
      <c r="W111" s="94">
        <v>78965</v>
      </c>
      <c r="X111" s="94">
        <v>62095</v>
      </c>
      <c r="Y111" s="94">
        <v>40608</v>
      </c>
      <c r="Z111" s="94">
        <v>35932</v>
      </c>
      <c r="AA111" s="94">
        <v>110723</v>
      </c>
      <c r="AB111" s="94">
        <v>20547</v>
      </c>
      <c r="AC111" s="94">
        <v>126464</v>
      </c>
      <c r="AD111" s="94">
        <v>113075</v>
      </c>
      <c r="AE111" s="94">
        <v>10513</v>
      </c>
      <c r="AF111" s="94">
        <v>109426</v>
      </c>
      <c r="AG111" s="94">
        <v>9279</v>
      </c>
      <c r="AH111" s="94">
        <v>44393</v>
      </c>
      <c r="AI111" s="94">
        <v>297434</v>
      </c>
      <c r="AJ111" s="94">
        <v>49</v>
      </c>
      <c r="AK111" s="94">
        <v>7065</v>
      </c>
      <c r="AL111" s="94">
        <v>523</v>
      </c>
      <c r="AM111" s="94">
        <v>10276</v>
      </c>
      <c r="AN111" s="94">
        <v>144643</v>
      </c>
      <c r="AO111" s="94">
        <v>151583</v>
      </c>
      <c r="AP111" s="94">
        <v>153219</v>
      </c>
      <c r="AQ111" s="94">
        <v>51843</v>
      </c>
      <c r="AR111" s="94">
        <v>430703</v>
      </c>
      <c r="AS111" s="94">
        <v>2089942</v>
      </c>
      <c r="AT111" s="94">
        <v>1664334</v>
      </c>
      <c r="AU111" s="94">
        <v>460372</v>
      </c>
      <c r="AV111" s="94">
        <v>189705</v>
      </c>
      <c r="AW111" s="94">
        <v>91760</v>
      </c>
      <c r="AX111" s="94">
        <v>916905</v>
      </c>
      <c r="AY111" s="94">
        <v>226032</v>
      </c>
      <c r="AZ111" s="94">
        <v>204936</v>
      </c>
      <c r="BA111" s="94">
        <v>577047</v>
      </c>
      <c r="BB111" s="94">
        <v>453736</v>
      </c>
      <c r="BC111" s="94">
        <v>172534</v>
      </c>
      <c r="BD111" s="94">
        <v>8810</v>
      </c>
      <c r="BE111" s="94">
        <v>149546</v>
      </c>
      <c r="BF111" s="94">
        <v>138761</v>
      </c>
      <c r="BG111" s="94">
        <v>0</v>
      </c>
      <c r="BH111" s="93">
        <v>12183608</v>
      </c>
      <c r="BI111" s="93">
        <v>12869854</v>
      </c>
      <c r="BW111"/>
      <c r="BX111"/>
      <c r="BY111"/>
      <c r="BZ111"/>
    </row>
    <row r="112" spans="1:78" s="10" customFormat="1" ht="15" thickBot="1" x14ac:dyDescent="0.35">
      <c r="B112" s="90" t="s">
        <v>19</v>
      </c>
      <c r="C112" s="40"/>
      <c r="D112" s="38"/>
      <c r="E112" s="38"/>
      <c r="F112" s="38"/>
      <c r="G112" s="38"/>
      <c r="H112" s="38"/>
      <c r="I112" s="38"/>
      <c r="J112" s="38"/>
      <c r="K112" s="38"/>
      <c r="L112" s="40">
        <v>15547</v>
      </c>
      <c r="M112" s="39">
        <v>132057</v>
      </c>
      <c r="N112" s="39">
        <v>21237</v>
      </c>
      <c r="O112" s="39">
        <v>55685</v>
      </c>
      <c r="P112" s="39">
        <v>2678</v>
      </c>
      <c r="Q112" s="39">
        <v>9019</v>
      </c>
      <c r="R112" s="39">
        <v>10369</v>
      </c>
      <c r="S112" s="39">
        <v>11543</v>
      </c>
      <c r="T112" s="39">
        <v>12673</v>
      </c>
      <c r="U112" s="39">
        <v>25920</v>
      </c>
      <c r="V112" s="39">
        <v>13428</v>
      </c>
      <c r="W112" s="39">
        <v>32531</v>
      </c>
      <c r="X112" s="39">
        <v>23229</v>
      </c>
      <c r="Y112" s="39">
        <v>12946</v>
      </c>
      <c r="Z112" s="39">
        <v>4943</v>
      </c>
      <c r="AA112" s="39">
        <v>35660</v>
      </c>
      <c r="AB112" s="39">
        <v>4727</v>
      </c>
      <c r="AC112" s="39">
        <v>40318</v>
      </c>
      <c r="AD112" s="39">
        <v>14303</v>
      </c>
      <c r="AE112" s="39">
        <v>15728</v>
      </c>
      <c r="AF112" s="39">
        <v>25522</v>
      </c>
      <c r="AG112" s="39">
        <v>9540</v>
      </c>
      <c r="AH112" s="39">
        <v>6019</v>
      </c>
      <c r="AI112" s="39">
        <v>60463</v>
      </c>
      <c r="AJ112" s="39">
        <v>316</v>
      </c>
      <c r="AK112" s="39">
        <v>4916</v>
      </c>
      <c r="AL112" s="39">
        <v>364</v>
      </c>
      <c r="AM112" s="39">
        <v>4200</v>
      </c>
      <c r="AN112" s="39">
        <v>15106</v>
      </c>
      <c r="AO112" s="39">
        <v>10829</v>
      </c>
      <c r="AP112" s="39">
        <v>41352</v>
      </c>
      <c r="AQ112" s="39">
        <v>12481</v>
      </c>
      <c r="AR112" s="39">
        <v>69435</v>
      </c>
      <c r="AS112" s="39">
        <v>803824</v>
      </c>
      <c r="AT112" s="39">
        <v>416836</v>
      </c>
      <c r="AU112" s="39">
        <v>369595</v>
      </c>
      <c r="AV112" s="39">
        <v>70923</v>
      </c>
      <c r="AW112" s="39">
        <v>72577</v>
      </c>
      <c r="AX112" s="39">
        <v>58246</v>
      </c>
      <c r="AY112" s="39">
        <v>53798</v>
      </c>
      <c r="AZ112" s="39">
        <v>48672</v>
      </c>
      <c r="BA112" s="39">
        <v>240640</v>
      </c>
      <c r="BB112" s="39">
        <v>408805</v>
      </c>
      <c r="BC112" s="39">
        <v>106493</v>
      </c>
      <c r="BD112" s="39">
        <v>3440</v>
      </c>
      <c r="BE112" s="39">
        <v>39097</v>
      </c>
      <c r="BF112" s="39">
        <v>50934</v>
      </c>
      <c r="BG112" s="39">
        <v>0</v>
      </c>
      <c r="BH112" s="41">
        <v>3498964</v>
      </c>
      <c r="BI112" s="41">
        <v>3498964</v>
      </c>
      <c r="BW112"/>
      <c r="BX112"/>
      <c r="BY112"/>
      <c r="BZ112"/>
    </row>
    <row r="113" spans="2:79" s="10" customFormat="1" ht="13.8" thickTop="1" x14ac:dyDescent="0.25">
      <c r="B113" s="90" t="s">
        <v>18</v>
      </c>
      <c r="C113" s="40"/>
      <c r="D113" s="38"/>
      <c r="E113" s="38"/>
      <c r="F113" s="38"/>
      <c r="G113" s="38"/>
      <c r="H113" s="38"/>
      <c r="I113" s="38"/>
      <c r="J113" s="38"/>
      <c r="K113" s="38"/>
      <c r="L113" s="40">
        <v>15547</v>
      </c>
      <c r="M113" s="39">
        <v>126715</v>
      </c>
      <c r="N113" s="39">
        <v>21173</v>
      </c>
      <c r="O113" s="39">
        <v>52862</v>
      </c>
      <c r="P113" s="39">
        <v>2395</v>
      </c>
      <c r="Q113" s="39">
        <v>8793</v>
      </c>
      <c r="R113" s="39">
        <v>9394</v>
      </c>
      <c r="S113" s="39">
        <v>10688</v>
      </c>
      <c r="T113" s="39">
        <v>12130</v>
      </c>
      <c r="U113" s="39">
        <v>25377</v>
      </c>
      <c r="V113" s="39">
        <v>13100</v>
      </c>
      <c r="W113" s="39">
        <v>28142</v>
      </c>
      <c r="X113" s="39">
        <v>19813</v>
      </c>
      <c r="Y113" s="39">
        <v>11511</v>
      </c>
      <c r="Z113" s="39">
        <v>3882</v>
      </c>
      <c r="AA113" s="39">
        <v>31586</v>
      </c>
      <c r="AB113" s="39">
        <v>4280</v>
      </c>
      <c r="AC113" s="39">
        <v>35832</v>
      </c>
      <c r="AD113" s="39">
        <v>13340</v>
      </c>
      <c r="AE113" s="39">
        <v>14265</v>
      </c>
      <c r="AF113" s="39">
        <v>22889</v>
      </c>
      <c r="AG113" s="39">
        <v>7981</v>
      </c>
      <c r="AH113" s="39">
        <v>5053</v>
      </c>
      <c r="AI113" s="39">
        <v>57015</v>
      </c>
      <c r="AJ113" s="39">
        <v>37</v>
      </c>
      <c r="AK113" s="39">
        <v>4873</v>
      </c>
      <c r="AL113" s="39">
        <v>361</v>
      </c>
      <c r="AM113" s="39">
        <v>2530</v>
      </c>
      <c r="AN113" s="39">
        <v>12633</v>
      </c>
      <c r="AO113" s="39">
        <v>10608</v>
      </c>
      <c r="AP113" s="39">
        <v>39828</v>
      </c>
      <c r="AQ113" s="39">
        <v>12114</v>
      </c>
      <c r="AR113" s="39">
        <v>66026</v>
      </c>
      <c r="AS113" s="39">
        <v>788760</v>
      </c>
      <c r="AT113" s="39">
        <v>400094</v>
      </c>
      <c r="AU113" s="39">
        <v>367197</v>
      </c>
      <c r="AV113" s="39">
        <v>66746</v>
      </c>
      <c r="AW113" s="39">
        <v>71998</v>
      </c>
      <c r="AX113" s="39">
        <v>58031</v>
      </c>
      <c r="AY113" s="39">
        <v>49742</v>
      </c>
      <c r="AZ113" s="39">
        <v>45319</v>
      </c>
      <c r="BA113" s="39">
        <v>237920</v>
      </c>
      <c r="BB113" s="39">
        <v>405953</v>
      </c>
      <c r="BC113" s="39">
        <v>102467</v>
      </c>
      <c r="BD113" s="39">
        <v>3384</v>
      </c>
      <c r="BE113" s="39">
        <v>38534</v>
      </c>
      <c r="BF113" s="39">
        <v>50819</v>
      </c>
      <c r="BG113" s="39">
        <v>0</v>
      </c>
      <c r="BH113" s="41">
        <v>3389737</v>
      </c>
      <c r="BI113" s="41">
        <v>3389737</v>
      </c>
      <c r="BK113" s="95" t="s">
        <v>17</v>
      </c>
      <c r="BL113" s="96"/>
      <c r="BM113" s="96"/>
      <c r="BN113" s="96"/>
      <c r="BO113" s="97">
        <v>12183608</v>
      </c>
      <c r="BQ113" s="95" t="s">
        <v>16</v>
      </c>
      <c r="BR113" s="96"/>
      <c r="BS113" s="96"/>
      <c r="BT113" s="96"/>
      <c r="BU113" s="97">
        <v>10228150</v>
      </c>
      <c r="BW113" s="95" t="s">
        <v>212</v>
      </c>
      <c r="BX113" s="96"/>
      <c r="BY113" s="96"/>
      <c r="BZ113" s="96"/>
      <c r="CA113" s="97">
        <v>3498964</v>
      </c>
    </row>
    <row r="114" spans="2:79" s="10" customFormat="1" ht="13.2" x14ac:dyDescent="0.25">
      <c r="B114" s="90" t="s">
        <v>15</v>
      </c>
      <c r="C114" s="40"/>
      <c r="D114" s="38"/>
      <c r="E114" s="38"/>
      <c r="F114" s="38"/>
      <c r="G114" s="38"/>
      <c r="H114" s="38"/>
      <c r="I114" s="38"/>
      <c r="J114" s="38"/>
      <c r="K114" s="38"/>
      <c r="L114" s="40">
        <v>0</v>
      </c>
      <c r="M114" s="39">
        <v>2577</v>
      </c>
      <c r="N114" s="39">
        <v>28</v>
      </c>
      <c r="O114" s="39">
        <v>2283</v>
      </c>
      <c r="P114" s="39">
        <v>228</v>
      </c>
      <c r="Q114" s="39">
        <v>200</v>
      </c>
      <c r="R114" s="39">
        <v>452</v>
      </c>
      <c r="S114" s="39">
        <v>708</v>
      </c>
      <c r="T114" s="39">
        <v>347</v>
      </c>
      <c r="U114" s="39">
        <v>347</v>
      </c>
      <c r="V114" s="39">
        <v>305</v>
      </c>
      <c r="W114" s="39">
        <v>1846</v>
      </c>
      <c r="X114" s="39">
        <v>1850</v>
      </c>
      <c r="Y114" s="39">
        <v>844</v>
      </c>
      <c r="Z114" s="39">
        <v>835</v>
      </c>
      <c r="AA114" s="39">
        <v>3290</v>
      </c>
      <c r="AB114" s="39">
        <v>391</v>
      </c>
      <c r="AC114" s="39">
        <v>3967</v>
      </c>
      <c r="AD114" s="39">
        <v>786</v>
      </c>
      <c r="AE114" s="39">
        <v>1028</v>
      </c>
      <c r="AF114" s="39">
        <v>1681</v>
      </c>
      <c r="AG114" s="39">
        <v>1136</v>
      </c>
      <c r="AH114" s="39">
        <v>780</v>
      </c>
      <c r="AI114" s="39">
        <v>2634</v>
      </c>
      <c r="AJ114" s="39">
        <v>258</v>
      </c>
      <c r="AK114" s="39">
        <v>39</v>
      </c>
      <c r="AL114" s="39">
        <v>3</v>
      </c>
      <c r="AM114" s="39">
        <v>974</v>
      </c>
      <c r="AN114" s="39">
        <v>2406</v>
      </c>
      <c r="AO114" s="39">
        <v>181</v>
      </c>
      <c r="AP114" s="39">
        <v>604</v>
      </c>
      <c r="AQ114" s="39">
        <v>152</v>
      </c>
      <c r="AR114" s="39">
        <v>2250</v>
      </c>
      <c r="AS114" s="39">
        <v>13805</v>
      </c>
      <c r="AT114" s="39">
        <v>12443</v>
      </c>
      <c r="AU114" s="39">
        <v>1218</v>
      </c>
      <c r="AV114" s="39">
        <v>2929</v>
      </c>
      <c r="AW114" s="39">
        <v>441</v>
      </c>
      <c r="AX114" s="39">
        <v>135</v>
      </c>
      <c r="AY114" s="39">
        <v>3048</v>
      </c>
      <c r="AZ114" s="39">
        <v>2519</v>
      </c>
      <c r="BA114" s="39">
        <v>1264</v>
      </c>
      <c r="BB114" s="39">
        <v>1493</v>
      </c>
      <c r="BC114" s="39">
        <v>3175</v>
      </c>
      <c r="BD114" s="39">
        <v>41</v>
      </c>
      <c r="BE114" s="39">
        <v>424</v>
      </c>
      <c r="BF114" s="39">
        <v>84</v>
      </c>
      <c r="BG114" s="39">
        <v>0</v>
      </c>
      <c r="BH114" s="41">
        <v>78429</v>
      </c>
      <c r="BI114" s="41">
        <v>78429</v>
      </c>
      <c r="BK114" s="60" t="s">
        <v>14</v>
      </c>
      <c r="BO114" s="82">
        <v>204356</v>
      </c>
      <c r="BQ114" s="60" t="s">
        <v>13</v>
      </c>
      <c r="BU114" s="82">
        <v>2034301</v>
      </c>
      <c r="BW114" s="60" t="s">
        <v>213</v>
      </c>
      <c r="CA114" s="82">
        <v>252510</v>
      </c>
    </row>
    <row r="115" spans="2:79" s="51" customFormat="1" ht="11.25" customHeight="1" x14ac:dyDescent="0.25">
      <c r="B115" s="90" t="s">
        <v>12</v>
      </c>
      <c r="C115" s="98"/>
      <c r="D115" s="99"/>
      <c r="E115" s="99"/>
      <c r="F115" s="99"/>
      <c r="G115" s="99"/>
      <c r="H115" s="99"/>
      <c r="I115" s="99"/>
      <c r="J115" s="99"/>
      <c r="K115" s="99"/>
      <c r="L115" s="98">
        <v>0</v>
      </c>
      <c r="M115" s="100">
        <v>2765</v>
      </c>
      <c r="N115" s="100">
        <v>36</v>
      </c>
      <c r="O115" s="100">
        <v>540</v>
      </c>
      <c r="P115" s="100">
        <v>55</v>
      </c>
      <c r="Q115" s="100">
        <v>26</v>
      </c>
      <c r="R115" s="100">
        <v>523</v>
      </c>
      <c r="S115" s="100">
        <v>147</v>
      </c>
      <c r="T115" s="100">
        <v>196</v>
      </c>
      <c r="U115" s="100">
        <v>196</v>
      </c>
      <c r="V115" s="100">
        <v>23</v>
      </c>
      <c r="W115" s="100">
        <v>2543</v>
      </c>
      <c r="X115" s="100">
        <v>1566</v>
      </c>
      <c r="Y115" s="100">
        <v>591</v>
      </c>
      <c r="Z115" s="100">
        <v>226</v>
      </c>
      <c r="AA115" s="100">
        <v>784</v>
      </c>
      <c r="AB115" s="100">
        <v>56</v>
      </c>
      <c r="AC115" s="100">
        <v>519</v>
      </c>
      <c r="AD115" s="100">
        <v>177</v>
      </c>
      <c r="AE115" s="100">
        <v>435</v>
      </c>
      <c r="AF115" s="100">
        <v>952</v>
      </c>
      <c r="AG115" s="100">
        <v>423</v>
      </c>
      <c r="AH115" s="100">
        <v>186</v>
      </c>
      <c r="AI115" s="100">
        <v>814</v>
      </c>
      <c r="AJ115" s="100">
        <v>21</v>
      </c>
      <c r="AK115" s="100">
        <v>4</v>
      </c>
      <c r="AL115" s="100">
        <v>0</v>
      </c>
      <c r="AM115" s="100">
        <v>696</v>
      </c>
      <c r="AN115" s="100">
        <v>67</v>
      </c>
      <c r="AO115" s="100">
        <v>40</v>
      </c>
      <c r="AP115" s="100">
        <v>920</v>
      </c>
      <c r="AQ115" s="100">
        <v>215</v>
      </c>
      <c r="AR115" s="100">
        <v>1159</v>
      </c>
      <c r="AS115" s="100">
        <v>1259</v>
      </c>
      <c r="AT115" s="100">
        <v>4299</v>
      </c>
      <c r="AU115" s="100">
        <v>1180</v>
      </c>
      <c r="AV115" s="100">
        <v>1248</v>
      </c>
      <c r="AW115" s="100">
        <v>138</v>
      </c>
      <c r="AX115" s="100">
        <v>80</v>
      </c>
      <c r="AY115" s="100">
        <v>1008</v>
      </c>
      <c r="AZ115" s="100">
        <v>834</v>
      </c>
      <c r="BA115" s="100">
        <v>1456</v>
      </c>
      <c r="BB115" s="100">
        <v>1359</v>
      </c>
      <c r="BC115" s="100">
        <v>851</v>
      </c>
      <c r="BD115" s="100">
        <v>15</v>
      </c>
      <c r="BE115" s="100">
        <v>139</v>
      </c>
      <c r="BF115" s="100">
        <v>31</v>
      </c>
      <c r="BG115" s="100">
        <v>0</v>
      </c>
      <c r="BH115" s="41">
        <v>30798</v>
      </c>
      <c r="BI115" s="41">
        <v>30798</v>
      </c>
      <c r="BJ115" s="10"/>
      <c r="BK115" s="60" t="s">
        <v>11</v>
      </c>
      <c r="BO115" s="101">
        <v>187351</v>
      </c>
      <c r="BQ115" s="60" t="s">
        <v>10</v>
      </c>
      <c r="BR115" s="10"/>
      <c r="BS115" s="10"/>
      <c r="BT115" s="10"/>
      <c r="BU115" s="82">
        <v>124691</v>
      </c>
      <c r="BV115" s="53"/>
      <c r="BW115" s="60" t="s">
        <v>214</v>
      </c>
      <c r="BX115" s="10"/>
      <c r="BY115" s="10"/>
      <c r="BZ115" s="10"/>
      <c r="CA115" s="82">
        <v>-13139</v>
      </c>
    </row>
    <row r="116" spans="2:79" s="10" customFormat="1" ht="13.2" x14ac:dyDescent="0.25">
      <c r="B116" s="90" t="s">
        <v>9</v>
      </c>
      <c r="C116" s="40"/>
      <c r="D116" s="38"/>
      <c r="E116" s="38"/>
      <c r="F116" s="38"/>
      <c r="G116" s="38"/>
      <c r="H116" s="38"/>
      <c r="I116" s="38"/>
      <c r="J116" s="38"/>
      <c r="K116" s="38"/>
      <c r="L116" s="40">
        <v>8</v>
      </c>
      <c r="M116" s="39">
        <v>3887</v>
      </c>
      <c r="N116" s="39">
        <v>16</v>
      </c>
      <c r="O116" s="39">
        <v>2130</v>
      </c>
      <c r="P116" s="39">
        <v>445</v>
      </c>
      <c r="Q116" s="39">
        <v>374</v>
      </c>
      <c r="R116" s="39">
        <v>5128</v>
      </c>
      <c r="S116" s="39">
        <v>394</v>
      </c>
      <c r="T116" s="39">
        <v>1285</v>
      </c>
      <c r="U116" s="39">
        <v>1285</v>
      </c>
      <c r="V116" s="39">
        <v>577</v>
      </c>
      <c r="W116" s="39">
        <v>10404</v>
      </c>
      <c r="X116" s="39">
        <v>3784</v>
      </c>
      <c r="Y116" s="39">
        <v>353</v>
      </c>
      <c r="Z116" s="39">
        <v>728</v>
      </c>
      <c r="AA116" s="39">
        <v>3111</v>
      </c>
      <c r="AB116" s="39">
        <v>659</v>
      </c>
      <c r="AC116" s="39">
        <v>13973</v>
      </c>
      <c r="AD116" s="39">
        <v>1132</v>
      </c>
      <c r="AE116" s="39">
        <v>5319</v>
      </c>
      <c r="AF116" s="39">
        <v>32761</v>
      </c>
      <c r="AG116" s="39">
        <v>1616</v>
      </c>
      <c r="AH116" s="39">
        <v>1053</v>
      </c>
      <c r="AI116" s="39">
        <v>2670</v>
      </c>
      <c r="AJ116" s="39">
        <v>9</v>
      </c>
      <c r="AK116" s="39">
        <v>53</v>
      </c>
      <c r="AL116" s="39">
        <v>4</v>
      </c>
      <c r="AM116" s="39">
        <v>399</v>
      </c>
      <c r="AN116" s="39">
        <v>813</v>
      </c>
      <c r="AO116" s="39">
        <v>238</v>
      </c>
      <c r="AP116" s="39">
        <v>30282</v>
      </c>
      <c r="AQ116" s="39">
        <v>6914</v>
      </c>
      <c r="AR116" s="39">
        <v>4053</v>
      </c>
      <c r="AS116" s="39">
        <v>61847</v>
      </c>
      <c r="AT116" s="39">
        <v>19217</v>
      </c>
      <c r="AU116" s="39">
        <v>3322</v>
      </c>
      <c r="AV116" s="39">
        <v>16959</v>
      </c>
      <c r="AW116" s="39">
        <v>4719</v>
      </c>
      <c r="AX116" s="39">
        <v>787</v>
      </c>
      <c r="AY116" s="39">
        <v>2587</v>
      </c>
      <c r="AZ116" s="39">
        <v>2183</v>
      </c>
      <c r="BA116" s="39">
        <v>2307</v>
      </c>
      <c r="BB116" s="39">
        <v>1030</v>
      </c>
      <c r="BC116" s="39">
        <v>930</v>
      </c>
      <c r="BD116" s="39">
        <v>71</v>
      </c>
      <c r="BE116" s="39">
        <v>549</v>
      </c>
      <c r="BF116" s="39">
        <v>145</v>
      </c>
      <c r="BG116" s="39">
        <v>0</v>
      </c>
      <c r="BH116" s="41">
        <v>252510</v>
      </c>
      <c r="BI116" s="41">
        <v>252510</v>
      </c>
      <c r="BK116" s="60" t="s">
        <v>8</v>
      </c>
      <c r="BO116" s="82">
        <v>294539</v>
      </c>
      <c r="BQ116" s="60" t="s">
        <v>7</v>
      </c>
      <c r="BU116" s="82">
        <v>0</v>
      </c>
      <c r="BV116" s="12"/>
      <c r="BW116" s="60" t="s">
        <v>215</v>
      </c>
      <c r="CA116" s="82">
        <v>686246</v>
      </c>
    </row>
    <row r="117" spans="2:79" s="10" customFormat="1" ht="13.2" x14ac:dyDescent="0.25">
      <c r="B117" s="90" t="s">
        <v>6</v>
      </c>
      <c r="C117" s="40"/>
      <c r="D117" s="38"/>
      <c r="E117" s="38"/>
      <c r="F117" s="38"/>
      <c r="G117" s="38"/>
      <c r="H117" s="38"/>
      <c r="I117" s="38"/>
      <c r="J117" s="38"/>
      <c r="K117" s="38"/>
      <c r="L117" s="40">
        <v>0</v>
      </c>
      <c r="M117" s="39">
        <v>-1965</v>
      </c>
      <c r="N117" s="39">
        <v>0</v>
      </c>
      <c r="O117" s="39">
        <v>-29</v>
      </c>
      <c r="P117" s="39">
        <v>0</v>
      </c>
      <c r="Q117" s="39">
        <v>-7</v>
      </c>
      <c r="R117" s="39">
        <v>0</v>
      </c>
      <c r="S117" s="39">
        <v>-908</v>
      </c>
      <c r="T117" s="39">
        <v>-2</v>
      </c>
      <c r="U117" s="39">
        <v>-2</v>
      </c>
      <c r="V117" s="39">
        <v>0</v>
      </c>
      <c r="W117" s="39">
        <v>-1</v>
      </c>
      <c r="X117" s="39">
        <v>-1</v>
      </c>
      <c r="Y117" s="39">
        <v>0</v>
      </c>
      <c r="Z117" s="39">
        <v>0</v>
      </c>
      <c r="AA117" s="39">
        <v>-40</v>
      </c>
      <c r="AB117" s="39">
        <v>0</v>
      </c>
      <c r="AC117" s="39">
        <v>0</v>
      </c>
      <c r="AD117" s="39">
        <v>0</v>
      </c>
      <c r="AE117" s="39">
        <v>-40</v>
      </c>
      <c r="AF117" s="39">
        <v>-43</v>
      </c>
      <c r="AG117" s="39">
        <v>0</v>
      </c>
      <c r="AH117" s="39">
        <v>0</v>
      </c>
      <c r="AI117" s="39">
        <v>0</v>
      </c>
      <c r="AJ117" s="39">
        <v>0</v>
      </c>
      <c r="AK117" s="39">
        <v>0</v>
      </c>
      <c r="AL117" s="39">
        <v>0</v>
      </c>
      <c r="AM117" s="39">
        <v>0</v>
      </c>
      <c r="AN117" s="39">
        <v>0</v>
      </c>
      <c r="AO117" s="39">
        <v>0</v>
      </c>
      <c r="AP117" s="39">
        <v>0</v>
      </c>
      <c r="AQ117" s="39">
        <v>0</v>
      </c>
      <c r="AR117" s="39">
        <v>-42</v>
      </c>
      <c r="AS117" s="39">
        <v>-408</v>
      </c>
      <c r="AT117" s="39">
        <v>-6427</v>
      </c>
      <c r="AU117" s="39">
        <v>0</v>
      </c>
      <c r="AV117" s="39">
        <v>-338</v>
      </c>
      <c r="AW117" s="39">
        <v>-1</v>
      </c>
      <c r="AX117" s="39">
        <v>0</v>
      </c>
      <c r="AY117" s="39">
        <v>-1529</v>
      </c>
      <c r="AZ117" s="39">
        <v>-1266</v>
      </c>
      <c r="BA117" s="39">
        <v>0</v>
      </c>
      <c r="BB117" s="39">
        <v>0</v>
      </c>
      <c r="BC117" s="39">
        <v>0</v>
      </c>
      <c r="BD117" s="39">
        <v>0</v>
      </c>
      <c r="BE117" s="39">
        <v>-90</v>
      </c>
      <c r="BF117" s="39">
        <v>0</v>
      </c>
      <c r="BG117" s="39">
        <v>0</v>
      </c>
      <c r="BH117" s="41">
        <v>-13139</v>
      </c>
      <c r="BI117" s="41">
        <v>-13139</v>
      </c>
      <c r="BK117" s="60" t="s">
        <v>5</v>
      </c>
      <c r="BO117" s="82">
        <v>0</v>
      </c>
      <c r="BQ117" s="60" t="s">
        <v>4</v>
      </c>
      <c r="BU117" s="82">
        <v>3406137</v>
      </c>
      <c r="BV117" s="12"/>
      <c r="BW117" s="60" t="s">
        <v>5</v>
      </c>
      <c r="CA117" s="82">
        <v>0</v>
      </c>
    </row>
    <row r="118" spans="2:79" s="10" customFormat="1" ht="13.8" thickBot="1" x14ac:dyDescent="0.3">
      <c r="B118" s="90" t="s">
        <v>3</v>
      </c>
      <c r="C118" s="102"/>
      <c r="D118" s="103"/>
      <c r="E118" s="103"/>
      <c r="F118" s="103"/>
      <c r="G118" s="103"/>
      <c r="H118" s="103"/>
      <c r="I118" s="103"/>
      <c r="J118" s="103"/>
      <c r="K118" s="103"/>
      <c r="L118" s="102">
        <v>696402</v>
      </c>
      <c r="M118" s="104">
        <v>695791</v>
      </c>
      <c r="N118" s="104">
        <v>399206</v>
      </c>
      <c r="O118" s="104">
        <v>201926</v>
      </c>
      <c r="P118" s="104">
        <v>32856</v>
      </c>
      <c r="Q118" s="104">
        <v>73449</v>
      </c>
      <c r="R118" s="104">
        <v>60952</v>
      </c>
      <c r="S118" s="104">
        <v>201837</v>
      </c>
      <c r="T118" s="104">
        <v>78382</v>
      </c>
      <c r="U118" s="104">
        <v>74435</v>
      </c>
      <c r="V118" s="104">
        <v>-8178</v>
      </c>
      <c r="W118" s="104">
        <v>36031</v>
      </c>
      <c r="X118" s="104">
        <v>35083</v>
      </c>
      <c r="Y118" s="104">
        <v>27309</v>
      </c>
      <c r="Z118" s="104">
        <v>30261</v>
      </c>
      <c r="AA118" s="104">
        <v>71992</v>
      </c>
      <c r="AB118" s="104">
        <v>15161</v>
      </c>
      <c r="AC118" s="104">
        <v>72173</v>
      </c>
      <c r="AD118" s="104">
        <v>97640</v>
      </c>
      <c r="AE118" s="104">
        <v>-10494</v>
      </c>
      <c r="AF118" s="104">
        <v>51186</v>
      </c>
      <c r="AG118" s="104">
        <v>-1877</v>
      </c>
      <c r="AH118" s="104">
        <v>37321</v>
      </c>
      <c r="AI118" s="104">
        <v>234301</v>
      </c>
      <c r="AJ118" s="104">
        <v>-276</v>
      </c>
      <c r="AK118" s="104">
        <v>2096</v>
      </c>
      <c r="AL118" s="104">
        <v>155</v>
      </c>
      <c r="AM118" s="104">
        <v>5677</v>
      </c>
      <c r="AN118" s="104">
        <v>128724</v>
      </c>
      <c r="AO118" s="104">
        <v>140516</v>
      </c>
      <c r="AP118" s="104">
        <v>81585</v>
      </c>
      <c r="AQ118" s="104">
        <v>32448</v>
      </c>
      <c r="AR118" s="104">
        <v>357257</v>
      </c>
      <c r="AS118" s="104">
        <v>1224679</v>
      </c>
      <c r="AT118" s="104">
        <v>1234708</v>
      </c>
      <c r="AU118" s="104">
        <v>87455</v>
      </c>
      <c r="AV118" s="104">
        <v>102161</v>
      </c>
      <c r="AW118" s="104">
        <v>14465</v>
      </c>
      <c r="AX118" s="104">
        <v>857872</v>
      </c>
      <c r="AY118" s="104">
        <v>171176</v>
      </c>
      <c r="AZ118" s="104">
        <v>155347</v>
      </c>
      <c r="BA118" s="104">
        <v>334100</v>
      </c>
      <c r="BB118" s="104">
        <v>43901</v>
      </c>
      <c r="BC118" s="104">
        <v>65111</v>
      </c>
      <c r="BD118" s="104">
        <v>5299</v>
      </c>
      <c r="BE118" s="104">
        <v>109990</v>
      </c>
      <c r="BF118" s="104">
        <v>87682</v>
      </c>
      <c r="BG118" s="104">
        <v>0</v>
      </c>
      <c r="BH118" s="105">
        <v>8445273</v>
      </c>
      <c r="BI118" s="105">
        <v>8445273</v>
      </c>
      <c r="BK118" s="60"/>
      <c r="BO118" s="82"/>
      <c r="BQ118" s="60" t="s">
        <v>2</v>
      </c>
      <c r="BU118" s="82">
        <v>2923425</v>
      </c>
      <c r="BV118" s="12"/>
      <c r="BW118" s="60" t="s">
        <v>216</v>
      </c>
      <c r="CA118" s="82">
        <v>8445273</v>
      </c>
    </row>
    <row r="119" spans="2:79" s="10" customFormat="1" thickTop="1" thickBot="1" x14ac:dyDescent="0.3">
      <c r="B119" s="106" t="s">
        <v>1</v>
      </c>
      <c r="C119" s="107"/>
      <c r="D119" s="107"/>
      <c r="E119" s="107"/>
      <c r="F119" s="107"/>
      <c r="G119" s="107"/>
      <c r="H119" s="107"/>
      <c r="I119" s="107"/>
      <c r="J119" s="107"/>
      <c r="K119" s="107"/>
      <c r="L119" s="110">
        <v>910166</v>
      </c>
      <c r="M119" s="108">
        <v>2149988</v>
      </c>
      <c r="N119" s="108">
        <v>33307</v>
      </c>
      <c r="O119" s="108">
        <v>13406</v>
      </c>
      <c r="P119" s="108">
        <v>18094</v>
      </c>
      <c r="Q119" s="108">
        <v>34804</v>
      </c>
      <c r="R119" s="108">
        <v>15105</v>
      </c>
      <c r="S119" s="108">
        <v>30107</v>
      </c>
      <c r="T119" s="108">
        <v>70184</v>
      </c>
      <c r="U119" s="108">
        <v>70360</v>
      </c>
      <c r="V119" s="108">
        <v>62207</v>
      </c>
      <c r="W119" s="108">
        <v>2913</v>
      </c>
      <c r="X119" s="108">
        <v>12554</v>
      </c>
      <c r="Y119" s="108">
        <v>1158</v>
      </c>
      <c r="Z119" s="108">
        <v>4575</v>
      </c>
      <c r="AA119" s="108">
        <v>30333</v>
      </c>
      <c r="AB119" s="108">
        <v>28170</v>
      </c>
      <c r="AC119" s="108">
        <v>41546</v>
      </c>
      <c r="AD119" s="108">
        <v>8911</v>
      </c>
      <c r="AE119" s="108">
        <v>3134</v>
      </c>
      <c r="AF119" s="108">
        <v>14573</v>
      </c>
      <c r="AG119" s="108">
        <v>18895</v>
      </c>
      <c r="AH119" s="108">
        <v>11182</v>
      </c>
      <c r="AI119" s="108">
        <v>29101</v>
      </c>
      <c r="AJ119" s="108">
        <v>121</v>
      </c>
      <c r="AK119" s="108">
        <v>85</v>
      </c>
      <c r="AL119" s="108">
        <v>6</v>
      </c>
      <c r="AM119" s="108">
        <v>1301</v>
      </c>
      <c r="AN119" s="108">
        <v>88361</v>
      </c>
      <c r="AO119" s="108">
        <v>76668</v>
      </c>
      <c r="AP119" s="108">
        <v>6167</v>
      </c>
      <c r="AQ119" s="108">
        <v>5168</v>
      </c>
      <c r="AR119" s="108">
        <v>197019</v>
      </c>
      <c r="AS119" s="108">
        <v>1269913</v>
      </c>
      <c r="AT119" s="108">
        <v>302955</v>
      </c>
      <c r="AU119" s="108">
        <v>269677</v>
      </c>
      <c r="AV119" s="108">
        <v>43339</v>
      </c>
      <c r="AW119" s="108">
        <v>6637</v>
      </c>
      <c r="AX119" s="108">
        <v>98531</v>
      </c>
      <c r="AY119" s="108">
        <v>79915</v>
      </c>
      <c r="AZ119" s="108">
        <v>65955</v>
      </c>
      <c r="BA119" s="108">
        <v>45309</v>
      </c>
      <c r="BB119" s="108">
        <v>62348</v>
      </c>
      <c r="BC119" s="108">
        <v>52679</v>
      </c>
      <c r="BD119" s="108">
        <v>10461</v>
      </c>
      <c r="BE119" s="108">
        <v>79222</v>
      </c>
      <c r="BF119" s="108">
        <v>21408</v>
      </c>
      <c r="BG119" s="108">
        <v>0</v>
      </c>
      <c r="BH119" s="89">
        <v>6398018</v>
      </c>
      <c r="BI119" s="109">
        <v>6398018</v>
      </c>
      <c r="BK119" s="14" t="s">
        <v>0</v>
      </c>
      <c r="BL119" s="15"/>
      <c r="BM119" s="15"/>
      <c r="BN119" s="15"/>
      <c r="BO119" s="109">
        <v>12869854</v>
      </c>
      <c r="BQ119" s="14" t="s">
        <v>0</v>
      </c>
      <c r="BR119" s="15"/>
      <c r="BS119" s="15"/>
      <c r="BT119" s="15"/>
      <c r="BU119" s="109">
        <v>12869854</v>
      </c>
      <c r="BV119" s="12"/>
      <c r="BW119" s="14" t="s">
        <v>0</v>
      </c>
      <c r="BX119" s="15"/>
      <c r="BY119" s="15"/>
      <c r="BZ119" s="15"/>
      <c r="CA119" s="109">
        <v>12869854</v>
      </c>
    </row>
    <row r="120" spans="2:79" s="10" customFormat="1" ht="15" thickTop="1" x14ac:dyDescent="0.3">
      <c r="BU120" s="12"/>
      <c r="BW120"/>
      <c r="BX120"/>
      <c r="BY120"/>
      <c r="BZ120"/>
    </row>
  </sheetData>
  <conditionalFormatting sqref="BL8:BL56">
    <cfRule type="cellIs" dxfId="14" priority="1" operator="notEqual">
      <formula>0</formula>
    </cfRule>
  </conditionalFormatting>
  <dataValidations count="2">
    <dataValidation type="list" showInputMessage="1" showErrorMessage="1" sqref="WVI983039 IW1 SS1 ACO1 AMK1 AWG1 BGC1 BPY1 BZU1 CJQ1 CTM1 DDI1 DNE1 DXA1 EGW1 EQS1 FAO1 FKK1 FUG1 GEC1 GNY1 GXU1 HHQ1 HRM1 IBI1 ILE1 IVA1 JEW1 JOS1 JYO1 KIK1 KSG1 LCC1 LLY1 LVU1 MFQ1 MPM1 MZI1 NJE1 NTA1 OCW1 OMS1 OWO1 PGK1 PQG1 QAC1 QJY1 QTU1 RDQ1 RNM1 RXI1 SHE1 SRA1 TAW1 TKS1 TUO1 UEK1 UOG1 UYC1 VHY1 VRU1 WBQ1 WLM1 WVI1 A65535 IW65535 SS65535 ACO65535 AMK65535 AWG65535 BGC65535 BPY65535 BZU65535 CJQ65535 CTM65535 DDI65535 DNE65535 DXA65535 EGW65535 EQS65535 FAO65535 FKK65535 FUG65535 GEC65535 GNY65535 GXU65535 HHQ65535 HRM65535 IBI65535 ILE65535 IVA65535 JEW65535 JOS65535 JYO65535 KIK65535 KSG65535 LCC65535 LLY65535 LVU65535 MFQ65535 MPM65535 MZI65535 NJE65535 NTA65535 OCW65535 OMS65535 OWO65535 PGK65535 PQG65535 QAC65535 QJY65535 QTU65535 RDQ65535 RNM65535 RXI65535 SHE65535 SRA65535 TAW65535 TKS65535 TUO65535 UEK65535 UOG65535 UYC65535 VHY65535 VRU65535 WBQ65535 WLM65535 WVI65535 A131071 IW131071 SS131071 ACO131071 AMK131071 AWG131071 BGC131071 BPY131071 BZU131071 CJQ131071 CTM131071 DDI131071 DNE131071 DXA131071 EGW131071 EQS131071 FAO131071 FKK131071 FUG131071 GEC131071 GNY131071 GXU131071 HHQ131071 HRM131071 IBI131071 ILE131071 IVA131071 JEW131071 JOS131071 JYO131071 KIK131071 KSG131071 LCC131071 LLY131071 LVU131071 MFQ131071 MPM131071 MZI131071 NJE131071 NTA131071 OCW131071 OMS131071 OWO131071 PGK131071 PQG131071 QAC131071 QJY131071 QTU131071 RDQ131071 RNM131071 RXI131071 SHE131071 SRA131071 TAW131071 TKS131071 TUO131071 UEK131071 UOG131071 UYC131071 VHY131071 VRU131071 WBQ131071 WLM131071 WVI131071 A196607 IW196607 SS196607 ACO196607 AMK196607 AWG196607 BGC196607 BPY196607 BZU196607 CJQ196607 CTM196607 DDI196607 DNE196607 DXA196607 EGW196607 EQS196607 FAO196607 FKK196607 FUG196607 GEC196607 GNY196607 GXU196607 HHQ196607 HRM196607 IBI196607 ILE196607 IVA196607 JEW196607 JOS196607 JYO196607 KIK196607 KSG196607 LCC196607 LLY196607 LVU196607 MFQ196607 MPM196607 MZI196607 NJE196607 NTA196607 OCW196607 OMS196607 OWO196607 PGK196607 PQG196607 QAC196607 QJY196607 QTU196607 RDQ196607 RNM196607 RXI196607 SHE196607 SRA196607 TAW196607 TKS196607 TUO196607 UEK196607 UOG196607 UYC196607 VHY196607 VRU196607 WBQ196607 WLM196607 WVI196607 A262143 IW262143 SS262143 ACO262143 AMK262143 AWG262143 BGC262143 BPY262143 BZU262143 CJQ262143 CTM262143 DDI262143 DNE262143 DXA262143 EGW262143 EQS262143 FAO262143 FKK262143 FUG262143 GEC262143 GNY262143 GXU262143 HHQ262143 HRM262143 IBI262143 ILE262143 IVA262143 JEW262143 JOS262143 JYO262143 KIK262143 KSG262143 LCC262143 LLY262143 LVU262143 MFQ262143 MPM262143 MZI262143 NJE262143 NTA262143 OCW262143 OMS262143 OWO262143 PGK262143 PQG262143 QAC262143 QJY262143 QTU262143 RDQ262143 RNM262143 RXI262143 SHE262143 SRA262143 TAW262143 TKS262143 TUO262143 UEK262143 UOG262143 UYC262143 VHY262143 VRU262143 WBQ262143 WLM262143 WVI262143 A327679 IW327679 SS327679 ACO327679 AMK327679 AWG327679 BGC327679 BPY327679 BZU327679 CJQ327679 CTM327679 DDI327679 DNE327679 DXA327679 EGW327679 EQS327679 FAO327679 FKK327679 FUG327679 GEC327679 GNY327679 GXU327679 HHQ327679 HRM327679 IBI327679 ILE327679 IVA327679 JEW327679 JOS327679 JYO327679 KIK327679 KSG327679 LCC327679 LLY327679 LVU327679 MFQ327679 MPM327679 MZI327679 NJE327679 NTA327679 OCW327679 OMS327679 OWO327679 PGK327679 PQG327679 QAC327679 QJY327679 QTU327679 RDQ327679 RNM327679 RXI327679 SHE327679 SRA327679 TAW327679 TKS327679 TUO327679 UEK327679 UOG327679 UYC327679 VHY327679 VRU327679 WBQ327679 WLM327679 WVI327679 A393215 IW393215 SS393215 ACO393215 AMK393215 AWG393215 BGC393215 BPY393215 BZU393215 CJQ393215 CTM393215 DDI393215 DNE393215 DXA393215 EGW393215 EQS393215 FAO393215 FKK393215 FUG393215 GEC393215 GNY393215 GXU393215 HHQ393215 HRM393215 IBI393215 ILE393215 IVA393215 JEW393215 JOS393215 JYO393215 KIK393215 KSG393215 LCC393215 LLY393215 LVU393215 MFQ393215 MPM393215 MZI393215 NJE393215 NTA393215 OCW393215 OMS393215 OWO393215 PGK393215 PQG393215 QAC393215 QJY393215 QTU393215 RDQ393215 RNM393215 RXI393215 SHE393215 SRA393215 TAW393215 TKS393215 TUO393215 UEK393215 UOG393215 UYC393215 VHY393215 VRU393215 WBQ393215 WLM393215 WVI393215 A458751 IW458751 SS458751 ACO458751 AMK458751 AWG458751 BGC458751 BPY458751 BZU458751 CJQ458751 CTM458751 DDI458751 DNE458751 DXA458751 EGW458751 EQS458751 FAO458751 FKK458751 FUG458751 GEC458751 GNY458751 GXU458751 HHQ458751 HRM458751 IBI458751 ILE458751 IVA458751 JEW458751 JOS458751 JYO458751 KIK458751 KSG458751 LCC458751 LLY458751 LVU458751 MFQ458751 MPM458751 MZI458751 NJE458751 NTA458751 OCW458751 OMS458751 OWO458751 PGK458751 PQG458751 QAC458751 QJY458751 QTU458751 RDQ458751 RNM458751 RXI458751 SHE458751 SRA458751 TAW458751 TKS458751 TUO458751 UEK458751 UOG458751 UYC458751 VHY458751 VRU458751 WBQ458751 WLM458751 WVI458751 A524287 IW524287 SS524287 ACO524287 AMK524287 AWG524287 BGC524287 BPY524287 BZU524287 CJQ524287 CTM524287 DDI524287 DNE524287 DXA524287 EGW524287 EQS524287 FAO524287 FKK524287 FUG524287 GEC524287 GNY524287 GXU524287 HHQ524287 HRM524287 IBI524287 ILE524287 IVA524287 JEW524287 JOS524287 JYO524287 KIK524287 KSG524287 LCC524287 LLY524287 LVU524287 MFQ524287 MPM524287 MZI524287 NJE524287 NTA524287 OCW524287 OMS524287 OWO524287 PGK524287 PQG524287 QAC524287 QJY524287 QTU524287 RDQ524287 RNM524287 RXI524287 SHE524287 SRA524287 TAW524287 TKS524287 TUO524287 UEK524287 UOG524287 UYC524287 VHY524287 VRU524287 WBQ524287 WLM524287 WVI524287 A589823 IW589823 SS589823 ACO589823 AMK589823 AWG589823 BGC589823 BPY589823 BZU589823 CJQ589823 CTM589823 DDI589823 DNE589823 DXA589823 EGW589823 EQS589823 FAO589823 FKK589823 FUG589823 GEC589823 GNY589823 GXU589823 HHQ589823 HRM589823 IBI589823 ILE589823 IVA589823 JEW589823 JOS589823 JYO589823 KIK589823 KSG589823 LCC589823 LLY589823 LVU589823 MFQ589823 MPM589823 MZI589823 NJE589823 NTA589823 OCW589823 OMS589823 OWO589823 PGK589823 PQG589823 QAC589823 QJY589823 QTU589823 RDQ589823 RNM589823 RXI589823 SHE589823 SRA589823 TAW589823 TKS589823 TUO589823 UEK589823 UOG589823 UYC589823 VHY589823 VRU589823 WBQ589823 WLM589823 WVI589823 A655359 IW655359 SS655359 ACO655359 AMK655359 AWG655359 BGC655359 BPY655359 BZU655359 CJQ655359 CTM655359 DDI655359 DNE655359 DXA655359 EGW655359 EQS655359 FAO655359 FKK655359 FUG655359 GEC655359 GNY655359 GXU655359 HHQ655359 HRM655359 IBI655359 ILE655359 IVA655359 JEW655359 JOS655359 JYO655359 KIK655359 KSG655359 LCC655359 LLY655359 LVU655359 MFQ655359 MPM655359 MZI655359 NJE655359 NTA655359 OCW655359 OMS655359 OWO655359 PGK655359 PQG655359 QAC655359 QJY655359 QTU655359 RDQ655359 RNM655359 RXI655359 SHE655359 SRA655359 TAW655359 TKS655359 TUO655359 UEK655359 UOG655359 UYC655359 VHY655359 VRU655359 WBQ655359 WLM655359 WVI655359 A720895 IW720895 SS720895 ACO720895 AMK720895 AWG720895 BGC720895 BPY720895 BZU720895 CJQ720895 CTM720895 DDI720895 DNE720895 DXA720895 EGW720895 EQS720895 FAO720895 FKK720895 FUG720895 GEC720895 GNY720895 GXU720895 HHQ720895 HRM720895 IBI720895 ILE720895 IVA720895 JEW720895 JOS720895 JYO720895 KIK720895 KSG720895 LCC720895 LLY720895 LVU720895 MFQ720895 MPM720895 MZI720895 NJE720895 NTA720895 OCW720895 OMS720895 OWO720895 PGK720895 PQG720895 QAC720895 QJY720895 QTU720895 RDQ720895 RNM720895 RXI720895 SHE720895 SRA720895 TAW720895 TKS720895 TUO720895 UEK720895 UOG720895 UYC720895 VHY720895 VRU720895 WBQ720895 WLM720895 WVI720895 A786431 IW786431 SS786431 ACO786431 AMK786431 AWG786431 BGC786431 BPY786431 BZU786431 CJQ786431 CTM786431 DDI786431 DNE786431 DXA786431 EGW786431 EQS786431 FAO786431 FKK786431 FUG786431 GEC786431 GNY786431 GXU786431 HHQ786431 HRM786431 IBI786431 ILE786431 IVA786431 JEW786431 JOS786431 JYO786431 KIK786431 KSG786431 LCC786431 LLY786431 LVU786431 MFQ786431 MPM786431 MZI786431 NJE786431 NTA786431 OCW786431 OMS786431 OWO786431 PGK786431 PQG786431 QAC786431 QJY786431 QTU786431 RDQ786431 RNM786431 RXI786431 SHE786431 SRA786431 TAW786431 TKS786431 TUO786431 UEK786431 UOG786431 UYC786431 VHY786431 VRU786431 WBQ786431 WLM786431 WVI786431 A851967 IW851967 SS851967 ACO851967 AMK851967 AWG851967 BGC851967 BPY851967 BZU851967 CJQ851967 CTM851967 DDI851967 DNE851967 DXA851967 EGW851967 EQS851967 FAO851967 FKK851967 FUG851967 GEC851967 GNY851967 GXU851967 HHQ851967 HRM851967 IBI851967 ILE851967 IVA851967 JEW851967 JOS851967 JYO851967 KIK851967 KSG851967 LCC851967 LLY851967 LVU851967 MFQ851967 MPM851967 MZI851967 NJE851967 NTA851967 OCW851967 OMS851967 OWO851967 PGK851967 PQG851967 QAC851967 QJY851967 QTU851967 RDQ851967 RNM851967 RXI851967 SHE851967 SRA851967 TAW851967 TKS851967 TUO851967 UEK851967 UOG851967 UYC851967 VHY851967 VRU851967 WBQ851967 WLM851967 WVI851967 A917503 IW917503 SS917503 ACO917503 AMK917503 AWG917503 BGC917503 BPY917503 BZU917503 CJQ917503 CTM917503 DDI917503 DNE917503 DXA917503 EGW917503 EQS917503 FAO917503 FKK917503 FUG917503 GEC917503 GNY917503 GXU917503 HHQ917503 HRM917503 IBI917503 ILE917503 IVA917503 JEW917503 JOS917503 JYO917503 KIK917503 KSG917503 LCC917503 LLY917503 LVU917503 MFQ917503 MPM917503 MZI917503 NJE917503 NTA917503 OCW917503 OMS917503 OWO917503 PGK917503 PQG917503 QAC917503 QJY917503 QTU917503 RDQ917503 RNM917503 RXI917503 SHE917503 SRA917503 TAW917503 TKS917503 TUO917503 UEK917503 UOG917503 UYC917503 VHY917503 VRU917503 WBQ917503 WLM917503 WVI917503 A983039 IW983039 SS983039 ACO983039 AMK983039 AWG983039 BGC983039 BPY983039 BZU983039 CJQ983039 CTM983039 DDI983039 DNE983039 DXA983039 EGW983039 EQS983039 FAO983039 FKK983039 FUG983039 GEC983039 GNY983039 GXU983039 HHQ983039 HRM983039 IBI983039 ILE983039 IVA983039 JEW983039 JOS983039 JYO983039 KIK983039 KSG983039 LCC983039 LLY983039 LVU983039 MFQ983039 MPM983039 MZI983039 NJE983039 NTA983039 OCW983039 OMS983039 OWO983039 PGK983039 PQG983039 QAC983039 QJY983039 QTU983039 RDQ983039 RNM983039 RXI983039 SHE983039 SRA983039 TAW983039 TKS983039 TUO983039 UEK983039 UOG983039 UYC983039 VHY983039 VRU983039 WBQ983039 WLM983039" xr:uid="{00000000-0002-0000-0600-000000000000}">
      <formula1>"1996,1997,1998,1999,2000,2001,2002,2003,2004,2005,2007,2008,2009,2010,2011,2012,2013,2014,2015,2016"</formula1>
    </dataValidation>
    <dataValidation type="list" allowBlank="1" showInputMessage="1" showErrorMessage="1" sqref="WVI983040 IW2 SS2 ACO2 AMK2 AWG2 BGC2 BPY2 BZU2 CJQ2 CTM2 DDI2 DNE2 DXA2 EGW2 EQS2 FAO2 FKK2 FUG2 GEC2 GNY2 GXU2 HHQ2 HRM2 IBI2 ILE2 IVA2 JEW2 JOS2 JYO2 KIK2 KSG2 LCC2 LLY2 LVU2 MFQ2 MPM2 MZI2 NJE2 NTA2 OCW2 OMS2 OWO2 PGK2 PQG2 QAC2 QJY2 QTU2 RDQ2 RNM2 RXI2 SHE2 SRA2 TAW2 TKS2 TUO2 UEK2 UOG2 UYC2 VHY2 VRU2 WBQ2 WLM2 WVI2 A65536 IW65536 SS65536 ACO65536 AMK65536 AWG65536 BGC65536 BPY65536 BZU65536 CJQ65536 CTM65536 DDI65536 DNE65536 DXA65536 EGW65536 EQS65536 FAO65536 FKK65536 FUG65536 GEC65536 GNY65536 GXU65536 HHQ65536 HRM65536 IBI65536 ILE65536 IVA65536 JEW65536 JOS65536 JYO65536 KIK65536 KSG65536 LCC65536 LLY65536 LVU65536 MFQ65536 MPM65536 MZI65536 NJE65536 NTA65536 OCW65536 OMS65536 OWO65536 PGK65536 PQG65536 QAC65536 QJY65536 QTU65536 RDQ65536 RNM65536 RXI65536 SHE65536 SRA65536 TAW65536 TKS65536 TUO65536 UEK65536 UOG65536 UYC65536 VHY65536 VRU65536 WBQ65536 WLM65536 WVI65536 A131072 IW131072 SS131072 ACO131072 AMK131072 AWG131072 BGC131072 BPY131072 BZU131072 CJQ131072 CTM131072 DDI131072 DNE131072 DXA131072 EGW131072 EQS131072 FAO131072 FKK131072 FUG131072 GEC131072 GNY131072 GXU131072 HHQ131072 HRM131072 IBI131072 ILE131072 IVA131072 JEW131072 JOS131072 JYO131072 KIK131072 KSG131072 LCC131072 LLY131072 LVU131072 MFQ131072 MPM131072 MZI131072 NJE131072 NTA131072 OCW131072 OMS131072 OWO131072 PGK131072 PQG131072 QAC131072 QJY131072 QTU131072 RDQ131072 RNM131072 RXI131072 SHE131072 SRA131072 TAW131072 TKS131072 TUO131072 UEK131072 UOG131072 UYC131072 VHY131072 VRU131072 WBQ131072 WLM131072 WVI131072 A196608 IW196608 SS196608 ACO196608 AMK196608 AWG196608 BGC196608 BPY196608 BZU196608 CJQ196608 CTM196608 DDI196608 DNE196608 DXA196608 EGW196608 EQS196608 FAO196608 FKK196608 FUG196608 GEC196608 GNY196608 GXU196608 HHQ196608 HRM196608 IBI196608 ILE196608 IVA196608 JEW196608 JOS196608 JYO196608 KIK196608 KSG196608 LCC196608 LLY196608 LVU196608 MFQ196608 MPM196608 MZI196608 NJE196608 NTA196608 OCW196608 OMS196608 OWO196608 PGK196608 PQG196608 QAC196608 QJY196608 QTU196608 RDQ196608 RNM196608 RXI196608 SHE196608 SRA196608 TAW196608 TKS196608 TUO196608 UEK196608 UOG196608 UYC196608 VHY196608 VRU196608 WBQ196608 WLM196608 WVI196608 A262144 IW262144 SS262144 ACO262144 AMK262144 AWG262144 BGC262144 BPY262144 BZU262144 CJQ262144 CTM262144 DDI262144 DNE262144 DXA262144 EGW262144 EQS262144 FAO262144 FKK262144 FUG262144 GEC262144 GNY262144 GXU262144 HHQ262144 HRM262144 IBI262144 ILE262144 IVA262144 JEW262144 JOS262144 JYO262144 KIK262144 KSG262144 LCC262144 LLY262144 LVU262144 MFQ262144 MPM262144 MZI262144 NJE262144 NTA262144 OCW262144 OMS262144 OWO262144 PGK262144 PQG262144 QAC262144 QJY262144 QTU262144 RDQ262144 RNM262144 RXI262144 SHE262144 SRA262144 TAW262144 TKS262144 TUO262144 UEK262144 UOG262144 UYC262144 VHY262144 VRU262144 WBQ262144 WLM262144 WVI262144 A327680 IW327680 SS327680 ACO327680 AMK327680 AWG327680 BGC327680 BPY327680 BZU327680 CJQ327680 CTM327680 DDI327680 DNE327680 DXA327680 EGW327680 EQS327680 FAO327680 FKK327680 FUG327680 GEC327680 GNY327680 GXU327680 HHQ327680 HRM327680 IBI327680 ILE327680 IVA327680 JEW327680 JOS327680 JYO327680 KIK327680 KSG327680 LCC327680 LLY327680 LVU327680 MFQ327680 MPM327680 MZI327680 NJE327680 NTA327680 OCW327680 OMS327680 OWO327680 PGK327680 PQG327680 QAC327680 QJY327680 QTU327680 RDQ327680 RNM327680 RXI327680 SHE327680 SRA327680 TAW327680 TKS327680 TUO327680 UEK327680 UOG327680 UYC327680 VHY327680 VRU327680 WBQ327680 WLM327680 WVI327680 A393216 IW393216 SS393216 ACO393216 AMK393216 AWG393216 BGC393216 BPY393216 BZU393216 CJQ393216 CTM393216 DDI393216 DNE393216 DXA393216 EGW393216 EQS393216 FAO393216 FKK393216 FUG393216 GEC393216 GNY393216 GXU393216 HHQ393216 HRM393216 IBI393216 ILE393216 IVA393216 JEW393216 JOS393216 JYO393216 KIK393216 KSG393216 LCC393216 LLY393216 LVU393216 MFQ393216 MPM393216 MZI393216 NJE393216 NTA393216 OCW393216 OMS393216 OWO393216 PGK393216 PQG393216 QAC393216 QJY393216 QTU393216 RDQ393216 RNM393216 RXI393216 SHE393216 SRA393216 TAW393216 TKS393216 TUO393216 UEK393216 UOG393216 UYC393216 VHY393216 VRU393216 WBQ393216 WLM393216 WVI393216 A458752 IW458752 SS458752 ACO458752 AMK458752 AWG458752 BGC458752 BPY458752 BZU458752 CJQ458752 CTM458752 DDI458752 DNE458752 DXA458752 EGW458752 EQS458752 FAO458752 FKK458752 FUG458752 GEC458752 GNY458752 GXU458752 HHQ458752 HRM458752 IBI458752 ILE458752 IVA458752 JEW458752 JOS458752 JYO458752 KIK458752 KSG458752 LCC458752 LLY458752 LVU458752 MFQ458752 MPM458752 MZI458752 NJE458752 NTA458752 OCW458752 OMS458752 OWO458752 PGK458752 PQG458752 QAC458752 QJY458752 QTU458752 RDQ458752 RNM458752 RXI458752 SHE458752 SRA458752 TAW458752 TKS458752 TUO458752 UEK458752 UOG458752 UYC458752 VHY458752 VRU458752 WBQ458752 WLM458752 WVI458752 A524288 IW524288 SS524288 ACO524288 AMK524288 AWG524288 BGC524288 BPY524288 BZU524288 CJQ524288 CTM524288 DDI524288 DNE524288 DXA524288 EGW524288 EQS524288 FAO524288 FKK524288 FUG524288 GEC524288 GNY524288 GXU524288 HHQ524288 HRM524288 IBI524288 ILE524288 IVA524288 JEW524288 JOS524288 JYO524288 KIK524288 KSG524288 LCC524288 LLY524288 LVU524288 MFQ524288 MPM524288 MZI524288 NJE524288 NTA524288 OCW524288 OMS524288 OWO524288 PGK524288 PQG524288 QAC524288 QJY524288 QTU524288 RDQ524288 RNM524288 RXI524288 SHE524288 SRA524288 TAW524288 TKS524288 TUO524288 UEK524288 UOG524288 UYC524288 VHY524288 VRU524288 WBQ524288 WLM524288 WVI524288 A589824 IW589824 SS589824 ACO589824 AMK589824 AWG589824 BGC589824 BPY589824 BZU589824 CJQ589824 CTM589824 DDI589824 DNE589824 DXA589824 EGW589824 EQS589824 FAO589824 FKK589824 FUG589824 GEC589824 GNY589824 GXU589824 HHQ589824 HRM589824 IBI589824 ILE589824 IVA589824 JEW589824 JOS589824 JYO589824 KIK589824 KSG589824 LCC589824 LLY589824 LVU589824 MFQ589824 MPM589824 MZI589824 NJE589824 NTA589824 OCW589824 OMS589824 OWO589824 PGK589824 PQG589824 QAC589824 QJY589824 QTU589824 RDQ589824 RNM589824 RXI589824 SHE589824 SRA589824 TAW589824 TKS589824 TUO589824 UEK589824 UOG589824 UYC589824 VHY589824 VRU589824 WBQ589824 WLM589824 WVI589824 A655360 IW655360 SS655360 ACO655360 AMK655360 AWG655360 BGC655360 BPY655360 BZU655360 CJQ655360 CTM655360 DDI655360 DNE655360 DXA655360 EGW655360 EQS655360 FAO655360 FKK655360 FUG655360 GEC655360 GNY655360 GXU655360 HHQ655360 HRM655360 IBI655360 ILE655360 IVA655360 JEW655360 JOS655360 JYO655360 KIK655360 KSG655360 LCC655360 LLY655360 LVU655360 MFQ655360 MPM655360 MZI655360 NJE655360 NTA655360 OCW655360 OMS655360 OWO655360 PGK655360 PQG655360 QAC655360 QJY655360 QTU655360 RDQ655360 RNM655360 RXI655360 SHE655360 SRA655360 TAW655360 TKS655360 TUO655360 UEK655360 UOG655360 UYC655360 VHY655360 VRU655360 WBQ655360 WLM655360 WVI655360 A720896 IW720896 SS720896 ACO720896 AMK720896 AWG720896 BGC720896 BPY720896 BZU720896 CJQ720896 CTM720896 DDI720896 DNE720896 DXA720896 EGW720896 EQS720896 FAO720896 FKK720896 FUG720896 GEC720896 GNY720896 GXU720896 HHQ720896 HRM720896 IBI720896 ILE720896 IVA720896 JEW720896 JOS720896 JYO720896 KIK720896 KSG720896 LCC720896 LLY720896 LVU720896 MFQ720896 MPM720896 MZI720896 NJE720896 NTA720896 OCW720896 OMS720896 OWO720896 PGK720896 PQG720896 QAC720896 QJY720896 QTU720896 RDQ720896 RNM720896 RXI720896 SHE720896 SRA720896 TAW720896 TKS720896 TUO720896 UEK720896 UOG720896 UYC720896 VHY720896 VRU720896 WBQ720896 WLM720896 WVI720896 A786432 IW786432 SS786432 ACO786432 AMK786432 AWG786432 BGC786432 BPY786432 BZU786432 CJQ786432 CTM786432 DDI786432 DNE786432 DXA786432 EGW786432 EQS786432 FAO786432 FKK786432 FUG786432 GEC786432 GNY786432 GXU786432 HHQ786432 HRM786432 IBI786432 ILE786432 IVA786432 JEW786432 JOS786432 JYO786432 KIK786432 KSG786432 LCC786432 LLY786432 LVU786432 MFQ786432 MPM786432 MZI786432 NJE786432 NTA786432 OCW786432 OMS786432 OWO786432 PGK786432 PQG786432 QAC786432 QJY786432 QTU786432 RDQ786432 RNM786432 RXI786432 SHE786432 SRA786432 TAW786432 TKS786432 TUO786432 UEK786432 UOG786432 UYC786432 VHY786432 VRU786432 WBQ786432 WLM786432 WVI786432 A851968 IW851968 SS851968 ACO851968 AMK851968 AWG851968 BGC851968 BPY851968 BZU851968 CJQ851968 CTM851968 DDI851968 DNE851968 DXA851968 EGW851968 EQS851968 FAO851968 FKK851968 FUG851968 GEC851968 GNY851968 GXU851968 HHQ851968 HRM851968 IBI851968 ILE851968 IVA851968 JEW851968 JOS851968 JYO851968 KIK851968 KSG851968 LCC851968 LLY851968 LVU851968 MFQ851968 MPM851968 MZI851968 NJE851968 NTA851968 OCW851968 OMS851968 OWO851968 PGK851968 PQG851968 QAC851968 QJY851968 QTU851968 RDQ851968 RNM851968 RXI851968 SHE851968 SRA851968 TAW851968 TKS851968 TUO851968 UEK851968 UOG851968 UYC851968 VHY851968 VRU851968 WBQ851968 WLM851968 WVI851968 A917504 IW917504 SS917504 ACO917504 AMK917504 AWG917504 BGC917504 BPY917504 BZU917504 CJQ917504 CTM917504 DDI917504 DNE917504 DXA917504 EGW917504 EQS917504 FAO917504 FKK917504 FUG917504 GEC917504 GNY917504 GXU917504 HHQ917504 HRM917504 IBI917504 ILE917504 IVA917504 JEW917504 JOS917504 JYO917504 KIK917504 KSG917504 LCC917504 LLY917504 LVU917504 MFQ917504 MPM917504 MZI917504 NJE917504 NTA917504 OCW917504 OMS917504 OWO917504 PGK917504 PQG917504 QAC917504 QJY917504 QTU917504 RDQ917504 RNM917504 RXI917504 SHE917504 SRA917504 TAW917504 TKS917504 TUO917504 UEK917504 UOG917504 UYC917504 VHY917504 VRU917504 WBQ917504 WLM917504 WVI917504 A983040 IW983040 SS983040 ACO983040 AMK983040 AWG983040 BGC983040 BPY983040 BZU983040 CJQ983040 CTM983040 DDI983040 DNE983040 DXA983040 EGW983040 EQS983040 FAO983040 FKK983040 FUG983040 GEC983040 GNY983040 GXU983040 HHQ983040 HRM983040 IBI983040 ILE983040 IVA983040 JEW983040 JOS983040 JYO983040 KIK983040 KSG983040 LCC983040 LLY983040 LVU983040 MFQ983040 MPM983040 MZI983040 NJE983040 NTA983040 OCW983040 OMS983040 OWO983040 PGK983040 PQG983040 QAC983040 QJY983040 QTU983040 RDQ983040 RNM983040 RXI983040 SHE983040 SRA983040 TAW983040 TKS983040 TUO983040 UEK983040 UOG983040 UYC983040 VHY983040 VRU983040 WBQ983040 WLM983040" xr:uid="{00000000-0002-0000-0600-000001000000}">
      <formula1>"CONSTANT,COURANT"</formula1>
    </dataValidation>
  </dataValidations>
  <printOptions gridLines="1"/>
  <pageMargins left="0.19685039370078741" right="0.19685039370078741" top="0.59055118110236227" bottom="0.31496062992125984" header="0.51181102362204722" footer="0.23622047244094491"/>
  <pageSetup paperSize="9" fitToWidth="3" orientation="landscape" horizontalDpi="300" verticalDpi="300"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Feuil8"/>
  <dimension ref="A1:WYC120"/>
  <sheetViews>
    <sheetView topLeftCell="A47" zoomScaleNormal="100" workbookViewId="0">
      <selection activeCell="C52" sqref="C52"/>
    </sheetView>
  </sheetViews>
  <sheetFormatPr baseColWidth="10" defaultColWidth="9.109375" defaultRowHeight="14.4" x14ac:dyDescent="0.3"/>
  <cols>
    <col min="1" max="1" width="9.109375" style="10" customWidth="1"/>
    <col min="2" max="2" width="37.6640625" style="10" customWidth="1"/>
    <col min="3" max="3" width="10.88671875" style="10" customWidth="1"/>
    <col min="4" max="4" width="10.33203125" style="10" customWidth="1"/>
    <col min="5" max="10" width="9.6640625" style="10" customWidth="1"/>
    <col min="11" max="11" width="13.6640625" style="10" customWidth="1"/>
    <col min="12" max="61" width="12.6640625" style="10" customWidth="1"/>
    <col min="62" max="62" width="9.6640625" style="10" customWidth="1"/>
    <col min="63" max="63" width="11.109375" style="10" customWidth="1"/>
    <col min="64" max="64" width="11" style="10" customWidth="1"/>
    <col min="65" max="65" width="9.6640625" style="10" customWidth="1"/>
    <col min="66" max="66" width="10.5546875" style="10" customWidth="1"/>
    <col min="67" max="67" width="10.88671875" style="10" customWidth="1"/>
    <col min="68" max="70" width="9.6640625" style="10" customWidth="1"/>
    <col min="71" max="71" width="10.44140625" style="10" customWidth="1"/>
    <col min="72" max="72" width="14.6640625" style="10" customWidth="1"/>
    <col min="73" max="73" width="11" style="12" customWidth="1"/>
    <col min="74" max="74" width="9.109375" style="10"/>
    <col min="75" max="75" width="20.6640625" customWidth="1"/>
    <col min="79" max="79" width="14.6640625" style="1" customWidth="1"/>
    <col min="80" max="257" width="9.109375" style="1"/>
    <col min="258" max="258" width="37.6640625" style="1" customWidth="1"/>
    <col min="259" max="259" width="10.88671875" style="1" customWidth="1"/>
    <col min="260" max="260" width="10.33203125" style="1" customWidth="1"/>
    <col min="261" max="266" width="9.6640625" style="1" customWidth="1"/>
    <col min="267" max="267" width="13.6640625" style="1" customWidth="1"/>
    <col min="268" max="317" width="12.6640625" style="1" customWidth="1"/>
    <col min="318" max="318" width="9.6640625" style="1" customWidth="1"/>
    <col min="319" max="319" width="11.109375" style="1" customWidth="1"/>
    <col min="320" max="320" width="11" style="1" customWidth="1"/>
    <col min="321" max="321" width="9.6640625" style="1" customWidth="1"/>
    <col min="322" max="322" width="10.5546875" style="1" customWidth="1"/>
    <col min="323" max="323" width="10.88671875" style="1" customWidth="1"/>
    <col min="324" max="326" width="9.6640625" style="1" customWidth="1"/>
    <col min="327" max="327" width="10.44140625" style="1" customWidth="1"/>
    <col min="328" max="328" width="14.6640625" style="1" customWidth="1"/>
    <col min="329" max="329" width="11" style="1" customWidth="1"/>
    <col min="330" max="513" width="9.109375" style="1"/>
    <col min="514" max="514" width="37.6640625" style="1" customWidth="1"/>
    <col min="515" max="515" width="10.88671875" style="1" customWidth="1"/>
    <col min="516" max="516" width="10.33203125" style="1" customWidth="1"/>
    <col min="517" max="522" width="9.6640625" style="1" customWidth="1"/>
    <col min="523" max="523" width="13.6640625" style="1" customWidth="1"/>
    <col min="524" max="573" width="12.6640625" style="1" customWidth="1"/>
    <col min="574" max="574" width="9.6640625" style="1" customWidth="1"/>
    <col min="575" max="575" width="11.109375" style="1" customWidth="1"/>
    <col min="576" max="576" width="11" style="1" customWidth="1"/>
    <col min="577" max="577" width="9.6640625" style="1" customWidth="1"/>
    <col min="578" max="578" width="10.5546875" style="1" customWidth="1"/>
    <col min="579" max="579" width="10.88671875" style="1" customWidth="1"/>
    <col min="580" max="582" width="9.6640625" style="1" customWidth="1"/>
    <col min="583" max="583" width="10.44140625" style="1" customWidth="1"/>
    <col min="584" max="584" width="14.6640625" style="1" customWidth="1"/>
    <col min="585" max="585" width="11" style="1" customWidth="1"/>
    <col min="586" max="769" width="9.109375" style="1"/>
    <col min="770" max="770" width="37.6640625" style="1" customWidth="1"/>
    <col min="771" max="771" width="10.88671875" style="1" customWidth="1"/>
    <col min="772" max="772" width="10.33203125" style="1" customWidth="1"/>
    <col min="773" max="778" width="9.6640625" style="1" customWidth="1"/>
    <col min="779" max="779" width="13.6640625" style="1" customWidth="1"/>
    <col min="780" max="829" width="12.6640625" style="1" customWidth="1"/>
    <col min="830" max="830" width="9.6640625" style="1" customWidth="1"/>
    <col min="831" max="831" width="11.109375" style="1" customWidth="1"/>
    <col min="832" max="832" width="11" style="1" customWidth="1"/>
    <col min="833" max="833" width="9.6640625" style="1" customWidth="1"/>
    <col min="834" max="834" width="10.5546875" style="1" customWidth="1"/>
    <col min="835" max="835" width="10.88671875" style="1" customWidth="1"/>
    <col min="836" max="838" width="9.6640625" style="1" customWidth="1"/>
    <col min="839" max="839" width="10.44140625" style="1" customWidth="1"/>
    <col min="840" max="840" width="14.6640625" style="1" customWidth="1"/>
    <col min="841" max="841" width="11" style="1" customWidth="1"/>
    <col min="842" max="1025" width="9.109375" style="1"/>
    <col min="1026" max="1026" width="37.6640625" style="1" customWidth="1"/>
    <col min="1027" max="1027" width="10.88671875" style="1" customWidth="1"/>
    <col min="1028" max="1028" width="10.33203125" style="1" customWidth="1"/>
    <col min="1029" max="1034" width="9.6640625" style="1" customWidth="1"/>
    <col min="1035" max="1035" width="13.6640625" style="1" customWidth="1"/>
    <col min="1036" max="1085" width="12.6640625" style="1" customWidth="1"/>
    <col min="1086" max="1086" width="9.6640625" style="1" customWidth="1"/>
    <col min="1087" max="1087" width="11.109375" style="1" customWidth="1"/>
    <col min="1088" max="1088" width="11" style="1" customWidth="1"/>
    <col min="1089" max="1089" width="9.6640625" style="1" customWidth="1"/>
    <col min="1090" max="1090" width="10.5546875" style="1" customWidth="1"/>
    <col min="1091" max="1091" width="10.88671875" style="1" customWidth="1"/>
    <col min="1092" max="1094" width="9.6640625" style="1" customWidth="1"/>
    <col min="1095" max="1095" width="10.44140625" style="1" customWidth="1"/>
    <col min="1096" max="1096" width="14.6640625" style="1" customWidth="1"/>
    <col min="1097" max="1097" width="11" style="1" customWidth="1"/>
    <col min="1098" max="1281" width="9.109375" style="1"/>
    <col min="1282" max="1282" width="37.6640625" style="1" customWidth="1"/>
    <col min="1283" max="1283" width="10.88671875" style="1" customWidth="1"/>
    <col min="1284" max="1284" width="10.33203125" style="1" customWidth="1"/>
    <col min="1285" max="1290" width="9.6640625" style="1" customWidth="1"/>
    <col min="1291" max="1291" width="13.6640625" style="1" customWidth="1"/>
    <col min="1292" max="1341" width="12.6640625" style="1" customWidth="1"/>
    <col min="1342" max="1342" width="9.6640625" style="1" customWidth="1"/>
    <col min="1343" max="1343" width="11.109375" style="1" customWidth="1"/>
    <col min="1344" max="1344" width="11" style="1" customWidth="1"/>
    <col min="1345" max="1345" width="9.6640625" style="1" customWidth="1"/>
    <col min="1346" max="1346" width="10.5546875" style="1" customWidth="1"/>
    <col min="1347" max="1347" width="10.88671875" style="1" customWidth="1"/>
    <col min="1348" max="1350" width="9.6640625" style="1" customWidth="1"/>
    <col min="1351" max="1351" width="10.44140625" style="1" customWidth="1"/>
    <col min="1352" max="1352" width="14.6640625" style="1" customWidth="1"/>
    <col min="1353" max="1353" width="11" style="1" customWidth="1"/>
    <col min="1354" max="1537" width="9.109375" style="1"/>
    <col min="1538" max="1538" width="37.6640625" style="1" customWidth="1"/>
    <col min="1539" max="1539" width="10.88671875" style="1" customWidth="1"/>
    <col min="1540" max="1540" width="10.33203125" style="1" customWidth="1"/>
    <col min="1541" max="1546" width="9.6640625" style="1" customWidth="1"/>
    <col min="1547" max="1547" width="13.6640625" style="1" customWidth="1"/>
    <col min="1548" max="1597" width="12.6640625" style="1" customWidth="1"/>
    <col min="1598" max="1598" width="9.6640625" style="1" customWidth="1"/>
    <col min="1599" max="1599" width="11.109375" style="1" customWidth="1"/>
    <col min="1600" max="1600" width="11" style="1" customWidth="1"/>
    <col min="1601" max="1601" width="9.6640625" style="1" customWidth="1"/>
    <col min="1602" max="1602" width="10.5546875" style="1" customWidth="1"/>
    <col min="1603" max="1603" width="10.88671875" style="1" customWidth="1"/>
    <col min="1604" max="1606" width="9.6640625" style="1" customWidth="1"/>
    <col min="1607" max="1607" width="10.44140625" style="1" customWidth="1"/>
    <col min="1608" max="1608" width="14.6640625" style="1" customWidth="1"/>
    <col min="1609" max="1609" width="11" style="1" customWidth="1"/>
    <col min="1610" max="1793" width="9.109375" style="1"/>
    <col min="1794" max="1794" width="37.6640625" style="1" customWidth="1"/>
    <col min="1795" max="1795" width="10.88671875" style="1" customWidth="1"/>
    <col min="1796" max="1796" width="10.33203125" style="1" customWidth="1"/>
    <col min="1797" max="1802" width="9.6640625" style="1" customWidth="1"/>
    <col min="1803" max="1803" width="13.6640625" style="1" customWidth="1"/>
    <col min="1804" max="1853" width="12.6640625" style="1" customWidth="1"/>
    <col min="1854" max="1854" width="9.6640625" style="1" customWidth="1"/>
    <col min="1855" max="1855" width="11.109375" style="1" customWidth="1"/>
    <col min="1856" max="1856" width="11" style="1" customWidth="1"/>
    <col min="1857" max="1857" width="9.6640625" style="1" customWidth="1"/>
    <col min="1858" max="1858" width="10.5546875" style="1" customWidth="1"/>
    <col min="1859" max="1859" width="10.88671875" style="1" customWidth="1"/>
    <col min="1860" max="1862" width="9.6640625" style="1" customWidth="1"/>
    <col min="1863" max="1863" width="10.44140625" style="1" customWidth="1"/>
    <col min="1864" max="1864" width="14.6640625" style="1" customWidth="1"/>
    <col min="1865" max="1865" width="11" style="1" customWidth="1"/>
    <col min="1866" max="2049" width="9.109375" style="1"/>
    <col min="2050" max="2050" width="37.6640625" style="1" customWidth="1"/>
    <col min="2051" max="2051" width="10.88671875" style="1" customWidth="1"/>
    <col min="2052" max="2052" width="10.33203125" style="1" customWidth="1"/>
    <col min="2053" max="2058" width="9.6640625" style="1" customWidth="1"/>
    <col min="2059" max="2059" width="13.6640625" style="1" customWidth="1"/>
    <col min="2060" max="2109" width="12.6640625" style="1" customWidth="1"/>
    <col min="2110" max="2110" width="9.6640625" style="1" customWidth="1"/>
    <col min="2111" max="2111" width="11.109375" style="1" customWidth="1"/>
    <col min="2112" max="2112" width="11" style="1" customWidth="1"/>
    <col min="2113" max="2113" width="9.6640625" style="1" customWidth="1"/>
    <col min="2114" max="2114" width="10.5546875" style="1" customWidth="1"/>
    <col min="2115" max="2115" width="10.88671875" style="1" customWidth="1"/>
    <col min="2116" max="2118" width="9.6640625" style="1" customWidth="1"/>
    <col min="2119" max="2119" width="10.44140625" style="1" customWidth="1"/>
    <col min="2120" max="2120" width="14.6640625" style="1" customWidth="1"/>
    <col min="2121" max="2121" width="11" style="1" customWidth="1"/>
    <col min="2122" max="2305" width="9.109375" style="1"/>
    <col min="2306" max="2306" width="37.6640625" style="1" customWidth="1"/>
    <col min="2307" max="2307" width="10.88671875" style="1" customWidth="1"/>
    <col min="2308" max="2308" width="10.33203125" style="1" customWidth="1"/>
    <col min="2309" max="2314" width="9.6640625" style="1" customWidth="1"/>
    <col min="2315" max="2315" width="13.6640625" style="1" customWidth="1"/>
    <col min="2316" max="2365" width="12.6640625" style="1" customWidth="1"/>
    <col min="2366" max="2366" width="9.6640625" style="1" customWidth="1"/>
    <col min="2367" max="2367" width="11.109375" style="1" customWidth="1"/>
    <col min="2368" max="2368" width="11" style="1" customWidth="1"/>
    <col min="2369" max="2369" width="9.6640625" style="1" customWidth="1"/>
    <col min="2370" max="2370" width="10.5546875" style="1" customWidth="1"/>
    <col min="2371" max="2371" width="10.88671875" style="1" customWidth="1"/>
    <col min="2372" max="2374" width="9.6640625" style="1" customWidth="1"/>
    <col min="2375" max="2375" width="10.44140625" style="1" customWidth="1"/>
    <col min="2376" max="2376" width="14.6640625" style="1" customWidth="1"/>
    <col min="2377" max="2377" width="11" style="1" customWidth="1"/>
    <col min="2378" max="2561" width="9.109375" style="1"/>
    <col min="2562" max="2562" width="37.6640625" style="1" customWidth="1"/>
    <col min="2563" max="2563" width="10.88671875" style="1" customWidth="1"/>
    <col min="2564" max="2564" width="10.33203125" style="1" customWidth="1"/>
    <col min="2565" max="2570" width="9.6640625" style="1" customWidth="1"/>
    <col min="2571" max="2571" width="13.6640625" style="1" customWidth="1"/>
    <col min="2572" max="2621" width="12.6640625" style="1" customWidth="1"/>
    <col min="2622" max="2622" width="9.6640625" style="1" customWidth="1"/>
    <col min="2623" max="2623" width="11.109375" style="1" customWidth="1"/>
    <col min="2624" max="2624" width="11" style="1" customWidth="1"/>
    <col min="2625" max="2625" width="9.6640625" style="1" customWidth="1"/>
    <col min="2626" max="2626" width="10.5546875" style="1" customWidth="1"/>
    <col min="2627" max="2627" width="10.88671875" style="1" customWidth="1"/>
    <col min="2628" max="2630" width="9.6640625" style="1" customWidth="1"/>
    <col min="2631" max="2631" width="10.44140625" style="1" customWidth="1"/>
    <col min="2632" max="2632" width="14.6640625" style="1" customWidth="1"/>
    <col min="2633" max="2633" width="11" style="1" customWidth="1"/>
    <col min="2634" max="2817" width="9.109375" style="1"/>
    <col min="2818" max="2818" width="37.6640625" style="1" customWidth="1"/>
    <col min="2819" max="2819" width="10.88671875" style="1" customWidth="1"/>
    <col min="2820" max="2820" width="10.33203125" style="1" customWidth="1"/>
    <col min="2821" max="2826" width="9.6640625" style="1" customWidth="1"/>
    <col min="2827" max="2827" width="13.6640625" style="1" customWidth="1"/>
    <col min="2828" max="2877" width="12.6640625" style="1" customWidth="1"/>
    <col min="2878" max="2878" width="9.6640625" style="1" customWidth="1"/>
    <col min="2879" max="2879" width="11.109375" style="1" customWidth="1"/>
    <col min="2880" max="2880" width="11" style="1" customWidth="1"/>
    <col min="2881" max="2881" width="9.6640625" style="1" customWidth="1"/>
    <col min="2882" max="2882" width="10.5546875" style="1" customWidth="1"/>
    <col min="2883" max="2883" width="10.88671875" style="1" customWidth="1"/>
    <col min="2884" max="2886" width="9.6640625" style="1" customWidth="1"/>
    <col min="2887" max="2887" width="10.44140625" style="1" customWidth="1"/>
    <col min="2888" max="2888" width="14.6640625" style="1" customWidth="1"/>
    <col min="2889" max="2889" width="11" style="1" customWidth="1"/>
    <col min="2890" max="3073" width="9.109375" style="1"/>
    <col min="3074" max="3074" width="37.6640625" style="1" customWidth="1"/>
    <col min="3075" max="3075" width="10.88671875" style="1" customWidth="1"/>
    <col min="3076" max="3076" width="10.33203125" style="1" customWidth="1"/>
    <col min="3077" max="3082" width="9.6640625" style="1" customWidth="1"/>
    <col min="3083" max="3083" width="13.6640625" style="1" customWidth="1"/>
    <col min="3084" max="3133" width="12.6640625" style="1" customWidth="1"/>
    <col min="3134" max="3134" width="9.6640625" style="1" customWidth="1"/>
    <col min="3135" max="3135" width="11.109375" style="1" customWidth="1"/>
    <col min="3136" max="3136" width="11" style="1" customWidth="1"/>
    <col min="3137" max="3137" width="9.6640625" style="1" customWidth="1"/>
    <col min="3138" max="3138" width="10.5546875" style="1" customWidth="1"/>
    <col min="3139" max="3139" width="10.88671875" style="1" customWidth="1"/>
    <col min="3140" max="3142" width="9.6640625" style="1" customWidth="1"/>
    <col min="3143" max="3143" width="10.44140625" style="1" customWidth="1"/>
    <col min="3144" max="3144" width="14.6640625" style="1" customWidth="1"/>
    <col min="3145" max="3145" width="11" style="1" customWidth="1"/>
    <col min="3146" max="3329" width="9.109375" style="1"/>
    <col min="3330" max="3330" width="37.6640625" style="1" customWidth="1"/>
    <col min="3331" max="3331" width="10.88671875" style="1" customWidth="1"/>
    <col min="3332" max="3332" width="10.33203125" style="1" customWidth="1"/>
    <col min="3333" max="3338" width="9.6640625" style="1" customWidth="1"/>
    <col min="3339" max="3339" width="13.6640625" style="1" customWidth="1"/>
    <col min="3340" max="3389" width="12.6640625" style="1" customWidth="1"/>
    <col min="3390" max="3390" width="9.6640625" style="1" customWidth="1"/>
    <col min="3391" max="3391" width="11.109375" style="1" customWidth="1"/>
    <col min="3392" max="3392" width="11" style="1" customWidth="1"/>
    <col min="3393" max="3393" width="9.6640625" style="1" customWidth="1"/>
    <col min="3394" max="3394" width="10.5546875" style="1" customWidth="1"/>
    <col min="3395" max="3395" width="10.88671875" style="1" customWidth="1"/>
    <col min="3396" max="3398" width="9.6640625" style="1" customWidth="1"/>
    <col min="3399" max="3399" width="10.44140625" style="1" customWidth="1"/>
    <col min="3400" max="3400" width="14.6640625" style="1" customWidth="1"/>
    <col min="3401" max="3401" width="11" style="1" customWidth="1"/>
    <col min="3402" max="3585" width="9.109375" style="1"/>
    <col min="3586" max="3586" width="37.6640625" style="1" customWidth="1"/>
    <col min="3587" max="3587" width="10.88671875" style="1" customWidth="1"/>
    <col min="3588" max="3588" width="10.33203125" style="1" customWidth="1"/>
    <col min="3589" max="3594" width="9.6640625" style="1" customWidth="1"/>
    <col min="3595" max="3595" width="13.6640625" style="1" customWidth="1"/>
    <col min="3596" max="3645" width="12.6640625" style="1" customWidth="1"/>
    <col min="3646" max="3646" width="9.6640625" style="1" customWidth="1"/>
    <col min="3647" max="3647" width="11.109375" style="1" customWidth="1"/>
    <col min="3648" max="3648" width="11" style="1" customWidth="1"/>
    <col min="3649" max="3649" width="9.6640625" style="1" customWidth="1"/>
    <col min="3650" max="3650" width="10.5546875" style="1" customWidth="1"/>
    <col min="3651" max="3651" width="10.88671875" style="1" customWidth="1"/>
    <col min="3652" max="3654" width="9.6640625" style="1" customWidth="1"/>
    <col min="3655" max="3655" width="10.44140625" style="1" customWidth="1"/>
    <col min="3656" max="3656" width="14.6640625" style="1" customWidth="1"/>
    <col min="3657" max="3657" width="11" style="1" customWidth="1"/>
    <col min="3658" max="3841" width="9.109375" style="1"/>
    <col min="3842" max="3842" width="37.6640625" style="1" customWidth="1"/>
    <col min="3843" max="3843" width="10.88671875" style="1" customWidth="1"/>
    <col min="3844" max="3844" width="10.33203125" style="1" customWidth="1"/>
    <col min="3845" max="3850" width="9.6640625" style="1" customWidth="1"/>
    <col min="3851" max="3851" width="13.6640625" style="1" customWidth="1"/>
    <col min="3852" max="3901" width="12.6640625" style="1" customWidth="1"/>
    <col min="3902" max="3902" width="9.6640625" style="1" customWidth="1"/>
    <col min="3903" max="3903" width="11.109375" style="1" customWidth="1"/>
    <col min="3904" max="3904" width="11" style="1" customWidth="1"/>
    <col min="3905" max="3905" width="9.6640625" style="1" customWidth="1"/>
    <col min="3906" max="3906" width="10.5546875" style="1" customWidth="1"/>
    <col min="3907" max="3907" width="10.88671875" style="1" customWidth="1"/>
    <col min="3908" max="3910" width="9.6640625" style="1" customWidth="1"/>
    <col min="3911" max="3911" width="10.44140625" style="1" customWidth="1"/>
    <col min="3912" max="3912" width="14.6640625" style="1" customWidth="1"/>
    <col min="3913" max="3913" width="11" style="1" customWidth="1"/>
    <col min="3914" max="4097" width="9.109375" style="1"/>
    <col min="4098" max="4098" width="37.6640625" style="1" customWidth="1"/>
    <col min="4099" max="4099" width="10.88671875" style="1" customWidth="1"/>
    <col min="4100" max="4100" width="10.33203125" style="1" customWidth="1"/>
    <col min="4101" max="4106" width="9.6640625" style="1" customWidth="1"/>
    <col min="4107" max="4107" width="13.6640625" style="1" customWidth="1"/>
    <col min="4108" max="4157" width="12.6640625" style="1" customWidth="1"/>
    <col min="4158" max="4158" width="9.6640625" style="1" customWidth="1"/>
    <col min="4159" max="4159" width="11.109375" style="1" customWidth="1"/>
    <col min="4160" max="4160" width="11" style="1" customWidth="1"/>
    <col min="4161" max="4161" width="9.6640625" style="1" customWidth="1"/>
    <col min="4162" max="4162" width="10.5546875" style="1" customWidth="1"/>
    <col min="4163" max="4163" width="10.88671875" style="1" customWidth="1"/>
    <col min="4164" max="4166" width="9.6640625" style="1" customWidth="1"/>
    <col min="4167" max="4167" width="10.44140625" style="1" customWidth="1"/>
    <col min="4168" max="4168" width="14.6640625" style="1" customWidth="1"/>
    <col min="4169" max="4169" width="11" style="1" customWidth="1"/>
    <col min="4170" max="4353" width="9.109375" style="1"/>
    <col min="4354" max="4354" width="37.6640625" style="1" customWidth="1"/>
    <col min="4355" max="4355" width="10.88671875" style="1" customWidth="1"/>
    <col min="4356" max="4356" width="10.33203125" style="1" customWidth="1"/>
    <col min="4357" max="4362" width="9.6640625" style="1" customWidth="1"/>
    <col min="4363" max="4363" width="13.6640625" style="1" customWidth="1"/>
    <col min="4364" max="4413" width="12.6640625" style="1" customWidth="1"/>
    <col min="4414" max="4414" width="9.6640625" style="1" customWidth="1"/>
    <col min="4415" max="4415" width="11.109375" style="1" customWidth="1"/>
    <col min="4416" max="4416" width="11" style="1" customWidth="1"/>
    <col min="4417" max="4417" width="9.6640625" style="1" customWidth="1"/>
    <col min="4418" max="4418" width="10.5546875" style="1" customWidth="1"/>
    <col min="4419" max="4419" width="10.88671875" style="1" customWidth="1"/>
    <col min="4420" max="4422" width="9.6640625" style="1" customWidth="1"/>
    <col min="4423" max="4423" width="10.44140625" style="1" customWidth="1"/>
    <col min="4424" max="4424" width="14.6640625" style="1" customWidth="1"/>
    <col min="4425" max="4425" width="11" style="1" customWidth="1"/>
    <col min="4426" max="4609" width="9.109375" style="1"/>
    <col min="4610" max="4610" width="37.6640625" style="1" customWidth="1"/>
    <col min="4611" max="4611" width="10.88671875" style="1" customWidth="1"/>
    <col min="4612" max="4612" width="10.33203125" style="1" customWidth="1"/>
    <col min="4613" max="4618" width="9.6640625" style="1" customWidth="1"/>
    <col min="4619" max="4619" width="13.6640625" style="1" customWidth="1"/>
    <col min="4620" max="4669" width="12.6640625" style="1" customWidth="1"/>
    <col min="4670" max="4670" width="9.6640625" style="1" customWidth="1"/>
    <col min="4671" max="4671" width="11.109375" style="1" customWidth="1"/>
    <col min="4672" max="4672" width="11" style="1" customWidth="1"/>
    <col min="4673" max="4673" width="9.6640625" style="1" customWidth="1"/>
    <col min="4674" max="4674" width="10.5546875" style="1" customWidth="1"/>
    <col min="4675" max="4675" width="10.88671875" style="1" customWidth="1"/>
    <col min="4676" max="4678" width="9.6640625" style="1" customWidth="1"/>
    <col min="4679" max="4679" width="10.44140625" style="1" customWidth="1"/>
    <col min="4680" max="4680" width="14.6640625" style="1" customWidth="1"/>
    <col min="4681" max="4681" width="11" style="1" customWidth="1"/>
    <col min="4682" max="4865" width="9.109375" style="1"/>
    <col min="4866" max="4866" width="37.6640625" style="1" customWidth="1"/>
    <col min="4867" max="4867" width="10.88671875" style="1" customWidth="1"/>
    <col min="4868" max="4868" width="10.33203125" style="1" customWidth="1"/>
    <col min="4869" max="4874" width="9.6640625" style="1" customWidth="1"/>
    <col min="4875" max="4875" width="13.6640625" style="1" customWidth="1"/>
    <col min="4876" max="4925" width="12.6640625" style="1" customWidth="1"/>
    <col min="4926" max="4926" width="9.6640625" style="1" customWidth="1"/>
    <col min="4927" max="4927" width="11.109375" style="1" customWidth="1"/>
    <col min="4928" max="4928" width="11" style="1" customWidth="1"/>
    <col min="4929" max="4929" width="9.6640625" style="1" customWidth="1"/>
    <col min="4930" max="4930" width="10.5546875" style="1" customWidth="1"/>
    <col min="4931" max="4931" width="10.88671875" style="1" customWidth="1"/>
    <col min="4932" max="4934" width="9.6640625" style="1" customWidth="1"/>
    <col min="4935" max="4935" width="10.44140625" style="1" customWidth="1"/>
    <col min="4936" max="4936" width="14.6640625" style="1" customWidth="1"/>
    <col min="4937" max="4937" width="11" style="1" customWidth="1"/>
    <col min="4938" max="5121" width="9.109375" style="1"/>
    <col min="5122" max="5122" width="37.6640625" style="1" customWidth="1"/>
    <col min="5123" max="5123" width="10.88671875" style="1" customWidth="1"/>
    <col min="5124" max="5124" width="10.33203125" style="1" customWidth="1"/>
    <col min="5125" max="5130" width="9.6640625" style="1" customWidth="1"/>
    <col min="5131" max="5131" width="13.6640625" style="1" customWidth="1"/>
    <col min="5132" max="5181" width="12.6640625" style="1" customWidth="1"/>
    <col min="5182" max="5182" width="9.6640625" style="1" customWidth="1"/>
    <col min="5183" max="5183" width="11.109375" style="1" customWidth="1"/>
    <col min="5184" max="5184" width="11" style="1" customWidth="1"/>
    <col min="5185" max="5185" width="9.6640625" style="1" customWidth="1"/>
    <col min="5186" max="5186" width="10.5546875" style="1" customWidth="1"/>
    <col min="5187" max="5187" width="10.88671875" style="1" customWidth="1"/>
    <col min="5188" max="5190" width="9.6640625" style="1" customWidth="1"/>
    <col min="5191" max="5191" width="10.44140625" style="1" customWidth="1"/>
    <col min="5192" max="5192" width="14.6640625" style="1" customWidth="1"/>
    <col min="5193" max="5193" width="11" style="1" customWidth="1"/>
    <col min="5194" max="5377" width="9.109375" style="1"/>
    <col min="5378" max="5378" width="37.6640625" style="1" customWidth="1"/>
    <col min="5379" max="5379" width="10.88671875" style="1" customWidth="1"/>
    <col min="5380" max="5380" width="10.33203125" style="1" customWidth="1"/>
    <col min="5381" max="5386" width="9.6640625" style="1" customWidth="1"/>
    <col min="5387" max="5387" width="13.6640625" style="1" customWidth="1"/>
    <col min="5388" max="5437" width="12.6640625" style="1" customWidth="1"/>
    <col min="5438" max="5438" width="9.6640625" style="1" customWidth="1"/>
    <col min="5439" max="5439" width="11.109375" style="1" customWidth="1"/>
    <col min="5440" max="5440" width="11" style="1" customWidth="1"/>
    <col min="5441" max="5441" width="9.6640625" style="1" customWidth="1"/>
    <col min="5442" max="5442" width="10.5546875" style="1" customWidth="1"/>
    <col min="5443" max="5443" width="10.88671875" style="1" customWidth="1"/>
    <col min="5444" max="5446" width="9.6640625" style="1" customWidth="1"/>
    <col min="5447" max="5447" width="10.44140625" style="1" customWidth="1"/>
    <col min="5448" max="5448" width="14.6640625" style="1" customWidth="1"/>
    <col min="5449" max="5449" width="11" style="1" customWidth="1"/>
    <col min="5450" max="5633" width="9.109375" style="1"/>
    <col min="5634" max="5634" width="37.6640625" style="1" customWidth="1"/>
    <col min="5635" max="5635" width="10.88671875" style="1" customWidth="1"/>
    <col min="5636" max="5636" width="10.33203125" style="1" customWidth="1"/>
    <col min="5637" max="5642" width="9.6640625" style="1" customWidth="1"/>
    <col min="5643" max="5643" width="13.6640625" style="1" customWidth="1"/>
    <col min="5644" max="5693" width="12.6640625" style="1" customWidth="1"/>
    <col min="5694" max="5694" width="9.6640625" style="1" customWidth="1"/>
    <col min="5695" max="5695" width="11.109375" style="1" customWidth="1"/>
    <col min="5696" max="5696" width="11" style="1" customWidth="1"/>
    <col min="5697" max="5697" width="9.6640625" style="1" customWidth="1"/>
    <col min="5698" max="5698" width="10.5546875" style="1" customWidth="1"/>
    <col min="5699" max="5699" width="10.88671875" style="1" customWidth="1"/>
    <col min="5700" max="5702" width="9.6640625" style="1" customWidth="1"/>
    <col min="5703" max="5703" width="10.44140625" style="1" customWidth="1"/>
    <col min="5704" max="5704" width="14.6640625" style="1" customWidth="1"/>
    <col min="5705" max="5705" width="11" style="1" customWidth="1"/>
    <col min="5706" max="5889" width="9.109375" style="1"/>
    <col min="5890" max="5890" width="37.6640625" style="1" customWidth="1"/>
    <col min="5891" max="5891" width="10.88671875" style="1" customWidth="1"/>
    <col min="5892" max="5892" width="10.33203125" style="1" customWidth="1"/>
    <col min="5893" max="5898" width="9.6640625" style="1" customWidth="1"/>
    <col min="5899" max="5899" width="13.6640625" style="1" customWidth="1"/>
    <col min="5900" max="5949" width="12.6640625" style="1" customWidth="1"/>
    <col min="5950" max="5950" width="9.6640625" style="1" customWidth="1"/>
    <col min="5951" max="5951" width="11.109375" style="1" customWidth="1"/>
    <col min="5952" max="5952" width="11" style="1" customWidth="1"/>
    <col min="5953" max="5953" width="9.6640625" style="1" customWidth="1"/>
    <col min="5954" max="5954" width="10.5546875" style="1" customWidth="1"/>
    <col min="5955" max="5955" width="10.88671875" style="1" customWidth="1"/>
    <col min="5956" max="5958" width="9.6640625" style="1" customWidth="1"/>
    <col min="5959" max="5959" width="10.44140625" style="1" customWidth="1"/>
    <col min="5960" max="5960" width="14.6640625" style="1" customWidth="1"/>
    <col min="5961" max="5961" width="11" style="1" customWidth="1"/>
    <col min="5962" max="6145" width="9.109375" style="1"/>
    <col min="6146" max="6146" width="37.6640625" style="1" customWidth="1"/>
    <col min="6147" max="6147" width="10.88671875" style="1" customWidth="1"/>
    <col min="6148" max="6148" width="10.33203125" style="1" customWidth="1"/>
    <col min="6149" max="6154" width="9.6640625" style="1" customWidth="1"/>
    <col min="6155" max="6155" width="13.6640625" style="1" customWidth="1"/>
    <col min="6156" max="6205" width="12.6640625" style="1" customWidth="1"/>
    <col min="6206" max="6206" width="9.6640625" style="1" customWidth="1"/>
    <col min="6207" max="6207" width="11.109375" style="1" customWidth="1"/>
    <col min="6208" max="6208" width="11" style="1" customWidth="1"/>
    <col min="6209" max="6209" width="9.6640625" style="1" customWidth="1"/>
    <col min="6210" max="6210" width="10.5546875" style="1" customWidth="1"/>
    <col min="6211" max="6211" width="10.88671875" style="1" customWidth="1"/>
    <col min="6212" max="6214" width="9.6640625" style="1" customWidth="1"/>
    <col min="6215" max="6215" width="10.44140625" style="1" customWidth="1"/>
    <col min="6216" max="6216" width="14.6640625" style="1" customWidth="1"/>
    <col min="6217" max="6217" width="11" style="1" customWidth="1"/>
    <col min="6218" max="6401" width="9.109375" style="1"/>
    <col min="6402" max="6402" width="37.6640625" style="1" customWidth="1"/>
    <col min="6403" max="6403" width="10.88671875" style="1" customWidth="1"/>
    <col min="6404" max="6404" width="10.33203125" style="1" customWidth="1"/>
    <col min="6405" max="6410" width="9.6640625" style="1" customWidth="1"/>
    <col min="6411" max="6411" width="13.6640625" style="1" customWidth="1"/>
    <col min="6412" max="6461" width="12.6640625" style="1" customWidth="1"/>
    <col min="6462" max="6462" width="9.6640625" style="1" customWidth="1"/>
    <col min="6463" max="6463" width="11.109375" style="1" customWidth="1"/>
    <col min="6464" max="6464" width="11" style="1" customWidth="1"/>
    <col min="6465" max="6465" width="9.6640625" style="1" customWidth="1"/>
    <col min="6466" max="6466" width="10.5546875" style="1" customWidth="1"/>
    <col min="6467" max="6467" width="10.88671875" style="1" customWidth="1"/>
    <col min="6468" max="6470" width="9.6640625" style="1" customWidth="1"/>
    <col min="6471" max="6471" width="10.44140625" style="1" customWidth="1"/>
    <col min="6472" max="6472" width="14.6640625" style="1" customWidth="1"/>
    <col min="6473" max="6473" width="11" style="1" customWidth="1"/>
    <col min="6474" max="6657" width="9.109375" style="1"/>
    <col min="6658" max="6658" width="37.6640625" style="1" customWidth="1"/>
    <col min="6659" max="6659" width="10.88671875" style="1" customWidth="1"/>
    <col min="6660" max="6660" width="10.33203125" style="1" customWidth="1"/>
    <col min="6661" max="6666" width="9.6640625" style="1" customWidth="1"/>
    <col min="6667" max="6667" width="13.6640625" style="1" customWidth="1"/>
    <col min="6668" max="6717" width="12.6640625" style="1" customWidth="1"/>
    <col min="6718" max="6718" width="9.6640625" style="1" customWidth="1"/>
    <col min="6719" max="6719" width="11.109375" style="1" customWidth="1"/>
    <col min="6720" max="6720" width="11" style="1" customWidth="1"/>
    <col min="6721" max="6721" width="9.6640625" style="1" customWidth="1"/>
    <col min="6722" max="6722" width="10.5546875" style="1" customWidth="1"/>
    <col min="6723" max="6723" width="10.88671875" style="1" customWidth="1"/>
    <col min="6724" max="6726" width="9.6640625" style="1" customWidth="1"/>
    <col min="6727" max="6727" width="10.44140625" style="1" customWidth="1"/>
    <col min="6728" max="6728" width="14.6640625" style="1" customWidth="1"/>
    <col min="6729" max="6729" width="11" style="1" customWidth="1"/>
    <col min="6730" max="6913" width="9.109375" style="1"/>
    <col min="6914" max="6914" width="37.6640625" style="1" customWidth="1"/>
    <col min="6915" max="6915" width="10.88671875" style="1" customWidth="1"/>
    <col min="6916" max="6916" width="10.33203125" style="1" customWidth="1"/>
    <col min="6917" max="6922" width="9.6640625" style="1" customWidth="1"/>
    <col min="6923" max="6923" width="13.6640625" style="1" customWidth="1"/>
    <col min="6924" max="6973" width="12.6640625" style="1" customWidth="1"/>
    <col min="6974" max="6974" width="9.6640625" style="1" customWidth="1"/>
    <col min="6975" max="6975" width="11.109375" style="1" customWidth="1"/>
    <col min="6976" max="6976" width="11" style="1" customWidth="1"/>
    <col min="6977" max="6977" width="9.6640625" style="1" customWidth="1"/>
    <col min="6978" max="6978" width="10.5546875" style="1" customWidth="1"/>
    <col min="6979" max="6979" width="10.88671875" style="1" customWidth="1"/>
    <col min="6980" max="6982" width="9.6640625" style="1" customWidth="1"/>
    <col min="6983" max="6983" width="10.44140625" style="1" customWidth="1"/>
    <col min="6984" max="6984" width="14.6640625" style="1" customWidth="1"/>
    <col min="6985" max="6985" width="11" style="1" customWidth="1"/>
    <col min="6986" max="7169" width="9.109375" style="1"/>
    <col min="7170" max="7170" width="37.6640625" style="1" customWidth="1"/>
    <col min="7171" max="7171" width="10.88671875" style="1" customWidth="1"/>
    <col min="7172" max="7172" width="10.33203125" style="1" customWidth="1"/>
    <col min="7173" max="7178" width="9.6640625" style="1" customWidth="1"/>
    <col min="7179" max="7179" width="13.6640625" style="1" customWidth="1"/>
    <col min="7180" max="7229" width="12.6640625" style="1" customWidth="1"/>
    <col min="7230" max="7230" width="9.6640625" style="1" customWidth="1"/>
    <col min="7231" max="7231" width="11.109375" style="1" customWidth="1"/>
    <col min="7232" max="7232" width="11" style="1" customWidth="1"/>
    <col min="7233" max="7233" width="9.6640625" style="1" customWidth="1"/>
    <col min="7234" max="7234" width="10.5546875" style="1" customWidth="1"/>
    <col min="7235" max="7235" width="10.88671875" style="1" customWidth="1"/>
    <col min="7236" max="7238" width="9.6640625" style="1" customWidth="1"/>
    <col min="7239" max="7239" width="10.44140625" style="1" customWidth="1"/>
    <col min="7240" max="7240" width="14.6640625" style="1" customWidth="1"/>
    <col min="7241" max="7241" width="11" style="1" customWidth="1"/>
    <col min="7242" max="7425" width="9.109375" style="1"/>
    <col min="7426" max="7426" width="37.6640625" style="1" customWidth="1"/>
    <col min="7427" max="7427" width="10.88671875" style="1" customWidth="1"/>
    <col min="7428" max="7428" width="10.33203125" style="1" customWidth="1"/>
    <col min="7429" max="7434" width="9.6640625" style="1" customWidth="1"/>
    <col min="7435" max="7435" width="13.6640625" style="1" customWidth="1"/>
    <col min="7436" max="7485" width="12.6640625" style="1" customWidth="1"/>
    <col min="7486" max="7486" width="9.6640625" style="1" customWidth="1"/>
    <col min="7487" max="7487" width="11.109375" style="1" customWidth="1"/>
    <col min="7488" max="7488" width="11" style="1" customWidth="1"/>
    <col min="7489" max="7489" width="9.6640625" style="1" customWidth="1"/>
    <col min="7490" max="7490" width="10.5546875" style="1" customWidth="1"/>
    <col min="7491" max="7491" width="10.88671875" style="1" customWidth="1"/>
    <col min="7492" max="7494" width="9.6640625" style="1" customWidth="1"/>
    <col min="7495" max="7495" width="10.44140625" style="1" customWidth="1"/>
    <col min="7496" max="7496" width="14.6640625" style="1" customWidth="1"/>
    <col min="7497" max="7497" width="11" style="1" customWidth="1"/>
    <col min="7498" max="7681" width="9.109375" style="1"/>
    <col min="7682" max="7682" width="37.6640625" style="1" customWidth="1"/>
    <col min="7683" max="7683" width="10.88671875" style="1" customWidth="1"/>
    <col min="7684" max="7684" width="10.33203125" style="1" customWidth="1"/>
    <col min="7685" max="7690" width="9.6640625" style="1" customWidth="1"/>
    <col min="7691" max="7691" width="13.6640625" style="1" customWidth="1"/>
    <col min="7692" max="7741" width="12.6640625" style="1" customWidth="1"/>
    <col min="7742" max="7742" width="9.6640625" style="1" customWidth="1"/>
    <col min="7743" max="7743" width="11.109375" style="1" customWidth="1"/>
    <col min="7744" max="7744" width="11" style="1" customWidth="1"/>
    <col min="7745" max="7745" width="9.6640625" style="1" customWidth="1"/>
    <col min="7746" max="7746" width="10.5546875" style="1" customWidth="1"/>
    <col min="7747" max="7747" width="10.88671875" style="1" customWidth="1"/>
    <col min="7748" max="7750" width="9.6640625" style="1" customWidth="1"/>
    <col min="7751" max="7751" width="10.44140625" style="1" customWidth="1"/>
    <col min="7752" max="7752" width="14.6640625" style="1" customWidth="1"/>
    <col min="7753" max="7753" width="11" style="1" customWidth="1"/>
    <col min="7754" max="7937" width="9.109375" style="1"/>
    <col min="7938" max="7938" width="37.6640625" style="1" customWidth="1"/>
    <col min="7939" max="7939" width="10.88671875" style="1" customWidth="1"/>
    <col min="7940" max="7940" width="10.33203125" style="1" customWidth="1"/>
    <col min="7941" max="7946" width="9.6640625" style="1" customWidth="1"/>
    <col min="7947" max="7947" width="13.6640625" style="1" customWidth="1"/>
    <col min="7948" max="7997" width="12.6640625" style="1" customWidth="1"/>
    <col min="7998" max="7998" width="9.6640625" style="1" customWidth="1"/>
    <col min="7999" max="7999" width="11.109375" style="1" customWidth="1"/>
    <col min="8000" max="8000" width="11" style="1" customWidth="1"/>
    <col min="8001" max="8001" width="9.6640625" style="1" customWidth="1"/>
    <col min="8002" max="8002" width="10.5546875" style="1" customWidth="1"/>
    <col min="8003" max="8003" width="10.88671875" style="1" customWidth="1"/>
    <col min="8004" max="8006" width="9.6640625" style="1" customWidth="1"/>
    <col min="8007" max="8007" width="10.44140625" style="1" customWidth="1"/>
    <col min="8008" max="8008" width="14.6640625" style="1" customWidth="1"/>
    <col min="8009" max="8009" width="11" style="1" customWidth="1"/>
    <col min="8010" max="8193" width="9.109375" style="1"/>
    <col min="8194" max="8194" width="37.6640625" style="1" customWidth="1"/>
    <col min="8195" max="8195" width="10.88671875" style="1" customWidth="1"/>
    <col min="8196" max="8196" width="10.33203125" style="1" customWidth="1"/>
    <col min="8197" max="8202" width="9.6640625" style="1" customWidth="1"/>
    <col min="8203" max="8203" width="13.6640625" style="1" customWidth="1"/>
    <col min="8204" max="8253" width="12.6640625" style="1" customWidth="1"/>
    <col min="8254" max="8254" width="9.6640625" style="1" customWidth="1"/>
    <col min="8255" max="8255" width="11.109375" style="1" customWidth="1"/>
    <col min="8256" max="8256" width="11" style="1" customWidth="1"/>
    <col min="8257" max="8257" width="9.6640625" style="1" customWidth="1"/>
    <col min="8258" max="8258" width="10.5546875" style="1" customWidth="1"/>
    <col min="8259" max="8259" width="10.88671875" style="1" customWidth="1"/>
    <col min="8260" max="8262" width="9.6640625" style="1" customWidth="1"/>
    <col min="8263" max="8263" width="10.44140625" style="1" customWidth="1"/>
    <col min="8264" max="8264" width="14.6640625" style="1" customWidth="1"/>
    <col min="8265" max="8265" width="11" style="1" customWidth="1"/>
    <col min="8266" max="8449" width="9.109375" style="1"/>
    <col min="8450" max="8450" width="37.6640625" style="1" customWidth="1"/>
    <col min="8451" max="8451" width="10.88671875" style="1" customWidth="1"/>
    <col min="8452" max="8452" width="10.33203125" style="1" customWidth="1"/>
    <col min="8453" max="8458" width="9.6640625" style="1" customWidth="1"/>
    <col min="8459" max="8459" width="13.6640625" style="1" customWidth="1"/>
    <col min="8460" max="8509" width="12.6640625" style="1" customWidth="1"/>
    <col min="8510" max="8510" width="9.6640625" style="1" customWidth="1"/>
    <col min="8511" max="8511" width="11.109375" style="1" customWidth="1"/>
    <col min="8512" max="8512" width="11" style="1" customWidth="1"/>
    <col min="8513" max="8513" width="9.6640625" style="1" customWidth="1"/>
    <col min="8514" max="8514" width="10.5546875" style="1" customWidth="1"/>
    <col min="8515" max="8515" width="10.88671875" style="1" customWidth="1"/>
    <col min="8516" max="8518" width="9.6640625" style="1" customWidth="1"/>
    <col min="8519" max="8519" width="10.44140625" style="1" customWidth="1"/>
    <col min="8520" max="8520" width="14.6640625" style="1" customWidth="1"/>
    <col min="8521" max="8521" width="11" style="1" customWidth="1"/>
    <col min="8522" max="8705" width="9.109375" style="1"/>
    <col min="8706" max="8706" width="37.6640625" style="1" customWidth="1"/>
    <col min="8707" max="8707" width="10.88671875" style="1" customWidth="1"/>
    <col min="8708" max="8708" width="10.33203125" style="1" customWidth="1"/>
    <col min="8709" max="8714" width="9.6640625" style="1" customWidth="1"/>
    <col min="8715" max="8715" width="13.6640625" style="1" customWidth="1"/>
    <col min="8716" max="8765" width="12.6640625" style="1" customWidth="1"/>
    <col min="8766" max="8766" width="9.6640625" style="1" customWidth="1"/>
    <col min="8767" max="8767" width="11.109375" style="1" customWidth="1"/>
    <col min="8768" max="8768" width="11" style="1" customWidth="1"/>
    <col min="8769" max="8769" width="9.6640625" style="1" customWidth="1"/>
    <col min="8770" max="8770" width="10.5546875" style="1" customWidth="1"/>
    <col min="8771" max="8771" width="10.88671875" style="1" customWidth="1"/>
    <col min="8772" max="8774" width="9.6640625" style="1" customWidth="1"/>
    <col min="8775" max="8775" width="10.44140625" style="1" customWidth="1"/>
    <col min="8776" max="8776" width="14.6640625" style="1" customWidth="1"/>
    <col min="8777" max="8777" width="11" style="1" customWidth="1"/>
    <col min="8778" max="8961" width="9.109375" style="1"/>
    <col min="8962" max="8962" width="37.6640625" style="1" customWidth="1"/>
    <col min="8963" max="8963" width="10.88671875" style="1" customWidth="1"/>
    <col min="8964" max="8964" width="10.33203125" style="1" customWidth="1"/>
    <col min="8965" max="8970" width="9.6640625" style="1" customWidth="1"/>
    <col min="8971" max="8971" width="13.6640625" style="1" customWidth="1"/>
    <col min="8972" max="9021" width="12.6640625" style="1" customWidth="1"/>
    <col min="9022" max="9022" width="9.6640625" style="1" customWidth="1"/>
    <col min="9023" max="9023" width="11.109375" style="1" customWidth="1"/>
    <col min="9024" max="9024" width="11" style="1" customWidth="1"/>
    <col min="9025" max="9025" width="9.6640625" style="1" customWidth="1"/>
    <col min="9026" max="9026" width="10.5546875" style="1" customWidth="1"/>
    <col min="9027" max="9027" width="10.88671875" style="1" customWidth="1"/>
    <col min="9028" max="9030" width="9.6640625" style="1" customWidth="1"/>
    <col min="9031" max="9031" width="10.44140625" style="1" customWidth="1"/>
    <col min="9032" max="9032" width="14.6640625" style="1" customWidth="1"/>
    <col min="9033" max="9033" width="11" style="1" customWidth="1"/>
    <col min="9034" max="9217" width="9.109375" style="1"/>
    <col min="9218" max="9218" width="37.6640625" style="1" customWidth="1"/>
    <col min="9219" max="9219" width="10.88671875" style="1" customWidth="1"/>
    <col min="9220" max="9220" width="10.33203125" style="1" customWidth="1"/>
    <col min="9221" max="9226" width="9.6640625" style="1" customWidth="1"/>
    <col min="9227" max="9227" width="13.6640625" style="1" customWidth="1"/>
    <col min="9228" max="9277" width="12.6640625" style="1" customWidth="1"/>
    <col min="9278" max="9278" width="9.6640625" style="1" customWidth="1"/>
    <col min="9279" max="9279" width="11.109375" style="1" customWidth="1"/>
    <col min="9280" max="9280" width="11" style="1" customWidth="1"/>
    <col min="9281" max="9281" width="9.6640625" style="1" customWidth="1"/>
    <col min="9282" max="9282" width="10.5546875" style="1" customWidth="1"/>
    <col min="9283" max="9283" width="10.88671875" style="1" customWidth="1"/>
    <col min="9284" max="9286" width="9.6640625" style="1" customWidth="1"/>
    <col min="9287" max="9287" width="10.44140625" style="1" customWidth="1"/>
    <col min="9288" max="9288" width="14.6640625" style="1" customWidth="1"/>
    <col min="9289" max="9289" width="11" style="1" customWidth="1"/>
    <col min="9290" max="9473" width="9.109375" style="1"/>
    <col min="9474" max="9474" width="37.6640625" style="1" customWidth="1"/>
    <col min="9475" max="9475" width="10.88671875" style="1" customWidth="1"/>
    <col min="9476" max="9476" width="10.33203125" style="1" customWidth="1"/>
    <col min="9477" max="9482" width="9.6640625" style="1" customWidth="1"/>
    <col min="9483" max="9483" width="13.6640625" style="1" customWidth="1"/>
    <col min="9484" max="9533" width="12.6640625" style="1" customWidth="1"/>
    <col min="9534" max="9534" width="9.6640625" style="1" customWidth="1"/>
    <col min="9535" max="9535" width="11.109375" style="1" customWidth="1"/>
    <col min="9536" max="9536" width="11" style="1" customWidth="1"/>
    <col min="9537" max="9537" width="9.6640625" style="1" customWidth="1"/>
    <col min="9538" max="9538" width="10.5546875" style="1" customWidth="1"/>
    <col min="9539" max="9539" width="10.88671875" style="1" customWidth="1"/>
    <col min="9540" max="9542" width="9.6640625" style="1" customWidth="1"/>
    <col min="9543" max="9543" width="10.44140625" style="1" customWidth="1"/>
    <col min="9544" max="9544" width="14.6640625" style="1" customWidth="1"/>
    <col min="9545" max="9545" width="11" style="1" customWidth="1"/>
    <col min="9546" max="9729" width="9.109375" style="1"/>
    <col min="9730" max="9730" width="37.6640625" style="1" customWidth="1"/>
    <col min="9731" max="9731" width="10.88671875" style="1" customWidth="1"/>
    <col min="9732" max="9732" width="10.33203125" style="1" customWidth="1"/>
    <col min="9733" max="9738" width="9.6640625" style="1" customWidth="1"/>
    <col min="9739" max="9739" width="13.6640625" style="1" customWidth="1"/>
    <col min="9740" max="9789" width="12.6640625" style="1" customWidth="1"/>
    <col min="9790" max="9790" width="9.6640625" style="1" customWidth="1"/>
    <col min="9791" max="9791" width="11.109375" style="1" customWidth="1"/>
    <col min="9792" max="9792" width="11" style="1" customWidth="1"/>
    <col min="9793" max="9793" width="9.6640625" style="1" customWidth="1"/>
    <col min="9794" max="9794" width="10.5546875" style="1" customWidth="1"/>
    <col min="9795" max="9795" width="10.88671875" style="1" customWidth="1"/>
    <col min="9796" max="9798" width="9.6640625" style="1" customWidth="1"/>
    <col min="9799" max="9799" width="10.44140625" style="1" customWidth="1"/>
    <col min="9800" max="9800" width="14.6640625" style="1" customWidth="1"/>
    <col min="9801" max="9801" width="11" style="1" customWidth="1"/>
    <col min="9802" max="9985" width="9.109375" style="1"/>
    <col min="9986" max="9986" width="37.6640625" style="1" customWidth="1"/>
    <col min="9987" max="9987" width="10.88671875" style="1" customWidth="1"/>
    <col min="9988" max="9988" width="10.33203125" style="1" customWidth="1"/>
    <col min="9989" max="9994" width="9.6640625" style="1" customWidth="1"/>
    <col min="9995" max="9995" width="13.6640625" style="1" customWidth="1"/>
    <col min="9996" max="10045" width="12.6640625" style="1" customWidth="1"/>
    <col min="10046" max="10046" width="9.6640625" style="1" customWidth="1"/>
    <col min="10047" max="10047" width="11.109375" style="1" customWidth="1"/>
    <col min="10048" max="10048" width="11" style="1" customWidth="1"/>
    <col min="10049" max="10049" width="9.6640625" style="1" customWidth="1"/>
    <col min="10050" max="10050" width="10.5546875" style="1" customWidth="1"/>
    <col min="10051" max="10051" width="10.88671875" style="1" customWidth="1"/>
    <col min="10052" max="10054" width="9.6640625" style="1" customWidth="1"/>
    <col min="10055" max="10055" width="10.44140625" style="1" customWidth="1"/>
    <col min="10056" max="10056" width="14.6640625" style="1" customWidth="1"/>
    <col min="10057" max="10057" width="11" style="1" customWidth="1"/>
    <col min="10058" max="10241" width="9.109375" style="1"/>
    <col min="10242" max="10242" width="37.6640625" style="1" customWidth="1"/>
    <col min="10243" max="10243" width="10.88671875" style="1" customWidth="1"/>
    <col min="10244" max="10244" width="10.33203125" style="1" customWidth="1"/>
    <col min="10245" max="10250" width="9.6640625" style="1" customWidth="1"/>
    <col min="10251" max="10251" width="13.6640625" style="1" customWidth="1"/>
    <col min="10252" max="10301" width="12.6640625" style="1" customWidth="1"/>
    <col min="10302" max="10302" width="9.6640625" style="1" customWidth="1"/>
    <col min="10303" max="10303" width="11.109375" style="1" customWidth="1"/>
    <col min="10304" max="10304" width="11" style="1" customWidth="1"/>
    <col min="10305" max="10305" width="9.6640625" style="1" customWidth="1"/>
    <col min="10306" max="10306" width="10.5546875" style="1" customWidth="1"/>
    <col min="10307" max="10307" width="10.88671875" style="1" customWidth="1"/>
    <col min="10308" max="10310" width="9.6640625" style="1" customWidth="1"/>
    <col min="10311" max="10311" width="10.44140625" style="1" customWidth="1"/>
    <col min="10312" max="10312" width="14.6640625" style="1" customWidth="1"/>
    <col min="10313" max="10313" width="11" style="1" customWidth="1"/>
    <col min="10314" max="10497" width="9.109375" style="1"/>
    <col min="10498" max="10498" width="37.6640625" style="1" customWidth="1"/>
    <col min="10499" max="10499" width="10.88671875" style="1" customWidth="1"/>
    <col min="10500" max="10500" width="10.33203125" style="1" customWidth="1"/>
    <col min="10501" max="10506" width="9.6640625" style="1" customWidth="1"/>
    <col min="10507" max="10507" width="13.6640625" style="1" customWidth="1"/>
    <col min="10508" max="10557" width="12.6640625" style="1" customWidth="1"/>
    <col min="10558" max="10558" width="9.6640625" style="1" customWidth="1"/>
    <col min="10559" max="10559" width="11.109375" style="1" customWidth="1"/>
    <col min="10560" max="10560" width="11" style="1" customWidth="1"/>
    <col min="10561" max="10561" width="9.6640625" style="1" customWidth="1"/>
    <col min="10562" max="10562" width="10.5546875" style="1" customWidth="1"/>
    <col min="10563" max="10563" width="10.88671875" style="1" customWidth="1"/>
    <col min="10564" max="10566" width="9.6640625" style="1" customWidth="1"/>
    <col min="10567" max="10567" width="10.44140625" style="1" customWidth="1"/>
    <col min="10568" max="10568" width="14.6640625" style="1" customWidth="1"/>
    <col min="10569" max="10569" width="11" style="1" customWidth="1"/>
    <col min="10570" max="10753" width="9.109375" style="1"/>
    <col min="10754" max="10754" width="37.6640625" style="1" customWidth="1"/>
    <col min="10755" max="10755" width="10.88671875" style="1" customWidth="1"/>
    <col min="10756" max="10756" width="10.33203125" style="1" customWidth="1"/>
    <col min="10757" max="10762" width="9.6640625" style="1" customWidth="1"/>
    <col min="10763" max="10763" width="13.6640625" style="1" customWidth="1"/>
    <col min="10764" max="10813" width="12.6640625" style="1" customWidth="1"/>
    <col min="10814" max="10814" width="9.6640625" style="1" customWidth="1"/>
    <col min="10815" max="10815" width="11.109375" style="1" customWidth="1"/>
    <col min="10816" max="10816" width="11" style="1" customWidth="1"/>
    <col min="10817" max="10817" width="9.6640625" style="1" customWidth="1"/>
    <col min="10818" max="10818" width="10.5546875" style="1" customWidth="1"/>
    <col min="10819" max="10819" width="10.88671875" style="1" customWidth="1"/>
    <col min="10820" max="10822" width="9.6640625" style="1" customWidth="1"/>
    <col min="10823" max="10823" width="10.44140625" style="1" customWidth="1"/>
    <col min="10824" max="10824" width="14.6640625" style="1" customWidth="1"/>
    <col min="10825" max="10825" width="11" style="1" customWidth="1"/>
    <col min="10826" max="11009" width="9.109375" style="1"/>
    <col min="11010" max="11010" width="37.6640625" style="1" customWidth="1"/>
    <col min="11011" max="11011" width="10.88671875" style="1" customWidth="1"/>
    <col min="11012" max="11012" width="10.33203125" style="1" customWidth="1"/>
    <col min="11013" max="11018" width="9.6640625" style="1" customWidth="1"/>
    <col min="11019" max="11019" width="13.6640625" style="1" customWidth="1"/>
    <col min="11020" max="11069" width="12.6640625" style="1" customWidth="1"/>
    <col min="11070" max="11070" width="9.6640625" style="1" customWidth="1"/>
    <col min="11071" max="11071" width="11.109375" style="1" customWidth="1"/>
    <col min="11072" max="11072" width="11" style="1" customWidth="1"/>
    <col min="11073" max="11073" width="9.6640625" style="1" customWidth="1"/>
    <col min="11074" max="11074" width="10.5546875" style="1" customWidth="1"/>
    <col min="11075" max="11075" width="10.88671875" style="1" customWidth="1"/>
    <col min="11076" max="11078" width="9.6640625" style="1" customWidth="1"/>
    <col min="11079" max="11079" width="10.44140625" style="1" customWidth="1"/>
    <col min="11080" max="11080" width="14.6640625" style="1" customWidth="1"/>
    <col min="11081" max="11081" width="11" style="1" customWidth="1"/>
    <col min="11082" max="11265" width="9.109375" style="1"/>
    <col min="11266" max="11266" width="37.6640625" style="1" customWidth="1"/>
    <col min="11267" max="11267" width="10.88671875" style="1" customWidth="1"/>
    <col min="11268" max="11268" width="10.33203125" style="1" customWidth="1"/>
    <col min="11269" max="11274" width="9.6640625" style="1" customWidth="1"/>
    <col min="11275" max="11275" width="13.6640625" style="1" customWidth="1"/>
    <col min="11276" max="11325" width="12.6640625" style="1" customWidth="1"/>
    <col min="11326" max="11326" width="9.6640625" style="1" customWidth="1"/>
    <col min="11327" max="11327" width="11.109375" style="1" customWidth="1"/>
    <col min="11328" max="11328" width="11" style="1" customWidth="1"/>
    <col min="11329" max="11329" width="9.6640625" style="1" customWidth="1"/>
    <col min="11330" max="11330" width="10.5546875" style="1" customWidth="1"/>
    <col min="11331" max="11331" width="10.88671875" style="1" customWidth="1"/>
    <col min="11332" max="11334" width="9.6640625" style="1" customWidth="1"/>
    <col min="11335" max="11335" width="10.44140625" style="1" customWidth="1"/>
    <col min="11336" max="11336" width="14.6640625" style="1" customWidth="1"/>
    <col min="11337" max="11337" width="11" style="1" customWidth="1"/>
    <col min="11338" max="11521" width="9.109375" style="1"/>
    <col min="11522" max="11522" width="37.6640625" style="1" customWidth="1"/>
    <col min="11523" max="11523" width="10.88671875" style="1" customWidth="1"/>
    <col min="11524" max="11524" width="10.33203125" style="1" customWidth="1"/>
    <col min="11525" max="11530" width="9.6640625" style="1" customWidth="1"/>
    <col min="11531" max="11531" width="13.6640625" style="1" customWidth="1"/>
    <col min="11532" max="11581" width="12.6640625" style="1" customWidth="1"/>
    <col min="11582" max="11582" width="9.6640625" style="1" customWidth="1"/>
    <col min="11583" max="11583" width="11.109375" style="1" customWidth="1"/>
    <col min="11584" max="11584" width="11" style="1" customWidth="1"/>
    <col min="11585" max="11585" width="9.6640625" style="1" customWidth="1"/>
    <col min="11586" max="11586" width="10.5546875" style="1" customWidth="1"/>
    <col min="11587" max="11587" width="10.88671875" style="1" customWidth="1"/>
    <col min="11588" max="11590" width="9.6640625" style="1" customWidth="1"/>
    <col min="11591" max="11591" width="10.44140625" style="1" customWidth="1"/>
    <col min="11592" max="11592" width="14.6640625" style="1" customWidth="1"/>
    <col min="11593" max="11593" width="11" style="1" customWidth="1"/>
    <col min="11594" max="11777" width="9.109375" style="1"/>
    <col min="11778" max="11778" width="37.6640625" style="1" customWidth="1"/>
    <col min="11779" max="11779" width="10.88671875" style="1" customWidth="1"/>
    <col min="11780" max="11780" width="10.33203125" style="1" customWidth="1"/>
    <col min="11781" max="11786" width="9.6640625" style="1" customWidth="1"/>
    <col min="11787" max="11787" width="13.6640625" style="1" customWidth="1"/>
    <col min="11788" max="11837" width="12.6640625" style="1" customWidth="1"/>
    <col min="11838" max="11838" width="9.6640625" style="1" customWidth="1"/>
    <col min="11839" max="11839" width="11.109375" style="1" customWidth="1"/>
    <col min="11840" max="11840" width="11" style="1" customWidth="1"/>
    <col min="11841" max="11841" width="9.6640625" style="1" customWidth="1"/>
    <col min="11842" max="11842" width="10.5546875" style="1" customWidth="1"/>
    <col min="11843" max="11843" width="10.88671875" style="1" customWidth="1"/>
    <col min="11844" max="11846" width="9.6640625" style="1" customWidth="1"/>
    <col min="11847" max="11847" width="10.44140625" style="1" customWidth="1"/>
    <col min="11848" max="11848" width="14.6640625" style="1" customWidth="1"/>
    <col min="11849" max="11849" width="11" style="1" customWidth="1"/>
    <col min="11850" max="12033" width="9.109375" style="1"/>
    <col min="12034" max="12034" width="37.6640625" style="1" customWidth="1"/>
    <col min="12035" max="12035" width="10.88671875" style="1" customWidth="1"/>
    <col min="12036" max="12036" width="10.33203125" style="1" customWidth="1"/>
    <col min="12037" max="12042" width="9.6640625" style="1" customWidth="1"/>
    <col min="12043" max="12043" width="13.6640625" style="1" customWidth="1"/>
    <col min="12044" max="12093" width="12.6640625" style="1" customWidth="1"/>
    <col min="12094" max="12094" width="9.6640625" style="1" customWidth="1"/>
    <col min="12095" max="12095" width="11.109375" style="1" customWidth="1"/>
    <col min="12096" max="12096" width="11" style="1" customWidth="1"/>
    <col min="12097" max="12097" width="9.6640625" style="1" customWidth="1"/>
    <col min="12098" max="12098" width="10.5546875" style="1" customWidth="1"/>
    <col min="12099" max="12099" width="10.88671875" style="1" customWidth="1"/>
    <col min="12100" max="12102" width="9.6640625" style="1" customWidth="1"/>
    <col min="12103" max="12103" width="10.44140625" style="1" customWidth="1"/>
    <col min="12104" max="12104" width="14.6640625" style="1" customWidth="1"/>
    <col min="12105" max="12105" width="11" style="1" customWidth="1"/>
    <col min="12106" max="12289" width="9.109375" style="1"/>
    <col min="12290" max="12290" width="37.6640625" style="1" customWidth="1"/>
    <col min="12291" max="12291" width="10.88671875" style="1" customWidth="1"/>
    <col min="12292" max="12292" width="10.33203125" style="1" customWidth="1"/>
    <col min="12293" max="12298" width="9.6640625" style="1" customWidth="1"/>
    <col min="12299" max="12299" width="13.6640625" style="1" customWidth="1"/>
    <col min="12300" max="12349" width="12.6640625" style="1" customWidth="1"/>
    <col min="12350" max="12350" width="9.6640625" style="1" customWidth="1"/>
    <col min="12351" max="12351" width="11.109375" style="1" customWidth="1"/>
    <col min="12352" max="12352" width="11" style="1" customWidth="1"/>
    <col min="12353" max="12353" width="9.6640625" style="1" customWidth="1"/>
    <col min="12354" max="12354" width="10.5546875" style="1" customWidth="1"/>
    <col min="12355" max="12355" width="10.88671875" style="1" customWidth="1"/>
    <col min="12356" max="12358" width="9.6640625" style="1" customWidth="1"/>
    <col min="12359" max="12359" width="10.44140625" style="1" customWidth="1"/>
    <col min="12360" max="12360" width="14.6640625" style="1" customWidth="1"/>
    <col min="12361" max="12361" width="11" style="1" customWidth="1"/>
    <col min="12362" max="12545" width="9.109375" style="1"/>
    <col min="12546" max="12546" width="37.6640625" style="1" customWidth="1"/>
    <col min="12547" max="12547" width="10.88671875" style="1" customWidth="1"/>
    <col min="12548" max="12548" width="10.33203125" style="1" customWidth="1"/>
    <col min="12549" max="12554" width="9.6640625" style="1" customWidth="1"/>
    <col min="12555" max="12555" width="13.6640625" style="1" customWidth="1"/>
    <col min="12556" max="12605" width="12.6640625" style="1" customWidth="1"/>
    <col min="12606" max="12606" width="9.6640625" style="1" customWidth="1"/>
    <col min="12607" max="12607" width="11.109375" style="1" customWidth="1"/>
    <col min="12608" max="12608" width="11" style="1" customWidth="1"/>
    <col min="12609" max="12609" width="9.6640625" style="1" customWidth="1"/>
    <col min="12610" max="12610" width="10.5546875" style="1" customWidth="1"/>
    <col min="12611" max="12611" width="10.88671875" style="1" customWidth="1"/>
    <col min="12612" max="12614" width="9.6640625" style="1" customWidth="1"/>
    <col min="12615" max="12615" width="10.44140625" style="1" customWidth="1"/>
    <col min="12616" max="12616" width="14.6640625" style="1" customWidth="1"/>
    <col min="12617" max="12617" width="11" style="1" customWidth="1"/>
    <col min="12618" max="12801" width="9.109375" style="1"/>
    <col min="12802" max="12802" width="37.6640625" style="1" customWidth="1"/>
    <col min="12803" max="12803" width="10.88671875" style="1" customWidth="1"/>
    <col min="12804" max="12804" width="10.33203125" style="1" customWidth="1"/>
    <col min="12805" max="12810" width="9.6640625" style="1" customWidth="1"/>
    <col min="12811" max="12811" width="13.6640625" style="1" customWidth="1"/>
    <col min="12812" max="12861" width="12.6640625" style="1" customWidth="1"/>
    <col min="12862" max="12862" width="9.6640625" style="1" customWidth="1"/>
    <col min="12863" max="12863" width="11.109375" style="1" customWidth="1"/>
    <col min="12864" max="12864" width="11" style="1" customWidth="1"/>
    <col min="12865" max="12865" width="9.6640625" style="1" customWidth="1"/>
    <col min="12866" max="12866" width="10.5546875" style="1" customWidth="1"/>
    <col min="12867" max="12867" width="10.88671875" style="1" customWidth="1"/>
    <col min="12868" max="12870" width="9.6640625" style="1" customWidth="1"/>
    <col min="12871" max="12871" width="10.44140625" style="1" customWidth="1"/>
    <col min="12872" max="12872" width="14.6640625" style="1" customWidth="1"/>
    <col min="12873" max="12873" width="11" style="1" customWidth="1"/>
    <col min="12874" max="13057" width="9.109375" style="1"/>
    <col min="13058" max="13058" width="37.6640625" style="1" customWidth="1"/>
    <col min="13059" max="13059" width="10.88671875" style="1" customWidth="1"/>
    <col min="13060" max="13060" width="10.33203125" style="1" customWidth="1"/>
    <col min="13061" max="13066" width="9.6640625" style="1" customWidth="1"/>
    <col min="13067" max="13067" width="13.6640625" style="1" customWidth="1"/>
    <col min="13068" max="13117" width="12.6640625" style="1" customWidth="1"/>
    <col min="13118" max="13118" width="9.6640625" style="1" customWidth="1"/>
    <col min="13119" max="13119" width="11.109375" style="1" customWidth="1"/>
    <col min="13120" max="13120" width="11" style="1" customWidth="1"/>
    <col min="13121" max="13121" width="9.6640625" style="1" customWidth="1"/>
    <col min="13122" max="13122" width="10.5546875" style="1" customWidth="1"/>
    <col min="13123" max="13123" width="10.88671875" style="1" customWidth="1"/>
    <col min="13124" max="13126" width="9.6640625" style="1" customWidth="1"/>
    <col min="13127" max="13127" width="10.44140625" style="1" customWidth="1"/>
    <col min="13128" max="13128" width="14.6640625" style="1" customWidth="1"/>
    <col min="13129" max="13129" width="11" style="1" customWidth="1"/>
    <col min="13130" max="13313" width="9.109375" style="1"/>
    <col min="13314" max="13314" width="37.6640625" style="1" customWidth="1"/>
    <col min="13315" max="13315" width="10.88671875" style="1" customWidth="1"/>
    <col min="13316" max="13316" width="10.33203125" style="1" customWidth="1"/>
    <col min="13317" max="13322" width="9.6640625" style="1" customWidth="1"/>
    <col min="13323" max="13323" width="13.6640625" style="1" customWidth="1"/>
    <col min="13324" max="13373" width="12.6640625" style="1" customWidth="1"/>
    <col min="13374" max="13374" width="9.6640625" style="1" customWidth="1"/>
    <col min="13375" max="13375" width="11.109375" style="1" customWidth="1"/>
    <col min="13376" max="13376" width="11" style="1" customWidth="1"/>
    <col min="13377" max="13377" width="9.6640625" style="1" customWidth="1"/>
    <col min="13378" max="13378" width="10.5546875" style="1" customWidth="1"/>
    <col min="13379" max="13379" width="10.88671875" style="1" customWidth="1"/>
    <col min="13380" max="13382" width="9.6640625" style="1" customWidth="1"/>
    <col min="13383" max="13383" width="10.44140625" style="1" customWidth="1"/>
    <col min="13384" max="13384" width="14.6640625" style="1" customWidth="1"/>
    <col min="13385" max="13385" width="11" style="1" customWidth="1"/>
    <col min="13386" max="13569" width="9.109375" style="1"/>
    <col min="13570" max="13570" width="37.6640625" style="1" customWidth="1"/>
    <col min="13571" max="13571" width="10.88671875" style="1" customWidth="1"/>
    <col min="13572" max="13572" width="10.33203125" style="1" customWidth="1"/>
    <col min="13573" max="13578" width="9.6640625" style="1" customWidth="1"/>
    <col min="13579" max="13579" width="13.6640625" style="1" customWidth="1"/>
    <col min="13580" max="13629" width="12.6640625" style="1" customWidth="1"/>
    <col min="13630" max="13630" width="9.6640625" style="1" customWidth="1"/>
    <col min="13631" max="13631" width="11.109375" style="1" customWidth="1"/>
    <col min="13632" max="13632" width="11" style="1" customWidth="1"/>
    <col min="13633" max="13633" width="9.6640625" style="1" customWidth="1"/>
    <col min="13634" max="13634" width="10.5546875" style="1" customWidth="1"/>
    <col min="13635" max="13635" width="10.88671875" style="1" customWidth="1"/>
    <col min="13636" max="13638" width="9.6640625" style="1" customWidth="1"/>
    <col min="13639" max="13639" width="10.44140625" style="1" customWidth="1"/>
    <col min="13640" max="13640" width="14.6640625" style="1" customWidth="1"/>
    <col min="13641" max="13641" width="11" style="1" customWidth="1"/>
    <col min="13642" max="13825" width="9.109375" style="1"/>
    <col min="13826" max="13826" width="37.6640625" style="1" customWidth="1"/>
    <col min="13827" max="13827" width="10.88671875" style="1" customWidth="1"/>
    <col min="13828" max="13828" width="10.33203125" style="1" customWidth="1"/>
    <col min="13829" max="13834" width="9.6640625" style="1" customWidth="1"/>
    <col min="13835" max="13835" width="13.6640625" style="1" customWidth="1"/>
    <col min="13836" max="13885" width="12.6640625" style="1" customWidth="1"/>
    <col min="13886" max="13886" width="9.6640625" style="1" customWidth="1"/>
    <col min="13887" max="13887" width="11.109375" style="1" customWidth="1"/>
    <col min="13888" max="13888" width="11" style="1" customWidth="1"/>
    <col min="13889" max="13889" width="9.6640625" style="1" customWidth="1"/>
    <col min="13890" max="13890" width="10.5546875" style="1" customWidth="1"/>
    <col min="13891" max="13891" width="10.88671875" style="1" customWidth="1"/>
    <col min="13892" max="13894" width="9.6640625" style="1" customWidth="1"/>
    <col min="13895" max="13895" width="10.44140625" style="1" customWidth="1"/>
    <col min="13896" max="13896" width="14.6640625" style="1" customWidth="1"/>
    <col min="13897" max="13897" width="11" style="1" customWidth="1"/>
    <col min="13898" max="14081" width="9.109375" style="1"/>
    <col min="14082" max="14082" width="37.6640625" style="1" customWidth="1"/>
    <col min="14083" max="14083" width="10.88671875" style="1" customWidth="1"/>
    <col min="14084" max="14084" width="10.33203125" style="1" customWidth="1"/>
    <col min="14085" max="14090" width="9.6640625" style="1" customWidth="1"/>
    <col min="14091" max="14091" width="13.6640625" style="1" customWidth="1"/>
    <col min="14092" max="14141" width="12.6640625" style="1" customWidth="1"/>
    <col min="14142" max="14142" width="9.6640625" style="1" customWidth="1"/>
    <col min="14143" max="14143" width="11.109375" style="1" customWidth="1"/>
    <col min="14144" max="14144" width="11" style="1" customWidth="1"/>
    <col min="14145" max="14145" width="9.6640625" style="1" customWidth="1"/>
    <col min="14146" max="14146" width="10.5546875" style="1" customWidth="1"/>
    <col min="14147" max="14147" width="10.88671875" style="1" customWidth="1"/>
    <col min="14148" max="14150" width="9.6640625" style="1" customWidth="1"/>
    <col min="14151" max="14151" width="10.44140625" style="1" customWidth="1"/>
    <col min="14152" max="14152" width="14.6640625" style="1" customWidth="1"/>
    <col min="14153" max="14153" width="11" style="1" customWidth="1"/>
    <col min="14154" max="14337" width="9.109375" style="1"/>
    <col min="14338" max="14338" width="37.6640625" style="1" customWidth="1"/>
    <col min="14339" max="14339" width="10.88671875" style="1" customWidth="1"/>
    <col min="14340" max="14340" width="10.33203125" style="1" customWidth="1"/>
    <col min="14341" max="14346" width="9.6640625" style="1" customWidth="1"/>
    <col min="14347" max="14347" width="13.6640625" style="1" customWidth="1"/>
    <col min="14348" max="14397" width="12.6640625" style="1" customWidth="1"/>
    <col min="14398" max="14398" width="9.6640625" style="1" customWidth="1"/>
    <col min="14399" max="14399" width="11.109375" style="1" customWidth="1"/>
    <col min="14400" max="14400" width="11" style="1" customWidth="1"/>
    <col min="14401" max="14401" width="9.6640625" style="1" customWidth="1"/>
    <col min="14402" max="14402" width="10.5546875" style="1" customWidth="1"/>
    <col min="14403" max="14403" width="10.88671875" style="1" customWidth="1"/>
    <col min="14404" max="14406" width="9.6640625" style="1" customWidth="1"/>
    <col min="14407" max="14407" width="10.44140625" style="1" customWidth="1"/>
    <col min="14408" max="14408" width="14.6640625" style="1" customWidth="1"/>
    <col min="14409" max="14409" width="11" style="1" customWidth="1"/>
    <col min="14410" max="14593" width="9.109375" style="1"/>
    <col min="14594" max="14594" width="37.6640625" style="1" customWidth="1"/>
    <col min="14595" max="14595" width="10.88671875" style="1" customWidth="1"/>
    <col min="14596" max="14596" width="10.33203125" style="1" customWidth="1"/>
    <col min="14597" max="14602" width="9.6640625" style="1" customWidth="1"/>
    <col min="14603" max="14603" width="13.6640625" style="1" customWidth="1"/>
    <col min="14604" max="14653" width="12.6640625" style="1" customWidth="1"/>
    <col min="14654" max="14654" width="9.6640625" style="1" customWidth="1"/>
    <col min="14655" max="14655" width="11.109375" style="1" customWidth="1"/>
    <col min="14656" max="14656" width="11" style="1" customWidth="1"/>
    <col min="14657" max="14657" width="9.6640625" style="1" customWidth="1"/>
    <col min="14658" max="14658" width="10.5546875" style="1" customWidth="1"/>
    <col min="14659" max="14659" width="10.88671875" style="1" customWidth="1"/>
    <col min="14660" max="14662" width="9.6640625" style="1" customWidth="1"/>
    <col min="14663" max="14663" width="10.44140625" style="1" customWidth="1"/>
    <col min="14664" max="14664" width="14.6640625" style="1" customWidth="1"/>
    <col min="14665" max="14665" width="11" style="1" customWidth="1"/>
    <col min="14666" max="14849" width="9.109375" style="1"/>
    <col min="14850" max="14850" width="37.6640625" style="1" customWidth="1"/>
    <col min="14851" max="14851" width="10.88671875" style="1" customWidth="1"/>
    <col min="14852" max="14852" width="10.33203125" style="1" customWidth="1"/>
    <col min="14853" max="14858" width="9.6640625" style="1" customWidth="1"/>
    <col min="14859" max="14859" width="13.6640625" style="1" customWidth="1"/>
    <col min="14860" max="14909" width="12.6640625" style="1" customWidth="1"/>
    <col min="14910" max="14910" width="9.6640625" style="1" customWidth="1"/>
    <col min="14911" max="14911" width="11.109375" style="1" customWidth="1"/>
    <col min="14912" max="14912" width="11" style="1" customWidth="1"/>
    <col min="14913" max="14913" width="9.6640625" style="1" customWidth="1"/>
    <col min="14914" max="14914" width="10.5546875" style="1" customWidth="1"/>
    <col min="14915" max="14915" width="10.88671875" style="1" customWidth="1"/>
    <col min="14916" max="14918" width="9.6640625" style="1" customWidth="1"/>
    <col min="14919" max="14919" width="10.44140625" style="1" customWidth="1"/>
    <col min="14920" max="14920" width="14.6640625" style="1" customWidth="1"/>
    <col min="14921" max="14921" width="11" style="1" customWidth="1"/>
    <col min="14922" max="15105" width="9.109375" style="1"/>
    <col min="15106" max="15106" width="37.6640625" style="1" customWidth="1"/>
    <col min="15107" max="15107" width="10.88671875" style="1" customWidth="1"/>
    <col min="15108" max="15108" width="10.33203125" style="1" customWidth="1"/>
    <col min="15109" max="15114" width="9.6640625" style="1" customWidth="1"/>
    <col min="15115" max="15115" width="13.6640625" style="1" customWidth="1"/>
    <col min="15116" max="15165" width="12.6640625" style="1" customWidth="1"/>
    <col min="15166" max="15166" width="9.6640625" style="1" customWidth="1"/>
    <col min="15167" max="15167" width="11.109375" style="1" customWidth="1"/>
    <col min="15168" max="15168" width="11" style="1" customWidth="1"/>
    <col min="15169" max="15169" width="9.6640625" style="1" customWidth="1"/>
    <col min="15170" max="15170" width="10.5546875" style="1" customWidth="1"/>
    <col min="15171" max="15171" width="10.88671875" style="1" customWidth="1"/>
    <col min="15172" max="15174" width="9.6640625" style="1" customWidth="1"/>
    <col min="15175" max="15175" width="10.44140625" style="1" customWidth="1"/>
    <col min="15176" max="15176" width="14.6640625" style="1" customWidth="1"/>
    <col min="15177" max="15177" width="11" style="1" customWidth="1"/>
    <col min="15178" max="15361" width="9.109375" style="1"/>
    <col min="15362" max="15362" width="37.6640625" style="1" customWidth="1"/>
    <col min="15363" max="15363" width="10.88671875" style="1" customWidth="1"/>
    <col min="15364" max="15364" width="10.33203125" style="1" customWidth="1"/>
    <col min="15365" max="15370" width="9.6640625" style="1" customWidth="1"/>
    <col min="15371" max="15371" width="13.6640625" style="1" customWidth="1"/>
    <col min="15372" max="15421" width="12.6640625" style="1" customWidth="1"/>
    <col min="15422" max="15422" width="9.6640625" style="1" customWidth="1"/>
    <col min="15423" max="15423" width="11.109375" style="1" customWidth="1"/>
    <col min="15424" max="15424" width="11" style="1" customWidth="1"/>
    <col min="15425" max="15425" width="9.6640625" style="1" customWidth="1"/>
    <col min="15426" max="15426" width="10.5546875" style="1" customWidth="1"/>
    <col min="15427" max="15427" width="10.88671875" style="1" customWidth="1"/>
    <col min="15428" max="15430" width="9.6640625" style="1" customWidth="1"/>
    <col min="15431" max="15431" width="10.44140625" style="1" customWidth="1"/>
    <col min="15432" max="15432" width="14.6640625" style="1" customWidth="1"/>
    <col min="15433" max="15433" width="11" style="1" customWidth="1"/>
    <col min="15434" max="15617" width="9.109375" style="1"/>
    <col min="15618" max="15618" width="37.6640625" style="1" customWidth="1"/>
    <col min="15619" max="15619" width="10.88671875" style="1" customWidth="1"/>
    <col min="15620" max="15620" width="10.33203125" style="1" customWidth="1"/>
    <col min="15621" max="15626" width="9.6640625" style="1" customWidth="1"/>
    <col min="15627" max="15627" width="13.6640625" style="1" customWidth="1"/>
    <col min="15628" max="15677" width="12.6640625" style="1" customWidth="1"/>
    <col min="15678" max="15678" width="9.6640625" style="1" customWidth="1"/>
    <col min="15679" max="15679" width="11.109375" style="1" customWidth="1"/>
    <col min="15680" max="15680" width="11" style="1" customWidth="1"/>
    <col min="15681" max="15681" width="9.6640625" style="1" customWidth="1"/>
    <col min="15682" max="15682" width="10.5546875" style="1" customWidth="1"/>
    <col min="15683" max="15683" width="10.88671875" style="1" customWidth="1"/>
    <col min="15684" max="15686" width="9.6640625" style="1" customWidth="1"/>
    <col min="15687" max="15687" width="10.44140625" style="1" customWidth="1"/>
    <col min="15688" max="15688" width="14.6640625" style="1" customWidth="1"/>
    <col min="15689" max="15689" width="11" style="1" customWidth="1"/>
    <col min="15690" max="15873" width="9.109375" style="1"/>
    <col min="15874" max="15874" width="37.6640625" style="1" customWidth="1"/>
    <col min="15875" max="15875" width="10.88671875" style="1" customWidth="1"/>
    <col min="15876" max="15876" width="10.33203125" style="1" customWidth="1"/>
    <col min="15877" max="15882" width="9.6640625" style="1" customWidth="1"/>
    <col min="15883" max="15883" width="13.6640625" style="1" customWidth="1"/>
    <col min="15884" max="15933" width="12.6640625" style="1" customWidth="1"/>
    <col min="15934" max="15934" width="9.6640625" style="1" customWidth="1"/>
    <col min="15935" max="15935" width="11.109375" style="1" customWidth="1"/>
    <col min="15936" max="15936" width="11" style="1" customWidth="1"/>
    <col min="15937" max="15937" width="9.6640625" style="1" customWidth="1"/>
    <col min="15938" max="15938" width="10.5546875" style="1" customWidth="1"/>
    <col min="15939" max="15939" width="10.88671875" style="1" customWidth="1"/>
    <col min="15940" max="15942" width="9.6640625" style="1" customWidth="1"/>
    <col min="15943" max="15943" width="10.44140625" style="1" customWidth="1"/>
    <col min="15944" max="15944" width="14.6640625" style="1" customWidth="1"/>
    <col min="15945" max="15945" width="11" style="1" customWidth="1"/>
    <col min="15946" max="16129" width="9.109375" style="1"/>
    <col min="16130" max="16130" width="37.6640625" style="1" customWidth="1"/>
    <col min="16131" max="16131" width="10.88671875" style="1" customWidth="1"/>
    <col min="16132" max="16132" width="10.33203125" style="1" customWidth="1"/>
    <col min="16133" max="16138" width="9.6640625" style="1" customWidth="1"/>
    <col min="16139" max="16139" width="13.6640625" style="1" customWidth="1"/>
    <col min="16140" max="16189" width="12.6640625" style="1" customWidth="1"/>
    <col min="16190" max="16190" width="9.6640625" style="1" customWidth="1"/>
    <col min="16191" max="16191" width="11.109375" style="1" customWidth="1"/>
    <col min="16192" max="16192" width="11" style="1" customWidth="1"/>
    <col min="16193" max="16193" width="9.6640625" style="1" customWidth="1"/>
    <col min="16194" max="16194" width="10.5546875" style="1" customWidth="1"/>
    <col min="16195" max="16195" width="10.88671875" style="1" customWidth="1"/>
    <col min="16196" max="16198" width="9.6640625" style="1" customWidth="1"/>
    <col min="16199" max="16199" width="10.44140625" style="1" customWidth="1"/>
    <col min="16200" max="16200" width="14.6640625" style="1" customWidth="1"/>
    <col min="16201" max="16201" width="11" style="1" customWidth="1"/>
    <col min="16202" max="16384" width="9.109375" style="10"/>
  </cols>
  <sheetData>
    <row r="1" spans="1:78" s="10" customFormat="1" ht="15.6" x14ac:dyDescent="0.3">
      <c r="G1" s="11" t="s">
        <v>187</v>
      </c>
      <c r="H1" s="11"/>
      <c r="N1" s="10" t="s">
        <v>193</v>
      </c>
      <c r="BU1" s="12"/>
      <c r="BW1"/>
      <c r="BX1"/>
      <c r="BY1"/>
      <c r="BZ1"/>
    </row>
    <row r="2" spans="1:78" s="10" customFormat="1" x14ac:dyDescent="0.3">
      <c r="N2" s="10" t="s">
        <v>185</v>
      </c>
      <c r="BU2" s="12"/>
      <c r="BW2"/>
      <c r="BX2"/>
      <c r="BY2"/>
      <c r="BZ2"/>
    </row>
    <row r="3" spans="1:78" s="10" customFormat="1" ht="15" thickBot="1" x14ac:dyDescent="0.35">
      <c r="C3" s="13" t="s">
        <v>184</v>
      </c>
      <c r="BI3" s="13"/>
      <c r="BO3" s="13"/>
      <c r="BU3" s="12"/>
      <c r="BW3"/>
      <c r="BX3"/>
      <c r="BY3"/>
      <c r="BZ3"/>
    </row>
    <row r="4" spans="1:78" s="10" customFormat="1" ht="15.6" thickTop="1" thickBot="1" x14ac:dyDescent="0.35">
      <c r="L4" s="14" t="s">
        <v>183</v>
      </c>
      <c r="M4" s="15"/>
      <c r="N4" s="15"/>
      <c r="O4" s="15"/>
      <c r="P4" s="15"/>
      <c r="Q4" s="15"/>
      <c r="R4" s="15"/>
      <c r="S4" s="15"/>
      <c r="T4" s="15"/>
      <c r="U4" s="15"/>
      <c r="V4" s="15"/>
      <c r="W4" s="15"/>
      <c r="X4" s="15"/>
      <c r="Y4" s="15"/>
      <c r="Z4" s="15"/>
      <c r="AA4" s="15"/>
      <c r="AB4" s="15"/>
      <c r="AC4" s="15"/>
      <c r="AD4" s="15"/>
      <c r="AE4" s="15"/>
      <c r="AF4" s="15"/>
      <c r="AG4" s="15"/>
      <c r="AH4" s="15"/>
      <c r="AI4" s="15"/>
      <c r="AJ4" s="15"/>
      <c r="AK4" s="15"/>
      <c r="AL4" s="15"/>
      <c r="AM4" s="15"/>
      <c r="AN4" s="15"/>
      <c r="AO4" s="15"/>
      <c r="AP4" s="15"/>
      <c r="AQ4" s="15"/>
      <c r="AR4" s="15"/>
      <c r="AS4" s="15"/>
      <c r="AT4" s="15"/>
      <c r="AU4" s="15"/>
      <c r="AV4" s="15"/>
      <c r="AW4" s="15"/>
      <c r="AX4" s="15"/>
      <c r="AY4" s="15"/>
      <c r="AZ4" s="15"/>
      <c r="BA4" s="15"/>
      <c r="BB4" s="15"/>
      <c r="BC4" s="15"/>
      <c r="BD4" s="15"/>
      <c r="BE4" s="15"/>
      <c r="BF4" s="15"/>
      <c r="BG4" s="15"/>
      <c r="BH4" s="16"/>
      <c r="BT4" s="12"/>
      <c r="BW4"/>
      <c r="BX4"/>
      <c r="BY4"/>
      <c r="BZ4"/>
    </row>
    <row r="5" spans="1:78" s="10" customFormat="1" ht="70.5" customHeight="1" thickTop="1" x14ac:dyDescent="0.3">
      <c r="A5" s="17" t="s">
        <v>182</v>
      </c>
      <c r="B5" s="18"/>
      <c r="C5" s="19" t="s">
        <v>181</v>
      </c>
      <c r="D5" s="19" t="s">
        <v>175</v>
      </c>
      <c r="E5" s="19" t="s">
        <v>174</v>
      </c>
      <c r="F5" s="19" t="s">
        <v>173</v>
      </c>
      <c r="G5" s="19" t="s">
        <v>172</v>
      </c>
      <c r="H5" s="19" t="s">
        <v>171</v>
      </c>
      <c r="I5" s="19" t="s">
        <v>170</v>
      </c>
      <c r="J5" s="20" t="s">
        <v>169</v>
      </c>
      <c r="K5" s="21" t="s">
        <v>168</v>
      </c>
      <c r="L5" s="22" t="s">
        <v>167</v>
      </c>
      <c r="M5" s="23" t="s">
        <v>166</v>
      </c>
      <c r="N5" s="23" t="s">
        <v>165</v>
      </c>
      <c r="O5" s="23" t="s">
        <v>164</v>
      </c>
      <c r="P5" s="23" t="s">
        <v>163</v>
      </c>
      <c r="Q5" s="23" t="s">
        <v>162</v>
      </c>
      <c r="R5" s="23" t="s">
        <v>161</v>
      </c>
      <c r="S5" s="23" t="s">
        <v>160</v>
      </c>
      <c r="T5" s="23" t="s">
        <v>159</v>
      </c>
      <c r="U5" s="23" t="s">
        <v>158</v>
      </c>
      <c r="V5" s="23" t="s">
        <v>157</v>
      </c>
      <c r="W5" s="23" t="s">
        <v>156</v>
      </c>
      <c r="X5" s="23" t="s">
        <v>155</v>
      </c>
      <c r="Y5" s="23" t="s">
        <v>154</v>
      </c>
      <c r="Z5" s="23" t="s">
        <v>153</v>
      </c>
      <c r="AA5" s="23" t="s">
        <v>85</v>
      </c>
      <c r="AB5" s="23" t="s">
        <v>152</v>
      </c>
      <c r="AC5" s="23" t="s">
        <v>151</v>
      </c>
      <c r="AD5" s="23" t="s">
        <v>150</v>
      </c>
      <c r="AE5" s="23" t="s">
        <v>149</v>
      </c>
      <c r="AF5" s="23" t="s">
        <v>148</v>
      </c>
      <c r="AG5" s="23" t="s">
        <v>147</v>
      </c>
      <c r="AH5" s="23" t="s">
        <v>146</v>
      </c>
      <c r="AI5" s="23" t="s">
        <v>145</v>
      </c>
      <c r="AJ5" s="23" t="s">
        <v>144</v>
      </c>
      <c r="AK5" s="23" t="s">
        <v>143</v>
      </c>
      <c r="AL5" s="23" t="s">
        <v>142</v>
      </c>
      <c r="AM5" s="23" t="s">
        <v>141</v>
      </c>
      <c r="AN5" s="23" t="s">
        <v>140</v>
      </c>
      <c r="AO5" s="23" t="s">
        <v>57</v>
      </c>
      <c r="AP5" s="23" t="s">
        <v>55</v>
      </c>
      <c r="AQ5" s="23" t="s">
        <v>53</v>
      </c>
      <c r="AR5" s="23" t="s">
        <v>139</v>
      </c>
      <c r="AS5" s="23" t="s">
        <v>217</v>
      </c>
      <c r="AT5" s="23" t="s">
        <v>138</v>
      </c>
      <c r="AU5" s="23" t="s">
        <v>137</v>
      </c>
      <c r="AV5" s="23" t="s">
        <v>136</v>
      </c>
      <c r="AW5" s="23" t="s">
        <v>135</v>
      </c>
      <c r="AX5" s="23" t="s">
        <v>134</v>
      </c>
      <c r="AY5" s="23" t="s">
        <v>38</v>
      </c>
      <c r="AZ5" s="23" t="s">
        <v>36</v>
      </c>
      <c r="BA5" s="23" t="s">
        <v>34</v>
      </c>
      <c r="BB5" s="23" t="s">
        <v>32</v>
      </c>
      <c r="BC5" s="23" t="s">
        <v>133</v>
      </c>
      <c r="BD5" s="23" t="s">
        <v>28</v>
      </c>
      <c r="BE5" s="23" t="s">
        <v>26</v>
      </c>
      <c r="BF5" s="23" t="s">
        <v>24</v>
      </c>
      <c r="BG5" s="19" t="s">
        <v>22</v>
      </c>
      <c r="BH5" s="21" t="s">
        <v>132</v>
      </c>
      <c r="BI5" s="24" t="s">
        <v>180</v>
      </c>
      <c r="BJ5" s="25" t="s">
        <v>179</v>
      </c>
      <c r="BW5"/>
      <c r="BX5"/>
      <c r="BY5"/>
      <c r="BZ5"/>
    </row>
    <row r="6" spans="1:78" s="10" customFormat="1" ht="15" customHeight="1" x14ac:dyDescent="0.3">
      <c r="A6" s="26"/>
      <c r="B6" s="27"/>
      <c r="C6" s="28"/>
      <c r="D6" s="27"/>
      <c r="E6" s="27"/>
      <c r="F6" s="27"/>
      <c r="G6" s="27"/>
      <c r="H6" s="27"/>
      <c r="I6" s="27"/>
      <c r="J6" s="27"/>
      <c r="K6" s="27"/>
      <c r="L6" s="29"/>
      <c r="M6" s="28"/>
      <c r="N6" s="28"/>
      <c r="O6" s="28"/>
      <c r="P6" s="28"/>
      <c r="Q6" s="28"/>
      <c r="R6" s="28"/>
      <c r="S6" s="28"/>
      <c r="T6" s="28"/>
      <c r="U6" s="28"/>
      <c r="V6" s="28"/>
      <c r="W6" s="28"/>
      <c r="X6" s="28"/>
      <c r="Y6" s="28"/>
      <c r="Z6" s="28"/>
      <c r="AA6" s="28"/>
      <c r="AB6" s="28"/>
      <c r="AC6" s="28"/>
      <c r="AD6" s="28"/>
      <c r="AE6" s="28"/>
      <c r="AF6" s="28"/>
      <c r="AG6" s="28"/>
      <c r="AH6" s="28"/>
      <c r="AI6" s="28"/>
      <c r="AJ6" s="28"/>
      <c r="AK6" s="28"/>
      <c r="AL6" s="28"/>
      <c r="AM6" s="28"/>
      <c r="AN6" s="28"/>
      <c r="AO6" s="28"/>
      <c r="AP6" s="28"/>
      <c r="AQ6" s="28"/>
      <c r="AR6" s="28"/>
      <c r="AS6" s="28"/>
      <c r="AT6" s="28"/>
      <c r="AU6" s="28"/>
      <c r="AV6" s="28"/>
      <c r="AW6" s="28"/>
      <c r="AX6" s="28"/>
      <c r="AY6" s="28"/>
      <c r="AZ6" s="28"/>
      <c r="BA6" s="28"/>
      <c r="BB6" s="28"/>
      <c r="BC6" s="28"/>
      <c r="BD6" s="28"/>
      <c r="BE6" s="28"/>
      <c r="BF6" s="28"/>
      <c r="BG6" s="28"/>
      <c r="BH6" s="30"/>
      <c r="BI6" s="31"/>
      <c r="BJ6" s="32"/>
      <c r="BW6"/>
      <c r="BX6"/>
      <c r="BY6"/>
      <c r="BZ6"/>
    </row>
    <row r="7" spans="1:78" s="10" customFormat="1" ht="15" customHeight="1" thickBot="1" x14ac:dyDescent="0.35">
      <c r="A7" s="33"/>
      <c r="B7" s="34"/>
      <c r="C7" s="35"/>
      <c r="D7" s="34"/>
      <c r="E7" s="34"/>
      <c r="F7" s="34"/>
      <c r="G7" s="34"/>
      <c r="H7" s="34"/>
      <c r="I7" s="34"/>
      <c r="J7" s="34"/>
      <c r="K7" s="34"/>
      <c r="L7" s="36" t="s">
        <v>116</v>
      </c>
      <c r="M7" s="35" t="s">
        <v>114</v>
      </c>
      <c r="N7" s="35" t="s">
        <v>112</v>
      </c>
      <c r="O7" s="35" t="s">
        <v>110</v>
      </c>
      <c r="P7" s="35" t="s">
        <v>108</v>
      </c>
      <c r="Q7" s="35" t="s">
        <v>106</v>
      </c>
      <c r="R7" s="35" t="s">
        <v>104</v>
      </c>
      <c r="S7" s="35" t="s">
        <v>102</v>
      </c>
      <c r="T7" s="35" t="s">
        <v>100</v>
      </c>
      <c r="U7" s="35" t="s">
        <v>98</v>
      </c>
      <c r="V7" s="35" t="s">
        <v>96</v>
      </c>
      <c r="W7" s="35" t="s">
        <v>94</v>
      </c>
      <c r="X7" s="35" t="s">
        <v>92</v>
      </c>
      <c r="Y7" s="35" t="s">
        <v>90</v>
      </c>
      <c r="Z7" s="35" t="s">
        <v>88</v>
      </c>
      <c r="AA7" s="35" t="s">
        <v>86</v>
      </c>
      <c r="AB7" s="35" t="s">
        <v>84</v>
      </c>
      <c r="AC7" s="35" t="s">
        <v>82</v>
      </c>
      <c r="AD7" s="35" t="s">
        <v>80</v>
      </c>
      <c r="AE7" s="35" t="s">
        <v>78</v>
      </c>
      <c r="AF7" s="35" t="s">
        <v>76</v>
      </c>
      <c r="AG7" s="35" t="s">
        <v>74</v>
      </c>
      <c r="AH7" s="35" t="s">
        <v>72</v>
      </c>
      <c r="AI7" s="35" t="s">
        <v>70</v>
      </c>
      <c r="AJ7" s="35" t="s">
        <v>68</v>
      </c>
      <c r="AK7" s="35" t="s">
        <v>66</v>
      </c>
      <c r="AL7" s="35" t="s">
        <v>64</v>
      </c>
      <c r="AM7" s="35" t="s">
        <v>62</v>
      </c>
      <c r="AN7" s="35" t="s">
        <v>60</v>
      </c>
      <c r="AO7" s="35" t="s">
        <v>58</v>
      </c>
      <c r="AP7" s="35" t="s">
        <v>56</v>
      </c>
      <c r="AQ7" s="35" t="s">
        <v>54</v>
      </c>
      <c r="AR7" s="35" t="s">
        <v>52</v>
      </c>
      <c r="AS7" s="35" t="s">
        <v>50</v>
      </c>
      <c r="AT7" s="35" t="s">
        <v>49</v>
      </c>
      <c r="AU7" s="35" t="s">
        <v>47</v>
      </c>
      <c r="AV7" s="35" t="s">
        <v>45</v>
      </c>
      <c r="AW7" s="35" t="s">
        <v>43</v>
      </c>
      <c r="AX7" s="35" t="s">
        <v>41</v>
      </c>
      <c r="AY7" s="35" t="s">
        <v>39</v>
      </c>
      <c r="AZ7" s="35" t="s">
        <v>37</v>
      </c>
      <c r="BA7" s="35" t="s">
        <v>35</v>
      </c>
      <c r="BB7" s="35" t="s">
        <v>33</v>
      </c>
      <c r="BC7" s="35" t="s">
        <v>31</v>
      </c>
      <c r="BD7" s="35" t="s">
        <v>29</v>
      </c>
      <c r="BE7" s="35" t="s">
        <v>27</v>
      </c>
      <c r="BF7" s="35" t="s">
        <v>25</v>
      </c>
      <c r="BG7" s="35" t="s">
        <v>23</v>
      </c>
      <c r="BH7" s="37"/>
      <c r="BI7" s="31"/>
      <c r="BJ7" s="32"/>
      <c r="BW7"/>
      <c r="BX7"/>
      <c r="BY7"/>
      <c r="BZ7"/>
    </row>
    <row r="8" spans="1:78" s="10" customFormat="1" ht="15" thickTop="1" x14ac:dyDescent="0.3">
      <c r="A8" s="26" t="s">
        <v>116</v>
      </c>
      <c r="B8" s="38" t="s">
        <v>115</v>
      </c>
      <c r="C8" s="39">
        <v>1616430</v>
      </c>
      <c r="D8" s="38">
        <v>583524</v>
      </c>
      <c r="E8" s="38">
        <v>0</v>
      </c>
      <c r="F8" s="38">
        <v>0</v>
      </c>
      <c r="G8" s="38"/>
      <c r="H8" s="38">
        <v>0</v>
      </c>
      <c r="I8" s="38">
        <v>0</v>
      </c>
      <c r="J8" s="38">
        <v>5623</v>
      </c>
      <c r="K8" s="38">
        <v>1027283</v>
      </c>
      <c r="L8" s="40">
        <v>956198</v>
      </c>
      <c r="M8" s="39">
        <v>21798</v>
      </c>
      <c r="N8" s="39">
        <v>0</v>
      </c>
      <c r="O8" s="39">
        <v>0</v>
      </c>
      <c r="P8" s="39">
        <v>0</v>
      </c>
      <c r="Q8" s="39">
        <v>0</v>
      </c>
      <c r="R8" s="39">
        <v>0</v>
      </c>
      <c r="S8" s="39">
        <v>0</v>
      </c>
      <c r="T8" s="39">
        <v>0</v>
      </c>
      <c r="U8" s="39">
        <v>0</v>
      </c>
      <c r="V8" s="39">
        <v>0</v>
      </c>
      <c r="W8" s="39">
        <v>0</v>
      </c>
      <c r="X8" s="39">
        <v>0</v>
      </c>
      <c r="Y8" s="39">
        <v>0</v>
      </c>
      <c r="Z8" s="39">
        <v>0</v>
      </c>
      <c r="AA8" s="39">
        <v>0</v>
      </c>
      <c r="AB8" s="39">
        <v>0</v>
      </c>
      <c r="AC8" s="39">
        <v>0</v>
      </c>
      <c r="AD8" s="39">
        <v>0</v>
      </c>
      <c r="AE8" s="39">
        <v>0</v>
      </c>
      <c r="AF8" s="39">
        <v>0</v>
      </c>
      <c r="AG8" s="39">
        <v>0</v>
      </c>
      <c r="AH8" s="39">
        <v>0</v>
      </c>
      <c r="AI8" s="39">
        <v>0</v>
      </c>
      <c r="AJ8" s="39">
        <v>0</v>
      </c>
      <c r="AK8" s="39">
        <v>0</v>
      </c>
      <c r="AL8" s="39">
        <v>0</v>
      </c>
      <c r="AM8" s="39">
        <v>0</v>
      </c>
      <c r="AN8" s="39">
        <v>0</v>
      </c>
      <c r="AO8" s="39">
        <v>0</v>
      </c>
      <c r="AP8" s="39">
        <v>0</v>
      </c>
      <c r="AQ8" s="39">
        <v>0</v>
      </c>
      <c r="AR8" s="39">
        <v>0</v>
      </c>
      <c r="AS8" s="39">
        <v>0</v>
      </c>
      <c r="AT8" s="39">
        <v>0</v>
      </c>
      <c r="AU8" s="39">
        <v>0</v>
      </c>
      <c r="AV8" s="39">
        <v>0</v>
      </c>
      <c r="AW8" s="39">
        <v>0</v>
      </c>
      <c r="AX8" s="39">
        <v>0</v>
      </c>
      <c r="AY8" s="39">
        <v>0</v>
      </c>
      <c r="AZ8" s="39">
        <v>0</v>
      </c>
      <c r="BA8" s="39">
        <v>0</v>
      </c>
      <c r="BB8" s="39">
        <v>0</v>
      </c>
      <c r="BC8" s="39">
        <v>0</v>
      </c>
      <c r="BD8" s="39">
        <v>0</v>
      </c>
      <c r="BE8" s="39">
        <v>0</v>
      </c>
      <c r="BF8" s="39">
        <v>0</v>
      </c>
      <c r="BG8" s="39">
        <v>0</v>
      </c>
      <c r="BH8" s="41">
        <v>977996</v>
      </c>
      <c r="BI8" s="42"/>
      <c r="BJ8" s="41">
        <v>49287</v>
      </c>
      <c r="BL8" s="83">
        <v>0</v>
      </c>
      <c r="BW8"/>
      <c r="BX8"/>
      <c r="BY8"/>
      <c r="BZ8"/>
    </row>
    <row r="9" spans="1:78" s="10" customFormat="1" x14ac:dyDescent="0.3">
      <c r="A9" s="26" t="s">
        <v>114</v>
      </c>
      <c r="B9" s="38" t="s">
        <v>113</v>
      </c>
      <c r="C9" s="39">
        <v>2042819</v>
      </c>
      <c r="D9" s="38">
        <v>371622</v>
      </c>
      <c r="E9" s="38">
        <v>0</v>
      </c>
      <c r="F9" s="38">
        <v>0</v>
      </c>
      <c r="G9" s="38"/>
      <c r="H9" s="38">
        <v>0</v>
      </c>
      <c r="I9" s="38">
        <v>220246</v>
      </c>
      <c r="J9" s="38">
        <v>5723</v>
      </c>
      <c r="K9" s="38">
        <v>1445228</v>
      </c>
      <c r="L9" s="40">
        <v>16185</v>
      </c>
      <c r="M9" s="39">
        <v>1370222</v>
      </c>
      <c r="N9" s="39">
        <v>0</v>
      </c>
      <c r="O9" s="39">
        <v>100</v>
      </c>
      <c r="P9" s="39">
        <v>0</v>
      </c>
      <c r="Q9" s="39">
        <v>0</v>
      </c>
      <c r="R9" s="39">
        <v>0</v>
      </c>
      <c r="S9" s="39">
        <v>0</v>
      </c>
      <c r="T9" s="39">
        <v>2264</v>
      </c>
      <c r="U9" s="39">
        <v>0</v>
      </c>
      <c r="V9" s="39">
        <v>0</v>
      </c>
      <c r="W9" s="39">
        <v>0</v>
      </c>
      <c r="X9" s="39">
        <v>330</v>
      </c>
      <c r="Y9" s="39">
        <v>0</v>
      </c>
      <c r="Z9" s="39">
        <v>0</v>
      </c>
      <c r="AA9" s="39">
        <v>59</v>
      </c>
      <c r="AB9" s="39">
        <v>412</v>
      </c>
      <c r="AC9" s="39">
        <v>0</v>
      </c>
      <c r="AD9" s="39">
        <v>0</v>
      </c>
      <c r="AE9" s="39">
        <v>1</v>
      </c>
      <c r="AF9" s="39">
        <v>0</v>
      </c>
      <c r="AG9" s="39">
        <v>27624</v>
      </c>
      <c r="AH9" s="39">
        <v>0</v>
      </c>
      <c r="AI9" s="39">
        <v>396</v>
      </c>
      <c r="AJ9" s="39">
        <v>0</v>
      </c>
      <c r="AK9" s="39">
        <v>0</v>
      </c>
      <c r="AL9" s="39">
        <v>0</v>
      </c>
      <c r="AM9" s="39">
        <v>0</v>
      </c>
      <c r="AN9" s="39">
        <v>618</v>
      </c>
      <c r="AO9" s="39">
        <v>0</v>
      </c>
      <c r="AP9" s="39">
        <v>0</v>
      </c>
      <c r="AQ9" s="39">
        <v>0</v>
      </c>
      <c r="AR9" s="39">
        <v>0</v>
      </c>
      <c r="AS9" s="39">
        <v>0</v>
      </c>
      <c r="AT9" s="39">
        <v>0</v>
      </c>
      <c r="AU9" s="39">
        <v>0</v>
      </c>
      <c r="AV9" s="39">
        <v>7</v>
      </c>
      <c r="AW9" s="39">
        <v>0</v>
      </c>
      <c r="AX9" s="39">
        <v>0</v>
      </c>
      <c r="AY9" s="39">
        <v>30</v>
      </c>
      <c r="AZ9" s="39">
        <v>27</v>
      </c>
      <c r="BA9" s="39">
        <v>0</v>
      </c>
      <c r="BB9" s="39">
        <v>0</v>
      </c>
      <c r="BC9" s="39">
        <v>0</v>
      </c>
      <c r="BD9" s="39">
        <v>0</v>
      </c>
      <c r="BE9" s="39">
        <v>1</v>
      </c>
      <c r="BF9" s="39">
        <v>0</v>
      </c>
      <c r="BG9" s="39">
        <v>0</v>
      </c>
      <c r="BH9" s="41">
        <v>1418276</v>
      </c>
      <c r="BI9" s="42"/>
      <c r="BJ9" s="41">
        <v>26952</v>
      </c>
      <c r="BL9" s="83">
        <v>0</v>
      </c>
      <c r="BW9"/>
      <c r="BX9"/>
      <c r="BY9"/>
      <c r="BZ9"/>
    </row>
    <row r="10" spans="1:78" s="10" customFormat="1" x14ac:dyDescent="0.3">
      <c r="A10" s="26" t="s">
        <v>112</v>
      </c>
      <c r="B10" s="38" t="s">
        <v>111</v>
      </c>
      <c r="C10" s="39">
        <v>726968</v>
      </c>
      <c r="D10" s="38">
        <v>97815</v>
      </c>
      <c r="E10" s="38">
        <v>0</v>
      </c>
      <c r="F10" s="38">
        <v>0</v>
      </c>
      <c r="G10" s="38"/>
      <c r="H10" s="38">
        <v>0</v>
      </c>
      <c r="I10" s="38">
        <v>0</v>
      </c>
      <c r="J10" s="38">
        <v>90</v>
      </c>
      <c r="K10" s="38">
        <v>629063</v>
      </c>
      <c r="L10" s="40">
        <v>0</v>
      </c>
      <c r="M10" s="39">
        <v>0</v>
      </c>
      <c r="N10" s="39">
        <v>598184</v>
      </c>
      <c r="O10" s="39">
        <v>0</v>
      </c>
      <c r="P10" s="39">
        <v>0</v>
      </c>
      <c r="Q10" s="39">
        <v>373</v>
      </c>
      <c r="R10" s="39">
        <v>0</v>
      </c>
      <c r="S10" s="39">
        <v>0</v>
      </c>
      <c r="T10" s="39">
        <v>0</v>
      </c>
      <c r="U10" s="39">
        <v>0</v>
      </c>
      <c r="V10" s="39">
        <v>0</v>
      </c>
      <c r="W10" s="39">
        <v>0</v>
      </c>
      <c r="X10" s="39">
        <v>730</v>
      </c>
      <c r="Y10" s="39">
        <v>0</v>
      </c>
      <c r="Z10" s="39">
        <v>0</v>
      </c>
      <c r="AA10" s="39">
        <v>0</v>
      </c>
      <c r="AB10" s="39">
        <v>0</v>
      </c>
      <c r="AC10" s="39">
        <v>0</v>
      </c>
      <c r="AD10" s="39">
        <v>0</v>
      </c>
      <c r="AE10" s="39">
        <v>0</v>
      </c>
      <c r="AF10" s="39">
        <v>0</v>
      </c>
      <c r="AG10" s="39">
        <v>0</v>
      </c>
      <c r="AH10" s="39">
        <v>0</v>
      </c>
      <c r="AI10" s="39">
        <v>0</v>
      </c>
      <c r="AJ10" s="39">
        <v>0</v>
      </c>
      <c r="AK10" s="39">
        <v>0</v>
      </c>
      <c r="AL10" s="39">
        <v>0</v>
      </c>
      <c r="AM10" s="39">
        <v>0</v>
      </c>
      <c r="AN10" s="39">
        <v>0</v>
      </c>
      <c r="AO10" s="39">
        <v>0</v>
      </c>
      <c r="AP10" s="39">
        <v>0</v>
      </c>
      <c r="AQ10" s="39">
        <v>0</v>
      </c>
      <c r="AR10" s="39">
        <v>0</v>
      </c>
      <c r="AS10" s="39">
        <v>0</v>
      </c>
      <c r="AT10" s="39">
        <v>0</v>
      </c>
      <c r="AU10" s="39">
        <v>0</v>
      </c>
      <c r="AV10" s="39">
        <v>0</v>
      </c>
      <c r="AW10" s="39">
        <v>0</v>
      </c>
      <c r="AX10" s="39">
        <v>0</v>
      </c>
      <c r="AY10" s="39">
        <v>0</v>
      </c>
      <c r="AZ10" s="39">
        <v>0</v>
      </c>
      <c r="BA10" s="39">
        <v>0</v>
      </c>
      <c r="BB10" s="39">
        <v>0</v>
      </c>
      <c r="BC10" s="39">
        <v>0</v>
      </c>
      <c r="BD10" s="39">
        <v>0</v>
      </c>
      <c r="BE10" s="39">
        <v>0</v>
      </c>
      <c r="BF10" s="39">
        <v>0</v>
      </c>
      <c r="BG10" s="39">
        <v>0</v>
      </c>
      <c r="BH10" s="41">
        <v>599287</v>
      </c>
      <c r="BI10" s="42"/>
      <c r="BJ10" s="41">
        <v>29776</v>
      </c>
      <c r="BL10" s="83">
        <v>0</v>
      </c>
      <c r="BW10"/>
      <c r="BX10"/>
      <c r="BY10"/>
      <c r="BZ10"/>
    </row>
    <row r="11" spans="1:78" s="10" customFormat="1" x14ac:dyDescent="0.3">
      <c r="A11" s="26" t="s">
        <v>110</v>
      </c>
      <c r="B11" s="38" t="s">
        <v>109</v>
      </c>
      <c r="C11" s="39">
        <v>315595</v>
      </c>
      <c r="D11" s="38">
        <v>0</v>
      </c>
      <c r="E11" s="38">
        <v>0</v>
      </c>
      <c r="F11" s="38">
        <v>99</v>
      </c>
      <c r="G11" s="38"/>
      <c r="H11" s="38">
        <v>0</v>
      </c>
      <c r="I11" s="38">
        <v>0</v>
      </c>
      <c r="J11" s="38">
        <v>29</v>
      </c>
      <c r="K11" s="38">
        <v>315467</v>
      </c>
      <c r="L11" s="40">
        <v>0</v>
      </c>
      <c r="M11" s="39">
        <v>2</v>
      </c>
      <c r="N11" s="39">
        <v>0</v>
      </c>
      <c r="O11" s="39">
        <v>202466</v>
      </c>
      <c r="P11" s="39">
        <v>0</v>
      </c>
      <c r="Q11" s="39">
        <v>0</v>
      </c>
      <c r="R11" s="39">
        <v>0</v>
      </c>
      <c r="S11" s="39">
        <v>0</v>
      </c>
      <c r="T11" s="39">
        <v>0</v>
      </c>
      <c r="U11" s="39">
        <v>3256</v>
      </c>
      <c r="V11" s="39">
        <v>0</v>
      </c>
      <c r="W11" s="39">
        <v>0</v>
      </c>
      <c r="X11" s="39">
        <v>0</v>
      </c>
      <c r="Y11" s="39">
        <v>0</v>
      </c>
      <c r="Z11" s="39">
        <v>0</v>
      </c>
      <c r="AA11" s="39">
        <v>108717</v>
      </c>
      <c r="AB11" s="39">
        <v>0</v>
      </c>
      <c r="AC11" s="39">
        <v>111</v>
      </c>
      <c r="AD11" s="39">
        <v>0</v>
      </c>
      <c r="AE11" s="39">
        <v>0</v>
      </c>
      <c r="AF11" s="39">
        <v>0</v>
      </c>
      <c r="AG11" s="39">
        <v>1</v>
      </c>
      <c r="AH11" s="39">
        <v>0</v>
      </c>
      <c r="AI11" s="39">
        <v>0</v>
      </c>
      <c r="AJ11" s="39">
        <v>0</v>
      </c>
      <c r="AK11" s="39">
        <v>0</v>
      </c>
      <c r="AL11" s="39">
        <v>0</v>
      </c>
      <c r="AM11" s="39">
        <v>0</v>
      </c>
      <c r="AN11" s="39">
        <v>10</v>
      </c>
      <c r="AO11" s="39">
        <v>0</v>
      </c>
      <c r="AP11" s="39">
        <v>0</v>
      </c>
      <c r="AQ11" s="39">
        <v>0</v>
      </c>
      <c r="AR11" s="39">
        <v>0</v>
      </c>
      <c r="AS11" s="39">
        <v>895</v>
      </c>
      <c r="AT11" s="39">
        <v>0</v>
      </c>
      <c r="AU11" s="39">
        <v>0</v>
      </c>
      <c r="AV11" s="39">
        <v>0</v>
      </c>
      <c r="AW11" s="39">
        <v>0</v>
      </c>
      <c r="AX11" s="39">
        <v>0</v>
      </c>
      <c r="AY11" s="39">
        <v>0</v>
      </c>
      <c r="AZ11" s="39">
        <v>0</v>
      </c>
      <c r="BA11" s="39">
        <v>0</v>
      </c>
      <c r="BB11" s="39">
        <v>0</v>
      </c>
      <c r="BC11" s="39">
        <v>0</v>
      </c>
      <c r="BD11" s="39">
        <v>0</v>
      </c>
      <c r="BE11" s="39">
        <v>0</v>
      </c>
      <c r="BF11" s="39">
        <v>0</v>
      </c>
      <c r="BG11" s="39">
        <v>0</v>
      </c>
      <c r="BH11" s="41">
        <v>315458</v>
      </c>
      <c r="BI11" s="42"/>
      <c r="BJ11" s="41">
        <v>9</v>
      </c>
      <c r="BL11" s="83">
        <v>0</v>
      </c>
      <c r="BW11"/>
      <c r="BX11"/>
      <c r="BY11"/>
      <c r="BZ11"/>
    </row>
    <row r="12" spans="1:78" s="10" customFormat="1" x14ac:dyDescent="0.3">
      <c r="A12" s="26" t="s">
        <v>108</v>
      </c>
      <c r="B12" s="38" t="s">
        <v>107</v>
      </c>
      <c r="C12" s="39">
        <v>143985</v>
      </c>
      <c r="D12" s="38">
        <v>0</v>
      </c>
      <c r="E12" s="38">
        <v>0</v>
      </c>
      <c r="F12" s="38">
        <v>0</v>
      </c>
      <c r="G12" s="38"/>
      <c r="H12" s="38">
        <v>0</v>
      </c>
      <c r="I12" s="38">
        <v>57</v>
      </c>
      <c r="J12" s="38">
        <v>31</v>
      </c>
      <c r="K12" s="38">
        <v>143897</v>
      </c>
      <c r="L12" s="40">
        <v>0</v>
      </c>
      <c r="M12" s="39">
        <v>12</v>
      </c>
      <c r="N12" s="39">
        <v>0</v>
      </c>
      <c r="O12" s="39">
        <v>0</v>
      </c>
      <c r="P12" s="39">
        <v>140855</v>
      </c>
      <c r="Q12" s="39">
        <v>0</v>
      </c>
      <c r="R12" s="39">
        <v>0</v>
      </c>
      <c r="S12" s="39">
        <v>0</v>
      </c>
      <c r="T12" s="39">
        <v>0</v>
      </c>
      <c r="U12" s="39">
        <v>0</v>
      </c>
      <c r="V12" s="39">
        <v>0</v>
      </c>
      <c r="W12" s="39">
        <v>0</v>
      </c>
      <c r="X12" s="39">
        <v>0</v>
      </c>
      <c r="Y12" s="39">
        <v>0</v>
      </c>
      <c r="Z12" s="39">
        <v>0</v>
      </c>
      <c r="AA12" s="39">
        <v>0</v>
      </c>
      <c r="AB12" s="39">
        <v>0</v>
      </c>
      <c r="AC12" s="39">
        <v>3024</v>
      </c>
      <c r="AD12" s="39">
        <v>0</v>
      </c>
      <c r="AE12" s="39">
        <v>0</v>
      </c>
      <c r="AF12" s="39">
        <v>0</v>
      </c>
      <c r="AG12" s="39">
        <v>6</v>
      </c>
      <c r="AH12" s="39">
        <v>0</v>
      </c>
      <c r="AI12" s="39">
        <v>0</v>
      </c>
      <c r="AJ12" s="39">
        <v>0</v>
      </c>
      <c r="AK12" s="39">
        <v>0</v>
      </c>
      <c r="AL12" s="39">
        <v>0</v>
      </c>
      <c r="AM12" s="39">
        <v>0</v>
      </c>
      <c r="AN12" s="39">
        <v>0</v>
      </c>
      <c r="AO12" s="39">
        <v>0</v>
      </c>
      <c r="AP12" s="39">
        <v>0</v>
      </c>
      <c r="AQ12" s="39">
        <v>0</v>
      </c>
      <c r="AR12" s="39">
        <v>0</v>
      </c>
      <c r="AS12" s="39">
        <v>0</v>
      </c>
      <c r="AT12" s="39">
        <v>0</v>
      </c>
      <c r="AU12" s="39">
        <v>0</v>
      </c>
      <c r="AV12" s="39">
        <v>0</v>
      </c>
      <c r="AW12" s="39">
        <v>0</v>
      </c>
      <c r="AX12" s="39">
        <v>0</v>
      </c>
      <c r="AY12" s="39">
        <v>0</v>
      </c>
      <c r="AZ12" s="39">
        <v>0</v>
      </c>
      <c r="BA12" s="39">
        <v>0</v>
      </c>
      <c r="BB12" s="39">
        <v>0</v>
      </c>
      <c r="BC12" s="39">
        <v>0</v>
      </c>
      <c r="BD12" s="39">
        <v>0</v>
      </c>
      <c r="BE12" s="39">
        <v>0</v>
      </c>
      <c r="BF12" s="39">
        <v>0</v>
      </c>
      <c r="BG12" s="39">
        <v>0</v>
      </c>
      <c r="BH12" s="41">
        <v>143897</v>
      </c>
      <c r="BI12" s="42"/>
      <c r="BJ12" s="41">
        <v>0</v>
      </c>
      <c r="BL12" s="83">
        <v>0</v>
      </c>
      <c r="BW12"/>
      <c r="BX12"/>
      <c r="BY12"/>
      <c r="BZ12"/>
    </row>
    <row r="13" spans="1:78" s="10" customFormat="1" x14ac:dyDescent="0.3">
      <c r="A13" s="26" t="s">
        <v>106</v>
      </c>
      <c r="B13" s="38" t="s">
        <v>105</v>
      </c>
      <c r="C13" s="39">
        <v>175991</v>
      </c>
      <c r="D13" s="38">
        <v>28603</v>
      </c>
      <c r="E13" s="38">
        <v>0</v>
      </c>
      <c r="F13" s="38">
        <v>0</v>
      </c>
      <c r="G13" s="38"/>
      <c r="H13" s="38">
        <v>0</v>
      </c>
      <c r="I13" s="38">
        <v>0</v>
      </c>
      <c r="J13" s="38">
        <v>64</v>
      </c>
      <c r="K13" s="38">
        <v>147324</v>
      </c>
      <c r="L13" s="40">
        <v>0</v>
      </c>
      <c r="M13" s="39">
        <v>0</v>
      </c>
      <c r="N13" s="39">
        <v>0</v>
      </c>
      <c r="O13" s="39">
        <v>0</v>
      </c>
      <c r="P13" s="39">
        <v>0</v>
      </c>
      <c r="Q13" s="39">
        <v>146181</v>
      </c>
      <c r="R13" s="39">
        <v>0</v>
      </c>
      <c r="S13" s="39">
        <v>0</v>
      </c>
      <c r="T13" s="39">
        <v>0</v>
      </c>
      <c r="U13" s="39">
        <v>0</v>
      </c>
      <c r="V13" s="39">
        <v>0</v>
      </c>
      <c r="W13" s="39">
        <v>0</v>
      </c>
      <c r="X13" s="39">
        <v>0</v>
      </c>
      <c r="Y13" s="39">
        <v>0</v>
      </c>
      <c r="Z13" s="39">
        <v>0</v>
      </c>
      <c r="AA13" s="39">
        <v>0</v>
      </c>
      <c r="AB13" s="39">
        <v>0</v>
      </c>
      <c r="AC13" s="39">
        <v>0</v>
      </c>
      <c r="AD13" s="39">
        <v>0</v>
      </c>
      <c r="AE13" s="39">
        <v>0</v>
      </c>
      <c r="AF13" s="39">
        <v>0</v>
      </c>
      <c r="AG13" s="39">
        <v>0</v>
      </c>
      <c r="AH13" s="39">
        <v>0</v>
      </c>
      <c r="AI13" s="39">
        <v>0</v>
      </c>
      <c r="AJ13" s="39">
        <v>0</v>
      </c>
      <c r="AK13" s="39">
        <v>0</v>
      </c>
      <c r="AL13" s="39">
        <v>0</v>
      </c>
      <c r="AM13" s="39">
        <v>0</v>
      </c>
      <c r="AN13" s="39">
        <v>0</v>
      </c>
      <c r="AO13" s="39">
        <v>0</v>
      </c>
      <c r="AP13" s="39">
        <v>0</v>
      </c>
      <c r="AQ13" s="39">
        <v>0</v>
      </c>
      <c r="AR13" s="39">
        <v>0</v>
      </c>
      <c r="AS13" s="39">
        <v>0</v>
      </c>
      <c r="AT13" s="39">
        <v>0</v>
      </c>
      <c r="AU13" s="39">
        <v>0</v>
      </c>
      <c r="AV13" s="39">
        <v>0</v>
      </c>
      <c r="AW13" s="39">
        <v>0</v>
      </c>
      <c r="AX13" s="39">
        <v>0</v>
      </c>
      <c r="AY13" s="39">
        <v>0</v>
      </c>
      <c r="AZ13" s="39">
        <v>0</v>
      </c>
      <c r="BA13" s="39">
        <v>0</v>
      </c>
      <c r="BB13" s="39">
        <v>0</v>
      </c>
      <c r="BC13" s="39">
        <v>0</v>
      </c>
      <c r="BD13" s="39">
        <v>0</v>
      </c>
      <c r="BE13" s="39">
        <v>0</v>
      </c>
      <c r="BF13" s="39">
        <v>0</v>
      </c>
      <c r="BG13" s="39">
        <v>0</v>
      </c>
      <c r="BH13" s="41">
        <v>146181</v>
      </c>
      <c r="BI13" s="42"/>
      <c r="BJ13" s="41">
        <v>1143</v>
      </c>
      <c r="BL13" s="83">
        <v>0</v>
      </c>
      <c r="BW13"/>
      <c r="BX13"/>
      <c r="BY13"/>
      <c r="BZ13"/>
    </row>
    <row r="14" spans="1:78" s="10" customFormat="1" x14ac:dyDescent="0.3">
      <c r="A14" s="26" t="s">
        <v>104</v>
      </c>
      <c r="B14" s="38" t="s">
        <v>103</v>
      </c>
      <c r="C14" s="39">
        <v>581167</v>
      </c>
      <c r="D14" s="38">
        <v>6777</v>
      </c>
      <c r="E14" s="38">
        <v>725</v>
      </c>
      <c r="F14" s="38">
        <v>423</v>
      </c>
      <c r="G14" s="38"/>
      <c r="H14" s="38">
        <v>0</v>
      </c>
      <c r="I14" s="38">
        <v>0</v>
      </c>
      <c r="J14" s="38">
        <v>850</v>
      </c>
      <c r="K14" s="38">
        <v>572392</v>
      </c>
      <c r="L14" s="40">
        <v>0</v>
      </c>
      <c r="M14" s="39">
        <v>0</v>
      </c>
      <c r="N14" s="39">
        <v>0</v>
      </c>
      <c r="O14" s="39">
        <v>0</v>
      </c>
      <c r="P14" s="39">
        <v>0</v>
      </c>
      <c r="Q14" s="39">
        <v>0</v>
      </c>
      <c r="R14" s="39">
        <v>182046</v>
      </c>
      <c r="S14" s="39">
        <v>0</v>
      </c>
      <c r="T14" s="39">
        <v>120</v>
      </c>
      <c r="U14" s="39">
        <v>0</v>
      </c>
      <c r="V14" s="39">
        <v>0</v>
      </c>
      <c r="W14" s="39">
        <v>0</v>
      </c>
      <c r="X14" s="39">
        <v>0</v>
      </c>
      <c r="Y14" s="39">
        <v>0</v>
      </c>
      <c r="Z14" s="39">
        <v>0</v>
      </c>
      <c r="AA14" s="39">
        <v>0</v>
      </c>
      <c r="AB14" s="39">
        <v>0</v>
      </c>
      <c r="AC14" s="39">
        <v>0</v>
      </c>
      <c r="AD14" s="39">
        <v>0</v>
      </c>
      <c r="AE14" s="39">
        <v>989</v>
      </c>
      <c r="AF14" s="39">
        <v>719</v>
      </c>
      <c r="AG14" s="39">
        <v>0</v>
      </c>
      <c r="AH14" s="39">
        <v>0</v>
      </c>
      <c r="AI14" s="39">
        <v>0</v>
      </c>
      <c r="AJ14" s="39">
        <v>0</v>
      </c>
      <c r="AK14" s="39">
        <v>0</v>
      </c>
      <c r="AL14" s="39">
        <v>0</v>
      </c>
      <c r="AM14" s="39">
        <v>0</v>
      </c>
      <c r="AN14" s="39">
        <v>4</v>
      </c>
      <c r="AO14" s="39">
        <v>0</v>
      </c>
      <c r="AP14" s="39">
        <v>0</v>
      </c>
      <c r="AQ14" s="39">
        <v>0</v>
      </c>
      <c r="AR14" s="39">
        <v>0</v>
      </c>
      <c r="AS14" s="39">
        <v>0</v>
      </c>
      <c r="AT14" s="39">
        <v>0</v>
      </c>
      <c r="AU14" s="39">
        <v>0</v>
      </c>
      <c r="AV14" s="39">
        <v>0</v>
      </c>
      <c r="AW14" s="39">
        <v>0</v>
      </c>
      <c r="AX14" s="39">
        <v>0</v>
      </c>
      <c r="AY14" s="39">
        <v>0</v>
      </c>
      <c r="AZ14" s="39">
        <v>0</v>
      </c>
      <c r="BA14" s="39">
        <v>0</v>
      </c>
      <c r="BB14" s="39">
        <v>0</v>
      </c>
      <c r="BC14" s="39">
        <v>0</v>
      </c>
      <c r="BD14" s="39">
        <v>0</v>
      </c>
      <c r="BE14" s="39">
        <v>0</v>
      </c>
      <c r="BF14" s="39">
        <v>0</v>
      </c>
      <c r="BG14" s="39">
        <v>0</v>
      </c>
      <c r="BH14" s="41">
        <v>183878</v>
      </c>
      <c r="BI14" s="42"/>
      <c r="BJ14" s="41">
        <v>388514</v>
      </c>
      <c r="BL14" s="83">
        <v>0</v>
      </c>
      <c r="BW14"/>
      <c r="BX14"/>
      <c r="BY14"/>
      <c r="BZ14"/>
    </row>
    <row r="15" spans="1:78" s="10" customFormat="1" x14ac:dyDescent="0.3">
      <c r="A15" s="26" t="s">
        <v>102</v>
      </c>
      <c r="B15" s="38" t="s">
        <v>101</v>
      </c>
      <c r="C15" s="39">
        <v>698209</v>
      </c>
      <c r="D15" s="38">
        <v>163782</v>
      </c>
      <c r="E15" s="38">
        <v>0</v>
      </c>
      <c r="F15" s="38">
        <v>511</v>
      </c>
      <c r="G15" s="38"/>
      <c r="H15" s="38">
        <v>636</v>
      </c>
      <c r="I15" s="38">
        <v>0</v>
      </c>
      <c r="J15" s="38">
        <v>11589</v>
      </c>
      <c r="K15" s="38">
        <v>521691</v>
      </c>
      <c r="L15" s="40">
        <v>0</v>
      </c>
      <c r="M15" s="39">
        <v>0</v>
      </c>
      <c r="N15" s="39">
        <v>0</v>
      </c>
      <c r="O15" s="39">
        <v>0</v>
      </c>
      <c r="P15" s="39">
        <v>0</v>
      </c>
      <c r="Q15" s="39">
        <v>0</v>
      </c>
      <c r="R15" s="39">
        <v>0</v>
      </c>
      <c r="S15" s="39">
        <v>306236</v>
      </c>
      <c r="T15" s="39">
        <v>0</v>
      </c>
      <c r="U15" s="39">
        <v>0</v>
      </c>
      <c r="V15" s="39">
        <v>0</v>
      </c>
      <c r="W15" s="39">
        <v>0</v>
      </c>
      <c r="X15" s="39">
        <v>0</v>
      </c>
      <c r="Y15" s="39">
        <v>0</v>
      </c>
      <c r="Z15" s="39">
        <v>0</v>
      </c>
      <c r="AA15" s="39">
        <v>0</v>
      </c>
      <c r="AB15" s="39">
        <v>0</v>
      </c>
      <c r="AC15" s="39">
        <v>0</v>
      </c>
      <c r="AD15" s="39">
        <v>0</v>
      </c>
      <c r="AE15" s="39">
        <v>0</v>
      </c>
      <c r="AF15" s="39">
        <v>0</v>
      </c>
      <c r="AG15" s="39">
        <v>0</v>
      </c>
      <c r="AH15" s="39">
        <v>0</v>
      </c>
      <c r="AI15" s="39">
        <v>0</v>
      </c>
      <c r="AJ15" s="39">
        <v>0</v>
      </c>
      <c r="AK15" s="39">
        <v>0</v>
      </c>
      <c r="AL15" s="39">
        <v>0</v>
      </c>
      <c r="AM15" s="39">
        <v>0</v>
      </c>
      <c r="AN15" s="39">
        <v>0</v>
      </c>
      <c r="AO15" s="39">
        <v>0</v>
      </c>
      <c r="AP15" s="39">
        <v>0</v>
      </c>
      <c r="AQ15" s="39">
        <v>0</v>
      </c>
      <c r="AR15" s="39">
        <v>0</v>
      </c>
      <c r="AS15" s="39">
        <v>0</v>
      </c>
      <c r="AT15" s="39">
        <v>0</v>
      </c>
      <c r="AU15" s="39">
        <v>0</v>
      </c>
      <c r="AV15" s="39">
        <v>0</v>
      </c>
      <c r="AW15" s="39">
        <v>0</v>
      </c>
      <c r="AX15" s="39">
        <v>0</v>
      </c>
      <c r="AY15" s="39">
        <v>0</v>
      </c>
      <c r="AZ15" s="39">
        <v>0</v>
      </c>
      <c r="BA15" s="39">
        <v>0</v>
      </c>
      <c r="BB15" s="39">
        <v>0</v>
      </c>
      <c r="BC15" s="39">
        <v>0</v>
      </c>
      <c r="BD15" s="39">
        <v>0</v>
      </c>
      <c r="BE15" s="39">
        <v>0</v>
      </c>
      <c r="BF15" s="39">
        <v>0</v>
      </c>
      <c r="BG15" s="39">
        <v>0</v>
      </c>
      <c r="BH15" s="41">
        <v>306236</v>
      </c>
      <c r="BI15" s="42"/>
      <c r="BJ15" s="41">
        <v>215455</v>
      </c>
      <c r="BL15" s="83">
        <v>0</v>
      </c>
      <c r="BW15"/>
      <c r="BX15"/>
      <c r="BY15"/>
      <c r="BZ15"/>
    </row>
    <row r="16" spans="1:78" s="10" customFormat="1" x14ac:dyDescent="0.3">
      <c r="A16" s="26" t="s">
        <v>100</v>
      </c>
      <c r="B16" s="38" t="s">
        <v>99</v>
      </c>
      <c r="C16" s="39">
        <v>271421</v>
      </c>
      <c r="D16" s="38">
        <v>41445</v>
      </c>
      <c r="E16" s="38">
        <v>0</v>
      </c>
      <c r="F16" s="38">
        <v>2618</v>
      </c>
      <c r="G16" s="38"/>
      <c r="H16" s="38">
        <v>0</v>
      </c>
      <c r="I16" s="38">
        <v>0</v>
      </c>
      <c r="J16" s="38">
        <v>238</v>
      </c>
      <c r="K16" s="38">
        <v>227120</v>
      </c>
      <c r="L16" s="40">
        <v>0</v>
      </c>
      <c r="M16" s="39">
        <v>572</v>
      </c>
      <c r="N16" s="39">
        <v>0</v>
      </c>
      <c r="O16" s="39">
        <v>0</v>
      </c>
      <c r="P16" s="39">
        <v>0</v>
      </c>
      <c r="Q16" s="39">
        <v>0</v>
      </c>
      <c r="R16" s="39">
        <v>0</v>
      </c>
      <c r="S16" s="39">
        <v>0</v>
      </c>
      <c r="T16" s="39">
        <v>202994</v>
      </c>
      <c r="U16" s="39">
        <v>0</v>
      </c>
      <c r="V16" s="39">
        <v>0</v>
      </c>
      <c r="W16" s="39">
        <v>14032</v>
      </c>
      <c r="X16" s="39">
        <v>520</v>
      </c>
      <c r="Y16" s="39">
        <v>0</v>
      </c>
      <c r="Z16" s="39">
        <v>0</v>
      </c>
      <c r="AA16" s="39">
        <v>0</v>
      </c>
      <c r="AB16" s="39">
        <v>0</v>
      </c>
      <c r="AC16" s="39">
        <v>0</v>
      </c>
      <c r="AD16" s="39">
        <v>0</v>
      </c>
      <c r="AE16" s="39">
        <v>0</v>
      </c>
      <c r="AF16" s="39">
        <v>212</v>
      </c>
      <c r="AG16" s="39">
        <v>0</v>
      </c>
      <c r="AH16" s="39">
        <v>0</v>
      </c>
      <c r="AI16" s="39">
        <v>0</v>
      </c>
      <c r="AJ16" s="39">
        <v>0</v>
      </c>
      <c r="AK16" s="39">
        <v>0</v>
      </c>
      <c r="AL16" s="39">
        <v>0</v>
      </c>
      <c r="AM16" s="39">
        <v>0</v>
      </c>
      <c r="AN16" s="39">
        <v>2</v>
      </c>
      <c r="AO16" s="39">
        <v>0</v>
      </c>
      <c r="AP16" s="39">
        <v>0</v>
      </c>
      <c r="AQ16" s="39">
        <v>0</v>
      </c>
      <c r="AR16" s="39">
        <v>0</v>
      </c>
      <c r="AS16" s="39">
        <v>0</v>
      </c>
      <c r="AT16" s="39">
        <v>0</v>
      </c>
      <c r="AU16" s="39">
        <v>0</v>
      </c>
      <c r="AV16" s="39">
        <v>0</v>
      </c>
      <c r="AW16" s="39">
        <v>0</v>
      </c>
      <c r="AX16" s="39">
        <v>0</v>
      </c>
      <c r="AY16" s="39">
        <v>0</v>
      </c>
      <c r="AZ16" s="39">
        <v>0</v>
      </c>
      <c r="BA16" s="39">
        <v>0</v>
      </c>
      <c r="BB16" s="39">
        <v>0</v>
      </c>
      <c r="BC16" s="39">
        <v>0</v>
      </c>
      <c r="BD16" s="39">
        <v>0</v>
      </c>
      <c r="BE16" s="39">
        <v>0</v>
      </c>
      <c r="BF16" s="39">
        <v>0</v>
      </c>
      <c r="BG16" s="39">
        <v>0</v>
      </c>
      <c r="BH16" s="41">
        <v>218332</v>
      </c>
      <c r="BI16" s="42"/>
      <c r="BJ16" s="41">
        <v>8788</v>
      </c>
      <c r="BL16" s="83">
        <v>0</v>
      </c>
      <c r="BW16"/>
      <c r="BX16"/>
      <c r="BY16"/>
      <c r="BZ16"/>
    </row>
    <row r="17" spans="1:78" s="10" customFormat="1" x14ac:dyDescent="0.3">
      <c r="A17" s="26" t="s">
        <v>98</v>
      </c>
      <c r="B17" s="38" t="s">
        <v>97</v>
      </c>
      <c r="C17" s="39">
        <v>977163</v>
      </c>
      <c r="D17" s="38">
        <v>288378</v>
      </c>
      <c r="E17" s="38">
        <v>15310</v>
      </c>
      <c r="F17" s="38">
        <v>484</v>
      </c>
      <c r="G17" s="38"/>
      <c r="H17" s="38">
        <v>0</v>
      </c>
      <c r="I17" s="38">
        <v>0</v>
      </c>
      <c r="J17" s="38">
        <v>11964</v>
      </c>
      <c r="K17" s="38">
        <v>661027</v>
      </c>
      <c r="L17" s="40">
        <v>0</v>
      </c>
      <c r="M17" s="39">
        <v>0</v>
      </c>
      <c r="N17" s="39">
        <v>0</v>
      </c>
      <c r="O17" s="39">
        <v>2603</v>
      </c>
      <c r="P17" s="39">
        <v>0</v>
      </c>
      <c r="Q17" s="39">
        <v>0</v>
      </c>
      <c r="R17" s="39">
        <v>0</v>
      </c>
      <c r="S17" s="39">
        <v>0</v>
      </c>
      <c r="T17" s="39">
        <v>0</v>
      </c>
      <c r="U17" s="39">
        <v>554550</v>
      </c>
      <c r="V17" s="39">
        <v>0</v>
      </c>
      <c r="W17" s="39">
        <v>0</v>
      </c>
      <c r="X17" s="39">
        <v>0</v>
      </c>
      <c r="Y17" s="39">
        <v>0</v>
      </c>
      <c r="Z17" s="39">
        <v>0</v>
      </c>
      <c r="AA17" s="39">
        <v>0</v>
      </c>
      <c r="AB17" s="39">
        <v>0</v>
      </c>
      <c r="AC17" s="39">
        <v>15</v>
      </c>
      <c r="AD17" s="39">
        <v>0</v>
      </c>
      <c r="AE17" s="39">
        <v>0</v>
      </c>
      <c r="AF17" s="39">
        <v>0</v>
      </c>
      <c r="AG17" s="39">
        <v>0</v>
      </c>
      <c r="AH17" s="39">
        <v>0</v>
      </c>
      <c r="AI17" s="39">
        <v>0</v>
      </c>
      <c r="AJ17" s="39">
        <v>0</v>
      </c>
      <c r="AK17" s="39">
        <v>0</v>
      </c>
      <c r="AL17" s="39">
        <v>0</v>
      </c>
      <c r="AM17" s="39">
        <v>0</v>
      </c>
      <c r="AN17" s="39">
        <v>0</v>
      </c>
      <c r="AO17" s="39">
        <v>0</v>
      </c>
      <c r="AP17" s="39">
        <v>0</v>
      </c>
      <c r="AQ17" s="39">
        <v>0</v>
      </c>
      <c r="AR17" s="39">
        <v>0</v>
      </c>
      <c r="AS17" s="39">
        <v>119</v>
      </c>
      <c r="AT17" s="39">
        <v>0</v>
      </c>
      <c r="AU17" s="39">
        <v>0</v>
      </c>
      <c r="AV17" s="39">
        <v>0</v>
      </c>
      <c r="AW17" s="39">
        <v>0</v>
      </c>
      <c r="AX17" s="39">
        <v>0</v>
      </c>
      <c r="AY17" s="39">
        <v>0</v>
      </c>
      <c r="AZ17" s="39">
        <v>0</v>
      </c>
      <c r="BA17" s="39">
        <v>0</v>
      </c>
      <c r="BB17" s="39">
        <v>0</v>
      </c>
      <c r="BC17" s="39">
        <v>0</v>
      </c>
      <c r="BD17" s="39">
        <v>0</v>
      </c>
      <c r="BE17" s="39">
        <v>0</v>
      </c>
      <c r="BF17" s="39">
        <v>0</v>
      </c>
      <c r="BG17" s="39">
        <v>0</v>
      </c>
      <c r="BH17" s="41">
        <v>557287</v>
      </c>
      <c r="BI17" s="42"/>
      <c r="BJ17" s="41">
        <v>103740</v>
      </c>
      <c r="BL17" s="83">
        <v>0</v>
      </c>
      <c r="BW17"/>
      <c r="BX17"/>
      <c r="BY17"/>
      <c r="BZ17"/>
    </row>
    <row r="18" spans="1:78" s="10" customFormat="1" x14ac:dyDescent="0.3">
      <c r="A18" s="26" t="s">
        <v>96</v>
      </c>
      <c r="B18" s="38" t="s">
        <v>95</v>
      </c>
      <c r="C18" s="39">
        <v>102741</v>
      </c>
      <c r="D18" s="38">
        <v>12482</v>
      </c>
      <c r="E18" s="38">
        <v>0</v>
      </c>
      <c r="F18" s="38">
        <v>1748</v>
      </c>
      <c r="G18" s="38"/>
      <c r="H18" s="38">
        <v>0</v>
      </c>
      <c r="I18" s="38">
        <v>0</v>
      </c>
      <c r="J18" s="38">
        <v>1092</v>
      </c>
      <c r="K18" s="38">
        <v>87419</v>
      </c>
      <c r="L18" s="40">
        <v>0</v>
      </c>
      <c r="M18" s="39">
        <v>63</v>
      </c>
      <c r="N18" s="39">
        <v>0</v>
      </c>
      <c r="O18" s="39">
        <v>0</v>
      </c>
      <c r="P18" s="39">
        <v>0</v>
      </c>
      <c r="Q18" s="39">
        <v>0</v>
      </c>
      <c r="R18" s="39">
        <v>0</v>
      </c>
      <c r="S18" s="39">
        <v>0</v>
      </c>
      <c r="T18" s="39">
        <v>0</v>
      </c>
      <c r="U18" s="39">
        <v>0</v>
      </c>
      <c r="V18" s="39">
        <v>83133</v>
      </c>
      <c r="W18" s="39">
        <v>2068</v>
      </c>
      <c r="X18" s="39">
        <v>36</v>
      </c>
      <c r="Y18" s="39">
        <v>0</v>
      </c>
      <c r="Z18" s="39">
        <v>0</v>
      </c>
      <c r="AA18" s="39">
        <v>0</v>
      </c>
      <c r="AB18" s="39">
        <v>0</v>
      </c>
      <c r="AC18" s="39">
        <v>0</v>
      </c>
      <c r="AD18" s="39">
        <v>0</v>
      </c>
      <c r="AE18" s="39">
        <v>0</v>
      </c>
      <c r="AF18" s="39">
        <v>0</v>
      </c>
      <c r="AG18" s="39">
        <v>34</v>
      </c>
      <c r="AH18" s="39">
        <v>0</v>
      </c>
      <c r="AI18" s="39">
        <v>0</v>
      </c>
      <c r="AJ18" s="39">
        <v>0</v>
      </c>
      <c r="AK18" s="39">
        <v>0</v>
      </c>
      <c r="AL18" s="39">
        <v>0</v>
      </c>
      <c r="AM18" s="39">
        <v>0</v>
      </c>
      <c r="AN18" s="39">
        <v>0</v>
      </c>
      <c r="AO18" s="39">
        <v>0</v>
      </c>
      <c r="AP18" s="39">
        <v>0</v>
      </c>
      <c r="AQ18" s="39">
        <v>0</v>
      </c>
      <c r="AR18" s="39">
        <v>0</v>
      </c>
      <c r="AS18" s="39">
        <v>207</v>
      </c>
      <c r="AT18" s="39">
        <v>0</v>
      </c>
      <c r="AU18" s="39">
        <v>0</v>
      </c>
      <c r="AV18" s="39">
        <v>0</v>
      </c>
      <c r="AW18" s="39">
        <v>0</v>
      </c>
      <c r="AX18" s="39">
        <v>0</v>
      </c>
      <c r="AY18" s="39">
        <v>0</v>
      </c>
      <c r="AZ18" s="39">
        <v>0</v>
      </c>
      <c r="BA18" s="39">
        <v>0</v>
      </c>
      <c r="BB18" s="39">
        <v>0</v>
      </c>
      <c r="BC18" s="39">
        <v>0</v>
      </c>
      <c r="BD18" s="39">
        <v>0</v>
      </c>
      <c r="BE18" s="39">
        <v>0</v>
      </c>
      <c r="BF18" s="39">
        <v>0</v>
      </c>
      <c r="BG18" s="39">
        <v>0</v>
      </c>
      <c r="BH18" s="41">
        <v>85541</v>
      </c>
      <c r="BI18" s="42"/>
      <c r="BJ18" s="41">
        <v>1878</v>
      </c>
      <c r="BL18" s="83">
        <v>0</v>
      </c>
      <c r="BW18"/>
      <c r="BX18"/>
      <c r="BY18"/>
      <c r="BZ18"/>
    </row>
    <row r="19" spans="1:78" s="10" customFormat="1" x14ac:dyDescent="0.3">
      <c r="A19" s="26" t="s">
        <v>94</v>
      </c>
      <c r="B19" s="38" t="s">
        <v>93</v>
      </c>
      <c r="C19" s="39">
        <v>492338</v>
      </c>
      <c r="D19" s="38">
        <v>4255</v>
      </c>
      <c r="E19" s="38">
        <v>0</v>
      </c>
      <c r="F19" s="38">
        <v>554</v>
      </c>
      <c r="G19" s="38"/>
      <c r="H19" s="38">
        <v>0</v>
      </c>
      <c r="I19" s="38">
        <v>16222</v>
      </c>
      <c r="J19" s="38">
        <v>610</v>
      </c>
      <c r="K19" s="38">
        <v>470697</v>
      </c>
      <c r="L19" s="40">
        <v>0</v>
      </c>
      <c r="M19" s="39">
        <v>145</v>
      </c>
      <c r="N19" s="39">
        <v>0</v>
      </c>
      <c r="O19" s="39">
        <v>0</v>
      </c>
      <c r="P19" s="39">
        <v>0</v>
      </c>
      <c r="Q19" s="39">
        <v>0</v>
      </c>
      <c r="R19" s="39">
        <v>0</v>
      </c>
      <c r="S19" s="39">
        <v>0</v>
      </c>
      <c r="T19" s="39">
        <v>0</v>
      </c>
      <c r="U19" s="39">
        <v>0</v>
      </c>
      <c r="V19" s="39">
        <v>0</v>
      </c>
      <c r="W19" s="39">
        <v>457299</v>
      </c>
      <c r="X19" s="39">
        <v>7828</v>
      </c>
      <c r="Y19" s="39">
        <v>0</v>
      </c>
      <c r="Z19" s="39">
        <v>0</v>
      </c>
      <c r="AA19" s="39">
        <v>0</v>
      </c>
      <c r="AB19" s="39">
        <v>0</v>
      </c>
      <c r="AC19" s="39">
        <v>0</v>
      </c>
      <c r="AD19" s="39">
        <v>0</v>
      </c>
      <c r="AE19" s="39">
        <v>0</v>
      </c>
      <c r="AF19" s="39">
        <v>0</v>
      </c>
      <c r="AG19" s="39">
        <v>78</v>
      </c>
      <c r="AH19" s="39">
        <v>0</v>
      </c>
      <c r="AI19" s="39">
        <v>0</v>
      </c>
      <c r="AJ19" s="39">
        <v>0</v>
      </c>
      <c r="AK19" s="39">
        <v>0</v>
      </c>
      <c r="AL19" s="39">
        <v>0</v>
      </c>
      <c r="AM19" s="39">
        <v>0</v>
      </c>
      <c r="AN19" s="39">
        <v>0</v>
      </c>
      <c r="AO19" s="39">
        <v>0</v>
      </c>
      <c r="AP19" s="39">
        <v>0</v>
      </c>
      <c r="AQ19" s="39">
        <v>0</v>
      </c>
      <c r="AR19" s="39">
        <v>0</v>
      </c>
      <c r="AS19" s="39">
        <v>2889</v>
      </c>
      <c r="AT19" s="39">
        <v>0</v>
      </c>
      <c r="AU19" s="39">
        <v>0</v>
      </c>
      <c r="AV19" s="39">
        <v>0</v>
      </c>
      <c r="AW19" s="39">
        <v>0</v>
      </c>
      <c r="AX19" s="39">
        <v>0</v>
      </c>
      <c r="AY19" s="39">
        <v>0</v>
      </c>
      <c r="AZ19" s="39">
        <v>0</v>
      </c>
      <c r="BA19" s="39">
        <v>0</v>
      </c>
      <c r="BB19" s="39">
        <v>0</v>
      </c>
      <c r="BC19" s="39">
        <v>0</v>
      </c>
      <c r="BD19" s="39">
        <v>0</v>
      </c>
      <c r="BE19" s="39">
        <v>0</v>
      </c>
      <c r="BF19" s="39">
        <v>0</v>
      </c>
      <c r="BG19" s="39">
        <v>0</v>
      </c>
      <c r="BH19" s="41">
        <v>468239</v>
      </c>
      <c r="BI19" s="42"/>
      <c r="BJ19" s="41">
        <v>2458</v>
      </c>
      <c r="BL19" s="83">
        <v>0</v>
      </c>
      <c r="BW19"/>
      <c r="BX19"/>
      <c r="BY19"/>
      <c r="BZ19"/>
    </row>
    <row r="20" spans="1:78" s="10" customFormat="1" x14ac:dyDescent="0.3">
      <c r="A20" s="26" t="s">
        <v>92</v>
      </c>
      <c r="B20" s="38" t="s">
        <v>91</v>
      </c>
      <c r="C20" s="39">
        <v>434314</v>
      </c>
      <c r="D20" s="38">
        <v>140633</v>
      </c>
      <c r="E20" s="38">
        <v>0</v>
      </c>
      <c r="F20" s="38">
        <v>13553</v>
      </c>
      <c r="G20" s="38"/>
      <c r="H20" s="38">
        <v>0</v>
      </c>
      <c r="I20" s="38">
        <v>0</v>
      </c>
      <c r="J20" s="38">
        <v>14569</v>
      </c>
      <c r="K20" s="38">
        <v>265559</v>
      </c>
      <c r="L20" s="40">
        <v>0</v>
      </c>
      <c r="M20" s="39">
        <v>35</v>
      </c>
      <c r="N20" s="39">
        <v>14283</v>
      </c>
      <c r="O20" s="39">
        <v>0</v>
      </c>
      <c r="P20" s="39">
        <v>0</v>
      </c>
      <c r="Q20" s="39">
        <v>0</v>
      </c>
      <c r="R20" s="39">
        <v>0</v>
      </c>
      <c r="S20" s="39">
        <v>0</v>
      </c>
      <c r="T20" s="39">
        <v>649</v>
      </c>
      <c r="U20" s="39">
        <v>0</v>
      </c>
      <c r="V20" s="39">
        <v>0</v>
      </c>
      <c r="W20" s="39">
        <v>37147</v>
      </c>
      <c r="X20" s="39">
        <v>152141</v>
      </c>
      <c r="Y20" s="39">
        <v>18</v>
      </c>
      <c r="Z20" s="39">
        <v>0</v>
      </c>
      <c r="AA20" s="39">
        <v>0</v>
      </c>
      <c r="AB20" s="39">
        <v>0</v>
      </c>
      <c r="AC20" s="39">
        <v>0</v>
      </c>
      <c r="AD20" s="39">
        <v>0</v>
      </c>
      <c r="AE20" s="39">
        <v>0</v>
      </c>
      <c r="AF20" s="39">
        <v>32</v>
      </c>
      <c r="AG20" s="39">
        <v>16</v>
      </c>
      <c r="AH20" s="39">
        <v>0</v>
      </c>
      <c r="AI20" s="39">
        <v>0</v>
      </c>
      <c r="AJ20" s="39">
        <v>0</v>
      </c>
      <c r="AK20" s="39">
        <v>0</v>
      </c>
      <c r="AL20" s="39">
        <v>0</v>
      </c>
      <c r="AM20" s="39">
        <v>0</v>
      </c>
      <c r="AN20" s="39">
        <v>17</v>
      </c>
      <c r="AO20" s="39">
        <v>0</v>
      </c>
      <c r="AP20" s="39">
        <v>0</v>
      </c>
      <c r="AQ20" s="39">
        <v>0</v>
      </c>
      <c r="AR20" s="39">
        <v>0</v>
      </c>
      <c r="AS20" s="39">
        <v>265</v>
      </c>
      <c r="AT20" s="39">
        <v>0</v>
      </c>
      <c r="AU20" s="39">
        <v>0</v>
      </c>
      <c r="AV20" s="39">
        <v>0</v>
      </c>
      <c r="AW20" s="39">
        <v>0</v>
      </c>
      <c r="AX20" s="39">
        <v>0</v>
      </c>
      <c r="AY20" s="39">
        <v>0</v>
      </c>
      <c r="AZ20" s="39">
        <v>0</v>
      </c>
      <c r="BA20" s="39">
        <v>0</v>
      </c>
      <c r="BB20" s="39">
        <v>0</v>
      </c>
      <c r="BC20" s="39">
        <v>0</v>
      </c>
      <c r="BD20" s="39">
        <v>0</v>
      </c>
      <c r="BE20" s="39">
        <v>0</v>
      </c>
      <c r="BF20" s="39">
        <v>0</v>
      </c>
      <c r="BG20" s="39">
        <v>0</v>
      </c>
      <c r="BH20" s="41">
        <v>204603</v>
      </c>
      <c r="BI20" s="42"/>
      <c r="BJ20" s="41">
        <v>60956</v>
      </c>
      <c r="BL20" s="83">
        <v>0</v>
      </c>
      <c r="BW20"/>
      <c r="BX20"/>
      <c r="BY20"/>
      <c r="BZ20"/>
    </row>
    <row r="21" spans="1:78" s="10" customFormat="1" x14ac:dyDescent="0.3">
      <c r="A21" s="26" t="s">
        <v>90</v>
      </c>
      <c r="B21" s="38" t="s">
        <v>89</v>
      </c>
      <c r="C21" s="39">
        <v>198188</v>
      </c>
      <c r="D21" s="38">
        <v>69610</v>
      </c>
      <c r="E21" s="38">
        <v>0</v>
      </c>
      <c r="F21" s="38">
        <v>5389</v>
      </c>
      <c r="G21" s="38"/>
      <c r="H21" s="38">
        <v>0</v>
      </c>
      <c r="I21" s="38">
        <v>0</v>
      </c>
      <c r="J21" s="38">
        <v>11240</v>
      </c>
      <c r="K21" s="38">
        <v>111949</v>
      </c>
      <c r="L21" s="40">
        <v>0</v>
      </c>
      <c r="M21" s="39">
        <v>0</v>
      </c>
      <c r="N21" s="39">
        <v>0</v>
      </c>
      <c r="O21" s="39">
        <v>0</v>
      </c>
      <c r="P21" s="39">
        <v>0</v>
      </c>
      <c r="Q21" s="39">
        <v>0</v>
      </c>
      <c r="R21" s="39">
        <v>0</v>
      </c>
      <c r="S21" s="39">
        <v>0</v>
      </c>
      <c r="T21" s="39">
        <v>0</v>
      </c>
      <c r="U21" s="39">
        <v>0</v>
      </c>
      <c r="V21" s="39">
        <v>0</v>
      </c>
      <c r="W21" s="39">
        <v>179</v>
      </c>
      <c r="X21" s="39">
        <v>3</v>
      </c>
      <c r="Y21" s="39">
        <v>90642</v>
      </c>
      <c r="Z21" s="39">
        <v>0</v>
      </c>
      <c r="AA21" s="39">
        <v>0</v>
      </c>
      <c r="AB21" s="39">
        <v>0</v>
      </c>
      <c r="AC21" s="39">
        <v>0</v>
      </c>
      <c r="AD21" s="39">
        <v>0</v>
      </c>
      <c r="AE21" s="39">
        <v>0</v>
      </c>
      <c r="AF21" s="39">
        <v>0</v>
      </c>
      <c r="AG21" s="39">
        <v>0</v>
      </c>
      <c r="AH21" s="39">
        <v>0</v>
      </c>
      <c r="AI21" s="39">
        <v>0</v>
      </c>
      <c r="AJ21" s="39">
        <v>0</v>
      </c>
      <c r="AK21" s="39">
        <v>0</v>
      </c>
      <c r="AL21" s="39">
        <v>0</v>
      </c>
      <c r="AM21" s="39">
        <v>0</v>
      </c>
      <c r="AN21" s="39">
        <v>0</v>
      </c>
      <c r="AO21" s="39">
        <v>0</v>
      </c>
      <c r="AP21" s="39">
        <v>0</v>
      </c>
      <c r="AQ21" s="39">
        <v>0</v>
      </c>
      <c r="AR21" s="39">
        <v>0</v>
      </c>
      <c r="AS21" s="39">
        <v>0</v>
      </c>
      <c r="AT21" s="39">
        <v>0</v>
      </c>
      <c r="AU21" s="39">
        <v>0</v>
      </c>
      <c r="AV21" s="39">
        <v>0</v>
      </c>
      <c r="AW21" s="39">
        <v>0</v>
      </c>
      <c r="AX21" s="39">
        <v>0</v>
      </c>
      <c r="AY21" s="39">
        <v>0</v>
      </c>
      <c r="AZ21" s="39">
        <v>0</v>
      </c>
      <c r="BA21" s="39">
        <v>0</v>
      </c>
      <c r="BB21" s="39">
        <v>0</v>
      </c>
      <c r="BC21" s="39">
        <v>0</v>
      </c>
      <c r="BD21" s="39">
        <v>0</v>
      </c>
      <c r="BE21" s="39">
        <v>0</v>
      </c>
      <c r="BF21" s="39">
        <v>0</v>
      </c>
      <c r="BG21" s="39">
        <v>0</v>
      </c>
      <c r="BH21" s="41">
        <v>90824</v>
      </c>
      <c r="BI21" s="42"/>
      <c r="BJ21" s="41">
        <v>21125</v>
      </c>
      <c r="BL21" s="83">
        <v>0</v>
      </c>
      <c r="BW21"/>
      <c r="BX21"/>
      <c r="BY21"/>
      <c r="BZ21"/>
    </row>
    <row r="22" spans="1:78" s="10" customFormat="1" x14ac:dyDescent="0.3">
      <c r="A22" s="26" t="s">
        <v>88</v>
      </c>
      <c r="B22" s="38" t="s">
        <v>87</v>
      </c>
      <c r="C22" s="39">
        <v>112198</v>
      </c>
      <c r="D22" s="38">
        <v>34166</v>
      </c>
      <c r="E22" s="38">
        <v>0</v>
      </c>
      <c r="F22" s="38">
        <v>393</v>
      </c>
      <c r="G22" s="38"/>
      <c r="H22" s="38">
        <v>4238</v>
      </c>
      <c r="I22" s="38">
        <v>71</v>
      </c>
      <c r="J22" s="38">
        <v>320</v>
      </c>
      <c r="K22" s="38">
        <v>73010</v>
      </c>
      <c r="L22" s="40">
        <v>0</v>
      </c>
      <c r="M22" s="39">
        <v>0</v>
      </c>
      <c r="N22" s="39">
        <v>0</v>
      </c>
      <c r="O22" s="39">
        <v>0</v>
      </c>
      <c r="P22" s="39">
        <v>0</v>
      </c>
      <c r="Q22" s="39">
        <v>0</v>
      </c>
      <c r="R22" s="39">
        <v>0</v>
      </c>
      <c r="S22" s="39">
        <v>0</v>
      </c>
      <c r="T22" s="39">
        <v>0</v>
      </c>
      <c r="U22" s="39">
        <v>0</v>
      </c>
      <c r="V22" s="39">
        <v>0</v>
      </c>
      <c r="W22" s="39">
        <v>0</v>
      </c>
      <c r="X22" s="39">
        <v>0</v>
      </c>
      <c r="Y22" s="39">
        <v>0</v>
      </c>
      <c r="Z22" s="39">
        <v>67873</v>
      </c>
      <c r="AA22" s="39">
        <v>0</v>
      </c>
      <c r="AB22" s="39">
        <v>0</v>
      </c>
      <c r="AC22" s="39">
        <v>0</v>
      </c>
      <c r="AD22" s="39">
        <v>0</v>
      </c>
      <c r="AE22" s="39">
        <v>0</v>
      </c>
      <c r="AF22" s="39">
        <v>0</v>
      </c>
      <c r="AG22" s="39">
        <v>0</v>
      </c>
      <c r="AH22" s="39">
        <v>0</v>
      </c>
      <c r="AI22" s="39">
        <v>0</v>
      </c>
      <c r="AJ22" s="39">
        <v>0</v>
      </c>
      <c r="AK22" s="39">
        <v>0</v>
      </c>
      <c r="AL22" s="39">
        <v>0</v>
      </c>
      <c r="AM22" s="39">
        <v>0</v>
      </c>
      <c r="AN22" s="39">
        <v>0</v>
      </c>
      <c r="AO22" s="39">
        <v>0</v>
      </c>
      <c r="AP22" s="39">
        <v>0</v>
      </c>
      <c r="AQ22" s="39">
        <v>0</v>
      </c>
      <c r="AR22" s="39">
        <v>0</v>
      </c>
      <c r="AS22" s="39">
        <v>0</v>
      </c>
      <c r="AT22" s="39">
        <v>0</v>
      </c>
      <c r="AU22" s="39">
        <v>0</v>
      </c>
      <c r="AV22" s="39">
        <v>0</v>
      </c>
      <c r="AW22" s="39">
        <v>0</v>
      </c>
      <c r="AX22" s="39">
        <v>0</v>
      </c>
      <c r="AY22" s="39">
        <v>0</v>
      </c>
      <c r="AZ22" s="39">
        <v>0</v>
      </c>
      <c r="BA22" s="39">
        <v>0</v>
      </c>
      <c r="BB22" s="39">
        <v>0</v>
      </c>
      <c r="BC22" s="39">
        <v>0</v>
      </c>
      <c r="BD22" s="39">
        <v>0</v>
      </c>
      <c r="BE22" s="39">
        <v>0</v>
      </c>
      <c r="BF22" s="39">
        <v>0</v>
      </c>
      <c r="BG22" s="39">
        <v>0</v>
      </c>
      <c r="BH22" s="41">
        <v>67873</v>
      </c>
      <c r="BI22" s="42"/>
      <c r="BJ22" s="41">
        <v>5137</v>
      </c>
      <c r="BL22" s="83">
        <v>0</v>
      </c>
      <c r="BW22"/>
      <c r="BX22"/>
      <c r="BY22"/>
      <c r="BZ22"/>
    </row>
    <row r="23" spans="1:78" s="10" customFormat="1" x14ac:dyDescent="0.3">
      <c r="A23" s="26" t="s">
        <v>86</v>
      </c>
      <c r="B23" s="38" t="s">
        <v>85</v>
      </c>
      <c r="C23" s="39">
        <v>646972</v>
      </c>
      <c r="D23" s="38">
        <v>168173</v>
      </c>
      <c r="E23" s="38">
        <v>0</v>
      </c>
      <c r="F23" s="38">
        <v>8832</v>
      </c>
      <c r="G23" s="38"/>
      <c r="H23" s="38">
        <v>0</v>
      </c>
      <c r="I23" s="38">
        <v>3</v>
      </c>
      <c r="J23" s="38">
        <v>8184</v>
      </c>
      <c r="K23" s="38">
        <v>461780</v>
      </c>
      <c r="L23" s="40">
        <v>0</v>
      </c>
      <c r="M23" s="39">
        <v>2</v>
      </c>
      <c r="N23" s="39">
        <v>0</v>
      </c>
      <c r="O23" s="39">
        <v>262528</v>
      </c>
      <c r="P23" s="39">
        <v>0</v>
      </c>
      <c r="Q23" s="39">
        <v>0</v>
      </c>
      <c r="R23" s="39">
        <v>0</v>
      </c>
      <c r="S23" s="39">
        <v>0</v>
      </c>
      <c r="T23" s="39">
        <v>0</v>
      </c>
      <c r="U23" s="39">
        <v>0</v>
      </c>
      <c r="V23" s="39">
        <v>0</v>
      </c>
      <c r="W23" s="39">
        <v>0</v>
      </c>
      <c r="X23" s="39">
        <v>0</v>
      </c>
      <c r="Y23" s="39">
        <v>0</v>
      </c>
      <c r="Z23" s="39">
        <v>0</v>
      </c>
      <c r="AA23" s="39">
        <v>156924</v>
      </c>
      <c r="AB23" s="39">
        <v>0</v>
      </c>
      <c r="AC23" s="39">
        <v>0</v>
      </c>
      <c r="AD23" s="39">
        <v>0</v>
      </c>
      <c r="AE23" s="39">
        <v>0</v>
      </c>
      <c r="AF23" s="39">
        <v>0</v>
      </c>
      <c r="AG23" s="39">
        <v>2</v>
      </c>
      <c r="AH23" s="39">
        <v>0</v>
      </c>
      <c r="AI23" s="39">
        <v>0</v>
      </c>
      <c r="AJ23" s="39">
        <v>0</v>
      </c>
      <c r="AK23" s="39">
        <v>0</v>
      </c>
      <c r="AL23" s="39">
        <v>0</v>
      </c>
      <c r="AM23" s="39">
        <v>0</v>
      </c>
      <c r="AN23" s="39">
        <v>15</v>
      </c>
      <c r="AO23" s="39">
        <v>0</v>
      </c>
      <c r="AP23" s="39">
        <v>0</v>
      </c>
      <c r="AQ23" s="39">
        <v>327</v>
      </c>
      <c r="AR23" s="39">
        <v>0</v>
      </c>
      <c r="AS23" s="39">
        <v>0</v>
      </c>
      <c r="AT23" s="39">
        <v>0</v>
      </c>
      <c r="AU23" s="39">
        <v>0</v>
      </c>
      <c r="AV23" s="39">
        <v>462</v>
      </c>
      <c r="AW23" s="39">
        <v>0</v>
      </c>
      <c r="AX23" s="39">
        <v>0</v>
      </c>
      <c r="AY23" s="39">
        <v>16</v>
      </c>
      <c r="AZ23" s="39">
        <v>15</v>
      </c>
      <c r="BA23" s="39">
        <v>0</v>
      </c>
      <c r="BB23" s="39">
        <v>0</v>
      </c>
      <c r="BC23" s="39">
        <v>0</v>
      </c>
      <c r="BD23" s="39">
        <v>610</v>
      </c>
      <c r="BE23" s="39">
        <v>1050</v>
      </c>
      <c r="BF23" s="39">
        <v>10415</v>
      </c>
      <c r="BG23" s="39">
        <v>0</v>
      </c>
      <c r="BH23" s="41">
        <v>432366</v>
      </c>
      <c r="BI23" s="42"/>
      <c r="BJ23" s="41">
        <v>29414</v>
      </c>
      <c r="BL23" s="83">
        <v>0</v>
      </c>
      <c r="BW23"/>
      <c r="BX23"/>
      <c r="BY23"/>
      <c r="BZ23"/>
    </row>
    <row r="24" spans="1:78" s="10" customFormat="1" x14ac:dyDescent="0.3">
      <c r="A24" s="26" t="s">
        <v>84</v>
      </c>
      <c r="B24" s="38" t="s">
        <v>83</v>
      </c>
      <c r="C24" s="39">
        <v>90946</v>
      </c>
      <c r="D24" s="38">
        <v>46018</v>
      </c>
      <c r="E24" s="38">
        <v>0</v>
      </c>
      <c r="F24" s="38">
        <v>2382</v>
      </c>
      <c r="G24" s="38"/>
      <c r="H24" s="38">
        <v>0</v>
      </c>
      <c r="I24" s="38">
        <v>0</v>
      </c>
      <c r="J24" s="38">
        <v>1667</v>
      </c>
      <c r="K24" s="38">
        <v>40879</v>
      </c>
      <c r="L24" s="40">
        <v>0</v>
      </c>
      <c r="M24" s="39">
        <v>0</v>
      </c>
      <c r="N24" s="39">
        <v>0</v>
      </c>
      <c r="O24" s="39">
        <v>465</v>
      </c>
      <c r="P24" s="39">
        <v>0</v>
      </c>
      <c r="Q24" s="39">
        <v>0</v>
      </c>
      <c r="R24" s="39">
        <v>0</v>
      </c>
      <c r="S24" s="39">
        <v>0</v>
      </c>
      <c r="T24" s="39">
        <v>0</v>
      </c>
      <c r="U24" s="39">
        <v>0</v>
      </c>
      <c r="V24" s="39">
        <v>0</v>
      </c>
      <c r="W24" s="39">
        <v>0</v>
      </c>
      <c r="X24" s="39">
        <v>0</v>
      </c>
      <c r="Y24" s="39">
        <v>0</v>
      </c>
      <c r="Z24" s="39">
        <v>0</v>
      </c>
      <c r="AA24" s="39">
        <v>275</v>
      </c>
      <c r="AB24" s="39">
        <v>34610</v>
      </c>
      <c r="AC24" s="39">
        <v>0</v>
      </c>
      <c r="AD24" s="39">
        <v>0</v>
      </c>
      <c r="AE24" s="39">
        <v>0</v>
      </c>
      <c r="AF24" s="39">
        <v>0</v>
      </c>
      <c r="AG24" s="39">
        <v>0</v>
      </c>
      <c r="AH24" s="39">
        <v>0</v>
      </c>
      <c r="AI24" s="39">
        <v>0</v>
      </c>
      <c r="AJ24" s="39">
        <v>0</v>
      </c>
      <c r="AK24" s="39">
        <v>0</v>
      </c>
      <c r="AL24" s="39">
        <v>0</v>
      </c>
      <c r="AM24" s="39">
        <v>0</v>
      </c>
      <c r="AN24" s="39">
        <v>0</v>
      </c>
      <c r="AO24" s="39">
        <v>0</v>
      </c>
      <c r="AP24" s="39">
        <v>0</v>
      </c>
      <c r="AQ24" s="39">
        <v>0</v>
      </c>
      <c r="AR24" s="39">
        <v>0</v>
      </c>
      <c r="AS24" s="39">
        <v>56</v>
      </c>
      <c r="AT24" s="39">
        <v>0</v>
      </c>
      <c r="AU24" s="39">
        <v>0</v>
      </c>
      <c r="AV24" s="39">
        <v>0</v>
      </c>
      <c r="AW24" s="39">
        <v>0</v>
      </c>
      <c r="AX24" s="39">
        <v>0</v>
      </c>
      <c r="AY24" s="39">
        <v>0</v>
      </c>
      <c r="AZ24" s="39">
        <v>0</v>
      </c>
      <c r="BA24" s="39">
        <v>0</v>
      </c>
      <c r="BB24" s="39">
        <v>0</v>
      </c>
      <c r="BC24" s="39">
        <v>0</v>
      </c>
      <c r="BD24" s="39">
        <v>0</v>
      </c>
      <c r="BE24" s="39">
        <v>0</v>
      </c>
      <c r="BF24" s="39">
        <v>0</v>
      </c>
      <c r="BG24" s="39">
        <v>0</v>
      </c>
      <c r="BH24" s="41">
        <v>35406</v>
      </c>
      <c r="BI24" s="42"/>
      <c r="BJ24" s="41">
        <v>5473</v>
      </c>
      <c r="BL24" s="83">
        <v>0</v>
      </c>
      <c r="BW24"/>
      <c r="BX24"/>
      <c r="BY24"/>
      <c r="BZ24"/>
    </row>
    <row r="25" spans="1:78" s="10" customFormat="1" x14ac:dyDescent="0.3">
      <c r="A25" s="26" t="s">
        <v>82</v>
      </c>
      <c r="B25" s="38" t="s">
        <v>81</v>
      </c>
      <c r="C25" s="39">
        <v>353991</v>
      </c>
      <c r="D25" s="38">
        <v>64594</v>
      </c>
      <c r="E25" s="38">
        <v>0</v>
      </c>
      <c r="F25" s="38">
        <v>358</v>
      </c>
      <c r="G25" s="38"/>
      <c r="H25" s="38">
        <v>0</v>
      </c>
      <c r="I25" s="38">
        <v>10941</v>
      </c>
      <c r="J25" s="38">
        <v>436</v>
      </c>
      <c r="K25" s="38">
        <v>277662</v>
      </c>
      <c r="L25" s="40">
        <v>0</v>
      </c>
      <c r="M25" s="39">
        <v>0</v>
      </c>
      <c r="N25" s="39">
        <v>0</v>
      </c>
      <c r="O25" s="39">
        <v>0</v>
      </c>
      <c r="P25" s="39">
        <v>2561</v>
      </c>
      <c r="Q25" s="39">
        <v>0</v>
      </c>
      <c r="R25" s="39">
        <v>0</v>
      </c>
      <c r="S25" s="39">
        <v>0</v>
      </c>
      <c r="T25" s="39">
        <v>0</v>
      </c>
      <c r="U25" s="39">
        <v>0</v>
      </c>
      <c r="V25" s="39">
        <v>0</v>
      </c>
      <c r="W25" s="39">
        <v>1</v>
      </c>
      <c r="X25" s="39">
        <v>0</v>
      </c>
      <c r="Y25" s="39">
        <v>0</v>
      </c>
      <c r="Z25" s="39">
        <v>0</v>
      </c>
      <c r="AA25" s="39">
        <v>0</v>
      </c>
      <c r="AB25" s="39">
        <v>0</v>
      </c>
      <c r="AC25" s="39">
        <v>268367</v>
      </c>
      <c r="AD25" s="39">
        <v>0</v>
      </c>
      <c r="AE25" s="39">
        <v>0</v>
      </c>
      <c r="AF25" s="39">
        <v>4</v>
      </c>
      <c r="AG25" s="39">
        <v>0</v>
      </c>
      <c r="AH25" s="39">
        <v>0</v>
      </c>
      <c r="AI25" s="39">
        <v>16</v>
      </c>
      <c r="AJ25" s="39">
        <v>0</v>
      </c>
      <c r="AK25" s="39">
        <v>0</v>
      </c>
      <c r="AL25" s="39">
        <v>0</v>
      </c>
      <c r="AM25" s="39">
        <v>0</v>
      </c>
      <c r="AN25" s="39">
        <v>0</v>
      </c>
      <c r="AO25" s="39">
        <v>1208</v>
      </c>
      <c r="AP25" s="39">
        <v>0</v>
      </c>
      <c r="AQ25" s="39">
        <v>0</v>
      </c>
      <c r="AR25" s="39">
        <v>0</v>
      </c>
      <c r="AS25" s="39">
        <v>3213</v>
      </c>
      <c r="AT25" s="39">
        <v>0</v>
      </c>
      <c r="AU25" s="39">
        <v>0</v>
      </c>
      <c r="AV25" s="39">
        <v>0</v>
      </c>
      <c r="AW25" s="39">
        <v>0</v>
      </c>
      <c r="AX25" s="39">
        <v>0</v>
      </c>
      <c r="AY25" s="39">
        <v>0</v>
      </c>
      <c r="AZ25" s="39">
        <v>0</v>
      </c>
      <c r="BA25" s="39">
        <v>0</v>
      </c>
      <c r="BB25" s="39">
        <v>0</v>
      </c>
      <c r="BC25" s="39">
        <v>0</v>
      </c>
      <c r="BD25" s="39">
        <v>0</v>
      </c>
      <c r="BE25" s="39">
        <v>71</v>
      </c>
      <c r="BF25" s="39">
        <v>0</v>
      </c>
      <c r="BG25" s="39">
        <v>0</v>
      </c>
      <c r="BH25" s="41">
        <v>275441</v>
      </c>
      <c r="BI25" s="42"/>
      <c r="BJ25" s="41">
        <v>2221</v>
      </c>
      <c r="BL25" s="83">
        <v>0</v>
      </c>
      <c r="BW25"/>
      <c r="BX25"/>
      <c r="BY25"/>
      <c r="BZ25"/>
    </row>
    <row r="26" spans="1:78" s="10" customFormat="1" x14ac:dyDescent="0.3">
      <c r="A26" s="26" t="s">
        <v>80</v>
      </c>
      <c r="B26" s="38" t="s">
        <v>79</v>
      </c>
      <c r="C26" s="39">
        <v>247678</v>
      </c>
      <c r="D26" s="38">
        <v>58466</v>
      </c>
      <c r="E26" s="38">
        <v>0</v>
      </c>
      <c r="F26" s="38">
        <v>12050</v>
      </c>
      <c r="G26" s="38"/>
      <c r="H26" s="38">
        <v>0</v>
      </c>
      <c r="I26" s="38">
        <v>0</v>
      </c>
      <c r="J26" s="38">
        <v>13364</v>
      </c>
      <c r="K26" s="38">
        <v>163798</v>
      </c>
      <c r="L26" s="40">
        <v>0</v>
      </c>
      <c r="M26" s="39">
        <v>390</v>
      </c>
      <c r="N26" s="39">
        <v>0</v>
      </c>
      <c r="O26" s="39">
        <v>0</v>
      </c>
      <c r="P26" s="39">
        <v>0</v>
      </c>
      <c r="Q26" s="39">
        <v>0</v>
      </c>
      <c r="R26" s="39">
        <v>0</v>
      </c>
      <c r="S26" s="39">
        <v>0</v>
      </c>
      <c r="T26" s="39">
        <v>0</v>
      </c>
      <c r="U26" s="39">
        <v>0</v>
      </c>
      <c r="V26" s="39">
        <v>0</v>
      </c>
      <c r="W26" s="39">
        <v>0</v>
      </c>
      <c r="X26" s="39">
        <v>0</v>
      </c>
      <c r="Y26" s="39">
        <v>0</v>
      </c>
      <c r="Z26" s="39">
        <v>0</v>
      </c>
      <c r="AA26" s="39">
        <v>0</v>
      </c>
      <c r="AB26" s="39">
        <v>0</v>
      </c>
      <c r="AC26" s="39">
        <v>1</v>
      </c>
      <c r="AD26" s="39">
        <v>74755</v>
      </c>
      <c r="AE26" s="39">
        <v>0</v>
      </c>
      <c r="AF26" s="39">
        <v>0</v>
      </c>
      <c r="AG26" s="39">
        <v>210</v>
      </c>
      <c r="AH26" s="39">
        <v>0</v>
      </c>
      <c r="AI26" s="39">
        <v>0</v>
      </c>
      <c r="AJ26" s="39">
        <v>0</v>
      </c>
      <c r="AK26" s="39">
        <v>0</v>
      </c>
      <c r="AL26" s="39">
        <v>0</v>
      </c>
      <c r="AM26" s="39">
        <v>0</v>
      </c>
      <c r="AN26" s="39">
        <v>0</v>
      </c>
      <c r="AO26" s="39">
        <v>0</v>
      </c>
      <c r="AP26" s="39">
        <v>0</v>
      </c>
      <c r="AQ26" s="39">
        <v>0</v>
      </c>
      <c r="AR26" s="39">
        <v>0</v>
      </c>
      <c r="AS26" s="39">
        <v>1053</v>
      </c>
      <c r="AT26" s="39">
        <v>0</v>
      </c>
      <c r="AU26" s="39">
        <v>0</v>
      </c>
      <c r="AV26" s="39">
        <v>28936</v>
      </c>
      <c r="AW26" s="39">
        <v>0</v>
      </c>
      <c r="AX26" s="39">
        <v>0</v>
      </c>
      <c r="AY26" s="39">
        <v>9</v>
      </c>
      <c r="AZ26" s="39">
        <v>8</v>
      </c>
      <c r="BA26" s="39">
        <v>0</v>
      </c>
      <c r="BB26" s="39">
        <v>0</v>
      </c>
      <c r="BC26" s="39">
        <v>0</v>
      </c>
      <c r="BD26" s="39">
        <v>0</v>
      </c>
      <c r="BE26" s="39">
        <v>0</v>
      </c>
      <c r="BF26" s="39">
        <v>0</v>
      </c>
      <c r="BG26" s="39">
        <v>0</v>
      </c>
      <c r="BH26" s="41">
        <v>105362</v>
      </c>
      <c r="BI26" s="42"/>
      <c r="BJ26" s="41">
        <v>58436</v>
      </c>
      <c r="BL26" s="83">
        <v>0</v>
      </c>
      <c r="BW26"/>
      <c r="BX26"/>
      <c r="BY26"/>
      <c r="BZ26"/>
    </row>
    <row r="27" spans="1:78" s="10" customFormat="1" x14ac:dyDescent="0.3">
      <c r="A27" s="26" t="s">
        <v>78</v>
      </c>
      <c r="B27" s="38" t="s">
        <v>77</v>
      </c>
      <c r="C27" s="39">
        <v>670756</v>
      </c>
      <c r="D27" s="38">
        <v>95149</v>
      </c>
      <c r="E27" s="38">
        <v>23419</v>
      </c>
      <c r="F27" s="38">
        <v>11248</v>
      </c>
      <c r="G27" s="38"/>
      <c r="H27" s="38">
        <v>12214</v>
      </c>
      <c r="I27" s="38">
        <v>0</v>
      </c>
      <c r="J27" s="38">
        <v>2503</v>
      </c>
      <c r="K27" s="38">
        <v>526223</v>
      </c>
      <c r="L27" s="40">
        <v>0</v>
      </c>
      <c r="M27" s="39">
        <v>24</v>
      </c>
      <c r="N27" s="39">
        <v>0</v>
      </c>
      <c r="O27" s="39">
        <v>19</v>
      </c>
      <c r="P27" s="39">
        <v>1</v>
      </c>
      <c r="Q27" s="39">
        <v>0</v>
      </c>
      <c r="R27" s="39">
        <v>40</v>
      </c>
      <c r="S27" s="39">
        <v>0</v>
      </c>
      <c r="T27" s="39">
        <v>13</v>
      </c>
      <c r="U27" s="39">
        <v>4</v>
      </c>
      <c r="V27" s="39">
        <v>0</v>
      </c>
      <c r="W27" s="39">
        <v>13</v>
      </c>
      <c r="X27" s="39">
        <v>3</v>
      </c>
      <c r="Y27" s="39">
        <v>0</v>
      </c>
      <c r="Z27" s="39">
        <v>18</v>
      </c>
      <c r="AA27" s="39">
        <v>11</v>
      </c>
      <c r="AB27" s="39">
        <v>0</v>
      </c>
      <c r="AC27" s="39">
        <v>14</v>
      </c>
      <c r="AD27" s="39">
        <v>2</v>
      </c>
      <c r="AE27" s="39">
        <v>440652</v>
      </c>
      <c r="AF27" s="39">
        <v>13</v>
      </c>
      <c r="AG27" s="39">
        <v>6</v>
      </c>
      <c r="AH27" s="39">
        <v>0</v>
      </c>
      <c r="AI27" s="39">
        <v>0</v>
      </c>
      <c r="AJ27" s="39">
        <v>0</v>
      </c>
      <c r="AK27" s="39">
        <v>0</v>
      </c>
      <c r="AL27" s="39">
        <v>0</v>
      </c>
      <c r="AM27" s="39">
        <v>0</v>
      </c>
      <c r="AN27" s="39">
        <v>6</v>
      </c>
      <c r="AO27" s="39">
        <v>0</v>
      </c>
      <c r="AP27" s="39">
        <v>115</v>
      </c>
      <c r="AQ27" s="39">
        <v>27</v>
      </c>
      <c r="AR27" s="39">
        <v>2</v>
      </c>
      <c r="AS27" s="39">
        <v>1352</v>
      </c>
      <c r="AT27" s="39">
        <v>15</v>
      </c>
      <c r="AU27" s="39">
        <v>169</v>
      </c>
      <c r="AV27" s="39">
        <v>846</v>
      </c>
      <c r="AW27" s="39">
        <v>0</v>
      </c>
      <c r="AX27" s="39">
        <v>0</v>
      </c>
      <c r="AY27" s="39">
        <v>3457</v>
      </c>
      <c r="AZ27" s="39">
        <v>3098</v>
      </c>
      <c r="BA27" s="39">
        <v>0</v>
      </c>
      <c r="BB27" s="39">
        <v>0</v>
      </c>
      <c r="BC27" s="39">
        <v>0</v>
      </c>
      <c r="BD27" s="39">
        <v>0</v>
      </c>
      <c r="BE27" s="39">
        <v>76</v>
      </c>
      <c r="BF27" s="39">
        <v>0</v>
      </c>
      <c r="BG27" s="39">
        <v>0</v>
      </c>
      <c r="BH27" s="41">
        <v>449996</v>
      </c>
      <c r="BI27" s="42"/>
      <c r="BJ27" s="41">
        <v>76227</v>
      </c>
      <c r="BL27" s="83">
        <v>0</v>
      </c>
      <c r="BW27"/>
      <c r="BX27"/>
      <c r="BY27"/>
      <c r="BZ27"/>
    </row>
    <row r="28" spans="1:78" s="10" customFormat="1" x14ac:dyDescent="0.3">
      <c r="A28" s="26" t="s">
        <v>76</v>
      </c>
      <c r="B28" s="38" t="s">
        <v>75</v>
      </c>
      <c r="C28" s="39">
        <v>1273431</v>
      </c>
      <c r="D28" s="38">
        <v>476273</v>
      </c>
      <c r="E28" s="38">
        <v>0</v>
      </c>
      <c r="F28" s="38">
        <v>30384</v>
      </c>
      <c r="G28" s="38"/>
      <c r="H28" s="38">
        <v>0</v>
      </c>
      <c r="I28" s="38">
        <v>0</v>
      </c>
      <c r="J28" s="38">
        <v>36144</v>
      </c>
      <c r="K28" s="38">
        <v>730630</v>
      </c>
      <c r="L28" s="40">
        <v>0</v>
      </c>
      <c r="M28" s="39">
        <v>1344</v>
      </c>
      <c r="N28" s="39">
        <v>0</v>
      </c>
      <c r="O28" s="39">
        <v>100</v>
      </c>
      <c r="P28" s="39">
        <v>0</v>
      </c>
      <c r="Q28" s="39">
        <v>0</v>
      </c>
      <c r="R28" s="39">
        <v>0</v>
      </c>
      <c r="S28" s="39">
        <v>0</v>
      </c>
      <c r="T28" s="39">
        <v>44420</v>
      </c>
      <c r="U28" s="39">
        <v>0</v>
      </c>
      <c r="V28" s="39">
        <v>0</v>
      </c>
      <c r="W28" s="39">
        <v>7</v>
      </c>
      <c r="X28" s="39">
        <v>710</v>
      </c>
      <c r="Y28" s="39">
        <v>0</v>
      </c>
      <c r="Z28" s="39">
        <v>0</v>
      </c>
      <c r="AA28" s="39">
        <v>59</v>
      </c>
      <c r="AB28" s="39">
        <v>18</v>
      </c>
      <c r="AC28" s="39">
        <v>0</v>
      </c>
      <c r="AD28" s="39">
        <v>0</v>
      </c>
      <c r="AE28" s="39">
        <v>0</v>
      </c>
      <c r="AF28" s="39">
        <v>339613</v>
      </c>
      <c r="AG28" s="39">
        <v>723</v>
      </c>
      <c r="AH28" s="39">
        <v>0</v>
      </c>
      <c r="AI28" s="39">
        <v>14</v>
      </c>
      <c r="AJ28" s="39">
        <v>0</v>
      </c>
      <c r="AK28" s="39">
        <v>0</v>
      </c>
      <c r="AL28" s="39">
        <v>0</v>
      </c>
      <c r="AM28" s="39">
        <v>0</v>
      </c>
      <c r="AN28" s="39">
        <v>2200</v>
      </c>
      <c r="AO28" s="39">
        <v>0</v>
      </c>
      <c r="AP28" s="39">
        <v>0</v>
      </c>
      <c r="AQ28" s="39">
        <v>0</v>
      </c>
      <c r="AR28" s="39">
        <v>0</v>
      </c>
      <c r="AS28" s="39">
        <v>275</v>
      </c>
      <c r="AT28" s="39">
        <v>0</v>
      </c>
      <c r="AU28" s="39">
        <v>0</v>
      </c>
      <c r="AV28" s="39">
        <v>0</v>
      </c>
      <c r="AW28" s="39">
        <v>0</v>
      </c>
      <c r="AX28" s="39">
        <v>0</v>
      </c>
      <c r="AY28" s="39">
        <v>0</v>
      </c>
      <c r="AZ28" s="39">
        <v>0</v>
      </c>
      <c r="BA28" s="39">
        <v>0</v>
      </c>
      <c r="BB28" s="39">
        <v>0</v>
      </c>
      <c r="BC28" s="39">
        <v>0</v>
      </c>
      <c r="BD28" s="39">
        <v>0</v>
      </c>
      <c r="BE28" s="39">
        <v>0</v>
      </c>
      <c r="BF28" s="39">
        <v>0</v>
      </c>
      <c r="BG28" s="39">
        <v>0</v>
      </c>
      <c r="BH28" s="41">
        <v>389483</v>
      </c>
      <c r="BI28" s="42"/>
      <c r="BJ28" s="41">
        <v>341147</v>
      </c>
      <c r="BL28" s="83">
        <v>0</v>
      </c>
      <c r="BW28"/>
      <c r="BX28"/>
      <c r="BY28"/>
      <c r="BZ28"/>
    </row>
    <row r="29" spans="1:78" s="10" customFormat="1" x14ac:dyDescent="0.3">
      <c r="A29" s="26" t="s">
        <v>74</v>
      </c>
      <c r="B29" s="38" t="s">
        <v>73</v>
      </c>
      <c r="C29" s="39">
        <v>120916</v>
      </c>
      <c r="D29" s="38">
        <v>12504</v>
      </c>
      <c r="E29" s="38">
        <v>0</v>
      </c>
      <c r="F29" s="38">
        <v>16816</v>
      </c>
      <c r="G29" s="38"/>
      <c r="H29" s="38">
        <v>0</v>
      </c>
      <c r="I29" s="38">
        <v>0</v>
      </c>
      <c r="J29" s="38">
        <v>14601</v>
      </c>
      <c r="K29" s="38">
        <v>76995</v>
      </c>
      <c r="L29" s="40">
        <v>0</v>
      </c>
      <c r="M29" s="39">
        <v>23990</v>
      </c>
      <c r="N29" s="39">
        <v>0</v>
      </c>
      <c r="O29" s="39">
        <v>50</v>
      </c>
      <c r="P29" s="39">
        <v>0</v>
      </c>
      <c r="Q29" s="39">
        <v>0</v>
      </c>
      <c r="R29" s="39">
        <v>0</v>
      </c>
      <c r="S29" s="39">
        <v>0</v>
      </c>
      <c r="T29" s="39">
        <v>0</v>
      </c>
      <c r="U29" s="39">
        <v>0</v>
      </c>
      <c r="V29" s="39">
        <v>0</v>
      </c>
      <c r="W29" s="39">
        <v>0</v>
      </c>
      <c r="X29" s="39">
        <v>0</v>
      </c>
      <c r="Y29" s="39">
        <v>0</v>
      </c>
      <c r="Z29" s="39">
        <v>0</v>
      </c>
      <c r="AA29" s="39">
        <v>29</v>
      </c>
      <c r="AB29" s="39">
        <v>200</v>
      </c>
      <c r="AC29" s="39">
        <v>0</v>
      </c>
      <c r="AD29" s="39">
        <v>0</v>
      </c>
      <c r="AE29" s="39">
        <v>0</v>
      </c>
      <c r="AF29" s="39">
        <v>0</v>
      </c>
      <c r="AG29" s="39">
        <v>12911</v>
      </c>
      <c r="AH29" s="39">
        <v>0</v>
      </c>
      <c r="AI29" s="39">
        <v>194</v>
      </c>
      <c r="AJ29" s="39">
        <v>0</v>
      </c>
      <c r="AK29" s="39">
        <v>0</v>
      </c>
      <c r="AL29" s="39">
        <v>0</v>
      </c>
      <c r="AM29" s="39">
        <v>0</v>
      </c>
      <c r="AN29" s="39">
        <v>300</v>
      </c>
      <c r="AO29" s="39">
        <v>0</v>
      </c>
      <c r="AP29" s="39">
        <v>0</v>
      </c>
      <c r="AQ29" s="39">
        <v>0</v>
      </c>
      <c r="AR29" s="39">
        <v>0</v>
      </c>
      <c r="AS29" s="39">
        <v>0</v>
      </c>
      <c r="AT29" s="39">
        <v>0</v>
      </c>
      <c r="AU29" s="39">
        <v>0</v>
      </c>
      <c r="AV29" s="39">
        <v>0</v>
      </c>
      <c r="AW29" s="39">
        <v>0</v>
      </c>
      <c r="AX29" s="39">
        <v>0</v>
      </c>
      <c r="AY29" s="39">
        <v>0</v>
      </c>
      <c r="AZ29" s="39">
        <v>0</v>
      </c>
      <c r="BA29" s="39">
        <v>0</v>
      </c>
      <c r="BB29" s="39">
        <v>0</v>
      </c>
      <c r="BC29" s="39">
        <v>0</v>
      </c>
      <c r="BD29" s="39">
        <v>0</v>
      </c>
      <c r="BE29" s="39">
        <v>0</v>
      </c>
      <c r="BF29" s="39">
        <v>0</v>
      </c>
      <c r="BG29" s="39">
        <v>0</v>
      </c>
      <c r="BH29" s="41">
        <v>37674</v>
      </c>
      <c r="BI29" s="42"/>
      <c r="BJ29" s="41">
        <v>39321</v>
      </c>
      <c r="BL29" s="83">
        <v>0</v>
      </c>
      <c r="BW29"/>
      <c r="BX29"/>
      <c r="BY29"/>
      <c r="BZ29"/>
    </row>
    <row r="30" spans="1:78" s="10" customFormat="1" x14ac:dyDescent="0.3">
      <c r="A30" s="26" t="s">
        <v>72</v>
      </c>
      <c r="B30" s="38" t="s">
        <v>71</v>
      </c>
      <c r="C30" s="39">
        <v>289132</v>
      </c>
      <c r="D30" s="38">
        <v>77995</v>
      </c>
      <c r="E30" s="38">
        <v>22955</v>
      </c>
      <c r="F30" s="38">
        <v>8672</v>
      </c>
      <c r="G30" s="38"/>
      <c r="H30" s="38">
        <v>0</v>
      </c>
      <c r="I30" s="38">
        <v>0</v>
      </c>
      <c r="J30" s="38">
        <v>12814</v>
      </c>
      <c r="K30" s="38">
        <v>166696</v>
      </c>
      <c r="L30" s="40">
        <v>0</v>
      </c>
      <c r="M30" s="39">
        <v>0</v>
      </c>
      <c r="N30" s="39">
        <v>0</v>
      </c>
      <c r="O30" s="39">
        <v>0</v>
      </c>
      <c r="P30" s="39">
        <v>0</v>
      </c>
      <c r="Q30" s="39">
        <v>0</v>
      </c>
      <c r="R30" s="39">
        <v>0</v>
      </c>
      <c r="S30" s="39">
        <v>0</v>
      </c>
      <c r="T30" s="39">
        <v>672</v>
      </c>
      <c r="U30" s="39">
        <v>0</v>
      </c>
      <c r="V30" s="39">
        <v>0</v>
      </c>
      <c r="W30" s="39">
        <v>0</v>
      </c>
      <c r="X30" s="39">
        <v>0</v>
      </c>
      <c r="Y30" s="39">
        <v>0</v>
      </c>
      <c r="Z30" s="39">
        <v>0</v>
      </c>
      <c r="AA30" s="39">
        <v>0</v>
      </c>
      <c r="AB30" s="39">
        <v>0</v>
      </c>
      <c r="AC30" s="39">
        <v>0</v>
      </c>
      <c r="AD30" s="39">
        <v>0</v>
      </c>
      <c r="AE30" s="39">
        <v>0</v>
      </c>
      <c r="AF30" s="39">
        <v>176</v>
      </c>
      <c r="AG30" s="39">
        <v>0</v>
      </c>
      <c r="AH30" s="39">
        <v>118069</v>
      </c>
      <c r="AI30" s="39">
        <v>0</v>
      </c>
      <c r="AJ30" s="39">
        <v>0</v>
      </c>
      <c r="AK30" s="39">
        <v>0</v>
      </c>
      <c r="AL30" s="39">
        <v>0</v>
      </c>
      <c r="AM30" s="39">
        <v>0</v>
      </c>
      <c r="AN30" s="39">
        <v>1</v>
      </c>
      <c r="AO30" s="39">
        <v>0</v>
      </c>
      <c r="AP30" s="39">
        <v>0</v>
      </c>
      <c r="AQ30" s="39">
        <v>0</v>
      </c>
      <c r="AR30" s="39">
        <v>20</v>
      </c>
      <c r="AS30" s="39">
        <v>92</v>
      </c>
      <c r="AT30" s="39">
        <v>0</v>
      </c>
      <c r="AU30" s="39">
        <v>0</v>
      </c>
      <c r="AV30" s="39">
        <v>0</v>
      </c>
      <c r="AW30" s="39">
        <v>0</v>
      </c>
      <c r="AX30" s="39">
        <v>0</v>
      </c>
      <c r="AY30" s="39">
        <v>0</v>
      </c>
      <c r="AZ30" s="39">
        <v>0</v>
      </c>
      <c r="BA30" s="39">
        <v>0</v>
      </c>
      <c r="BB30" s="39">
        <v>0</v>
      </c>
      <c r="BC30" s="39">
        <v>0</v>
      </c>
      <c r="BD30" s="39">
        <v>0</v>
      </c>
      <c r="BE30" s="39">
        <v>0</v>
      </c>
      <c r="BF30" s="39">
        <v>0</v>
      </c>
      <c r="BG30" s="39">
        <v>0</v>
      </c>
      <c r="BH30" s="41">
        <v>119030</v>
      </c>
      <c r="BI30" s="42"/>
      <c r="BJ30" s="41">
        <v>47666</v>
      </c>
      <c r="BL30" s="83">
        <v>0</v>
      </c>
      <c r="BW30"/>
      <c r="BX30"/>
      <c r="BY30"/>
      <c r="BZ30"/>
    </row>
    <row r="31" spans="1:78" s="10" customFormat="1" x14ac:dyDescent="0.3">
      <c r="A31" s="26" t="s">
        <v>70</v>
      </c>
      <c r="B31" s="38" t="s">
        <v>69</v>
      </c>
      <c r="C31" s="39">
        <v>1328762</v>
      </c>
      <c r="D31" s="38">
        <v>101063</v>
      </c>
      <c r="E31" s="38">
        <v>4643</v>
      </c>
      <c r="F31" s="38">
        <v>24828</v>
      </c>
      <c r="G31" s="38"/>
      <c r="H31" s="38">
        <v>0</v>
      </c>
      <c r="I31" s="38">
        <v>0</v>
      </c>
      <c r="J31" s="38">
        <v>30018</v>
      </c>
      <c r="K31" s="38">
        <v>1168210</v>
      </c>
      <c r="L31" s="40">
        <v>0</v>
      </c>
      <c r="M31" s="39">
        <v>1057</v>
      </c>
      <c r="N31" s="39">
        <v>0</v>
      </c>
      <c r="O31" s="39">
        <v>0</v>
      </c>
      <c r="P31" s="39">
        <v>0</v>
      </c>
      <c r="Q31" s="39">
        <v>0</v>
      </c>
      <c r="R31" s="39">
        <v>1358</v>
      </c>
      <c r="S31" s="39">
        <v>0</v>
      </c>
      <c r="T31" s="39">
        <v>1190</v>
      </c>
      <c r="U31" s="39">
        <v>0</v>
      </c>
      <c r="V31" s="39">
        <v>0</v>
      </c>
      <c r="W31" s="39">
        <v>0</v>
      </c>
      <c r="X31" s="39">
        <v>0</v>
      </c>
      <c r="Y31" s="39">
        <v>0</v>
      </c>
      <c r="Z31" s="39">
        <v>0</v>
      </c>
      <c r="AA31" s="39">
        <v>0</v>
      </c>
      <c r="AB31" s="39">
        <v>0</v>
      </c>
      <c r="AC31" s="39">
        <v>0</v>
      </c>
      <c r="AD31" s="39">
        <v>0</v>
      </c>
      <c r="AE31" s="39">
        <v>0</v>
      </c>
      <c r="AF31" s="39">
        <v>426</v>
      </c>
      <c r="AG31" s="39">
        <v>569</v>
      </c>
      <c r="AH31" s="39">
        <v>0</v>
      </c>
      <c r="AI31" s="39">
        <v>980304</v>
      </c>
      <c r="AJ31" s="39">
        <v>1</v>
      </c>
      <c r="AK31" s="39">
        <v>23994</v>
      </c>
      <c r="AL31" s="39">
        <v>1793</v>
      </c>
      <c r="AM31" s="39">
        <v>32</v>
      </c>
      <c r="AN31" s="39">
        <v>520</v>
      </c>
      <c r="AO31" s="39">
        <v>291</v>
      </c>
      <c r="AP31" s="39">
        <v>1162</v>
      </c>
      <c r="AQ31" s="39">
        <v>264</v>
      </c>
      <c r="AR31" s="39">
        <v>1623</v>
      </c>
      <c r="AS31" s="39">
        <v>786</v>
      </c>
      <c r="AT31" s="39">
        <v>0</v>
      </c>
      <c r="AU31" s="39">
        <v>0</v>
      </c>
      <c r="AV31" s="39">
        <v>0</v>
      </c>
      <c r="AW31" s="39">
        <v>0</v>
      </c>
      <c r="AX31" s="39">
        <v>0</v>
      </c>
      <c r="AY31" s="39">
        <v>0</v>
      </c>
      <c r="AZ31" s="39">
        <v>0</v>
      </c>
      <c r="BA31" s="39">
        <v>0</v>
      </c>
      <c r="BB31" s="39">
        <v>0</v>
      </c>
      <c r="BC31" s="39">
        <v>0</v>
      </c>
      <c r="BD31" s="39">
        <v>0</v>
      </c>
      <c r="BE31" s="39">
        <v>17</v>
      </c>
      <c r="BF31" s="39">
        <v>0</v>
      </c>
      <c r="BG31" s="39">
        <v>0</v>
      </c>
      <c r="BH31" s="41">
        <v>1015387</v>
      </c>
      <c r="BI31" s="42"/>
      <c r="BJ31" s="41">
        <v>152823</v>
      </c>
      <c r="BL31" s="83">
        <v>0</v>
      </c>
      <c r="BW31"/>
      <c r="BX31"/>
      <c r="BY31"/>
      <c r="BZ31"/>
    </row>
    <row r="32" spans="1:78" s="10" customFormat="1" x14ac:dyDescent="0.3">
      <c r="A32" s="26" t="s">
        <v>68</v>
      </c>
      <c r="B32" s="38" t="s">
        <v>67</v>
      </c>
      <c r="C32" s="39">
        <v>120900</v>
      </c>
      <c r="D32" s="38">
        <v>18782</v>
      </c>
      <c r="E32" s="38">
        <v>0</v>
      </c>
      <c r="F32" s="38">
        <v>14666</v>
      </c>
      <c r="G32" s="38"/>
      <c r="H32" s="38">
        <v>0</v>
      </c>
      <c r="I32" s="38">
        <v>0</v>
      </c>
      <c r="J32" s="38">
        <v>20612</v>
      </c>
      <c r="K32" s="38">
        <v>66840</v>
      </c>
      <c r="L32" s="40">
        <v>0</v>
      </c>
      <c r="M32" s="39">
        <v>0</v>
      </c>
      <c r="N32" s="39">
        <v>0</v>
      </c>
      <c r="O32" s="39">
        <v>0</v>
      </c>
      <c r="P32" s="39">
        <v>0</v>
      </c>
      <c r="Q32" s="39">
        <v>0</v>
      </c>
      <c r="R32" s="39">
        <v>0</v>
      </c>
      <c r="S32" s="39">
        <v>0</v>
      </c>
      <c r="T32" s="39">
        <v>0</v>
      </c>
      <c r="U32" s="39">
        <v>0</v>
      </c>
      <c r="V32" s="39">
        <v>0</v>
      </c>
      <c r="W32" s="39">
        <v>0</v>
      </c>
      <c r="X32" s="39">
        <v>0</v>
      </c>
      <c r="Y32" s="39">
        <v>0</v>
      </c>
      <c r="Z32" s="39">
        <v>0</v>
      </c>
      <c r="AA32" s="39">
        <v>0</v>
      </c>
      <c r="AB32" s="39">
        <v>0</v>
      </c>
      <c r="AC32" s="39">
        <v>0</v>
      </c>
      <c r="AD32" s="39">
        <v>0</v>
      </c>
      <c r="AE32" s="39">
        <v>0</v>
      </c>
      <c r="AF32" s="39">
        <v>0</v>
      </c>
      <c r="AG32" s="39">
        <v>0</v>
      </c>
      <c r="AH32" s="39">
        <v>0</v>
      </c>
      <c r="AI32" s="39">
        <v>11</v>
      </c>
      <c r="AJ32" s="39">
        <v>84</v>
      </c>
      <c r="AK32" s="39">
        <v>0</v>
      </c>
      <c r="AL32" s="39">
        <v>0</v>
      </c>
      <c r="AM32" s="39">
        <v>0</v>
      </c>
      <c r="AN32" s="39">
        <v>0</v>
      </c>
      <c r="AO32" s="39">
        <v>0</v>
      </c>
      <c r="AP32" s="39">
        <v>0</v>
      </c>
      <c r="AQ32" s="39">
        <v>0</v>
      </c>
      <c r="AR32" s="39">
        <v>0</v>
      </c>
      <c r="AS32" s="39">
        <v>0</v>
      </c>
      <c r="AT32" s="39">
        <v>0</v>
      </c>
      <c r="AU32" s="39">
        <v>0</v>
      </c>
      <c r="AV32" s="39">
        <v>0</v>
      </c>
      <c r="AW32" s="39">
        <v>0</v>
      </c>
      <c r="AX32" s="39">
        <v>0</v>
      </c>
      <c r="AY32" s="39">
        <v>0</v>
      </c>
      <c r="AZ32" s="39">
        <v>0</v>
      </c>
      <c r="BA32" s="39">
        <v>0</v>
      </c>
      <c r="BB32" s="39">
        <v>0</v>
      </c>
      <c r="BC32" s="39">
        <v>0</v>
      </c>
      <c r="BD32" s="39">
        <v>0</v>
      </c>
      <c r="BE32" s="39">
        <v>0</v>
      </c>
      <c r="BF32" s="39">
        <v>0</v>
      </c>
      <c r="BG32" s="39">
        <v>0</v>
      </c>
      <c r="BH32" s="41">
        <v>95</v>
      </c>
      <c r="BI32" s="42"/>
      <c r="BJ32" s="41">
        <v>66745</v>
      </c>
      <c r="BL32" s="83">
        <v>0</v>
      </c>
      <c r="BW32"/>
      <c r="BX32"/>
      <c r="BY32"/>
      <c r="BZ32"/>
    </row>
    <row r="33" spans="1:78" s="10" customFormat="1" x14ac:dyDescent="0.3">
      <c r="A33" s="26" t="s">
        <v>66</v>
      </c>
      <c r="B33" s="38" t="s">
        <v>65</v>
      </c>
      <c r="C33" s="39">
        <v>150320</v>
      </c>
      <c r="D33" s="38">
        <v>75986</v>
      </c>
      <c r="E33" s="38">
        <v>0</v>
      </c>
      <c r="F33" s="38">
        <v>13906</v>
      </c>
      <c r="G33" s="38"/>
      <c r="H33" s="38">
        <v>0</v>
      </c>
      <c r="I33" s="38">
        <v>0</v>
      </c>
      <c r="J33" s="38">
        <v>14213</v>
      </c>
      <c r="K33" s="38">
        <v>46215</v>
      </c>
      <c r="L33" s="40">
        <v>0</v>
      </c>
      <c r="M33" s="39">
        <v>42</v>
      </c>
      <c r="N33" s="39">
        <v>0</v>
      </c>
      <c r="O33" s="39">
        <v>0</v>
      </c>
      <c r="P33" s="39">
        <v>0</v>
      </c>
      <c r="Q33" s="39">
        <v>0</v>
      </c>
      <c r="R33" s="39">
        <v>87</v>
      </c>
      <c r="S33" s="39">
        <v>0</v>
      </c>
      <c r="T33" s="39">
        <v>0</v>
      </c>
      <c r="U33" s="39">
        <v>0</v>
      </c>
      <c r="V33" s="39">
        <v>0</v>
      </c>
      <c r="W33" s="39">
        <v>0</v>
      </c>
      <c r="X33" s="39">
        <v>0</v>
      </c>
      <c r="Y33" s="39">
        <v>0</v>
      </c>
      <c r="Z33" s="39">
        <v>0</v>
      </c>
      <c r="AA33" s="39">
        <v>0</v>
      </c>
      <c r="AB33" s="39">
        <v>0</v>
      </c>
      <c r="AC33" s="39">
        <v>0</v>
      </c>
      <c r="AD33" s="39">
        <v>0</v>
      </c>
      <c r="AE33" s="39">
        <v>0</v>
      </c>
      <c r="AF33" s="39">
        <v>28</v>
      </c>
      <c r="AG33" s="39">
        <v>23</v>
      </c>
      <c r="AH33" s="39">
        <v>0</v>
      </c>
      <c r="AI33" s="39">
        <v>4323</v>
      </c>
      <c r="AJ33" s="39">
        <v>0</v>
      </c>
      <c r="AK33" s="39">
        <v>1525</v>
      </c>
      <c r="AL33" s="39">
        <v>109</v>
      </c>
      <c r="AM33" s="39">
        <v>0</v>
      </c>
      <c r="AN33" s="39">
        <v>33</v>
      </c>
      <c r="AO33" s="39">
        <v>10</v>
      </c>
      <c r="AP33" s="39">
        <v>0</v>
      </c>
      <c r="AQ33" s="39">
        <v>0</v>
      </c>
      <c r="AR33" s="39">
        <v>69</v>
      </c>
      <c r="AS33" s="39">
        <v>29</v>
      </c>
      <c r="AT33" s="39">
        <v>0</v>
      </c>
      <c r="AU33" s="39">
        <v>0</v>
      </c>
      <c r="AV33" s="39">
        <v>0</v>
      </c>
      <c r="AW33" s="39">
        <v>0</v>
      </c>
      <c r="AX33" s="39">
        <v>0</v>
      </c>
      <c r="AY33" s="39">
        <v>0</v>
      </c>
      <c r="AZ33" s="39">
        <v>0</v>
      </c>
      <c r="BA33" s="39">
        <v>0</v>
      </c>
      <c r="BB33" s="39">
        <v>0</v>
      </c>
      <c r="BC33" s="39">
        <v>0</v>
      </c>
      <c r="BD33" s="39">
        <v>0</v>
      </c>
      <c r="BE33" s="39">
        <v>1</v>
      </c>
      <c r="BF33" s="39">
        <v>0</v>
      </c>
      <c r="BG33" s="39">
        <v>0</v>
      </c>
      <c r="BH33" s="41">
        <v>6279</v>
      </c>
      <c r="BI33" s="42"/>
      <c r="BJ33" s="41">
        <v>39936</v>
      </c>
      <c r="BL33" s="83">
        <v>0</v>
      </c>
      <c r="BW33"/>
      <c r="BX33"/>
      <c r="BY33"/>
      <c r="BZ33"/>
    </row>
    <row r="34" spans="1:78" s="10" customFormat="1" x14ac:dyDescent="0.3">
      <c r="A34" s="26" t="s">
        <v>64</v>
      </c>
      <c r="B34" s="38" t="s">
        <v>63</v>
      </c>
      <c r="C34" s="39">
        <v>177195</v>
      </c>
      <c r="D34" s="38">
        <v>9605</v>
      </c>
      <c r="E34" s="38">
        <v>0</v>
      </c>
      <c r="F34" s="38">
        <v>13267</v>
      </c>
      <c r="G34" s="38"/>
      <c r="H34" s="38">
        <v>0</v>
      </c>
      <c r="I34" s="38">
        <v>0</v>
      </c>
      <c r="J34" s="38">
        <v>17533</v>
      </c>
      <c r="K34" s="38">
        <v>136790</v>
      </c>
      <c r="L34" s="40">
        <v>0</v>
      </c>
      <c r="M34" s="39">
        <v>6</v>
      </c>
      <c r="N34" s="39">
        <v>0</v>
      </c>
      <c r="O34" s="39">
        <v>0</v>
      </c>
      <c r="P34" s="39">
        <v>0</v>
      </c>
      <c r="Q34" s="39">
        <v>0</v>
      </c>
      <c r="R34" s="39">
        <v>11</v>
      </c>
      <c r="S34" s="39">
        <v>0</v>
      </c>
      <c r="T34" s="39">
        <v>0</v>
      </c>
      <c r="U34" s="39">
        <v>0</v>
      </c>
      <c r="V34" s="39">
        <v>0</v>
      </c>
      <c r="W34" s="39">
        <v>0</v>
      </c>
      <c r="X34" s="39">
        <v>0</v>
      </c>
      <c r="Y34" s="39">
        <v>0</v>
      </c>
      <c r="Z34" s="39">
        <v>0</v>
      </c>
      <c r="AA34" s="39">
        <v>0</v>
      </c>
      <c r="AB34" s="39">
        <v>0</v>
      </c>
      <c r="AC34" s="39">
        <v>0</v>
      </c>
      <c r="AD34" s="39">
        <v>0</v>
      </c>
      <c r="AE34" s="39">
        <v>0</v>
      </c>
      <c r="AF34" s="39">
        <v>4</v>
      </c>
      <c r="AG34" s="39">
        <v>3</v>
      </c>
      <c r="AH34" s="39">
        <v>0</v>
      </c>
      <c r="AI34" s="39">
        <v>543</v>
      </c>
      <c r="AJ34" s="39">
        <v>0</v>
      </c>
      <c r="AK34" s="39">
        <v>194</v>
      </c>
      <c r="AL34" s="39">
        <v>12</v>
      </c>
      <c r="AM34" s="39">
        <v>0</v>
      </c>
      <c r="AN34" s="39">
        <v>4</v>
      </c>
      <c r="AO34" s="39">
        <v>3</v>
      </c>
      <c r="AP34" s="39">
        <v>0</v>
      </c>
      <c r="AQ34" s="39">
        <v>0</v>
      </c>
      <c r="AR34" s="39">
        <v>8</v>
      </c>
      <c r="AS34" s="39">
        <v>5</v>
      </c>
      <c r="AT34" s="39">
        <v>0</v>
      </c>
      <c r="AU34" s="39">
        <v>0</v>
      </c>
      <c r="AV34" s="39">
        <v>0</v>
      </c>
      <c r="AW34" s="39">
        <v>0</v>
      </c>
      <c r="AX34" s="39">
        <v>0</v>
      </c>
      <c r="AY34" s="39">
        <v>0</v>
      </c>
      <c r="AZ34" s="39">
        <v>0</v>
      </c>
      <c r="BA34" s="39">
        <v>0</v>
      </c>
      <c r="BB34" s="39">
        <v>0</v>
      </c>
      <c r="BC34" s="39">
        <v>0</v>
      </c>
      <c r="BD34" s="39">
        <v>0</v>
      </c>
      <c r="BE34" s="39">
        <v>0</v>
      </c>
      <c r="BF34" s="39">
        <v>0</v>
      </c>
      <c r="BG34" s="39">
        <v>0</v>
      </c>
      <c r="BH34" s="41">
        <v>793</v>
      </c>
      <c r="BI34" s="42"/>
      <c r="BJ34" s="41">
        <v>135997</v>
      </c>
      <c r="BL34" s="83">
        <v>0</v>
      </c>
      <c r="BW34"/>
      <c r="BX34"/>
      <c r="BY34"/>
      <c r="BZ34"/>
    </row>
    <row r="35" spans="1:78" s="10" customFormat="1" x14ac:dyDescent="0.3">
      <c r="A35" s="26" t="s">
        <v>62</v>
      </c>
      <c r="B35" s="38" t="s">
        <v>61</v>
      </c>
      <c r="C35" s="39">
        <v>299983</v>
      </c>
      <c r="D35" s="38">
        <v>27557</v>
      </c>
      <c r="E35" s="38">
        <v>0</v>
      </c>
      <c r="F35" s="38">
        <v>42962</v>
      </c>
      <c r="G35" s="38"/>
      <c r="H35" s="38">
        <v>0</v>
      </c>
      <c r="I35" s="38">
        <v>0</v>
      </c>
      <c r="J35" s="38">
        <v>33562</v>
      </c>
      <c r="K35" s="38">
        <v>195902</v>
      </c>
      <c r="L35" s="40">
        <v>0</v>
      </c>
      <c r="M35" s="39">
        <v>11</v>
      </c>
      <c r="N35" s="39">
        <v>0</v>
      </c>
      <c r="O35" s="39">
        <v>0</v>
      </c>
      <c r="P35" s="39">
        <v>0</v>
      </c>
      <c r="Q35" s="39">
        <v>0</v>
      </c>
      <c r="R35" s="39">
        <v>0</v>
      </c>
      <c r="S35" s="39">
        <v>0</v>
      </c>
      <c r="T35" s="39">
        <v>0</v>
      </c>
      <c r="U35" s="39">
        <v>0</v>
      </c>
      <c r="V35" s="39">
        <v>0</v>
      </c>
      <c r="W35" s="39">
        <v>0</v>
      </c>
      <c r="X35" s="39">
        <v>0</v>
      </c>
      <c r="Y35" s="39">
        <v>0</v>
      </c>
      <c r="Z35" s="39">
        <v>0</v>
      </c>
      <c r="AA35" s="39">
        <v>0</v>
      </c>
      <c r="AB35" s="39">
        <v>0</v>
      </c>
      <c r="AC35" s="39">
        <v>0</v>
      </c>
      <c r="AD35" s="39">
        <v>0</v>
      </c>
      <c r="AE35" s="39">
        <v>0</v>
      </c>
      <c r="AF35" s="39">
        <v>26</v>
      </c>
      <c r="AG35" s="39">
        <v>6</v>
      </c>
      <c r="AH35" s="39">
        <v>0</v>
      </c>
      <c r="AI35" s="39">
        <v>0</v>
      </c>
      <c r="AJ35" s="39">
        <v>0</v>
      </c>
      <c r="AK35" s="39">
        <v>0</v>
      </c>
      <c r="AL35" s="39">
        <v>0</v>
      </c>
      <c r="AM35" s="39">
        <v>14598</v>
      </c>
      <c r="AN35" s="39">
        <v>0</v>
      </c>
      <c r="AO35" s="39">
        <v>0</v>
      </c>
      <c r="AP35" s="39">
        <v>0</v>
      </c>
      <c r="AQ35" s="39">
        <v>0</v>
      </c>
      <c r="AR35" s="39">
        <v>0</v>
      </c>
      <c r="AS35" s="39">
        <v>209</v>
      </c>
      <c r="AT35" s="39">
        <v>0</v>
      </c>
      <c r="AU35" s="39">
        <v>0</v>
      </c>
      <c r="AV35" s="39">
        <v>0</v>
      </c>
      <c r="AW35" s="39">
        <v>0</v>
      </c>
      <c r="AX35" s="39">
        <v>0</v>
      </c>
      <c r="AY35" s="39">
        <v>0</v>
      </c>
      <c r="AZ35" s="39">
        <v>0</v>
      </c>
      <c r="BA35" s="39">
        <v>0</v>
      </c>
      <c r="BB35" s="39">
        <v>0</v>
      </c>
      <c r="BC35" s="39">
        <v>0</v>
      </c>
      <c r="BD35" s="39">
        <v>0</v>
      </c>
      <c r="BE35" s="39">
        <v>0</v>
      </c>
      <c r="BF35" s="39">
        <v>0</v>
      </c>
      <c r="BG35" s="39">
        <v>0</v>
      </c>
      <c r="BH35" s="41">
        <v>14850</v>
      </c>
      <c r="BI35" s="42"/>
      <c r="BJ35" s="41">
        <v>181052</v>
      </c>
      <c r="BL35" s="83">
        <v>0</v>
      </c>
      <c r="BW35"/>
      <c r="BX35"/>
      <c r="BY35"/>
      <c r="BZ35"/>
    </row>
    <row r="36" spans="1:78" s="10" customFormat="1" x14ac:dyDescent="0.3">
      <c r="A36" s="26" t="s">
        <v>60</v>
      </c>
      <c r="B36" s="38" t="s">
        <v>59</v>
      </c>
      <c r="C36" s="39">
        <v>315898</v>
      </c>
      <c r="D36" s="38">
        <v>52205</v>
      </c>
      <c r="E36" s="38">
        <v>0</v>
      </c>
      <c r="F36" s="38">
        <v>5193</v>
      </c>
      <c r="G36" s="38"/>
      <c r="H36" s="38">
        <v>0</v>
      </c>
      <c r="I36" s="38">
        <v>0</v>
      </c>
      <c r="J36" s="38">
        <v>5634</v>
      </c>
      <c r="K36" s="38">
        <v>252866</v>
      </c>
      <c r="L36" s="40">
        <v>0</v>
      </c>
      <c r="M36" s="39">
        <v>44</v>
      </c>
      <c r="N36" s="39">
        <v>0</v>
      </c>
      <c r="O36" s="39">
        <v>0</v>
      </c>
      <c r="P36" s="39">
        <v>0</v>
      </c>
      <c r="Q36" s="39">
        <v>0</v>
      </c>
      <c r="R36" s="39">
        <v>27</v>
      </c>
      <c r="S36" s="39">
        <v>0</v>
      </c>
      <c r="T36" s="39">
        <v>439</v>
      </c>
      <c r="U36" s="39">
        <v>0</v>
      </c>
      <c r="V36" s="39">
        <v>0</v>
      </c>
      <c r="W36" s="39">
        <v>293</v>
      </c>
      <c r="X36" s="39">
        <v>12</v>
      </c>
      <c r="Y36" s="39">
        <v>0</v>
      </c>
      <c r="Z36" s="39">
        <v>0</v>
      </c>
      <c r="AA36" s="39">
        <v>0</v>
      </c>
      <c r="AB36" s="39">
        <v>0</v>
      </c>
      <c r="AC36" s="39">
        <v>131</v>
      </c>
      <c r="AD36" s="39">
        <v>0</v>
      </c>
      <c r="AE36" s="39">
        <v>4</v>
      </c>
      <c r="AF36" s="39">
        <v>3361</v>
      </c>
      <c r="AG36" s="39">
        <v>24</v>
      </c>
      <c r="AH36" s="39">
        <v>0</v>
      </c>
      <c r="AI36" s="39">
        <v>1310</v>
      </c>
      <c r="AJ36" s="39">
        <v>0</v>
      </c>
      <c r="AK36" s="39">
        <v>460</v>
      </c>
      <c r="AL36" s="39">
        <v>36</v>
      </c>
      <c r="AM36" s="39">
        <v>0</v>
      </c>
      <c r="AN36" s="39">
        <v>231999</v>
      </c>
      <c r="AO36" s="39">
        <v>3</v>
      </c>
      <c r="AP36" s="39">
        <v>0</v>
      </c>
      <c r="AQ36" s="39">
        <v>0</v>
      </c>
      <c r="AR36" s="39">
        <v>22</v>
      </c>
      <c r="AS36" s="39">
        <v>68</v>
      </c>
      <c r="AT36" s="39">
        <v>0</v>
      </c>
      <c r="AU36" s="39">
        <v>0</v>
      </c>
      <c r="AV36" s="39">
        <v>36</v>
      </c>
      <c r="AW36" s="39">
        <v>0</v>
      </c>
      <c r="AX36" s="39">
        <v>0</v>
      </c>
      <c r="AY36" s="39">
        <v>146</v>
      </c>
      <c r="AZ36" s="39">
        <v>130</v>
      </c>
      <c r="BA36" s="39">
        <v>0</v>
      </c>
      <c r="BB36" s="39">
        <v>0</v>
      </c>
      <c r="BC36" s="39">
        <v>870</v>
      </c>
      <c r="BD36" s="39">
        <v>0</v>
      </c>
      <c r="BE36" s="39">
        <v>3</v>
      </c>
      <c r="BF36" s="39">
        <v>0</v>
      </c>
      <c r="BG36" s="39">
        <v>0</v>
      </c>
      <c r="BH36" s="41">
        <v>239418</v>
      </c>
      <c r="BI36" s="42"/>
      <c r="BJ36" s="41">
        <v>13448</v>
      </c>
      <c r="BL36" s="83">
        <v>0</v>
      </c>
      <c r="BW36"/>
      <c r="BX36"/>
      <c r="BY36"/>
      <c r="BZ36"/>
    </row>
    <row r="37" spans="1:78" s="10" customFormat="1" x14ac:dyDescent="0.3">
      <c r="A37" s="26" t="s">
        <v>58</v>
      </c>
      <c r="B37" s="38" t="s">
        <v>57</v>
      </c>
      <c r="C37" s="39">
        <v>153556</v>
      </c>
      <c r="D37" s="38">
        <v>0</v>
      </c>
      <c r="E37" s="38">
        <v>0</v>
      </c>
      <c r="F37" s="38">
        <v>1215</v>
      </c>
      <c r="G37" s="38"/>
      <c r="H37" s="38">
        <v>108</v>
      </c>
      <c r="I37" s="38">
        <v>0</v>
      </c>
      <c r="J37" s="38">
        <v>0</v>
      </c>
      <c r="K37" s="38">
        <v>152233</v>
      </c>
      <c r="L37" s="40">
        <v>0</v>
      </c>
      <c r="M37" s="39">
        <v>15</v>
      </c>
      <c r="N37" s="39">
        <v>0</v>
      </c>
      <c r="O37" s="39">
        <v>0</v>
      </c>
      <c r="P37" s="39">
        <v>0</v>
      </c>
      <c r="Q37" s="39">
        <v>0</v>
      </c>
      <c r="R37" s="39">
        <v>0</v>
      </c>
      <c r="S37" s="39">
        <v>0</v>
      </c>
      <c r="T37" s="39">
        <v>126</v>
      </c>
      <c r="U37" s="39">
        <v>0</v>
      </c>
      <c r="V37" s="39">
        <v>0</v>
      </c>
      <c r="W37" s="39">
        <v>0</v>
      </c>
      <c r="X37" s="39">
        <v>0</v>
      </c>
      <c r="Y37" s="39">
        <v>0</v>
      </c>
      <c r="Z37" s="39">
        <v>0</v>
      </c>
      <c r="AA37" s="39">
        <v>0</v>
      </c>
      <c r="AB37" s="39">
        <v>0</v>
      </c>
      <c r="AC37" s="39">
        <v>79</v>
      </c>
      <c r="AD37" s="39">
        <v>2</v>
      </c>
      <c r="AE37" s="39">
        <v>0</v>
      </c>
      <c r="AF37" s="39">
        <v>77</v>
      </c>
      <c r="AG37" s="39">
        <v>8</v>
      </c>
      <c r="AH37" s="39">
        <v>0</v>
      </c>
      <c r="AI37" s="39">
        <v>72</v>
      </c>
      <c r="AJ37" s="39">
        <v>0</v>
      </c>
      <c r="AK37" s="39">
        <v>24</v>
      </c>
      <c r="AL37" s="39">
        <v>0</v>
      </c>
      <c r="AM37" s="39">
        <v>10</v>
      </c>
      <c r="AN37" s="39">
        <v>1</v>
      </c>
      <c r="AO37" s="39">
        <v>37833</v>
      </c>
      <c r="AP37" s="39">
        <v>0</v>
      </c>
      <c r="AQ37" s="39">
        <v>0</v>
      </c>
      <c r="AR37" s="39">
        <v>354</v>
      </c>
      <c r="AS37" s="39">
        <v>104523</v>
      </c>
      <c r="AT37" s="39">
        <v>15</v>
      </c>
      <c r="AU37" s="39">
        <v>0</v>
      </c>
      <c r="AV37" s="39">
        <v>1</v>
      </c>
      <c r="AW37" s="39">
        <v>0</v>
      </c>
      <c r="AX37" s="39">
        <v>0</v>
      </c>
      <c r="AY37" s="39">
        <v>0</v>
      </c>
      <c r="AZ37" s="39">
        <v>0</v>
      </c>
      <c r="BA37" s="39">
        <v>0</v>
      </c>
      <c r="BB37" s="39">
        <v>0</v>
      </c>
      <c r="BC37" s="39">
        <v>0</v>
      </c>
      <c r="BD37" s="39">
        <v>0</v>
      </c>
      <c r="BE37" s="39">
        <v>2240</v>
      </c>
      <c r="BF37" s="39">
        <v>0</v>
      </c>
      <c r="BG37" s="39">
        <v>0</v>
      </c>
      <c r="BH37" s="41">
        <v>145380</v>
      </c>
      <c r="BI37" s="42"/>
      <c r="BJ37" s="41">
        <v>6853</v>
      </c>
      <c r="BL37" s="83">
        <v>0</v>
      </c>
      <c r="BW37"/>
      <c r="BX37"/>
      <c r="BY37"/>
      <c r="BZ37"/>
    </row>
    <row r="38" spans="1:78" s="10" customFormat="1" x14ac:dyDescent="0.3">
      <c r="A38" s="26" t="s">
        <v>56</v>
      </c>
      <c r="B38" s="38" t="s">
        <v>55</v>
      </c>
      <c r="C38" s="39">
        <v>348179</v>
      </c>
      <c r="D38" s="38">
        <v>0</v>
      </c>
      <c r="E38" s="38">
        <v>0</v>
      </c>
      <c r="F38" s="38">
        <v>2418</v>
      </c>
      <c r="G38" s="38"/>
      <c r="H38" s="38">
        <v>3464</v>
      </c>
      <c r="I38" s="38">
        <v>0</v>
      </c>
      <c r="J38" s="38">
        <v>0</v>
      </c>
      <c r="K38" s="38">
        <v>342297</v>
      </c>
      <c r="L38" s="40">
        <v>0</v>
      </c>
      <c r="M38" s="39">
        <v>0</v>
      </c>
      <c r="N38" s="39">
        <v>0</v>
      </c>
      <c r="O38" s="39">
        <v>0</v>
      </c>
      <c r="P38" s="39">
        <v>0</v>
      </c>
      <c r="Q38" s="39">
        <v>0</v>
      </c>
      <c r="R38" s="39">
        <v>0</v>
      </c>
      <c r="S38" s="39">
        <v>0</v>
      </c>
      <c r="T38" s="39">
        <v>0</v>
      </c>
      <c r="U38" s="39">
        <v>0</v>
      </c>
      <c r="V38" s="39">
        <v>0</v>
      </c>
      <c r="W38" s="39">
        <v>0</v>
      </c>
      <c r="X38" s="39">
        <v>0</v>
      </c>
      <c r="Y38" s="39">
        <v>0</v>
      </c>
      <c r="Z38" s="39">
        <v>0</v>
      </c>
      <c r="AA38" s="39">
        <v>0</v>
      </c>
      <c r="AB38" s="39">
        <v>0</v>
      </c>
      <c r="AC38" s="39">
        <v>0</v>
      </c>
      <c r="AD38" s="39">
        <v>0</v>
      </c>
      <c r="AE38" s="39">
        <v>0</v>
      </c>
      <c r="AF38" s="39">
        <v>0</v>
      </c>
      <c r="AG38" s="39">
        <v>0</v>
      </c>
      <c r="AH38" s="39">
        <v>0</v>
      </c>
      <c r="AI38" s="39">
        <v>0</v>
      </c>
      <c r="AJ38" s="39">
        <v>0</v>
      </c>
      <c r="AK38" s="39">
        <v>0</v>
      </c>
      <c r="AL38" s="39">
        <v>0</v>
      </c>
      <c r="AM38" s="39">
        <v>0</v>
      </c>
      <c r="AN38" s="39">
        <v>0</v>
      </c>
      <c r="AO38" s="39">
        <v>0</v>
      </c>
      <c r="AP38" s="39">
        <v>277751</v>
      </c>
      <c r="AQ38" s="39">
        <v>63058</v>
      </c>
      <c r="AR38" s="39">
        <v>0</v>
      </c>
      <c r="AS38" s="39">
        <v>0</v>
      </c>
      <c r="AT38" s="39">
        <v>1079</v>
      </c>
      <c r="AU38" s="39">
        <v>0</v>
      </c>
      <c r="AV38" s="39">
        <v>0</v>
      </c>
      <c r="AW38" s="39">
        <v>0</v>
      </c>
      <c r="AX38" s="39">
        <v>0</v>
      </c>
      <c r="AY38" s="39">
        <v>0</v>
      </c>
      <c r="AZ38" s="39">
        <v>2</v>
      </c>
      <c r="BA38" s="39">
        <v>0</v>
      </c>
      <c r="BB38" s="39">
        <v>0</v>
      </c>
      <c r="BC38" s="39">
        <v>0</v>
      </c>
      <c r="BD38" s="39">
        <v>0</v>
      </c>
      <c r="BE38" s="39">
        <v>0</v>
      </c>
      <c r="BF38" s="39">
        <v>0</v>
      </c>
      <c r="BG38" s="39">
        <v>0</v>
      </c>
      <c r="BH38" s="41">
        <v>341890</v>
      </c>
      <c r="BI38" s="42"/>
      <c r="BJ38" s="41">
        <v>407</v>
      </c>
      <c r="BL38" s="83">
        <v>0</v>
      </c>
      <c r="BW38"/>
      <c r="BX38"/>
      <c r="BY38"/>
      <c r="BZ38"/>
    </row>
    <row r="39" spans="1:78" s="10" customFormat="1" x14ac:dyDescent="0.3">
      <c r="A39" s="26" t="s">
        <v>54</v>
      </c>
      <c r="B39" s="38" t="s">
        <v>53</v>
      </c>
      <c r="C39" s="39">
        <v>88238</v>
      </c>
      <c r="D39" s="38">
        <v>0</v>
      </c>
      <c r="E39" s="38">
        <v>0</v>
      </c>
      <c r="F39" s="38">
        <v>298</v>
      </c>
      <c r="G39" s="38"/>
      <c r="H39" s="38">
        <v>0</v>
      </c>
      <c r="I39" s="38">
        <v>0</v>
      </c>
      <c r="J39" s="38">
        <v>0</v>
      </c>
      <c r="K39" s="38">
        <v>87940</v>
      </c>
      <c r="L39" s="40">
        <v>0</v>
      </c>
      <c r="M39" s="39">
        <v>0</v>
      </c>
      <c r="N39" s="39">
        <v>0</v>
      </c>
      <c r="O39" s="39">
        <v>0</v>
      </c>
      <c r="P39" s="39">
        <v>0</v>
      </c>
      <c r="Q39" s="39">
        <v>0</v>
      </c>
      <c r="R39" s="39">
        <v>0</v>
      </c>
      <c r="S39" s="39">
        <v>0</v>
      </c>
      <c r="T39" s="39">
        <v>0</v>
      </c>
      <c r="U39" s="39">
        <v>0</v>
      </c>
      <c r="V39" s="39">
        <v>0</v>
      </c>
      <c r="W39" s="39">
        <v>0</v>
      </c>
      <c r="X39" s="39">
        <v>0</v>
      </c>
      <c r="Y39" s="39">
        <v>0</v>
      </c>
      <c r="Z39" s="39">
        <v>0</v>
      </c>
      <c r="AA39" s="39">
        <v>748</v>
      </c>
      <c r="AB39" s="39">
        <v>0</v>
      </c>
      <c r="AC39" s="39">
        <v>0</v>
      </c>
      <c r="AD39" s="39">
        <v>0</v>
      </c>
      <c r="AE39" s="39">
        <v>0</v>
      </c>
      <c r="AF39" s="39">
        <v>0</v>
      </c>
      <c r="AG39" s="39">
        <v>0</v>
      </c>
      <c r="AH39" s="39">
        <v>0</v>
      </c>
      <c r="AI39" s="39">
        <v>0</v>
      </c>
      <c r="AJ39" s="39">
        <v>0</v>
      </c>
      <c r="AK39" s="39">
        <v>0</v>
      </c>
      <c r="AL39" s="39">
        <v>0</v>
      </c>
      <c r="AM39" s="39">
        <v>0</v>
      </c>
      <c r="AN39" s="39">
        <v>0</v>
      </c>
      <c r="AO39" s="39">
        <v>0</v>
      </c>
      <c r="AP39" s="39">
        <v>63346</v>
      </c>
      <c r="AQ39" s="39">
        <v>14616</v>
      </c>
      <c r="AR39" s="39">
        <v>0</v>
      </c>
      <c r="AS39" s="39">
        <v>0</v>
      </c>
      <c r="AT39" s="39">
        <v>247</v>
      </c>
      <c r="AU39" s="39">
        <v>0</v>
      </c>
      <c r="AV39" s="39">
        <v>329</v>
      </c>
      <c r="AW39" s="39">
        <v>0</v>
      </c>
      <c r="AX39" s="39">
        <v>0</v>
      </c>
      <c r="AY39" s="39">
        <v>11</v>
      </c>
      <c r="AZ39" s="39">
        <v>11</v>
      </c>
      <c r="BA39" s="39">
        <v>0</v>
      </c>
      <c r="BB39" s="39">
        <v>0</v>
      </c>
      <c r="BC39" s="39">
        <v>0</v>
      </c>
      <c r="BD39" s="39">
        <v>436</v>
      </c>
      <c r="BE39" s="39">
        <v>750</v>
      </c>
      <c r="BF39" s="39">
        <v>7446</v>
      </c>
      <c r="BG39" s="39">
        <v>0</v>
      </c>
      <c r="BH39" s="41">
        <v>87940</v>
      </c>
      <c r="BI39" s="42"/>
      <c r="BJ39" s="41">
        <v>0</v>
      </c>
      <c r="BL39" s="83">
        <v>0</v>
      </c>
      <c r="BW39"/>
      <c r="BX39"/>
      <c r="BY39"/>
      <c r="BZ39"/>
    </row>
    <row r="40" spans="1:78" s="10" customFormat="1" x14ac:dyDescent="0.3">
      <c r="A40" s="26" t="s">
        <v>52</v>
      </c>
      <c r="B40" s="38" t="s">
        <v>51</v>
      </c>
      <c r="C40" s="39">
        <v>1277162</v>
      </c>
      <c r="D40" s="38">
        <v>0</v>
      </c>
      <c r="E40" s="38">
        <v>0</v>
      </c>
      <c r="F40" s="38">
        <v>3641</v>
      </c>
      <c r="G40" s="38"/>
      <c r="H40" s="38">
        <v>0</v>
      </c>
      <c r="I40" s="38">
        <v>0</v>
      </c>
      <c r="J40" s="38">
        <v>0</v>
      </c>
      <c r="K40" s="38">
        <v>1273521</v>
      </c>
      <c r="L40" s="40">
        <v>0</v>
      </c>
      <c r="M40" s="39">
        <v>33</v>
      </c>
      <c r="N40" s="39">
        <v>0</v>
      </c>
      <c r="O40" s="39">
        <v>0</v>
      </c>
      <c r="P40" s="39">
        <v>0</v>
      </c>
      <c r="Q40" s="39">
        <v>0</v>
      </c>
      <c r="R40" s="39">
        <v>1159</v>
      </c>
      <c r="S40" s="39">
        <v>0</v>
      </c>
      <c r="T40" s="39">
        <v>0</v>
      </c>
      <c r="U40" s="39">
        <v>0</v>
      </c>
      <c r="V40" s="39">
        <v>0</v>
      </c>
      <c r="W40" s="39">
        <v>0</v>
      </c>
      <c r="X40" s="39">
        <v>0</v>
      </c>
      <c r="Y40" s="39">
        <v>0</v>
      </c>
      <c r="Z40" s="39">
        <v>0</v>
      </c>
      <c r="AA40" s="39">
        <v>0</v>
      </c>
      <c r="AB40" s="39">
        <v>0</v>
      </c>
      <c r="AC40" s="39">
        <v>178</v>
      </c>
      <c r="AD40" s="39">
        <v>0</v>
      </c>
      <c r="AE40" s="39">
        <v>4789</v>
      </c>
      <c r="AF40" s="39">
        <v>0</v>
      </c>
      <c r="AG40" s="39">
        <v>18</v>
      </c>
      <c r="AH40" s="39">
        <v>0</v>
      </c>
      <c r="AI40" s="39">
        <v>2420</v>
      </c>
      <c r="AJ40" s="39">
        <v>0</v>
      </c>
      <c r="AK40" s="39">
        <v>859</v>
      </c>
      <c r="AL40" s="39">
        <v>60</v>
      </c>
      <c r="AM40" s="39">
        <v>0</v>
      </c>
      <c r="AN40" s="39">
        <v>18</v>
      </c>
      <c r="AO40" s="39">
        <v>33</v>
      </c>
      <c r="AP40" s="39">
        <v>10237</v>
      </c>
      <c r="AQ40" s="39">
        <v>2323</v>
      </c>
      <c r="AR40" s="39">
        <v>1239950</v>
      </c>
      <c r="AS40" s="39">
        <v>3551</v>
      </c>
      <c r="AT40" s="39">
        <v>6141</v>
      </c>
      <c r="AU40" s="39">
        <v>0</v>
      </c>
      <c r="AV40" s="39">
        <v>80</v>
      </c>
      <c r="AW40" s="39">
        <v>0</v>
      </c>
      <c r="AX40" s="39">
        <v>0</v>
      </c>
      <c r="AY40" s="39">
        <v>328</v>
      </c>
      <c r="AZ40" s="39">
        <v>306</v>
      </c>
      <c r="BA40" s="39">
        <v>0</v>
      </c>
      <c r="BB40" s="39">
        <v>0</v>
      </c>
      <c r="BC40" s="39">
        <v>0</v>
      </c>
      <c r="BD40" s="39">
        <v>0</v>
      </c>
      <c r="BE40" s="39">
        <v>9</v>
      </c>
      <c r="BF40" s="39">
        <v>0</v>
      </c>
      <c r="BG40" s="39">
        <v>0</v>
      </c>
      <c r="BH40" s="41">
        <v>1272492</v>
      </c>
      <c r="BI40" s="42"/>
      <c r="BJ40" s="41">
        <v>1029</v>
      </c>
      <c r="BL40" s="83">
        <v>0</v>
      </c>
      <c r="BW40"/>
      <c r="BX40"/>
      <c r="BY40"/>
      <c r="BZ40"/>
    </row>
    <row r="41" spans="1:78" s="10" customFormat="1" x14ac:dyDescent="0.3">
      <c r="A41" s="26" t="s">
        <v>50</v>
      </c>
      <c r="B41" s="38" t="s">
        <v>217</v>
      </c>
      <c r="C41" s="39">
        <v>486386</v>
      </c>
      <c r="D41" s="38">
        <v>-3132612</v>
      </c>
      <c r="E41" s="38">
        <v>0</v>
      </c>
      <c r="F41" s="38">
        <v>0</v>
      </c>
      <c r="G41" s="38"/>
      <c r="H41" s="38">
        <v>154</v>
      </c>
      <c r="I41" s="38">
        <v>0</v>
      </c>
      <c r="J41" s="38">
        <v>0</v>
      </c>
      <c r="K41" s="38">
        <v>3618844</v>
      </c>
      <c r="L41" s="40">
        <v>0</v>
      </c>
      <c r="M41" s="39">
        <v>45</v>
      </c>
      <c r="N41" s="39">
        <v>0</v>
      </c>
      <c r="O41" s="39">
        <v>0</v>
      </c>
      <c r="P41" s="39">
        <v>0</v>
      </c>
      <c r="Q41" s="39">
        <v>0</v>
      </c>
      <c r="R41" s="39">
        <v>0</v>
      </c>
      <c r="S41" s="39">
        <v>0</v>
      </c>
      <c r="T41" s="39">
        <v>366</v>
      </c>
      <c r="U41" s="39">
        <v>0</v>
      </c>
      <c r="V41" s="39">
        <v>0</v>
      </c>
      <c r="W41" s="39">
        <v>0</v>
      </c>
      <c r="X41" s="39">
        <v>0</v>
      </c>
      <c r="Y41" s="39">
        <v>0</v>
      </c>
      <c r="Z41" s="39">
        <v>0</v>
      </c>
      <c r="AA41" s="39">
        <v>0</v>
      </c>
      <c r="AB41" s="39">
        <v>0</v>
      </c>
      <c r="AC41" s="39">
        <v>230</v>
      </c>
      <c r="AD41" s="39">
        <v>7</v>
      </c>
      <c r="AE41" s="39">
        <v>0</v>
      </c>
      <c r="AF41" s="39">
        <v>222</v>
      </c>
      <c r="AG41" s="39">
        <v>25</v>
      </c>
      <c r="AH41" s="39">
        <v>0</v>
      </c>
      <c r="AI41" s="39">
        <v>210</v>
      </c>
      <c r="AJ41" s="39">
        <v>0</v>
      </c>
      <c r="AK41" s="39">
        <v>64</v>
      </c>
      <c r="AL41" s="39">
        <v>0</v>
      </c>
      <c r="AM41" s="39">
        <v>28</v>
      </c>
      <c r="AN41" s="39">
        <v>3</v>
      </c>
      <c r="AO41" s="39">
        <v>109956</v>
      </c>
      <c r="AP41" s="39">
        <v>0</v>
      </c>
      <c r="AQ41" s="39">
        <v>0</v>
      </c>
      <c r="AR41" s="39">
        <v>1029</v>
      </c>
      <c r="AS41" s="39">
        <v>3500105</v>
      </c>
      <c r="AT41" s="39">
        <v>41</v>
      </c>
      <c r="AU41" s="39">
        <v>0</v>
      </c>
      <c r="AV41" s="39">
        <v>2</v>
      </c>
      <c r="AW41" s="39">
        <v>0</v>
      </c>
      <c r="AX41" s="39">
        <v>0</v>
      </c>
      <c r="AY41" s="39">
        <v>0</v>
      </c>
      <c r="AZ41" s="39">
        <v>0</v>
      </c>
      <c r="BA41" s="39">
        <v>0</v>
      </c>
      <c r="BB41" s="39">
        <v>0</v>
      </c>
      <c r="BC41" s="39">
        <v>0</v>
      </c>
      <c r="BD41" s="39">
        <v>0</v>
      </c>
      <c r="BE41" s="39">
        <v>6511</v>
      </c>
      <c r="BF41" s="39">
        <v>0</v>
      </c>
      <c r="BG41" s="39">
        <v>0</v>
      </c>
      <c r="BH41" s="41">
        <v>3618844</v>
      </c>
      <c r="BI41" s="42"/>
      <c r="BJ41" s="41">
        <v>0</v>
      </c>
      <c r="BL41" s="83">
        <v>0</v>
      </c>
      <c r="BW41"/>
      <c r="BX41"/>
      <c r="BY41"/>
      <c r="BZ41"/>
    </row>
    <row r="42" spans="1:78" s="10" customFormat="1" x14ac:dyDescent="0.3">
      <c r="A42" s="26" t="s">
        <v>49</v>
      </c>
      <c r="B42" s="38" t="s">
        <v>48</v>
      </c>
      <c r="C42" s="39">
        <v>2291644</v>
      </c>
      <c r="D42" s="38">
        <v>0</v>
      </c>
      <c r="E42" s="38">
        <v>-67052</v>
      </c>
      <c r="F42" s="38">
        <v>12377</v>
      </c>
      <c r="G42" s="38"/>
      <c r="H42" s="38">
        <v>328</v>
      </c>
      <c r="I42" s="38">
        <v>0</v>
      </c>
      <c r="J42" s="38">
        <v>0</v>
      </c>
      <c r="K42" s="38">
        <v>2345991</v>
      </c>
      <c r="L42" s="40">
        <v>0</v>
      </c>
      <c r="M42" s="39">
        <v>0</v>
      </c>
      <c r="N42" s="39">
        <v>0</v>
      </c>
      <c r="O42" s="39">
        <v>185</v>
      </c>
      <c r="P42" s="39">
        <v>209</v>
      </c>
      <c r="Q42" s="39">
        <v>335</v>
      </c>
      <c r="R42" s="39">
        <v>17</v>
      </c>
      <c r="S42" s="39">
        <v>0</v>
      </c>
      <c r="T42" s="39">
        <v>0</v>
      </c>
      <c r="U42" s="39">
        <v>0</v>
      </c>
      <c r="V42" s="39">
        <v>146</v>
      </c>
      <c r="W42" s="39">
        <v>0</v>
      </c>
      <c r="X42" s="39">
        <v>0</v>
      </c>
      <c r="Y42" s="39">
        <v>0</v>
      </c>
      <c r="Z42" s="39">
        <v>0</v>
      </c>
      <c r="AA42" s="39">
        <v>110</v>
      </c>
      <c r="AB42" s="39">
        <v>0</v>
      </c>
      <c r="AC42" s="39">
        <v>302</v>
      </c>
      <c r="AD42" s="39">
        <v>140</v>
      </c>
      <c r="AE42" s="39">
        <v>0</v>
      </c>
      <c r="AF42" s="39">
        <v>197</v>
      </c>
      <c r="AG42" s="39">
        <v>0</v>
      </c>
      <c r="AH42" s="39">
        <v>0</v>
      </c>
      <c r="AI42" s="39">
        <v>0</v>
      </c>
      <c r="AJ42" s="39">
        <v>0</v>
      </c>
      <c r="AK42" s="39">
        <v>0</v>
      </c>
      <c r="AL42" s="39">
        <v>0</v>
      </c>
      <c r="AM42" s="39">
        <v>0</v>
      </c>
      <c r="AN42" s="39">
        <v>2</v>
      </c>
      <c r="AO42" s="39">
        <v>0</v>
      </c>
      <c r="AP42" s="39">
        <v>0</v>
      </c>
      <c r="AQ42" s="39">
        <v>0</v>
      </c>
      <c r="AR42" s="39">
        <v>0</v>
      </c>
      <c r="AS42" s="39">
        <v>9499</v>
      </c>
      <c r="AT42" s="39">
        <v>2145362</v>
      </c>
      <c r="AU42" s="39">
        <v>166</v>
      </c>
      <c r="AV42" s="39">
        <v>5717</v>
      </c>
      <c r="AW42" s="39">
        <v>0</v>
      </c>
      <c r="AX42" s="39">
        <v>0</v>
      </c>
      <c r="AY42" s="39">
        <v>0</v>
      </c>
      <c r="AZ42" s="39">
        <v>4239</v>
      </c>
      <c r="BA42" s="39">
        <v>0</v>
      </c>
      <c r="BB42" s="39">
        <v>0</v>
      </c>
      <c r="BC42" s="39">
        <v>0</v>
      </c>
      <c r="BD42" s="39">
        <v>0</v>
      </c>
      <c r="BE42" s="39">
        <v>0</v>
      </c>
      <c r="BF42" s="39">
        <v>0</v>
      </c>
      <c r="BG42" s="39">
        <v>0</v>
      </c>
      <c r="BH42" s="41">
        <v>2166626</v>
      </c>
      <c r="BI42" s="42"/>
      <c r="BJ42" s="41">
        <v>179365</v>
      </c>
      <c r="BL42" s="83">
        <v>0</v>
      </c>
      <c r="BW42"/>
      <c r="BX42"/>
      <c r="BY42"/>
      <c r="BZ42"/>
    </row>
    <row r="43" spans="1:78" s="10" customFormat="1" x14ac:dyDescent="0.3">
      <c r="A43" s="26" t="s">
        <v>47</v>
      </c>
      <c r="B43" s="38" t="s">
        <v>46</v>
      </c>
      <c r="C43" s="39">
        <v>1424861</v>
      </c>
      <c r="D43" s="38">
        <v>0</v>
      </c>
      <c r="E43" s="38">
        <v>0</v>
      </c>
      <c r="F43" s="38">
        <v>648</v>
      </c>
      <c r="G43" s="38"/>
      <c r="H43" s="38">
        <v>859</v>
      </c>
      <c r="I43" s="38">
        <v>0</v>
      </c>
      <c r="J43" s="38">
        <v>0</v>
      </c>
      <c r="K43" s="38">
        <v>1423354</v>
      </c>
      <c r="L43" s="40">
        <v>0</v>
      </c>
      <c r="M43" s="39">
        <v>0</v>
      </c>
      <c r="N43" s="39">
        <v>0</v>
      </c>
      <c r="O43" s="39">
        <v>0</v>
      </c>
      <c r="P43" s="39">
        <v>0</v>
      </c>
      <c r="Q43" s="39">
        <v>0</v>
      </c>
      <c r="R43" s="39">
        <v>0</v>
      </c>
      <c r="S43" s="39">
        <v>0</v>
      </c>
      <c r="T43" s="39">
        <v>0</v>
      </c>
      <c r="U43" s="39">
        <v>0</v>
      </c>
      <c r="V43" s="39">
        <v>130</v>
      </c>
      <c r="W43" s="39">
        <v>0</v>
      </c>
      <c r="X43" s="39">
        <v>0</v>
      </c>
      <c r="Y43" s="39">
        <v>0</v>
      </c>
      <c r="Z43" s="39">
        <v>0</v>
      </c>
      <c r="AA43" s="39">
        <v>0</v>
      </c>
      <c r="AB43" s="39">
        <v>0</v>
      </c>
      <c r="AC43" s="39">
        <v>0</v>
      </c>
      <c r="AD43" s="39">
        <v>0</v>
      </c>
      <c r="AE43" s="39">
        <v>0</v>
      </c>
      <c r="AF43" s="39">
        <v>0</v>
      </c>
      <c r="AG43" s="39">
        <v>0</v>
      </c>
      <c r="AH43" s="39">
        <v>0</v>
      </c>
      <c r="AI43" s="39">
        <v>0</v>
      </c>
      <c r="AJ43" s="39">
        <v>0</v>
      </c>
      <c r="AK43" s="39">
        <v>0</v>
      </c>
      <c r="AL43" s="39">
        <v>0</v>
      </c>
      <c r="AM43" s="39">
        <v>0</v>
      </c>
      <c r="AN43" s="39">
        <v>0</v>
      </c>
      <c r="AO43" s="39">
        <v>0</v>
      </c>
      <c r="AP43" s="39">
        <v>0</v>
      </c>
      <c r="AQ43" s="39">
        <v>0</v>
      </c>
      <c r="AR43" s="39">
        <v>95</v>
      </c>
      <c r="AS43" s="39">
        <v>3704</v>
      </c>
      <c r="AT43" s="39">
        <v>1326</v>
      </c>
      <c r="AU43" s="39">
        <v>1418097</v>
      </c>
      <c r="AV43" s="39">
        <v>0</v>
      </c>
      <c r="AW43" s="39">
        <v>0</v>
      </c>
      <c r="AX43" s="39">
        <v>0</v>
      </c>
      <c r="AY43" s="39">
        <v>0</v>
      </c>
      <c r="AZ43" s="39">
        <v>2</v>
      </c>
      <c r="BA43" s="39">
        <v>0</v>
      </c>
      <c r="BB43" s="39">
        <v>0</v>
      </c>
      <c r="BC43" s="39">
        <v>0</v>
      </c>
      <c r="BD43" s="39">
        <v>0</v>
      </c>
      <c r="BE43" s="39">
        <v>0</v>
      </c>
      <c r="BF43" s="39">
        <v>0</v>
      </c>
      <c r="BG43" s="39">
        <v>0</v>
      </c>
      <c r="BH43" s="41">
        <v>1423354</v>
      </c>
      <c r="BI43" s="42"/>
      <c r="BJ43" s="41">
        <v>0</v>
      </c>
      <c r="BL43" s="83">
        <v>0</v>
      </c>
      <c r="BW43"/>
      <c r="BX43"/>
      <c r="BY43"/>
      <c r="BZ43"/>
    </row>
    <row r="44" spans="1:78" s="10" customFormat="1" x14ac:dyDescent="0.3">
      <c r="A44" s="26" t="s">
        <v>45</v>
      </c>
      <c r="B44" s="38" t="s">
        <v>44</v>
      </c>
      <c r="C44" s="39">
        <v>643997</v>
      </c>
      <c r="D44" s="38">
        <v>5150</v>
      </c>
      <c r="E44" s="38">
        <v>0</v>
      </c>
      <c r="F44" s="38">
        <v>1158</v>
      </c>
      <c r="G44" s="38"/>
      <c r="H44" s="38">
        <v>635</v>
      </c>
      <c r="I44" s="38">
        <v>0</v>
      </c>
      <c r="J44" s="38">
        <v>544</v>
      </c>
      <c r="K44" s="38">
        <v>636510</v>
      </c>
      <c r="L44" s="40">
        <v>0</v>
      </c>
      <c r="M44" s="39">
        <v>674</v>
      </c>
      <c r="N44" s="39">
        <v>0</v>
      </c>
      <c r="O44" s="39">
        <v>148</v>
      </c>
      <c r="P44" s="39">
        <v>4</v>
      </c>
      <c r="Q44" s="39">
        <v>0</v>
      </c>
      <c r="R44" s="39">
        <v>325</v>
      </c>
      <c r="S44" s="39">
        <v>0</v>
      </c>
      <c r="T44" s="39">
        <v>106</v>
      </c>
      <c r="U44" s="39">
        <v>36</v>
      </c>
      <c r="V44" s="39">
        <v>0</v>
      </c>
      <c r="W44" s="39">
        <v>105</v>
      </c>
      <c r="X44" s="39">
        <v>27</v>
      </c>
      <c r="Y44" s="39">
        <v>0</v>
      </c>
      <c r="Z44" s="39">
        <v>148</v>
      </c>
      <c r="AA44" s="39">
        <v>1386</v>
      </c>
      <c r="AB44" s="39">
        <v>0</v>
      </c>
      <c r="AC44" s="39">
        <v>115</v>
      </c>
      <c r="AD44" s="39">
        <v>104062</v>
      </c>
      <c r="AE44" s="39">
        <v>998</v>
      </c>
      <c r="AF44" s="39">
        <v>110</v>
      </c>
      <c r="AG44" s="39">
        <v>306</v>
      </c>
      <c r="AH44" s="39">
        <v>0</v>
      </c>
      <c r="AI44" s="39">
        <v>7</v>
      </c>
      <c r="AJ44" s="39">
        <v>0</v>
      </c>
      <c r="AK44" s="39">
        <v>0</v>
      </c>
      <c r="AL44" s="39">
        <v>0</v>
      </c>
      <c r="AM44" s="39">
        <v>0</v>
      </c>
      <c r="AN44" s="39">
        <v>2</v>
      </c>
      <c r="AO44" s="39">
        <v>5</v>
      </c>
      <c r="AP44" s="39">
        <v>934</v>
      </c>
      <c r="AQ44" s="39">
        <v>619</v>
      </c>
      <c r="AR44" s="39">
        <v>18</v>
      </c>
      <c r="AS44" s="39">
        <v>4069</v>
      </c>
      <c r="AT44" s="39">
        <v>10205</v>
      </c>
      <c r="AU44" s="39">
        <v>11702</v>
      </c>
      <c r="AV44" s="39">
        <v>384635</v>
      </c>
      <c r="AW44" s="39">
        <v>0</v>
      </c>
      <c r="AX44" s="39">
        <v>0</v>
      </c>
      <c r="AY44" s="39">
        <v>28132</v>
      </c>
      <c r="AZ44" s="39">
        <v>25214</v>
      </c>
      <c r="BA44" s="39">
        <v>0</v>
      </c>
      <c r="BB44" s="39">
        <v>0</v>
      </c>
      <c r="BC44" s="39">
        <v>6</v>
      </c>
      <c r="BD44" s="39">
        <v>757</v>
      </c>
      <c r="BE44" s="39">
        <v>1922</v>
      </c>
      <c r="BF44" s="39">
        <v>12924</v>
      </c>
      <c r="BG44" s="39">
        <v>0</v>
      </c>
      <c r="BH44" s="41">
        <v>589701</v>
      </c>
      <c r="BI44" s="42"/>
      <c r="BJ44" s="41">
        <v>46809</v>
      </c>
      <c r="BL44" s="83">
        <v>0</v>
      </c>
      <c r="BW44"/>
      <c r="BX44"/>
      <c r="BY44"/>
      <c r="BZ44"/>
    </row>
    <row r="45" spans="1:78" s="10" customFormat="1" x14ac:dyDescent="0.3">
      <c r="A45" s="26" t="s">
        <v>43</v>
      </c>
      <c r="B45" s="38" t="s">
        <v>42</v>
      </c>
      <c r="C45" s="39">
        <v>448417</v>
      </c>
      <c r="D45" s="38">
        <v>0</v>
      </c>
      <c r="E45" s="38">
        <v>0</v>
      </c>
      <c r="F45" s="38">
        <v>4536</v>
      </c>
      <c r="G45" s="38"/>
      <c r="H45" s="38">
        <v>999</v>
      </c>
      <c r="I45" s="38">
        <v>0</v>
      </c>
      <c r="J45" s="38">
        <v>0</v>
      </c>
      <c r="K45" s="38">
        <v>442882</v>
      </c>
      <c r="L45" s="40">
        <v>0</v>
      </c>
      <c r="M45" s="39">
        <v>0</v>
      </c>
      <c r="N45" s="39">
        <v>0</v>
      </c>
      <c r="O45" s="39">
        <v>0</v>
      </c>
      <c r="P45" s="39">
        <v>0</v>
      </c>
      <c r="Q45" s="39">
        <v>0</v>
      </c>
      <c r="R45" s="39">
        <v>0</v>
      </c>
      <c r="S45" s="39">
        <v>0</v>
      </c>
      <c r="T45" s="39">
        <v>0</v>
      </c>
      <c r="U45" s="39">
        <v>0</v>
      </c>
      <c r="V45" s="39">
        <v>0</v>
      </c>
      <c r="W45" s="39">
        <v>0</v>
      </c>
      <c r="X45" s="39">
        <v>0</v>
      </c>
      <c r="Y45" s="39">
        <v>0</v>
      </c>
      <c r="Z45" s="39">
        <v>0</v>
      </c>
      <c r="AA45" s="39">
        <v>0</v>
      </c>
      <c r="AB45" s="39">
        <v>0</v>
      </c>
      <c r="AC45" s="39">
        <v>2</v>
      </c>
      <c r="AD45" s="39">
        <v>0</v>
      </c>
      <c r="AE45" s="39">
        <v>0</v>
      </c>
      <c r="AF45" s="39">
        <v>0</v>
      </c>
      <c r="AG45" s="39">
        <v>0</v>
      </c>
      <c r="AH45" s="39">
        <v>0</v>
      </c>
      <c r="AI45" s="39">
        <v>0</v>
      </c>
      <c r="AJ45" s="39">
        <v>0</v>
      </c>
      <c r="AK45" s="39">
        <v>0</v>
      </c>
      <c r="AL45" s="39">
        <v>0</v>
      </c>
      <c r="AM45" s="39">
        <v>0</v>
      </c>
      <c r="AN45" s="39">
        <v>0</v>
      </c>
      <c r="AO45" s="39">
        <v>0</v>
      </c>
      <c r="AP45" s="39">
        <v>0</v>
      </c>
      <c r="AQ45" s="39">
        <v>0</v>
      </c>
      <c r="AR45" s="39">
        <v>0</v>
      </c>
      <c r="AS45" s="39">
        <v>2884</v>
      </c>
      <c r="AT45" s="39">
        <v>125</v>
      </c>
      <c r="AU45" s="39">
        <v>0</v>
      </c>
      <c r="AV45" s="39">
        <v>6</v>
      </c>
      <c r="AW45" s="39">
        <v>353054</v>
      </c>
      <c r="AX45" s="39">
        <v>0</v>
      </c>
      <c r="AY45" s="39">
        <v>0</v>
      </c>
      <c r="AZ45" s="39">
        <v>0</v>
      </c>
      <c r="BA45" s="39">
        <v>0</v>
      </c>
      <c r="BB45" s="39">
        <v>0</v>
      </c>
      <c r="BC45" s="39">
        <v>0</v>
      </c>
      <c r="BD45" s="39">
        <v>0</v>
      </c>
      <c r="BE45" s="39">
        <v>0</v>
      </c>
      <c r="BF45" s="39">
        <v>0</v>
      </c>
      <c r="BG45" s="39">
        <v>0</v>
      </c>
      <c r="BH45" s="41">
        <v>356071</v>
      </c>
      <c r="BI45" s="42"/>
      <c r="BJ45" s="41">
        <v>86811</v>
      </c>
      <c r="BL45" s="83">
        <v>0</v>
      </c>
      <c r="BW45"/>
      <c r="BX45"/>
      <c r="BY45"/>
      <c r="BZ45"/>
    </row>
    <row r="46" spans="1:78" s="10" customFormat="1" x14ac:dyDescent="0.3">
      <c r="A46" s="26" t="s">
        <v>41</v>
      </c>
      <c r="B46" s="38" t="s">
        <v>40</v>
      </c>
      <c r="C46" s="39">
        <v>971789</v>
      </c>
      <c r="D46" s="38">
        <v>0</v>
      </c>
      <c r="E46" s="38">
        <v>0</v>
      </c>
      <c r="F46" s="38">
        <v>4370</v>
      </c>
      <c r="G46" s="38"/>
      <c r="H46" s="38">
        <v>0</v>
      </c>
      <c r="I46" s="38">
        <v>0</v>
      </c>
      <c r="J46" s="38">
        <v>0</v>
      </c>
      <c r="K46" s="38">
        <v>967419</v>
      </c>
      <c r="L46" s="40">
        <v>0</v>
      </c>
      <c r="M46" s="39">
        <v>0</v>
      </c>
      <c r="N46" s="39">
        <v>0</v>
      </c>
      <c r="O46" s="39">
        <v>0</v>
      </c>
      <c r="P46" s="39">
        <v>0</v>
      </c>
      <c r="Q46" s="39">
        <v>0</v>
      </c>
      <c r="R46" s="39">
        <v>0</v>
      </c>
      <c r="S46" s="39">
        <v>0</v>
      </c>
      <c r="T46" s="39">
        <v>0</v>
      </c>
      <c r="U46" s="39">
        <v>0</v>
      </c>
      <c r="V46" s="39">
        <v>0</v>
      </c>
      <c r="W46" s="39">
        <v>0</v>
      </c>
      <c r="X46" s="39">
        <v>0</v>
      </c>
      <c r="Y46" s="39">
        <v>0</v>
      </c>
      <c r="Z46" s="39">
        <v>0</v>
      </c>
      <c r="AA46" s="39">
        <v>1</v>
      </c>
      <c r="AB46" s="39">
        <v>0</v>
      </c>
      <c r="AC46" s="39">
        <v>0</v>
      </c>
      <c r="AD46" s="39">
        <v>0</v>
      </c>
      <c r="AE46" s="39">
        <v>0</v>
      </c>
      <c r="AF46" s="39">
        <v>0</v>
      </c>
      <c r="AG46" s="39">
        <v>0</v>
      </c>
      <c r="AH46" s="39">
        <v>0</v>
      </c>
      <c r="AI46" s="39">
        <v>0</v>
      </c>
      <c r="AJ46" s="39">
        <v>0</v>
      </c>
      <c r="AK46" s="39">
        <v>0</v>
      </c>
      <c r="AL46" s="39">
        <v>0</v>
      </c>
      <c r="AM46" s="39">
        <v>110</v>
      </c>
      <c r="AN46" s="39">
        <v>0</v>
      </c>
      <c r="AO46" s="39">
        <v>0</v>
      </c>
      <c r="AP46" s="39">
        <v>0</v>
      </c>
      <c r="AQ46" s="39">
        <v>0</v>
      </c>
      <c r="AR46" s="39">
        <v>2575</v>
      </c>
      <c r="AS46" s="39">
        <v>49</v>
      </c>
      <c r="AT46" s="39">
        <v>393</v>
      </c>
      <c r="AU46" s="39">
        <v>6786</v>
      </c>
      <c r="AV46" s="39">
        <v>1</v>
      </c>
      <c r="AW46" s="39">
        <v>0</v>
      </c>
      <c r="AX46" s="39">
        <v>957304</v>
      </c>
      <c r="AY46" s="39">
        <v>1</v>
      </c>
      <c r="AZ46" s="39">
        <v>1</v>
      </c>
      <c r="BA46" s="39">
        <v>0</v>
      </c>
      <c r="BB46" s="39">
        <v>179</v>
      </c>
      <c r="BC46" s="39">
        <v>0</v>
      </c>
      <c r="BD46" s="39">
        <v>1</v>
      </c>
      <c r="BE46" s="39">
        <v>2</v>
      </c>
      <c r="BF46" s="39">
        <v>16</v>
      </c>
      <c r="BG46" s="39">
        <v>0</v>
      </c>
      <c r="BH46" s="41">
        <v>967419</v>
      </c>
      <c r="BI46" s="42"/>
      <c r="BJ46" s="41">
        <v>0</v>
      </c>
      <c r="BL46" s="83">
        <v>0</v>
      </c>
      <c r="BW46"/>
      <c r="BX46"/>
      <c r="BY46"/>
      <c r="BZ46"/>
    </row>
    <row r="47" spans="1:78" s="10" customFormat="1" x14ac:dyDescent="0.3">
      <c r="A47" s="26" t="s">
        <v>39</v>
      </c>
      <c r="B47" s="38" t="s">
        <v>38</v>
      </c>
      <c r="C47" s="39">
        <v>598694</v>
      </c>
      <c r="D47" s="38">
        <v>0</v>
      </c>
      <c r="E47" s="38">
        <v>0</v>
      </c>
      <c r="F47" s="38">
        <v>3956</v>
      </c>
      <c r="G47" s="38"/>
      <c r="H47" s="38">
        <v>1028</v>
      </c>
      <c r="I47" s="38">
        <v>0</v>
      </c>
      <c r="J47" s="38">
        <v>0</v>
      </c>
      <c r="K47" s="38">
        <v>593710</v>
      </c>
      <c r="L47" s="40">
        <v>0</v>
      </c>
      <c r="M47" s="39">
        <v>671</v>
      </c>
      <c r="N47" s="39">
        <v>0</v>
      </c>
      <c r="O47" s="39">
        <v>750</v>
      </c>
      <c r="P47" s="39">
        <v>18</v>
      </c>
      <c r="Q47" s="39">
        <v>0</v>
      </c>
      <c r="R47" s="39">
        <v>1652</v>
      </c>
      <c r="S47" s="39">
        <v>0</v>
      </c>
      <c r="T47" s="39">
        <v>539</v>
      </c>
      <c r="U47" s="39">
        <v>175</v>
      </c>
      <c r="V47" s="39">
        <v>0</v>
      </c>
      <c r="W47" s="39">
        <v>532</v>
      </c>
      <c r="X47" s="39">
        <v>133</v>
      </c>
      <c r="Y47" s="39">
        <v>0</v>
      </c>
      <c r="Z47" s="39">
        <v>750</v>
      </c>
      <c r="AA47" s="39">
        <v>447</v>
      </c>
      <c r="AB47" s="39">
        <v>0</v>
      </c>
      <c r="AC47" s="39">
        <v>575</v>
      </c>
      <c r="AD47" s="39">
        <v>94</v>
      </c>
      <c r="AE47" s="39">
        <v>5067</v>
      </c>
      <c r="AF47" s="39">
        <v>560</v>
      </c>
      <c r="AG47" s="39">
        <v>74</v>
      </c>
      <c r="AH47" s="39">
        <v>0</v>
      </c>
      <c r="AI47" s="39">
        <v>32</v>
      </c>
      <c r="AJ47" s="39">
        <v>0</v>
      </c>
      <c r="AK47" s="39">
        <v>0</v>
      </c>
      <c r="AL47" s="39">
        <v>0</v>
      </c>
      <c r="AM47" s="39">
        <v>0</v>
      </c>
      <c r="AN47" s="39">
        <v>8</v>
      </c>
      <c r="AO47" s="39">
        <v>30</v>
      </c>
      <c r="AP47" s="39">
        <v>4741</v>
      </c>
      <c r="AQ47" s="39">
        <v>1076</v>
      </c>
      <c r="AR47" s="39">
        <v>89</v>
      </c>
      <c r="AS47" s="39">
        <v>9290</v>
      </c>
      <c r="AT47" s="39">
        <v>661</v>
      </c>
      <c r="AU47" s="39">
        <v>7233</v>
      </c>
      <c r="AV47" s="39">
        <v>34898</v>
      </c>
      <c r="AW47" s="39">
        <v>0</v>
      </c>
      <c r="AX47" s="39">
        <v>2</v>
      </c>
      <c r="AY47" s="39">
        <v>142696</v>
      </c>
      <c r="AZ47" s="39">
        <v>127897</v>
      </c>
      <c r="BA47" s="39">
        <v>0</v>
      </c>
      <c r="BB47" s="39">
        <v>0</v>
      </c>
      <c r="BC47" s="39">
        <v>353</v>
      </c>
      <c r="BD47" s="39">
        <v>0</v>
      </c>
      <c r="BE47" s="39">
        <v>3148</v>
      </c>
      <c r="BF47" s="39">
        <v>0</v>
      </c>
      <c r="BG47" s="39">
        <v>0</v>
      </c>
      <c r="BH47" s="41">
        <v>344191</v>
      </c>
      <c r="BI47" s="42"/>
      <c r="BJ47" s="41">
        <v>249519</v>
      </c>
      <c r="BL47" s="83">
        <v>0</v>
      </c>
      <c r="BW47"/>
      <c r="BX47"/>
      <c r="BY47"/>
      <c r="BZ47"/>
    </row>
    <row r="48" spans="1:78" s="10" customFormat="1" x14ac:dyDescent="0.3">
      <c r="A48" s="26" t="s">
        <v>37</v>
      </c>
      <c r="B48" s="38" t="s">
        <v>36</v>
      </c>
      <c r="C48" s="39">
        <v>281282</v>
      </c>
      <c r="D48" s="38">
        <v>0</v>
      </c>
      <c r="E48" s="38">
        <v>0</v>
      </c>
      <c r="F48" s="38">
        <v>5433</v>
      </c>
      <c r="G48" s="38"/>
      <c r="H48" s="38">
        <v>16</v>
      </c>
      <c r="I48" s="38">
        <v>0</v>
      </c>
      <c r="J48" s="38">
        <v>0</v>
      </c>
      <c r="K48" s="38">
        <v>275833</v>
      </c>
      <c r="L48" s="40">
        <v>0</v>
      </c>
      <c r="M48" s="39">
        <v>405</v>
      </c>
      <c r="N48" s="39">
        <v>0</v>
      </c>
      <c r="O48" s="39">
        <v>455</v>
      </c>
      <c r="P48" s="39">
        <v>12</v>
      </c>
      <c r="Q48" s="39">
        <v>0</v>
      </c>
      <c r="R48" s="39">
        <v>996</v>
      </c>
      <c r="S48" s="39">
        <v>0</v>
      </c>
      <c r="T48" s="39">
        <v>325</v>
      </c>
      <c r="U48" s="39">
        <v>104</v>
      </c>
      <c r="V48" s="39">
        <v>1</v>
      </c>
      <c r="W48" s="39">
        <v>321</v>
      </c>
      <c r="X48" s="39">
        <v>80</v>
      </c>
      <c r="Y48" s="39">
        <v>0</v>
      </c>
      <c r="Z48" s="39">
        <v>453</v>
      </c>
      <c r="AA48" s="39">
        <v>269</v>
      </c>
      <c r="AB48" s="39">
        <v>0</v>
      </c>
      <c r="AC48" s="39">
        <v>349</v>
      </c>
      <c r="AD48" s="39">
        <v>57</v>
      </c>
      <c r="AE48" s="39">
        <v>3055</v>
      </c>
      <c r="AF48" s="39">
        <v>339</v>
      </c>
      <c r="AG48" s="39">
        <v>45</v>
      </c>
      <c r="AH48" s="39">
        <v>0</v>
      </c>
      <c r="AI48" s="39">
        <v>20</v>
      </c>
      <c r="AJ48" s="39">
        <v>0</v>
      </c>
      <c r="AK48" s="39">
        <v>0</v>
      </c>
      <c r="AL48" s="39">
        <v>0</v>
      </c>
      <c r="AM48" s="39">
        <v>0</v>
      </c>
      <c r="AN48" s="39">
        <v>5</v>
      </c>
      <c r="AO48" s="39">
        <v>18</v>
      </c>
      <c r="AP48" s="39">
        <v>2858</v>
      </c>
      <c r="AQ48" s="39">
        <v>649</v>
      </c>
      <c r="AR48" s="39">
        <v>53</v>
      </c>
      <c r="AS48" s="39">
        <v>5647</v>
      </c>
      <c r="AT48" s="39">
        <v>10828</v>
      </c>
      <c r="AU48" s="39">
        <v>4370</v>
      </c>
      <c r="AV48" s="39">
        <v>21038</v>
      </c>
      <c r="AW48" s="39">
        <v>0</v>
      </c>
      <c r="AX48" s="39">
        <v>0</v>
      </c>
      <c r="AY48" s="39">
        <v>86025</v>
      </c>
      <c r="AZ48" s="39">
        <v>77124</v>
      </c>
      <c r="BA48" s="39">
        <v>0</v>
      </c>
      <c r="BB48" s="39">
        <v>0</v>
      </c>
      <c r="BC48" s="39">
        <v>17</v>
      </c>
      <c r="BD48" s="39">
        <v>0</v>
      </c>
      <c r="BE48" s="39">
        <v>1897</v>
      </c>
      <c r="BF48" s="39">
        <v>0</v>
      </c>
      <c r="BG48" s="39">
        <v>0</v>
      </c>
      <c r="BH48" s="41">
        <v>217815</v>
      </c>
      <c r="BI48" s="42"/>
      <c r="BJ48" s="41">
        <v>58018</v>
      </c>
      <c r="BL48" s="83">
        <v>0</v>
      </c>
      <c r="BW48"/>
      <c r="BX48"/>
      <c r="BY48"/>
      <c r="BZ48"/>
    </row>
    <row r="49" spans="1:78" s="10" customFormat="1" x14ac:dyDescent="0.3">
      <c r="A49" s="26" t="s">
        <v>35</v>
      </c>
      <c r="B49" s="38" t="s">
        <v>34</v>
      </c>
      <c r="C49" s="39">
        <v>712997</v>
      </c>
      <c r="D49" s="38">
        <v>0</v>
      </c>
      <c r="E49" s="38">
        <v>0</v>
      </c>
      <c r="F49" s="38">
        <v>0</v>
      </c>
      <c r="G49" s="38"/>
      <c r="H49" s="38">
        <v>0</v>
      </c>
      <c r="I49" s="38">
        <v>0</v>
      </c>
      <c r="J49" s="38">
        <v>0</v>
      </c>
      <c r="K49" s="38">
        <v>712997</v>
      </c>
      <c r="L49" s="40">
        <v>0</v>
      </c>
      <c r="M49" s="39">
        <v>0</v>
      </c>
      <c r="N49" s="39">
        <v>0</v>
      </c>
      <c r="O49" s="39">
        <v>0</v>
      </c>
      <c r="P49" s="39">
        <v>0</v>
      </c>
      <c r="Q49" s="39">
        <v>0</v>
      </c>
      <c r="R49" s="39">
        <v>0</v>
      </c>
      <c r="S49" s="39">
        <v>0</v>
      </c>
      <c r="T49" s="39">
        <v>0</v>
      </c>
      <c r="U49" s="39">
        <v>0</v>
      </c>
      <c r="V49" s="39">
        <v>0</v>
      </c>
      <c r="W49" s="39">
        <v>0</v>
      </c>
      <c r="X49" s="39">
        <v>0</v>
      </c>
      <c r="Y49" s="39">
        <v>0</v>
      </c>
      <c r="Z49" s="39">
        <v>0</v>
      </c>
      <c r="AA49" s="39">
        <v>0</v>
      </c>
      <c r="AB49" s="39">
        <v>0</v>
      </c>
      <c r="AC49" s="39">
        <v>0</v>
      </c>
      <c r="AD49" s="39">
        <v>0</v>
      </c>
      <c r="AE49" s="39">
        <v>0</v>
      </c>
      <c r="AF49" s="39">
        <v>0</v>
      </c>
      <c r="AG49" s="39">
        <v>0</v>
      </c>
      <c r="AH49" s="39">
        <v>0</v>
      </c>
      <c r="AI49" s="39">
        <v>0</v>
      </c>
      <c r="AJ49" s="39">
        <v>0</v>
      </c>
      <c r="AK49" s="39">
        <v>0</v>
      </c>
      <c r="AL49" s="39">
        <v>0</v>
      </c>
      <c r="AM49" s="39">
        <v>0</v>
      </c>
      <c r="AN49" s="39">
        <v>0</v>
      </c>
      <c r="AO49" s="39">
        <v>0</v>
      </c>
      <c r="AP49" s="39">
        <v>0</v>
      </c>
      <c r="AQ49" s="39">
        <v>0</v>
      </c>
      <c r="AR49" s="39">
        <v>0</v>
      </c>
      <c r="AS49" s="39">
        <v>0</v>
      </c>
      <c r="AT49" s="39">
        <v>0</v>
      </c>
      <c r="AU49" s="39">
        <v>0</v>
      </c>
      <c r="AV49" s="39">
        <v>0</v>
      </c>
      <c r="AW49" s="39">
        <v>0</v>
      </c>
      <c r="AX49" s="39">
        <v>0</v>
      </c>
      <c r="AY49" s="39">
        <v>0</v>
      </c>
      <c r="AZ49" s="39">
        <v>0</v>
      </c>
      <c r="BA49" s="39">
        <v>712997</v>
      </c>
      <c r="BB49" s="39">
        <v>0</v>
      </c>
      <c r="BC49" s="39">
        <v>0</v>
      </c>
      <c r="BD49" s="39">
        <v>0</v>
      </c>
      <c r="BE49" s="39">
        <v>0</v>
      </c>
      <c r="BF49" s="39">
        <v>0</v>
      </c>
      <c r="BG49" s="39">
        <v>0</v>
      </c>
      <c r="BH49" s="41">
        <v>712997</v>
      </c>
      <c r="BI49" s="42"/>
      <c r="BJ49" s="41">
        <v>0</v>
      </c>
      <c r="BL49" s="83">
        <v>0</v>
      </c>
      <c r="BW49"/>
      <c r="BX49"/>
      <c r="BY49"/>
      <c r="BZ49"/>
    </row>
    <row r="50" spans="1:78" s="10" customFormat="1" x14ac:dyDescent="0.3">
      <c r="A50" s="26" t="s">
        <v>33</v>
      </c>
      <c r="B50" s="38" t="s">
        <v>32</v>
      </c>
      <c r="C50" s="39">
        <v>506163</v>
      </c>
      <c r="D50" s="38">
        <v>0</v>
      </c>
      <c r="E50" s="38">
        <v>0</v>
      </c>
      <c r="F50" s="38">
        <v>0</v>
      </c>
      <c r="G50" s="38"/>
      <c r="H50" s="38">
        <v>0</v>
      </c>
      <c r="I50" s="38">
        <v>0</v>
      </c>
      <c r="J50" s="38">
        <v>0</v>
      </c>
      <c r="K50" s="38">
        <v>506163</v>
      </c>
      <c r="L50" s="40">
        <v>0</v>
      </c>
      <c r="M50" s="39">
        <v>0</v>
      </c>
      <c r="N50" s="39">
        <v>0</v>
      </c>
      <c r="O50" s="39">
        <v>0</v>
      </c>
      <c r="P50" s="39">
        <v>0</v>
      </c>
      <c r="Q50" s="39">
        <v>0</v>
      </c>
      <c r="R50" s="39">
        <v>0</v>
      </c>
      <c r="S50" s="39">
        <v>0</v>
      </c>
      <c r="T50" s="39">
        <v>0</v>
      </c>
      <c r="U50" s="39">
        <v>0</v>
      </c>
      <c r="V50" s="39">
        <v>0</v>
      </c>
      <c r="W50" s="39">
        <v>0</v>
      </c>
      <c r="X50" s="39">
        <v>0</v>
      </c>
      <c r="Y50" s="39">
        <v>0</v>
      </c>
      <c r="Z50" s="39">
        <v>0</v>
      </c>
      <c r="AA50" s="39">
        <v>0</v>
      </c>
      <c r="AB50" s="39">
        <v>0</v>
      </c>
      <c r="AC50" s="39">
        <v>0</v>
      </c>
      <c r="AD50" s="39">
        <v>4</v>
      </c>
      <c r="AE50" s="39">
        <v>0</v>
      </c>
      <c r="AF50" s="39">
        <v>0</v>
      </c>
      <c r="AG50" s="39">
        <v>0</v>
      </c>
      <c r="AH50" s="39">
        <v>0</v>
      </c>
      <c r="AI50" s="39">
        <v>0</v>
      </c>
      <c r="AJ50" s="39">
        <v>0</v>
      </c>
      <c r="AK50" s="39">
        <v>0</v>
      </c>
      <c r="AL50" s="39">
        <v>0</v>
      </c>
      <c r="AM50" s="39">
        <v>0</v>
      </c>
      <c r="AN50" s="39">
        <v>0</v>
      </c>
      <c r="AO50" s="39">
        <v>0</v>
      </c>
      <c r="AP50" s="39">
        <v>0</v>
      </c>
      <c r="AQ50" s="39">
        <v>0</v>
      </c>
      <c r="AR50" s="39">
        <v>0</v>
      </c>
      <c r="AS50" s="39">
        <v>0</v>
      </c>
      <c r="AT50" s="39">
        <v>0</v>
      </c>
      <c r="AU50" s="39">
        <v>2483</v>
      </c>
      <c r="AV50" s="39">
        <v>1</v>
      </c>
      <c r="AW50" s="39">
        <v>0</v>
      </c>
      <c r="AX50" s="39">
        <v>0</v>
      </c>
      <c r="AY50" s="39">
        <v>0</v>
      </c>
      <c r="AZ50" s="39">
        <v>0</v>
      </c>
      <c r="BA50" s="39">
        <v>0</v>
      </c>
      <c r="BB50" s="39">
        <v>503639</v>
      </c>
      <c r="BC50" s="39">
        <v>0</v>
      </c>
      <c r="BD50" s="39">
        <v>0</v>
      </c>
      <c r="BE50" s="39">
        <v>0</v>
      </c>
      <c r="BF50" s="39">
        <v>0</v>
      </c>
      <c r="BG50" s="39">
        <v>0</v>
      </c>
      <c r="BH50" s="41">
        <v>506127</v>
      </c>
      <c r="BI50" s="42"/>
      <c r="BJ50" s="41">
        <v>36</v>
      </c>
      <c r="BL50" s="83">
        <v>0</v>
      </c>
      <c r="BW50"/>
      <c r="BX50"/>
      <c r="BY50"/>
      <c r="BZ50"/>
    </row>
    <row r="51" spans="1:78" s="10" customFormat="1" x14ac:dyDescent="0.3">
      <c r="A51" s="26" t="s">
        <v>31</v>
      </c>
      <c r="B51" s="38" t="s">
        <v>30</v>
      </c>
      <c r="C51" s="39">
        <v>257409</v>
      </c>
      <c r="D51" s="38">
        <v>0</v>
      </c>
      <c r="E51" s="38">
        <v>0</v>
      </c>
      <c r="F51" s="38">
        <v>0</v>
      </c>
      <c r="G51" s="38"/>
      <c r="H51" s="38">
        <v>0</v>
      </c>
      <c r="I51" s="38">
        <v>0</v>
      </c>
      <c r="J51" s="38">
        <v>0</v>
      </c>
      <c r="K51" s="38">
        <v>257409</v>
      </c>
      <c r="L51" s="40">
        <v>0</v>
      </c>
      <c r="M51" s="39">
        <v>0</v>
      </c>
      <c r="N51" s="39">
        <v>0</v>
      </c>
      <c r="O51" s="39">
        <v>0</v>
      </c>
      <c r="P51" s="39">
        <v>0</v>
      </c>
      <c r="Q51" s="39">
        <v>0</v>
      </c>
      <c r="R51" s="39">
        <v>0</v>
      </c>
      <c r="S51" s="39">
        <v>0</v>
      </c>
      <c r="T51" s="39">
        <v>0</v>
      </c>
      <c r="U51" s="39">
        <v>0</v>
      </c>
      <c r="V51" s="39">
        <v>0</v>
      </c>
      <c r="W51" s="39">
        <v>0</v>
      </c>
      <c r="X51" s="39">
        <v>0</v>
      </c>
      <c r="Y51" s="39">
        <v>0</v>
      </c>
      <c r="Z51" s="39">
        <v>0</v>
      </c>
      <c r="AA51" s="39">
        <v>0</v>
      </c>
      <c r="AB51" s="39">
        <v>0</v>
      </c>
      <c r="AC51" s="39">
        <v>0</v>
      </c>
      <c r="AD51" s="39">
        <v>0</v>
      </c>
      <c r="AE51" s="39">
        <v>0</v>
      </c>
      <c r="AF51" s="39">
        <v>0</v>
      </c>
      <c r="AG51" s="39">
        <v>0</v>
      </c>
      <c r="AH51" s="39">
        <v>0</v>
      </c>
      <c r="AI51" s="39">
        <v>0</v>
      </c>
      <c r="AJ51" s="39">
        <v>0</v>
      </c>
      <c r="AK51" s="39">
        <v>0</v>
      </c>
      <c r="AL51" s="39">
        <v>0</v>
      </c>
      <c r="AM51" s="39">
        <v>0</v>
      </c>
      <c r="AN51" s="39">
        <v>0</v>
      </c>
      <c r="AO51" s="39">
        <v>0</v>
      </c>
      <c r="AP51" s="39">
        <v>0</v>
      </c>
      <c r="AQ51" s="39">
        <v>0</v>
      </c>
      <c r="AR51" s="39">
        <v>0</v>
      </c>
      <c r="AS51" s="39">
        <v>0</v>
      </c>
      <c r="AT51" s="39">
        <v>0</v>
      </c>
      <c r="AU51" s="39">
        <v>0</v>
      </c>
      <c r="AV51" s="39">
        <v>0</v>
      </c>
      <c r="AW51" s="39">
        <v>0</v>
      </c>
      <c r="AX51" s="39">
        <v>0</v>
      </c>
      <c r="AY51" s="39">
        <v>157</v>
      </c>
      <c r="AZ51" s="39">
        <v>0</v>
      </c>
      <c r="BA51" s="39">
        <v>0</v>
      </c>
      <c r="BB51" s="39">
        <v>0</v>
      </c>
      <c r="BC51" s="39">
        <v>257252</v>
      </c>
      <c r="BD51" s="39">
        <v>0</v>
      </c>
      <c r="BE51" s="39">
        <v>0</v>
      </c>
      <c r="BF51" s="39">
        <v>0</v>
      </c>
      <c r="BG51" s="39">
        <v>0</v>
      </c>
      <c r="BH51" s="41">
        <v>257409</v>
      </c>
      <c r="BI51" s="42"/>
      <c r="BJ51" s="41">
        <v>0</v>
      </c>
      <c r="BL51" s="83">
        <v>0</v>
      </c>
      <c r="BW51"/>
      <c r="BX51"/>
      <c r="BY51"/>
      <c r="BZ51"/>
    </row>
    <row r="52" spans="1:78" s="10" customFormat="1" x14ac:dyDescent="0.3">
      <c r="A52" s="26" t="s">
        <v>29</v>
      </c>
      <c r="B52" s="38" t="s">
        <v>28</v>
      </c>
      <c r="C52" s="39">
        <v>27605</v>
      </c>
      <c r="D52" s="38">
        <v>0</v>
      </c>
      <c r="E52" s="38">
        <v>0</v>
      </c>
      <c r="F52" s="38">
        <v>5</v>
      </c>
      <c r="G52" s="38"/>
      <c r="H52" s="38">
        <v>0</v>
      </c>
      <c r="I52" s="38">
        <v>0</v>
      </c>
      <c r="J52" s="38">
        <v>0</v>
      </c>
      <c r="K52" s="38">
        <v>27600</v>
      </c>
      <c r="L52" s="40">
        <v>0</v>
      </c>
      <c r="M52" s="39">
        <v>0</v>
      </c>
      <c r="N52" s="39">
        <v>0</v>
      </c>
      <c r="O52" s="39">
        <v>0</v>
      </c>
      <c r="P52" s="39">
        <v>0</v>
      </c>
      <c r="Q52" s="39">
        <v>0</v>
      </c>
      <c r="R52" s="39">
        <v>0</v>
      </c>
      <c r="S52" s="39">
        <v>0</v>
      </c>
      <c r="T52" s="39">
        <v>0</v>
      </c>
      <c r="U52" s="39">
        <v>0</v>
      </c>
      <c r="V52" s="39">
        <v>0</v>
      </c>
      <c r="W52" s="39">
        <v>0</v>
      </c>
      <c r="X52" s="39">
        <v>0</v>
      </c>
      <c r="Y52" s="39">
        <v>0</v>
      </c>
      <c r="Z52" s="39">
        <v>0</v>
      </c>
      <c r="AA52" s="39">
        <v>2071</v>
      </c>
      <c r="AB52" s="39">
        <v>0</v>
      </c>
      <c r="AC52" s="39">
        <v>0</v>
      </c>
      <c r="AD52" s="39">
        <v>0</v>
      </c>
      <c r="AE52" s="39">
        <v>1</v>
      </c>
      <c r="AF52" s="39">
        <v>0</v>
      </c>
      <c r="AG52" s="39">
        <v>0</v>
      </c>
      <c r="AH52" s="39">
        <v>0</v>
      </c>
      <c r="AI52" s="39">
        <v>0</v>
      </c>
      <c r="AJ52" s="39">
        <v>0</v>
      </c>
      <c r="AK52" s="39">
        <v>0</v>
      </c>
      <c r="AL52" s="39">
        <v>0</v>
      </c>
      <c r="AM52" s="39">
        <v>0</v>
      </c>
      <c r="AN52" s="39">
        <v>0</v>
      </c>
      <c r="AO52" s="39">
        <v>0</v>
      </c>
      <c r="AP52" s="39">
        <v>0</v>
      </c>
      <c r="AQ52" s="39">
        <v>648</v>
      </c>
      <c r="AR52" s="39">
        <v>0</v>
      </c>
      <c r="AS52" s="39">
        <v>0</v>
      </c>
      <c r="AT52" s="39">
        <v>0</v>
      </c>
      <c r="AU52" s="39">
        <v>0</v>
      </c>
      <c r="AV52" s="39">
        <v>913</v>
      </c>
      <c r="AW52" s="39">
        <v>0</v>
      </c>
      <c r="AX52" s="39">
        <v>0</v>
      </c>
      <c r="AY52" s="39">
        <v>32</v>
      </c>
      <c r="AZ52" s="39">
        <v>28</v>
      </c>
      <c r="BA52" s="39">
        <v>0</v>
      </c>
      <c r="BB52" s="39">
        <v>0</v>
      </c>
      <c r="BC52" s="39">
        <v>0</v>
      </c>
      <c r="BD52" s="39">
        <v>1208</v>
      </c>
      <c r="BE52" s="39">
        <v>2078</v>
      </c>
      <c r="BF52" s="39">
        <v>20621</v>
      </c>
      <c r="BG52" s="39">
        <v>0</v>
      </c>
      <c r="BH52" s="41">
        <v>27600</v>
      </c>
      <c r="BI52" s="42"/>
      <c r="BJ52" s="41">
        <v>0</v>
      </c>
      <c r="BL52" s="83">
        <v>0</v>
      </c>
      <c r="BW52"/>
      <c r="BX52"/>
      <c r="BY52"/>
      <c r="BZ52"/>
    </row>
    <row r="53" spans="1:78" s="10" customFormat="1" x14ac:dyDescent="0.3">
      <c r="A53" s="26" t="s">
        <v>27</v>
      </c>
      <c r="B53" s="38" t="s">
        <v>26</v>
      </c>
      <c r="C53" s="39">
        <v>353852</v>
      </c>
      <c r="D53" s="38">
        <v>0</v>
      </c>
      <c r="E53" s="38">
        <v>0</v>
      </c>
      <c r="F53" s="38">
        <v>15</v>
      </c>
      <c r="G53" s="38"/>
      <c r="H53" s="38">
        <v>113</v>
      </c>
      <c r="I53" s="38">
        <v>0</v>
      </c>
      <c r="J53" s="38">
        <v>0</v>
      </c>
      <c r="K53" s="38">
        <v>353724</v>
      </c>
      <c r="L53" s="40">
        <v>0</v>
      </c>
      <c r="M53" s="39">
        <v>43</v>
      </c>
      <c r="N53" s="39">
        <v>0</v>
      </c>
      <c r="O53" s="39">
        <v>41</v>
      </c>
      <c r="P53" s="39">
        <v>1</v>
      </c>
      <c r="Q53" s="39">
        <v>0</v>
      </c>
      <c r="R53" s="39">
        <v>90</v>
      </c>
      <c r="S53" s="39">
        <v>0</v>
      </c>
      <c r="T53" s="39">
        <v>81</v>
      </c>
      <c r="U53" s="39">
        <v>8</v>
      </c>
      <c r="V53" s="39">
        <v>0</v>
      </c>
      <c r="W53" s="39">
        <v>29</v>
      </c>
      <c r="X53" s="39">
        <v>7</v>
      </c>
      <c r="Y53" s="39">
        <v>0</v>
      </c>
      <c r="Z53" s="39">
        <v>41</v>
      </c>
      <c r="AA53" s="39">
        <v>8879</v>
      </c>
      <c r="AB53" s="39">
        <v>0</v>
      </c>
      <c r="AC53" s="39">
        <v>64</v>
      </c>
      <c r="AD53" s="39">
        <v>7</v>
      </c>
      <c r="AE53" s="39">
        <v>281</v>
      </c>
      <c r="AF53" s="39">
        <v>62</v>
      </c>
      <c r="AG53" s="39">
        <v>8</v>
      </c>
      <c r="AH53" s="39">
        <v>0</v>
      </c>
      <c r="AI53" s="39">
        <v>32</v>
      </c>
      <c r="AJ53" s="39">
        <v>0</v>
      </c>
      <c r="AK53" s="39">
        <v>12</v>
      </c>
      <c r="AL53" s="39">
        <v>0</v>
      </c>
      <c r="AM53" s="39">
        <v>4</v>
      </c>
      <c r="AN53" s="39">
        <v>1</v>
      </c>
      <c r="AO53" s="39">
        <v>15375</v>
      </c>
      <c r="AP53" s="39">
        <v>260</v>
      </c>
      <c r="AQ53" s="39">
        <v>2831</v>
      </c>
      <c r="AR53" s="39">
        <v>148</v>
      </c>
      <c r="AS53" s="39">
        <v>42983</v>
      </c>
      <c r="AT53" s="39">
        <v>42</v>
      </c>
      <c r="AU53" s="39">
        <v>397</v>
      </c>
      <c r="AV53" s="39">
        <v>5820</v>
      </c>
      <c r="AW53" s="39">
        <v>0</v>
      </c>
      <c r="AX53" s="39">
        <v>0</v>
      </c>
      <c r="AY53" s="39">
        <v>7967</v>
      </c>
      <c r="AZ53" s="39">
        <v>7140</v>
      </c>
      <c r="BA53" s="39">
        <v>0</v>
      </c>
      <c r="BB53" s="39">
        <v>0</v>
      </c>
      <c r="BC53" s="39">
        <v>2</v>
      </c>
      <c r="BD53" s="39">
        <v>5164</v>
      </c>
      <c r="BE53" s="39">
        <v>167740</v>
      </c>
      <c r="BF53" s="39">
        <v>88164</v>
      </c>
      <c r="BG53" s="39">
        <v>0</v>
      </c>
      <c r="BH53" s="41">
        <v>353724</v>
      </c>
      <c r="BI53" s="42"/>
      <c r="BJ53" s="41">
        <v>0</v>
      </c>
      <c r="BL53" s="83">
        <v>0</v>
      </c>
      <c r="BW53"/>
      <c r="BX53"/>
      <c r="BY53"/>
      <c r="BZ53"/>
    </row>
    <row r="54" spans="1:78" s="10" customFormat="1" x14ac:dyDescent="0.3">
      <c r="A54" s="26" t="s">
        <v>25</v>
      </c>
      <c r="B54" s="38" t="s">
        <v>24</v>
      </c>
      <c r="C54" s="39">
        <v>56659</v>
      </c>
      <c r="D54" s="38">
        <v>0</v>
      </c>
      <c r="E54" s="38">
        <v>0</v>
      </c>
      <c r="F54" s="38">
        <v>0</v>
      </c>
      <c r="G54" s="38"/>
      <c r="H54" s="38">
        <v>0</v>
      </c>
      <c r="I54" s="38">
        <v>0</v>
      </c>
      <c r="J54" s="38">
        <v>0</v>
      </c>
      <c r="K54" s="38">
        <v>56659</v>
      </c>
      <c r="L54" s="40">
        <v>0</v>
      </c>
      <c r="M54" s="39">
        <v>0</v>
      </c>
      <c r="N54" s="39">
        <v>0</v>
      </c>
      <c r="O54" s="39">
        <v>0</v>
      </c>
      <c r="P54" s="39">
        <v>0</v>
      </c>
      <c r="Q54" s="39">
        <v>0</v>
      </c>
      <c r="R54" s="39">
        <v>0</v>
      </c>
      <c r="S54" s="39">
        <v>0</v>
      </c>
      <c r="T54" s="39">
        <v>0</v>
      </c>
      <c r="U54" s="39">
        <v>0</v>
      </c>
      <c r="V54" s="39">
        <v>0</v>
      </c>
      <c r="W54" s="39">
        <v>0</v>
      </c>
      <c r="X54" s="39">
        <v>0</v>
      </c>
      <c r="Y54" s="39">
        <v>0</v>
      </c>
      <c r="Z54" s="39">
        <v>0</v>
      </c>
      <c r="AA54" s="39">
        <v>4251</v>
      </c>
      <c r="AB54" s="39">
        <v>0</v>
      </c>
      <c r="AC54" s="39">
        <v>0</v>
      </c>
      <c r="AD54" s="39">
        <v>0</v>
      </c>
      <c r="AE54" s="39">
        <v>2</v>
      </c>
      <c r="AF54" s="39">
        <v>0</v>
      </c>
      <c r="AG54" s="39">
        <v>0</v>
      </c>
      <c r="AH54" s="39">
        <v>0</v>
      </c>
      <c r="AI54" s="39">
        <v>0</v>
      </c>
      <c r="AJ54" s="39">
        <v>0</v>
      </c>
      <c r="AK54" s="39">
        <v>0</v>
      </c>
      <c r="AL54" s="39">
        <v>0</v>
      </c>
      <c r="AM54" s="39">
        <v>0</v>
      </c>
      <c r="AN54" s="39">
        <v>0</v>
      </c>
      <c r="AO54" s="39">
        <v>0</v>
      </c>
      <c r="AP54" s="39">
        <v>0</v>
      </c>
      <c r="AQ54" s="39">
        <v>1331</v>
      </c>
      <c r="AR54" s="39">
        <v>0</v>
      </c>
      <c r="AS54" s="39">
        <v>0</v>
      </c>
      <c r="AT54" s="39">
        <v>0</v>
      </c>
      <c r="AU54" s="39">
        <v>0</v>
      </c>
      <c r="AV54" s="39">
        <v>1875</v>
      </c>
      <c r="AW54" s="39">
        <v>0</v>
      </c>
      <c r="AX54" s="39">
        <v>0</v>
      </c>
      <c r="AY54" s="39">
        <v>66</v>
      </c>
      <c r="AZ54" s="39">
        <v>59</v>
      </c>
      <c r="BA54" s="39">
        <v>0</v>
      </c>
      <c r="BB54" s="39">
        <v>0</v>
      </c>
      <c r="BC54" s="39">
        <v>0</v>
      </c>
      <c r="BD54" s="39">
        <v>2479</v>
      </c>
      <c r="BE54" s="39">
        <v>4265</v>
      </c>
      <c r="BF54" s="39">
        <v>42331</v>
      </c>
      <c r="BG54" s="39">
        <v>0</v>
      </c>
      <c r="BH54" s="41">
        <v>56659</v>
      </c>
      <c r="BI54" s="42"/>
      <c r="BJ54" s="41">
        <v>0</v>
      </c>
      <c r="BL54" s="83">
        <v>0</v>
      </c>
      <c r="BW54"/>
      <c r="BX54"/>
      <c r="BY54"/>
      <c r="BZ54"/>
    </row>
    <row r="55" spans="1:78" s="10" customFormat="1" ht="15" thickBot="1" x14ac:dyDescent="0.35">
      <c r="A55" s="33" t="s">
        <v>23</v>
      </c>
      <c r="B55" s="38" t="s">
        <v>22</v>
      </c>
      <c r="C55" s="39">
        <v>317417</v>
      </c>
      <c r="D55" s="38">
        <v>0</v>
      </c>
      <c r="E55" s="38">
        <v>0</v>
      </c>
      <c r="F55" s="38">
        <v>0</v>
      </c>
      <c r="G55" s="38"/>
      <c r="H55" s="38">
        <v>0</v>
      </c>
      <c r="I55" s="38">
        <v>0</v>
      </c>
      <c r="J55" s="38">
        <v>0</v>
      </c>
      <c r="K55" s="38">
        <v>317417</v>
      </c>
      <c r="L55" s="40">
        <v>0</v>
      </c>
      <c r="M55" s="39">
        <v>0</v>
      </c>
      <c r="N55" s="39">
        <v>0</v>
      </c>
      <c r="O55" s="39">
        <v>0</v>
      </c>
      <c r="P55" s="39">
        <v>0</v>
      </c>
      <c r="Q55" s="39">
        <v>0</v>
      </c>
      <c r="R55" s="39">
        <v>0</v>
      </c>
      <c r="S55" s="39">
        <v>0</v>
      </c>
      <c r="T55" s="39">
        <v>0</v>
      </c>
      <c r="U55" s="39">
        <v>0</v>
      </c>
      <c r="V55" s="39">
        <v>0</v>
      </c>
      <c r="W55" s="39">
        <v>0</v>
      </c>
      <c r="X55" s="39">
        <v>0</v>
      </c>
      <c r="Y55" s="39">
        <v>0</v>
      </c>
      <c r="Z55" s="39">
        <v>0</v>
      </c>
      <c r="AA55" s="39">
        <v>0</v>
      </c>
      <c r="AB55" s="39">
        <v>0</v>
      </c>
      <c r="AC55" s="39">
        <v>0</v>
      </c>
      <c r="AD55" s="39">
        <v>0</v>
      </c>
      <c r="AE55" s="39">
        <v>0</v>
      </c>
      <c r="AF55" s="39">
        <v>0</v>
      </c>
      <c r="AG55" s="39">
        <v>0</v>
      </c>
      <c r="AH55" s="39">
        <v>0</v>
      </c>
      <c r="AI55" s="39">
        <v>0</v>
      </c>
      <c r="AJ55" s="39">
        <v>0</v>
      </c>
      <c r="AK55" s="39">
        <v>0</v>
      </c>
      <c r="AL55" s="39">
        <v>0</v>
      </c>
      <c r="AM55" s="39">
        <v>0</v>
      </c>
      <c r="AN55" s="39">
        <v>0</v>
      </c>
      <c r="AO55" s="39">
        <v>0</v>
      </c>
      <c r="AP55" s="39">
        <v>0</v>
      </c>
      <c r="AQ55" s="39">
        <v>0</v>
      </c>
      <c r="AR55" s="39">
        <v>0</v>
      </c>
      <c r="AS55" s="39">
        <v>0</v>
      </c>
      <c r="AT55" s="39">
        <v>0</v>
      </c>
      <c r="AU55" s="39">
        <v>0</v>
      </c>
      <c r="AV55" s="39">
        <v>0</v>
      </c>
      <c r="AW55" s="39">
        <v>0</v>
      </c>
      <c r="AX55" s="39">
        <v>0</v>
      </c>
      <c r="AY55" s="39">
        <v>0</v>
      </c>
      <c r="AZ55" s="39">
        <v>0</v>
      </c>
      <c r="BA55" s="39">
        <v>0</v>
      </c>
      <c r="BB55" s="39">
        <v>0</v>
      </c>
      <c r="BC55" s="39">
        <v>0</v>
      </c>
      <c r="BD55" s="39">
        <v>0</v>
      </c>
      <c r="BE55" s="39">
        <v>0</v>
      </c>
      <c r="BF55" s="39">
        <v>0</v>
      </c>
      <c r="BG55" s="39">
        <v>0</v>
      </c>
      <c r="BH55" s="41">
        <v>0</v>
      </c>
      <c r="BI55" s="44"/>
      <c r="BJ55" s="45">
        <v>317417</v>
      </c>
      <c r="BL55" s="83">
        <v>0</v>
      </c>
      <c r="BW55"/>
      <c r="BX55"/>
      <c r="BY55"/>
      <c r="BZ55"/>
    </row>
    <row r="56" spans="1:78" s="51" customFormat="1" ht="21.75" customHeight="1" thickTop="1" thickBot="1" x14ac:dyDescent="0.3">
      <c r="A56" s="46"/>
      <c r="B56" s="47">
        <v>0</v>
      </c>
      <c r="C56" s="48">
        <v>26222714</v>
      </c>
      <c r="D56" s="48">
        <v>0</v>
      </c>
      <c r="E56" s="48">
        <v>0</v>
      </c>
      <c r="F56" s="48">
        <v>271406</v>
      </c>
      <c r="G56" s="48">
        <v>0</v>
      </c>
      <c r="H56" s="48">
        <v>24792</v>
      </c>
      <c r="I56" s="48">
        <v>247540</v>
      </c>
      <c r="J56" s="48">
        <v>275861</v>
      </c>
      <c r="K56" s="49">
        <v>25403115</v>
      </c>
      <c r="L56" s="47">
        <v>972383</v>
      </c>
      <c r="M56" s="47">
        <v>1421645</v>
      </c>
      <c r="N56" s="47">
        <v>612467</v>
      </c>
      <c r="O56" s="47">
        <v>469910</v>
      </c>
      <c r="P56" s="47">
        <v>143661</v>
      </c>
      <c r="Q56" s="47">
        <v>146889</v>
      </c>
      <c r="R56" s="47">
        <v>187808</v>
      </c>
      <c r="S56" s="47">
        <v>306236</v>
      </c>
      <c r="T56" s="47">
        <v>254304</v>
      </c>
      <c r="U56" s="47">
        <v>558133</v>
      </c>
      <c r="V56" s="47">
        <v>83410</v>
      </c>
      <c r="W56" s="47">
        <v>512026</v>
      </c>
      <c r="X56" s="47">
        <v>162560</v>
      </c>
      <c r="Y56" s="47">
        <v>90660</v>
      </c>
      <c r="Z56" s="47">
        <v>69283</v>
      </c>
      <c r="AA56" s="47">
        <v>284236</v>
      </c>
      <c r="AB56" s="47">
        <v>35240</v>
      </c>
      <c r="AC56" s="47">
        <v>273557</v>
      </c>
      <c r="AD56" s="47">
        <v>179130</v>
      </c>
      <c r="AE56" s="47">
        <v>455839</v>
      </c>
      <c r="AF56" s="47">
        <v>346181</v>
      </c>
      <c r="AG56" s="47">
        <v>42720</v>
      </c>
      <c r="AH56" s="47">
        <v>118069</v>
      </c>
      <c r="AI56" s="47">
        <v>989904</v>
      </c>
      <c r="AJ56" s="47">
        <v>85</v>
      </c>
      <c r="AK56" s="47">
        <v>27132</v>
      </c>
      <c r="AL56" s="47">
        <v>2010</v>
      </c>
      <c r="AM56" s="47">
        <v>14782</v>
      </c>
      <c r="AN56" s="47">
        <v>235769</v>
      </c>
      <c r="AO56" s="47">
        <v>164765</v>
      </c>
      <c r="AP56" s="47">
        <v>361404</v>
      </c>
      <c r="AQ56" s="47">
        <v>87769</v>
      </c>
      <c r="AR56" s="47">
        <v>1246055</v>
      </c>
      <c r="AS56" s="47">
        <v>3697817</v>
      </c>
      <c r="AT56" s="47">
        <v>2176480</v>
      </c>
      <c r="AU56" s="47">
        <v>1451403</v>
      </c>
      <c r="AV56" s="47">
        <v>485603</v>
      </c>
      <c r="AW56" s="47">
        <v>353054</v>
      </c>
      <c r="AX56" s="47">
        <v>957306</v>
      </c>
      <c r="AY56" s="47">
        <v>269073</v>
      </c>
      <c r="AZ56" s="47">
        <v>245301</v>
      </c>
      <c r="BA56" s="47">
        <v>712997</v>
      </c>
      <c r="BB56" s="47">
        <v>503818</v>
      </c>
      <c r="BC56" s="47">
        <v>258500</v>
      </c>
      <c r="BD56" s="47">
        <v>10655</v>
      </c>
      <c r="BE56" s="47">
        <v>191781</v>
      </c>
      <c r="BF56" s="47">
        <v>181917</v>
      </c>
      <c r="BG56" s="47">
        <v>0</v>
      </c>
      <c r="BH56" s="47">
        <v>22351727</v>
      </c>
      <c r="BI56" s="50">
        <v>0</v>
      </c>
      <c r="BJ56" s="49">
        <v>3051388</v>
      </c>
      <c r="BK56" s="10"/>
      <c r="BL56" s="83">
        <v>0</v>
      </c>
      <c r="BM56" s="10"/>
      <c r="BN56" s="10"/>
      <c r="BO56" s="10"/>
      <c r="BP56" s="10"/>
      <c r="BQ56" s="10"/>
      <c r="BR56" s="10"/>
      <c r="BS56" s="10"/>
    </row>
    <row r="57" spans="1:78" s="51" customFormat="1" ht="21.75" customHeight="1" thickTop="1" thickBot="1" x14ac:dyDescent="0.35">
      <c r="B57" s="52"/>
      <c r="C57" s="52"/>
      <c r="D57" s="52"/>
      <c r="E57" s="52"/>
      <c r="F57" s="52"/>
      <c r="G57" s="52"/>
      <c r="H57" s="52"/>
      <c r="I57" s="52"/>
      <c r="J57" s="52"/>
      <c r="K57" s="52"/>
      <c r="L57" s="52"/>
      <c r="M57" s="52"/>
      <c r="N57" s="52"/>
      <c r="O57" s="52"/>
      <c r="P57" s="52"/>
      <c r="Q57" s="52"/>
      <c r="R57" s="52"/>
      <c r="S57" s="52"/>
      <c r="T57" s="52"/>
      <c r="U57" s="52"/>
      <c r="V57" s="52"/>
      <c r="W57" s="52"/>
      <c r="X57" s="52"/>
      <c r="Y57" s="52"/>
      <c r="Z57" s="52"/>
      <c r="AA57" s="52"/>
      <c r="AB57" s="52"/>
      <c r="AC57" s="52"/>
      <c r="AD57" s="52"/>
      <c r="AE57" s="52"/>
      <c r="AF57" s="52"/>
      <c r="AG57" s="52"/>
      <c r="AH57" s="52"/>
      <c r="AI57" s="52"/>
      <c r="AJ57" s="52"/>
      <c r="AK57" s="52"/>
      <c r="AL57" s="52"/>
      <c r="AM57" s="52"/>
      <c r="AN57" s="52"/>
      <c r="AO57" s="52"/>
      <c r="AP57" s="52"/>
      <c r="AQ57" s="52"/>
      <c r="AR57" s="52"/>
      <c r="AS57" s="52"/>
      <c r="AT57" s="52"/>
      <c r="AU57" s="52"/>
      <c r="AV57" s="52"/>
      <c r="AW57" s="52"/>
      <c r="AX57" s="52"/>
      <c r="AY57" s="52"/>
      <c r="AZ57" s="52"/>
      <c r="BA57" s="52"/>
      <c r="BB57" s="52"/>
      <c r="BC57" s="52"/>
      <c r="BD57" s="52"/>
      <c r="BE57" s="52"/>
      <c r="BF57" s="52"/>
      <c r="BG57" s="52"/>
      <c r="BH57" s="52"/>
      <c r="BI57" s="52"/>
      <c r="BJ57" s="52"/>
      <c r="BK57" s="52"/>
      <c r="BL57" s="52"/>
      <c r="BM57" s="52"/>
      <c r="BN57" s="52"/>
      <c r="BO57" s="52"/>
      <c r="BP57" s="52"/>
      <c r="BQ57" s="53"/>
      <c r="BR57" s="53"/>
    </row>
    <row r="58" spans="1:78" s="10" customFormat="1" ht="15.6" thickTop="1" thickBot="1" x14ac:dyDescent="0.35">
      <c r="L58" s="14" t="s">
        <v>178</v>
      </c>
      <c r="M58" s="15"/>
      <c r="N58" s="15"/>
      <c r="O58" s="15"/>
      <c r="P58" s="15"/>
      <c r="Q58" s="15"/>
      <c r="R58" s="15"/>
      <c r="S58" s="15"/>
      <c r="T58" s="15"/>
      <c r="U58" s="15"/>
      <c r="V58" s="15"/>
      <c r="W58" s="15"/>
      <c r="X58" s="15"/>
      <c r="Y58" s="15"/>
      <c r="Z58" s="15"/>
      <c r="AA58" s="15"/>
      <c r="AB58" s="15"/>
      <c r="AC58" s="15"/>
      <c r="AD58" s="15"/>
      <c r="AE58" s="15"/>
      <c r="AF58" s="15"/>
      <c r="AG58" s="15"/>
      <c r="AH58" s="15"/>
      <c r="AI58" s="15"/>
      <c r="AJ58" s="15"/>
      <c r="AK58" s="15"/>
      <c r="AL58" s="15"/>
      <c r="AM58" s="15"/>
      <c r="AN58" s="15"/>
      <c r="AO58" s="15"/>
      <c r="AP58" s="15"/>
      <c r="AQ58" s="15"/>
      <c r="AR58" s="15"/>
      <c r="AS58" s="15"/>
      <c r="AT58" s="15"/>
      <c r="AU58" s="15"/>
      <c r="AV58" s="15"/>
      <c r="AW58" s="15"/>
      <c r="AX58" s="15"/>
      <c r="AY58" s="15"/>
      <c r="AZ58" s="15"/>
      <c r="BA58" s="15"/>
      <c r="BB58" s="15"/>
      <c r="BC58" s="15"/>
      <c r="BD58" s="15"/>
      <c r="BE58" s="15"/>
      <c r="BF58" s="15"/>
      <c r="BG58" s="15"/>
      <c r="BH58" s="16"/>
      <c r="BT58" s="12"/>
      <c r="BW58"/>
      <c r="BX58"/>
      <c r="BY58"/>
      <c r="BZ58"/>
    </row>
    <row r="59" spans="1:78" s="10" customFormat="1" ht="80.400000000000006" thickTop="1" thickBot="1" x14ac:dyDescent="0.35">
      <c r="A59" s="17" t="s">
        <v>177</v>
      </c>
      <c r="B59" s="54"/>
      <c r="C59" s="19" t="s">
        <v>176</v>
      </c>
      <c r="D59" s="19" t="s">
        <v>175</v>
      </c>
      <c r="E59" s="19" t="s">
        <v>174</v>
      </c>
      <c r="F59" s="19" t="s">
        <v>173</v>
      </c>
      <c r="G59" s="19" t="s">
        <v>172</v>
      </c>
      <c r="H59" s="19" t="s">
        <v>171</v>
      </c>
      <c r="I59" s="19" t="s">
        <v>170</v>
      </c>
      <c r="J59" s="20" t="s">
        <v>169</v>
      </c>
      <c r="K59" s="21" t="s">
        <v>168</v>
      </c>
      <c r="L59" s="22" t="s">
        <v>167</v>
      </c>
      <c r="M59" s="23" t="s">
        <v>166</v>
      </c>
      <c r="N59" s="23" t="s">
        <v>165</v>
      </c>
      <c r="O59" s="23" t="s">
        <v>164</v>
      </c>
      <c r="P59" s="23" t="s">
        <v>163</v>
      </c>
      <c r="Q59" s="23" t="s">
        <v>162</v>
      </c>
      <c r="R59" s="23" t="s">
        <v>161</v>
      </c>
      <c r="S59" s="23" t="s">
        <v>160</v>
      </c>
      <c r="T59" s="23" t="s">
        <v>159</v>
      </c>
      <c r="U59" s="23" t="s">
        <v>158</v>
      </c>
      <c r="V59" s="23" t="s">
        <v>157</v>
      </c>
      <c r="W59" s="23" t="s">
        <v>156</v>
      </c>
      <c r="X59" s="23" t="s">
        <v>155</v>
      </c>
      <c r="Y59" s="23" t="s">
        <v>154</v>
      </c>
      <c r="Z59" s="23" t="s">
        <v>153</v>
      </c>
      <c r="AA59" s="23" t="s">
        <v>85</v>
      </c>
      <c r="AB59" s="23" t="s">
        <v>152</v>
      </c>
      <c r="AC59" s="23" t="s">
        <v>151</v>
      </c>
      <c r="AD59" s="23" t="s">
        <v>150</v>
      </c>
      <c r="AE59" s="23" t="s">
        <v>149</v>
      </c>
      <c r="AF59" s="23" t="s">
        <v>148</v>
      </c>
      <c r="AG59" s="23" t="s">
        <v>147</v>
      </c>
      <c r="AH59" s="23" t="s">
        <v>146</v>
      </c>
      <c r="AI59" s="23" t="s">
        <v>145</v>
      </c>
      <c r="AJ59" s="23" t="s">
        <v>144</v>
      </c>
      <c r="AK59" s="23" t="s">
        <v>143</v>
      </c>
      <c r="AL59" s="23" t="s">
        <v>142</v>
      </c>
      <c r="AM59" s="23" t="s">
        <v>141</v>
      </c>
      <c r="AN59" s="23" t="s">
        <v>140</v>
      </c>
      <c r="AO59" s="23" t="s">
        <v>57</v>
      </c>
      <c r="AP59" s="23" t="s">
        <v>55</v>
      </c>
      <c r="AQ59" s="23" t="s">
        <v>53</v>
      </c>
      <c r="AR59" s="23" t="s">
        <v>139</v>
      </c>
      <c r="AS59" s="23" t="s">
        <v>217</v>
      </c>
      <c r="AT59" s="23" t="s">
        <v>138</v>
      </c>
      <c r="AU59" s="23" t="s">
        <v>137</v>
      </c>
      <c r="AV59" s="23" t="s">
        <v>136</v>
      </c>
      <c r="AW59" s="23" t="s">
        <v>135</v>
      </c>
      <c r="AX59" s="23" t="s">
        <v>134</v>
      </c>
      <c r="AY59" s="23" t="s">
        <v>38</v>
      </c>
      <c r="AZ59" s="23" t="s">
        <v>36</v>
      </c>
      <c r="BA59" s="23" t="s">
        <v>34</v>
      </c>
      <c r="BB59" s="23" t="s">
        <v>32</v>
      </c>
      <c r="BC59" s="23" t="s">
        <v>133</v>
      </c>
      <c r="BD59" s="23" t="s">
        <v>28</v>
      </c>
      <c r="BE59" s="23" t="s">
        <v>26</v>
      </c>
      <c r="BF59" s="23" t="s">
        <v>24</v>
      </c>
      <c r="BG59" s="23" t="s">
        <v>22</v>
      </c>
      <c r="BH59" s="21" t="s">
        <v>132</v>
      </c>
      <c r="BI59" s="25" t="s">
        <v>131</v>
      </c>
      <c r="BJ59" s="24" t="s">
        <v>130</v>
      </c>
      <c r="BK59" s="55" t="s">
        <v>129</v>
      </c>
      <c r="BL59" s="56"/>
      <c r="BM59" s="57"/>
      <c r="BN59" s="58"/>
      <c r="BO59" s="58"/>
      <c r="BP59" s="58"/>
      <c r="BQ59" s="59" t="s">
        <v>128</v>
      </c>
      <c r="BR59" s="19" t="s">
        <v>127</v>
      </c>
      <c r="BS59" s="21" t="s">
        <v>126</v>
      </c>
      <c r="BW59"/>
      <c r="BX59"/>
      <c r="BY59"/>
      <c r="BZ59"/>
    </row>
    <row r="60" spans="1:78" s="10" customFormat="1" ht="15" thickTop="1" x14ac:dyDescent="0.3">
      <c r="A60" s="60"/>
      <c r="B60" s="61"/>
      <c r="C60" s="28"/>
      <c r="D60" s="27"/>
      <c r="E60" s="27"/>
      <c r="F60" s="27"/>
      <c r="G60" s="27"/>
      <c r="H60" s="27"/>
      <c r="I60" s="27"/>
      <c r="J60" s="27"/>
      <c r="K60" s="27"/>
      <c r="L60" s="29"/>
      <c r="M60" s="28"/>
      <c r="N60" s="28"/>
      <c r="O60" s="28"/>
      <c r="P60" s="28"/>
      <c r="Q60" s="28"/>
      <c r="R60" s="28"/>
      <c r="S60" s="28"/>
      <c r="T60" s="28"/>
      <c r="U60" s="28"/>
      <c r="V60" s="28"/>
      <c r="W60" s="28"/>
      <c r="X60" s="28"/>
      <c r="Y60" s="28"/>
      <c r="Z60" s="28"/>
      <c r="AA60" s="28"/>
      <c r="AB60" s="28"/>
      <c r="AC60" s="28"/>
      <c r="AD60" s="28"/>
      <c r="AE60" s="28"/>
      <c r="AF60" s="28"/>
      <c r="AG60" s="28"/>
      <c r="AH60" s="28"/>
      <c r="AI60" s="28"/>
      <c r="AJ60" s="28"/>
      <c r="AK60" s="28"/>
      <c r="AL60" s="28"/>
      <c r="AM60" s="28"/>
      <c r="AN60" s="28"/>
      <c r="AO60" s="28"/>
      <c r="AP60" s="28"/>
      <c r="AQ60" s="28"/>
      <c r="AR60" s="28"/>
      <c r="AS60" s="28"/>
      <c r="AT60" s="28"/>
      <c r="AU60" s="28"/>
      <c r="AV60" s="28"/>
      <c r="AW60" s="28"/>
      <c r="AX60" s="28"/>
      <c r="AY60" s="28"/>
      <c r="AZ60" s="28"/>
      <c r="BA60" s="28"/>
      <c r="BB60" s="28"/>
      <c r="BC60" s="28"/>
      <c r="BD60" s="28"/>
      <c r="BE60" s="28"/>
      <c r="BF60" s="28"/>
      <c r="BG60" s="62"/>
      <c r="BH60" s="63"/>
      <c r="BI60" s="43"/>
      <c r="BJ60" s="64"/>
      <c r="BK60" s="65" t="s">
        <v>125</v>
      </c>
      <c r="BL60" s="66" t="s">
        <v>124</v>
      </c>
      <c r="BM60" s="67"/>
      <c r="BN60" s="68"/>
      <c r="BO60" s="69" t="s">
        <v>123</v>
      </c>
      <c r="BP60" s="70" t="s">
        <v>122</v>
      </c>
      <c r="BQ60" s="27"/>
      <c r="BR60" s="71"/>
      <c r="BS60" s="30"/>
      <c r="BW60"/>
      <c r="BX60"/>
      <c r="BY60"/>
      <c r="BZ60"/>
    </row>
    <row r="61" spans="1:78" s="10" customFormat="1" ht="15" thickBot="1" x14ac:dyDescent="0.35">
      <c r="A61" s="72"/>
      <c r="B61" s="73"/>
      <c r="C61" s="35"/>
      <c r="D61" s="34"/>
      <c r="E61" s="34"/>
      <c r="F61" s="34"/>
      <c r="G61" s="34"/>
      <c r="H61" s="34"/>
      <c r="I61" s="34"/>
      <c r="J61" s="34"/>
      <c r="K61" s="34"/>
      <c r="L61" s="36" t="s">
        <v>116</v>
      </c>
      <c r="M61" s="35" t="s">
        <v>114</v>
      </c>
      <c r="N61" s="35" t="s">
        <v>112</v>
      </c>
      <c r="O61" s="35" t="s">
        <v>110</v>
      </c>
      <c r="P61" s="35" t="s">
        <v>108</v>
      </c>
      <c r="Q61" s="35" t="s">
        <v>106</v>
      </c>
      <c r="R61" s="35" t="s">
        <v>104</v>
      </c>
      <c r="S61" s="35" t="s">
        <v>102</v>
      </c>
      <c r="T61" s="35" t="s">
        <v>100</v>
      </c>
      <c r="U61" s="35" t="s">
        <v>98</v>
      </c>
      <c r="V61" s="35" t="s">
        <v>96</v>
      </c>
      <c r="W61" s="35" t="s">
        <v>94</v>
      </c>
      <c r="X61" s="35" t="s">
        <v>92</v>
      </c>
      <c r="Y61" s="35" t="s">
        <v>90</v>
      </c>
      <c r="Z61" s="35" t="s">
        <v>88</v>
      </c>
      <c r="AA61" s="35" t="s">
        <v>86</v>
      </c>
      <c r="AB61" s="35" t="s">
        <v>84</v>
      </c>
      <c r="AC61" s="35" t="s">
        <v>82</v>
      </c>
      <c r="AD61" s="35" t="s">
        <v>80</v>
      </c>
      <c r="AE61" s="35" t="s">
        <v>78</v>
      </c>
      <c r="AF61" s="35" t="s">
        <v>76</v>
      </c>
      <c r="AG61" s="35" t="s">
        <v>74</v>
      </c>
      <c r="AH61" s="35" t="s">
        <v>72</v>
      </c>
      <c r="AI61" s="35" t="s">
        <v>70</v>
      </c>
      <c r="AJ61" s="35" t="s">
        <v>68</v>
      </c>
      <c r="AK61" s="35" t="s">
        <v>66</v>
      </c>
      <c r="AL61" s="35" t="s">
        <v>64</v>
      </c>
      <c r="AM61" s="35" t="s">
        <v>62</v>
      </c>
      <c r="AN61" s="35" t="s">
        <v>60</v>
      </c>
      <c r="AO61" s="35" t="s">
        <v>58</v>
      </c>
      <c r="AP61" s="35" t="s">
        <v>56</v>
      </c>
      <c r="AQ61" s="35" t="s">
        <v>54</v>
      </c>
      <c r="AR61" s="35" t="s">
        <v>52</v>
      </c>
      <c r="AS61" s="35" t="s">
        <v>50</v>
      </c>
      <c r="AT61" s="35" t="s">
        <v>49</v>
      </c>
      <c r="AU61" s="35" t="s">
        <v>47</v>
      </c>
      <c r="AV61" s="35" t="s">
        <v>45</v>
      </c>
      <c r="AW61" s="35" t="s">
        <v>43</v>
      </c>
      <c r="AX61" s="35" t="s">
        <v>41</v>
      </c>
      <c r="AY61" s="35" t="s">
        <v>39</v>
      </c>
      <c r="AZ61" s="35" t="s">
        <v>37</v>
      </c>
      <c r="BA61" s="35" t="s">
        <v>35</v>
      </c>
      <c r="BB61" s="35" t="s">
        <v>33</v>
      </c>
      <c r="BC61" s="35" t="s">
        <v>31</v>
      </c>
      <c r="BD61" s="35" t="s">
        <v>29</v>
      </c>
      <c r="BE61" s="35" t="s">
        <v>27</v>
      </c>
      <c r="BF61" s="35" t="s">
        <v>25</v>
      </c>
      <c r="BG61" s="35" t="s">
        <v>23</v>
      </c>
      <c r="BH61" s="73"/>
      <c r="BI61" s="45"/>
      <c r="BJ61" s="74"/>
      <c r="BK61" s="75" t="s">
        <v>121</v>
      </c>
      <c r="BL61" s="44" t="s">
        <v>120</v>
      </c>
      <c r="BM61" s="76" t="s">
        <v>119</v>
      </c>
      <c r="BN61" s="77" t="s">
        <v>118</v>
      </c>
      <c r="BO61" s="78" t="s">
        <v>117</v>
      </c>
      <c r="BP61" s="78"/>
      <c r="BQ61" s="74"/>
      <c r="BR61" s="79"/>
      <c r="BS61" s="45"/>
      <c r="BW61"/>
      <c r="BX61"/>
      <c r="BY61"/>
      <c r="BZ61"/>
    </row>
    <row r="62" spans="1:78" s="10" customFormat="1" ht="15" thickTop="1" x14ac:dyDescent="0.3">
      <c r="A62" s="60" t="s">
        <v>116</v>
      </c>
      <c r="B62" s="41" t="s">
        <v>115</v>
      </c>
      <c r="C62" s="39">
        <v>1616430</v>
      </c>
      <c r="D62" s="38"/>
      <c r="E62" s="38"/>
      <c r="F62" s="38"/>
      <c r="G62" s="38"/>
      <c r="H62" s="38"/>
      <c r="I62" s="38"/>
      <c r="J62" s="38"/>
      <c r="K62" s="38"/>
      <c r="L62" s="40">
        <v>80169</v>
      </c>
      <c r="M62" s="39">
        <v>1828</v>
      </c>
      <c r="N62" s="39">
        <v>16585</v>
      </c>
      <c r="O62" s="39">
        <v>231</v>
      </c>
      <c r="P62" s="39">
        <v>0</v>
      </c>
      <c r="Q62" s="39">
        <v>0</v>
      </c>
      <c r="R62" s="39">
        <v>0</v>
      </c>
      <c r="S62" s="39">
        <v>515</v>
      </c>
      <c r="T62" s="39">
        <v>0</v>
      </c>
      <c r="U62" s="39">
        <v>377713</v>
      </c>
      <c r="V62" s="39">
        <v>0</v>
      </c>
      <c r="W62" s="39">
        <v>0</v>
      </c>
      <c r="X62" s="39">
        <v>5052</v>
      </c>
      <c r="Y62" s="39">
        <v>1633</v>
      </c>
      <c r="Z62" s="39">
        <v>0</v>
      </c>
      <c r="AA62" s="39">
        <v>137</v>
      </c>
      <c r="AB62" s="39">
        <v>0</v>
      </c>
      <c r="AC62" s="39">
        <v>0</v>
      </c>
      <c r="AD62" s="39">
        <v>0</v>
      </c>
      <c r="AE62" s="39">
        <v>0</v>
      </c>
      <c r="AF62" s="39">
        <v>0</v>
      </c>
      <c r="AG62" s="39">
        <v>0</v>
      </c>
      <c r="AH62" s="39">
        <v>0</v>
      </c>
      <c r="AI62" s="39">
        <v>0</v>
      </c>
      <c r="AJ62" s="39">
        <v>0</v>
      </c>
      <c r="AK62" s="39">
        <v>0</v>
      </c>
      <c r="AL62" s="39">
        <v>0</v>
      </c>
      <c r="AM62" s="39">
        <v>0</v>
      </c>
      <c r="AN62" s="39">
        <v>0</v>
      </c>
      <c r="AO62" s="39">
        <v>0</v>
      </c>
      <c r="AP62" s="39">
        <v>0</v>
      </c>
      <c r="AQ62" s="39">
        <v>0</v>
      </c>
      <c r="AR62" s="39">
        <v>0</v>
      </c>
      <c r="AS62" s="39">
        <v>0</v>
      </c>
      <c r="AT62" s="39">
        <v>0</v>
      </c>
      <c r="AU62" s="39">
        <v>116913</v>
      </c>
      <c r="AV62" s="39">
        <v>0</v>
      </c>
      <c r="AW62" s="39">
        <v>0</v>
      </c>
      <c r="AX62" s="39">
        <v>0</v>
      </c>
      <c r="AY62" s="39">
        <v>0</v>
      </c>
      <c r="AZ62" s="39">
        <v>0</v>
      </c>
      <c r="BA62" s="39">
        <v>0</v>
      </c>
      <c r="BB62" s="39">
        <v>0</v>
      </c>
      <c r="BC62" s="39">
        <v>0</v>
      </c>
      <c r="BD62" s="39">
        <v>0</v>
      </c>
      <c r="BE62" s="39">
        <v>0</v>
      </c>
      <c r="BF62" s="39">
        <v>0</v>
      </c>
      <c r="BG62" s="80">
        <v>0</v>
      </c>
      <c r="BH62" s="81">
        <v>600776</v>
      </c>
      <c r="BI62" s="41"/>
      <c r="BJ62" s="38">
        <v>1897</v>
      </c>
      <c r="BK62" s="82">
        <v>930886</v>
      </c>
      <c r="BL62" s="40">
        <v>930886</v>
      </c>
      <c r="BM62" s="83">
        <v>304019</v>
      </c>
      <c r="BN62" s="38">
        <v>626867</v>
      </c>
      <c r="BO62" s="84">
        <v>0</v>
      </c>
      <c r="BP62" s="84">
        <v>0</v>
      </c>
      <c r="BQ62" s="38">
        <v>7767</v>
      </c>
      <c r="BR62" s="85">
        <v>75104</v>
      </c>
      <c r="BS62" s="41">
        <v>0</v>
      </c>
      <c r="BW62"/>
      <c r="BX62"/>
      <c r="BY62"/>
      <c r="BZ62"/>
    </row>
    <row r="63" spans="1:78" s="10" customFormat="1" x14ac:dyDescent="0.3">
      <c r="A63" s="60" t="s">
        <v>114</v>
      </c>
      <c r="B63" s="41" t="s">
        <v>113</v>
      </c>
      <c r="C63" s="39">
        <v>2042819</v>
      </c>
      <c r="D63" s="38"/>
      <c r="E63" s="38"/>
      <c r="F63" s="38"/>
      <c r="G63" s="38"/>
      <c r="H63" s="38"/>
      <c r="I63" s="38"/>
      <c r="J63" s="38"/>
      <c r="K63" s="38"/>
      <c r="L63" s="40">
        <v>82</v>
      </c>
      <c r="M63" s="39">
        <v>25058</v>
      </c>
      <c r="N63" s="39">
        <v>127</v>
      </c>
      <c r="O63" s="39">
        <v>64976</v>
      </c>
      <c r="P63" s="39">
        <v>1279</v>
      </c>
      <c r="Q63" s="39">
        <v>123</v>
      </c>
      <c r="R63" s="39">
        <v>301</v>
      </c>
      <c r="S63" s="39">
        <v>807</v>
      </c>
      <c r="T63" s="39">
        <v>19904</v>
      </c>
      <c r="U63" s="39">
        <v>362</v>
      </c>
      <c r="V63" s="39">
        <v>275</v>
      </c>
      <c r="W63" s="39">
        <v>280683</v>
      </c>
      <c r="X63" s="39">
        <v>10621</v>
      </c>
      <c r="Y63" s="39">
        <v>1611</v>
      </c>
      <c r="Z63" s="39">
        <v>12752</v>
      </c>
      <c r="AA63" s="39">
        <v>38614</v>
      </c>
      <c r="AB63" s="39">
        <v>59</v>
      </c>
      <c r="AC63" s="39">
        <v>527</v>
      </c>
      <c r="AD63" s="39">
        <v>5299</v>
      </c>
      <c r="AE63" s="39">
        <v>234</v>
      </c>
      <c r="AF63" s="39">
        <v>3480</v>
      </c>
      <c r="AG63" s="39">
        <v>5262</v>
      </c>
      <c r="AH63" s="39">
        <v>168</v>
      </c>
      <c r="AI63" s="39">
        <v>1099</v>
      </c>
      <c r="AJ63" s="39">
        <v>0</v>
      </c>
      <c r="AK63" s="39">
        <v>326</v>
      </c>
      <c r="AL63" s="39">
        <v>24</v>
      </c>
      <c r="AM63" s="39">
        <v>39</v>
      </c>
      <c r="AN63" s="39">
        <v>306</v>
      </c>
      <c r="AO63" s="39">
        <v>192</v>
      </c>
      <c r="AP63" s="39">
        <v>1270</v>
      </c>
      <c r="AQ63" s="39">
        <v>299</v>
      </c>
      <c r="AR63" s="39">
        <v>2230</v>
      </c>
      <c r="AS63" s="39">
        <v>1134</v>
      </c>
      <c r="AT63" s="39">
        <v>21052</v>
      </c>
      <c r="AU63" s="39">
        <v>110</v>
      </c>
      <c r="AV63" s="39">
        <v>2167</v>
      </c>
      <c r="AW63" s="39">
        <v>13</v>
      </c>
      <c r="AX63" s="39">
        <v>0</v>
      </c>
      <c r="AY63" s="39">
        <v>149</v>
      </c>
      <c r="AZ63" s="39">
        <v>174</v>
      </c>
      <c r="BA63" s="39">
        <v>340</v>
      </c>
      <c r="BB63" s="39">
        <v>558</v>
      </c>
      <c r="BC63" s="39">
        <v>1103</v>
      </c>
      <c r="BD63" s="39">
        <v>20</v>
      </c>
      <c r="BE63" s="39">
        <v>278</v>
      </c>
      <c r="BF63" s="39">
        <v>344</v>
      </c>
      <c r="BG63" s="80">
        <v>0</v>
      </c>
      <c r="BH63" s="81">
        <v>505831</v>
      </c>
      <c r="BI63" s="41"/>
      <c r="BJ63" s="38">
        <v>1470186</v>
      </c>
      <c r="BK63" s="82">
        <v>77291</v>
      </c>
      <c r="BL63" s="40">
        <v>77291</v>
      </c>
      <c r="BM63" s="83">
        <v>18013</v>
      </c>
      <c r="BN63" s="38">
        <v>59278</v>
      </c>
      <c r="BO63" s="84">
        <v>0</v>
      </c>
      <c r="BP63" s="84">
        <v>0</v>
      </c>
      <c r="BQ63" s="38">
        <v>70721</v>
      </c>
      <c r="BR63" s="85">
        <v>-81210</v>
      </c>
      <c r="BS63" s="41">
        <v>0</v>
      </c>
      <c r="BW63"/>
      <c r="BX63"/>
      <c r="BY63"/>
      <c r="BZ63"/>
    </row>
    <row r="64" spans="1:78" s="10" customFormat="1" x14ac:dyDescent="0.3">
      <c r="A64" s="60" t="s">
        <v>112</v>
      </c>
      <c r="B64" s="41" t="s">
        <v>111</v>
      </c>
      <c r="C64" s="39">
        <v>726968</v>
      </c>
      <c r="D64" s="38"/>
      <c r="E64" s="38"/>
      <c r="F64" s="38"/>
      <c r="G64" s="38"/>
      <c r="H64" s="38"/>
      <c r="I64" s="38"/>
      <c r="J64" s="38"/>
      <c r="K64" s="38"/>
      <c r="L64" s="40">
        <v>0</v>
      </c>
      <c r="M64" s="39">
        <v>0</v>
      </c>
      <c r="N64" s="39">
        <v>20598</v>
      </c>
      <c r="O64" s="39">
        <v>0</v>
      </c>
      <c r="P64" s="39">
        <v>0</v>
      </c>
      <c r="Q64" s="39">
        <v>0</v>
      </c>
      <c r="R64" s="39">
        <v>0</v>
      </c>
      <c r="S64" s="39">
        <v>55730</v>
      </c>
      <c r="T64" s="39">
        <v>0</v>
      </c>
      <c r="U64" s="39">
        <v>0</v>
      </c>
      <c r="V64" s="39">
        <v>37</v>
      </c>
      <c r="W64" s="39">
        <v>0</v>
      </c>
      <c r="X64" s="39">
        <v>787</v>
      </c>
      <c r="Y64" s="39">
        <v>0</v>
      </c>
      <c r="Z64" s="39">
        <v>0</v>
      </c>
      <c r="AA64" s="39">
        <v>0</v>
      </c>
      <c r="AB64" s="39">
        <v>0</v>
      </c>
      <c r="AC64" s="39">
        <v>0</v>
      </c>
      <c r="AD64" s="39">
        <v>0</v>
      </c>
      <c r="AE64" s="39">
        <v>0</v>
      </c>
      <c r="AF64" s="39">
        <v>0</v>
      </c>
      <c r="AG64" s="39">
        <v>0</v>
      </c>
      <c r="AH64" s="39">
        <v>0</v>
      </c>
      <c r="AI64" s="39">
        <v>0</v>
      </c>
      <c r="AJ64" s="39">
        <v>0</v>
      </c>
      <c r="AK64" s="39">
        <v>0</v>
      </c>
      <c r="AL64" s="39">
        <v>0</v>
      </c>
      <c r="AM64" s="39">
        <v>0</v>
      </c>
      <c r="AN64" s="39">
        <v>0</v>
      </c>
      <c r="AO64" s="39">
        <v>0</v>
      </c>
      <c r="AP64" s="39">
        <v>0</v>
      </c>
      <c r="AQ64" s="39">
        <v>0</v>
      </c>
      <c r="AR64" s="39">
        <v>0</v>
      </c>
      <c r="AS64" s="39">
        <v>0</v>
      </c>
      <c r="AT64" s="39">
        <v>0</v>
      </c>
      <c r="AU64" s="39">
        <v>12348</v>
      </c>
      <c r="AV64" s="39">
        <v>0</v>
      </c>
      <c r="AW64" s="39">
        <v>0</v>
      </c>
      <c r="AX64" s="39">
        <v>0</v>
      </c>
      <c r="AY64" s="39">
        <v>0</v>
      </c>
      <c r="AZ64" s="39">
        <v>0</v>
      </c>
      <c r="BA64" s="39">
        <v>0</v>
      </c>
      <c r="BB64" s="39">
        <v>0</v>
      </c>
      <c r="BC64" s="39">
        <v>0</v>
      </c>
      <c r="BD64" s="39">
        <v>0</v>
      </c>
      <c r="BE64" s="39">
        <v>0</v>
      </c>
      <c r="BF64" s="39">
        <v>0</v>
      </c>
      <c r="BG64" s="80">
        <v>0</v>
      </c>
      <c r="BH64" s="81">
        <v>89500</v>
      </c>
      <c r="BI64" s="41"/>
      <c r="BJ64" s="38">
        <v>356</v>
      </c>
      <c r="BK64" s="82">
        <v>338519</v>
      </c>
      <c r="BL64" s="40">
        <v>338519</v>
      </c>
      <c r="BM64" s="83">
        <v>73341</v>
      </c>
      <c r="BN64" s="38">
        <v>265178</v>
      </c>
      <c r="BO64" s="84">
        <v>0</v>
      </c>
      <c r="BP64" s="84">
        <v>0</v>
      </c>
      <c r="BQ64" s="38">
        <v>0</v>
      </c>
      <c r="BR64" s="85">
        <v>298593</v>
      </c>
      <c r="BS64" s="41">
        <v>0</v>
      </c>
      <c r="BW64"/>
      <c r="BX64"/>
      <c r="BY64"/>
      <c r="BZ64"/>
    </row>
    <row r="65" spans="1:78" s="10" customFormat="1" x14ac:dyDescent="0.3">
      <c r="A65" s="60" t="s">
        <v>110</v>
      </c>
      <c r="B65" s="41" t="s">
        <v>109</v>
      </c>
      <c r="C65" s="39">
        <v>315595</v>
      </c>
      <c r="D65" s="38"/>
      <c r="E65" s="38"/>
      <c r="F65" s="38"/>
      <c r="G65" s="38"/>
      <c r="H65" s="38"/>
      <c r="I65" s="38"/>
      <c r="J65" s="38"/>
      <c r="K65" s="38"/>
      <c r="L65" s="40">
        <v>47210</v>
      </c>
      <c r="M65" s="39">
        <v>81220</v>
      </c>
      <c r="N65" s="39">
        <v>3433</v>
      </c>
      <c r="O65" s="39">
        <v>330</v>
      </c>
      <c r="P65" s="39">
        <v>0</v>
      </c>
      <c r="Q65" s="39">
        <v>3237</v>
      </c>
      <c r="R65" s="39">
        <v>0</v>
      </c>
      <c r="S65" s="39">
        <v>37</v>
      </c>
      <c r="T65" s="39">
        <v>2390</v>
      </c>
      <c r="U65" s="39">
        <v>644</v>
      </c>
      <c r="V65" s="39">
        <v>0</v>
      </c>
      <c r="W65" s="39">
        <v>2</v>
      </c>
      <c r="X65" s="39">
        <v>1</v>
      </c>
      <c r="Y65" s="39">
        <v>0</v>
      </c>
      <c r="Z65" s="39">
        <v>0</v>
      </c>
      <c r="AA65" s="39">
        <v>6810</v>
      </c>
      <c r="AB65" s="39">
        <v>27</v>
      </c>
      <c r="AC65" s="39">
        <v>152</v>
      </c>
      <c r="AD65" s="39">
        <v>129</v>
      </c>
      <c r="AE65" s="39">
        <v>0</v>
      </c>
      <c r="AF65" s="39">
        <v>25</v>
      </c>
      <c r="AG65" s="39">
        <v>10</v>
      </c>
      <c r="AH65" s="39">
        <v>176</v>
      </c>
      <c r="AI65" s="39">
        <v>0</v>
      </c>
      <c r="AJ65" s="39">
        <v>0</v>
      </c>
      <c r="AK65" s="39">
        <v>0</v>
      </c>
      <c r="AL65" s="39">
        <v>0</v>
      </c>
      <c r="AM65" s="39">
        <v>23</v>
      </c>
      <c r="AN65" s="39">
        <v>30</v>
      </c>
      <c r="AO65" s="39">
        <v>0</v>
      </c>
      <c r="AP65" s="39">
        <v>0</v>
      </c>
      <c r="AQ65" s="39">
        <v>0</v>
      </c>
      <c r="AR65" s="39">
        <v>0</v>
      </c>
      <c r="AS65" s="39">
        <v>98500</v>
      </c>
      <c r="AT65" s="39">
        <v>0</v>
      </c>
      <c r="AU65" s="39">
        <v>3269</v>
      </c>
      <c r="AV65" s="39">
        <v>50</v>
      </c>
      <c r="AW65" s="39">
        <v>0</v>
      </c>
      <c r="AX65" s="39">
        <v>0</v>
      </c>
      <c r="AY65" s="39">
        <v>0</v>
      </c>
      <c r="AZ65" s="39">
        <v>0</v>
      </c>
      <c r="BA65" s="39">
        <v>24</v>
      </c>
      <c r="BB65" s="39">
        <v>0</v>
      </c>
      <c r="BC65" s="39">
        <v>0</v>
      </c>
      <c r="BD65" s="39">
        <v>0</v>
      </c>
      <c r="BE65" s="39">
        <v>0</v>
      </c>
      <c r="BF65" s="39">
        <v>0</v>
      </c>
      <c r="BG65" s="80">
        <v>0</v>
      </c>
      <c r="BH65" s="81">
        <v>247729</v>
      </c>
      <c r="BI65" s="41"/>
      <c r="BJ65" s="38">
        <v>93977</v>
      </c>
      <c r="BK65" s="82">
        <v>0</v>
      </c>
      <c r="BL65" s="40">
        <v>0</v>
      </c>
      <c r="BM65" s="83">
        <v>0</v>
      </c>
      <c r="BN65" s="38">
        <v>0</v>
      </c>
      <c r="BO65" s="84">
        <v>0</v>
      </c>
      <c r="BP65" s="84">
        <v>0</v>
      </c>
      <c r="BQ65" s="38">
        <v>0</v>
      </c>
      <c r="BR65" s="85">
        <v>-26111</v>
      </c>
      <c r="BS65" s="41">
        <v>0</v>
      </c>
      <c r="BW65"/>
      <c r="BX65"/>
      <c r="BY65"/>
      <c r="BZ65"/>
    </row>
    <row r="66" spans="1:78" s="10" customFormat="1" x14ac:dyDescent="0.3">
      <c r="A66" s="60" t="s">
        <v>108</v>
      </c>
      <c r="B66" s="41" t="s">
        <v>107</v>
      </c>
      <c r="C66" s="39">
        <v>143985</v>
      </c>
      <c r="D66" s="38"/>
      <c r="E66" s="38"/>
      <c r="F66" s="38"/>
      <c r="G66" s="38"/>
      <c r="H66" s="38"/>
      <c r="I66" s="38"/>
      <c r="J66" s="38"/>
      <c r="K66" s="38"/>
      <c r="L66" s="40">
        <v>0</v>
      </c>
      <c r="M66" s="39">
        <v>0</v>
      </c>
      <c r="N66" s="39">
        <v>0</v>
      </c>
      <c r="O66" s="39">
        <v>0</v>
      </c>
      <c r="P66" s="39">
        <v>0</v>
      </c>
      <c r="Q66" s="39">
        <v>0</v>
      </c>
      <c r="R66" s="39">
        <v>0</v>
      </c>
      <c r="S66" s="39">
        <v>0</v>
      </c>
      <c r="T66" s="39">
        <v>0</v>
      </c>
      <c r="U66" s="39">
        <v>0</v>
      </c>
      <c r="V66" s="39">
        <v>4674</v>
      </c>
      <c r="W66" s="39">
        <v>0</v>
      </c>
      <c r="X66" s="39">
        <v>0</v>
      </c>
      <c r="Y66" s="39">
        <v>0</v>
      </c>
      <c r="Z66" s="39">
        <v>0</v>
      </c>
      <c r="AA66" s="39">
        <v>0</v>
      </c>
      <c r="AB66" s="39">
        <v>0</v>
      </c>
      <c r="AC66" s="39">
        <v>93446</v>
      </c>
      <c r="AD66" s="39">
        <v>0</v>
      </c>
      <c r="AE66" s="39">
        <v>0</v>
      </c>
      <c r="AF66" s="39">
        <v>0</v>
      </c>
      <c r="AG66" s="39">
        <v>0</v>
      </c>
      <c r="AH66" s="39">
        <v>0</v>
      </c>
      <c r="AI66" s="39">
        <v>0</v>
      </c>
      <c r="AJ66" s="39">
        <v>0</v>
      </c>
      <c r="AK66" s="39">
        <v>0</v>
      </c>
      <c r="AL66" s="39">
        <v>0</v>
      </c>
      <c r="AM66" s="39">
        <v>0</v>
      </c>
      <c r="AN66" s="39">
        <v>0</v>
      </c>
      <c r="AO66" s="39">
        <v>0</v>
      </c>
      <c r="AP66" s="39">
        <v>0</v>
      </c>
      <c r="AQ66" s="39">
        <v>0</v>
      </c>
      <c r="AR66" s="39">
        <v>3729</v>
      </c>
      <c r="AS66" s="39">
        <v>0</v>
      </c>
      <c r="AT66" s="39">
        <v>0</v>
      </c>
      <c r="AU66" s="39">
        <v>29761</v>
      </c>
      <c r="AV66" s="39">
        <v>0</v>
      </c>
      <c r="AW66" s="39">
        <v>0</v>
      </c>
      <c r="AX66" s="39">
        <v>0</v>
      </c>
      <c r="AY66" s="39">
        <v>0</v>
      </c>
      <c r="AZ66" s="39">
        <v>0</v>
      </c>
      <c r="BA66" s="39">
        <v>0</v>
      </c>
      <c r="BB66" s="39">
        <v>0</v>
      </c>
      <c r="BC66" s="39">
        <v>0</v>
      </c>
      <c r="BD66" s="39">
        <v>0</v>
      </c>
      <c r="BE66" s="39">
        <v>0</v>
      </c>
      <c r="BF66" s="39">
        <v>0</v>
      </c>
      <c r="BG66" s="80">
        <v>0</v>
      </c>
      <c r="BH66" s="81">
        <v>131610</v>
      </c>
      <c r="BI66" s="41"/>
      <c r="BJ66" s="38">
        <v>7445</v>
      </c>
      <c r="BK66" s="82">
        <v>108535</v>
      </c>
      <c r="BL66" s="40">
        <v>108535</v>
      </c>
      <c r="BM66" s="83">
        <v>44725</v>
      </c>
      <c r="BN66" s="38">
        <v>63810</v>
      </c>
      <c r="BO66" s="84">
        <v>0</v>
      </c>
      <c r="BP66" s="84">
        <v>0</v>
      </c>
      <c r="BQ66" s="38">
        <v>7476</v>
      </c>
      <c r="BR66" s="85">
        <v>-111081</v>
      </c>
      <c r="BS66" s="41">
        <v>0</v>
      </c>
      <c r="BW66"/>
      <c r="BX66"/>
      <c r="BY66"/>
      <c r="BZ66"/>
    </row>
    <row r="67" spans="1:78" s="10" customFormat="1" x14ac:dyDescent="0.3">
      <c r="A67" s="60" t="s">
        <v>106</v>
      </c>
      <c r="B67" s="41" t="s">
        <v>105</v>
      </c>
      <c r="C67" s="39">
        <v>175991</v>
      </c>
      <c r="D67" s="38"/>
      <c r="E67" s="38"/>
      <c r="F67" s="38"/>
      <c r="G67" s="38"/>
      <c r="H67" s="38"/>
      <c r="I67" s="38"/>
      <c r="J67" s="38"/>
      <c r="K67" s="38"/>
      <c r="L67" s="40">
        <v>0</v>
      </c>
      <c r="M67" s="39">
        <v>0</v>
      </c>
      <c r="N67" s="39">
        <v>32</v>
      </c>
      <c r="O67" s="39">
        <v>0</v>
      </c>
      <c r="P67" s="39">
        <v>0</v>
      </c>
      <c r="Q67" s="39">
        <v>0</v>
      </c>
      <c r="R67" s="39">
        <v>0</v>
      </c>
      <c r="S67" s="39">
        <v>36201</v>
      </c>
      <c r="T67" s="39">
        <v>0</v>
      </c>
      <c r="U67" s="39">
        <v>0</v>
      </c>
      <c r="V67" s="39">
        <v>0</v>
      </c>
      <c r="W67" s="39">
        <v>0</v>
      </c>
      <c r="X67" s="39">
        <v>0</v>
      </c>
      <c r="Y67" s="39">
        <v>0</v>
      </c>
      <c r="Z67" s="39">
        <v>0</v>
      </c>
      <c r="AA67" s="39">
        <v>0</v>
      </c>
      <c r="AB67" s="39">
        <v>0</v>
      </c>
      <c r="AC67" s="39">
        <v>0</v>
      </c>
      <c r="AD67" s="39">
        <v>0</v>
      </c>
      <c r="AE67" s="39">
        <v>0</v>
      </c>
      <c r="AF67" s="39">
        <v>0</v>
      </c>
      <c r="AG67" s="39">
        <v>0</v>
      </c>
      <c r="AH67" s="39">
        <v>0</v>
      </c>
      <c r="AI67" s="39">
        <v>0</v>
      </c>
      <c r="AJ67" s="39">
        <v>0</v>
      </c>
      <c r="AK67" s="39">
        <v>0</v>
      </c>
      <c r="AL67" s="39">
        <v>0</v>
      </c>
      <c r="AM67" s="39">
        <v>0</v>
      </c>
      <c r="AN67" s="39">
        <v>0</v>
      </c>
      <c r="AO67" s="39">
        <v>0</v>
      </c>
      <c r="AP67" s="39">
        <v>0</v>
      </c>
      <c r="AQ67" s="39">
        <v>0</v>
      </c>
      <c r="AR67" s="39">
        <v>0</v>
      </c>
      <c r="AS67" s="39">
        <v>0</v>
      </c>
      <c r="AT67" s="39">
        <v>0</v>
      </c>
      <c r="AU67" s="39">
        <v>38971</v>
      </c>
      <c r="AV67" s="39">
        <v>0</v>
      </c>
      <c r="AW67" s="39">
        <v>0</v>
      </c>
      <c r="AX67" s="39">
        <v>0</v>
      </c>
      <c r="AY67" s="39">
        <v>0</v>
      </c>
      <c r="AZ67" s="39">
        <v>0</v>
      </c>
      <c r="BA67" s="39">
        <v>0</v>
      </c>
      <c r="BB67" s="39">
        <v>0</v>
      </c>
      <c r="BC67" s="39">
        <v>0</v>
      </c>
      <c r="BD67" s="39">
        <v>0</v>
      </c>
      <c r="BE67" s="39">
        <v>0</v>
      </c>
      <c r="BF67" s="39">
        <v>0</v>
      </c>
      <c r="BG67" s="80">
        <v>0</v>
      </c>
      <c r="BH67" s="81">
        <v>75204</v>
      </c>
      <c r="BI67" s="41"/>
      <c r="BJ67" s="38">
        <v>1763</v>
      </c>
      <c r="BK67" s="82">
        <v>99024</v>
      </c>
      <c r="BL67" s="40">
        <v>99024</v>
      </c>
      <c r="BM67" s="83">
        <v>0</v>
      </c>
      <c r="BN67" s="38">
        <v>99024</v>
      </c>
      <c r="BO67" s="84">
        <v>0</v>
      </c>
      <c r="BP67" s="84">
        <v>0</v>
      </c>
      <c r="BQ67" s="38">
        <v>0</v>
      </c>
      <c r="BR67" s="85">
        <v>0</v>
      </c>
      <c r="BS67" s="41">
        <v>0</v>
      </c>
      <c r="BW67"/>
      <c r="BX67"/>
      <c r="BY67"/>
      <c r="BZ67"/>
    </row>
    <row r="68" spans="1:78" s="10" customFormat="1" x14ac:dyDescent="0.3">
      <c r="A68" s="60" t="s">
        <v>104</v>
      </c>
      <c r="B68" s="41" t="s">
        <v>103</v>
      </c>
      <c r="C68" s="39">
        <v>581167</v>
      </c>
      <c r="D68" s="38"/>
      <c r="E68" s="38"/>
      <c r="F68" s="38"/>
      <c r="G68" s="38"/>
      <c r="H68" s="38"/>
      <c r="I68" s="38"/>
      <c r="J68" s="38"/>
      <c r="K68" s="38"/>
      <c r="L68" s="40">
        <v>0</v>
      </c>
      <c r="M68" s="39">
        <v>11</v>
      </c>
      <c r="N68" s="39">
        <v>0</v>
      </c>
      <c r="O68" s="39">
        <v>0</v>
      </c>
      <c r="P68" s="39">
        <v>0</v>
      </c>
      <c r="Q68" s="39">
        <v>0</v>
      </c>
      <c r="R68" s="39">
        <v>3113</v>
      </c>
      <c r="S68" s="39">
        <v>0</v>
      </c>
      <c r="T68" s="39">
        <v>2876</v>
      </c>
      <c r="U68" s="39">
        <v>0</v>
      </c>
      <c r="V68" s="39">
        <v>0</v>
      </c>
      <c r="W68" s="39">
        <v>0</v>
      </c>
      <c r="X68" s="39">
        <v>3275</v>
      </c>
      <c r="Y68" s="39">
        <v>0</v>
      </c>
      <c r="Z68" s="39">
        <v>0</v>
      </c>
      <c r="AA68" s="39">
        <v>0</v>
      </c>
      <c r="AB68" s="39">
        <v>0</v>
      </c>
      <c r="AC68" s="39">
        <v>0</v>
      </c>
      <c r="AD68" s="39">
        <v>0</v>
      </c>
      <c r="AE68" s="39">
        <v>386719</v>
      </c>
      <c r="AF68" s="39">
        <v>4755</v>
      </c>
      <c r="AG68" s="39">
        <v>6</v>
      </c>
      <c r="AH68" s="39">
        <v>5844</v>
      </c>
      <c r="AI68" s="39">
        <v>401</v>
      </c>
      <c r="AJ68" s="39">
        <v>0</v>
      </c>
      <c r="AK68" s="39">
        <v>0</v>
      </c>
      <c r="AL68" s="39">
        <v>0</v>
      </c>
      <c r="AM68" s="39">
        <v>0</v>
      </c>
      <c r="AN68" s="39">
        <v>8601</v>
      </c>
      <c r="AO68" s="39">
        <v>0</v>
      </c>
      <c r="AP68" s="39">
        <v>92650</v>
      </c>
      <c r="AQ68" s="39">
        <v>21034</v>
      </c>
      <c r="AR68" s="39">
        <v>35933</v>
      </c>
      <c r="AS68" s="39">
        <v>0</v>
      </c>
      <c r="AT68" s="39">
        <v>0</v>
      </c>
      <c r="AU68" s="39">
        <v>0</v>
      </c>
      <c r="AV68" s="39">
        <v>0</v>
      </c>
      <c r="AW68" s="39">
        <v>0</v>
      </c>
      <c r="AX68" s="39">
        <v>0</v>
      </c>
      <c r="AY68" s="39">
        <v>0</v>
      </c>
      <c r="AZ68" s="39">
        <v>0</v>
      </c>
      <c r="BA68" s="39">
        <v>0</v>
      </c>
      <c r="BB68" s="39">
        <v>0</v>
      </c>
      <c r="BC68" s="39">
        <v>0</v>
      </c>
      <c r="BD68" s="39">
        <v>0</v>
      </c>
      <c r="BE68" s="39">
        <v>0</v>
      </c>
      <c r="BF68" s="39">
        <v>0</v>
      </c>
      <c r="BG68" s="80">
        <v>0</v>
      </c>
      <c r="BH68" s="81">
        <v>565218</v>
      </c>
      <c r="BI68" s="41"/>
      <c r="BJ68" s="38">
        <v>77752</v>
      </c>
      <c r="BK68" s="82">
        <v>0</v>
      </c>
      <c r="BL68" s="40">
        <v>0</v>
      </c>
      <c r="BM68" s="83">
        <v>0</v>
      </c>
      <c r="BN68" s="38">
        <v>0</v>
      </c>
      <c r="BO68" s="84">
        <v>0</v>
      </c>
      <c r="BP68" s="84">
        <v>0</v>
      </c>
      <c r="BQ68" s="38">
        <v>0</v>
      </c>
      <c r="BR68" s="85">
        <v>-61803</v>
      </c>
      <c r="BS68" s="41">
        <v>0</v>
      </c>
      <c r="BW68"/>
      <c r="BX68"/>
      <c r="BY68"/>
      <c r="BZ68"/>
    </row>
    <row r="69" spans="1:78" s="10" customFormat="1" x14ac:dyDescent="0.3">
      <c r="A69" s="60" t="s">
        <v>102</v>
      </c>
      <c r="B69" s="41" t="s">
        <v>101</v>
      </c>
      <c r="C69" s="39">
        <v>698209</v>
      </c>
      <c r="D69" s="38"/>
      <c r="E69" s="38"/>
      <c r="F69" s="38"/>
      <c r="G69" s="38"/>
      <c r="H69" s="38"/>
      <c r="I69" s="38"/>
      <c r="J69" s="38"/>
      <c r="K69" s="38"/>
      <c r="L69" s="40">
        <v>0</v>
      </c>
      <c r="M69" s="39">
        <v>0</v>
      </c>
      <c r="N69" s="39">
        <v>0</v>
      </c>
      <c r="O69" s="39">
        <v>0</v>
      </c>
      <c r="P69" s="39">
        <v>0</v>
      </c>
      <c r="Q69" s="39">
        <v>0</v>
      </c>
      <c r="R69" s="39">
        <v>0</v>
      </c>
      <c r="S69" s="39">
        <v>31385</v>
      </c>
      <c r="T69" s="39">
        <v>0</v>
      </c>
      <c r="U69" s="39">
        <v>0</v>
      </c>
      <c r="V69" s="39">
        <v>0</v>
      </c>
      <c r="W69" s="39">
        <v>0</v>
      </c>
      <c r="X69" s="39">
        <v>4396</v>
      </c>
      <c r="Y69" s="39">
        <v>0</v>
      </c>
      <c r="Z69" s="39">
        <v>0</v>
      </c>
      <c r="AA69" s="39">
        <v>0</v>
      </c>
      <c r="AB69" s="39">
        <v>202</v>
      </c>
      <c r="AC69" s="39">
        <v>0</v>
      </c>
      <c r="AD69" s="39">
        <v>0</v>
      </c>
      <c r="AE69" s="39">
        <v>0</v>
      </c>
      <c r="AF69" s="39">
        <v>0</v>
      </c>
      <c r="AG69" s="39">
        <v>0</v>
      </c>
      <c r="AH69" s="39">
        <v>0</v>
      </c>
      <c r="AI69" s="39">
        <v>0</v>
      </c>
      <c r="AJ69" s="39">
        <v>0</v>
      </c>
      <c r="AK69" s="39">
        <v>0</v>
      </c>
      <c r="AL69" s="39">
        <v>0</v>
      </c>
      <c r="AM69" s="39">
        <v>0</v>
      </c>
      <c r="AN69" s="39">
        <v>0</v>
      </c>
      <c r="AO69" s="39">
        <v>0</v>
      </c>
      <c r="AP69" s="39">
        <v>0</v>
      </c>
      <c r="AQ69" s="39">
        <v>0</v>
      </c>
      <c r="AR69" s="39">
        <v>0</v>
      </c>
      <c r="AS69" s="39">
        <v>0</v>
      </c>
      <c r="AT69" s="39">
        <v>0</v>
      </c>
      <c r="AU69" s="39">
        <v>86465</v>
      </c>
      <c r="AV69" s="39">
        <v>0</v>
      </c>
      <c r="AW69" s="39">
        <v>0</v>
      </c>
      <c r="AX69" s="39">
        <v>0</v>
      </c>
      <c r="AY69" s="39">
        <v>0</v>
      </c>
      <c r="AZ69" s="39">
        <v>0</v>
      </c>
      <c r="BA69" s="39">
        <v>0</v>
      </c>
      <c r="BB69" s="39">
        <v>0</v>
      </c>
      <c r="BC69" s="39">
        <v>0</v>
      </c>
      <c r="BD69" s="39">
        <v>0</v>
      </c>
      <c r="BE69" s="39">
        <v>0</v>
      </c>
      <c r="BF69" s="39">
        <v>0</v>
      </c>
      <c r="BG69" s="80">
        <v>0</v>
      </c>
      <c r="BH69" s="81">
        <v>122448</v>
      </c>
      <c r="BI69" s="41"/>
      <c r="BJ69" s="38">
        <v>97373</v>
      </c>
      <c r="BK69" s="82">
        <v>442901</v>
      </c>
      <c r="BL69" s="40">
        <v>442901</v>
      </c>
      <c r="BM69" s="83">
        <v>14934</v>
      </c>
      <c r="BN69" s="38">
        <v>427967</v>
      </c>
      <c r="BO69" s="84">
        <v>0</v>
      </c>
      <c r="BP69" s="84">
        <v>0</v>
      </c>
      <c r="BQ69" s="38">
        <v>0</v>
      </c>
      <c r="BR69" s="85">
        <v>35487</v>
      </c>
      <c r="BS69" s="41">
        <v>0</v>
      </c>
      <c r="BW69"/>
      <c r="BX69"/>
      <c r="BY69"/>
      <c r="BZ69"/>
    </row>
    <row r="70" spans="1:78" s="10" customFormat="1" x14ac:dyDescent="0.3">
      <c r="A70" s="60" t="s">
        <v>100</v>
      </c>
      <c r="B70" s="41" t="s">
        <v>99</v>
      </c>
      <c r="C70" s="39">
        <v>271421</v>
      </c>
      <c r="D70" s="38"/>
      <c r="E70" s="38"/>
      <c r="F70" s="38"/>
      <c r="G70" s="38"/>
      <c r="H70" s="38"/>
      <c r="I70" s="38"/>
      <c r="J70" s="38"/>
      <c r="K70" s="38"/>
      <c r="L70" s="40">
        <v>0</v>
      </c>
      <c r="M70" s="39">
        <v>0</v>
      </c>
      <c r="N70" s="39">
        <v>7237</v>
      </c>
      <c r="O70" s="39">
        <v>0</v>
      </c>
      <c r="P70" s="39">
        <v>0</v>
      </c>
      <c r="Q70" s="39">
        <v>0</v>
      </c>
      <c r="R70" s="39">
        <v>0</v>
      </c>
      <c r="S70" s="39">
        <v>1082</v>
      </c>
      <c r="T70" s="39">
        <v>42005</v>
      </c>
      <c r="U70" s="39">
        <v>0</v>
      </c>
      <c r="V70" s="39">
        <v>18959</v>
      </c>
      <c r="W70" s="39">
        <v>1839</v>
      </c>
      <c r="X70" s="39">
        <v>4985</v>
      </c>
      <c r="Y70" s="39">
        <v>0</v>
      </c>
      <c r="Z70" s="39">
        <v>0</v>
      </c>
      <c r="AA70" s="39">
        <v>0</v>
      </c>
      <c r="AB70" s="39">
        <v>4</v>
      </c>
      <c r="AC70" s="39">
        <v>0</v>
      </c>
      <c r="AD70" s="39">
        <v>0</v>
      </c>
      <c r="AE70" s="39">
        <v>0</v>
      </c>
      <c r="AF70" s="39">
        <v>4112</v>
      </c>
      <c r="AG70" s="39">
        <v>0</v>
      </c>
      <c r="AH70" s="39">
        <v>0</v>
      </c>
      <c r="AI70" s="39">
        <v>0</v>
      </c>
      <c r="AJ70" s="39">
        <v>0</v>
      </c>
      <c r="AK70" s="39">
        <v>0</v>
      </c>
      <c r="AL70" s="39">
        <v>0</v>
      </c>
      <c r="AM70" s="39">
        <v>0</v>
      </c>
      <c r="AN70" s="39">
        <v>27</v>
      </c>
      <c r="AO70" s="39">
        <v>0</v>
      </c>
      <c r="AP70" s="39">
        <v>0</v>
      </c>
      <c r="AQ70" s="39">
        <v>0</v>
      </c>
      <c r="AR70" s="39">
        <v>0</v>
      </c>
      <c r="AS70" s="39">
        <v>0</v>
      </c>
      <c r="AT70" s="39">
        <v>0</v>
      </c>
      <c r="AU70" s="39">
        <v>16552</v>
      </c>
      <c r="AV70" s="39">
        <v>0</v>
      </c>
      <c r="AW70" s="39">
        <v>0</v>
      </c>
      <c r="AX70" s="39">
        <v>0</v>
      </c>
      <c r="AY70" s="39">
        <v>0</v>
      </c>
      <c r="AZ70" s="39">
        <v>0</v>
      </c>
      <c r="BA70" s="39">
        <v>0</v>
      </c>
      <c r="BB70" s="39">
        <v>0</v>
      </c>
      <c r="BC70" s="39">
        <v>0</v>
      </c>
      <c r="BD70" s="39">
        <v>0</v>
      </c>
      <c r="BE70" s="39">
        <v>0</v>
      </c>
      <c r="BF70" s="39">
        <v>0</v>
      </c>
      <c r="BG70" s="80">
        <v>0</v>
      </c>
      <c r="BH70" s="81">
        <v>96802</v>
      </c>
      <c r="BI70" s="41"/>
      <c r="BJ70" s="38">
        <v>34896</v>
      </c>
      <c r="BK70" s="82">
        <v>93071</v>
      </c>
      <c r="BL70" s="40">
        <v>93071</v>
      </c>
      <c r="BM70" s="83">
        <v>0</v>
      </c>
      <c r="BN70" s="38">
        <v>93071</v>
      </c>
      <c r="BO70" s="84">
        <v>0</v>
      </c>
      <c r="BP70" s="84">
        <v>0</v>
      </c>
      <c r="BQ70" s="38">
        <v>0</v>
      </c>
      <c r="BR70" s="85">
        <v>46652</v>
      </c>
      <c r="BS70" s="41">
        <v>0</v>
      </c>
      <c r="BW70"/>
      <c r="BX70"/>
      <c r="BY70"/>
      <c r="BZ70"/>
    </row>
    <row r="71" spans="1:78" s="10" customFormat="1" x14ac:dyDescent="0.3">
      <c r="A71" s="60" t="s">
        <v>98</v>
      </c>
      <c r="B71" s="41" t="s">
        <v>97</v>
      </c>
      <c r="C71" s="39">
        <v>977163</v>
      </c>
      <c r="D71" s="38"/>
      <c r="E71" s="38"/>
      <c r="F71" s="38"/>
      <c r="G71" s="38"/>
      <c r="H71" s="38"/>
      <c r="I71" s="38"/>
      <c r="J71" s="38"/>
      <c r="K71" s="38"/>
      <c r="L71" s="40">
        <v>83</v>
      </c>
      <c r="M71" s="39">
        <v>490</v>
      </c>
      <c r="N71" s="39">
        <v>58</v>
      </c>
      <c r="O71" s="39">
        <v>0</v>
      </c>
      <c r="P71" s="39">
        <v>0</v>
      </c>
      <c r="Q71" s="39">
        <v>0</v>
      </c>
      <c r="R71" s="39">
        <v>0</v>
      </c>
      <c r="S71" s="39">
        <v>0</v>
      </c>
      <c r="T71" s="39">
        <v>0</v>
      </c>
      <c r="U71" s="39">
        <v>35933</v>
      </c>
      <c r="V71" s="39">
        <v>38323</v>
      </c>
      <c r="W71" s="39">
        <v>2242</v>
      </c>
      <c r="X71" s="39">
        <v>8471</v>
      </c>
      <c r="Y71" s="39">
        <v>0</v>
      </c>
      <c r="Z71" s="39">
        <v>0</v>
      </c>
      <c r="AA71" s="39">
        <v>0</v>
      </c>
      <c r="AB71" s="39">
        <v>0</v>
      </c>
      <c r="AC71" s="39">
        <v>469</v>
      </c>
      <c r="AD71" s="39">
        <v>0</v>
      </c>
      <c r="AE71" s="39">
        <v>0</v>
      </c>
      <c r="AF71" s="39">
        <v>0</v>
      </c>
      <c r="AG71" s="39">
        <v>0</v>
      </c>
      <c r="AH71" s="39">
        <v>0</v>
      </c>
      <c r="AI71" s="39">
        <v>0</v>
      </c>
      <c r="AJ71" s="39">
        <v>0</v>
      </c>
      <c r="AK71" s="39">
        <v>0</v>
      </c>
      <c r="AL71" s="39">
        <v>0</v>
      </c>
      <c r="AM71" s="39">
        <v>0</v>
      </c>
      <c r="AN71" s="39">
        <v>0</v>
      </c>
      <c r="AO71" s="39">
        <v>0</v>
      </c>
      <c r="AP71" s="39">
        <v>0</v>
      </c>
      <c r="AQ71" s="39">
        <v>0</v>
      </c>
      <c r="AR71" s="39">
        <v>0</v>
      </c>
      <c r="AS71" s="39">
        <v>0</v>
      </c>
      <c r="AT71" s="39">
        <v>0</v>
      </c>
      <c r="AU71" s="39">
        <v>148136</v>
      </c>
      <c r="AV71" s="39">
        <v>0</v>
      </c>
      <c r="AW71" s="39">
        <v>0</v>
      </c>
      <c r="AX71" s="39">
        <v>0</v>
      </c>
      <c r="AY71" s="39">
        <v>0</v>
      </c>
      <c r="AZ71" s="39">
        <v>0</v>
      </c>
      <c r="BA71" s="39">
        <v>0</v>
      </c>
      <c r="BB71" s="39">
        <v>0</v>
      </c>
      <c r="BC71" s="39">
        <v>0</v>
      </c>
      <c r="BD71" s="39">
        <v>0</v>
      </c>
      <c r="BE71" s="39">
        <v>0</v>
      </c>
      <c r="BF71" s="39">
        <v>0</v>
      </c>
      <c r="BG71" s="80">
        <v>0</v>
      </c>
      <c r="BH71" s="81">
        <v>234205</v>
      </c>
      <c r="BI71" s="41"/>
      <c r="BJ71" s="38">
        <v>1867</v>
      </c>
      <c r="BK71" s="82">
        <v>631185</v>
      </c>
      <c r="BL71" s="40">
        <v>631185</v>
      </c>
      <c r="BM71" s="83">
        <v>0</v>
      </c>
      <c r="BN71" s="38">
        <v>631185</v>
      </c>
      <c r="BO71" s="84">
        <v>0</v>
      </c>
      <c r="BP71" s="84">
        <v>0</v>
      </c>
      <c r="BQ71" s="38">
        <v>0</v>
      </c>
      <c r="BR71" s="85">
        <v>109906</v>
      </c>
      <c r="BS71" s="41">
        <v>0</v>
      </c>
      <c r="BW71"/>
      <c r="BX71"/>
      <c r="BY71"/>
      <c r="BZ71"/>
    </row>
    <row r="72" spans="1:78" s="10" customFormat="1" x14ac:dyDescent="0.3">
      <c r="A72" s="60" t="s">
        <v>96</v>
      </c>
      <c r="B72" s="41" t="s">
        <v>95</v>
      </c>
      <c r="C72" s="39">
        <v>102741</v>
      </c>
      <c r="D72" s="38"/>
      <c r="E72" s="38"/>
      <c r="F72" s="38"/>
      <c r="G72" s="38"/>
      <c r="H72" s="38"/>
      <c r="I72" s="38"/>
      <c r="J72" s="38"/>
      <c r="K72" s="38"/>
      <c r="L72" s="40">
        <v>0</v>
      </c>
      <c r="M72" s="39">
        <v>0</v>
      </c>
      <c r="N72" s="39">
        <v>0</v>
      </c>
      <c r="O72" s="39">
        <v>0</v>
      </c>
      <c r="P72" s="39">
        <v>0</v>
      </c>
      <c r="Q72" s="39">
        <v>0</v>
      </c>
      <c r="R72" s="39">
        <v>0</v>
      </c>
      <c r="S72" s="39">
        <v>0</v>
      </c>
      <c r="T72" s="39">
        <v>0</v>
      </c>
      <c r="U72" s="39">
        <v>0</v>
      </c>
      <c r="V72" s="39">
        <v>0</v>
      </c>
      <c r="W72" s="39">
        <v>0</v>
      </c>
      <c r="X72" s="39">
        <v>0</v>
      </c>
      <c r="Y72" s="39">
        <v>0</v>
      </c>
      <c r="Z72" s="39">
        <v>0</v>
      </c>
      <c r="AA72" s="39">
        <v>0</v>
      </c>
      <c r="AB72" s="39">
        <v>0</v>
      </c>
      <c r="AC72" s="39">
        <v>0</v>
      </c>
      <c r="AD72" s="39">
        <v>0</v>
      </c>
      <c r="AE72" s="39">
        <v>0</v>
      </c>
      <c r="AF72" s="39">
        <v>0</v>
      </c>
      <c r="AG72" s="39">
        <v>0</v>
      </c>
      <c r="AH72" s="39">
        <v>0</v>
      </c>
      <c r="AI72" s="39">
        <v>0</v>
      </c>
      <c r="AJ72" s="39">
        <v>0</v>
      </c>
      <c r="AK72" s="39">
        <v>0</v>
      </c>
      <c r="AL72" s="39">
        <v>0</v>
      </c>
      <c r="AM72" s="39">
        <v>0</v>
      </c>
      <c r="AN72" s="39">
        <v>0</v>
      </c>
      <c r="AO72" s="39">
        <v>0</v>
      </c>
      <c r="AP72" s="39">
        <v>0</v>
      </c>
      <c r="AQ72" s="39">
        <v>0</v>
      </c>
      <c r="AR72" s="39">
        <v>0</v>
      </c>
      <c r="AS72" s="39">
        <v>0</v>
      </c>
      <c r="AT72" s="39">
        <v>0</v>
      </c>
      <c r="AU72" s="39">
        <v>21915</v>
      </c>
      <c r="AV72" s="39">
        <v>0</v>
      </c>
      <c r="AW72" s="39">
        <v>0</v>
      </c>
      <c r="AX72" s="39">
        <v>0</v>
      </c>
      <c r="AY72" s="39">
        <v>0</v>
      </c>
      <c r="AZ72" s="39">
        <v>0</v>
      </c>
      <c r="BA72" s="39">
        <v>0</v>
      </c>
      <c r="BB72" s="39">
        <v>0</v>
      </c>
      <c r="BC72" s="39">
        <v>0</v>
      </c>
      <c r="BD72" s="39">
        <v>0</v>
      </c>
      <c r="BE72" s="39">
        <v>0</v>
      </c>
      <c r="BF72" s="39">
        <v>0</v>
      </c>
      <c r="BG72" s="80">
        <v>0</v>
      </c>
      <c r="BH72" s="81">
        <v>21915</v>
      </c>
      <c r="BI72" s="41"/>
      <c r="BJ72" s="38">
        <v>20675</v>
      </c>
      <c r="BK72" s="82">
        <v>58066</v>
      </c>
      <c r="BL72" s="40">
        <v>58066</v>
      </c>
      <c r="BM72" s="83">
        <v>0</v>
      </c>
      <c r="BN72" s="38">
        <v>58066</v>
      </c>
      <c r="BO72" s="84">
        <v>0</v>
      </c>
      <c r="BP72" s="84">
        <v>0</v>
      </c>
      <c r="BQ72" s="38">
        <v>0</v>
      </c>
      <c r="BR72" s="85">
        <v>2085</v>
      </c>
      <c r="BS72" s="41">
        <v>0</v>
      </c>
      <c r="BW72"/>
      <c r="BX72"/>
      <c r="BY72"/>
      <c r="BZ72"/>
    </row>
    <row r="73" spans="1:78" s="10" customFormat="1" x14ac:dyDescent="0.3">
      <c r="A73" s="60" t="s">
        <v>94</v>
      </c>
      <c r="B73" s="41" t="s">
        <v>93</v>
      </c>
      <c r="C73" s="39">
        <v>492338</v>
      </c>
      <c r="D73" s="38"/>
      <c r="E73" s="38"/>
      <c r="F73" s="38"/>
      <c r="G73" s="38"/>
      <c r="H73" s="38"/>
      <c r="I73" s="38"/>
      <c r="J73" s="38"/>
      <c r="K73" s="38"/>
      <c r="L73" s="40">
        <v>0</v>
      </c>
      <c r="M73" s="39">
        <v>0</v>
      </c>
      <c r="N73" s="39">
        <v>0</v>
      </c>
      <c r="O73" s="39">
        <v>0</v>
      </c>
      <c r="P73" s="39">
        <v>0</v>
      </c>
      <c r="Q73" s="39">
        <v>0</v>
      </c>
      <c r="R73" s="39">
        <v>0</v>
      </c>
      <c r="S73" s="39">
        <v>0</v>
      </c>
      <c r="T73" s="39">
        <v>0</v>
      </c>
      <c r="U73" s="39">
        <v>0</v>
      </c>
      <c r="V73" s="39">
        <v>244</v>
      </c>
      <c r="W73" s="39">
        <v>20467</v>
      </c>
      <c r="X73" s="39">
        <v>350</v>
      </c>
      <c r="Y73" s="39">
        <v>0</v>
      </c>
      <c r="Z73" s="39">
        <v>0</v>
      </c>
      <c r="AA73" s="39">
        <v>0</v>
      </c>
      <c r="AB73" s="39">
        <v>0</v>
      </c>
      <c r="AC73" s="39">
        <v>0</v>
      </c>
      <c r="AD73" s="39">
        <v>0</v>
      </c>
      <c r="AE73" s="39">
        <v>0</v>
      </c>
      <c r="AF73" s="39">
        <v>0</v>
      </c>
      <c r="AG73" s="39">
        <v>0</v>
      </c>
      <c r="AH73" s="39">
        <v>0</v>
      </c>
      <c r="AI73" s="39">
        <v>0</v>
      </c>
      <c r="AJ73" s="39">
        <v>0</v>
      </c>
      <c r="AK73" s="39">
        <v>0</v>
      </c>
      <c r="AL73" s="39">
        <v>0</v>
      </c>
      <c r="AM73" s="39">
        <v>0</v>
      </c>
      <c r="AN73" s="39">
        <v>0</v>
      </c>
      <c r="AO73" s="39">
        <v>0</v>
      </c>
      <c r="AP73" s="39">
        <v>0</v>
      </c>
      <c r="AQ73" s="39">
        <v>0</v>
      </c>
      <c r="AR73" s="39">
        <v>0</v>
      </c>
      <c r="AS73" s="39">
        <v>0</v>
      </c>
      <c r="AT73" s="39">
        <v>0</v>
      </c>
      <c r="AU73" s="39">
        <v>3476</v>
      </c>
      <c r="AV73" s="39">
        <v>0</v>
      </c>
      <c r="AW73" s="39">
        <v>0</v>
      </c>
      <c r="AX73" s="39">
        <v>0</v>
      </c>
      <c r="AY73" s="39">
        <v>0</v>
      </c>
      <c r="AZ73" s="39">
        <v>0</v>
      </c>
      <c r="BA73" s="39">
        <v>0</v>
      </c>
      <c r="BB73" s="39">
        <v>0</v>
      </c>
      <c r="BC73" s="39">
        <v>0</v>
      </c>
      <c r="BD73" s="39">
        <v>0</v>
      </c>
      <c r="BE73" s="39">
        <v>0</v>
      </c>
      <c r="BF73" s="39">
        <v>0</v>
      </c>
      <c r="BG73" s="80">
        <v>0</v>
      </c>
      <c r="BH73" s="81">
        <v>24537</v>
      </c>
      <c r="BI73" s="41"/>
      <c r="BJ73" s="38">
        <v>439967</v>
      </c>
      <c r="BK73" s="82">
        <v>11713</v>
      </c>
      <c r="BL73" s="40">
        <v>11713</v>
      </c>
      <c r="BM73" s="83">
        <v>0</v>
      </c>
      <c r="BN73" s="38">
        <v>11713</v>
      </c>
      <c r="BO73" s="84">
        <v>0</v>
      </c>
      <c r="BP73" s="84">
        <v>0</v>
      </c>
      <c r="BQ73" s="38">
        <v>0</v>
      </c>
      <c r="BR73" s="85">
        <v>16121</v>
      </c>
      <c r="BS73" s="41">
        <v>0</v>
      </c>
      <c r="BW73"/>
      <c r="BX73"/>
      <c r="BY73"/>
      <c r="BZ73"/>
    </row>
    <row r="74" spans="1:78" s="10" customFormat="1" x14ac:dyDescent="0.3">
      <c r="A74" s="60" t="s">
        <v>92</v>
      </c>
      <c r="B74" s="41" t="s">
        <v>91</v>
      </c>
      <c r="C74" s="39">
        <v>434314</v>
      </c>
      <c r="D74" s="38"/>
      <c r="E74" s="38"/>
      <c r="F74" s="38"/>
      <c r="G74" s="38"/>
      <c r="H74" s="38"/>
      <c r="I74" s="38"/>
      <c r="J74" s="38"/>
      <c r="K74" s="38"/>
      <c r="L74" s="40">
        <v>0</v>
      </c>
      <c r="M74" s="39">
        <v>0</v>
      </c>
      <c r="N74" s="39">
        <v>36039</v>
      </c>
      <c r="O74" s="39">
        <v>0</v>
      </c>
      <c r="P74" s="39">
        <v>0</v>
      </c>
      <c r="Q74" s="39">
        <v>627</v>
      </c>
      <c r="R74" s="39">
        <v>0</v>
      </c>
      <c r="S74" s="39">
        <v>2277</v>
      </c>
      <c r="T74" s="39">
        <v>705</v>
      </c>
      <c r="U74" s="39">
        <v>223</v>
      </c>
      <c r="V74" s="39">
        <v>8274</v>
      </c>
      <c r="W74" s="39">
        <v>9021</v>
      </c>
      <c r="X74" s="39">
        <v>25097</v>
      </c>
      <c r="Y74" s="39">
        <v>2685</v>
      </c>
      <c r="Z74" s="39">
        <v>0</v>
      </c>
      <c r="AA74" s="39">
        <v>0</v>
      </c>
      <c r="AB74" s="39">
        <v>0</v>
      </c>
      <c r="AC74" s="39">
        <v>0</v>
      </c>
      <c r="AD74" s="39">
        <v>0</v>
      </c>
      <c r="AE74" s="39">
        <v>0</v>
      </c>
      <c r="AF74" s="39">
        <v>0</v>
      </c>
      <c r="AG74" s="39">
        <v>0</v>
      </c>
      <c r="AH74" s="39">
        <v>0</v>
      </c>
      <c r="AI74" s="39">
        <v>0</v>
      </c>
      <c r="AJ74" s="39">
        <v>0</v>
      </c>
      <c r="AK74" s="39">
        <v>0</v>
      </c>
      <c r="AL74" s="39">
        <v>0</v>
      </c>
      <c r="AM74" s="39">
        <v>0</v>
      </c>
      <c r="AN74" s="39">
        <v>0</v>
      </c>
      <c r="AO74" s="39">
        <v>0</v>
      </c>
      <c r="AP74" s="39">
        <v>0</v>
      </c>
      <c r="AQ74" s="39">
        <v>0</v>
      </c>
      <c r="AR74" s="39">
        <v>0</v>
      </c>
      <c r="AS74" s="39">
        <v>0</v>
      </c>
      <c r="AT74" s="39">
        <v>0</v>
      </c>
      <c r="AU74" s="39">
        <v>31350</v>
      </c>
      <c r="AV74" s="39">
        <v>0</v>
      </c>
      <c r="AW74" s="39">
        <v>0</v>
      </c>
      <c r="AX74" s="39">
        <v>0</v>
      </c>
      <c r="AY74" s="39">
        <v>0</v>
      </c>
      <c r="AZ74" s="39">
        <v>0</v>
      </c>
      <c r="BA74" s="39">
        <v>0</v>
      </c>
      <c r="BB74" s="39">
        <v>0</v>
      </c>
      <c r="BC74" s="39">
        <v>0</v>
      </c>
      <c r="BD74" s="39">
        <v>0</v>
      </c>
      <c r="BE74" s="39">
        <v>0</v>
      </c>
      <c r="BF74" s="39">
        <v>0</v>
      </c>
      <c r="BG74" s="80">
        <v>0</v>
      </c>
      <c r="BH74" s="81">
        <v>116298</v>
      </c>
      <c r="BI74" s="41"/>
      <c r="BJ74" s="38">
        <v>49047</v>
      </c>
      <c r="BK74" s="82">
        <v>210097</v>
      </c>
      <c r="BL74" s="40">
        <v>210097</v>
      </c>
      <c r="BM74" s="83">
        <v>0</v>
      </c>
      <c r="BN74" s="38">
        <v>210097</v>
      </c>
      <c r="BO74" s="84">
        <v>0</v>
      </c>
      <c r="BP74" s="84">
        <v>0</v>
      </c>
      <c r="BQ74" s="38">
        <v>0</v>
      </c>
      <c r="BR74" s="85">
        <v>58872</v>
      </c>
      <c r="BS74" s="41">
        <v>0</v>
      </c>
      <c r="BW74"/>
      <c r="BX74"/>
      <c r="BY74"/>
      <c r="BZ74"/>
    </row>
    <row r="75" spans="1:78" s="10" customFormat="1" x14ac:dyDescent="0.3">
      <c r="A75" s="60" t="s">
        <v>90</v>
      </c>
      <c r="B75" s="41" t="s">
        <v>89</v>
      </c>
      <c r="C75" s="39">
        <v>198188</v>
      </c>
      <c r="D75" s="38"/>
      <c r="E75" s="38"/>
      <c r="F75" s="38"/>
      <c r="G75" s="38"/>
      <c r="H75" s="38"/>
      <c r="I75" s="38"/>
      <c r="J75" s="38"/>
      <c r="K75" s="38"/>
      <c r="L75" s="40">
        <v>0</v>
      </c>
      <c r="M75" s="39">
        <v>0</v>
      </c>
      <c r="N75" s="39">
        <v>0</v>
      </c>
      <c r="O75" s="39">
        <v>0</v>
      </c>
      <c r="P75" s="39">
        <v>0</v>
      </c>
      <c r="Q75" s="39">
        <v>0</v>
      </c>
      <c r="R75" s="39">
        <v>0</v>
      </c>
      <c r="S75" s="39">
        <v>0</v>
      </c>
      <c r="T75" s="39">
        <v>0</v>
      </c>
      <c r="U75" s="39">
        <v>0</v>
      </c>
      <c r="V75" s="39">
        <v>37</v>
      </c>
      <c r="W75" s="39">
        <v>0</v>
      </c>
      <c r="X75" s="39">
        <v>0</v>
      </c>
      <c r="Y75" s="39">
        <v>19735</v>
      </c>
      <c r="Z75" s="39">
        <v>0</v>
      </c>
      <c r="AA75" s="39">
        <v>0</v>
      </c>
      <c r="AB75" s="39">
        <v>0</v>
      </c>
      <c r="AC75" s="39">
        <v>0</v>
      </c>
      <c r="AD75" s="39">
        <v>0</v>
      </c>
      <c r="AE75" s="39">
        <v>0</v>
      </c>
      <c r="AF75" s="39">
        <v>0</v>
      </c>
      <c r="AG75" s="39">
        <v>0</v>
      </c>
      <c r="AH75" s="39">
        <v>0</v>
      </c>
      <c r="AI75" s="39">
        <v>0</v>
      </c>
      <c r="AJ75" s="39">
        <v>0</v>
      </c>
      <c r="AK75" s="39">
        <v>0</v>
      </c>
      <c r="AL75" s="39">
        <v>0</v>
      </c>
      <c r="AM75" s="39">
        <v>0</v>
      </c>
      <c r="AN75" s="39">
        <v>0</v>
      </c>
      <c r="AO75" s="39">
        <v>0</v>
      </c>
      <c r="AP75" s="39">
        <v>0</v>
      </c>
      <c r="AQ75" s="39">
        <v>0</v>
      </c>
      <c r="AR75" s="39">
        <v>0</v>
      </c>
      <c r="AS75" s="39">
        <v>0</v>
      </c>
      <c r="AT75" s="39">
        <v>0</v>
      </c>
      <c r="AU75" s="39">
        <v>260679</v>
      </c>
      <c r="AV75" s="39">
        <v>0</v>
      </c>
      <c r="AW75" s="39">
        <v>0</v>
      </c>
      <c r="AX75" s="39">
        <v>0</v>
      </c>
      <c r="AY75" s="39">
        <v>0</v>
      </c>
      <c r="AZ75" s="39">
        <v>0</v>
      </c>
      <c r="BA75" s="39">
        <v>0</v>
      </c>
      <c r="BB75" s="39">
        <v>0</v>
      </c>
      <c r="BC75" s="39">
        <v>0</v>
      </c>
      <c r="BD75" s="39">
        <v>0</v>
      </c>
      <c r="BE75" s="39">
        <v>0</v>
      </c>
      <c r="BF75" s="39">
        <v>0</v>
      </c>
      <c r="BG75" s="80">
        <v>0</v>
      </c>
      <c r="BH75" s="81">
        <v>280451</v>
      </c>
      <c r="BI75" s="41"/>
      <c r="BJ75" s="38">
        <v>1792</v>
      </c>
      <c r="BK75" s="82">
        <v>28746</v>
      </c>
      <c r="BL75" s="40">
        <v>28746</v>
      </c>
      <c r="BM75" s="83">
        <v>0</v>
      </c>
      <c r="BN75" s="38">
        <v>28746</v>
      </c>
      <c r="BO75" s="84">
        <v>0</v>
      </c>
      <c r="BP75" s="84">
        <v>0</v>
      </c>
      <c r="BQ75" s="38">
        <v>0</v>
      </c>
      <c r="BR75" s="85">
        <v>-112801</v>
      </c>
      <c r="BS75" s="41">
        <v>0</v>
      </c>
      <c r="BW75"/>
      <c r="BX75"/>
      <c r="BY75"/>
      <c r="BZ75"/>
    </row>
    <row r="76" spans="1:78" s="10" customFormat="1" x14ac:dyDescent="0.3">
      <c r="A76" s="60" t="s">
        <v>88</v>
      </c>
      <c r="B76" s="41" t="s">
        <v>87</v>
      </c>
      <c r="C76" s="39">
        <v>112198</v>
      </c>
      <c r="D76" s="38"/>
      <c r="E76" s="38"/>
      <c r="F76" s="38"/>
      <c r="G76" s="38"/>
      <c r="H76" s="38"/>
      <c r="I76" s="38"/>
      <c r="J76" s="38"/>
      <c r="K76" s="38"/>
      <c r="L76" s="40">
        <v>0</v>
      </c>
      <c r="M76" s="39">
        <v>0</v>
      </c>
      <c r="N76" s="39">
        <v>0</v>
      </c>
      <c r="O76" s="39">
        <v>0</v>
      </c>
      <c r="P76" s="39">
        <v>0</v>
      </c>
      <c r="Q76" s="39">
        <v>0</v>
      </c>
      <c r="R76" s="39">
        <v>0</v>
      </c>
      <c r="S76" s="39">
        <v>0</v>
      </c>
      <c r="T76" s="39">
        <v>0</v>
      </c>
      <c r="U76" s="39">
        <v>0</v>
      </c>
      <c r="V76" s="39">
        <v>0</v>
      </c>
      <c r="W76" s="39">
        <v>0</v>
      </c>
      <c r="X76" s="39">
        <v>0</v>
      </c>
      <c r="Y76" s="39">
        <v>0</v>
      </c>
      <c r="Z76" s="39">
        <v>0</v>
      </c>
      <c r="AA76" s="39">
        <v>0</v>
      </c>
      <c r="AB76" s="39">
        <v>0</v>
      </c>
      <c r="AC76" s="39">
        <v>0</v>
      </c>
      <c r="AD76" s="39">
        <v>0</v>
      </c>
      <c r="AE76" s="39">
        <v>0</v>
      </c>
      <c r="AF76" s="39">
        <v>0</v>
      </c>
      <c r="AG76" s="39">
        <v>0</v>
      </c>
      <c r="AH76" s="39">
        <v>0</v>
      </c>
      <c r="AI76" s="39">
        <v>0</v>
      </c>
      <c r="AJ76" s="39">
        <v>0</v>
      </c>
      <c r="AK76" s="39">
        <v>0</v>
      </c>
      <c r="AL76" s="39">
        <v>0</v>
      </c>
      <c r="AM76" s="39">
        <v>0</v>
      </c>
      <c r="AN76" s="39">
        <v>0</v>
      </c>
      <c r="AO76" s="39">
        <v>0</v>
      </c>
      <c r="AP76" s="39">
        <v>0</v>
      </c>
      <c r="AQ76" s="39">
        <v>0</v>
      </c>
      <c r="AR76" s="39">
        <v>0</v>
      </c>
      <c r="AS76" s="39">
        <v>0</v>
      </c>
      <c r="AT76" s="39">
        <v>0</v>
      </c>
      <c r="AU76" s="39">
        <v>0</v>
      </c>
      <c r="AV76" s="39">
        <v>0</v>
      </c>
      <c r="AW76" s="39">
        <v>0</v>
      </c>
      <c r="AX76" s="39">
        <v>0</v>
      </c>
      <c r="AY76" s="39">
        <v>0</v>
      </c>
      <c r="AZ76" s="39">
        <v>0</v>
      </c>
      <c r="BA76" s="39">
        <v>0</v>
      </c>
      <c r="BB76" s="39">
        <v>0</v>
      </c>
      <c r="BC76" s="39">
        <v>0</v>
      </c>
      <c r="BD76" s="39">
        <v>0</v>
      </c>
      <c r="BE76" s="39">
        <v>0</v>
      </c>
      <c r="BF76" s="39">
        <v>0</v>
      </c>
      <c r="BG76" s="80">
        <v>0</v>
      </c>
      <c r="BH76" s="81">
        <v>0</v>
      </c>
      <c r="BI76" s="41"/>
      <c r="BJ76" s="38">
        <v>6023</v>
      </c>
      <c r="BK76" s="82">
        <v>106991</v>
      </c>
      <c r="BL76" s="40">
        <v>106991</v>
      </c>
      <c r="BM76" s="83">
        <v>0</v>
      </c>
      <c r="BN76" s="38">
        <v>106991</v>
      </c>
      <c r="BO76" s="84">
        <v>0</v>
      </c>
      <c r="BP76" s="84">
        <v>0</v>
      </c>
      <c r="BQ76" s="38">
        <v>0</v>
      </c>
      <c r="BR76" s="85">
        <v>-816</v>
      </c>
      <c r="BS76" s="41">
        <v>0</v>
      </c>
      <c r="BW76"/>
      <c r="BX76"/>
      <c r="BY76"/>
      <c r="BZ76"/>
    </row>
    <row r="77" spans="1:78" s="10" customFormat="1" x14ac:dyDescent="0.3">
      <c r="A77" s="60" t="s">
        <v>86</v>
      </c>
      <c r="B77" s="41" t="s">
        <v>85</v>
      </c>
      <c r="C77" s="39">
        <v>646972</v>
      </c>
      <c r="D77" s="38"/>
      <c r="E77" s="38"/>
      <c r="F77" s="38"/>
      <c r="G77" s="38"/>
      <c r="H77" s="38"/>
      <c r="I77" s="38"/>
      <c r="J77" s="38"/>
      <c r="K77" s="38"/>
      <c r="L77" s="40">
        <v>0</v>
      </c>
      <c r="M77" s="39">
        <v>452</v>
      </c>
      <c r="N77" s="39">
        <v>61</v>
      </c>
      <c r="O77" s="39">
        <v>71175</v>
      </c>
      <c r="P77" s="39">
        <v>0</v>
      </c>
      <c r="Q77" s="39">
        <v>20086</v>
      </c>
      <c r="R77" s="39">
        <v>0</v>
      </c>
      <c r="S77" s="39">
        <v>232</v>
      </c>
      <c r="T77" s="39">
        <v>3498</v>
      </c>
      <c r="U77" s="39">
        <v>3995</v>
      </c>
      <c r="V77" s="39">
        <v>0</v>
      </c>
      <c r="W77" s="39">
        <v>13</v>
      </c>
      <c r="X77" s="39">
        <v>6</v>
      </c>
      <c r="Y77" s="39">
        <v>0</v>
      </c>
      <c r="Z77" s="39">
        <v>0</v>
      </c>
      <c r="AA77" s="39">
        <v>42260</v>
      </c>
      <c r="AB77" s="39">
        <v>170</v>
      </c>
      <c r="AC77" s="39">
        <v>942</v>
      </c>
      <c r="AD77" s="39">
        <v>797</v>
      </c>
      <c r="AE77" s="39">
        <v>0</v>
      </c>
      <c r="AF77" s="39">
        <v>152</v>
      </c>
      <c r="AG77" s="39">
        <v>65</v>
      </c>
      <c r="AH77" s="39">
        <v>1091</v>
      </c>
      <c r="AI77" s="39">
        <v>0</v>
      </c>
      <c r="AJ77" s="39">
        <v>0</v>
      </c>
      <c r="AK77" s="39">
        <v>0</v>
      </c>
      <c r="AL77" s="39">
        <v>0</v>
      </c>
      <c r="AM77" s="39">
        <v>142</v>
      </c>
      <c r="AN77" s="39">
        <v>183</v>
      </c>
      <c r="AO77" s="39">
        <v>0</v>
      </c>
      <c r="AP77" s="39">
        <v>0</v>
      </c>
      <c r="AQ77" s="39">
        <v>0</v>
      </c>
      <c r="AR77" s="39">
        <v>0</v>
      </c>
      <c r="AS77" s="39">
        <v>0</v>
      </c>
      <c r="AT77" s="39">
        <v>0</v>
      </c>
      <c r="AU77" s="39">
        <v>20285</v>
      </c>
      <c r="AV77" s="39">
        <v>309</v>
      </c>
      <c r="AW77" s="39">
        <v>0</v>
      </c>
      <c r="AX77" s="39">
        <v>0</v>
      </c>
      <c r="AY77" s="39">
        <v>0</v>
      </c>
      <c r="AZ77" s="39">
        <v>0</v>
      </c>
      <c r="BA77" s="39">
        <v>151</v>
      </c>
      <c r="BB77" s="39">
        <v>0</v>
      </c>
      <c r="BC77" s="39">
        <v>0</v>
      </c>
      <c r="BD77" s="39">
        <v>0</v>
      </c>
      <c r="BE77" s="39">
        <v>0</v>
      </c>
      <c r="BF77" s="39">
        <v>0</v>
      </c>
      <c r="BG77" s="80">
        <v>0</v>
      </c>
      <c r="BH77" s="81">
        <v>166065</v>
      </c>
      <c r="BI77" s="41"/>
      <c r="BJ77" s="38">
        <v>49505</v>
      </c>
      <c r="BK77" s="82">
        <v>437208</v>
      </c>
      <c r="BL77" s="40">
        <v>437208</v>
      </c>
      <c r="BM77" s="83">
        <v>34</v>
      </c>
      <c r="BN77" s="38">
        <v>437174</v>
      </c>
      <c r="BO77" s="84">
        <v>0</v>
      </c>
      <c r="BP77" s="84">
        <v>0</v>
      </c>
      <c r="BQ77" s="38">
        <v>0</v>
      </c>
      <c r="BR77" s="85">
        <v>-5806</v>
      </c>
      <c r="BS77" s="41">
        <v>0</v>
      </c>
      <c r="BW77"/>
      <c r="BX77"/>
      <c r="BY77"/>
      <c r="BZ77"/>
    </row>
    <row r="78" spans="1:78" s="10" customFormat="1" x14ac:dyDescent="0.3">
      <c r="A78" s="60" t="s">
        <v>84</v>
      </c>
      <c r="B78" s="41" t="s">
        <v>83</v>
      </c>
      <c r="C78" s="39">
        <v>90946</v>
      </c>
      <c r="D78" s="38"/>
      <c r="E78" s="38"/>
      <c r="F78" s="38"/>
      <c r="G78" s="38"/>
      <c r="H78" s="38"/>
      <c r="I78" s="38"/>
      <c r="J78" s="38"/>
      <c r="K78" s="38"/>
      <c r="L78" s="40">
        <v>0</v>
      </c>
      <c r="M78" s="39">
        <v>0</v>
      </c>
      <c r="N78" s="39">
        <v>0</v>
      </c>
      <c r="O78" s="39">
        <v>0</v>
      </c>
      <c r="P78" s="39">
        <v>0</v>
      </c>
      <c r="Q78" s="39">
        <v>0</v>
      </c>
      <c r="R78" s="39">
        <v>0</v>
      </c>
      <c r="S78" s="39">
        <v>0</v>
      </c>
      <c r="T78" s="39">
        <v>0</v>
      </c>
      <c r="U78" s="39">
        <v>0</v>
      </c>
      <c r="V78" s="39">
        <v>0</v>
      </c>
      <c r="W78" s="39">
        <v>0</v>
      </c>
      <c r="X78" s="39">
        <v>0</v>
      </c>
      <c r="Y78" s="39">
        <v>0</v>
      </c>
      <c r="Z78" s="39">
        <v>0</v>
      </c>
      <c r="AA78" s="39">
        <v>0</v>
      </c>
      <c r="AB78" s="39">
        <v>1370</v>
      </c>
      <c r="AC78" s="39">
        <v>0</v>
      </c>
      <c r="AD78" s="39">
        <v>0</v>
      </c>
      <c r="AE78" s="39">
        <v>0</v>
      </c>
      <c r="AF78" s="39">
        <v>0</v>
      </c>
      <c r="AG78" s="39">
        <v>0</v>
      </c>
      <c r="AH78" s="39">
        <v>0</v>
      </c>
      <c r="AI78" s="39">
        <v>0</v>
      </c>
      <c r="AJ78" s="39">
        <v>0</v>
      </c>
      <c r="AK78" s="39">
        <v>0</v>
      </c>
      <c r="AL78" s="39">
        <v>0</v>
      </c>
      <c r="AM78" s="39">
        <v>13</v>
      </c>
      <c r="AN78" s="39">
        <v>0</v>
      </c>
      <c r="AO78" s="39">
        <v>6</v>
      </c>
      <c r="AP78" s="39">
        <v>0</v>
      </c>
      <c r="AQ78" s="39">
        <v>0</v>
      </c>
      <c r="AR78" s="39">
        <v>0</v>
      </c>
      <c r="AS78" s="39">
        <v>17</v>
      </c>
      <c r="AT78" s="39">
        <v>0</v>
      </c>
      <c r="AU78" s="39">
        <v>0</v>
      </c>
      <c r="AV78" s="39">
        <v>0</v>
      </c>
      <c r="AW78" s="39">
        <v>0</v>
      </c>
      <c r="AX78" s="39">
        <v>0</v>
      </c>
      <c r="AY78" s="39">
        <v>0</v>
      </c>
      <c r="AZ78" s="39">
        <v>0</v>
      </c>
      <c r="BA78" s="39">
        <v>0</v>
      </c>
      <c r="BB78" s="39">
        <v>0</v>
      </c>
      <c r="BC78" s="39">
        <v>0</v>
      </c>
      <c r="BD78" s="39">
        <v>0</v>
      </c>
      <c r="BE78" s="39">
        <v>2</v>
      </c>
      <c r="BF78" s="39">
        <v>0</v>
      </c>
      <c r="BG78" s="80">
        <v>0</v>
      </c>
      <c r="BH78" s="81">
        <v>1408</v>
      </c>
      <c r="BI78" s="41"/>
      <c r="BJ78" s="38">
        <v>23455</v>
      </c>
      <c r="BK78" s="82">
        <v>63206</v>
      </c>
      <c r="BL78" s="40">
        <v>63206</v>
      </c>
      <c r="BM78" s="83">
        <v>0</v>
      </c>
      <c r="BN78" s="38">
        <v>63206</v>
      </c>
      <c r="BO78" s="84">
        <v>0</v>
      </c>
      <c r="BP78" s="84">
        <v>0</v>
      </c>
      <c r="BQ78" s="38">
        <v>0</v>
      </c>
      <c r="BR78" s="85">
        <v>2877</v>
      </c>
      <c r="BS78" s="41">
        <v>0</v>
      </c>
      <c r="BW78"/>
      <c r="BX78"/>
      <c r="BY78"/>
      <c r="BZ78"/>
    </row>
    <row r="79" spans="1:78" s="10" customFormat="1" x14ac:dyDescent="0.3">
      <c r="A79" s="60" t="s">
        <v>82</v>
      </c>
      <c r="B79" s="41" t="s">
        <v>81</v>
      </c>
      <c r="C79" s="39">
        <v>353991</v>
      </c>
      <c r="D79" s="38"/>
      <c r="E79" s="38"/>
      <c r="F79" s="38"/>
      <c r="G79" s="38"/>
      <c r="H79" s="38"/>
      <c r="I79" s="38"/>
      <c r="J79" s="38"/>
      <c r="K79" s="38"/>
      <c r="L79" s="40">
        <v>0</v>
      </c>
      <c r="M79" s="39">
        <v>9904</v>
      </c>
      <c r="N79" s="39">
        <v>0</v>
      </c>
      <c r="O79" s="39">
        <v>2935</v>
      </c>
      <c r="P79" s="39">
        <v>0</v>
      </c>
      <c r="Q79" s="39">
        <v>1280</v>
      </c>
      <c r="R79" s="39">
        <v>0</v>
      </c>
      <c r="S79" s="39">
        <v>8177</v>
      </c>
      <c r="T79" s="39">
        <v>0</v>
      </c>
      <c r="U79" s="39">
        <v>0</v>
      </c>
      <c r="V79" s="39">
        <v>31</v>
      </c>
      <c r="W79" s="39">
        <v>458</v>
      </c>
      <c r="X79" s="39">
        <v>8</v>
      </c>
      <c r="Y79" s="39">
        <v>0</v>
      </c>
      <c r="Z79" s="39">
        <v>0</v>
      </c>
      <c r="AA79" s="39">
        <v>1743</v>
      </c>
      <c r="AB79" s="39">
        <v>0</v>
      </c>
      <c r="AC79" s="39">
        <v>41556</v>
      </c>
      <c r="AD79" s="39">
        <v>0</v>
      </c>
      <c r="AE79" s="39">
        <v>2</v>
      </c>
      <c r="AF79" s="39">
        <v>5331</v>
      </c>
      <c r="AG79" s="39">
        <v>0</v>
      </c>
      <c r="AH79" s="39">
        <v>115</v>
      </c>
      <c r="AI79" s="39">
        <v>0</v>
      </c>
      <c r="AJ79" s="39">
        <v>0</v>
      </c>
      <c r="AK79" s="39">
        <v>0</v>
      </c>
      <c r="AL79" s="39">
        <v>0</v>
      </c>
      <c r="AM79" s="39">
        <v>32</v>
      </c>
      <c r="AN79" s="39">
        <v>56626</v>
      </c>
      <c r="AO79" s="39">
        <v>0</v>
      </c>
      <c r="AP79" s="39">
        <v>0</v>
      </c>
      <c r="AQ79" s="39">
        <v>0</v>
      </c>
      <c r="AR79" s="39">
        <v>70480</v>
      </c>
      <c r="AS79" s="39">
        <v>0</v>
      </c>
      <c r="AT79" s="39">
        <v>0</v>
      </c>
      <c r="AU79" s="39">
        <v>0</v>
      </c>
      <c r="AV79" s="39">
        <v>15</v>
      </c>
      <c r="AW79" s="39">
        <v>0</v>
      </c>
      <c r="AX79" s="39">
        <v>0</v>
      </c>
      <c r="AY79" s="39">
        <v>60</v>
      </c>
      <c r="AZ79" s="39">
        <v>54</v>
      </c>
      <c r="BA79" s="39">
        <v>0</v>
      </c>
      <c r="BB79" s="39">
        <v>0</v>
      </c>
      <c r="BC79" s="39">
        <v>0</v>
      </c>
      <c r="BD79" s="39">
        <v>0</v>
      </c>
      <c r="BE79" s="39">
        <v>8</v>
      </c>
      <c r="BF79" s="39">
        <v>0</v>
      </c>
      <c r="BG79" s="80">
        <v>0</v>
      </c>
      <c r="BH79" s="81">
        <v>198815</v>
      </c>
      <c r="BI79" s="41"/>
      <c r="BJ79" s="38">
        <v>182166</v>
      </c>
      <c r="BK79" s="82">
        <v>36362</v>
      </c>
      <c r="BL79" s="40">
        <v>36362</v>
      </c>
      <c r="BM79" s="83">
        <v>0</v>
      </c>
      <c r="BN79" s="38">
        <v>36362</v>
      </c>
      <c r="BO79" s="84">
        <v>0</v>
      </c>
      <c r="BP79" s="84">
        <v>0</v>
      </c>
      <c r="BQ79" s="38">
        <v>0</v>
      </c>
      <c r="BR79" s="85">
        <v>-63352</v>
      </c>
      <c r="BS79" s="41">
        <v>0</v>
      </c>
      <c r="BW79"/>
      <c r="BX79"/>
      <c r="BY79"/>
      <c r="BZ79"/>
    </row>
    <row r="80" spans="1:78" s="10" customFormat="1" x14ac:dyDescent="0.3">
      <c r="A80" s="60" t="s">
        <v>80</v>
      </c>
      <c r="B80" s="41" t="s">
        <v>79</v>
      </c>
      <c r="C80" s="39">
        <v>247678</v>
      </c>
      <c r="D80" s="38"/>
      <c r="E80" s="38"/>
      <c r="F80" s="38"/>
      <c r="G80" s="38"/>
      <c r="H80" s="38"/>
      <c r="I80" s="38"/>
      <c r="J80" s="38"/>
      <c r="K80" s="38"/>
      <c r="L80" s="40">
        <v>115</v>
      </c>
      <c r="M80" s="39">
        <v>12057</v>
      </c>
      <c r="N80" s="39">
        <v>1282</v>
      </c>
      <c r="O80" s="39">
        <v>983</v>
      </c>
      <c r="P80" s="39">
        <v>0</v>
      </c>
      <c r="Q80" s="39">
        <v>0</v>
      </c>
      <c r="R80" s="39">
        <v>19</v>
      </c>
      <c r="S80" s="39">
        <v>2049</v>
      </c>
      <c r="T80" s="39">
        <v>5869</v>
      </c>
      <c r="U80" s="39">
        <v>3885</v>
      </c>
      <c r="V80" s="39">
        <v>1533</v>
      </c>
      <c r="W80" s="39">
        <v>1181</v>
      </c>
      <c r="X80" s="39">
        <v>2763</v>
      </c>
      <c r="Y80" s="39">
        <v>1186</v>
      </c>
      <c r="Z80" s="39">
        <v>10765</v>
      </c>
      <c r="AA80" s="39">
        <v>818</v>
      </c>
      <c r="AB80" s="39">
        <v>265</v>
      </c>
      <c r="AC80" s="39">
        <v>0</v>
      </c>
      <c r="AD80" s="39">
        <v>49979</v>
      </c>
      <c r="AE80" s="39">
        <v>478</v>
      </c>
      <c r="AF80" s="39">
        <v>4185</v>
      </c>
      <c r="AG80" s="39">
        <v>32</v>
      </c>
      <c r="AH80" s="39">
        <v>1078</v>
      </c>
      <c r="AI80" s="39">
        <v>468</v>
      </c>
      <c r="AJ80" s="39">
        <v>0</v>
      </c>
      <c r="AK80" s="39">
        <v>165</v>
      </c>
      <c r="AL80" s="39">
        <v>12</v>
      </c>
      <c r="AM80" s="39">
        <v>88</v>
      </c>
      <c r="AN80" s="39">
        <v>232</v>
      </c>
      <c r="AO80" s="39">
        <v>0</v>
      </c>
      <c r="AP80" s="39">
        <v>201</v>
      </c>
      <c r="AQ80" s="39">
        <v>119</v>
      </c>
      <c r="AR80" s="39">
        <v>19</v>
      </c>
      <c r="AS80" s="39">
        <v>375</v>
      </c>
      <c r="AT80" s="39">
        <v>0</v>
      </c>
      <c r="AU80" s="39">
        <v>0</v>
      </c>
      <c r="AV80" s="39">
        <v>19652</v>
      </c>
      <c r="AW80" s="39">
        <v>10496</v>
      </c>
      <c r="AX80" s="39">
        <v>0</v>
      </c>
      <c r="AY80" s="39">
        <v>838</v>
      </c>
      <c r="AZ80" s="39">
        <v>749</v>
      </c>
      <c r="BA80" s="39">
        <v>19677</v>
      </c>
      <c r="BB80" s="39">
        <v>1860</v>
      </c>
      <c r="BC80" s="39">
        <v>3673</v>
      </c>
      <c r="BD80" s="39">
        <v>136</v>
      </c>
      <c r="BE80" s="39">
        <v>1443</v>
      </c>
      <c r="BF80" s="39">
        <v>2330</v>
      </c>
      <c r="BG80" s="80">
        <v>0</v>
      </c>
      <c r="BH80" s="81">
        <v>163055</v>
      </c>
      <c r="BI80" s="41"/>
      <c r="BJ80" s="38">
        <v>38921</v>
      </c>
      <c r="BK80" s="82">
        <v>39079</v>
      </c>
      <c r="BL80" s="40">
        <v>39079</v>
      </c>
      <c r="BM80" s="83">
        <v>0</v>
      </c>
      <c r="BN80" s="38">
        <v>39079</v>
      </c>
      <c r="BO80" s="84">
        <v>0</v>
      </c>
      <c r="BP80" s="84">
        <v>0</v>
      </c>
      <c r="BQ80" s="38">
        <v>0</v>
      </c>
      <c r="BR80" s="85">
        <v>6623</v>
      </c>
      <c r="BS80" s="41">
        <v>0</v>
      </c>
      <c r="BW80"/>
      <c r="BX80"/>
      <c r="BY80"/>
      <c r="BZ80"/>
    </row>
    <row r="81" spans="1:78" s="10" customFormat="1" x14ac:dyDescent="0.3">
      <c r="A81" s="60" t="s">
        <v>78</v>
      </c>
      <c r="B81" s="41" t="s">
        <v>77</v>
      </c>
      <c r="C81" s="39">
        <v>670756</v>
      </c>
      <c r="D81" s="38"/>
      <c r="E81" s="38"/>
      <c r="F81" s="38"/>
      <c r="G81" s="38"/>
      <c r="H81" s="38"/>
      <c r="I81" s="38"/>
      <c r="J81" s="38"/>
      <c r="K81" s="38"/>
      <c r="L81" s="40">
        <v>136</v>
      </c>
      <c r="M81" s="39">
        <v>20558</v>
      </c>
      <c r="N81" s="39">
        <v>4139</v>
      </c>
      <c r="O81" s="39">
        <v>7883</v>
      </c>
      <c r="P81" s="39">
        <v>3595</v>
      </c>
      <c r="Q81" s="39">
        <v>11860</v>
      </c>
      <c r="R81" s="39">
        <v>2231</v>
      </c>
      <c r="S81" s="39">
        <v>3101</v>
      </c>
      <c r="T81" s="39">
        <v>6583</v>
      </c>
      <c r="U81" s="39">
        <v>3113</v>
      </c>
      <c r="V81" s="39">
        <v>1755</v>
      </c>
      <c r="W81" s="39">
        <v>3630</v>
      </c>
      <c r="X81" s="39">
        <v>3475</v>
      </c>
      <c r="Y81" s="39">
        <v>2385</v>
      </c>
      <c r="Z81" s="39">
        <v>253</v>
      </c>
      <c r="AA81" s="39">
        <v>3813</v>
      </c>
      <c r="AB81" s="39">
        <v>162</v>
      </c>
      <c r="AC81" s="39">
        <v>8514</v>
      </c>
      <c r="AD81" s="39">
        <v>2883</v>
      </c>
      <c r="AE81" s="39">
        <v>7356</v>
      </c>
      <c r="AF81" s="39">
        <v>4668</v>
      </c>
      <c r="AG81" s="39">
        <v>1138</v>
      </c>
      <c r="AH81" s="39">
        <v>732</v>
      </c>
      <c r="AI81" s="39">
        <v>6923</v>
      </c>
      <c r="AJ81" s="39">
        <v>0</v>
      </c>
      <c r="AK81" s="39">
        <v>137</v>
      </c>
      <c r="AL81" s="39">
        <v>10</v>
      </c>
      <c r="AM81" s="39">
        <v>119</v>
      </c>
      <c r="AN81" s="39">
        <v>1962</v>
      </c>
      <c r="AO81" s="39">
        <v>2198</v>
      </c>
      <c r="AP81" s="39">
        <v>472</v>
      </c>
      <c r="AQ81" s="39">
        <v>6999</v>
      </c>
      <c r="AR81" s="39">
        <v>15961</v>
      </c>
      <c r="AS81" s="39">
        <v>33244</v>
      </c>
      <c r="AT81" s="39">
        <v>68253</v>
      </c>
      <c r="AU81" s="39">
        <v>9484</v>
      </c>
      <c r="AV81" s="39">
        <v>3006</v>
      </c>
      <c r="AW81" s="39">
        <v>316</v>
      </c>
      <c r="AX81" s="39">
        <v>689</v>
      </c>
      <c r="AY81" s="39">
        <v>3062</v>
      </c>
      <c r="AZ81" s="39">
        <v>3341</v>
      </c>
      <c r="BA81" s="39">
        <v>15523</v>
      </c>
      <c r="BB81" s="39">
        <v>1441</v>
      </c>
      <c r="BC81" s="39">
        <v>10373</v>
      </c>
      <c r="BD81" s="39">
        <v>168</v>
      </c>
      <c r="BE81" s="39">
        <v>2746</v>
      </c>
      <c r="BF81" s="39">
        <v>2870</v>
      </c>
      <c r="BG81" s="80">
        <v>0</v>
      </c>
      <c r="BH81" s="81">
        <v>293260</v>
      </c>
      <c r="BI81" s="41"/>
      <c r="BJ81" s="38">
        <v>381387</v>
      </c>
      <c r="BK81" s="82">
        <v>145197</v>
      </c>
      <c r="BL81" s="40">
        <v>145197</v>
      </c>
      <c r="BM81" s="83">
        <v>0</v>
      </c>
      <c r="BN81" s="38">
        <v>145197</v>
      </c>
      <c r="BO81" s="84">
        <v>0</v>
      </c>
      <c r="BP81" s="84">
        <v>0</v>
      </c>
      <c r="BQ81" s="38">
        <v>0</v>
      </c>
      <c r="BR81" s="85">
        <v>-149088</v>
      </c>
      <c r="BS81" s="41">
        <v>0</v>
      </c>
      <c r="BW81"/>
      <c r="BX81"/>
      <c r="BY81"/>
      <c r="BZ81"/>
    </row>
    <row r="82" spans="1:78" s="10" customFormat="1" x14ac:dyDescent="0.3">
      <c r="A82" s="60" t="s">
        <v>76</v>
      </c>
      <c r="B82" s="41" t="s">
        <v>75</v>
      </c>
      <c r="C82" s="39">
        <v>1273431</v>
      </c>
      <c r="D82" s="38"/>
      <c r="E82" s="38"/>
      <c r="F82" s="38"/>
      <c r="G82" s="38"/>
      <c r="H82" s="38"/>
      <c r="I82" s="38"/>
      <c r="J82" s="38"/>
      <c r="K82" s="38"/>
      <c r="L82" s="40">
        <v>17669</v>
      </c>
      <c r="M82" s="39">
        <v>106250</v>
      </c>
      <c r="N82" s="39">
        <v>3118</v>
      </c>
      <c r="O82" s="39">
        <v>35981</v>
      </c>
      <c r="P82" s="39">
        <v>0</v>
      </c>
      <c r="Q82" s="39">
        <v>0</v>
      </c>
      <c r="R82" s="39">
        <v>1971</v>
      </c>
      <c r="S82" s="39">
        <v>128</v>
      </c>
      <c r="T82" s="39">
        <v>8366</v>
      </c>
      <c r="U82" s="39">
        <v>597</v>
      </c>
      <c r="V82" s="39">
        <v>274</v>
      </c>
      <c r="W82" s="39">
        <v>8267</v>
      </c>
      <c r="X82" s="39">
        <v>6515</v>
      </c>
      <c r="Y82" s="39">
        <v>2072</v>
      </c>
      <c r="Z82" s="39">
        <v>1648</v>
      </c>
      <c r="AA82" s="39">
        <v>21377</v>
      </c>
      <c r="AB82" s="39">
        <v>10317</v>
      </c>
      <c r="AC82" s="39">
        <v>1492</v>
      </c>
      <c r="AD82" s="39">
        <v>5983</v>
      </c>
      <c r="AE82" s="39">
        <v>2334</v>
      </c>
      <c r="AF82" s="39">
        <v>144611</v>
      </c>
      <c r="AG82" s="39">
        <v>11964</v>
      </c>
      <c r="AH82" s="39">
        <v>875</v>
      </c>
      <c r="AI82" s="39">
        <v>16624</v>
      </c>
      <c r="AJ82" s="39">
        <v>2</v>
      </c>
      <c r="AK82" s="39">
        <v>1670</v>
      </c>
      <c r="AL82" s="39">
        <v>124</v>
      </c>
      <c r="AM82" s="39">
        <v>523</v>
      </c>
      <c r="AN82" s="39">
        <v>11326</v>
      </c>
      <c r="AO82" s="39">
        <v>156</v>
      </c>
      <c r="AP82" s="39">
        <v>2197</v>
      </c>
      <c r="AQ82" s="39">
        <v>503</v>
      </c>
      <c r="AR82" s="39">
        <v>13883</v>
      </c>
      <c r="AS82" s="39">
        <v>2762</v>
      </c>
      <c r="AT82" s="39">
        <v>0</v>
      </c>
      <c r="AU82" s="39">
        <v>37913</v>
      </c>
      <c r="AV82" s="39">
        <v>2829</v>
      </c>
      <c r="AW82" s="39">
        <v>0</v>
      </c>
      <c r="AX82" s="39">
        <v>0</v>
      </c>
      <c r="AY82" s="39">
        <v>2086</v>
      </c>
      <c r="AZ82" s="39">
        <v>1862</v>
      </c>
      <c r="BA82" s="39">
        <v>1343</v>
      </c>
      <c r="BB82" s="39">
        <v>0</v>
      </c>
      <c r="BC82" s="39">
        <v>14725</v>
      </c>
      <c r="BD82" s="39">
        <v>8</v>
      </c>
      <c r="BE82" s="39">
        <v>391</v>
      </c>
      <c r="BF82" s="39">
        <v>137</v>
      </c>
      <c r="BG82" s="80">
        <v>0</v>
      </c>
      <c r="BH82" s="81">
        <v>502873</v>
      </c>
      <c r="BI82" s="41"/>
      <c r="BJ82" s="38">
        <v>176466</v>
      </c>
      <c r="BK82" s="82">
        <v>448802</v>
      </c>
      <c r="BL82" s="40">
        <v>448802</v>
      </c>
      <c r="BM82" s="83">
        <v>0</v>
      </c>
      <c r="BN82" s="38">
        <v>448802</v>
      </c>
      <c r="BO82" s="84">
        <v>0</v>
      </c>
      <c r="BP82" s="84">
        <v>0</v>
      </c>
      <c r="BQ82" s="38">
        <v>0</v>
      </c>
      <c r="BR82" s="85">
        <v>145290</v>
      </c>
      <c r="BS82" s="41">
        <v>0</v>
      </c>
      <c r="BW82"/>
      <c r="BX82"/>
      <c r="BY82"/>
      <c r="BZ82"/>
    </row>
    <row r="83" spans="1:78" s="10" customFormat="1" x14ac:dyDescent="0.3">
      <c r="A83" s="60" t="s">
        <v>74</v>
      </c>
      <c r="B83" s="41" t="s">
        <v>73</v>
      </c>
      <c r="C83" s="39">
        <v>120916</v>
      </c>
      <c r="D83" s="38"/>
      <c r="E83" s="38"/>
      <c r="F83" s="38"/>
      <c r="G83" s="38"/>
      <c r="H83" s="38"/>
      <c r="I83" s="38"/>
      <c r="J83" s="38"/>
      <c r="K83" s="38"/>
      <c r="L83" s="40">
        <v>11</v>
      </c>
      <c r="M83" s="39">
        <v>9553</v>
      </c>
      <c r="N83" s="39">
        <v>184</v>
      </c>
      <c r="O83" s="39">
        <v>1983</v>
      </c>
      <c r="P83" s="39">
        <v>2106</v>
      </c>
      <c r="Q83" s="39">
        <v>202</v>
      </c>
      <c r="R83" s="39">
        <v>495</v>
      </c>
      <c r="S83" s="39">
        <v>1327</v>
      </c>
      <c r="T83" s="39">
        <v>2609</v>
      </c>
      <c r="U83" s="39">
        <v>10</v>
      </c>
      <c r="V83" s="39">
        <v>453</v>
      </c>
      <c r="W83" s="39">
        <v>1829</v>
      </c>
      <c r="X83" s="39">
        <v>2042</v>
      </c>
      <c r="Y83" s="39">
        <v>1979</v>
      </c>
      <c r="Z83" s="39">
        <v>0</v>
      </c>
      <c r="AA83" s="39">
        <v>1234</v>
      </c>
      <c r="AB83" s="39">
        <v>96</v>
      </c>
      <c r="AC83" s="39">
        <v>868</v>
      </c>
      <c r="AD83" s="39">
        <v>8722</v>
      </c>
      <c r="AE83" s="39">
        <v>385</v>
      </c>
      <c r="AF83" s="39">
        <v>5561</v>
      </c>
      <c r="AG83" s="39">
        <v>3526</v>
      </c>
      <c r="AH83" s="39">
        <v>276</v>
      </c>
      <c r="AI83" s="39">
        <v>1809</v>
      </c>
      <c r="AJ83" s="39">
        <v>0</v>
      </c>
      <c r="AK83" s="39">
        <v>537</v>
      </c>
      <c r="AL83" s="39">
        <v>40</v>
      </c>
      <c r="AM83" s="39">
        <v>63</v>
      </c>
      <c r="AN83" s="39">
        <v>502</v>
      </c>
      <c r="AO83" s="39">
        <v>316</v>
      </c>
      <c r="AP83" s="39">
        <v>2090</v>
      </c>
      <c r="AQ83" s="39">
        <v>492</v>
      </c>
      <c r="AR83" s="39">
        <v>3671</v>
      </c>
      <c r="AS83" s="39">
        <v>1867</v>
      </c>
      <c r="AT83" s="39">
        <v>34654</v>
      </c>
      <c r="AU83" s="39">
        <v>0</v>
      </c>
      <c r="AV83" s="39">
        <v>3567</v>
      </c>
      <c r="AW83" s="39">
        <v>22</v>
      </c>
      <c r="AX83" s="39">
        <v>0</v>
      </c>
      <c r="AY83" s="39">
        <v>244</v>
      </c>
      <c r="AZ83" s="39">
        <v>287</v>
      </c>
      <c r="BA83" s="39">
        <v>559</v>
      </c>
      <c r="BB83" s="39">
        <v>919</v>
      </c>
      <c r="BC83" s="39">
        <v>1816</v>
      </c>
      <c r="BD83" s="39">
        <v>33</v>
      </c>
      <c r="BE83" s="39">
        <v>458</v>
      </c>
      <c r="BF83" s="39">
        <v>566</v>
      </c>
      <c r="BG83" s="80">
        <v>0</v>
      </c>
      <c r="BH83" s="81">
        <v>99963</v>
      </c>
      <c r="BI83" s="41"/>
      <c r="BJ83" s="38">
        <v>34709</v>
      </c>
      <c r="BK83" s="82">
        <v>19261</v>
      </c>
      <c r="BL83" s="40">
        <v>19261</v>
      </c>
      <c r="BM83" s="83">
        <v>0</v>
      </c>
      <c r="BN83" s="38">
        <v>19261</v>
      </c>
      <c r="BO83" s="84">
        <v>0</v>
      </c>
      <c r="BP83" s="84">
        <v>0</v>
      </c>
      <c r="BQ83" s="38">
        <v>0</v>
      </c>
      <c r="BR83" s="85">
        <v>-33017</v>
      </c>
      <c r="BS83" s="41">
        <v>0</v>
      </c>
      <c r="BW83"/>
      <c r="BX83"/>
      <c r="BY83"/>
      <c r="BZ83"/>
    </row>
    <row r="84" spans="1:78" s="10" customFormat="1" x14ac:dyDescent="0.3">
      <c r="A84" s="60" t="s">
        <v>72</v>
      </c>
      <c r="B84" s="41" t="s">
        <v>71</v>
      </c>
      <c r="C84" s="39">
        <v>289132</v>
      </c>
      <c r="D84" s="38"/>
      <c r="E84" s="38"/>
      <c r="F84" s="38"/>
      <c r="G84" s="38"/>
      <c r="H84" s="38"/>
      <c r="I84" s="38"/>
      <c r="J84" s="38"/>
      <c r="K84" s="38"/>
      <c r="L84" s="40">
        <v>1</v>
      </c>
      <c r="M84" s="39">
        <v>17741</v>
      </c>
      <c r="N84" s="39">
        <v>49</v>
      </c>
      <c r="O84" s="39">
        <v>575</v>
      </c>
      <c r="P84" s="39">
        <v>16</v>
      </c>
      <c r="Q84" s="39">
        <v>85</v>
      </c>
      <c r="R84" s="39">
        <v>35</v>
      </c>
      <c r="S84" s="39">
        <v>0</v>
      </c>
      <c r="T84" s="39">
        <v>0</v>
      </c>
      <c r="U84" s="39">
        <v>199</v>
      </c>
      <c r="V84" s="39">
        <v>99</v>
      </c>
      <c r="W84" s="39">
        <v>225</v>
      </c>
      <c r="X84" s="39">
        <v>770</v>
      </c>
      <c r="Y84" s="39">
        <v>3299</v>
      </c>
      <c r="Z84" s="39">
        <v>0</v>
      </c>
      <c r="AA84" s="39">
        <v>344</v>
      </c>
      <c r="AB84" s="39">
        <v>18</v>
      </c>
      <c r="AC84" s="39">
        <v>68</v>
      </c>
      <c r="AD84" s="39">
        <v>29</v>
      </c>
      <c r="AE84" s="39">
        <v>42</v>
      </c>
      <c r="AF84" s="39">
        <v>11580</v>
      </c>
      <c r="AG84" s="39">
        <v>123</v>
      </c>
      <c r="AH84" s="39">
        <v>33128</v>
      </c>
      <c r="AI84" s="39">
        <v>1176</v>
      </c>
      <c r="AJ84" s="39">
        <v>0</v>
      </c>
      <c r="AK84" s="39">
        <v>18</v>
      </c>
      <c r="AL84" s="39">
        <v>1</v>
      </c>
      <c r="AM84" s="39">
        <v>304</v>
      </c>
      <c r="AN84" s="39">
        <v>95</v>
      </c>
      <c r="AO84" s="39">
        <v>18</v>
      </c>
      <c r="AP84" s="39">
        <v>2648</v>
      </c>
      <c r="AQ84" s="39">
        <v>602</v>
      </c>
      <c r="AR84" s="39">
        <v>175662</v>
      </c>
      <c r="AS84" s="39">
        <v>3279</v>
      </c>
      <c r="AT84" s="39">
        <v>4026</v>
      </c>
      <c r="AU84" s="39">
        <v>5628</v>
      </c>
      <c r="AV84" s="39">
        <v>1443</v>
      </c>
      <c r="AW84" s="39">
        <v>9</v>
      </c>
      <c r="AX84" s="39">
        <v>176</v>
      </c>
      <c r="AY84" s="39">
        <v>464</v>
      </c>
      <c r="AZ84" s="39">
        <v>424</v>
      </c>
      <c r="BA84" s="39">
        <v>225</v>
      </c>
      <c r="BB84" s="39">
        <v>370</v>
      </c>
      <c r="BC84" s="39">
        <v>730</v>
      </c>
      <c r="BD84" s="39">
        <v>1</v>
      </c>
      <c r="BE84" s="39">
        <v>78</v>
      </c>
      <c r="BF84" s="39">
        <v>24</v>
      </c>
      <c r="BG84" s="80">
        <v>0</v>
      </c>
      <c r="BH84" s="81">
        <v>265827</v>
      </c>
      <c r="BI84" s="41"/>
      <c r="BJ84" s="38">
        <v>29569</v>
      </c>
      <c r="BK84" s="82">
        <v>2203</v>
      </c>
      <c r="BL84" s="40">
        <v>2203</v>
      </c>
      <c r="BM84" s="83">
        <v>0</v>
      </c>
      <c r="BN84" s="38">
        <v>2203</v>
      </c>
      <c r="BO84" s="84">
        <v>0</v>
      </c>
      <c r="BP84" s="84">
        <v>0</v>
      </c>
      <c r="BQ84" s="38">
        <v>0</v>
      </c>
      <c r="BR84" s="85">
        <v>-8467</v>
      </c>
      <c r="BS84" s="41">
        <v>0</v>
      </c>
      <c r="BW84"/>
      <c r="BX84"/>
      <c r="BY84"/>
      <c r="BZ84"/>
    </row>
    <row r="85" spans="1:78" s="10" customFormat="1" x14ac:dyDescent="0.3">
      <c r="A85" s="60" t="s">
        <v>70</v>
      </c>
      <c r="B85" s="41" t="s">
        <v>69</v>
      </c>
      <c r="C85" s="39">
        <v>1328762</v>
      </c>
      <c r="D85" s="38"/>
      <c r="E85" s="38"/>
      <c r="F85" s="38"/>
      <c r="G85" s="38"/>
      <c r="H85" s="38"/>
      <c r="I85" s="38"/>
      <c r="J85" s="38"/>
      <c r="K85" s="38"/>
      <c r="L85" s="40">
        <v>22540</v>
      </c>
      <c r="M85" s="39">
        <v>34390</v>
      </c>
      <c r="N85" s="39">
        <v>3904</v>
      </c>
      <c r="O85" s="39">
        <v>10203</v>
      </c>
      <c r="P85" s="39">
        <v>6283</v>
      </c>
      <c r="Q85" s="39">
        <v>1041</v>
      </c>
      <c r="R85" s="39">
        <v>3438</v>
      </c>
      <c r="S85" s="39">
        <v>70892</v>
      </c>
      <c r="T85" s="39">
        <v>11427</v>
      </c>
      <c r="U85" s="39">
        <v>3025</v>
      </c>
      <c r="V85" s="39">
        <v>121</v>
      </c>
      <c r="W85" s="39">
        <v>10943</v>
      </c>
      <c r="X85" s="39">
        <v>6518</v>
      </c>
      <c r="Y85" s="39">
        <v>1533</v>
      </c>
      <c r="Z85" s="39">
        <v>1102</v>
      </c>
      <c r="AA85" s="39">
        <v>6066</v>
      </c>
      <c r="AB85" s="39">
        <v>283</v>
      </c>
      <c r="AC85" s="39">
        <v>9000</v>
      </c>
      <c r="AD85" s="39">
        <v>3469</v>
      </c>
      <c r="AE85" s="39">
        <v>3115</v>
      </c>
      <c r="AF85" s="39">
        <v>5473</v>
      </c>
      <c r="AG85" s="39">
        <v>548</v>
      </c>
      <c r="AH85" s="39">
        <v>13082</v>
      </c>
      <c r="AI85" s="39">
        <v>454861</v>
      </c>
      <c r="AJ85" s="39">
        <v>1</v>
      </c>
      <c r="AK85" s="39">
        <v>10777</v>
      </c>
      <c r="AL85" s="39">
        <v>798</v>
      </c>
      <c r="AM85" s="39">
        <v>2457</v>
      </c>
      <c r="AN85" s="39">
        <v>1225</v>
      </c>
      <c r="AO85" s="39">
        <v>11157</v>
      </c>
      <c r="AP85" s="39">
        <v>15334</v>
      </c>
      <c r="AQ85" s="39">
        <v>3484</v>
      </c>
      <c r="AR85" s="39">
        <v>190906</v>
      </c>
      <c r="AS85" s="39">
        <v>37000</v>
      </c>
      <c r="AT85" s="39">
        <v>40282</v>
      </c>
      <c r="AU85" s="39">
        <v>12993</v>
      </c>
      <c r="AV85" s="39">
        <v>3147</v>
      </c>
      <c r="AW85" s="39">
        <v>2499</v>
      </c>
      <c r="AX85" s="39">
        <v>100</v>
      </c>
      <c r="AY85" s="39">
        <v>1961</v>
      </c>
      <c r="AZ85" s="39">
        <v>1834</v>
      </c>
      <c r="BA85" s="39">
        <v>13759</v>
      </c>
      <c r="BB85" s="39">
        <v>2874</v>
      </c>
      <c r="BC85" s="39">
        <v>5882</v>
      </c>
      <c r="BD85" s="39">
        <v>5</v>
      </c>
      <c r="BE85" s="39">
        <v>3919</v>
      </c>
      <c r="BF85" s="39">
        <v>83</v>
      </c>
      <c r="BG85" s="80">
        <v>0</v>
      </c>
      <c r="BH85" s="81">
        <v>1045734</v>
      </c>
      <c r="BI85" s="41"/>
      <c r="BJ85" s="38">
        <v>60433</v>
      </c>
      <c r="BK85" s="82">
        <v>2878</v>
      </c>
      <c r="BL85" s="40">
        <v>2878</v>
      </c>
      <c r="BM85" s="83">
        <v>0</v>
      </c>
      <c r="BN85" s="38">
        <v>2878</v>
      </c>
      <c r="BO85" s="84">
        <v>0</v>
      </c>
      <c r="BP85" s="84">
        <v>0</v>
      </c>
      <c r="BQ85" s="38">
        <v>220629</v>
      </c>
      <c r="BR85" s="85">
        <v>-912</v>
      </c>
      <c r="BS85" s="41">
        <v>0</v>
      </c>
      <c r="BW85"/>
      <c r="BX85"/>
      <c r="BY85"/>
      <c r="BZ85"/>
    </row>
    <row r="86" spans="1:78" s="10" customFormat="1" x14ac:dyDescent="0.3">
      <c r="A86" s="60" t="s">
        <v>68</v>
      </c>
      <c r="B86" s="41" t="s">
        <v>67</v>
      </c>
      <c r="C86" s="39">
        <v>120900</v>
      </c>
      <c r="D86" s="38"/>
      <c r="E86" s="38"/>
      <c r="F86" s="38"/>
      <c r="G86" s="38"/>
      <c r="H86" s="38"/>
      <c r="I86" s="38"/>
      <c r="J86" s="38"/>
      <c r="K86" s="38"/>
      <c r="L86" s="40">
        <v>0</v>
      </c>
      <c r="M86" s="39">
        <v>0</v>
      </c>
      <c r="N86" s="39">
        <v>0</v>
      </c>
      <c r="O86" s="39">
        <v>0</v>
      </c>
      <c r="P86" s="39">
        <v>0</v>
      </c>
      <c r="Q86" s="39">
        <v>0</v>
      </c>
      <c r="R86" s="39">
        <v>0</v>
      </c>
      <c r="S86" s="39">
        <v>0</v>
      </c>
      <c r="T86" s="39">
        <v>0</v>
      </c>
      <c r="U86" s="39">
        <v>0</v>
      </c>
      <c r="V86" s="39">
        <v>0</v>
      </c>
      <c r="W86" s="39">
        <v>0</v>
      </c>
      <c r="X86" s="39">
        <v>0</v>
      </c>
      <c r="Y86" s="39">
        <v>0</v>
      </c>
      <c r="Z86" s="39">
        <v>0</v>
      </c>
      <c r="AA86" s="39">
        <v>0</v>
      </c>
      <c r="AB86" s="39">
        <v>0</v>
      </c>
      <c r="AC86" s="39">
        <v>0</v>
      </c>
      <c r="AD86" s="39">
        <v>1263</v>
      </c>
      <c r="AE86" s="39">
        <v>0</v>
      </c>
      <c r="AF86" s="39">
        <v>0</v>
      </c>
      <c r="AG86" s="39">
        <v>0</v>
      </c>
      <c r="AH86" s="39">
        <v>0</v>
      </c>
      <c r="AI86" s="39">
        <v>74</v>
      </c>
      <c r="AJ86" s="39">
        <v>37</v>
      </c>
      <c r="AK86" s="39">
        <v>0</v>
      </c>
      <c r="AL86" s="39">
        <v>0</v>
      </c>
      <c r="AM86" s="39">
        <v>0</v>
      </c>
      <c r="AN86" s="39">
        <v>0</v>
      </c>
      <c r="AO86" s="39">
        <v>0</v>
      </c>
      <c r="AP86" s="39">
        <v>1</v>
      </c>
      <c r="AQ86" s="39">
        <v>0</v>
      </c>
      <c r="AR86" s="39">
        <v>1</v>
      </c>
      <c r="AS86" s="39">
        <v>0</v>
      </c>
      <c r="AT86" s="39">
        <v>26</v>
      </c>
      <c r="AU86" s="39">
        <v>0</v>
      </c>
      <c r="AV86" s="39">
        <v>1349</v>
      </c>
      <c r="AW86" s="39">
        <v>0</v>
      </c>
      <c r="AX86" s="39">
        <v>0</v>
      </c>
      <c r="AY86" s="39">
        <v>0</v>
      </c>
      <c r="AZ86" s="39">
        <v>0</v>
      </c>
      <c r="BA86" s="39">
        <v>1</v>
      </c>
      <c r="BB86" s="39">
        <v>0</v>
      </c>
      <c r="BC86" s="39">
        <v>0</v>
      </c>
      <c r="BD86" s="39">
        <v>0</v>
      </c>
      <c r="BE86" s="39">
        <v>0</v>
      </c>
      <c r="BF86" s="39">
        <v>0</v>
      </c>
      <c r="BG86" s="80">
        <v>0</v>
      </c>
      <c r="BH86" s="81">
        <v>2752</v>
      </c>
      <c r="BI86" s="41"/>
      <c r="BJ86" s="38">
        <v>2470</v>
      </c>
      <c r="BK86" s="82">
        <v>43967</v>
      </c>
      <c r="BL86" s="40">
        <v>43967</v>
      </c>
      <c r="BM86" s="83">
        <v>0</v>
      </c>
      <c r="BN86" s="38">
        <v>43967</v>
      </c>
      <c r="BO86" s="84">
        <v>0</v>
      </c>
      <c r="BP86" s="84">
        <v>0</v>
      </c>
      <c r="BQ86" s="38">
        <v>36892</v>
      </c>
      <c r="BR86" s="85">
        <v>34819</v>
      </c>
      <c r="BS86" s="41">
        <v>0</v>
      </c>
      <c r="BW86"/>
      <c r="BX86"/>
      <c r="BY86"/>
      <c r="BZ86"/>
    </row>
    <row r="87" spans="1:78" s="10" customFormat="1" x14ac:dyDescent="0.3">
      <c r="A87" s="60" t="s">
        <v>66</v>
      </c>
      <c r="B87" s="41" t="s">
        <v>65</v>
      </c>
      <c r="C87" s="39">
        <v>150320</v>
      </c>
      <c r="D87" s="38"/>
      <c r="E87" s="38"/>
      <c r="F87" s="38"/>
      <c r="G87" s="38"/>
      <c r="H87" s="38"/>
      <c r="I87" s="38"/>
      <c r="J87" s="38"/>
      <c r="K87" s="38"/>
      <c r="L87" s="40">
        <v>0</v>
      </c>
      <c r="M87" s="39">
        <v>555</v>
      </c>
      <c r="N87" s="39">
        <v>3709</v>
      </c>
      <c r="O87" s="39">
        <v>65</v>
      </c>
      <c r="P87" s="39">
        <v>0</v>
      </c>
      <c r="Q87" s="39">
        <v>0</v>
      </c>
      <c r="R87" s="39">
        <v>742</v>
      </c>
      <c r="S87" s="39">
        <v>0</v>
      </c>
      <c r="T87" s="39">
        <v>0</v>
      </c>
      <c r="U87" s="39">
        <v>0</v>
      </c>
      <c r="V87" s="39">
        <v>0</v>
      </c>
      <c r="W87" s="39">
        <v>0</v>
      </c>
      <c r="X87" s="39">
        <v>0</v>
      </c>
      <c r="Y87" s="39">
        <v>0</v>
      </c>
      <c r="Z87" s="39">
        <v>272</v>
      </c>
      <c r="AA87" s="39">
        <v>39</v>
      </c>
      <c r="AB87" s="39">
        <v>0</v>
      </c>
      <c r="AC87" s="39">
        <v>198</v>
      </c>
      <c r="AD87" s="39">
        <v>0</v>
      </c>
      <c r="AE87" s="39">
        <v>1</v>
      </c>
      <c r="AF87" s="39">
        <v>0</v>
      </c>
      <c r="AG87" s="39">
        <v>0</v>
      </c>
      <c r="AH87" s="39">
        <v>85</v>
      </c>
      <c r="AI87" s="39">
        <v>5855</v>
      </c>
      <c r="AJ87" s="39">
        <v>0</v>
      </c>
      <c r="AK87" s="39">
        <v>1918</v>
      </c>
      <c r="AL87" s="39">
        <v>142</v>
      </c>
      <c r="AM87" s="39">
        <v>136</v>
      </c>
      <c r="AN87" s="39">
        <v>50</v>
      </c>
      <c r="AO87" s="39">
        <v>190</v>
      </c>
      <c r="AP87" s="39">
        <v>12014</v>
      </c>
      <c r="AQ87" s="39">
        <v>2728</v>
      </c>
      <c r="AR87" s="39">
        <v>22230</v>
      </c>
      <c r="AS87" s="39">
        <v>513</v>
      </c>
      <c r="AT87" s="39">
        <v>0</v>
      </c>
      <c r="AU87" s="39">
        <v>0</v>
      </c>
      <c r="AV87" s="39">
        <v>7</v>
      </c>
      <c r="AW87" s="39">
        <v>2499</v>
      </c>
      <c r="AX87" s="39">
        <v>0</v>
      </c>
      <c r="AY87" s="39">
        <v>34</v>
      </c>
      <c r="AZ87" s="39">
        <v>27</v>
      </c>
      <c r="BA87" s="39">
        <v>13948</v>
      </c>
      <c r="BB87" s="39">
        <v>2864</v>
      </c>
      <c r="BC87" s="39">
        <v>5654</v>
      </c>
      <c r="BD87" s="39">
        <v>0</v>
      </c>
      <c r="BE87" s="39">
        <v>66</v>
      </c>
      <c r="BF87" s="39">
        <v>0</v>
      </c>
      <c r="BG87" s="80">
        <v>0</v>
      </c>
      <c r="BH87" s="81">
        <v>76541</v>
      </c>
      <c r="BI87" s="41"/>
      <c r="BJ87" s="38">
        <v>6456</v>
      </c>
      <c r="BK87" s="82">
        <v>45014</v>
      </c>
      <c r="BL87" s="40">
        <v>45014</v>
      </c>
      <c r="BM87" s="83">
        <v>0</v>
      </c>
      <c r="BN87" s="38">
        <v>45014</v>
      </c>
      <c r="BO87" s="84">
        <v>0</v>
      </c>
      <c r="BP87" s="84">
        <v>0</v>
      </c>
      <c r="BQ87" s="38">
        <v>51188</v>
      </c>
      <c r="BR87" s="85">
        <v>-28879</v>
      </c>
      <c r="BS87" s="41">
        <v>0</v>
      </c>
      <c r="BW87"/>
      <c r="BX87"/>
      <c r="BY87"/>
      <c r="BZ87"/>
    </row>
    <row r="88" spans="1:78" s="10" customFormat="1" x14ac:dyDescent="0.3">
      <c r="A88" s="60" t="s">
        <v>64</v>
      </c>
      <c r="B88" s="41" t="s">
        <v>63</v>
      </c>
      <c r="C88" s="39">
        <v>177195</v>
      </c>
      <c r="D88" s="38"/>
      <c r="E88" s="38"/>
      <c r="F88" s="38"/>
      <c r="G88" s="38"/>
      <c r="H88" s="38"/>
      <c r="I88" s="38"/>
      <c r="J88" s="38"/>
      <c r="K88" s="38"/>
      <c r="L88" s="40">
        <v>0</v>
      </c>
      <c r="M88" s="39">
        <v>0</v>
      </c>
      <c r="N88" s="39">
        <v>0</v>
      </c>
      <c r="O88" s="39">
        <v>0</v>
      </c>
      <c r="P88" s="39">
        <v>0</v>
      </c>
      <c r="Q88" s="39">
        <v>0</v>
      </c>
      <c r="R88" s="39">
        <v>0</v>
      </c>
      <c r="S88" s="39">
        <v>0</v>
      </c>
      <c r="T88" s="39">
        <v>0</v>
      </c>
      <c r="U88" s="39">
        <v>0</v>
      </c>
      <c r="V88" s="39">
        <v>0</v>
      </c>
      <c r="W88" s="39">
        <v>0</v>
      </c>
      <c r="X88" s="39">
        <v>0</v>
      </c>
      <c r="Y88" s="39">
        <v>0</v>
      </c>
      <c r="Z88" s="39">
        <v>0</v>
      </c>
      <c r="AA88" s="39">
        <v>0</v>
      </c>
      <c r="AB88" s="39">
        <v>0</v>
      </c>
      <c r="AC88" s="39">
        <v>0</v>
      </c>
      <c r="AD88" s="39">
        <v>0</v>
      </c>
      <c r="AE88" s="39">
        <v>0</v>
      </c>
      <c r="AF88" s="39">
        <v>0</v>
      </c>
      <c r="AG88" s="39">
        <v>0</v>
      </c>
      <c r="AH88" s="39">
        <v>0</v>
      </c>
      <c r="AI88" s="39">
        <v>0</v>
      </c>
      <c r="AJ88" s="39">
        <v>0</v>
      </c>
      <c r="AK88" s="39">
        <v>0</v>
      </c>
      <c r="AL88" s="39">
        <v>0</v>
      </c>
      <c r="AM88" s="39">
        <v>0</v>
      </c>
      <c r="AN88" s="39">
        <v>0</v>
      </c>
      <c r="AO88" s="39">
        <v>0</v>
      </c>
      <c r="AP88" s="39">
        <v>0</v>
      </c>
      <c r="AQ88" s="39">
        <v>0</v>
      </c>
      <c r="AR88" s="39">
        <v>0</v>
      </c>
      <c r="AS88" s="39">
        <v>0</v>
      </c>
      <c r="AT88" s="39">
        <v>0</v>
      </c>
      <c r="AU88" s="39">
        <v>0</v>
      </c>
      <c r="AV88" s="39">
        <v>0</v>
      </c>
      <c r="AW88" s="39">
        <v>0</v>
      </c>
      <c r="AX88" s="39">
        <v>0</v>
      </c>
      <c r="AY88" s="39">
        <v>0</v>
      </c>
      <c r="AZ88" s="39">
        <v>0</v>
      </c>
      <c r="BA88" s="39">
        <v>0</v>
      </c>
      <c r="BB88" s="39">
        <v>0</v>
      </c>
      <c r="BC88" s="39">
        <v>0</v>
      </c>
      <c r="BD88" s="39">
        <v>0</v>
      </c>
      <c r="BE88" s="39">
        <v>0</v>
      </c>
      <c r="BF88" s="39">
        <v>0</v>
      </c>
      <c r="BG88" s="80">
        <v>0</v>
      </c>
      <c r="BH88" s="81">
        <v>0</v>
      </c>
      <c r="BI88" s="41"/>
      <c r="BJ88" s="38">
        <v>5287</v>
      </c>
      <c r="BK88" s="82">
        <v>1314</v>
      </c>
      <c r="BL88" s="40">
        <v>1314</v>
      </c>
      <c r="BM88" s="83">
        <v>0</v>
      </c>
      <c r="BN88" s="38">
        <v>1314</v>
      </c>
      <c r="BO88" s="84">
        <v>0</v>
      </c>
      <c r="BP88" s="84">
        <v>0</v>
      </c>
      <c r="BQ88" s="38">
        <v>109393</v>
      </c>
      <c r="BR88" s="85">
        <v>61201</v>
      </c>
      <c r="BS88" s="41">
        <v>0</v>
      </c>
      <c r="BW88"/>
      <c r="BX88"/>
      <c r="BY88"/>
      <c r="BZ88"/>
    </row>
    <row r="89" spans="1:78" s="10" customFormat="1" x14ac:dyDescent="0.3">
      <c r="A89" s="60" t="s">
        <v>62</v>
      </c>
      <c r="B89" s="41" t="s">
        <v>61</v>
      </c>
      <c r="C89" s="39">
        <v>299983</v>
      </c>
      <c r="D89" s="38"/>
      <c r="E89" s="38"/>
      <c r="F89" s="38"/>
      <c r="G89" s="38"/>
      <c r="H89" s="38"/>
      <c r="I89" s="38"/>
      <c r="J89" s="38"/>
      <c r="K89" s="38"/>
      <c r="L89" s="40">
        <v>0</v>
      </c>
      <c r="M89" s="39">
        <v>0</v>
      </c>
      <c r="N89" s="39">
        <v>0</v>
      </c>
      <c r="O89" s="39">
        <v>0</v>
      </c>
      <c r="P89" s="39">
        <v>0</v>
      </c>
      <c r="Q89" s="39">
        <v>0</v>
      </c>
      <c r="R89" s="39">
        <v>0</v>
      </c>
      <c r="S89" s="39">
        <v>0</v>
      </c>
      <c r="T89" s="39">
        <v>0</v>
      </c>
      <c r="U89" s="39">
        <v>0</v>
      </c>
      <c r="V89" s="39">
        <v>0</v>
      </c>
      <c r="W89" s="39">
        <v>0</v>
      </c>
      <c r="X89" s="39">
        <v>0</v>
      </c>
      <c r="Y89" s="39">
        <v>0</v>
      </c>
      <c r="Z89" s="39">
        <v>0</v>
      </c>
      <c r="AA89" s="39">
        <v>0</v>
      </c>
      <c r="AB89" s="39">
        <v>0</v>
      </c>
      <c r="AC89" s="39">
        <v>0</v>
      </c>
      <c r="AD89" s="39">
        <v>0</v>
      </c>
      <c r="AE89" s="39">
        <v>0</v>
      </c>
      <c r="AF89" s="39">
        <v>0</v>
      </c>
      <c r="AG89" s="39">
        <v>0</v>
      </c>
      <c r="AH89" s="39">
        <v>0</v>
      </c>
      <c r="AI89" s="39">
        <v>0</v>
      </c>
      <c r="AJ89" s="39">
        <v>0</v>
      </c>
      <c r="AK89" s="39">
        <v>0</v>
      </c>
      <c r="AL89" s="39">
        <v>0</v>
      </c>
      <c r="AM89" s="39">
        <v>0</v>
      </c>
      <c r="AN89" s="39">
        <v>0</v>
      </c>
      <c r="AO89" s="39">
        <v>0</v>
      </c>
      <c r="AP89" s="39">
        <v>0</v>
      </c>
      <c r="AQ89" s="39">
        <v>0</v>
      </c>
      <c r="AR89" s="39">
        <v>0</v>
      </c>
      <c r="AS89" s="39">
        <v>53592</v>
      </c>
      <c r="AT89" s="39">
        <v>0</v>
      </c>
      <c r="AU89" s="39">
        <v>0</v>
      </c>
      <c r="AV89" s="39">
        <v>0</v>
      </c>
      <c r="AW89" s="39">
        <v>0</v>
      </c>
      <c r="AX89" s="39">
        <v>0</v>
      </c>
      <c r="AY89" s="39">
        <v>0</v>
      </c>
      <c r="AZ89" s="39">
        <v>0</v>
      </c>
      <c r="BA89" s="39">
        <v>0</v>
      </c>
      <c r="BB89" s="39">
        <v>0</v>
      </c>
      <c r="BC89" s="39">
        <v>0</v>
      </c>
      <c r="BD89" s="39">
        <v>0</v>
      </c>
      <c r="BE89" s="39">
        <v>0</v>
      </c>
      <c r="BF89" s="39">
        <v>0</v>
      </c>
      <c r="BG89" s="80">
        <v>0</v>
      </c>
      <c r="BH89" s="81">
        <v>53592</v>
      </c>
      <c r="BI89" s="41"/>
      <c r="BJ89" s="38">
        <v>321503</v>
      </c>
      <c r="BK89" s="82">
        <v>14333</v>
      </c>
      <c r="BL89" s="40">
        <v>14333</v>
      </c>
      <c r="BM89" s="83">
        <v>0</v>
      </c>
      <c r="BN89" s="38">
        <v>14333</v>
      </c>
      <c r="BO89" s="84">
        <v>0</v>
      </c>
      <c r="BP89" s="84">
        <v>0</v>
      </c>
      <c r="BQ89" s="38">
        <v>34348</v>
      </c>
      <c r="BR89" s="85">
        <v>-123793</v>
      </c>
      <c r="BS89" s="41">
        <v>0</v>
      </c>
      <c r="BW89"/>
      <c r="BX89"/>
      <c r="BY89"/>
      <c r="BZ89"/>
    </row>
    <row r="90" spans="1:78" s="10" customFormat="1" x14ac:dyDescent="0.3">
      <c r="A90" s="60" t="s">
        <v>60</v>
      </c>
      <c r="B90" s="41" t="s">
        <v>59</v>
      </c>
      <c r="C90" s="39">
        <v>315898</v>
      </c>
      <c r="D90" s="38"/>
      <c r="E90" s="38"/>
      <c r="F90" s="38"/>
      <c r="G90" s="38"/>
      <c r="H90" s="38"/>
      <c r="I90" s="38"/>
      <c r="J90" s="38"/>
      <c r="K90" s="38"/>
      <c r="L90" s="40">
        <v>75</v>
      </c>
      <c r="M90" s="39">
        <v>398</v>
      </c>
      <c r="N90" s="39">
        <v>1940</v>
      </c>
      <c r="O90" s="39">
        <v>348</v>
      </c>
      <c r="P90" s="39">
        <v>626</v>
      </c>
      <c r="Q90" s="39">
        <v>31</v>
      </c>
      <c r="R90" s="39">
        <v>3243</v>
      </c>
      <c r="S90" s="39">
        <v>288</v>
      </c>
      <c r="T90" s="39">
        <v>932</v>
      </c>
      <c r="U90" s="39">
        <v>128</v>
      </c>
      <c r="V90" s="39">
        <v>785</v>
      </c>
      <c r="W90" s="39">
        <v>140</v>
      </c>
      <c r="X90" s="39">
        <v>3003</v>
      </c>
      <c r="Y90" s="39">
        <v>811</v>
      </c>
      <c r="Z90" s="39">
        <v>381</v>
      </c>
      <c r="AA90" s="39">
        <v>1401</v>
      </c>
      <c r="AB90" s="39">
        <v>494</v>
      </c>
      <c r="AC90" s="39">
        <v>669</v>
      </c>
      <c r="AD90" s="39">
        <v>940</v>
      </c>
      <c r="AE90" s="39">
        <v>1475</v>
      </c>
      <c r="AF90" s="39">
        <v>2109</v>
      </c>
      <c r="AG90" s="39">
        <v>1320</v>
      </c>
      <c r="AH90" s="39">
        <v>857</v>
      </c>
      <c r="AI90" s="39">
        <v>4773</v>
      </c>
      <c r="AJ90" s="39">
        <v>2</v>
      </c>
      <c r="AK90" s="39">
        <v>400</v>
      </c>
      <c r="AL90" s="39">
        <v>30</v>
      </c>
      <c r="AM90" s="39">
        <v>67</v>
      </c>
      <c r="AN90" s="39">
        <v>512</v>
      </c>
      <c r="AO90" s="39">
        <v>173</v>
      </c>
      <c r="AP90" s="39">
        <v>10000</v>
      </c>
      <c r="AQ90" s="39">
        <v>720</v>
      </c>
      <c r="AR90" s="39">
        <v>9038</v>
      </c>
      <c r="AS90" s="39">
        <v>7372</v>
      </c>
      <c r="AT90" s="39">
        <v>5267</v>
      </c>
      <c r="AU90" s="39">
        <v>348</v>
      </c>
      <c r="AV90" s="39">
        <v>5546</v>
      </c>
      <c r="AW90" s="39">
        <v>388</v>
      </c>
      <c r="AX90" s="39">
        <v>886</v>
      </c>
      <c r="AY90" s="39">
        <v>2158</v>
      </c>
      <c r="AZ90" s="39">
        <v>1986</v>
      </c>
      <c r="BA90" s="39">
        <v>4064</v>
      </c>
      <c r="BB90" s="39">
        <v>2216</v>
      </c>
      <c r="BC90" s="39">
        <v>553</v>
      </c>
      <c r="BD90" s="39">
        <v>73</v>
      </c>
      <c r="BE90" s="39">
        <v>1037</v>
      </c>
      <c r="BF90" s="39">
        <v>1238</v>
      </c>
      <c r="BG90" s="80">
        <v>0</v>
      </c>
      <c r="BH90" s="81">
        <v>81241</v>
      </c>
      <c r="BI90" s="41"/>
      <c r="BJ90" s="38">
        <v>18424</v>
      </c>
      <c r="BK90" s="82">
        <v>265756</v>
      </c>
      <c r="BL90" s="40">
        <v>265756</v>
      </c>
      <c r="BM90" s="83">
        <v>0</v>
      </c>
      <c r="BN90" s="38">
        <v>265756</v>
      </c>
      <c r="BO90" s="84">
        <v>0</v>
      </c>
      <c r="BP90" s="84">
        <v>0</v>
      </c>
      <c r="BQ90" s="38">
        <v>21492</v>
      </c>
      <c r="BR90" s="85">
        <v>-71015</v>
      </c>
      <c r="BS90" s="41">
        <v>0</v>
      </c>
      <c r="BW90"/>
      <c r="BX90"/>
      <c r="BY90"/>
      <c r="BZ90"/>
    </row>
    <row r="91" spans="1:78" s="10" customFormat="1" x14ac:dyDescent="0.3">
      <c r="A91" s="60" t="s">
        <v>58</v>
      </c>
      <c r="B91" s="41" t="s">
        <v>57</v>
      </c>
      <c r="C91" s="39">
        <v>153556</v>
      </c>
      <c r="D91" s="38"/>
      <c r="E91" s="38"/>
      <c r="F91" s="38"/>
      <c r="G91" s="38"/>
      <c r="H91" s="38"/>
      <c r="I91" s="38"/>
      <c r="J91" s="38"/>
      <c r="K91" s="38"/>
      <c r="L91" s="40">
        <v>0</v>
      </c>
      <c r="M91" s="39">
        <v>12</v>
      </c>
      <c r="N91" s="39">
        <v>4</v>
      </c>
      <c r="O91" s="39">
        <v>21</v>
      </c>
      <c r="P91" s="39">
        <v>26</v>
      </c>
      <c r="Q91" s="39">
        <v>4</v>
      </c>
      <c r="R91" s="39">
        <v>7</v>
      </c>
      <c r="S91" s="39">
        <v>4</v>
      </c>
      <c r="T91" s="39">
        <v>20</v>
      </c>
      <c r="U91" s="39">
        <v>9</v>
      </c>
      <c r="V91" s="39">
        <v>1</v>
      </c>
      <c r="W91" s="39">
        <v>11</v>
      </c>
      <c r="X91" s="39">
        <v>7</v>
      </c>
      <c r="Y91" s="39">
        <v>4</v>
      </c>
      <c r="Z91" s="39">
        <v>2</v>
      </c>
      <c r="AA91" s="39">
        <v>12</v>
      </c>
      <c r="AB91" s="39">
        <v>1</v>
      </c>
      <c r="AC91" s="39">
        <v>12</v>
      </c>
      <c r="AD91" s="39">
        <v>10</v>
      </c>
      <c r="AE91" s="39">
        <v>37</v>
      </c>
      <c r="AF91" s="39">
        <v>13</v>
      </c>
      <c r="AG91" s="39">
        <v>1</v>
      </c>
      <c r="AH91" s="39">
        <v>4</v>
      </c>
      <c r="AI91" s="39">
        <v>368</v>
      </c>
      <c r="AJ91" s="39">
        <v>0</v>
      </c>
      <c r="AK91" s="39">
        <v>1</v>
      </c>
      <c r="AL91" s="39">
        <v>0</v>
      </c>
      <c r="AM91" s="39">
        <v>1</v>
      </c>
      <c r="AN91" s="39">
        <v>12</v>
      </c>
      <c r="AO91" s="39">
        <v>2</v>
      </c>
      <c r="AP91" s="39">
        <v>22</v>
      </c>
      <c r="AQ91" s="39">
        <v>5</v>
      </c>
      <c r="AR91" s="39">
        <v>17</v>
      </c>
      <c r="AS91" s="39">
        <v>111</v>
      </c>
      <c r="AT91" s="39">
        <v>515</v>
      </c>
      <c r="AU91" s="39">
        <v>62</v>
      </c>
      <c r="AV91" s="39">
        <v>24</v>
      </c>
      <c r="AW91" s="39">
        <v>26</v>
      </c>
      <c r="AX91" s="39">
        <v>3</v>
      </c>
      <c r="AY91" s="39">
        <v>12</v>
      </c>
      <c r="AZ91" s="39">
        <v>12</v>
      </c>
      <c r="BA91" s="39">
        <v>59</v>
      </c>
      <c r="BB91" s="39">
        <v>14</v>
      </c>
      <c r="BC91" s="39">
        <v>26</v>
      </c>
      <c r="BD91" s="39">
        <v>0</v>
      </c>
      <c r="BE91" s="39">
        <v>3</v>
      </c>
      <c r="BF91" s="39">
        <v>2</v>
      </c>
      <c r="BG91" s="80">
        <v>0</v>
      </c>
      <c r="BH91" s="81">
        <v>1519</v>
      </c>
      <c r="BI91" s="41"/>
      <c r="BJ91" s="38">
        <v>209</v>
      </c>
      <c r="BK91" s="82">
        <v>0</v>
      </c>
      <c r="BL91" s="40">
        <v>0</v>
      </c>
      <c r="BM91" s="83">
        <v>0</v>
      </c>
      <c r="BN91" s="38">
        <v>0</v>
      </c>
      <c r="BO91" s="84">
        <v>0</v>
      </c>
      <c r="BP91" s="84">
        <v>0</v>
      </c>
      <c r="BQ91" s="38">
        <v>151828</v>
      </c>
      <c r="BR91" s="85">
        <v>0</v>
      </c>
      <c r="BS91" s="41">
        <v>0</v>
      </c>
      <c r="BW91"/>
      <c r="BX91"/>
      <c r="BY91"/>
      <c r="BZ91"/>
    </row>
    <row r="92" spans="1:78" s="10" customFormat="1" x14ac:dyDescent="0.3">
      <c r="A92" s="60" t="s">
        <v>56</v>
      </c>
      <c r="B92" s="41" t="s">
        <v>55</v>
      </c>
      <c r="C92" s="39">
        <v>348179</v>
      </c>
      <c r="D92" s="38"/>
      <c r="E92" s="38"/>
      <c r="F92" s="38"/>
      <c r="G92" s="38"/>
      <c r="H92" s="38"/>
      <c r="I92" s="38"/>
      <c r="J92" s="38"/>
      <c r="K92" s="38"/>
      <c r="L92" s="40">
        <v>7</v>
      </c>
      <c r="M92" s="39">
        <v>3629</v>
      </c>
      <c r="N92" s="39">
        <v>667</v>
      </c>
      <c r="O92" s="39">
        <v>9407</v>
      </c>
      <c r="P92" s="39">
        <v>271</v>
      </c>
      <c r="Q92" s="39">
        <v>1119</v>
      </c>
      <c r="R92" s="39">
        <v>614</v>
      </c>
      <c r="S92" s="39">
        <v>3585</v>
      </c>
      <c r="T92" s="39">
        <v>4615</v>
      </c>
      <c r="U92" s="39">
        <v>6629</v>
      </c>
      <c r="V92" s="39">
        <v>503</v>
      </c>
      <c r="W92" s="39">
        <v>5015</v>
      </c>
      <c r="X92" s="39">
        <v>5804</v>
      </c>
      <c r="Y92" s="39">
        <v>1279</v>
      </c>
      <c r="Z92" s="39">
        <v>248</v>
      </c>
      <c r="AA92" s="39">
        <v>5944</v>
      </c>
      <c r="AB92" s="39">
        <v>526</v>
      </c>
      <c r="AC92" s="39">
        <v>7767</v>
      </c>
      <c r="AD92" s="39">
        <v>2392</v>
      </c>
      <c r="AE92" s="39">
        <v>3974</v>
      </c>
      <c r="AF92" s="39">
        <v>3393</v>
      </c>
      <c r="AG92" s="39">
        <v>1198</v>
      </c>
      <c r="AH92" s="39">
        <v>3071</v>
      </c>
      <c r="AI92" s="39">
        <v>12516</v>
      </c>
      <c r="AJ92" s="39">
        <v>6</v>
      </c>
      <c r="AK92" s="39">
        <v>431</v>
      </c>
      <c r="AL92" s="39">
        <v>32</v>
      </c>
      <c r="AM92" s="39">
        <v>349</v>
      </c>
      <c r="AN92" s="39">
        <v>3151</v>
      </c>
      <c r="AO92" s="39">
        <v>2575</v>
      </c>
      <c r="AP92" s="39">
        <v>5590</v>
      </c>
      <c r="AQ92" s="39">
        <v>1403</v>
      </c>
      <c r="AR92" s="39">
        <v>2233</v>
      </c>
      <c r="AS92" s="39">
        <v>23607</v>
      </c>
      <c r="AT92" s="39">
        <v>14709</v>
      </c>
      <c r="AU92" s="39">
        <v>6239</v>
      </c>
      <c r="AV92" s="39">
        <v>4542</v>
      </c>
      <c r="AW92" s="39">
        <v>455</v>
      </c>
      <c r="AX92" s="39">
        <v>2824</v>
      </c>
      <c r="AY92" s="39">
        <v>1286</v>
      </c>
      <c r="AZ92" s="39">
        <v>1177</v>
      </c>
      <c r="BA92" s="39">
        <v>34627</v>
      </c>
      <c r="BB92" s="39">
        <v>4256</v>
      </c>
      <c r="BC92" s="39">
        <v>8786</v>
      </c>
      <c r="BD92" s="39">
        <v>250</v>
      </c>
      <c r="BE92" s="39">
        <v>3444</v>
      </c>
      <c r="BF92" s="39">
        <v>4260</v>
      </c>
      <c r="BG92" s="80">
        <v>0</v>
      </c>
      <c r="BH92" s="81">
        <v>210405</v>
      </c>
      <c r="BI92" s="41"/>
      <c r="BJ92" s="38">
        <v>48619</v>
      </c>
      <c r="BK92" s="82">
        <v>89155</v>
      </c>
      <c r="BL92" s="40">
        <v>89155</v>
      </c>
      <c r="BM92" s="83">
        <v>2430</v>
      </c>
      <c r="BN92" s="38">
        <v>86725</v>
      </c>
      <c r="BO92" s="84">
        <v>0</v>
      </c>
      <c r="BP92" s="84">
        <v>0</v>
      </c>
      <c r="BQ92" s="38">
        <v>0</v>
      </c>
      <c r="BR92" s="85">
        <v>0</v>
      </c>
      <c r="BS92" s="41">
        <v>0</v>
      </c>
      <c r="BW92"/>
      <c r="BX92"/>
      <c r="BY92"/>
      <c r="BZ92"/>
    </row>
    <row r="93" spans="1:78" s="10" customFormat="1" x14ac:dyDescent="0.3">
      <c r="A93" s="60" t="s">
        <v>54</v>
      </c>
      <c r="B93" s="41" t="s">
        <v>53</v>
      </c>
      <c r="C93" s="39">
        <v>88238</v>
      </c>
      <c r="D93" s="38"/>
      <c r="E93" s="38"/>
      <c r="F93" s="38"/>
      <c r="G93" s="38"/>
      <c r="H93" s="38"/>
      <c r="I93" s="38"/>
      <c r="J93" s="38"/>
      <c r="K93" s="38"/>
      <c r="L93" s="40">
        <v>1</v>
      </c>
      <c r="M93" s="39">
        <v>412</v>
      </c>
      <c r="N93" s="39">
        <v>76</v>
      </c>
      <c r="O93" s="39">
        <v>1069</v>
      </c>
      <c r="P93" s="39">
        <v>31</v>
      </c>
      <c r="Q93" s="39">
        <v>127</v>
      </c>
      <c r="R93" s="39">
        <v>70</v>
      </c>
      <c r="S93" s="39">
        <v>407</v>
      </c>
      <c r="T93" s="39">
        <v>525</v>
      </c>
      <c r="U93" s="39">
        <v>753</v>
      </c>
      <c r="V93" s="39">
        <v>57</v>
      </c>
      <c r="W93" s="39">
        <v>570</v>
      </c>
      <c r="X93" s="39">
        <v>660</v>
      </c>
      <c r="Y93" s="39">
        <v>145</v>
      </c>
      <c r="Z93" s="39">
        <v>28</v>
      </c>
      <c r="AA93" s="39">
        <v>676</v>
      </c>
      <c r="AB93" s="39">
        <v>60</v>
      </c>
      <c r="AC93" s="39">
        <v>883</v>
      </c>
      <c r="AD93" s="39">
        <v>272</v>
      </c>
      <c r="AE93" s="39">
        <v>452</v>
      </c>
      <c r="AF93" s="39">
        <v>386</v>
      </c>
      <c r="AG93" s="39">
        <v>136</v>
      </c>
      <c r="AH93" s="39">
        <v>349</v>
      </c>
      <c r="AI93" s="39">
        <v>1423</v>
      </c>
      <c r="AJ93" s="39">
        <v>1</v>
      </c>
      <c r="AK93" s="39">
        <v>49</v>
      </c>
      <c r="AL93" s="39">
        <v>4</v>
      </c>
      <c r="AM93" s="39">
        <v>40</v>
      </c>
      <c r="AN93" s="39">
        <v>358</v>
      </c>
      <c r="AO93" s="39">
        <v>293</v>
      </c>
      <c r="AP93" s="39">
        <v>635</v>
      </c>
      <c r="AQ93" s="39">
        <v>159</v>
      </c>
      <c r="AR93" s="39">
        <v>254</v>
      </c>
      <c r="AS93" s="39">
        <v>2683</v>
      </c>
      <c r="AT93" s="39">
        <v>1672</v>
      </c>
      <c r="AU93" s="39">
        <v>11873</v>
      </c>
      <c r="AV93" s="39">
        <v>516</v>
      </c>
      <c r="AW93" s="39">
        <v>52</v>
      </c>
      <c r="AX93" s="39">
        <v>321</v>
      </c>
      <c r="AY93" s="39">
        <v>146</v>
      </c>
      <c r="AZ93" s="39">
        <v>134</v>
      </c>
      <c r="BA93" s="39">
        <v>3967</v>
      </c>
      <c r="BB93" s="39">
        <v>484</v>
      </c>
      <c r="BC93" s="39">
        <v>999</v>
      </c>
      <c r="BD93" s="39">
        <v>28</v>
      </c>
      <c r="BE93" s="39">
        <v>391</v>
      </c>
      <c r="BF93" s="39">
        <v>484</v>
      </c>
      <c r="BG93" s="80">
        <v>0</v>
      </c>
      <c r="BH93" s="81">
        <v>35111</v>
      </c>
      <c r="BI93" s="41"/>
      <c r="BJ93" s="38">
        <v>0</v>
      </c>
      <c r="BK93" s="82">
        <v>53127</v>
      </c>
      <c r="BL93" s="40">
        <v>53127</v>
      </c>
      <c r="BM93" s="83">
        <v>7628</v>
      </c>
      <c r="BN93" s="38">
        <v>45499</v>
      </c>
      <c r="BO93" s="84">
        <v>0</v>
      </c>
      <c r="BP93" s="84">
        <v>0</v>
      </c>
      <c r="BQ93" s="38">
        <v>0</v>
      </c>
      <c r="BR93" s="85">
        <v>0</v>
      </c>
      <c r="BS93" s="41">
        <v>0</v>
      </c>
      <c r="BW93"/>
      <c r="BX93"/>
      <c r="BY93"/>
      <c r="BZ93"/>
    </row>
    <row r="94" spans="1:78" s="10" customFormat="1" x14ac:dyDescent="0.3">
      <c r="A94" s="60" t="s">
        <v>52</v>
      </c>
      <c r="B94" s="41" t="s">
        <v>51</v>
      </c>
      <c r="C94" s="39">
        <v>1277162</v>
      </c>
      <c r="D94" s="38"/>
      <c r="E94" s="38"/>
      <c r="F94" s="38"/>
      <c r="G94" s="38"/>
      <c r="H94" s="38"/>
      <c r="I94" s="38"/>
      <c r="J94" s="38"/>
      <c r="K94" s="38"/>
      <c r="L94" s="40">
        <v>1844</v>
      </c>
      <c r="M94" s="39">
        <v>4688</v>
      </c>
      <c r="N94" s="39">
        <v>0</v>
      </c>
      <c r="O94" s="39">
        <v>0</v>
      </c>
      <c r="P94" s="39">
        <v>0</v>
      </c>
      <c r="Q94" s="39">
        <v>0</v>
      </c>
      <c r="R94" s="39">
        <v>0</v>
      </c>
      <c r="S94" s="39">
        <v>0</v>
      </c>
      <c r="T94" s="39">
        <v>0</v>
      </c>
      <c r="U94" s="39">
        <v>0</v>
      </c>
      <c r="V94" s="39">
        <v>0</v>
      </c>
      <c r="W94" s="39">
        <v>0</v>
      </c>
      <c r="X94" s="39">
        <v>0</v>
      </c>
      <c r="Y94" s="39">
        <v>0</v>
      </c>
      <c r="Z94" s="39">
        <v>0</v>
      </c>
      <c r="AA94" s="39">
        <v>138</v>
      </c>
      <c r="AB94" s="39">
        <v>0</v>
      </c>
      <c r="AC94" s="39">
        <v>0</v>
      </c>
      <c r="AD94" s="39">
        <v>0</v>
      </c>
      <c r="AE94" s="39">
        <v>0</v>
      </c>
      <c r="AF94" s="39">
        <v>0</v>
      </c>
      <c r="AG94" s="39">
        <v>0</v>
      </c>
      <c r="AH94" s="39">
        <v>0</v>
      </c>
      <c r="AI94" s="39">
        <v>0</v>
      </c>
      <c r="AJ94" s="39">
        <v>0</v>
      </c>
      <c r="AK94" s="39">
        <v>0</v>
      </c>
      <c r="AL94" s="39">
        <v>0</v>
      </c>
      <c r="AM94" s="39">
        <v>0</v>
      </c>
      <c r="AN94" s="39">
        <v>0</v>
      </c>
      <c r="AO94" s="39">
        <v>0</v>
      </c>
      <c r="AP94" s="39">
        <v>0</v>
      </c>
      <c r="AQ94" s="39">
        <v>43</v>
      </c>
      <c r="AR94" s="39">
        <v>1236</v>
      </c>
      <c r="AS94" s="39">
        <v>0</v>
      </c>
      <c r="AT94" s="39">
        <v>0</v>
      </c>
      <c r="AU94" s="39">
        <v>0</v>
      </c>
      <c r="AV94" s="39">
        <v>60</v>
      </c>
      <c r="AW94" s="39">
        <v>0</v>
      </c>
      <c r="AX94" s="39">
        <v>0</v>
      </c>
      <c r="AY94" s="39">
        <v>0</v>
      </c>
      <c r="AZ94" s="39">
        <v>0</v>
      </c>
      <c r="BA94" s="39">
        <v>4282</v>
      </c>
      <c r="BB94" s="39">
        <v>254</v>
      </c>
      <c r="BC94" s="39">
        <v>645</v>
      </c>
      <c r="BD94" s="39">
        <v>81</v>
      </c>
      <c r="BE94" s="39">
        <v>791</v>
      </c>
      <c r="BF94" s="39">
        <v>1377</v>
      </c>
      <c r="BG94" s="80">
        <v>0</v>
      </c>
      <c r="BH94" s="81">
        <v>15439</v>
      </c>
      <c r="BI94" s="41"/>
      <c r="BJ94" s="38">
        <v>1796</v>
      </c>
      <c r="BK94" s="82">
        <v>15772</v>
      </c>
      <c r="BL94" s="40">
        <v>15772</v>
      </c>
      <c r="BM94" s="83">
        <v>0</v>
      </c>
      <c r="BN94" s="38">
        <v>15772</v>
      </c>
      <c r="BO94" s="84">
        <v>0</v>
      </c>
      <c r="BP94" s="84">
        <v>0</v>
      </c>
      <c r="BQ94" s="38">
        <v>1244155</v>
      </c>
      <c r="BR94" s="85">
        <v>0</v>
      </c>
      <c r="BS94" s="41">
        <v>0</v>
      </c>
      <c r="BW94"/>
      <c r="BX94"/>
      <c r="BY94"/>
      <c r="BZ94"/>
    </row>
    <row r="95" spans="1:78" s="10" customFormat="1" x14ac:dyDescent="0.3">
      <c r="A95" s="60" t="s">
        <v>50</v>
      </c>
      <c r="B95" s="41" t="s">
        <v>217</v>
      </c>
      <c r="C95" s="39">
        <v>486386</v>
      </c>
      <c r="D95" s="38"/>
      <c r="E95" s="38"/>
      <c r="F95" s="38"/>
      <c r="G95" s="38"/>
      <c r="H95" s="38"/>
      <c r="I95" s="38"/>
      <c r="J95" s="38"/>
      <c r="K95" s="38"/>
      <c r="L95" s="40">
        <v>18</v>
      </c>
      <c r="M95" s="39">
        <v>3070</v>
      </c>
      <c r="N95" s="39">
        <v>990</v>
      </c>
      <c r="O95" s="39">
        <v>5423</v>
      </c>
      <c r="P95" s="39">
        <v>6844</v>
      </c>
      <c r="Q95" s="39">
        <v>1046</v>
      </c>
      <c r="R95" s="39">
        <v>1765</v>
      </c>
      <c r="S95" s="39">
        <v>991</v>
      </c>
      <c r="T95" s="39">
        <v>5193</v>
      </c>
      <c r="U95" s="39">
        <v>2293</v>
      </c>
      <c r="V95" s="39">
        <v>341</v>
      </c>
      <c r="W95" s="39">
        <v>2897</v>
      </c>
      <c r="X95" s="39">
        <v>1867</v>
      </c>
      <c r="Y95" s="39">
        <v>1077</v>
      </c>
      <c r="Z95" s="39">
        <v>532</v>
      </c>
      <c r="AA95" s="39">
        <v>3265</v>
      </c>
      <c r="AB95" s="39">
        <v>232</v>
      </c>
      <c r="AC95" s="39">
        <v>3099</v>
      </c>
      <c r="AD95" s="39">
        <v>2607</v>
      </c>
      <c r="AE95" s="39">
        <v>9691</v>
      </c>
      <c r="AF95" s="39">
        <v>3465</v>
      </c>
      <c r="AG95" s="39">
        <v>240</v>
      </c>
      <c r="AH95" s="39">
        <v>1066</v>
      </c>
      <c r="AI95" s="39">
        <v>96154</v>
      </c>
      <c r="AJ95" s="39">
        <v>0</v>
      </c>
      <c r="AK95" s="39">
        <v>263</v>
      </c>
      <c r="AL95" s="39">
        <v>19</v>
      </c>
      <c r="AM95" s="39">
        <v>135</v>
      </c>
      <c r="AN95" s="39">
        <v>3161</v>
      </c>
      <c r="AO95" s="39">
        <v>531</v>
      </c>
      <c r="AP95" s="39">
        <v>5807</v>
      </c>
      <c r="AQ95" s="39">
        <v>1333</v>
      </c>
      <c r="AR95" s="39">
        <v>4387</v>
      </c>
      <c r="AS95" s="39">
        <v>29029</v>
      </c>
      <c r="AT95" s="39">
        <v>131341</v>
      </c>
      <c r="AU95" s="39">
        <v>16171</v>
      </c>
      <c r="AV95" s="39">
        <v>6338</v>
      </c>
      <c r="AW95" s="39">
        <v>6905</v>
      </c>
      <c r="AX95" s="39">
        <v>771</v>
      </c>
      <c r="AY95" s="39">
        <v>3208</v>
      </c>
      <c r="AZ95" s="39">
        <v>3137</v>
      </c>
      <c r="BA95" s="39">
        <v>15521</v>
      </c>
      <c r="BB95" s="39">
        <v>3711</v>
      </c>
      <c r="BC95" s="39">
        <v>6706</v>
      </c>
      <c r="BD95" s="39">
        <v>26</v>
      </c>
      <c r="BE95" s="39">
        <v>833</v>
      </c>
      <c r="BF95" s="39">
        <v>450</v>
      </c>
      <c r="BG95" s="80">
        <v>0</v>
      </c>
      <c r="BH95" s="81">
        <v>393949</v>
      </c>
      <c r="BI95" s="41"/>
      <c r="BJ95" s="38">
        <v>0</v>
      </c>
      <c r="BK95" s="82">
        <v>92437</v>
      </c>
      <c r="BL95" s="40">
        <v>92437</v>
      </c>
      <c r="BM95" s="83">
        <v>0</v>
      </c>
      <c r="BN95" s="38">
        <v>92437</v>
      </c>
      <c r="BO95" s="84">
        <v>0</v>
      </c>
      <c r="BP95" s="84">
        <v>0</v>
      </c>
      <c r="BQ95" s="38">
        <v>0</v>
      </c>
      <c r="BR95" s="85">
        <v>0</v>
      </c>
      <c r="BS95" s="41">
        <v>0</v>
      </c>
      <c r="BW95"/>
      <c r="BX95"/>
      <c r="BY95"/>
      <c r="BZ95"/>
    </row>
    <row r="96" spans="1:78" s="10" customFormat="1" x14ac:dyDescent="0.3">
      <c r="A96" s="60" t="s">
        <v>49</v>
      </c>
      <c r="B96" s="41" t="s">
        <v>48</v>
      </c>
      <c r="C96" s="39">
        <v>2291644</v>
      </c>
      <c r="D96" s="38"/>
      <c r="E96" s="38"/>
      <c r="F96" s="38"/>
      <c r="G96" s="38"/>
      <c r="H96" s="38"/>
      <c r="I96" s="38"/>
      <c r="J96" s="38"/>
      <c r="K96" s="38"/>
      <c r="L96" s="40">
        <v>36</v>
      </c>
      <c r="M96" s="39">
        <v>10274</v>
      </c>
      <c r="N96" s="39">
        <v>63</v>
      </c>
      <c r="O96" s="39">
        <v>3549</v>
      </c>
      <c r="P96" s="39">
        <v>81549</v>
      </c>
      <c r="Q96" s="39">
        <v>1909</v>
      </c>
      <c r="R96" s="39">
        <v>4630</v>
      </c>
      <c r="S96" s="39">
        <v>446</v>
      </c>
      <c r="T96" s="39">
        <v>20798</v>
      </c>
      <c r="U96" s="39">
        <v>8231</v>
      </c>
      <c r="V96" s="39">
        <v>259</v>
      </c>
      <c r="W96" s="39">
        <v>3177</v>
      </c>
      <c r="X96" s="39">
        <v>2790</v>
      </c>
      <c r="Y96" s="39">
        <v>413</v>
      </c>
      <c r="Z96" s="39">
        <v>542</v>
      </c>
      <c r="AA96" s="39">
        <v>1700</v>
      </c>
      <c r="AB96" s="39">
        <v>218</v>
      </c>
      <c r="AC96" s="39">
        <v>2373</v>
      </c>
      <c r="AD96" s="39">
        <v>859</v>
      </c>
      <c r="AE96" s="39">
        <v>942</v>
      </c>
      <c r="AF96" s="39">
        <v>1745</v>
      </c>
      <c r="AG96" s="39">
        <v>87</v>
      </c>
      <c r="AH96" s="39">
        <v>235</v>
      </c>
      <c r="AI96" s="39">
        <v>3965</v>
      </c>
      <c r="AJ96" s="39">
        <v>1</v>
      </c>
      <c r="AK96" s="39">
        <v>269</v>
      </c>
      <c r="AL96" s="39">
        <v>20</v>
      </c>
      <c r="AM96" s="39">
        <v>87</v>
      </c>
      <c r="AN96" s="39">
        <v>1259</v>
      </c>
      <c r="AO96" s="39">
        <v>194</v>
      </c>
      <c r="AP96" s="39">
        <v>2381</v>
      </c>
      <c r="AQ96" s="39">
        <v>629</v>
      </c>
      <c r="AR96" s="39">
        <v>4202</v>
      </c>
      <c r="AS96" s="39">
        <v>1135237</v>
      </c>
      <c r="AT96" s="39">
        <v>12829</v>
      </c>
      <c r="AU96" s="39">
        <v>26708</v>
      </c>
      <c r="AV96" s="39">
        <v>5830</v>
      </c>
      <c r="AW96" s="39">
        <v>2497</v>
      </c>
      <c r="AX96" s="39">
        <v>188</v>
      </c>
      <c r="AY96" s="39">
        <v>15691</v>
      </c>
      <c r="AZ96" s="39">
        <v>14089</v>
      </c>
      <c r="BA96" s="39">
        <v>2869</v>
      </c>
      <c r="BB96" s="39">
        <v>302</v>
      </c>
      <c r="BC96" s="39">
        <v>268</v>
      </c>
      <c r="BD96" s="39">
        <v>166</v>
      </c>
      <c r="BE96" s="39">
        <v>3657</v>
      </c>
      <c r="BF96" s="39">
        <v>2827</v>
      </c>
      <c r="BG96" s="80">
        <v>0</v>
      </c>
      <c r="BH96" s="81">
        <v>1382990</v>
      </c>
      <c r="BI96" s="41"/>
      <c r="BJ96" s="38">
        <v>92781</v>
      </c>
      <c r="BK96" s="82">
        <v>815873</v>
      </c>
      <c r="BL96" s="40">
        <v>815873</v>
      </c>
      <c r="BM96" s="83">
        <v>0</v>
      </c>
      <c r="BN96" s="38">
        <v>815873</v>
      </c>
      <c r="BO96" s="84">
        <v>0</v>
      </c>
      <c r="BP96" s="84">
        <v>0</v>
      </c>
      <c r="BQ96" s="38">
        <v>0</v>
      </c>
      <c r="BR96" s="85">
        <v>0</v>
      </c>
      <c r="BS96" s="41">
        <v>0</v>
      </c>
      <c r="BW96"/>
      <c r="BX96"/>
      <c r="BY96"/>
      <c r="BZ96"/>
    </row>
    <row r="97" spans="1:78" s="10" customFormat="1" x14ac:dyDescent="0.3">
      <c r="A97" s="60" t="s">
        <v>47</v>
      </c>
      <c r="B97" s="41" t="s">
        <v>46</v>
      </c>
      <c r="C97" s="39">
        <v>1424861</v>
      </c>
      <c r="D97" s="38"/>
      <c r="E97" s="38"/>
      <c r="F97" s="38"/>
      <c r="G97" s="38"/>
      <c r="H97" s="38"/>
      <c r="I97" s="38"/>
      <c r="J97" s="38"/>
      <c r="K97" s="38"/>
      <c r="L97" s="40">
        <v>0</v>
      </c>
      <c r="M97" s="39">
        <v>261</v>
      </c>
      <c r="N97" s="39">
        <v>0</v>
      </c>
      <c r="O97" s="39">
        <v>909</v>
      </c>
      <c r="P97" s="39">
        <v>36</v>
      </c>
      <c r="Q97" s="39">
        <v>38</v>
      </c>
      <c r="R97" s="39">
        <v>21</v>
      </c>
      <c r="S97" s="39">
        <v>14</v>
      </c>
      <c r="T97" s="39">
        <v>354</v>
      </c>
      <c r="U97" s="39">
        <v>0</v>
      </c>
      <c r="V97" s="39">
        <v>49</v>
      </c>
      <c r="W97" s="39">
        <v>611</v>
      </c>
      <c r="X97" s="39">
        <v>130</v>
      </c>
      <c r="Y97" s="39">
        <v>25</v>
      </c>
      <c r="Z97" s="39">
        <v>325</v>
      </c>
      <c r="AA97" s="39">
        <v>574</v>
      </c>
      <c r="AB97" s="39">
        <v>25</v>
      </c>
      <c r="AC97" s="39">
        <v>235</v>
      </c>
      <c r="AD97" s="39">
        <v>907</v>
      </c>
      <c r="AE97" s="39">
        <v>560</v>
      </c>
      <c r="AF97" s="39">
        <v>488</v>
      </c>
      <c r="AG97" s="39">
        <v>52</v>
      </c>
      <c r="AH97" s="39">
        <v>41</v>
      </c>
      <c r="AI97" s="39">
        <v>1442</v>
      </c>
      <c r="AJ97" s="39">
        <v>0</v>
      </c>
      <c r="AK97" s="39">
        <v>220</v>
      </c>
      <c r="AL97" s="39">
        <v>16</v>
      </c>
      <c r="AM97" s="39">
        <v>40</v>
      </c>
      <c r="AN97" s="39">
        <v>126</v>
      </c>
      <c r="AO97" s="39">
        <v>101</v>
      </c>
      <c r="AP97" s="39">
        <v>188</v>
      </c>
      <c r="AQ97" s="39">
        <v>54</v>
      </c>
      <c r="AR97" s="39">
        <v>691</v>
      </c>
      <c r="AS97" s="39">
        <v>2070</v>
      </c>
      <c r="AT97" s="39">
        <v>2390</v>
      </c>
      <c r="AU97" s="39">
        <v>14483</v>
      </c>
      <c r="AV97" s="39">
        <v>1104</v>
      </c>
      <c r="AW97" s="39">
        <v>864</v>
      </c>
      <c r="AX97" s="39">
        <v>106</v>
      </c>
      <c r="AY97" s="39">
        <v>438</v>
      </c>
      <c r="AZ97" s="39">
        <v>397</v>
      </c>
      <c r="BA97" s="39">
        <v>1067</v>
      </c>
      <c r="BB97" s="39">
        <v>70</v>
      </c>
      <c r="BC97" s="39">
        <v>148</v>
      </c>
      <c r="BD97" s="39">
        <v>20</v>
      </c>
      <c r="BE97" s="39">
        <v>285</v>
      </c>
      <c r="BF97" s="39">
        <v>344</v>
      </c>
      <c r="BG97" s="80">
        <v>0</v>
      </c>
      <c r="BH97" s="81">
        <v>32319</v>
      </c>
      <c r="BI97" s="41"/>
      <c r="BJ97" s="38">
        <v>0</v>
      </c>
      <c r="BK97" s="82">
        <v>1392542</v>
      </c>
      <c r="BL97" s="40">
        <v>1392542</v>
      </c>
      <c r="BM97" s="83">
        <v>0</v>
      </c>
      <c r="BN97" s="38">
        <v>1392542</v>
      </c>
      <c r="BO97" s="84">
        <v>0</v>
      </c>
      <c r="BP97" s="84">
        <v>0</v>
      </c>
      <c r="BQ97" s="38">
        <v>0</v>
      </c>
      <c r="BR97" s="85">
        <v>0</v>
      </c>
      <c r="BS97" s="41">
        <v>0</v>
      </c>
      <c r="BW97"/>
      <c r="BX97"/>
      <c r="BY97"/>
      <c r="BZ97"/>
    </row>
    <row r="98" spans="1:78" s="10" customFormat="1" x14ac:dyDescent="0.3">
      <c r="A98" s="60" t="s">
        <v>45</v>
      </c>
      <c r="B98" s="41" t="s">
        <v>44</v>
      </c>
      <c r="C98" s="39">
        <v>643997</v>
      </c>
      <c r="D98" s="38"/>
      <c r="E98" s="38"/>
      <c r="F98" s="38"/>
      <c r="G98" s="38"/>
      <c r="H98" s="38"/>
      <c r="I98" s="38"/>
      <c r="J98" s="38"/>
      <c r="K98" s="38"/>
      <c r="L98" s="40">
        <v>2106</v>
      </c>
      <c r="M98" s="39">
        <v>26809</v>
      </c>
      <c r="N98" s="39">
        <v>870</v>
      </c>
      <c r="O98" s="39">
        <v>3929</v>
      </c>
      <c r="P98" s="39">
        <v>1782</v>
      </c>
      <c r="Q98" s="39">
        <v>784</v>
      </c>
      <c r="R98" s="39">
        <v>3414</v>
      </c>
      <c r="S98" s="39">
        <v>1682</v>
      </c>
      <c r="T98" s="39">
        <v>2846</v>
      </c>
      <c r="U98" s="39">
        <v>1271</v>
      </c>
      <c r="V98" s="39">
        <v>407</v>
      </c>
      <c r="W98" s="39">
        <v>2651</v>
      </c>
      <c r="X98" s="39">
        <v>1842</v>
      </c>
      <c r="Y98" s="39">
        <v>1160</v>
      </c>
      <c r="Z98" s="39">
        <v>1694</v>
      </c>
      <c r="AA98" s="39">
        <v>2840</v>
      </c>
      <c r="AB98" s="39">
        <v>358</v>
      </c>
      <c r="AC98" s="39">
        <v>3400</v>
      </c>
      <c r="AD98" s="39">
        <v>3068</v>
      </c>
      <c r="AE98" s="39">
        <v>3876</v>
      </c>
      <c r="AF98" s="39">
        <v>4346</v>
      </c>
      <c r="AG98" s="39">
        <v>502</v>
      </c>
      <c r="AH98" s="39">
        <v>615</v>
      </c>
      <c r="AI98" s="39">
        <v>10946</v>
      </c>
      <c r="AJ98" s="39">
        <v>1</v>
      </c>
      <c r="AK98" s="39">
        <v>711</v>
      </c>
      <c r="AL98" s="39">
        <v>53</v>
      </c>
      <c r="AM98" s="39">
        <v>481</v>
      </c>
      <c r="AN98" s="39">
        <v>2399</v>
      </c>
      <c r="AO98" s="39">
        <v>681</v>
      </c>
      <c r="AP98" s="39">
        <v>5336</v>
      </c>
      <c r="AQ98" s="39">
        <v>1370</v>
      </c>
      <c r="AR98" s="39">
        <v>15038</v>
      </c>
      <c r="AS98" s="39">
        <v>67063</v>
      </c>
      <c r="AT98" s="39">
        <v>73909</v>
      </c>
      <c r="AU98" s="39">
        <v>58043</v>
      </c>
      <c r="AV98" s="39">
        <v>14044</v>
      </c>
      <c r="AW98" s="39">
        <v>8272</v>
      </c>
      <c r="AX98" s="39">
        <v>1195</v>
      </c>
      <c r="AY98" s="39">
        <v>4411</v>
      </c>
      <c r="AZ98" s="39">
        <v>4095</v>
      </c>
      <c r="BA98" s="39">
        <v>21891</v>
      </c>
      <c r="BB98" s="39">
        <v>3000</v>
      </c>
      <c r="BC98" s="39">
        <v>6384</v>
      </c>
      <c r="BD98" s="39">
        <v>296</v>
      </c>
      <c r="BE98" s="39">
        <v>3672</v>
      </c>
      <c r="BF98" s="39">
        <v>5046</v>
      </c>
      <c r="BG98" s="80">
        <v>0</v>
      </c>
      <c r="BH98" s="81">
        <v>380589</v>
      </c>
      <c r="BI98" s="41"/>
      <c r="BJ98" s="38">
        <v>38017</v>
      </c>
      <c r="BK98" s="82">
        <v>143619</v>
      </c>
      <c r="BL98" s="40">
        <v>143619</v>
      </c>
      <c r="BM98" s="83">
        <v>0</v>
      </c>
      <c r="BN98" s="38">
        <v>143619</v>
      </c>
      <c r="BO98" s="84">
        <v>0</v>
      </c>
      <c r="BP98" s="84">
        <v>0</v>
      </c>
      <c r="BQ98" s="38">
        <v>81772</v>
      </c>
      <c r="BR98" s="85">
        <v>0</v>
      </c>
      <c r="BS98" s="41">
        <v>0</v>
      </c>
      <c r="BW98"/>
      <c r="BX98"/>
      <c r="BY98"/>
      <c r="BZ98"/>
    </row>
    <row r="99" spans="1:78" s="10" customFormat="1" x14ac:dyDescent="0.3">
      <c r="A99" s="60" t="s">
        <v>43</v>
      </c>
      <c r="B99" s="41" t="s">
        <v>42</v>
      </c>
      <c r="C99" s="39">
        <v>448417</v>
      </c>
      <c r="D99" s="38"/>
      <c r="E99" s="38"/>
      <c r="F99" s="38"/>
      <c r="G99" s="38"/>
      <c r="H99" s="38"/>
      <c r="I99" s="38"/>
      <c r="J99" s="38"/>
      <c r="K99" s="38"/>
      <c r="L99" s="40">
        <v>1495</v>
      </c>
      <c r="M99" s="39">
        <v>4896</v>
      </c>
      <c r="N99" s="39">
        <v>897</v>
      </c>
      <c r="O99" s="39">
        <v>8579</v>
      </c>
      <c r="P99" s="39">
        <v>1194</v>
      </c>
      <c r="Q99" s="39">
        <v>4710</v>
      </c>
      <c r="R99" s="39">
        <v>2278</v>
      </c>
      <c r="S99" s="39">
        <v>2423</v>
      </c>
      <c r="T99" s="39">
        <v>2335</v>
      </c>
      <c r="U99" s="39">
        <v>6954</v>
      </c>
      <c r="V99" s="39">
        <v>2705</v>
      </c>
      <c r="W99" s="39">
        <v>2170</v>
      </c>
      <c r="X99" s="39">
        <v>1487</v>
      </c>
      <c r="Y99" s="39">
        <v>678</v>
      </c>
      <c r="Z99" s="39">
        <v>794</v>
      </c>
      <c r="AA99" s="39">
        <v>5521</v>
      </c>
      <c r="AB99" s="39">
        <v>162</v>
      </c>
      <c r="AC99" s="39">
        <v>2050</v>
      </c>
      <c r="AD99" s="39">
        <v>182</v>
      </c>
      <c r="AE99" s="39">
        <v>5517</v>
      </c>
      <c r="AF99" s="39">
        <v>2657</v>
      </c>
      <c r="AG99" s="39">
        <v>741</v>
      </c>
      <c r="AH99" s="39">
        <v>1202</v>
      </c>
      <c r="AI99" s="39">
        <v>7873</v>
      </c>
      <c r="AJ99" s="39">
        <v>0</v>
      </c>
      <c r="AK99" s="39">
        <v>932</v>
      </c>
      <c r="AL99" s="39">
        <v>69</v>
      </c>
      <c r="AM99" s="39">
        <v>114</v>
      </c>
      <c r="AN99" s="39">
        <v>764</v>
      </c>
      <c r="AO99" s="39">
        <v>271</v>
      </c>
      <c r="AP99" s="39">
        <v>628</v>
      </c>
      <c r="AQ99" s="39">
        <v>294</v>
      </c>
      <c r="AR99" s="39">
        <v>6214</v>
      </c>
      <c r="AS99" s="39">
        <v>10210</v>
      </c>
      <c r="AT99" s="39">
        <v>10709</v>
      </c>
      <c r="AU99" s="39">
        <v>14318</v>
      </c>
      <c r="AV99" s="39">
        <v>1636</v>
      </c>
      <c r="AW99" s="39">
        <v>212345</v>
      </c>
      <c r="AX99" s="39">
        <v>331</v>
      </c>
      <c r="AY99" s="39">
        <v>403</v>
      </c>
      <c r="AZ99" s="39">
        <v>382</v>
      </c>
      <c r="BA99" s="39">
        <v>351</v>
      </c>
      <c r="BB99" s="39">
        <v>2327</v>
      </c>
      <c r="BC99" s="39">
        <v>487</v>
      </c>
      <c r="BD99" s="39">
        <v>282</v>
      </c>
      <c r="BE99" s="39">
        <v>2899</v>
      </c>
      <c r="BF99" s="39">
        <v>4808</v>
      </c>
      <c r="BG99" s="80">
        <v>0</v>
      </c>
      <c r="BH99" s="81">
        <v>340274</v>
      </c>
      <c r="BI99" s="41"/>
      <c r="BJ99" s="38">
        <v>74037</v>
      </c>
      <c r="BK99" s="82">
        <v>34106</v>
      </c>
      <c r="BL99" s="40">
        <v>27658</v>
      </c>
      <c r="BM99" s="83">
        <v>0</v>
      </c>
      <c r="BN99" s="38">
        <v>27658</v>
      </c>
      <c r="BO99" s="84">
        <v>6448</v>
      </c>
      <c r="BP99" s="84">
        <v>0</v>
      </c>
      <c r="BQ99" s="38">
        <v>0</v>
      </c>
      <c r="BR99" s="85">
        <v>0</v>
      </c>
      <c r="BS99" s="41">
        <v>0</v>
      </c>
      <c r="BW99"/>
      <c r="BX99"/>
      <c r="BY99"/>
      <c r="BZ99"/>
    </row>
    <row r="100" spans="1:78" s="10" customFormat="1" x14ac:dyDescent="0.3">
      <c r="A100" s="60" t="s">
        <v>41</v>
      </c>
      <c r="B100" s="41" t="s">
        <v>40</v>
      </c>
      <c r="C100" s="39">
        <v>971789</v>
      </c>
      <c r="D100" s="38"/>
      <c r="E100" s="38"/>
      <c r="F100" s="38"/>
      <c r="G100" s="38"/>
      <c r="H100" s="38"/>
      <c r="I100" s="38"/>
      <c r="J100" s="38"/>
      <c r="K100" s="38"/>
      <c r="L100" s="40">
        <v>38</v>
      </c>
      <c r="M100" s="39">
        <v>3934</v>
      </c>
      <c r="N100" s="39">
        <v>276</v>
      </c>
      <c r="O100" s="39">
        <v>2555</v>
      </c>
      <c r="P100" s="39">
        <v>352</v>
      </c>
      <c r="Q100" s="39">
        <v>367</v>
      </c>
      <c r="R100" s="39">
        <v>2370</v>
      </c>
      <c r="S100" s="39">
        <v>117</v>
      </c>
      <c r="T100" s="39">
        <v>862</v>
      </c>
      <c r="U100" s="39">
        <v>8348</v>
      </c>
      <c r="V100" s="39">
        <v>205</v>
      </c>
      <c r="W100" s="39">
        <v>913</v>
      </c>
      <c r="X100" s="39">
        <v>816</v>
      </c>
      <c r="Y100" s="39">
        <v>60</v>
      </c>
      <c r="Z100" s="39">
        <v>448</v>
      </c>
      <c r="AA100" s="39">
        <v>721</v>
      </c>
      <c r="AB100" s="39">
        <v>626</v>
      </c>
      <c r="AC100" s="39">
        <v>1925</v>
      </c>
      <c r="AD100" s="39">
        <v>2523</v>
      </c>
      <c r="AE100" s="39">
        <v>370</v>
      </c>
      <c r="AF100" s="39">
        <v>1457</v>
      </c>
      <c r="AG100" s="39">
        <v>296</v>
      </c>
      <c r="AH100" s="39">
        <v>684</v>
      </c>
      <c r="AI100" s="39">
        <v>2802</v>
      </c>
      <c r="AJ100" s="39">
        <v>2</v>
      </c>
      <c r="AK100" s="39">
        <v>87</v>
      </c>
      <c r="AL100" s="39">
        <v>6</v>
      </c>
      <c r="AM100" s="39">
        <v>121</v>
      </c>
      <c r="AN100" s="39">
        <v>5189</v>
      </c>
      <c r="AO100" s="39">
        <v>778</v>
      </c>
      <c r="AP100" s="39">
        <v>2973</v>
      </c>
      <c r="AQ100" s="39">
        <v>712</v>
      </c>
      <c r="AR100" s="39">
        <v>2398</v>
      </c>
      <c r="AS100" s="39">
        <v>54814</v>
      </c>
      <c r="AT100" s="39">
        <v>50770</v>
      </c>
      <c r="AU100" s="39">
        <v>81668</v>
      </c>
      <c r="AV100" s="39">
        <v>4998</v>
      </c>
      <c r="AW100" s="39">
        <v>4410</v>
      </c>
      <c r="AX100" s="39">
        <v>926</v>
      </c>
      <c r="AY100" s="39">
        <v>4596</v>
      </c>
      <c r="AZ100" s="39">
        <v>4209</v>
      </c>
      <c r="BA100" s="39">
        <v>5127</v>
      </c>
      <c r="BB100" s="39">
        <v>2180</v>
      </c>
      <c r="BC100" s="39">
        <v>17949</v>
      </c>
      <c r="BD100" s="39">
        <v>69</v>
      </c>
      <c r="BE100" s="39">
        <v>1503</v>
      </c>
      <c r="BF100" s="39">
        <v>1174</v>
      </c>
      <c r="BG100" s="80">
        <v>0</v>
      </c>
      <c r="BH100" s="81">
        <v>279724</v>
      </c>
      <c r="BI100" s="41"/>
      <c r="BJ100" s="38">
        <v>0</v>
      </c>
      <c r="BK100" s="82">
        <v>692065</v>
      </c>
      <c r="BL100" s="40">
        <v>692065</v>
      </c>
      <c r="BM100" s="83">
        <v>260196</v>
      </c>
      <c r="BN100" s="38">
        <v>431869</v>
      </c>
      <c r="BO100" s="84">
        <v>0</v>
      </c>
      <c r="BP100" s="84">
        <v>0</v>
      </c>
      <c r="BQ100" s="38">
        <v>0</v>
      </c>
      <c r="BR100" s="85">
        <v>0</v>
      </c>
      <c r="BS100" s="41">
        <v>0</v>
      </c>
      <c r="BW100"/>
      <c r="BX100"/>
      <c r="BY100"/>
      <c r="BZ100"/>
    </row>
    <row r="101" spans="1:78" s="10" customFormat="1" x14ac:dyDescent="0.3">
      <c r="A101" s="60" t="s">
        <v>39</v>
      </c>
      <c r="B101" s="41" t="s">
        <v>38</v>
      </c>
      <c r="C101" s="39">
        <v>598694</v>
      </c>
      <c r="D101" s="38"/>
      <c r="E101" s="38"/>
      <c r="F101" s="38"/>
      <c r="G101" s="38"/>
      <c r="H101" s="38"/>
      <c r="I101" s="38"/>
      <c r="J101" s="38"/>
      <c r="K101" s="38"/>
      <c r="L101" s="40">
        <v>1590</v>
      </c>
      <c r="M101" s="39">
        <v>13076</v>
      </c>
      <c r="N101" s="39">
        <v>2528</v>
      </c>
      <c r="O101" s="39">
        <v>11669</v>
      </c>
      <c r="P101" s="39">
        <v>7008</v>
      </c>
      <c r="Q101" s="39">
        <v>2596</v>
      </c>
      <c r="R101" s="39">
        <v>11303</v>
      </c>
      <c r="S101" s="39">
        <v>2434</v>
      </c>
      <c r="T101" s="39">
        <v>6052</v>
      </c>
      <c r="U101" s="39">
        <v>2573</v>
      </c>
      <c r="V101" s="39">
        <v>614</v>
      </c>
      <c r="W101" s="39">
        <v>7264</v>
      </c>
      <c r="X101" s="39">
        <v>4124</v>
      </c>
      <c r="Y101" s="39">
        <v>4160</v>
      </c>
      <c r="Z101" s="39">
        <v>5085</v>
      </c>
      <c r="AA101" s="39">
        <v>7673</v>
      </c>
      <c r="AB101" s="39">
        <v>324</v>
      </c>
      <c r="AC101" s="39">
        <v>7489</v>
      </c>
      <c r="AD101" s="39">
        <v>3231</v>
      </c>
      <c r="AE101" s="39">
        <v>6302</v>
      </c>
      <c r="AF101" s="39">
        <v>11136</v>
      </c>
      <c r="AG101" s="39">
        <v>1390</v>
      </c>
      <c r="AH101" s="39">
        <v>1108</v>
      </c>
      <c r="AI101" s="39">
        <v>26048</v>
      </c>
      <c r="AJ101" s="39">
        <v>1</v>
      </c>
      <c r="AK101" s="39">
        <v>1272</v>
      </c>
      <c r="AL101" s="39">
        <v>94</v>
      </c>
      <c r="AM101" s="39">
        <v>582</v>
      </c>
      <c r="AN101" s="39">
        <v>6547</v>
      </c>
      <c r="AO101" s="39">
        <v>1578</v>
      </c>
      <c r="AP101" s="39">
        <v>13983</v>
      </c>
      <c r="AQ101" s="39">
        <v>3408</v>
      </c>
      <c r="AR101" s="39">
        <v>46483</v>
      </c>
      <c r="AS101" s="39">
        <v>37352</v>
      </c>
      <c r="AT101" s="39">
        <v>23963</v>
      </c>
      <c r="AU101" s="39">
        <v>42598</v>
      </c>
      <c r="AV101" s="39">
        <v>39388</v>
      </c>
      <c r="AW101" s="39">
        <v>6578</v>
      </c>
      <c r="AX101" s="39">
        <v>2172</v>
      </c>
      <c r="AY101" s="39">
        <v>8834</v>
      </c>
      <c r="AZ101" s="39">
        <v>8187</v>
      </c>
      <c r="BA101" s="39">
        <v>10545</v>
      </c>
      <c r="BB101" s="39">
        <v>4166</v>
      </c>
      <c r="BC101" s="39">
        <v>9856</v>
      </c>
      <c r="BD101" s="39">
        <v>435</v>
      </c>
      <c r="BE101" s="39">
        <v>5881</v>
      </c>
      <c r="BF101" s="39">
        <v>7419</v>
      </c>
      <c r="BG101" s="80">
        <v>0</v>
      </c>
      <c r="BH101" s="81">
        <v>428099</v>
      </c>
      <c r="BI101" s="41"/>
      <c r="BJ101" s="38">
        <v>155149</v>
      </c>
      <c r="BK101" s="82">
        <v>3786</v>
      </c>
      <c r="BL101" s="40">
        <v>3786</v>
      </c>
      <c r="BM101" s="83">
        <v>0</v>
      </c>
      <c r="BN101" s="38">
        <v>3786</v>
      </c>
      <c r="BO101" s="84">
        <v>0</v>
      </c>
      <c r="BP101" s="84">
        <v>0</v>
      </c>
      <c r="BQ101" s="38">
        <v>11660</v>
      </c>
      <c r="BR101" s="85">
        <v>0</v>
      </c>
      <c r="BS101" s="41">
        <v>0</v>
      </c>
      <c r="BW101"/>
      <c r="BX101"/>
      <c r="BY101"/>
      <c r="BZ101"/>
    </row>
    <row r="102" spans="1:78" s="10" customFormat="1" x14ac:dyDescent="0.3">
      <c r="A102" s="60" t="s">
        <v>37</v>
      </c>
      <c r="B102" s="41" t="s">
        <v>36</v>
      </c>
      <c r="C102" s="39">
        <v>281282</v>
      </c>
      <c r="D102" s="38"/>
      <c r="E102" s="38"/>
      <c r="F102" s="38"/>
      <c r="G102" s="38"/>
      <c r="H102" s="38"/>
      <c r="I102" s="38"/>
      <c r="J102" s="38"/>
      <c r="K102" s="38"/>
      <c r="L102" s="40">
        <v>1344</v>
      </c>
      <c r="M102" s="39">
        <v>1639</v>
      </c>
      <c r="N102" s="39">
        <v>2137</v>
      </c>
      <c r="O102" s="39">
        <v>900</v>
      </c>
      <c r="P102" s="39">
        <v>6340</v>
      </c>
      <c r="Q102" s="39">
        <v>2204</v>
      </c>
      <c r="R102" s="39">
        <v>9578</v>
      </c>
      <c r="S102" s="39">
        <v>2060</v>
      </c>
      <c r="T102" s="39">
        <v>5221</v>
      </c>
      <c r="U102" s="39">
        <v>132</v>
      </c>
      <c r="V102" s="39">
        <v>520</v>
      </c>
      <c r="W102" s="39">
        <v>6156</v>
      </c>
      <c r="X102" s="39">
        <v>3500</v>
      </c>
      <c r="Y102" s="39">
        <v>3519</v>
      </c>
      <c r="Z102" s="39">
        <v>4301</v>
      </c>
      <c r="AA102" s="39">
        <v>6495</v>
      </c>
      <c r="AB102" s="39">
        <v>275</v>
      </c>
      <c r="AC102" s="39">
        <v>6342</v>
      </c>
      <c r="AD102" s="39">
        <v>2736</v>
      </c>
      <c r="AE102" s="39">
        <v>5332</v>
      </c>
      <c r="AF102" s="39">
        <v>9422</v>
      </c>
      <c r="AG102" s="39">
        <v>1175</v>
      </c>
      <c r="AH102" s="39">
        <v>938</v>
      </c>
      <c r="AI102" s="39">
        <v>8089</v>
      </c>
      <c r="AJ102" s="39">
        <v>1</v>
      </c>
      <c r="AK102" s="39">
        <v>1077</v>
      </c>
      <c r="AL102" s="39">
        <v>80</v>
      </c>
      <c r="AM102" s="39">
        <v>492</v>
      </c>
      <c r="AN102" s="39">
        <v>5540</v>
      </c>
      <c r="AO102" s="39">
        <v>1334</v>
      </c>
      <c r="AP102" s="39">
        <v>8509</v>
      </c>
      <c r="AQ102" s="39">
        <v>2884</v>
      </c>
      <c r="AR102" s="39">
        <v>20498</v>
      </c>
      <c r="AS102" s="39">
        <v>37287</v>
      </c>
      <c r="AT102" s="39">
        <v>32752</v>
      </c>
      <c r="AU102" s="39">
        <v>1398</v>
      </c>
      <c r="AV102" s="39">
        <v>16795</v>
      </c>
      <c r="AW102" s="39">
        <v>5572</v>
      </c>
      <c r="AX102" s="39">
        <v>1837</v>
      </c>
      <c r="AY102" s="39">
        <v>7547</v>
      </c>
      <c r="AZ102" s="39">
        <v>6992</v>
      </c>
      <c r="BA102" s="39">
        <v>8926</v>
      </c>
      <c r="BB102" s="39">
        <v>3523</v>
      </c>
      <c r="BC102" s="39">
        <v>8332</v>
      </c>
      <c r="BD102" s="39">
        <v>368</v>
      </c>
      <c r="BE102" s="39">
        <v>4990</v>
      </c>
      <c r="BF102" s="39">
        <v>6285</v>
      </c>
      <c r="BG102" s="80">
        <v>0</v>
      </c>
      <c r="BH102" s="81">
        <v>273374</v>
      </c>
      <c r="BI102" s="41"/>
      <c r="BJ102" s="38">
        <v>0</v>
      </c>
      <c r="BK102" s="82">
        <v>7908</v>
      </c>
      <c r="BL102" s="40">
        <v>7908</v>
      </c>
      <c r="BM102" s="83">
        <v>0</v>
      </c>
      <c r="BN102" s="38">
        <v>7908</v>
      </c>
      <c r="BO102" s="84">
        <v>0</v>
      </c>
      <c r="BP102" s="84">
        <v>0</v>
      </c>
      <c r="BQ102" s="38">
        <v>0</v>
      </c>
      <c r="BR102" s="85">
        <v>0</v>
      </c>
      <c r="BS102" s="41">
        <v>0</v>
      </c>
      <c r="BW102"/>
      <c r="BX102"/>
      <c r="BY102"/>
      <c r="BZ102"/>
    </row>
    <row r="103" spans="1:78" s="10" customFormat="1" x14ac:dyDescent="0.3">
      <c r="A103" s="60" t="s">
        <v>35</v>
      </c>
      <c r="B103" s="41" t="s">
        <v>34</v>
      </c>
      <c r="C103" s="39">
        <v>712997</v>
      </c>
      <c r="D103" s="38"/>
      <c r="E103" s="38"/>
      <c r="F103" s="38"/>
      <c r="G103" s="38"/>
      <c r="H103" s="38"/>
      <c r="I103" s="38"/>
      <c r="J103" s="38"/>
      <c r="K103" s="38"/>
      <c r="L103" s="40">
        <v>0</v>
      </c>
      <c r="M103" s="39">
        <v>0</v>
      </c>
      <c r="N103" s="39">
        <v>0</v>
      </c>
      <c r="O103" s="39">
        <v>0</v>
      </c>
      <c r="P103" s="39">
        <v>0</v>
      </c>
      <c r="Q103" s="39">
        <v>0</v>
      </c>
      <c r="R103" s="39">
        <v>0</v>
      </c>
      <c r="S103" s="39">
        <v>0</v>
      </c>
      <c r="T103" s="39">
        <v>0</v>
      </c>
      <c r="U103" s="39">
        <v>0</v>
      </c>
      <c r="V103" s="39">
        <v>0</v>
      </c>
      <c r="W103" s="39">
        <v>0</v>
      </c>
      <c r="X103" s="39">
        <v>0</v>
      </c>
      <c r="Y103" s="39">
        <v>0</v>
      </c>
      <c r="Z103" s="39">
        <v>0</v>
      </c>
      <c r="AA103" s="39">
        <v>0</v>
      </c>
      <c r="AB103" s="39">
        <v>0</v>
      </c>
      <c r="AC103" s="39">
        <v>0</v>
      </c>
      <c r="AD103" s="39">
        <v>0</v>
      </c>
      <c r="AE103" s="39">
        <v>0</v>
      </c>
      <c r="AF103" s="39">
        <v>0</v>
      </c>
      <c r="AG103" s="39">
        <v>0</v>
      </c>
      <c r="AH103" s="39">
        <v>0</v>
      </c>
      <c r="AI103" s="39">
        <v>0</v>
      </c>
      <c r="AJ103" s="39">
        <v>0</v>
      </c>
      <c r="AK103" s="39">
        <v>0</v>
      </c>
      <c r="AL103" s="39">
        <v>0</v>
      </c>
      <c r="AM103" s="39">
        <v>0</v>
      </c>
      <c r="AN103" s="39">
        <v>0</v>
      </c>
      <c r="AO103" s="39">
        <v>0</v>
      </c>
      <c r="AP103" s="39">
        <v>0</v>
      </c>
      <c r="AQ103" s="39">
        <v>0</v>
      </c>
      <c r="AR103" s="39">
        <v>0</v>
      </c>
      <c r="AS103" s="39">
        <v>0</v>
      </c>
      <c r="AT103" s="39">
        <v>0</v>
      </c>
      <c r="AU103" s="39">
        <v>0</v>
      </c>
      <c r="AV103" s="39">
        <v>0</v>
      </c>
      <c r="AW103" s="39">
        <v>0</v>
      </c>
      <c r="AX103" s="39">
        <v>0</v>
      </c>
      <c r="AY103" s="39">
        <v>0</v>
      </c>
      <c r="AZ103" s="39">
        <v>0</v>
      </c>
      <c r="BA103" s="39">
        <v>0</v>
      </c>
      <c r="BB103" s="39">
        <v>0</v>
      </c>
      <c r="BC103" s="39">
        <v>0</v>
      </c>
      <c r="BD103" s="39">
        <v>0</v>
      </c>
      <c r="BE103" s="39">
        <v>0</v>
      </c>
      <c r="BF103" s="39">
        <v>0</v>
      </c>
      <c r="BG103" s="80">
        <v>0</v>
      </c>
      <c r="BH103" s="81">
        <v>0</v>
      </c>
      <c r="BI103" s="41"/>
      <c r="BJ103" s="38">
        <v>0</v>
      </c>
      <c r="BK103" s="82">
        <v>712997</v>
      </c>
      <c r="BL103" s="40">
        <v>0</v>
      </c>
      <c r="BM103" s="83">
        <v>0</v>
      </c>
      <c r="BN103" s="38">
        <v>0</v>
      </c>
      <c r="BO103" s="84">
        <v>712997</v>
      </c>
      <c r="BP103" s="84">
        <v>0</v>
      </c>
      <c r="BQ103" s="38">
        <v>0</v>
      </c>
      <c r="BR103" s="85">
        <v>0</v>
      </c>
      <c r="BS103" s="41">
        <v>0</v>
      </c>
      <c r="BW103"/>
      <c r="BX103"/>
      <c r="BY103"/>
      <c r="BZ103"/>
    </row>
    <row r="104" spans="1:78" s="10" customFormat="1" x14ac:dyDescent="0.3">
      <c r="A104" s="60" t="s">
        <v>33</v>
      </c>
      <c r="B104" s="41" t="s">
        <v>32</v>
      </c>
      <c r="C104" s="39">
        <v>506163</v>
      </c>
      <c r="D104" s="38"/>
      <c r="E104" s="38"/>
      <c r="F104" s="38"/>
      <c r="G104" s="38"/>
      <c r="H104" s="38"/>
      <c r="I104" s="38"/>
      <c r="J104" s="38"/>
      <c r="K104" s="38"/>
      <c r="L104" s="40">
        <v>0</v>
      </c>
      <c r="M104" s="39">
        <v>0</v>
      </c>
      <c r="N104" s="39">
        <v>0</v>
      </c>
      <c r="O104" s="39">
        <v>0</v>
      </c>
      <c r="P104" s="39">
        <v>0</v>
      </c>
      <c r="Q104" s="39">
        <v>0</v>
      </c>
      <c r="R104" s="39">
        <v>0</v>
      </c>
      <c r="S104" s="39">
        <v>0</v>
      </c>
      <c r="T104" s="39">
        <v>0</v>
      </c>
      <c r="U104" s="39">
        <v>0</v>
      </c>
      <c r="V104" s="39">
        <v>0</v>
      </c>
      <c r="W104" s="39">
        <v>0</v>
      </c>
      <c r="X104" s="39">
        <v>0</v>
      </c>
      <c r="Y104" s="39">
        <v>0</v>
      </c>
      <c r="Z104" s="39">
        <v>0</v>
      </c>
      <c r="AA104" s="39">
        <v>0</v>
      </c>
      <c r="AB104" s="39">
        <v>0</v>
      </c>
      <c r="AC104" s="39">
        <v>0</v>
      </c>
      <c r="AD104" s="39">
        <v>0</v>
      </c>
      <c r="AE104" s="39">
        <v>0</v>
      </c>
      <c r="AF104" s="39">
        <v>0</v>
      </c>
      <c r="AG104" s="39">
        <v>0</v>
      </c>
      <c r="AH104" s="39">
        <v>0</v>
      </c>
      <c r="AI104" s="39">
        <v>0</v>
      </c>
      <c r="AJ104" s="39">
        <v>0</v>
      </c>
      <c r="AK104" s="39">
        <v>0</v>
      </c>
      <c r="AL104" s="39">
        <v>0</v>
      </c>
      <c r="AM104" s="39">
        <v>0</v>
      </c>
      <c r="AN104" s="39">
        <v>0</v>
      </c>
      <c r="AO104" s="39">
        <v>0</v>
      </c>
      <c r="AP104" s="39">
        <v>0</v>
      </c>
      <c r="AQ104" s="39">
        <v>0</v>
      </c>
      <c r="AR104" s="39">
        <v>0</v>
      </c>
      <c r="AS104" s="39">
        <v>2371</v>
      </c>
      <c r="AT104" s="39">
        <v>2035</v>
      </c>
      <c r="AU104" s="39">
        <v>44</v>
      </c>
      <c r="AV104" s="39">
        <v>0</v>
      </c>
      <c r="AW104" s="39">
        <v>0</v>
      </c>
      <c r="AX104" s="39">
        <v>0</v>
      </c>
      <c r="AY104" s="39">
        <v>0</v>
      </c>
      <c r="AZ104" s="39">
        <v>0</v>
      </c>
      <c r="BA104" s="39">
        <v>1113</v>
      </c>
      <c r="BB104" s="39">
        <v>3212</v>
      </c>
      <c r="BC104" s="39">
        <v>1778</v>
      </c>
      <c r="BD104" s="39">
        <v>0</v>
      </c>
      <c r="BE104" s="39">
        <v>0</v>
      </c>
      <c r="BF104" s="39">
        <v>0</v>
      </c>
      <c r="BG104" s="80">
        <v>0</v>
      </c>
      <c r="BH104" s="81">
        <v>10553</v>
      </c>
      <c r="BI104" s="41"/>
      <c r="BJ104" s="38">
        <v>0</v>
      </c>
      <c r="BK104" s="82">
        <v>495610</v>
      </c>
      <c r="BL104" s="40">
        <v>248906</v>
      </c>
      <c r="BM104" s="83">
        <v>620</v>
      </c>
      <c r="BN104" s="38">
        <v>248286</v>
      </c>
      <c r="BO104" s="84">
        <v>246670</v>
      </c>
      <c r="BP104" s="84">
        <v>34</v>
      </c>
      <c r="BQ104" s="38">
        <v>0</v>
      </c>
      <c r="BR104" s="85">
        <v>0</v>
      </c>
      <c r="BS104" s="41">
        <v>0</v>
      </c>
      <c r="BW104"/>
      <c r="BX104"/>
      <c r="BY104"/>
      <c r="BZ104"/>
    </row>
    <row r="105" spans="1:78" s="10" customFormat="1" x14ac:dyDescent="0.3">
      <c r="A105" s="60" t="s">
        <v>31</v>
      </c>
      <c r="B105" s="41" t="s">
        <v>30</v>
      </c>
      <c r="C105" s="39">
        <v>257409</v>
      </c>
      <c r="D105" s="38"/>
      <c r="E105" s="38"/>
      <c r="F105" s="38"/>
      <c r="G105" s="38"/>
      <c r="H105" s="38"/>
      <c r="I105" s="38"/>
      <c r="J105" s="38"/>
      <c r="K105" s="38"/>
      <c r="L105" s="40">
        <v>0</v>
      </c>
      <c r="M105" s="39">
        <v>0</v>
      </c>
      <c r="N105" s="39">
        <v>0</v>
      </c>
      <c r="O105" s="39">
        <v>0</v>
      </c>
      <c r="P105" s="39">
        <v>0</v>
      </c>
      <c r="Q105" s="39">
        <v>0</v>
      </c>
      <c r="R105" s="39">
        <v>0</v>
      </c>
      <c r="S105" s="39">
        <v>0</v>
      </c>
      <c r="T105" s="39">
        <v>0</v>
      </c>
      <c r="U105" s="39">
        <v>0</v>
      </c>
      <c r="V105" s="39">
        <v>0</v>
      </c>
      <c r="W105" s="39">
        <v>0</v>
      </c>
      <c r="X105" s="39">
        <v>0</v>
      </c>
      <c r="Y105" s="39">
        <v>0</v>
      </c>
      <c r="Z105" s="39">
        <v>0</v>
      </c>
      <c r="AA105" s="39">
        <v>0</v>
      </c>
      <c r="AB105" s="39">
        <v>0</v>
      </c>
      <c r="AC105" s="39">
        <v>0</v>
      </c>
      <c r="AD105" s="39">
        <v>44</v>
      </c>
      <c r="AE105" s="39">
        <v>0</v>
      </c>
      <c r="AF105" s="39">
        <v>0</v>
      </c>
      <c r="AG105" s="39">
        <v>0</v>
      </c>
      <c r="AH105" s="39">
        <v>0</v>
      </c>
      <c r="AI105" s="39">
        <v>0</v>
      </c>
      <c r="AJ105" s="39">
        <v>0</v>
      </c>
      <c r="AK105" s="39">
        <v>0</v>
      </c>
      <c r="AL105" s="39">
        <v>0</v>
      </c>
      <c r="AM105" s="39">
        <v>0</v>
      </c>
      <c r="AN105" s="39">
        <v>0</v>
      </c>
      <c r="AO105" s="39">
        <v>0</v>
      </c>
      <c r="AP105" s="39">
        <v>0</v>
      </c>
      <c r="AQ105" s="39">
        <v>0</v>
      </c>
      <c r="AR105" s="39">
        <v>0</v>
      </c>
      <c r="AS105" s="39">
        <v>0</v>
      </c>
      <c r="AT105" s="39">
        <v>0</v>
      </c>
      <c r="AU105" s="39">
        <v>0</v>
      </c>
      <c r="AV105" s="39">
        <v>0</v>
      </c>
      <c r="AW105" s="39">
        <v>0</v>
      </c>
      <c r="AX105" s="39">
        <v>0</v>
      </c>
      <c r="AY105" s="39">
        <v>0</v>
      </c>
      <c r="AZ105" s="39">
        <v>0</v>
      </c>
      <c r="BA105" s="39">
        <v>2106</v>
      </c>
      <c r="BB105" s="39">
        <v>0</v>
      </c>
      <c r="BC105" s="39">
        <v>8070</v>
      </c>
      <c r="BD105" s="39">
        <v>0</v>
      </c>
      <c r="BE105" s="39">
        <v>0</v>
      </c>
      <c r="BF105" s="39">
        <v>20</v>
      </c>
      <c r="BG105" s="80">
        <v>0</v>
      </c>
      <c r="BH105" s="81">
        <v>10240</v>
      </c>
      <c r="BI105" s="41"/>
      <c r="BJ105" s="38">
        <v>0</v>
      </c>
      <c r="BK105" s="82">
        <v>247169</v>
      </c>
      <c r="BL105" s="40">
        <v>74163</v>
      </c>
      <c r="BM105" s="83">
        <v>2</v>
      </c>
      <c r="BN105" s="38">
        <v>74161</v>
      </c>
      <c r="BO105" s="84">
        <v>122320</v>
      </c>
      <c r="BP105" s="84">
        <v>50686</v>
      </c>
      <c r="BQ105" s="38">
        <v>0</v>
      </c>
      <c r="BR105" s="85">
        <v>0</v>
      </c>
      <c r="BS105" s="41">
        <v>0</v>
      </c>
      <c r="BW105"/>
      <c r="BX105"/>
      <c r="BY105"/>
      <c r="BZ105"/>
    </row>
    <row r="106" spans="1:78" s="10" customFormat="1" x14ac:dyDescent="0.3">
      <c r="A106" s="60" t="s">
        <v>29</v>
      </c>
      <c r="B106" s="41" t="s">
        <v>28</v>
      </c>
      <c r="C106" s="39">
        <v>27605</v>
      </c>
      <c r="D106" s="38"/>
      <c r="E106" s="38"/>
      <c r="F106" s="38"/>
      <c r="G106" s="38"/>
      <c r="H106" s="38"/>
      <c r="I106" s="38"/>
      <c r="J106" s="38"/>
      <c r="K106" s="38"/>
      <c r="L106" s="40">
        <v>0</v>
      </c>
      <c r="M106" s="39">
        <v>0</v>
      </c>
      <c r="N106" s="39">
        <v>0</v>
      </c>
      <c r="O106" s="39">
        <v>0</v>
      </c>
      <c r="P106" s="39">
        <v>0</v>
      </c>
      <c r="Q106" s="39">
        <v>0</v>
      </c>
      <c r="R106" s="39">
        <v>0</v>
      </c>
      <c r="S106" s="39">
        <v>0</v>
      </c>
      <c r="T106" s="39">
        <v>0</v>
      </c>
      <c r="U106" s="39">
        <v>0</v>
      </c>
      <c r="V106" s="39">
        <v>0</v>
      </c>
      <c r="W106" s="39">
        <v>0</v>
      </c>
      <c r="X106" s="39">
        <v>0</v>
      </c>
      <c r="Y106" s="39">
        <v>0</v>
      </c>
      <c r="Z106" s="39">
        <v>0</v>
      </c>
      <c r="AA106" s="39">
        <v>0</v>
      </c>
      <c r="AB106" s="39">
        <v>0</v>
      </c>
      <c r="AC106" s="39">
        <v>0</v>
      </c>
      <c r="AD106" s="39">
        <v>0</v>
      </c>
      <c r="AE106" s="39">
        <v>0</v>
      </c>
      <c r="AF106" s="39">
        <v>0</v>
      </c>
      <c r="AG106" s="39">
        <v>0</v>
      </c>
      <c r="AH106" s="39">
        <v>0</v>
      </c>
      <c r="AI106" s="39">
        <v>0</v>
      </c>
      <c r="AJ106" s="39">
        <v>0</v>
      </c>
      <c r="AK106" s="39">
        <v>0</v>
      </c>
      <c r="AL106" s="39">
        <v>0</v>
      </c>
      <c r="AM106" s="39">
        <v>0</v>
      </c>
      <c r="AN106" s="39">
        <v>0</v>
      </c>
      <c r="AO106" s="39">
        <v>0</v>
      </c>
      <c r="AP106" s="39">
        <v>0</v>
      </c>
      <c r="AQ106" s="39">
        <v>0</v>
      </c>
      <c r="AR106" s="39">
        <v>0</v>
      </c>
      <c r="AS106" s="39">
        <v>0</v>
      </c>
      <c r="AT106" s="39">
        <v>0</v>
      </c>
      <c r="AU106" s="39">
        <v>0</v>
      </c>
      <c r="AV106" s="39">
        <v>0</v>
      </c>
      <c r="AW106" s="39">
        <v>0</v>
      </c>
      <c r="AX106" s="39">
        <v>0</v>
      </c>
      <c r="AY106" s="39">
        <v>0</v>
      </c>
      <c r="AZ106" s="39">
        <v>0</v>
      </c>
      <c r="BA106" s="39">
        <v>0</v>
      </c>
      <c r="BB106" s="39">
        <v>0</v>
      </c>
      <c r="BC106" s="39">
        <v>0</v>
      </c>
      <c r="BD106" s="39">
        <v>0</v>
      </c>
      <c r="BE106" s="39">
        <v>0</v>
      </c>
      <c r="BF106" s="39">
        <v>0</v>
      </c>
      <c r="BG106" s="80">
        <v>0</v>
      </c>
      <c r="BH106" s="81">
        <v>0</v>
      </c>
      <c r="BI106" s="41"/>
      <c r="BJ106" s="38">
        <v>1339</v>
      </c>
      <c r="BK106" s="82">
        <v>26266</v>
      </c>
      <c r="BL106" s="40">
        <v>25995</v>
      </c>
      <c r="BM106" s="83">
        <v>0</v>
      </c>
      <c r="BN106" s="38">
        <v>25995</v>
      </c>
      <c r="BO106" s="84">
        <v>0</v>
      </c>
      <c r="BP106" s="84">
        <v>271</v>
      </c>
      <c r="BQ106" s="38">
        <v>0</v>
      </c>
      <c r="BR106" s="85">
        <v>0</v>
      </c>
      <c r="BS106" s="41">
        <v>0</v>
      </c>
      <c r="BW106"/>
      <c r="BX106"/>
      <c r="BY106"/>
      <c r="BZ106"/>
    </row>
    <row r="107" spans="1:78" s="10" customFormat="1" x14ac:dyDescent="0.3">
      <c r="A107" s="60" t="s">
        <v>27</v>
      </c>
      <c r="B107" s="41" t="s">
        <v>26</v>
      </c>
      <c r="C107" s="39">
        <v>353852</v>
      </c>
      <c r="D107" s="38"/>
      <c r="E107" s="38"/>
      <c r="F107" s="38"/>
      <c r="G107" s="38"/>
      <c r="H107" s="38"/>
      <c r="I107" s="38"/>
      <c r="J107" s="38"/>
      <c r="K107" s="38"/>
      <c r="L107" s="40">
        <v>108</v>
      </c>
      <c r="M107" s="39">
        <v>1280</v>
      </c>
      <c r="N107" s="39">
        <v>301</v>
      </c>
      <c r="O107" s="39">
        <v>1503</v>
      </c>
      <c r="P107" s="39">
        <v>1385</v>
      </c>
      <c r="Q107" s="39">
        <v>313</v>
      </c>
      <c r="R107" s="39">
        <v>987</v>
      </c>
      <c r="S107" s="39">
        <v>295</v>
      </c>
      <c r="T107" s="39">
        <v>1099</v>
      </c>
      <c r="U107" s="39">
        <v>479</v>
      </c>
      <c r="V107" s="39">
        <v>87</v>
      </c>
      <c r="W107" s="39">
        <v>871</v>
      </c>
      <c r="X107" s="39">
        <v>525</v>
      </c>
      <c r="Y107" s="39">
        <v>421</v>
      </c>
      <c r="Z107" s="39">
        <v>409</v>
      </c>
      <c r="AA107" s="39">
        <v>948</v>
      </c>
      <c r="AB107" s="39">
        <v>53</v>
      </c>
      <c r="AC107" s="39">
        <v>914</v>
      </c>
      <c r="AD107" s="39">
        <v>565</v>
      </c>
      <c r="AE107" s="39">
        <v>1720</v>
      </c>
      <c r="AF107" s="39">
        <v>1205</v>
      </c>
      <c r="AG107" s="39">
        <v>124</v>
      </c>
      <c r="AH107" s="39">
        <v>217</v>
      </c>
      <c r="AI107" s="39">
        <v>14649</v>
      </c>
      <c r="AJ107" s="39">
        <v>0</v>
      </c>
      <c r="AK107" s="39">
        <v>120</v>
      </c>
      <c r="AL107" s="39">
        <v>9</v>
      </c>
      <c r="AM107" s="39">
        <v>57</v>
      </c>
      <c r="AN107" s="39">
        <v>859</v>
      </c>
      <c r="AO107" s="39">
        <v>176</v>
      </c>
      <c r="AP107" s="39">
        <v>1708</v>
      </c>
      <c r="AQ107" s="39">
        <v>405</v>
      </c>
      <c r="AR107" s="39">
        <v>3675</v>
      </c>
      <c r="AS107" s="39">
        <v>13710</v>
      </c>
      <c r="AT107" s="39">
        <v>27401</v>
      </c>
      <c r="AU107" s="39">
        <v>6602</v>
      </c>
      <c r="AV107" s="39">
        <v>3466</v>
      </c>
      <c r="AW107" s="39">
        <v>1364</v>
      </c>
      <c r="AX107" s="39">
        <v>248</v>
      </c>
      <c r="AY107" s="39">
        <v>1017</v>
      </c>
      <c r="AZ107" s="39">
        <v>965</v>
      </c>
      <c r="BA107" s="39">
        <v>2785</v>
      </c>
      <c r="BB107" s="39">
        <v>775</v>
      </c>
      <c r="BC107" s="39">
        <v>1555</v>
      </c>
      <c r="BD107" s="39">
        <v>32</v>
      </c>
      <c r="BE107" s="39">
        <v>502</v>
      </c>
      <c r="BF107" s="39">
        <v>553</v>
      </c>
      <c r="BG107" s="80">
        <v>0</v>
      </c>
      <c r="BH107" s="81">
        <v>98442</v>
      </c>
      <c r="BI107" s="41"/>
      <c r="BJ107" s="38">
        <v>0</v>
      </c>
      <c r="BK107" s="82">
        <v>255410</v>
      </c>
      <c r="BL107" s="40">
        <v>249739</v>
      </c>
      <c r="BM107" s="83">
        <v>0</v>
      </c>
      <c r="BN107" s="38">
        <v>249739</v>
      </c>
      <c r="BO107" s="84">
        <v>0</v>
      </c>
      <c r="BP107" s="84">
        <v>5671</v>
      </c>
      <c r="BQ107" s="38">
        <v>0</v>
      </c>
      <c r="BR107" s="85">
        <v>0</v>
      </c>
      <c r="BS107" s="41">
        <v>0</v>
      </c>
      <c r="BW107"/>
      <c r="BX107"/>
      <c r="BY107"/>
      <c r="BZ107"/>
    </row>
    <row r="108" spans="1:78" s="10" customFormat="1" x14ac:dyDescent="0.3">
      <c r="A108" s="60" t="s">
        <v>25</v>
      </c>
      <c r="B108" s="41" t="s">
        <v>24</v>
      </c>
      <c r="C108" s="39">
        <v>56659</v>
      </c>
      <c r="D108" s="38"/>
      <c r="E108" s="38"/>
      <c r="F108" s="38"/>
      <c r="G108" s="38"/>
      <c r="H108" s="38"/>
      <c r="I108" s="38"/>
      <c r="J108" s="38"/>
      <c r="K108" s="38"/>
      <c r="L108" s="40">
        <v>0</v>
      </c>
      <c r="M108" s="39">
        <v>0</v>
      </c>
      <c r="N108" s="39">
        <v>0</v>
      </c>
      <c r="O108" s="39">
        <v>0</v>
      </c>
      <c r="P108" s="39">
        <v>0</v>
      </c>
      <c r="Q108" s="39">
        <v>0</v>
      </c>
      <c r="R108" s="39">
        <v>0</v>
      </c>
      <c r="S108" s="39">
        <v>0</v>
      </c>
      <c r="T108" s="39">
        <v>0</v>
      </c>
      <c r="U108" s="39">
        <v>0</v>
      </c>
      <c r="V108" s="39">
        <v>0</v>
      </c>
      <c r="W108" s="39">
        <v>0</v>
      </c>
      <c r="X108" s="39">
        <v>0</v>
      </c>
      <c r="Y108" s="39">
        <v>0</v>
      </c>
      <c r="Z108" s="39">
        <v>0</v>
      </c>
      <c r="AA108" s="39">
        <v>0</v>
      </c>
      <c r="AB108" s="39">
        <v>0</v>
      </c>
      <c r="AC108" s="39">
        <v>0</v>
      </c>
      <c r="AD108" s="39">
        <v>0</v>
      </c>
      <c r="AE108" s="39">
        <v>0</v>
      </c>
      <c r="AF108" s="39">
        <v>0</v>
      </c>
      <c r="AG108" s="39">
        <v>0</v>
      </c>
      <c r="AH108" s="39">
        <v>0</v>
      </c>
      <c r="AI108" s="39">
        <v>0</v>
      </c>
      <c r="AJ108" s="39">
        <v>0</v>
      </c>
      <c r="AK108" s="39">
        <v>0</v>
      </c>
      <c r="AL108" s="39">
        <v>0</v>
      </c>
      <c r="AM108" s="39">
        <v>0</v>
      </c>
      <c r="AN108" s="39">
        <v>0</v>
      </c>
      <c r="AO108" s="39">
        <v>0</v>
      </c>
      <c r="AP108" s="39">
        <v>0</v>
      </c>
      <c r="AQ108" s="39">
        <v>0</v>
      </c>
      <c r="AR108" s="39">
        <v>0</v>
      </c>
      <c r="AS108" s="39">
        <v>0</v>
      </c>
      <c r="AT108" s="39">
        <v>0</v>
      </c>
      <c r="AU108" s="39">
        <v>0</v>
      </c>
      <c r="AV108" s="39">
        <v>0</v>
      </c>
      <c r="AW108" s="39">
        <v>0</v>
      </c>
      <c r="AX108" s="39">
        <v>0</v>
      </c>
      <c r="AY108" s="39">
        <v>0</v>
      </c>
      <c r="AZ108" s="39">
        <v>0</v>
      </c>
      <c r="BA108" s="39">
        <v>0</v>
      </c>
      <c r="BB108" s="39">
        <v>0</v>
      </c>
      <c r="BC108" s="39">
        <v>0</v>
      </c>
      <c r="BD108" s="39">
        <v>0</v>
      </c>
      <c r="BE108" s="39">
        <v>0</v>
      </c>
      <c r="BF108" s="39">
        <v>0</v>
      </c>
      <c r="BG108" s="80">
        <v>0</v>
      </c>
      <c r="BH108" s="81">
        <v>0</v>
      </c>
      <c r="BI108" s="41"/>
      <c r="BJ108" s="38">
        <v>0</v>
      </c>
      <c r="BK108" s="82">
        <v>56659</v>
      </c>
      <c r="BL108" s="40">
        <v>56659</v>
      </c>
      <c r="BM108" s="83">
        <v>56659</v>
      </c>
      <c r="BN108" s="38">
        <v>0</v>
      </c>
      <c r="BO108" s="84">
        <v>0</v>
      </c>
      <c r="BP108" s="84">
        <v>0</v>
      </c>
      <c r="BQ108" s="38">
        <v>0</v>
      </c>
      <c r="BR108" s="85">
        <v>0</v>
      </c>
      <c r="BS108" s="41">
        <v>0</v>
      </c>
      <c r="BW108"/>
      <c r="BX108"/>
      <c r="BY108"/>
      <c r="BZ108"/>
    </row>
    <row r="109" spans="1:78" s="10" customFormat="1" ht="15" thickBot="1" x14ac:dyDescent="0.35">
      <c r="A109" s="72" t="s">
        <v>23</v>
      </c>
      <c r="B109" s="41" t="s">
        <v>22</v>
      </c>
      <c r="C109" s="39">
        <v>317417</v>
      </c>
      <c r="D109" s="38"/>
      <c r="E109" s="38"/>
      <c r="F109" s="38"/>
      <c r="G109" s="38"/>
      <c r="H109" s="38"/>
      <c r="I109" s="38"/>
      <c r="J109" s="38"/>
      <c r="K109" s="38"/>
      <c r="L109" s="40">
        <v>0</v>
      </c>
      <c r="M109" s="39">
        <v>0</v>
      </c>
      <c r="N109" s="39">
        <v>0</v>
      </c>
      <c r="O109" s="39">
        <v>0</v>
      </c>
      <c r="P109" s="39">
        <v>0</v>
      </c>
      <c r="Q109" s="39">
        <v>0</v>
      </c>
      <c r="R109" s="39">
        <v>0</v>
      </c>
      <c r="S109" s="39">
        <v>0</v>
      </c>
      <c r="T109" s="39">
        <v>0</v>
      </c>
      <c r="U109" s="39">
        <v>0</v>
      </c>
      <c r="V109" s="39">
        <v>0</v>
      </c>
      <c r="W109" s="39">
        <v>0</v>
      </c>
      <c r="X109" s="39">
        <v>0</v>
      </c>
      <c r="Y109" s="39">
        <v>0</v>
      </c>
      <c r="Z109" s="39">
        <v>0</v>
      </c>
      <c r="AA109" s="39">
        <v>0</v>
      </c>
      <c r="AB109" s="39">
        <v>0</v>
      </c>
      <c r="AC109" s="39">
        <v>0</v>
      </c>
      <c r="AD109" s="39">
        <v>0</v>
      </c>
      <c r="AE109" s="39">
        <v>0</v>
      </c>
      <c r="AF109" s="39">
        <v>0</v>
      </c>
      <c r="AG109" s="39">
        <v>0</v>
      </c>
      <c r="AH109" s="39">
        <v>0</v>
      </c>
      <c r="AI109" s="39">
        <v>0</v>
      </c>
      <c r="AJ109" s="39">
        <v>0</v>
      </c>
      <c r="AK109" s="39">
        <v>0</v>
      </c>
      <c r="AL109" s="39">
        <v>0</v>
      </c>
      <c r="AM109" s="39">
        <v>0</v>
      </c>
      <c r="AN109" s="39">
        <v>0</v>
      </c>
      <c r="AO109" s="39">
        <v>0</v>
      </c>
      <c r="AP109" s="39">
        <v>0</v>
      </c>
      <c r="AQ109" s="39">
        <v>0</v>
      </c>
      <c r="AR109" s="39">
        <v>0</v>
      </c>
      <c r="AS109" s="39">
        <v>0</v>
      </c>
      <c r="AT109" s="39">
        <v>0</v>
      </c>
      <c r="AU109" s="39">
        <v>0</v>
      </c>
      <c r="AV109" s="39">
        <v>0</v>
      </c>
      <c r="AW109" s="39">
        <v>0</v>
      </c>
      <c r="AX109" s="39">
        <v>0</v>
      </c>
      <c r="AY109" s="39">
        <v>0</v>
      </c>
      <c r="AZ109" s="39">
        <v>0</v>
      </c>
      <c r="BA109" s="39">
        <v>0</v>
      </c>
      <c r="BB109" s="39">
        <v>0</v>
      </c>
      <c r="BC109" s="39">
        <v>0</v>
      </c>
      <c r="BD109" s="39">
        <v>0</v>
      </c>
      <c r="BE109" s="39">
        <v>0</v>
      </c>
      <c r="BF109" s="39">
        <v>0</v>
      </c>
      <c r="BG109" s="39">
        <v>0</v>
      </c>
      <c r="BH109" s="81">
        <v>0</v>
      </c>
      <c r="BI109" s="41"/>
      <c r="BJ109" s="38">
        <v>86267</v>
      </c>
      <c r="BK109" s="82">
        <v>231150</v>
      </c>
      <c r="BL109" s="40">
        <v>231150</v>
      </c>
      <c r="BM109" s="83">
        <v>0</v>
      </c>
      <c r="BN109" s="38">
        <v>231150</v>
      </c>
      <c r="BO109" s="84">
        <v>0</v>
      </c>
      <c r="BP109" s="84">
        <v>0</v>
      </c>
      <c r="BQ109" s="38">
        <v>0</v>
      </c>
      <c r="BR109" s="85">
        <v>0</v>
      </c>
      <c r="BS109" s="41">
        <v>0</v>
      </c>
      <c r="BW109"/>
      <c r="BX109"/>
      <c r="BY109"/>
      <c r="BZ109"/>
    </row>
    <row r="110" spans="1:78" s="10" customFormat="1" ht="15.6" thickTop="1" thickBot="1" x14ac:dyDescent="0.35">
      <c r="B110" s="86" t="s">
        <v>21</v>
      </c>
      <c r="C110" s="47">
        <v>26222714</v>
      </c>
      <c r="D110" s="47">
        <v>0</v>
      </c>
      <c r="E110" s="47">
        <v>0</v>
      </c>
      <c r="F110" s="47">
        <v>0</v>
      </c>
      <c r="G110" s="47">
        <v>0</v>
      </c>
      <c r="H110" s="47">
        <v>0</v>
      </c>
      <c r="I110" s="47">
        <v>0</v>
      </c>
      <c r="J110" s="47">
        <v>0</v>
      </c>
      <c r="K110" s="87">
        <v>0</v>
      </c>
      <c r="L110" s="47">
        <v>176678</v>
      </c>
      <c r="M110" s="47">
        <v>394445</v>
      </c>
      <c r="N110" s="47">
        <v>111304</v>
      </c>
      <c r="O110" s="47">
        <v>247181</v>
      </c>
      <c r="P110" s="47">
        <v>120723</v>
      </c>
      <c r="Q110" s="47">
        <v>53789</v>
      </c>
      <c r="R110" s="47">
        <v>52625</v>
      </c>
      <c r="S110" s="47">
        <v>228686</v>
      </c>
      <c r="T110" s="47">
        <v>157084</v>
      </c>
      <c r="U110" s="47">
        <v>467499</v>
      </c>
      <c r="V110" s="47">
        <v>81622</v>
      </c>
      <c r="W110" s="47">
        <v>373246</v>
      </c>
      <c r="X110" s="47">
        <v>111687</v>
      </c>
      <c r="Y110" s="47">
        <v>51870</v>
      </c>
      <c r="Z110" s="47">
        <v>41581</v>
      </c>
      <c r="AA110" s="47">
        <v>161163</v>
      </c>
      <c r="AB110" s="47">
        <v>16327</v>
      </c>
      <c r="AC110" s="47">
        <v>194390</v>
      </c>
      <c r="AD110" s="47">
        <v>98889</v>
      </c>
      <c r="AE110" s="47">
        <v>440914</v>
      </c>
      <c r="AF110" s="47">
        <v>235755</v>
      </c>
      <c r="AG110" s="47">
        <v>29936</v>
      </c>
      <c r="AH110" s="47">
        <v>67037</v>
      </c>
      <c r="AI110" s="47">
        <v>680338</v>
      </c>
      <c r="AJ110" s="47">
        <v>55</v>
      </c>
      <c r="AK110" s="47">
        <v>21380</v>
      </c>
      <c r="AL110" s="47">
        <v>1583</v>
      </c>
      <c r="AM110" s="47">
        <v>6505</v>
      </c>
      <c r="AN110" s="47">
        <v>111042</v>
      </c>
      <c r="AO110" s="47">
        <v>22920</v>
      </c>
      <c r="AP110" s="47">
        <v>186637</v>
      </c>
      <c r="AQ110" s="47">
        <v>49679</v>
      </c>
      <c r="AR110" s="47">
        <v>651069</v>
      </c>
      <c r="AS110" s="47">
        <v>1655199</v>
      </c>
      <c r="AT110" s="47">
        <v>558555</v>
      </c>
      <c r="AU110" s="47">
        <v>1136803</v>
      </c>
      <c r="AV110" s="47">
        <v>141828</v>
      </c>
      <c r="AW110" s="47">
        <v>265582</v>
      </c>
      <c r="AX110" s="47">
        <v>12773</v>
      </c>
      <c r="AY110" s="47">
        <v>58645</v>
      </c>
      <c r="AZ110" s="47">
        <v>54514</v>
      </c>
      <c r="BA110" s="47">
        <v>184850</v>
      </c>
      <c r="BB110" s="47">
        <v>41376</v>
      </c>
      <c r="BC110" s="47">
        <v>116498</v>
      </c>
      <c r="BD110" s="47">
        <v>2497</v>
      </c>
      <c r="BE110" s="47">
        <v>39277</v>
      </c>
      <c r="BF110" s="47">
        <v>42641</v>
      </c>
      <c r="BG110" s="47">
        <v>0</v>
      </c>
      <c r="BH110" s="47">
        <v>9956677</v>
      </c>
      <c r="BI110" s="86">
        <v>0</v>
      </c>
      <c r="BJ110" s="87">
        <v>4133981</v>
      </c>
      <c r="BK110" s="87">
        <v>10067256</v>
      </c>
      <c r="BL110" s="47">
        <v>8922159</v>
      </c>
      <c r="BM110" s="47">
        <v>782601</v>
      </c>
      <c r="BN110" s="88">
        <v>8139558</v>
      </c>
      <c r="BO110" s="88">
        <v>1088435</v>
      </c>
      <c r="BP110" s="88">
        <v>56662</v>
      </c>
      <c r="BQ110" s="47">
        <v>2049321</v>
      </c>
      <c r="BR110" s="47">
        <v>15479</v>
      </c>
      <c r="BS110" s="89">
        <v>0</v>
      </c>
      <c r="BW110"/>
      <c r="BX110"/>
      <c r="BY110"/>
      <c r="BZ110"/>
    </row>
    <row r="111" spans="1:78" s="10" customFormat="1" ht="15" thickTop="1" x14ac:dyDescent="0.3">
      <c r="B111" s="90" t="s">
        <v>20</v>
      </c>
      <c r="C111" s="91"/>
      <c r="D111" s="92"/>
      <c r="E111" s="92"/>
      <c r="F111" s="92">
        <v>271406</v>
      </c>
      <c r="G111" s="92">
        <v>0</v>
      </c>
      <c r="H111" s="92">
        <v>24792</v>
      </c>
      <c r="I111" s="92">
        <v>247540</v>
      </c>
      <c r="J111" s="92">
        <v>275861</v>
      </c>
      <c r="K111" s="92"/>
      <c r="L111" s="91">
        <v>795705</v>
      </c>
      <c r="M111" s="94">
        <v>1027200</v>
      </c>
      <c r="N111" s="94">
        <v>501163</v>
      </c>
      <c r="O111" s="94">
        <v>222729</v>
      </c>
      <c r="P111" s="94">
        <v>22938</v>
      </c>
      <c r="Q111" s="94">
        <v>93100</v>
      </c>
      <c r="R111" s="94">
        <v>135183</v>
      </c>
      <c r="S111" s="94">
        <v>77550</v>
      </c>
      <c r="T111" s="94">
        <v>97220</v>
      </c>
      <c r="U111" s="94">
        <v>90634</v>
      </c>
      <c r="V111" s="94">
        <v>1788</v>
      </c>
      <c r="W111" s="94">
        <v>138780</v>
      </c>
      <c r="X111" s="94">
        <v>50873</v>
      </c>
      <c r="Y111" s="94">
        <v>38790</v>
      </c>
      <c r="Z111" s="94">
        <v>27702</v>
      </c>
      <c r="AA111" s="94">
        <v>123073</v>
      </c>
      <c r="AB111" s="94">
        <v>18913</v>
      </c>
      <c r="AC111" s="94">
        <v>79167</v>
      </c>
      <c r="AD111" s="94">
        <v>80241</v>
      </c>
      <c r="AE111" s="94">
        <v>14925</v>
      </c>
      <c r="AF111" s="94">
        <v>110426</v>
      </c>
      <c r="AG111" s="94">
        <v>12784</v>
      </c>
      <c r="AH111" s="94">
        <v>51032</v>
      </c>
      <c r="AI111" s="94">
        <v>309566</v>
      </c>
      <c r="AJ111" s="94">
        <v>30</v>
      </c>
      <c r="AK111" s="94">
        <v>5752</v>
      </c>
      <c r="AL111" s="94">
        <v>427</v>
      </c>
      <c r="AM111" s="94">
        <v>8277</v>
      </c>
      <c r="AN111" s="94">
        <v>124727</v>
      </c>
      <c r="AO111" s="94">
        <v>141845</v>
      </c>
      <c r="AP111" s="94">
        <v>174767</v>
      </c>
      <c r="AQ111" s="94">
        <v>38090</v>
      </c>
      <c r="AR111" s="94">
        <v>594986</v>
      </c>
      <c r="AS111" s="94">
        <v>2042618</v>
      </c>
      <c r="AT111" s="94">
        <v>1617925</v>
      </c>
      <c r="AU111" s="94">
        <v>314600</v>
      </c>
      <c r="AV111" s="94">
        <v>343775</v>
      </c>
      <c r="AW111" s="94">
        <v>87472</v>
      </c>
      <c r="AX111" s="94">
        <v>944533</v>
      </c>
      <c r="AY111" s="94">
        <v>210428</v>
      </c>
      <c r="AZ111" s="94">
        <v>190787</v>
      </c>
      <c r="BA111" s="94">
        <v>528147</v>
      </c>
      <c r="BB111" s="94">
        <v>462442</v>
      </c>
      <c r="BC111" s="94">
        <v>142002</v>
      </c>
      <c r="BD111" s="94">
        <v>8158</v>
      </c>
      <c r="BE111" s="94">
        <v>152504</v>
      </c>
      <c r="BF111" s="94">
        <v>139276</v>
      </c>
      <c r="BG111" s="94">
        <v>0</v>
      </c>
      <c r="BH111" s="93">
        <v>12395050</v>
      </c>
      <c r="BI111" s="93">
        <v>13214649</v>
      </c>
      <c r="BW111"/>
      <c r="BX111"/>
      <c r="BY111"/>
      <c r="BZ111"/>
    </row>
    <row r="112" spans="1:78" s="10" customFormat="1" ht="15" thickBot="1" x14ac:dyDescent="0.35">
      <c r="B112" s="90" t="s">
        <v>19</v>
      </c>
      <c r="C112" s="40"/>
      <c r="D112" s="38"/>
      <c r="E112" s="38"/>
      <c r="F112" s="38"/>
      <c r="G112" s="38"/>
      <c r="H112" s="38"/>
      <c r="I112" s="38"/>
      <c r="J112" s="38"/>
      <c r="K112" s="38"/>
      <c r="L112" s="40">
        <v>15652</v>
      </c>
      <c r="M112" s="39">
        <v>136950</v>
      </c>
      <c r="N112" s="39">
        <v>25266</v>
      </c>
      <c r="O112" s="39">
        <v>54622</v>
      </c>
      <c r="P112" s="39">
        <v>3432</v>
      </c>
      <c r="Q112" s="39">
        <v>9142</v>
      </c>
      <c r="R112" s="39">
        <v>13966</v>
      </c>
      <c r="S112" s="39">
        <v>12404</v>
      </c>
      <c r="T112" s="39">
        <v>12857</v>
      </c>
      <c r="U112" s="39">
        <v>27415</v>
      </c>
      <c r="V112" s="39">
        <v>3862</v>
      </c>
      <c r="W112" s="39">
        <v>27146</v>
      </c>
      <c r="X112" s="39">
        <v>24385</v>
      </c>
      <c r="Y112" s="39">
        <v>6924</v>
      </c>
      <c r="Z112" s="39">
        <v>4687</v>
      </c>
      <c r="AA112" s="39">
        <v>40709</v>
      </c>
      <c r="AB112" s="39">
        <v>4596</v>
      </c>
      <c r="AC112" s="39">
        <v>37100</v>
      </c>
      <c r="AD112" s="39">
        <v>13063</v>
      </c>
      <c r="AE112" s="39">
        <v>13600</v>
      </c>
      <c r="AF112" s="39">
        <v>25804</v>
      </c>
      <c r="AG112" s="39">
        <v>10842</v>
      </c>
      <c r="AH112" s="39">
        <v>6189</v>
      </c>
      <c r="AI112" s="39">
        <v>56948</v>
      </c>
      <c r="AJ112" s="39">
        <v>292</v>
      </c>
      <c r="AK112" s="39">
        <v>4707</v>
      </c>
      <c r="AL112" s="39">
        <v>349</v>
      </c>
      <c r="AM112" s="39">
        <v>2928</v>
      </c>
      <c r="AN112" s="39">
        <v>14743</v>
      </c>
      <c r="AO112" s="39">
        <v>13302</v>
      </c>
      <c r="AP112" s="39">
        <v>46310</v>
      </c>
      <c r="AQ112" s="39">
        <v>12440</v>
      </c>
      <c r="AR112" s="39">
        <v>83699</v>
      </c>
      <c r="AS112" s="39">
        <v>382813</v>
      </c>
      <c r="AT112" s="39">
        <v>444179</v>
      </c>
      <c r="AU112" s="39">
        <v>270815</v>
      </c>
      <c r="AV112" s="39">
        <v>64081</v>
      </c>
      <c r="AW112" s="39">
        <v>61304</v>
      </c>
      <c r="AX112" s="39">
        <v>8097</v>
      </c>
      <c r="AY112" s="39">
        <v>45587</v>
      </c>
      <c r="AZ112" s="39">
        <v>41354</v>
      </c>
      <c r="BA112" s="39">
        <v>208467</v>
      </c>
      <c r="BB112" s="39">
        <v>408438</v>
      </c>
      <c r="BC112" s="39">
        <v>113860</v>
      </c>
      <c r="BD112" s="39">
        <v>3479</v>
      </c>
      <c r="BE112" s="39">
        <v>43323</v>
      </c>
      <c r="BF112" s="39">
        <v>58563</v>
      </c>
      <c r="BG112" s="39">
        <v>0</v>
      </c>
      <c r="BH112" s="41">
        <v>2920691</v>
      </c>
      <c r="BI112" s="41">
        <v>2920691</v>
      </c>
      <c r="BW112"/>
      <c r="BX112"/>
      <c r="BY112"/>
      <c r="BZ112"/>
    </row>
    <row r="113" spans="2:79" s="10" customFormat="1" ht="13.8" thickTop="1" x14ac:dyDescent="0.25">
      <c r="B113" s="90" t="s">
        <v>18</v>
      </c>
      <c r="C113" s="40"/>
      <c r="D113" s="38"/>
      <c r="E113" s="38"/>
      <c r="F113" s="38"/>
      <c r="G113" s="38"/>
      <c r="H113" s="38"/>
      <c r="I113" s="38"/>
      <c r="J113" s="38"/>
      <c r="K113" s="38"/>
      <c r="L113" s="40">
        <v>15652</v>
      </c>
      <c r="M113" s="39">
        <v>131660</v>
      </c>
      <c r="N113" s="39">
        <v>25202</v>
      </c>
      <c r="O113" s="39">
        <v>51827</v>
      </c>
      <c r="P113" s="39">
        <v>3152</v>
      </c>
      <c r="Q113" s="39">
        <v>8918</v>
      </c>
      <c r="R113" s="39">
        <v>13002</v>
      </c>
      <c r="S113" s="39">
        <v>11557</v>
      </c>
      <c r="T113" s="39">
        <v>12319</v>
      </c>
      <c r="U113" s="39">
        <v>26877</v>
      </c>
      <c r="V113" s="39">
        <v>3537</v>
      </c>
      <c r="W113" s="39">
        <v>22798</v>
      </c>
      <c r="X113" s="39">
        <v>21004</v>
      </c>
      <c r="Y113" s="39">
        <v>5503</v>
      </c>
      <c r="Z113" s="39">
        <v>3636</v>
      </c>
      <c r="AA113" s="39">
        <v>36675</v>
      </c>
      <c r="AB113" s="39">
        <v>4154</v>
      </c>
      <c r="AC113" s="39">
        <v>32657</v>
      </c>
      <c r="AD113" s="39">
        <v>12110</v>
      </c>
      <c r="AE113" s="39">
        <v>12151</v>
      </c>
      <c r="AF113" s="39">
        <v>23195</v>
      </c>
      <c r="AG113" s="39">
        <v>9297</v>
      </c>
      <c r="AH113" s="39">
        <v>5232</v>
      </c>
      <c r="AI113" s="39">
        <v>53534</v>
      </c>
      <c r="AJ113" s="39">
        <v>15</v>
      </c>
      <c r="AK113" s="39">
        <v>4664</v>
      </c>
      <c r="AL113" s="39">
        <v>346</v>
      </c>
      <c r="AM113" s="39">
        <v>1275</v>
      </c>
      <c r="AN113" s="39">
        <v>12293</v>
      </c>
      <c r="AO113" s="39">
        <v>13083</v>
      </c>
      <c r="AP113" s="39">
        <v>44800</v>
      </c>
      <c r="AQ113" s="39">
        <v>12076</v>
      </c>
      <c r="AR113" s="39">
        <v>80115</v>
      </c>
      <c r="AS113" s="39">
        <v>367894</v>
      </c>
      <c r="AT113" s="39">
        <v>427600</v>
      </c>
      <c r="AU113" s="39">
        <v>268440</v>
      </c>
      <c r="AV113" s="39">
        <v>59945</v>
      </c>
      <c r="AW113" s="39">
        <v>60731</v>
      </c>
      <c r="AX113" s="39">
        <v>7884</v>
      </c>
      <c r="AY113" s="39">
        <v>41569</v>
      </c>
      <c r="AZ113" s="39">
        <v>38033</v>
      </c>
      <c r="BA113" s="39">
        <v>205773</v>
      </c>
      <c r="BB113" s="39">
        <v>405613</v>
      </c>
      <c r="BC113" s="39">
        <v>109873</v>
      </c>
      <c r="BD113" s="39">
        <v>3423</v>
      </c>
      <c r="BE113" s="39">
        <v>42765</v>
      </c>
      <c r="BF113" s="39">
        <v>58449</v>
      </c>
      <c r="BG113" s="39">
        <v>0</v>
      </c>
      <c r="BH113" s="41">
        <v>2812308</v>
      </c>
      <c r="BI113" s="41">
        <v>2812308</v>
      </c>
      <c r="BK113" s="95" t="s">
        <v>17</v>
      </c>
      <c r="BL113" s="96"/>
      <c r="BM113" s="96"/>
      <c r="BN113" s="96"/>
      <c r="BO113" s="97">
        <v>12395050</v>
      </c>
      <c r="BQ113" s="95" t="s">
        <v>16</v>
      </c>
      <c r="BR113" s="96"/>
      <c r="BS113" s="96"/>
      <c r="BT113" s="96"/>
      <c r="BU113" s="97">
        <v>10067256</v>
      </c>
      <c r="BW113" s="95" t="s">
        <v>212</v>
      </c>
      <c r="BX113" s="96"/>
      <c r="BY113" s="96"/>
      <c r="BZ113" s="96"/>
      <c r="CA113" s="97">
        <v>2920691</v>
      </c>
    </row>
    <row r="114" spans="2:79" s="10" customFormat="1" ht="13.2" x14ac:dyDescent="0.25">
      <c r="B114" s="90" t="s">
        <v>15</v>
      </c>
      <c r="C114" s="40"/>
      <c r="D114" s="38"/>
      <c r="E114" s="38"/>
      <c r="F114" s="38"/>
      <c r="G114" s="38"/>
      <c r="H114" s="38"/>
      <c r="I114" s="38"/>
      <c r="J114" s="38"/>
      <c r="K114" s="38"/>
      <c r="L114" s="40">
        <v>0</v>
      </c>
      <c r="M114" s="39">
        <v>2552</v>
      </c>
      <c r="N114" s="39">
        <v>28</v>
      </c>
      <c r="O114" s="39">
        <v>2260</v>
      </c>
      <c r="P114" s="39">
        <v>226</v>
      </c>
      <c r="Q114" s="39">
        <v>198</v>
      </c>
      <c r="R114" s="39">
        <v>447</v>
      </c>
      <c r="S114" s="39">
        <v>701</v>
      </c>
      <c r="T114" s="39">
        <v>344</v>
      </c>
      <c r="U114" s="39">
        <v>344</v>
      </c>
      <c r="V114" s="39">
        <v>302</v>
      </c>
      <c r="W114" s="39">
        <v>1829</v>
      </c>
      <c r="X114" s="39">
        <v>1831</v>
      </c>
      <c r="Y114" s="39">
        <v>836</v>
      </c>
      <c r="Z114" s="39">
        <v>827</v>
      </c>
      <c r="AA114" s="39">
        <v>3257</v>
      </c>
      <c r="AB114" s="39">
        <v>387</v>
      </c>
      <c r="AC114" s="39">
        <v>3929</v>
      </c>
      <c r="AD114" s="39">
        <v>778</v>
      </c>
      <c r="AE114" s="39">
        <v>1018</v>
      </c>
      <c r="AF114" s="39">
        <v>1666</v>
      </c>
      <c r="AG114" s="39">
        <v>1126</v>
      </c>
      <c r="AH114" s="39">
        <v>773</v>
      </c>
      <c r="AI114" s="39">
        <v>2609</v>
      </c>
      <c r="AJ114" s="39">
        <v>256</v>
      </c>
      <c r="AK114" s="39">
        <v>39</v>
      </c>
      <c r="AL114" s="39">
        <v>3</v>
      </c>
      <c r="AM114" s="39">
        <v>964</v>
      </c>
      <c r="AN114" s="39">
        <v>2383</v>
      </c>
      <c r="AO114" s="39">
        <v>179</v>
      </c>
      <c r="AP114" s="39">
        <v>598</v>
      </c>
      <c r="AQ114" s="39">
        <v>151</v>
      </c>
      <c r="AR114" s="39">
        <v>2436</v>
      </c>
      <c r="AS114" s="39">
        <v>13672</v>
      </c>
      <c r="AT114" s="39">
        <v>12322</v>
      </c>
      <c r="AU114" s="39">
        <v>1206</v>
      </c>
      <c r="AV114" s="39">
        <v>2901</v>
      </c>
      <c r="AW114" s="39">
        <v>436</v>
      </c>
      <c r="AX114" s="39">
        <v>134</v>
      </c>
      <c r="AY114" s="39">
        <v>3019</v>
      </c>
      <c r="AZ114" s="39">
        <v>2495</v>
      </c>
      <c r="BA114" s="39">
        <v>1252</v>
      </c>
      <c r="BB114" s="39">
        <v>1479</v>
      </c>
      <c r="BC114" s="39">
        <v>3144</v>
      </c>
      <c r="BD114" s="39">
        <v>41</v>
      </c>
      <c r="BE114" s="39">
        <v>420</v>
      </c>
      <c r="BF114" s="39">
        <v>83</v>
      </c>
      <c r="BG114" s="39">
        <v>0</v>
      </c>
      <c r="BH114" s="41">
        <v>77881</v>
      </c>
      <c r="BI114" s="41">
        <v>77881</v>
      </c>
      <c r="BK114" s="60" t="s">
        <v>14</v>
      </c>
      <c r="BO114" s="82">
        <v>275861</v>
      </c>
      <c r="BQ114" s="60" t="s">
        <v>13</v>
      </c>
      <c r="BU114" s="82">
        <v>2049321</v>
      </c>
      <c r="BW114" s="60" t="s">
        <v>213</v>
      </c>
      <c r="CA114" s="82">
        <v>203466</v>
      </c>
    </row>
    <row r="115" spans="2:79" s="51" customFormat="1" ht="11.25" customHeight="1" x14ac:dyDescent="0.25">
      <c r="B115" s="90" t="s">
        <v>12</v>
      </c>
      <c r="C115" s="98"/>
      <c r="D115" s="99"/>
      <c r="E115" s="99"/>
      <c r="F115" s="99"/>
      <c r="G115" s="99"/>
      <c r="H115" s="99"/>
      <c r="I115" s="99"/>
      <c r="J115" s="99"/>
      <c r="K115" s="99"/>
      <c r="L115" s="98">
        <v>0</v>
      </c>
      <c r="M115" s="100">
        <v>2738</v>
      </c>
      <c r="N115" s="100">
        <v>36</v>
      </c>
      <c r="O115" s="100">
        <v>535</v>
      </c>
      <c r="P115" s="100">
        <v>54</v>
      </c>
      <c r="Q115" s="100">
        <v>26</v>
      </c>
      <c r="R115" s="100">
        <v>517</v>
      </c>
      <c r="S115" s="100">
        <v>146</v>
      </c>
      <c r="T115" s="100">
        <v>194</v>
      </c>
      <c r="U115" s="100">
        <v>194</v>
      </c>
      <c r="V115" s="100">
        <v>23</v>
      </c>
      <c r="W115" s="100">
        <v>2519</v>
      </c>
      <c r="X115" s="100">
        <v>1550</v>
      </c>
      <c r="Y115" s="100">
        <v>585</v>
      </c>
      <c r="Z115" s="100">
        <v>224</v>
      </c>
      <c r="AA115" s="100">
        <v>777</v>
      </c>
      <c r="AB115" s="100">
        <v>55</v>
      </c>
      <c r="AC115" s="100">
        <v>514</v>
      </c>
      <c r="AD115" s="100">
        <v>175</v>
      </c>
      <c r="AE115" s="100">
        <v>431</v>
      </c>
      <c r="AF115" s="100">
        <v>943</v>
      </c>
      <c r="AG115" s="100">
        <v>419</v>
      </c>
      <c r="AH115" s="100">
        <v>184</v>
      </c>
      <c r="AI115" s="100">
        <v>805</v>
      </c>
      <c r="AJ115" s="100">
        <v>21</v>
      </c>
      <c r="AK115" s="100">
        <v>4</v>
      </c>
      <c r="AL115" s="100">
        <v>0</v>
      </c>
      <c r="AM115" s="100">
        <v>689</v>
      </c>
      <c r="AN115" s="100">
        <v>67</v>
      </c>
      <c r="AO115" s="100">
        <v>40</v>
      </c>
      <c r="AP115" s="100">
        <v>912</v>
      </c>
      <c r="AQ115" s="100">
        <v>213</v>
      </c>
      <c r="AR115" s="100">
        <v>1148</v>
      </c>
      <c r="AS115" s="100">
        <v>1247</v>
      </c>
      <c r="AT115" s="100">
        <v>4257</v>
      </c>
      <c r="AU115" s="100">
        <v>1169</v>
      </c>
      <c r="AV115" s="100">
        <v>1235</v>
      </c>
      <c r="AW115" s="100">
        <v>137</v>
      </c>
      <c r="AX115" s="100">
        <v>79</v>
      </c>
      <c r="AY115" s="100">
        <v>999</v>
      </c>
      <c r="AZ115" s="100">
        <v>826</v>
      </c>
      <c r="BA115" s="100">
        <v>1442</v>
      </c>
      <c r="BB115" s="100">
        <v>1346</v>
      </c>
      <c r="BC115" s="100">
        <v>843</v>
      </c>
      <c r="BD115" s="100">
        <v>15</v>
      </c>
      <c r="BE115" s="100">
        <v>138</v>
      </c>
      <c r="BF115" s="100">
        <v>31</v>
      </c>
      <c r="BG115" s="100">
        <v>0</v>
      </c>
      <c r="BH115" s="41">
        <v>30502</v>
      </c>
      <c r="BI115" s="41">
        <v>30502</v>
      </c>
      <c r="BJ115" s="10"/>
      <c r="BK115" s="60" t="s">
        <v>11</v>
      </c>
      <c r="BO115" s="101">
        <v>247540</v>
      </c>
      <c r="BQ115" s="60" t="s">
        <v>10</v>
      </c>
      <c r="BR115" s="10"/>
      <c r="BS115" s="10"/>
      <c r="BT115" s="10"/>
      <c r="BU115" s="82">
        <v>15479</v>
      </c>
      <c r="BV115" s="53"/>
      <c r="BW115" s="60" t="s">
        <v>214</v>
      </c>
      <c r="BX115" s="10"/>
      <c r="BY115" s="10"/>
      <c r="BZ115" s="10"/>
      <c r="CA115" s="82">
        <v>28136</v>
      </c>
    </row>
    <row r="116" spans="2:79" s="10" customFormat="1" ht="13.2" x14ac:dyDescent="0.25">
      <c r="B116" s="90" t="s">
        <v>9</v>
      </c>
      <c r="C116" s="40"/>
      <c r="D116" s="38"/>
      <c r="E116" s="38"/>
      <c r="F116" s="38"/>
      <c r="G116" s="38"/>
      <c r="H116" s="38"/>
      <c r="I116" s="38"/>
      <c r="J116" s="38"/>
      <c r="K116" s="38"/>
      <c r="L116" s="40">
        <v>6</v>
      </c>
      <c r="M116" s="39">
        <v>3132</v>
      </c>
      <c r="N116" s="39">
        <v>12</v>
      </c>
      <c r="O116" s="39">
        <v>1717</v>
      </c>
      <c r="P116" s="39">
        <v>359</v>
      </c>
      <c r="Q116" s="39">
        <v>301</v>
      </c>
      <c r="R116" s="39">
        <v>4134</v>
      </c>
      <c r="S116" s="39">
        <v>317</v>
      </c>
      <c r="T116" s="39">
        <v>1035</v>
      </c>
      <c r="U116" s="39">
        <v>1035</v>
      </c>
      <c r="V116" s="39">
        <v>465</v>
      </c>
      <c r="W116" s="39">
        <v>8383</v>
      </c>
      <c r="X116" s="39">
        <v>3048</v>
      </c>
      <c r="Y116" s="39">
        <v>285</v>
      </c>
      <c r="Z116" s="39">
        <v>587</v>
      </c>
      <c r="AA116" s="39">
        <v>2508</v>
      </c>
      <c r="AB116" s="39">
        <v>531</v>
      </c>
      <c r="AC116" s="39">
        <v>11259</v>
      </c>
      <c r="AD116" s="39">
        <v>912</v>
      </c>
      <c r="AE116" s="39">
        <v>4286</v>
      </c>
      <c r="AF116" s="39">
        <v>26399</v>
      </c>
      <c r="AG116" s="39">
        <v>1302</v>
      </c>
      <c r="AH116" s="39">
        <v>849</v>
      </c>
      <c r="AI116" s="39">
        <v>2152</v>
      </c>
      <c r="AJ116" s="39">
        <v>7</v>
      </c>
      <c r="AK116" s="39">
        <v>43</v>
      </c>
      <c r="AL116" s="39">
        <v>3</v>
      </c>
      <c r="AM116" s="39">
        <v>321</v>
      </c>
      <c r="AN116" s="39">
        <v>655</v>
      </c>
      <c r="AO116" s="39">
        <v>192</v>
      </c>
      <c r="AP116" s="39">
        <v>24400</v>
      </c>
      <c r="AQ116" s="39">
        <v>5571</v>
      </c>
      <c r="AR116" s="39">
        <v>3266</v>
      </c>
      <c r="AS116" s="39">
        <v>49834</v>
      </c>
      <c r="AT116" s="39">
        <v>15484</v>
      </c>
      <c r="AU116" s="39">
        <v>2676</v>
      </c>
      <c r="AV116" s="39">
        <v>13666</v>
      </c>
      <c r="AW116" s="39">
        <v>3802</v>
      </c>
      <c r="AX116" s="39">
        <v>634</v>
      </c>
      <c r="AY116" s="39">
        <v>2084</v>
      </c>
      <c r="AZ116" s="39">
        <v>1759</v>
      </c>
      <c r="BA116" s="39">
        <v>1859</v>
      </c>
      <c r="BB116" s="39">
        <v>830</v>
      </c>
      <c r="BC116" s="39">
        <v>750</v>
      </c>
      <c r="BD116" s="39">
        <v>57</v>
      </c>
      <c r="BE116" s="39">
        <v>442</v>
      </c>
      <c r="BF116" s="39">
        <v>117</v>
      </c>
      <c r="BG116" s="39">
        <v>0</v>
      </c>
      <c r="BH116" s="41">
        <v>203466</v>
      </c>
      <c r="BI116" s="41">
        <v>203466</v>
      </c>
      <c r="BK116" s="60" t="s">
        <v>8</v>
      </c>
      <c r="BO116" s="82">
        <v>296198</v>
      </c>
      <c r="BQ116" s="60" t="s">
        <v>7</v>
      </c>
      <c r="BU116" s="82">
        <v>0</v>
      </c>
      <c r="BV116" s="12"/>
      <c r="BW116" s="60" t="s">
        <v>215</v>
      </c>
      <c r="CA116" s="82">
        <v>819599</v>
      </c>
    </row>
    <row r="117" spans="2:79" s="10" customFormat="1" ht="13.2" x14ac:dyDescent="0.25">
      <c r="B117" s="90" t="s">
        <v>6</v>
      </c>
      <c r="C117" s="40"/>
      <c r="D117" s="38"/>
      <c r="E117" s="38"/>
      <c r="F117" s="38"/>
      <c r="G117" s="38"/>
      <c r="H117" s="38"/>
      <c r="I117" s="38"/>
      <c r="J117" s="38"/>
      <c r="K117" s="38"/>
      <c r="L117" s="40">
        <v>0</v>
      </c>
      <c r="M117" s="39">
        <v>4208</v>
      </c>
      <c r="N117" s="39">
        <v>0</v>
      </c>
      <c r="O117" s="39">
        <v>61</v>
      </c>
      <c r="P117" s="39">
        <v>0</v>
      </c>
      <c r="Q117" s="39">
        <v>15</v>
      </c>
      <c r="R117" s="39">
        <v>0</v>
      </c>
      <c r="S117" s="39">
        <v>1944</v>
      </c>
      <c r="T117" s="39">
        <v>4</v>
      </c>
      <c r="U117" s="39">
        <v>4</v>
      </c>
      <c r="V117" s="39">
        <v>0</v>
      </c>
      <c r="W117" s="39">
        <v>2</v>
      </c>
      <c r="X117" s="39">
        <v>2</v>
      </c>
      <c r="Y117" s="39">
        <v>0</v>
      </c>
      <c r="Z117" s="39">
        <v>0</v>
      </c>
      <c r="AA117" s="39">
        <v>87</v>
      </c>
      <c r="AB117" s="39">
        <v>0</v>
      </c>
      <c r="AC117" s="39">
        <v>0</v>
      </c>
      <c r="AD117" s="39">
        <v>0</v>
      </c>
      <c r="AE117" s="39">
        <v>86</v>
      </c>
      <c r="AF117" s="39">
        <v>91</v>
      </c>
      <c r="AG117" s="39">
        <v>0</v>
      </c>
      <c r="AH117" s="39">
        <v>0</v>
      </c>
      <c r="AI117" s="39">
        <v>0</v>
      </c>
      <c r="AJ117" s="39">
        <v>0</v>
      </c>
      <c r="AK117" s="39">
        <v>0</v>
      </c>
      <c r="AL117" s="39">
        <v>0</v>
      </c>
      <c r="AM117" s="39">
        <v>0</v>
      </c>
      <c r="AN117" s="39">
        <v>1</v>
      </c>
      <c r="AO117" s="39">
        <v>0</v>
      </c>
      <c r="AP117" s="39">
        <v>0</v>
      </c>
      <c r="AQ117" s="39">
        <v>0</v>
      </c>
      <c r="AR117" s="39">
        <v>90</v>
      </c>
      <c r="AS117" s="39">
        <v>874</v>
      </c>
      <c r="AT117" s="39">
        <v>13763</v>
      </c>
      <c r="AU117" s="39">
        <v>0</v>
      </c>
      <c r="AV117" s="39">
        <v>724</v>
      </c>
      <c r="AW117" s="39">
        <v>2</v>
      </c>
      <c r="AX117" s="39">
        <v>0</v>
      </c>
      <c r="AY117" s="39">
        <v>3274</v>
      </c>
      <c r="AZ117" s="39">
        <v>2712</v>
      </c>
      <c r="BA117" s="39">
        <v>0</v>
      </c>
      <c r="BB117" s="39">
        <v>0</v>
      </c>
      <c r="BC117" s="39">
        <v>0</v>
      </c>
      <c r="BD117" s="39">
        <v>0</v>
      </c>
      <c r="BE117" s="39">
        <v>192</v>
      </c>
      <c r="BF117" s="39">
        <v>0</v>
      </c>
      <c r="BG117" s="39">
        <v>0</v>
      </c>
      <c r="BH117" s="41">
        <v>28136</v>
      </c>
      <c r="BI117" s="41">
        <v>28136</v>
      </c>
      <c r="BK117" s="60" t="s">
        <v>5</v>
      </c>
      <c r="BO117" s="82">
        <v>0</v>
      </c>
      <c r="BQ117" s="60" t="s">
        <v>4</v>
      </c>
      <c r="BU117" s="82">
        <v>4133981</v>
      </c>
      <c r="BV117" s="12"/>
      <c r="BW117" s="60" t="s">
        <v>5</v>
      </c>
      <c r="CA117" s="82">
        <v>0</v>
      </c>
    </row>
    <row r="118" spans="2:79" s="10" customFormat="1" ht="13.8" thickBot="1" x14ac:dyDescent="0.3">
      <c r="B118" s="90" t="s">
        <v>3</v>
      </c>
      <c r="C118" s="102"/>
      <c r="D118" s="103"/>
      <c r="E118" s="103"/>
      <c r="F118" s="103"/>
      <c r="G118" s="103"/>
      <c r="H118" s="103"/>
      <c r="I118" s="103"/>
      <c r="J118" s="103"/>
      <c r="K118" s="103"/>
      <c r="L118" s="102">
        <v>780047</v>
      </c>
      <c r="M118" s="104">
        <v>882910</v>
      </c>
      <c r="N118" s="104">
        <v>475885</v>
      </c>
      <c r="O118" s="104">
        <v>166329</v>
      </c>
      <c r="P118" s="104">
        <v>19147</v>
      </c>
      <c r="Q118" s="104">
        <v>83642</v>
      </c>
      <c r="R118" s="104">
        <v>117083</v>
      </c>
      <c r="S118" s="104">
        <v>62885</v>
      </c>
      <c r="T118" s="104">
        <v>83324</v>
      </c>
      <c r="U118" s="104">
        <v>62180</v>
      </c>
      <c r="V118" s="104">
        <v>-2539</v>
      </c>
      <c r="W118" s="104">
        <v>103249</v>
      </c>
      <c r="X118" s="104">
        <v>23438</v>
      </c>
      <c r="Y118" s="104">
        <v>31581</v>
      </c>
      <c r="Z118" s="104">
        <v>22428</v>
      </c>
      <c r="AA118" s="104">
        <v>79769</v>
      </c>
      <c r="AB118" s="104">
        <v>13786</v>
      </c>
      <c r="AC118" s="104">
        <v>30808</v>
      </c>
      <c r="AD118" s="104">
        <v>66266</v>
      </c>
      <c r="AE118" s="104">
        <v>-3047</v>
      </c>
      <c r="AF118" s="104">
        <v>58132</v>
      </c>
      <c r="AG118" s="104">
        <v>640</v>
      </c>
      <c r="AH118" s="104">
        <v>43994</v>
      </c>
      <c r="AI118" s="104">
        <v>250466</v>
      </c>
      <c r="AJ118" s="104">
        <v>-269</v>
      </c>
      <c r="AK118" s="104">
        <v>1002</v>
      </c>
      <c r="AL118" s="104">
        <v>75</v>
      </c>
      <c r="AM118" s="104">
        <v>5028</v>
      </c>
      <c r="AN118" s="104">
        <v>109328</v>
      </c>
      <c r="AO118" s="104">
        <v>128351</v>
      </c>
      <c r="AP118" s="104">
        <v>104057</v>
      </c>
      <c r="AQ118" s="104">
        <v>20079</v>
      </c>
      <c r="AR118" s="104">
        <v>507931</v>
      </c>
      <c r="AS118" s="104">
        <v>1609097</v>
      </c>
      <c r="AT118" s="104">
        <v>1144499</v>
      </c>
      <c r="AU118" s="104">
        <v>41109</v>
      </c>
      <c r="AV118" s="104">
        <v>265304</v>
      </c>
      <c r="AW118" s="104">
        <v>22364</v>
      </c>
      <c r="AX118" s="104">
        <v>935802</v>
      </c>
      <c r="AY118" s="104">
        <v>159483</v>
      </c>
      <c r="AZ118" s="104">
        <v>144962</v>
      </c>
      <c r="BA118" s="104">
        <v>317821</v>
      </c>
      <c r="BB118" s="104">
        <v>53174</v>
      </c>
      <c r="BC118" s="104">
        <v>27392</v>
      </c>
      <c r="BD118" s="104">
        <v>4622</v>
      </c>
      <c r="BE118" s="104">
        <v>108547</v>
      </c>
      <c r="BF118" s="104">
        <v>80596</v>
      </c>
      <c r="BG118" s="104">
        <v>0</v>
      </c>
      <c r="BH118" s="105">
        <v>9242757</v>
      </c>
      <c r="BI118" s="105">
        <v>9242757</v>
      </c>
      <c r="BK118" s="60"/>
      <c r="BO118" s="82"/>
      <c r="BQ118" s="60" t="s">
        <v>2</v>
      </c>
      <c r="BU118" s="82">
        <v>3051388</v>
      </c>
      <c r="BV118" s="12"/>
      <c r="BW118" s="60" t="s">
        <v>216</v>
      </c>
      <c r="CA118" s="82">
        <v>9242757</v>
      </c>
    </row>
    <row r="119" spans="2:79" s="10" customFormat="1" thickTop="1" thickBot="1" x14ac:dyDescent="0.3">
      <c r="B119" s="106" t="s">
        <v>1</v>
      </c>
      <c r="C119" s="107"/>
      <c r="D119" s="107"/>
      <c r="E119" s="107"/>
      <c r="F119" s="107"/>
      <c r="G119" s="107"/>
      <c r="H119" s="107"/>
      <c r="I119" s="107"/>
      <c r="J119" s="107"/>
      <c r="K119" s="107"/>
      <c r="L119" s="110">
        <v>921358</v>
      </c>
      <c r="M119" s="108">
        <v>2178341</v>
      </c>
      <c r="N119" s="108">
        <v>33744</v>
      </c>
      <c r="O119" s="108">
        <v>13681</v>
      </c>
      <c r="P119" s="108">
        <v>19041</v>
      </c>
      <c r="Q119" s="108">
        <v>35677</v>
      </c>
      <c r="R119" s="108">
        <v>13949</v>
      </c>
      <c r="S119" s="108">
        <v>32380</v>
      </c>
      <c r="T119" s="108">
        <v>75313</v>
      </c>
      <c r="U119" s="108">
        <v>75491</v>
      </c>
      <c r="V119" s="108">
        <v>65894</v>
      </c>
      <c r="W119" s="108">
        <v>3436</v>
      </c>
      <c r="X119" s="108">
        <v>14300</v>
      </c>
      <c r="Y119" s="108">
        <v>1049</v>
      </c>
      <c r="Z119" s="108">
        <v>4882</v>
      </c>
      <c r="AA119" s="108">
        <v>31746</v>
      </c>
      <c r="AB119" s="108">
        <v>30113</v>
      </c>
      <c r="AC119" s="108">
        <v>42386</v>
      </c>
      <c r="AD119" s="108">
        <v>9388</v>
      </c>
      <c r="AE119" s="108">
        <v>3054</v>
      </c>
      <c r="AF119" s="108">
        <v>14860</v>
      </c>
      <c r="AG119" s="108">
        <v>19043</v>
      </c>
      <c r="AH119" s="108">
        <v>11967</v>
      </c>
      <c r="AI119" s="108">
        <v>31184</v>
      </c>
      <c r="AJ119" s="108">
        <v>145</v>
      </c>
      <c r="AK119" s="108">
        <v>92</v>
      </c>
      <c r="AL119" s="108">
        <v>7</v>
      </c>
      <c r="AM119" s="108">
        <v>649</v>
      </c>
      <c r="AN119" s="108">
        <v>94453</v>
      </c>
      <c r="AO119" s="108">
        <v>82482</v>
      </c>
      <c r="AP119" s="108">
        <v>6287</v>
      </c>
      <c r="AQ119" s="108">
        <v>5493</v>
      </c>
      <c r="AR119" s="108">
        <v>211871</v>
      </c>
      <c r="AS119" s="108">
        <v>1358860</v>
      </c>
      <c r="AT119" s="108">
        <v>324690</v>
      </c>
      <c r="AU119" s="108">
        <v>289772</v>
      </c>
      <c r="AV119" s="108">
        <v>37714</v>
      </c>
      <c r="AW119" s="108">
        <v>7424</v>
      </c>
      <c r="AX119" s="108">
        <v>105503</v>
      </c>
      <c r="AY119" s="108">
        <v>85239</v>
      </c>
      <c r="AZ119" s="108">
        <v>70358</v>
      </c>
      <c r="BA119" s="108">
        <v>45519</v>
      </c>
      <c r="BB119" s="108">
        <v>63342</v>
      </c>
      <c r="BC119" s="108">
        <v>55775</v>
      </c>
      <c r="BD119" s="108">
        <v>11291</v>
      </c>
      <c r="BE119" s="108">
        <v>85343</v>
      </c>
      <c r="BF119" s="108">
        <v>23106</v>
      </c>
      <c r="BG119" s="108">
        <v>0</v>
      </c>
      <c r="BH119" s="89">
        <v>6647692</v>
      </c>
      <c r="BI119" s="109">
        <v>6647692</v>
      </c>
      <c r="BK119" s="14" t="s">
        <v>0</v>
      </c>
      <c r="BL119" s="15"/>
      <c r="BM119" s="15"/>
      <c r="BN119" s="15"/>
      <c r="BO119" s="109">
        <v>13214649</v>
      </c>
      <c r="BQ119" s="14" t="s">
        <v>0</v>
      </c>
      <c r="BR119" s="15"/>
      <c r="BS119" s="15"/>
      <c r="BT119" s="15"/>
      <c r="BU119" s="109">
        <v>13214649</v>
      </c>
      <c r="BV119" s="12"/>
      <c r="BW119" s="14" t="s">
        <v>0</v>
      </c>
      <c r="BX119" s="15"/>
      <c r="BY119" s="15"/>
      <c r="BZ119" s="15"/>
      <c r="CA119" s="109">
        <v>13214649</v>
      </c>
    </row>
    <row r="120" spans="2:79" s="10" customFormat="1" ht="15" thickTop="1" x14ac:dyDescent="0.3">
      <c r="BU120" s="12"/>
      <c r="BW120"/>
      <c r="BX120"/>
      <c r="BY120"/>
      <c r="BZ120"/>
    </row>
  </sheetData>
  <conditionalFormatting sqref="BL8:BL56">
    <cfRule type="cellIs" dxfId="13" priority="1" operator="notEqual">
      <formula>0</formula>
    </cfRule>
  </conditionalFormatting>
  <dataValidations count="2">
    <dataValidation type="list" showInputMessage="1" showErrorMessage="1" sqref="WVI983039 IW1 SS1 ACO1 AMK1 AWG1 BGC1 BPY1 BZU1 CJQ1 CTM1 DDI1 DNE1 DXA1 EGW1 EQS1 FAO1 FKK1 FUG1 GEC1 GNY1 GXU1 HHQ1 HRM1 IBI1 ILE1 IVA1 JEW1 JOS1 JYO1 KIK1 KSG1 LCC1 LLY1 LVU1 MFQ1 MPM1 MZI1 NJE1 NTA1 OCW1 OMS1 OWO1 PGK1 PQG1 QAC1 QJY1 QTU1 RDQ1 RNM1 RXI1 SHE1 SRA1 TAW1 TKS1 TUO1 UEK1 UOG1 UYC1 VHY1 VRU1 WBQ1 WLM1 WVI1 A65535 IW65535 SS65535 ACO65535 AMK65535 AWG65535 BGC65535 BPY65535 BZU65535 CJQ65535 CTM65535 DDI65535 DNE65535 DXA65535 EGW65535 EQS65535 FAO65535 FKK65535 FUG65535 GEC65535 GNY65535 GXU65535 HHQ65535 HRM65535 IBI65535 ILE65535 IVA65535 JEW65535 JOS65535 JYO65535 KIK65535 KSG65535 LCC65535 LLY65535 LVU65535 MFQ65535 MPM65535 MZI65535 NJE65535 NTA65535 OCW65535 OMS65535 OWO65535 PGK65535 PQG65535 QAC65535 QJY65535 QTU65535 RDQ65535 RNM65535 RXI65535 SHE65535 SRA65535 TAW65535 TKS65535 TUO65535 UEK65535 UOG65535 UYC65535 VHY65535 VRU65535 WBQ65535 WLM65535 WVI65535 A131071 IW131071 SS131071 ACO131071 AMK131071 AWG131071 BGC131071 BPY131071 BZU131071 CJQ131071 CTM131071 DDI131071 DNE131071 DXA131071 EGW131071 EQS131071 FAO131071 FKK131071 FUG131071 GEC131071 GNY131071 GXU131071 HHQ131071 HRM131071 IBI131071 ILE131071 IVA131071 JEW131071 JOS131071 JYO131071 KIK131071 KSG131071 LCC131071 LLY131071 LVU131071 MFQ131071 MPM131071 MZI131071 NJE131071 NTA131071 OCW131071 OMS131071 OWO131071 PGK131071 PQG131071 QAC131071 QJY131071 QTU131071 RDQ131071 RNM131071 RXI131071 SHE131071 SRA131071 TAW131071 TKS131071 TUO131071 UEK131071 UOG131071 UYC131071 VHY131071 VRU131071 WBQ131071 WLM131071 WVI131071 A196607 IW196607 SS196607 ACO196607 AMK196607 AWG196607 BGC196607 BPY196607 BZU196607 CJQ196607 CTM196607 DDI196607 DNE196607 DXA196607 EGW196607 EQS196607 FAO196607 FKK196607 FUG196607 GEC196607 GNY196607 GXU196607 HHQ196607 HRM196607 IBI196607 ILE196607 IVA196607 JEW196607 JOS196607 JYO196607 KIK196607 KSG196607 LCC196607 LLY196607 LVU196607 MFQ196607 MPM196607 MZI196607 NJE196607 NTA196607 OCW196607 OMS196607 OWO196607 PGK196607 PQG196607 QAC196607 QJY196607 QTU196607 RDQ196607 RNM196607 RXI196607 SHE196607 SRA196607 TAW196607 TKS196607 TUO196607 UEK196607 UOG196607 UYC196607 VHY196607 VRU196607 WBQ196607 WLM196607 WVI196607 A262143 IW262143 SS262143 ACO262143 AMK262143 AWG262143 BGC262143 BPY262143 BZU262143 CJQ262143 CTM262143 DDI262143 DNE262143 DXA262143 EGW262143 EQS262143 FAO262143 FKK262143 FUG262143 GEC262143 GNY262143 GXU262143 HHQ262143 HRM262143 IBI262143 ILE262143 IVA262143 JEW262143 JOS262143 JYO262143 KIK262143 KSG262143 LCC262143 LLY262143 LVU262143 MFQ262143 MPM262143 MZI262143 NJE262143 NTA262143 OCW262143 OMS262143 OWO262143 PGK262143 PQG262143 QAC262143 QJY262143 QTU262143 RDQ262143 RNM262143 RXI262143 SHE262143 SRA262143 TAW262143 TKS262143 TUO262143 UEK262143 UOG262143 UYC262143 VHY262143 VRU262143 WBQ262143 WLM262143 WVI262143 A327679 IW327679 SS327679 ACO327679 AMK327679 AWG327679 BGC327679 BPY327679 BZU327679 CJQ327679 CTM327679 DDI327679 DNE327679 DXA327679 EGW327679 EQS327679 FAO327679 FKK327679 FUG327679 GEC327679 GNY327679 GXU327679 HHQ327679 HRM327679 IBI327679 ILE327679 IVA327679 JEW327679 JOS327679 JYO327679 KIK327679 KSG327679 LCC327679 LLY327679 LVU327679 MFQ327679 MPM327679 MZI327679 NJE327679 NTA327679 OCW327679 OMS327679 OWO327679 PGK327679 PQG327679 QAC327679 QJY327679 QTU327679 RDQ327679 RNM327679 RXI327679 SHE327679 SRA327679 TAW327679 TKS327679 TUO327679 UEK327679 UOG327679 UYC327679 VHY327679 VRU327679 WBQ327679 WLM327679 WVI327679 A393215 IW393215 SS393215 ACO393215 AMK393215 AWG393215 BGC393215 BPY393215 BZU393215 CJQ393215 CTM393215 DDI393215 DNE393215 DXA393215 EGW393215 EQS393215 FAO393215 FKK393215 FUG393215 GEC393215 GNY393215 GXU393215 HHQ393215 HRM393215 IBI393215 ILE393215 IVA393215 JEW393215 JOS393215 JYO393215 KIK393215 KSG393215 LCC393215 LLY393215 LVU393215 MFQ393215 MPM393215 MZI393215 NJE393215 NTA393215 OCW393215 OMS393215 OWO393215 PGK393215 PQG393215 QAC393215 QJY393215 QTU393215 RDQ393215 RNM393215 RXI393215 SHE393215 SRA393215 TAW393215 TKS393215 TUO393215 UEK393215 UOG393215 UYC393215 VHY393215 VRU393215 WBQ393215 WLM393215 WVI393215 A458751 IW458751 SS458751 ACO458751 AMK458751 AWG458751 BGC458751 BPY458751 BZU458751 CJQ458751 CTM458751 DDI458751 DNE458751 DXA458751 EGW458751 EQS458751 FAO458751 FKK458751 FUG458751 GEC458751 GNY458751 GXU458751 HHQ458751 HRM458751 IBI458751 ILE458751 IVA458751 JEW458751 JOS458751 JYO458751 KIK458751 KSG458751 LCC458751 LLY458751 LVU458751 MFQ458751 MPM458751 MZI458751 NJE458751 NTA458751 OCW458751 OMS458751 OWO458751 PGK458751 PQG458751 QAC458751 QJY458751 QTU458751 RDQ458751 RNM458751 RXI458751 SHE458751 SRA458751 TAW458751 TKS458751 TUO458751 UEK458751 UOG458751 UYC458751 VHY458751 VRU458751 WBQ458751 WLM458751 WVI458751 A524287 IW524287 SS524287 ACO524287 AMK524287 AWG524287 BGC524287 BPY524287 BZU524287 CJQ524287 CTM524287 DDI524287 DNE524287 DXA524287 EGW524287 EQS524287 FAO524287 FKK524287 FUG524287 GEC524287 GNY524287 GXU524287 HHQ524287 HRM524287 IBI524287 ILE524287 IVA524287 JEW524287 JOS524287 JYO524287 KIK524287 KSG524287 LCC524287 LLY524287 LVU524287 MFQ524287 MPM524287 MZI524287 NJE524287 NTA524287 OCW524287 OMS524287 OWO524287 PGK524287 PQG524287 QAC524287 QJY524287 QTU524287 RDQ524287 RNM524287 RXI524287 SHE524287 SRA524287 TAW524287 TKS524287 TUO524287 UEK524287 UOG524287 UYC524287 VHY524287 VRU524287 WBQ524287 WLM524287 WVI524287 A589823 IW589823 SS589823 ACO589823 AMK589823 AWG589823 BGC589823 BPY589823 BZU589823 CJQ589823 CTM589823 DDI589823 DNE589823 DXA589823 EGW589823 EQS589823 FAO589823 FKK589823 FUG589823 GEC589823 GNY589823 GXU589823 HHQ589823 HRM589823 IBI589823 ILE589823 IVA589823 JEW589823 JOS589823 JYO589823 KIK589823 KSG589823 LCC589823 LLY589823 LVU589823 MFQ589823 MPM589823 MZI589823 NJE589823 NTA589823 OCW589823 OMS589823 OWO589823 PGK589823 PQG589823 QAC589823 QJY589823 QTU589823 RDQ589823 RNM589823 RXI589823 SHE589823 SRA589823 TAW589823 TKS589823 TUO589823 UEK589823 UOG589823 UYC589823 VHY589823 VRU589823 WBQ589823 WLM589823 WVI589823 A655359 IW655359 SS655359 ACO655359 AMK655359 AWG655359 BGC655359 BPY655359 BZU655359 CJQ655359 CTM655359 DDI655359 DNE655359 DXA655359 EGW655359 EQS655359 FAO655359 FKK655359 FUG655359 GEC655359 GNY655359 GXU655359 HHQ655359 HRM655359 IBI655359 ILE655359 IVA655359 JEW655359 JOS655359 JYO655359 KIK655359 KSG655359 LCC655359 LLY655359 LVU655359 MFQ655359 MPM655359 MZI655359 NJE655359 NTA655359 OCW655359 OMS655359 OWO655359 PGK655359 PQG655359 QAC655359 QJY655359 QTU655359 RDQ655359 RNM655359 RXI655359 SHE655359 SRA655359 TAW655359 TKS655359 TUO655359 UEK655359 UOG655359 UYC655359 VHY655359 VRU655359 WBQ655359 WLM655359 WVI655359 A720895 IW720895 SS720895 ACO720895 AMK720895 AWG720895 BGC720895 BPY720895 BZU720895 CJQ720895 CTM720895 DDI720895 DNE720895 DXA720895 EGW720895 EQS720895 FAO720895 FKK720895 FUG720895 GEC720895 GNY720895 GXU720895 HHQ720895 HRM720895 IBI720895 ILE720895 IVA720895 JEW720895 JOS720895 JYO720895 KIK720895 KSG720895 LCC720895 LLY720895 LVU720895 MFQ720895 MPM720895 MZI720895 NJE720895 NTA720895 OCW720895 OMS720895 OWO720895 PGK720895 PQG720895 QAC720895 QJY720895 QTU720895 RDQ720895 RNM720895 RXI720895 SHE720895 SRA720895 TAW720895 TKS720895 TUO720895 UEK720895 UOG720895 UYC720895 VHY720895 VRU720895 WBQ720895 WLM720895 WVI720895 A786431 IW786431 SS786431 ACO786431 AMK786431 AWG786431 BGC786431 BPY786431 BZU786431 CJQ786431 CTM786431 DDI786431 DNE786431 DXA786431 EGW786431 EQS786431 FAO786431 FKK786431 FUG786431 GEC786431 GNY786431 GXU786431 HHQ786431 HRM786431 IBI786431 ILE786431 IVA786431 JEW786431 JOS786431 JYO786431 KIK786431 KSG786431 LCC786431 LLY786431 LVU786431 MFQ786431 MPM786431 MZI786431 NJE786431 NTA786431 OCW786431 OMS786431 OWO786431 PGK786431 PQG786431 QAC786431 QJY786431 QTU786431 RDQ786431 RNM786431 RXI786431 SHE786431 SRA786431 TAW786431 TKS786431 TUO786431 UEK786431 UOG786431 UYC786431 VHY786431 VRU786431 WBQ786431 WLM786431 WVI786431 A851967 IW851967 SS851967 ACO851967 AMK851967 AWG851967 BGC851967 BPY851967 BZU851967 CJQ851967 CTM851967 DDI851967 DNE851967 DXA851967 EGW851967 EQS851967 FAO851967 FKK851967 FUG851967 GEC851967 GNY851967 GXU851967 HHQ851967 HRM851967 IBI851967 ILE851967 IVA851967 JEW851967 JOS851967 JYO851967 KIK851967 KSG851967 LCC851967 LLY851967 LVU851967 MFQ851967 MPM851967 MZI851967 NJE851967 NTA851967 OCW851967 OMS851967 OWO851967 PGK851967 PQG851967 QAC851967 QJY851967 QTU851967 RDQ851967 RNM851967 RXI851967 SHE851967 SRA851967 TAW851967 TKS851967 TUO851967 UEK851967 UOG851967 UYC851967 VHY851967 VRU851967 WBQ851967 WLM851967 WVI851967 A917503 IW917503 SS917503 ACO917503 AMK917503 AWG917503 BGC917503 BPY917503 BZU917503 CJQ917503 CTM917503 DDI917503 DNE917503 DXA917503 EGW917503 EQS917503 FAO917503 FKK917503 FUG917503 GEC917503 GNY917503 GXU917503 HHQ917503 HRM917503 IBI917503 ILE917503 IVA917503 JEW917503 JOS917503 JYO917503 KIK917503 KSG917503 LCC917503 LLY917503 LVU917503 MFQ917503 MPM917503 MZI917503 NJE917503 NTA917503 OCW917503 OMS917503 OWO917503 PGK917503 PQG917503 QAC917503 QJY917503 QTU917503 RDQ917503 RNM917503 RXI917503 SHE917503 SRA917503 TAW917503 TKS917503 TUO917503 UEK917503 UOG917503 UYC917503 VHY917503 VRU917503 WBQ917503 WLM917503 WVI917503 A983039 IW983039 SS983039 ACO983039 AMK983039 AWG983039 BGC983039 BPY983039 BZU983039 CJQ983039 CTM983039 DDI983039 DNE983039 DXA983039 EGW983039 EQS983039 FAO983039 FKK983039 FUG983039 GEC983039 GNY983039 GXU983039 HHQ983039 HRM983039 IBI983039 ILE983039 IVA983039 JEW983039 JOS983039 JYO983039 KIK983039 KSG983039 LCC983039 LLY983039 LVU983039 MFQ983039 MPM983039 MZI983039 NJE983039 NTA983039 OCW983039 OMS983039 OWO983039 PGK983039 PQG983039 QAC983039 QJY983039 QTU983039 RDQ983039 RNM983039 RXI983039 SHE983039 SRA983039 TAW983039 TKS983039 TUO983039 UEK983039 UOG983039 UYC983039 VHY983039 VRU983039 WBQ983039 WLM983039" xr:uid="{00000000-0002-0000-0700-000000000000}">
      <formula1>"1996,1997,1998,1999,2000,2001,2002,2003,2004,2005,2007,2008,2009,2010,2011,2012,2013,2014,2015,2016"</formula1>
    </dataValidation>
    <dataValidation type="list" allowBlank="1" showInputMessage="1" showErrorMessage="1" sqref="WVI983040 IW2 SS2 ACO2 AMK2 AWG2 BGC2 BPY2 BZU2 CJQ2 CTM2 DDI2 DNE2 DXA2 EGW2 EQS2 FAO2 FKK2 FUG2 GEC2 GNY2 GXU2 HHQ2 HRM2 IBI2 ILE2 IVA2 JEW2 JOS2 JYO2 KIK2 KSG2 LCC2 LLY2 LVU2 MFQ2 MPM2 MZI2 NJE2 NTA2 OCW2 OMS2 OWO2 PGK2 PQG2 QAC2 QJY2 QTU2 RDQ2 RNM2 RXI2 SHE2 SRA2 TAW2 TKS2 TUO2 UEK2 UOG2 UYC2 VHY2 VRU2 WBQ2 WLM2 WVI2 A65536 IW65536 SS65536 ACO65536 AMK65536 AWG65536 BGC65536 BPY65536 BZU65536 CJQ65536 CTM65536 DDI65536 DNE65536 DXA65536 EGW65536 EQS65536 FAO65536 FKK65536 FUG65536 GEC65536 GNY65536 GXU65536 HHQ65536 HRM65536 IBI65536 ILE65536 IVA65536 JEW65536 JOS65536 JYO65536 KIK65536 KSG65536 LCC65536 LLY65536 LVU65536 MFQ65536 MPM65536 MZI65536 NJE65536 NTA65536 OCW65536 OMS65536 OWO65536 PGK65536 PQG65536 QAC65536 QJY65536 QTU65536 RDQ65536 RNM65536 RXI65536 SHE65536 SRA65536 TAW65536 TKS65536 TUO65536 UEK65536 UOG65536 UYC65536 VHY65536 VRU65536 WBQ65536 WLM65536 WVI65536 A131072 IW131072 SS131072 ACO131072 AMK131072 AWG131072 BGC131072 BPY131072 BZU131072 CJQ131072 CTM131072 DDI131072 DNE131072 DXA131072 EGW131072 EQS131072 FAO131072 FKK131072 FUG131072 GEC131072 GNY131072 GXU131072 HHQ131072 HRM131072 IBI131072 ILE131072 IVA131072 JEW131072 JOS131072 JYO131072 KIK131072 KSG131072 LCC131072 LLY131072 LVU131072 MFQ131072 MPM131072 MZI131072 NJE131072 NTA131072 OCW131072 OMS131072 OWO131072 PGK131072 PQG131072 QAC131072 QJY131072 QTU131072 RDQ131072 RNM131072 RXI131072 SHE131072 SRA131072 TAW131072 TKS131072 TUO131072 UEK131072 UOG131072 UYC131072 VHY131072 VRU131072 WBQ131072 WLM131072 WVI131072 A196608 IW196608 SS196608 ACO196608 AMK196608 AWG196608 BGC196608 BPY196608 BZU196608 CJQ196608 CTM196608 DDI196608 DNE196608 DXA196608 EGW196608 EQS196608 FAO196608 FKK196608 FUG196608 GEC196608 GNY196608 GXU196608 HHQ196608 HRM196608 IBI196608 ILE196608 IVA196608 JEW196608 JOS196608 JYO196608 KIK196608 KSG196608 LCC196608 LLY196608 LVU196608 MFQ196608 MPM196608 MZI196608 NJE196608 NTA196608 OCW196608 OMS196608 OWO196608 PGK196608 PQG196608 QAC196608 QJY196608 QTU196608 RDQ196608 RNM196608 RXI196608 SHE196608 SRA196608 TAW196608 TKS196608 TUO196608 UEK196608 UOG196608 UYC196608 VHY196608 VRU196608 WBQ196608 WLM196608 WVI196608 A262144 IW262144 SS262144 ACO262144 AMK262144 AWG262144 BGC262144 BPY262144 BZU262144 CJQ262144 CTM262144 DDI262144 DNE262144 DXA262144 EGW262144 EQS262144 FAO262144 FKK262144 FUG262144 GEC262144 GNY262144 GXU262144 HHQ262144 HRM262144 IBI262144 ILE262144 IVA262144 JEW262144 JOS262144 JYO262144 KIK262144 KSG262144 LCC262144 LLY262144 LVU262144 MFQ262144 MPM262144 MZI262144 NJE262144 NTA262144 OCW262144 OMS262144 OWO262144 PGK262144 PQG262144 QAC262144 QJY262144 QTU262144 RDQ262144 RNM262144 RXI262144 SHE262144 SRA262144 TAW262144 TKS262144 TUO262144 UEK262144 UOG262144 UYC262144 VHY262144 VRU262144 WBQ262144 WLM262144 WVI262144 A327680 IW327680 SS327680 ACO327680 AMK327680 AWG327680 BGC327680 BPY327680 BZU327680 CJQ327680 CTM327680 DDI327680 DNE327680 DXA327680 EGW327680 EQS327680 FAO327680 FKK327680 FUG327680 GEC327680 GNY327680 GXU327680 HHQ327680 HRM327680 IBI327680 ILE327680 IVA327680 JEW327680 JOS327680 JYO327680 KIK327680 KSG327680 LCC327680 LLY327680 LVU327680 MFQ327680 MPM327680 MZI327680 NJE327680 NTA327680 OCW327680 OMS327680 OWO327680 PGK327680 PQG327680 QAC327680 QJY327680 QTU327680 RDQ327680 RNM327680 RXI327680 SHE327680 SRA327680 TAW327680 TKS327680 TUO327680 UEK327680 UOG327680 UYC327680 VHY327680 VRU327680 WBQ327680 WLM327680 WVI327680 A393216 IW393216 SS393216 ACO393216 AMK393216 AWG393216 BGC393216 BPY393216 BZU393216 CJQ393216 CTM393216 DDI393216 DNE393216 DXA393216 EGW393216 EQS393216 FAO393216 FKK393216 FUG393216 GEC393216 GNY393216 GXU393216 HHQ393216 HRM393216 IBI393216 ILE393216 IVA393216 JEW393216 JOS393216 JYO393216 KIK393216 KSG393216 LCC393216 LLY393216 LVU393216 MFQ393216 MPM393216 MZI393216 NJE393216 NTA393216 OCW393216 OMS393216 OWO393216 PGK393216 PQG393216 QAC393216 QJY393216 QTU393216 RDQ393216 RNM393216 RXI393216 SHE393216 SRA393216 TAW393216 TKS393216 TUO393216 UEK393216 UOG393216 UYC393216 VHY393216 VRU393216 WBQ393216 WLM393216 WVI393216 A458752 IW458752 SS458752 ACO458752 AMK458752 AWG458752 BGC458752 BPY458752 BZU458752 CJQ458752 CTM458752 DDI458752 DNE458752 DXA458752 EGW458752 EQS458752 FAO458752 FKK458752 FUG458752 GEC458752 GNY458752 GXU458752 HHQ458752 HRM458752 IBI458752 ILE458752 IVA458752 JEW458752 JOS458752 JYO458752 KIK458752 KSG458752 LCC458752 LLY458752 LVU458752 MFQ458752 MPM458752 MZI458752 NJE458752 NTA458752 OCW458752 OMS458752 OWO458752 PGK458752 PQG458752 QAC458752 QJY458752 QTU458752 RDQ458752 RNM458752 RXI458752 SHE458752 SRA458752 TAW458752 TKS458752 TUO458752 UEK458752 UOG458752 UYC458752 VHY458752 VRU458752 WBQ458752 WLM458752 WVI458752 A524288 IW524288 SS524288 ACO524288 AMK524288 AWG524288 BGC524288 BPY524288 BZU524288 CJQ524288 CTM524288 DDI524288 DNE524288 DXA524288 EGW524288 EQS524288 FAO524288 FKK524288 FUG524288 GEC524288 GNY524288 GXU524288 HHQ524288 HRM524288 IBI524288 ILE524288 IVA524288 JEW524288 JOS524288 JYO524288 KIK524288 KSG524288 LCC524288 LLY524288 LVU524288 MFQ524288 MPM524288 MZI524288 NJE524288 NTA524288 OCW524288 OMS524288 OWO524288 PGK524288 PQG524288 QAC524288 QJY524288 QTU524288 RDQ524288 RNM524288 RXI524288 SHE524288 SRA524288 TAW524288 TKS524288 TUO524288 UEK524288 UOG524288 UYC524288 VHY524288 VRU524288 WBQ524288 WLM524288 WVI524288 A589824 IW589824 SS589824 ACO589824 AMK589824 AWG589824 BGC589824 BPY589824 BZU589824 CJQ589824 CTM589824 DDI589824 DNE589824 DXA589824 EGW589824 EQS589824 FAO589824 FKK589824 FUG589824 GEC589824 GNY589824 GXU589824 HHQ589824 HRM589824 IBI589824 ILE589824 IVA589824 JEW589824 JOS589824 JYO589824 KIK589824 KSG589824 LCC589824 LLY589824 LVU589824 MFQ589824 MPM589824 MZI589824 NJE589824 NTA589824 OCW589824 OMS589824 OWO589824 PGK589824 PQG589824 QAC589824 QJY589824 QTU589824 RDQ589824 RNM589824 RXI589824 SHE589824 SRA589824 TAW589824 TKS589824 TUO589824 UEK589824 UOG589824 UYC589824 VHY589824 VRU589824 WBQ589824 WLM589824 WVI589824 A655360 IW655360 SS655360 ACO655360 AMK655360 AWG655360 BGC655360 BPY655360 BZU655360 CJQ655360 CTM655360 DDI655360 DNE655360 DXA655360 EGW655360 EQS655360 FAO655360 FKK655360 FUG655360 GEC655360 GNY655360 GXU655360 HHQ655360 HRM655360 IBI655360 ILE655360 IVA655360 JEW655360 JOS655360 JYO655360 KIK655360 KSG655360 LCC655360 LLY655360 LVU655360 MFQ655360 MPM655360 MZI655360 NJE655360 NTA655360 OCW655360 OMS655360 OWO655360 PGK655360 PQG655360 QAC655360 QJY655360 QTU655360 RDQ655360 RNM655360 RXI655360 SHE655360 SRA655360 TAW655360 TKS655360 TUO655360 UEK655360 UOG655360 UYC655360 VHY655360 VRU655360 WBQ655360 WLM655360 WVI655360 A720896 IW720896 SS720896 ACO720896 AMK720896 AWG720896 BGC720896 BPY720896 BZU720896 CJQ720896 CTM720896 DDI720896 DNE720896 DXA720896 EGW720896 EQS720896 FAO720896 FKK720896 FUG720896 GEC720896 GNY720896 GXU720896 HHQ720896 HRM720896 IBI720896 ILE720896 IVA720896 JEW720896 JOS720896 JYO720896 KIK720896 KSG720896 LCC720896 LLY720896 LVU720896 MFQ720896 MPM720896 MZI720896 NJE720896 NTA720896 OCW720896 OMS720896 OWO720896 PGK720896 PQG720896 QAC720896 QJY720896 QTU720896 RDQ720896 RNM720896 RXI720896 SHE720896 SRA720896 TAW720896 TKS720896 TUO720896 UEK720896 UOG720896 UYC720896 VHY720896 VRU720896 WBQ720896 WLM720896 WVI720896 A786432 IW786432 SS786432 ACO786432 AMK786432 AWG786432 BGC786432 BPY786432 BZU786432 CJQ786432 CTM786432 DDI786432 DNE786432 DXA786432 EGW786432 EQS786432 FAO786432 FKK786432 FUG786432 GEC786432 GNY786432 GXU786432 HHQ786432 HRM786432 IBI786432 ILE786432 IVA786432 JEW786432 JOS786432 JYO786432 KIK786432 KSG786432 LCC786432 LLY786432 LVU786432 MFQ786432 MPM786432 MZI786432 NJE786432 NTA786432 OCW786432 OMS786432 OWO786432 PGK786432 PQG786432 QAC786432 QJY786432 QTU786432 RDQ786432 RNM786432 RXI786432 SHE786432 SRA786432 TAW786432 TKS786432 TUO786432 UEK786432 UOG786432 UYC786432 VHY786432 VRU786432 WBQ786432 WLM786432 WVI786432 A851968 IW851968 SS851968 ACO851968 AMK851968 AWG851968 BGC851968 BPY851968 BZU851968 CJQ851968 CTM851968 DDI851968 DNE851968 DXA851968 EGW851968 EQS851968 FAO851968 FKK851968 FUG851968 GEC851968 GNY851968 GXU851968 HHQ851968 HRM851968 IBI851968 ILE851968 IVA851968 JEW851968 JOS851968 JYO851968 KIK851968 KSG851968 LCC851968 LLY851968 LVU851968 MFQ851968 MPM851968 MZI851968 NJE851968 NTA851968 OCW851968 OMS851968 OWO851968 PGK851968 PQG851968 QAC851968 QJY851968 QTU851968 RDQ851968 RNM851968 RXI851968 SHE851968 SRA851968 TAW851968 TKS851968 TUO851968 UEK851968 UOG851968 UYC851968 VHY851968 VRU851968 WBQ851968 WLM851968 WVI851968 A917504 IW917504 SS917504 ACO917504 AMK917504 AWG917504 BGC917504 BPY917504 BZU917504 CJQ917504 CTM917504 DDI917504 DNE917504 DXA917504 EGW917504 EQS917504 FAO917504 FKK917504 FUG917504 GEC917504 GNY917504 GXU917504 HHQ917504 HRM917504 IBI917504 ILE917504 IVA917504 JEW917504 JOS917504 JYO917504 KIK917504 KSG917504 LCC917504 LLY917504 LVU917504 MFQ917504 MPM917504 MZI917504 NJE917504 NTA917504 OCW917504 OMS917504 OWO917504 PGK917504 PQG917504 QAC917504 QJY917504 QTU917504 RDQ917504 RNM917504 RXI917504 SHE917504 SRA917504 TAW917504 TKS917504 TUO917504 UEK917504 UOG917504 UYC917504 VHY917504 VRU917504 WBQ917504 WLM917504 WVI917504 A983040 IW983040 SS983040 ACO983040 AMK983040 AWG983040 BGC983040 BPY983040 BZU983040 CJQ983040 CTM983040 DDI983040 DNE983040 DXA983040 EGW983040 EQS983040 FAO983040 FKK983040 FUG983040 GEC983040 GNY983040 GXU983040 HHQ983040 HRM983040 IBI983040 ILE983040 IVA983040 JEW983040 JOS983040 JYO983040 KIK983040 KSG983040 LCC983040 LLY983040 LVU983040 MFQ983040 MPM983040 MZI983040 NJE983040 NTA983040 OCW983040 OMS983040 OWO983040 PGK983040 PQG983040 QAC983040 QJY983040 QTU983040 RDQ983040 RNM983040 RXI983040 SHE983040 SRA983040 TAW983040 TKS983040 TUO983040 UEK983040 UOG983040 UYC983040 VHY983040 VRU983040 WBQ983040 WLM983040" xr:uid="{00000000-0002-0000-0700-000001000000}">
      <formula1>"CONSTANT,COURANT"</formula1>
    </dataValidation>
  </dataValidations>
  <printOptions gridLines="1"/>
  <pageMargins left="0.19685039370078741" right="0.19685039370078741" top="0.59055118110236227" bottom="0.31496062992125984" header="0.51181102362204722" footer="0.23622047244094491"/>
  <pageSetup paperSize="9" fitToWidth="3" orientation="landscape" horizontalDpi="300" verticalDpi="300"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Feuil9"/>
  <dimension ref="A1:WYC120"/>
  <sheetViews>
    <sheetView topLeftCell="A32" zoomScaleNormal="100" workbookViewId="0">
      <selection activeCell="A32" sqref="A1:XFD1048576"/>
    </sheetView>
  </sheetViews>
  <sheetFormatPr baseColWidth="10" defaultColWidth="9.109375" defaultRowHeight="14.4" x14ac:dyDescent="0.3"/>
  <cols>
    <col min="1" max="1" width="9.109375" style="10" customWidth="1"/>
    <col min="2" max="2" width="37.6640625" style="10" customWidth="1"/>
    <col min="3" max="3" width="10.88671875" style="10" customWidth="1"/>
    <col min="4" max="4" width="10.33203125" style="10" customWidth="1"/>
    <col min="5" max="10" width="9.6640625" style="10" customWidth="1"/>
    <col min="11" max="11" width="13.6640625" style="10" customWidth="1"/>
    <col min="12" max="61" width="12.6640625" style="10" customWidth="1"/>
    <col min="62" max="62" width="9.6640625" style="10" customWidth="1"/>
    <col min="63" max="63" width="11.109375" style="10" customWidth="1"/>
    <col min="64" max="64" width="11" style="10" customWidth="1"/>
    <col min="65" max="65" width="9.6640625" style="10" customWidth="1"/>
    <col min="66" max="66" width="10.5546875" style="10" customWidth="1"/>
    <col min="67" max="67" width="10.88671875" style="10" customWidth="1"/>
    <col min="68" max="70" width="9.6640625" style="10" customWidth="1"/>
    <col min="71" max="71" width="10.44140625" style="10" customWidth="1"/>
    <col min="72" max="72" width="14.6640625" style="10" customWidth="1"/>
    <col min="73" max="73" width="11" style="12" customWidth="1"/>
    <col min="74" max="74" width="9.109375" style="10"/>
    <col min="75" max="75" width="20.6640625" customWidth="1"/>
    <col min="79" max="79" width="14.6640625" style="1" customWidth="1"/>
    <col min="80" max="257" width="9.109375" style="1"/>
    <col min="258" max="258" width="37.6640625" style="1" customWidth="1"/>
    <col min="259" max="259" width="10.88671875" style="1" customWidth="1"/>
    <col min="260" max="260" width="10.33203125" style="1" customWidth="1"/>
    <col min="261" max="266" width="9.6640625" style="1" customWidth="1"/>
    <col min="267" max="267" width="13.6640625" style="1" customWidth="1"/>
    <col min="268" max="317" width="12.6640625" style="1" customWidth="1"/>
    <col min="318" max="318" width="9.6640625" style="1" customWidth="1"/>
    <col min="319" max="319" width="11.109375" style="1" customWidth="1"/>
    <col min="320" max="320" width="11" style="1" customWidth="1"/>
    <col min="321" max="321" width="9.6640625" style="1" customWidth="1"/>
    <col min="322" max="322" width="10.5546875" style="1" customWidth="1"/>
    <col min="323" max="323" width="10.88671875" style="1" customWidth="1"/>
    <col min="324" max="326" width="9.6640625" style="1" customWidth="1"/>
    <col min="327" max="327" width="10.44140625" style="1" customWidth="1"/>
    <col min="328" max="328" width="14.6640625" style="1" customWidth="1"/>
    <col min="329" max="329" width="11" style="1" customWidth="1"/>
    <col min="330" max="513" width="9.109375" style="1"/>
    <col min="514" max="514" width="37.6640625" style="1" customWidth="1"/>
    <col min="515" max="515" width="10.88671875" style="1" customWidth="1"/>
    <col min="516" max="516" width="10.33203125" style="1" customWidth="1"/>
    <col min="517" max="522" width="9.6640625" style="1" customWidth="1"/>
    <col min="523" max="523" width="13.6640625" style="1" customWidth="1"/>
    <col min="524" max="573" width="12.6640625" style="1" customWidth="1"/>
    <col min="574" max="574" width="9.6640625" style="1" customWidth="1"/>
    <col min="575" max="575" width="11.109375" style="1" customWidth="1"/>
    <col min="576" max="576" width="11" style="1" customWidth="1"/>
    <col min="577" max="577" width="9.6640625" style="1" customWidth="1"/>
    <col min="578" max="578" width="10.5546875" style="1" customWidth="1"/>
    <col min="579" max="579" width="10.88671875" style="1" customWidth="1"/>
    <col min="580" max="582" width="9.6640625" style="1" customWidth="1"/>
    <col min="583" max="583" width="10.44140625" style="1" customWidth="1"/>
    <col min="584" max="584" width="14.6640625" style="1" customWidth="1"/>
    <col min="585" max="585" width="11" style="1" customWidth="1"/>
    <col min="586" max="769" width="9.109375" style="1"/>
    <col min="770" max="770" width="37.6640625" style="1" customWidth="1"/>
    <col min="771" max="771" width="10.88671875" style="1" customWidth="1"/>
    <col min="772" max="772" width="10.33203125" style="1" customWidth="1"/>
    <col min="773" max="778" width="9.6640625" style="1" customWidth="1"/>
    <col min="779" max="779" width="13.6640625" style="1" customWidth="1"/>
    <col min="780" max="829" width="12.6640625" style="1" customWidth="1"/>
    <col min="830" max="830" width="9.6640625" style="1" customWidth="1"/>
    <col min="831" max="831" width="11.109375" style="1" customWidth="1"/>
    <col min="832" max="832" width="11" style="1" customWidth="1"/>
    <col min="833" max="833" width="9.6640625" style="1" customWidth="1"/>
    <col min="834" max="834" width="10.5546875" style="1" customWidth="1"/>
    <col min="835" max="835" width="10.88671875" style="1" customWidth="1"/>
    <col min="836" max="838" width="9.6640625" style="1" customWidth="1"/>
    <col min="839" max="839" width="10.44140625" style="1" customWidth="1"/>
    <col min="840" max="840" width="14.6640625" style="1" customWidth="1"/>
    <col min="841" max="841" width="11" style="1" customWidth="1"/>
    <col min="842" max="1025" width="9.109375" style="1"/>
    <col min="1026" max="1026" width="37.6640625" style="1" customWidth="1"/>
    <col min="1027" max="1027" width="10.88671875" style="1" customWidth="1"/>
    <col min="1028" max="1028" width="10.33203125" style="1" customWidth="1"/>
    <col min="1029" max="1034" width="9.6640625" style="1" customWidth="1"/>
    <col min="1035" max="1035" width="13.6640625" style="1" customWidth="1"/>
    <col min="1036" max="1085" width="12.6640625" style="1" customWidth="1"/>
    <col min="1086" max="1086" width="9.6640625" style="1" customWidth="1"/>
    <col min="1087" max="1087" width="11.109375" style="1" customWidth="1"/>
    <col min="1088" max="1088" width="11" style="1" customWidth="1"/>
    <col min="1089" max="1089" width="9.6640625" style="1" customWidth="1"/>
    <col min="1090" max="1090" width="10.5546875" style="1" customWidth="1"/>
    <col min="1091" max="1091" width="10.88671875" style="1" customWidth="1"/>
    <col min="1092" max="1094" width="9.6640625" style="1" customWidth="1"/>
    <col min="1095" max="1095" width="10.44140625" style="1" customWidth="1"/>
    <col min="1096" max="1096" width="14.6640625" style="1" customWidth="1"/>
    <col min="1097" max="1097" width="11" style="1" customWidth="1"/>
    <col min="1098" max="1281" width="9.109375" style="1"/>
    <col min="1282" max="1282" width="37.6640625" style="1" customWidth="1"/>
    <col min="1283" max="1283" width="10.88671875" style="1" customWidth="1"/>
    <col min="1284" max="1284" width="10.33203125" style="1" customWidth="1"/>
    <col min="1285" max="1290" width="9.6640625" style="1" customWidth="1"/>
    <col min="1291" max="1291" width="13.6640625" style="1" customWidth="1"/>
    <col min="1292" max="1341" width="12.6640625" style="1" customWidth="1"/>
    <col min="1342" max="1342" width="9.6640625" style="1" customWidth="1"/>
    <col min="1343" max="1343" width="11.109375" style="1" customWidth="1"/>
    <col min="1344" max="1344" width="11" style="1" customWidth="1"/>
    <col min="1345" max="1345" width="9.6640625" style="1" customWidth="1"/>
    <col min="1346" max="1346" width="10.5546875" style="1" customWidth="1"/>
    <col min="1347" max="1347" width="10.88671875" style="1" customWidth="1"/>
    <col min="1348" max="1350" width="9.6640625" style="1" customWidth="1"/>
    <col min="1351" max="1351" width="10.44140625" style="1" customWidth="1"/>
    <col min="1352" max="1352" width="14.6640625" style="1" customWidth="1"/>
    <col min="1353" max="1353" width="11" style="1" customWidth="1"/>
    <col min="1354" max="1537" width="9.109375" style="1"/>
    <col min="1538" max="1538" width="37.6640625" style="1" customWidth="1"/>
    <col min="1539" max="1539" width="10.88671875" style="1" customWidth="1"/>
    <col min="1540" max="1540" width="10.33203125" style="1" customWidth="1"/>
    <col min="1541" max="1546" width="9.6640625" style="1" customWidth="1"/>
    <col min="1547" max="1547" width="13.6640625" style="1" customWidth="1"/>
    <col min="1548" max="1597" width="12.6640625" style="1" customWidth="1"/>
    <col min="1598" max="1598" width="9.6640625" style="1" customWidth="1"/>
    <col min="1599" max="1599" width="11.109375" style="1" customWidth="1"/>
    <col min="1600" max="1600" width="11" style="1" customWidth="1"/>
    <col min="1601" max="1601" width="9.6640625" style="1" customWidth="1"/>
    <col min="1602" max="1602" width="10.5546875" style="1" customWidth="1"/>
    <col min="1603" max="1603" width="10.88671875" style="1" customWidth="1"/>
    <col min="1604" max="1606" width="9.6640625" style="1" customWidth="1"/>
    <col min="1607" max="1607" width="10.44140625" style="1" customWidth="1"/>
    <col min="1608" max="1608" width="14.6640625" style="1" customWidth="1"/>
    <col min="1609" max="1609" width="11" style="1" customWidth="1"/>
    <col min="1610" max="1793" width="9.109375" style="1"/>
    <col min="1794" max="1794" width="37.6640625" style="1" customWidth="1"/>
    <col min="1795" max="1795" width="10.88671875" style="1" customWidth="1"/>
    <col min="1796" max="1796" width="10.33203125" style="1" customWidth="1"/>
    <col min="1797" max="1802" width="9.6640625" style="1" customWidth="1"/>
    <col min="1803" max="1803" width="13.6640625" style="1" customWidth="1"/>
    <col min="1804" max="1853" width="12.6640625" style="1" customWidth="1"/>
    <col min="1854" max="1854" width="9.6640625" style="1" customWidth="1"/>
    <col min="1855" max="1855" width="11.109375" style="1" customWidth="1"/>
    <col min="1856" max="1856" width="11" style="1" customWidth="1"/>
    <col min="1857" max="1857" width="9.6640625" style="1" customWidth="1"/>
    <col min="1858" max="1858" width="10.5546875" style="1" customWidth="1"/>
    <col min="1859" max="1859" width="10.88671875" style="1" customWidth="1"/>
    <col min="1860" max="1862" width="9.6640625" style="1" customWidth="1"/>
    <col min="1863" max="1863" width="10.44140625" style="1" customWidth="1"/>
    <col min="1864" max="1864" width="14.6640625" style="1" customWidth="1"/>
    <col min="1865" max="1865" width="11" style="1" customWidth="1"/>
    <col min="1866" max="2049" width="9.109375" style="1"/>
    <col min="2050" max="2050" width="37.6640625" style="1" customWidth="1"/>
    <col min="2051" max="2051" width="10.88671875" style="1" customWidth="1"/>
    <col min="2052" max="2052" width="10.33203125" style="1" customWidth="1"/>
    <col min="2053" max="2058" width="9.6640625" style="1" customWidth="1"/>
    <col min="2059" max="2059" width="13.6640625" style="1" customWidth="1"/>
    <col min="2060" max="2109" width="12.6640625" style="1" customWidth="1"/>
    <col min="2110" max="2110" width="9.6640625" style="1" customWidth="1"/>
    <col min="2111" max="2111" width="11.109375" style="1" customWidth="1"/>
    <col min="2112" max="2112" width="11" style="1" customWidth="1"/>
    <col min="2113" max="2113" width="9.6640625" style="1" customWidth="1"/>
    <col min="2114" max="2114" width="10.5546875" style="1" customWidth="1"/>
    <col min="2115" max="2115" width="10.88671875" style="1" customWidth="1"/>
    <col min="2116" max="2118" width="9.6640625" style="1" customWidth="1"/>
    <col min="2119" max="2119" width="10.44140625" style="1" customWidth="1"/>
    <col min="2120" max="2120" width="14.6640625" style="1" customWidth="1"/>
    <col min="2121" max="2121" width="11" style="1" customWidth="1"/>
    <col min="2122" max="2305" width="9.109375" style="1"/>
    <col min="2306" max="2306" width="37.6640625" style="1" customWidth="1"/>
    <col min="2307" max="2307" width="10.88671875" style="1" customWidth="1"/>
    <col min="2308" max="2308" width="10.33203125" style="1" customWidth="1"/>
    <col min="2309" max="2314" width="9.6640625" style="1" customWidth="1"/>
    <col min="2315" max="2315" width="13.6640625" style="1" customWidth="1"/>
    <col min="2316" max="2365" width="12.6640625" style="1" customWidth="1"/>
    <col min="2366" max="2366" width="9.6640625" style="1" customWidth="1"/>
    <col min="2367" max="2367" width="11.109375" style="1" customWidth="1"/>
    <col min="2368" max="2368" width="11" style="1" customWidth="1"/>
    <col min="2369" max="2369" width="9.6640625" style="1" customWidth="1"/>
    <col min="2370" max="2370" width="10.5546875" style="1" customWidth="1"/>
    <col min="2371" max="2371" width="10.88671875" style="1" customWidth="1"/>
    <col min="2372" max="2374" width="9.6640625" style="1" customWidth="1"/>
    <col min="2375" max="2375" width="10.44140625" style="1" customWidth="1"/>
    <col min="2376" max="2376" width="14.6640625" style="1" customWidth="1"/>
    <col min="2377" max="2377" width="11" style="1" customWidth="1"/>
    <col min="2378" max="2561" width="9.109375" style="1"/>
    <col min="2562" max="2562" width="37.6640625" style="1" customWidth="1"/>
    <col min="2563" max="2563" width="10.88671875" style="1" customWidth="1"/>
    <col min="2564" max="2564" width="10.33203125" style="1" customWidth="1"/>
    <col min="2565" max="2570" width="9.6640625" style="1" customWidth="1"/>
    <col min="2571" max="2571" width="13.6640625" style="1" customWidth="1"/>
    <col min="2572" max="2621" width="12.6640625" style="1" customWidth="1"/>
    <col min="2622" max="2622" width="9.6640625" style="1" customWidth="1"/>
    <col min="2623" max="2623" width="11.109375" style="1" customWidth="1"/>
    <col min="2624" max="2624" width="11" style="1" customWidth="1"/>
    <col min="2625" max="2625" width="9.6640625" style="1" customWidth="1"/>
    <col min="2626" max="2626" width="10.5546875" style="1" customWidth="1"/>
    <col min="2627" max="2627" width="10.88671875" style="1" customWidth="1"/>
    <col min="2628" max="2630" width="9.6640625" style="1" customWidth="1"/>
    <col min="2631" max="2631" width="10.44140625" style="1" customWidth="1"/>
    <col min="2632" max="2632" width="14.6640625" style="1" customWidth="1"/>
    <col min="2633" max="2633" width="11" style="1" customWidth="1"/>
    <col min="2634" max="2817" width="9.109375" style="1"/>
    <col min="2818" max="2818" width="37.6640625" style="1" customWidth="1"/>
    <col min="2819" max="2819" width="10.88671875" style="1" customWidth="1"/>
    <col min="2820" max="2820" width="10.33203125" style="1" customWidth="1"/>
    <col min="2821" max="2826" width="9.6640625" style="1" customWidth="1"/>
    <col min="2827" max="2827" width="13.6640625" style="1" customWidth="1"/>
    <col min="2828" max="2877" width="12.6640625" style="1" customWidth="1"/>
    <col min="2878" max="2878" width="9.6640625" style="1" customWidth="1"/>
    <col min="2879" max="2879" width="11.109375" style="1" customWidth="1"/>
    <col min="2880" max="2880" width="11" style="1" customWidth="1"/>
    <col min="2881" max="2881" width="9.6640625" style="1" customWidth="1"/>
    <col min="2882" max="2882" width="10.5546875" style="1" customWidth="1"/>
    <col min="2883" max="2883" width="10.88671875" style="1" customWidth="1"/>
    <col min="2884" max="2886" width="9.6640625" style="1" customWidth="1"/>
    <col min="2887" max="2887" width="10.44140625" style="1" customWidth="1"/>
    <col min="2888" max="2888" width="14.6640625" style="1" customWidth="1"/>
    <col min="2889" max="2889" width="11" style="1" customWidth="1"/>
    <col min="2890" max="3073" width="9.109375" style="1"/>
    <col min="3074" max="3074" width="37.6640625" style="1" customWidth="1"/>
    <col min="3075" max="3075" width="10.88671875" style="1" customWidth="1"/>
    <col min="3076" max="3076" width="10.33203125" style="1" customWidth="1"/>
    <col min="3077" max="3082" width="9.6640625" style="1" customWidth="1"/>
    <col min="3083" max="3083" width="13.6640625" style="1" customWidth="1"/>
    <col min="3084" max="3133" width="12.6640625" style="1" customWidth="1"/>
    <col min="3134" max="3134" width="9.6640625" style="1" customWidth="1"/>
    <col min="3135" max="3135" width="11.109375" style="1" customWidth="1"/>
    <col min="3136" max="3136" width="11" style="1" customWidth="1"/>
    <col min="3137" max="3137" width="9.6640625" style="1" customWidth="1"/>
    <col min="3138" max="3138" width="10.5546875" style="1" customWidth="1"/>
    <col min="3139" max="3139" width="10.88671875" style="1" customWidth="1"/>
    <col min="3140" max="3142" width="9.6640625" style="1" customWidth="1"/>
    <col min="3143" max="3143" width="10.44140625" style="1" customWidth="1"/>
    <col min="3144" max="3144" width="14.6640625" style="1" customWidth="1"/>
    <col min="3145" max="3145" width="11" style="1" customWidth="1"/>
    <col min="3146" max="3329" width="9.109375" style="1"/>
    <col min="3330" max="3330" width="37.6640625" style="1" customWidth="1"/>
    <col min="3331" max="3331" width="10.88671875" style="1" customWidth="1"/>
    <col min="3332" max="3332" width="10.33203125" style="1" customWidth="1"/>
    <col min="3333" max="3338" width="9.6640625" style="1" customWidth="1"/>
    <col min="3339" max="3339" width="13.6640625" style="1" customWidth="1"/>
    <col min="3340" max="3389" width="12.6640625" style="1" customWidth="1"/>
    <col min="3390" max="3390" width="9.6640625" style="1" customWidth="1"/>
    <col min="3391" max="3391" width="11.109375" style="1" customWidth="1"/>
    <col min="3392" max="3392" width="11" style="1" customWidth="1"/>
    <col min="3393" max="3393" width="9.6640625" style="1" customWidth="1"/>
    <col min="3394" max="3394" width="10.5546875" style="1" customWidth="1"/>
    <col min="3395" max="3395" width="10.88671875" style="1" customWidth="1"/>
    <col min="3396" max="3398" width="9.6640625" style="1" customWidth="1"/>
    <col min="3399" max="3399" width="10.44140625" style="1" customWidth="1"/>
    <col min="3400" max="3400" width="14.6640625" style="1" customWidth="1"/>
    <col min="3401" max="3401" width="11" style="1" customWidth="1"/>
    <col min="3402" max="3585" width="9.109375" style="1"/>
    <col min="3586" max="3586" width="37.6640625" style="1" customWidth="1"/>
    <col min="3587" max="3587" width="10.88671875" style="1" customWidth="1"/>
    <col min="3588" max="3588" width="10.33203125" style="1" customWidth="1"/>
    <col min="3589" max="3594" width="9.6640625" style="1" customWidth="1"/>
    <col min="3595" max="3595" width="13.6640625" style="1" customWidth="1"/>
    <col min="3596" max="3645" width="12.6640625" style="1" customWidth="1"/>
    <col min="3646" max="3646" width="9.6640625" style="1" customWidth="1"/>
    <col min="3647" max="3647" width="11.109375" style="1" customWidth="1"/>
    <col min="3648" max="3648" width="11" style="1" customWidth="1"/>
    <col min="3649" max="3649" width="9.6640625" style="1" customWidth="1"/>
    <col min="3650" max="3650" width="10.5546875" style="1" customWidth="1"/>
    <col min="3651" max="3651" width="10.88671875" style="1" customWidth="1"/>
    <col min="3652" max="3654" width="9.6640625" style="1" customWidth="1"/>
    <col min="3655" max="3655" width="10.44140625" style="1" customWidth="1"/>
    <col min="3656" max="3656" width="14.6640625" style="1" customWidth="1"/>
    <col min="3657" max="3657" width="11" style="1" customWidth="1"/>
    <col min="3658" max="3841" width="9.109375" style="1"/>
    <col min="3842" max="3842" width="37.6640625" style="1" customWidth="1"/>
    <col min="3843" max="3843" width="10.88671875" style="1" customWidth="1"/>
    <col min="3844" max="3844" width="10.33203125" style="1" customWidth="1"/>
    <col min="3845" max="3850" width="9.6640625" style="1" customWidth="1"/>
    <col min="3851" max="3851" width="13.6640625" style="1" customWidth="1"/>
    <col min="3852" max="3901" width="12.6640625" style="1" customWidth="1"/>
    <col min="3902" max="3902" width="9.6640625" style="1" customWidth="1"/>
    <col min="3903" max="3903" width="11.109375" style="1" customWidth="1"/>
    <col min="3904" max="3904" width="11" style="1" customWidth="1"/>
    <col min="3905" max="3905" width="9.6640625" style="1" customWidth="1"/>
    <col min="3906" max="3906" width="10.5546875" style="1" customWidth="1"/>
    <col min="3907" max="3907" width="10.88671875" style="1" customWidth="1"/>
    <col min="3908" max="3910" width="9.6640625" style="1" customWidth="1"/>
    <col min="3911" max="3911" width="10.44140625" style="1" customWidth="1"/>
    <col min="3912" max="3912" width="14.6640625" style="1" customWidth="1"/>
    <col min="3913" max="3913" width="11" style="1" customWidth="1"/>
    <col min="3914" max="4097" width="9.109375" style="1"/>
    <col min="4098" max="4098" width="37.6640625" style="1" customWidth="1"/>
    <col min="4099" max="4099" width="10.88671875" style="1" customWidth="1"/>
    <col min="4100" max="4100" width="10.33203125" style="1" customWidth="1"/>
    <col min="4101" max="4106" width="9.6640625" style="1" customWidth="1"/>
    <col min="4107" max="4107" width="13.6640625" style="1" customWidth="1"/>
    <col min="4108" max="4157" width="12.6640625" style="1" customWidth="1"/>
    <col min="4158" max="4158" width="9.6640625" style="1" customWidth="1"/>
    <col min="4159" max="4159" width="11.109375" style="1" customWidth="1"/>
    <col min="4160" max="4160" width="11" style="1" customWidth="1"/>
    <col min="4161" max="4161" width="9.6640625" style="1" customWidth="1"/>
    <col min="4162" max="4162" width="10.5546875" style="1" customWidth="1"/>
    <col min="4163" max="4163" width="10.88671875" style="1" customWidth="1"/>
    <col min="4164" max="4166" width="9.6640625" style="1" customWidth="1"/>
    <col min="4167" max="4167" width="10.44140625" style="1" customWidth="1"/>
    <col min="4168" max="4168" width="14.6640625" style="1" customWidth="1"/>
    <col min="4169" max="4169" width="11" style="1" customWidth="1"/>
    <col min="4170" max="4353" width="9.109375" style="1"/>
    <col min="4354" max="4354" width="37.6640625" style="1" customWidth="1"/>
    <col min="4355" max="4355" width="10.88671875" style="1" customWidth="1"/>
    <col min="4356" max="4356" width="10.33203125" style="1" customWidth="1"/>
    <col min="4357" max="4362" width="9.6640625" style="1" customWidth="1"/>
    <col min="4363" max="4363" width="13.6640625" style="1" customWidth="1"/>
    <col min="4364" max="4413" width="12.6640625" style="1" customWidth="1"/>
    <col min="4414" max="4414" width="9.6640625" style="1" customWidth="1"/>
    <col min="4415" max="4415" width="11.109375" style="1" customWidth="1"/>
    <col min="4416" max="4416" width="11" style="1" customWidth="1"/>
    <col min="4417" max="4417" width="9.6640625" style="1" customWidth="1"/>
    <col min="4418" max="4418" width="10.5546875" style="1" customWidth="1"/>
    <col min="4419" max="4419" width="10.88671875" style="1" customWidth="1"/>
    <col min="4420" max="4422" width="9.6640625" style="1" customWidth="1"/>
    <col min="4423" max="4423" width="10.44140625" style="1" customWidth="1"/>
    <col min="4424" max="4424" width="14.6640625" style="1" customWidth="1"/>
    <col min="4425" max="4425" width="11" style="1" customWidth="1"/>
    <col min="4426" max="4609" width="9.109375" style="1"/>
    <col min="4610" max="4610" width="37.6640625" style="1" customWidth="1"/>
    <col min="4611" max="4611" width="10.88671875" style="1" customWidth="1"/>
    <col min="4612" max="4612" width="10.33203125" style="1" customWidth="1"/>
    <col min="4613" max="4618" width="9.6640625" style="1" customWidth="1"/>
    <col min="4619" max="4619" width="13.6640625" style="1" customWidth="1"/>
    <col min="4620" max="4669" width="12.6640625" style="1" customWidth="1"/>
    <col min="4670" max="4670" width="9.6640625" style="1" customWidth="1"/>
    <col min="4671" max="4671" width="11.109375" style="1" customWidth="1"/>
    <col min="4672" max="4672" width="11" style="1" customWidth="1"/>
    <col min="4673" max="4673" width="9.6640625" style="1" customWidth="1"/>
    <col min="4674" max="4674" width="10.5546875" style="1" customWidth="1"/>
    <col min="4675" max="4675" width="10.88671875" style="1" customWidth="1"/>
    <col min="4676" max="4678" width="9.6640625" style="1" customWidth="1"/>
    <col min="4679" max="4679" width="10.44140625" style="1" customWidth="1"/>
    <col min="4680" max="4680" width="14.6640625" style="1" customWidth="1"/>
    <col min="4681" max="4681" width="11" style="1" customWidth="1"/>
    <col min="4682" max="4865" width="9.109375" style="1"/>
    <col min="4866" max="4866" width="37.6640625" style="1" customWidth="1"/>
    <col min="4867" max="4867" width="10.88671875" style="1" customWidth="1"/>
    <col min="4868" max="4868" width="10.33203125" style="1" customWidth="1"/>
    <col min="4869" max="4874" width="9.6640625" style="1" customWidth="1"/>
    <col min="4875" max="4875" width="13.6640625" style="1" customWidth="1"/>
    <col min="4876" max="4925" width="12.6640625" style="1" customWidth="1"/>
    <col min="4926" max="4926" width="9.6640625" style="1" customWidth="1"/>
    <col min="4927" max="4927" width="11.109375" style="1" customWidth="1"/>
    <col min="4928" max="4928" width="11" style="1" customWidth="1"/>
    <col min="4929" max="4929" width="9.6640625" style="1" customWidth="1"/>
    <col min="4930" max="4930" width="10.5546875" style="1" customWidth="1"/>
    <col min="4931" max="4931" width="10.88671875" style="1" customWidth="1"/>
    <col min="4932" max="4934" width="9.6640625" style="1" customWidth="1"/>
    <col min="4935" max="4935" width="10.44140625" style="1" customWidth="1"/>
    <col min="4936" max="4936" width="14.6640625" style="1" customWidth="1"/>
    <col min="4937" max="4937" width="11" style="1" customWidth="1"/>
    <col min="4938" max="5121" width="9.109375" style="1"/>
    <col min="5122" max="5122" width="37.6640625" style="1" customWidth="1"/>
    <col min="5123" max="5123" width="10.88671875" style="1" customWidth="1"/>
    <col min="5124" max="5124" width="10.33203125" style="1" customWidth="1"/>
    <col min="5125" max="5130" width="9.6640625" style="1" customWidth="1"/>
    <col min="5131" max="5131" width="13.6640625" style="1" customWidth="1"/>
    <col min="5132" max="5181" width="12.6640625" style="1" customWidth="1"/>
    <col min="5182" max="5182" width="9.6640625" style="1" customWidth="1"/>
    <col min="5183" max="5183" width="11.109375" style="1" customWidth="1"/>
    <col min="5184" max="5184" width="11" style="1" customWidth="1"/>
    <col min="5185" max="5185" width="9.6640625" style="1" customWidth="1"/>
    <col min="5186" max="5186" width="10.5546875" style="1" customWidth="1"/>
    <col min="5187" max="5187" width="10.88671875" style="1" customWidth="1"/>
    <col min="5188" max="5190" width="9.6640625" style="1" customWidth="1"/>
    <col min="5191" max="5191" width="10.44140625" style="1" customWidth="1"/>
    <col min="5192" max="5192" width="14.6640625" style="1" customWidth="1"/>
    <col min="5193" max="5193" width="11" style="1" customWidth="1"/>
    <col min="5194" max="5377" width="9.109375" style="1"/>
    <col min="5378" max="5378" width="37.6640625" style="1" customWidth="1"/>
    <col min="5379" max="5379" width="10.88671875" style="1" customWidth="1"/>
    <col min="5380" max="5380" width="10.33203125" style="1" customWidth="1"/>
    <col min="5381" max="5386" width="9.6640625" style="1" customWidth="1"/>
    <col min="5387" max="5387" width="13.6640625" style="1" customWidth="1"/>
    <col min="5388" max="5437" width="12.6640625" style="1" customWidth="1"/>
    <col min="5438" max="5438" width="9.6640625" style="1" customWidth="1"/>
    <col min="5439" max="5439" width="11.109375" style="1" customWidth="1"/>
    <col min="5440" max="5440" width="11" style="1" customWidth="1"/>
    <col min="5441" max="5441" width="9.6640625" style="1" customWidth="1"/>
    <col min="5442" max="5442" width="10.5546875" style="1" customWidth="1"/>
    <col min="5443" max="5443" width="10.88671875" style="1" customWidth="1"/>
    <col min="5444" max="5446" width="9.6640625" style="1" customWidth="1"/>
    <col min="5447" max="5447" width="10.44140625" style="1" customWidth="1"/>
    <col min="5448" max="5448" width="14.6640625" style="1" customWidth="1"/>
    <col min="5449" max="5449" width="11" style="1" customWidth="1"/>
    <col min="5450" max="5633" width="9.109375" style="1"/>
    <col min="5634" max="5634" width="37.6640625" style="1" customWidth="1"/>
    <col min="5635" max="5635" width="10.88671875" style="1" customWidth="1"/>
    <col min="5636" max="5636" width="10.33203125" style="1" customWidth="1"/>
    <col min="5637" max="5642" width="9.6640625" style="1" customWidth="1"/>
    <col min="5643" max="5643" width="13.6640625" style="1" customWidth="1"/>
    <col min="5644" max="5693" width="12.6640625" style="1" customWidth="1"/>
    <col min="5694" max="5694" width="9.6640625" style="1" customWidth="1"/>
    <col min="5695" max="5695" width="11.109375" style="1" customWidth="1"/>
    <col min="5696" max="5696" width="11" style="1" customWidth="1"/>
    <col min="5697" max="5697" width="9.6640625" style="1" customWidth="1"/>
    <col min="5698" max="5698" width="10.5546875" style="1" customWidth="1"/>
    <col min="5699" max="5699" width="10.88671875" style="1" customWidth="1"/>
    <col min="5700" max="5702" width="9.6640625" style="1" customWidth="1"/>
    <col min="5703" max="5703" width="10.44140625" style="1" customWidth="1"/>
    <col min="5704" max="5704" width="14.6640625" style="1" customWidth="1"/>
    <col min="5705" max="5705" width="11" style="1" customWidth="1"/>
    <col min="5706" max="5889" width="9.109375" style="1"/>
    <col min="5890" max="5890" width="37.6640625" style="1" customWidth="1"/>
    <col min="5891" max="5891" width="10.88671875" style="1" customWidth="1"/>
    <col min="5892" max="5892" width="10.33203125" style="1" customWidth="1"/>
    <col min="5893" max="5898" width="9.6640625" style="1" customWidth="1"/>
    <col min="5899" max="5899" width="13.6640625" style="1" customWidth="1"/>
    <col min="5900" max="5949" width="12.6640625" style="1" customWidth="1"/>
    <col min="5950" max="5950" width="9.6640625" style="1" customWidth="1"/>
    <col min="5951" max="5951" width="11.109375" style="1" customWidth="1"/>
    <col min="5952" max="5952" width="11" style="1" customWidth="1"/>
    <col min="5953" max="5953" width="9.6640625" style="1" customWidth="1"/>
    <col min="5954" max="5954" width="10.5546875" style="1" customWidth="1"/>
    <col min="5955" max="5955" width="10.88671875" style="1" customWidth="1"/>
    <col min="5956" max="5958" width="9.6640625" style="1" customWidth="1"/>
    <col min="5959" max="5959" width="10.44140625" style="1" customWidth="1"/>
    <col min="5960" max="5960" width="14.6640625" style="1" customWidth="1"/>
    <col min="5961" max="5961" width="11" style="1" customWidth="1"/>
    <col min="5962" max="6145" width="9.109375" style="1"/>
    <col min="6146" max="6146" width="37.6640625" style="1" customWidth="1"/>
    <col min="6147" max="6147" width="10.88671875" style="1" customWidth="1"/>
    <col min="6148" max="6148" width="10.33203125" style="1" customWidth="1"/>
    <col min="6149" max="6154" width="9.6640625" style="1" customWidth="1"/>
    <col min="6155" max="6155" width="13.6640625" style="1" customWidth="1"/>
    <col min="6156" max="6205" width="12.6640625" style="1" customWidth="1"/>
    <col min="6206" max="6206" width="9.6640625" style="1" customWidth="1"/>
    <col min="6207" max="6207" width="11.109375" style="1" customWidth="1"/>
    <col min="6208" max="6208" width="11" style="1" customWidth="1"/>
    <col min="6209" max="6209" width="9.6640625" style="1" customWidth="1"/>
    <col min="6210" max="6210" width="10.5546875" style="1" customWidth="1"/>
    <col min="6211" max="6211" width="10.88671875" style="1" customWidth="1"/>
    <col min="6212" max="6214" width="9.6640625" style="1" customWidth="1"/>
    <col min="6215" max="6215" width="10.44140625" style="1" customWidth="1"/>
    <col min="6216" max="6216" width="14.6640625" style="1" customWidth="1"/>
    <col min="6217" max="6217" width="11" style="1" customWidth="1"/>
    <col min="6218" max="6401" width="9.109375" style="1"/>
    <col min="6402" max="6402" width="37.6640625" style="1" customWidth="1"/>
    <col min="6403" max="6403" width="10.88671875" style="1" customWidth="1"/>
    <col min="6404" max="6404" width="10.33203125" style="1" customWidth="1"/>
    <col min="6405" max="6410" width="9.6640625" style="1" customWidth="1"/>
    <col min="6411" max="6411" width="13.6640625" style="1" customWidth="1"/>
    <col min="6412" max="6461" width="12.6640625" style="1" customWidth="1"/>
    <col min="6462" max="6462" width="9.6640625" style="1" customWidth="1"/>
    <col min="6463" max="6463" width="11.109375" style="1" customWidth="1"/>
    <col min="6464" max="6464" width="11" style="1" customWidth="1"/>
    <col min="6465" max="6465" width="9.6640625" style="1" customWidth="1"/>
    <col min="6466" max="6466" width="10.5546875" style="1" customWidth="1"/>
    <col min="6467" max="6467" width="10.88671875" style="1" customWidth="1"/>
    <col min="6468" max="6470" width="9.6640625" style="1" customWidth="1"/>
    <col min="6471" max="6471" width="10.44140625" style="1" customWidth="1"/>
    <col min="6472" max="6472" width="14.6640625" style="1" customWidth="1"/>
    <col min="6473" max="6473" width="11" style="1" customWidth="1"/>
    <col min="6474" max="6657" width="9.109375" style="1"/>
    <col min="6658" max="6658" width="37.6640625" style="1" customWidth="1"/>
    <col min="6659" max="6659" width="10.88671875" style="1" customWidth="1"/>
    <col min="6660" max="6660" width="10.33203125" style="1" customWidth="1"/>
    <col min="6661" max="6666" width="9.6640625" style="1" customWidth="1"/>
    <col min="6667" max="6667" width="13.6640625" style="1" customWidth="1"/>
    <col min="6668" max="6717" width="12.6640625" style="1" customWidth="1"/>
    <col min="6718" max="6718" width="9.6640625" style="1" customWidth="1"/>
    <col min="6719" max="6719" width="11.109375" style="1" customWidth="1"/>
    <col min="6720" max="6720" width="11" style="1" customWidth="1"/>
    <col min="6721" max="6721" width="9.6640625" style="1" customWidth="1"/>
    <col min="6722" max="6722" width="10.5546875" style="1" customWidth="1"/>
    <col min="6723" max="6723" width="10.88671875" style="1" customWidth="1"/>
    <col min="6724" max="6726" width="9.6640625" style="1" customWidth="1"/>
    <col min="6727" max="6727" width="10.44140625" style="1" customWidth="1"/>
    <col min="6728" max="6728" width="14.6640625" style="1" customWidth="1"/>
    <col min="6729" max="6729" width="11" style="1" customWidth="1"/>
    <col min="6730" max="6913" width="9.109375" style="1"/>
    <col min="6914" max="6914" width="37.6640625" style="1" customWidth="1"/>
    <col min="6915" max="6915" width="10.88671875" style="1" customWidth="1"/>
    <col min="6916" max="6916" width="10.33203125" style="1" customWidth="1"/>
    <col min="6917" max="6922" width="9.6640625" style="1" customWidth="1"/>
    <col min="6923" max="6923" width="13.6640625" style="1" customWidth="1"/>
    <col min="6924" max="6973" width="12.6640625" style="1" customWidth="1"/>
    <col min="6974" max="6974" width="9.6640625" style="1" customWidth="1"/>
    <col min="6975" max="6975" width="11.109375" style="1" customWidth="1"/>
    <col min="6976" max="6976" width="11" style="1" customWidth="1"/>
    <col min="6977" max="6977" width="9.6640625" style="1" customWidth="1"/>
    <col min="6978" max="6978" width="10.5546875" style="1" customWidth="1"/>
    <col min="6979" max="6979" width="10.88671875" style="1" customWidth="1"/>
    <col min="6980" max="6982" width="9.6640625" style="1" customWidth="1"/>
    <col min="6983" max="6983" width="10.44140625" style="1" customWidth="1"/>
    <col min="6984" max="6984" width="14.6640625" style="1" customWidth="1"/>
    <col min="6985" max="6985" width="11" style="1" customWidth="1"/>
    <col min="6986" max="7169" width="9.109375" style="1"/>
    <col min="7170" max="7170" width="37.6640625" style="1" customWidth="1"/>
    <col min="7171" max="7171" width="10.88671875" style="1" customWidth="1"/>
    <col min="7172" max="7172" width="10.33203125" style="1" customWidth="1"/>
    <col min="7173" max="7178" width="9.6640625" style="1" customWidth="1"/>
    <col min="7179" max="7179" width="13.6640625" style="1" customWidth="1"/>
    <col min="7180" max="7229" width="12.6640625" style="1" customWidth="1"/>
    <col min="7230" max="7230" width="9.6640625" style="1" customWidth="1"/>
    <col min="7231" max="7231" width="11.109375" style="1" customWidth="1"/>
    <col min="7232" max="7232" width="11" style="1" customWidth="1"/>
    <col min="7233" max="7233" width="9.6640625" style="1" customWidth="1"/>
    <col min="7234" max="7234" width="10.5546875" style="1" customWidth="1"/>
    <col min="7235" max="7235" width="10.88671875" style="1" customWidth="1"/>
    <col min="7236" max="7238" width="9.6640625" style="1" customWidth="1"/>
    <col min="7239" max="7239" width="10.44140625" style="1" customWidth="1"/>
    <col min="7240" max="7240" width="14.6640625" style="1" customWidth="1"/>
    <col min="7241" max="7241" width="11" style="1" customWidth="1"/>
    <col min="7242" max="7425" width="9.109375" style="1"/>
    <col min="7426" max="7426" width="37.6640625" style="1" customWidth="1"/>
    <col min="7427" max="7427" width="10.88671875" style="1" customWidth="1"/>
    <col min="7428" max="7428" width="10.33203125" style="1" customWidth="1"/>
    <col min="7429" max="7434" width="9.6640625" style="1" customWidth="1"/>
    <col min="7435" max="7435" width="13.6640625" style="1" customWidth="1"/>
    <col min="7436" max="7485" width="12.6640625" style="1" customWidth="1"/>
    <col min="7486" max="7486" width="9.6640625" style="1" customWidth="1"/>
    <col min="7487" max="7487" width="11.109375" style="1" customWidth="1"/>
    <col min="7488" max="7488" width="11" style="1" customWidth="1"/>
    <col min="7489" max="7489" width="9.6640625" style="1" customWidth="1"/>
    <col min="7490" max="7490" width="10.5546875" style="1" customWidth="1"/>
    <col min="7491" max="7491" width="10.88671875" style="1" customWidth="1"/>
    <col min="7492" max="7494" width="9.6640625" style="1" customWidth="1"/>
    <col min="7495" max="7495" width="10.44140625" style="1" customWidth="1"/>
    <col min="7496" max="7496" width="14.6640625" style="1" customWidth="1"/>
    <col min="7497" max="7497" width="11" style="1" customWidth="1"/>
    <col min="7498" max="7681" width="9.109375" style="1"/>
    <col min="7682" max="7682" width="37.6640625" style="1" customWidth="1"/>
    <col min="7683" max="7683" width="10.88671875" style="1" customWidth="1"/>
    <col min="7684" max="7684" width="10.33203125" style="1" customWidth="1"/>
    <col min="7685" max="7690" width="9.6640625" style="1" customWidth="1"/>
    <col min="7691" max="7691" width="13.6640625" style="1" customWidth="1"/>
    <col min="7692" max="7741" width="12.6640625" style="1" customWidth="1"/>
    <col min="7742" max="7742" width="9.6640625" style="1" customWidth="1"/>
    <col min="7743" max="7743" width="11.109375" style="1" customWidth="1"/>
    <col min="7744" max="7744" width="11" style="1" customWidth="1"/>
    <col min="7745" max="7745" width="9.6640625" style="1" customWidth="1"/>
    <col min="7746" max="7746" width="10.5546875" style="1" customWidth="1"/>
    <col min="7747" max="7747" width="10.88671875" style="1" customWidth="1"/>
    <col min="7748" max="7750" width="9.6640625" style="1" customWidth="1"/>
    <col min="7751" max="7751" width="10.44140625" style="1" customWidth="1"/>
    <col min="7752" max="7752" width="14.6640625" style="1" customWidth="1"/>
    <col min="7753" max="7753" width="11" style="1" customWidth="1"/>
    <col min="7754" max="7937" width="9.109375" style="1"/>
    <col min="7938" max="7938" width="37.6640625" style="1" customWidth="1"/>
    <col min="7939" max="7939" width="10.88671875" style="1" customWidth="1"/>
    <col min="7940" max="7940" width="10.33203125" style="1" customWidth="1"/>
    <col min="7941" max="7946" width="9.6640625" style="1" customWidth="1"/>
    <col min="7947" max="7947" width="13.6640625" style="1" customWidth="1"/>
    <col min="7948" max="7997" width="12.6640625" style="1" customWidth="1"/>
    <col min="7998" max="7998" width="9.6640625" style="1" customWidth="1"/>
    <col min="7999" max="7999" width="11.109375" style="1" customWidth="1"/>
    <col min="8000" max="8000" width="11" style="1" customWidth="1"/>
    <col min="8001" max="8001" width="9.6640625" style="1" customWidth="1"/>
    <col min="8002" max="8002" width="10.5546875" style="1" customWidth="1"/>
    <col min="8003" max="8003" width="10.88671875" style="1" customWidth="1"/>
    <col min="8004" max="8006" width="9.6640625" style="1" customWidth="1"/>
    <col min="8007" max="8007" width="10.44140625" style="1" customWidth="1"/>
    <col min="8008" max="8008" width="14.6640625" style="1" customWidth="1"/>
    <col min="8009" max="8009" width="11" style="1" customWidth="1"/>
    <col min="8010" max="8193" width="9.109375" style="1"/>
    <col min="8194" max="8194" width="37.6640625" style="1" customWidth="1"/>
    <col min="8195" max="8195" width="10.88671875" style="1" customWidth="1"/>
    <col min="8196" max="8196" width="10.33203125" style="1" customWidth="1"/>
    <col min="8197" max="8202" width="9.6640625" style="1" customWidth="1"/>
    <col min="8203" max="8203" width="13.6640625" style="1" customWidth="1"/>
    <col min="8204" max="8253" width="12.6640625" style="1" customWidth="1"/>
    <col min="8254" max="8254" width="9.6640625" style="1" customWidth="1"/>
    <col min="8255" max="8255" width="11.109375" style="1" customWidth="1"/>
    <col min="8256" max="8256" width="11" style="1" customWidth="1"/>
    <col min="8257" max="8257" width="9.6640625" style="1" customWidth="1"/>
    <col min="8258" max="8258" width="10.5546875" style="1" customWidth="1"/>
    <col min="8259" max="8259" width="10.88671875" style="1" customWidth="1"/>
    <col min="8260" max="8262" width="9.6640625" style="1" customWidth="1"/>
    <col min="8263" max="8263" width="10.44140625" style="1" customWidth="1"/>
    <col min="8264" max="8264" width="14.6640625" style="1" customWidth="1"/>
    <col min="8265" max="8265" width="11" style="1" customWidth="1"/>
    <col min="8266" max="8449" width="9.109375" style="1"/>
    <col min="8450" max="8450" width="37.6640625" style="1" customWidth="1"/>
    <col min="8451" max="8451" width="10.88671875" style="1" customWidth="1"/>
    <col min="8452" max="8452" width="10.33203125" style="1" customWidth="1"/>
    <col min="8453" max="8458" width="9.6640625" style="1" customWidth="1"/>
    <col min="8459" max="8459" width="13.6640625" style="1" customWidth="1"/>
    <col min="8460" max="8509" width="12.6640625" style="1" customWidth="1"/>
    <col min="8510" max="8510" width="9.6640625" style="1" customWidth="1"/>
    <col min="8511" max="8511" width="11.109375" style="1" customWidth="1"/>
    <col min="8512" max="8512" width="11" style="1" customWidth="1"/>
    <col min="8513" max="8513" width="9.6640625" style="1" customWidth="1"/>
    <col min="8514" max="8514" width="10.5546875" style="1" customWidth="1"/>
    <col min="8515" max="8515" width="10.88671875" style="1" customWidth="1"/>
    <col min="8516" max="8518" width="9.6640625" style="1" customWidth="1"/>
    <col min="8519" max="8519" width="10.44140625" style="1" customWidth="1"/>
    <col min="8520" max="8520" width="14.6640625" style="1" customWidth="1"/>
    <col min="8521" max="8521" width="11" style="1" customWidth="1"/>
    <col min="8522" max="8705" width="9.109375" style="1"/>
    <col min="8706" max="8706" width="37.6640625" style="1" customWidth="1"/>
    <col min="8707" max="8707" width="10.88671875" style="1" customWidth="1"/>
    <col min="8708" max="8708" width="10.33203125" style="1" customWidth="1"/>
    <col min="8709" max="8714" width="9.6640625" style="1" customWidth="1"/>
    <col min="8715" max="8715" width="13.6640625" style="1" customWidth="1"/>
    <col min="8716" max="8765" width="12.6640625" style="1" customWidth="1"/>
    <col min="8766" max="8766" width="9.6640625" style="1" customWidth="1"/>
    <col min="8767" max="8767" width="11.109375" style="1" customWidth="1"/>
    <col min="8768" max="8768" width="11" style="1" customWidth="1"/>
    <col min="8769" max="8769" width="9.6640625" style="1" customWidth="1"/>
    <col min="8770" max="8770" width="10.5546875" style="1" customWidth="1"/>
    <col min="8771" max="8771" width="10.88671875" style="1" customWidth="1"/>
    <col min="8772" max="8774" width="9.6640625" style="1" customWidth="1"/>
    <col min="8775" max="8775" width="10.44140625" style="1" customWidth="1"/>
    <col min="8776" max="8776" width="14.6640625" style="1" customWidth="1"/>
    <col min="8777" max="8777" width="11" style="1" customWidth="1"/>
    <col min="8778" max="8961" width="9.109375" style="1"/>
    <col min="8962" max="8962" width="37.6640625" style="1" customWidth="1"/>
    <col min="8963" max="8963" width="10.88671875" style="1" customWidth="1"/>
    <col min="8964" max="8964" width="10.33203125" style="1" customWidth="1"/>
    <col min="8965" max="8970" width="9.6640625" style="1" customWidth="1"/>
    <col min="8971" max="8971" width="13.6640625" style="1" customWidth="1"/>
    <col min="8972" max="9021" width="12.6640625" style="1" customWidth="1"/>
    <col min="9022" max="9022" width="9.6640625" style="1" customWidth="1"/>
    <col min="9023" max="9023" width="11.109375" style="1" customWidth="1"/>
    <col min="9024" max="9024" width="11" style="1" customWidth="1"/>
    <col min="9025" max="9025" width="9.6640625" style="1" customWidth="1"/>
    <col min="9026" max="9026" width="10.5546875" style="1" customWidth="1"/>
    <col min="9027" max="9027" width="10.88671875" style="1" customWidth="1"/>
    <col min="9028" max="9030" width="9.6640625" style="1" customWidth="1"/>
    <col min="9031" max="9031" width="10.44140625" style="1" customWidth="1"/>
    <col min="9032" max="9032" width="14.6640625" style="1" customWidth="1"/>
    <col min="9033" max="9033" width="11" style="1" customWidth="1"/>
    <col min="9034" max="9217" width="9.109375" style="1"/>
    <col min="9218" max="9218" width="37.6640625" style="1" customWidth="1"/>
    <col min="9219" max="9219" width="10.88671875" style="1" customWidth="1"/>
    <col min="9220" max="9220" width="10.33203125" style="1" customWidth="1"/>
    <col min="9221" max="9226" width="9.6640625" style="1" customWidth="1"/>
    <col min="9227" max="9227" width="13.6640625" style="1" customWidth="1"/>
    <col min="9228" max="9277" width="12.6640625" style="1" customWidth="1"/>
    <col min="9278" max="9278" width="9.6640625" style="1" customWidth="1"/>
    <col min="9279" max="9279" width="11.109375" style="1" customWidth="1"/>
    <col min="9280" max="9280" width="11" style="1" customWidth="1"/>
    <col min="9281" max="9281" width="9.6640625" style="1" customWidth="1"/>
    <col min="9282" max="9282" width="10.5546875" style="1" customWidth="1"/>
    <col min="9283" max="9283" width="10.88671875" style="1" customWidth="1"/>
    <col min="9284" max="9286" width="9.6640625" style="1" customWidth="1"/>
    <col min="9287" max="9287" width="10.44140625" style="1" customWidth="1"/>
    <col min="9288" max="9288" width="14.6640625" style="1" customWidth="1"/>
    <col min="9289" max="9289" width="11" style="1" customWidth="1"/>
    <col min="9290" max="9473" width="9.109375" style="1"/>
    <col min="9474" max="9474" width="37.6640625" style="1" customWidth="1"/>
    <col min="9475" max="9475" width="10.88671875" style="1" customWidth="1"/>
    <col min="9476" max="9476" width="10.33203125" style="1" customWidth="1"/>
    <col min="9477" max="9482" width="9.6640625" style="1" customWidth="1"/>
    <col min="9483" max="9483" width="13.6640625" style="1" customWidth="1"/>
    <col min="9484" max="9533" width="12.6640625" style="1" customWidth="1"/>
    <col min="9534" max="9534" width="9.6640625" style="1" customWidth="1"/>
    <col min="9535" max="9535" width="11.109375" style="1" customWidth="1"/>
    <col min="9536" max="9536" width="11" style="1" customWidth="1"/>
    <col min="9537" max="9537" width="9.6640625" style="1" customWidth="1"/>
    <col min="9538" max="9538" width="10.5546875" style="1" customWidth="1"/>
    <col min="9539" max="9539" width="10.88671875" style="1" customWidth="1"/>
    <col min="9540" max="9542" width="9.6640625" style="1" customWidth="1"/>
    <col min="9543" max="9543" width="10.44140625" style="1" customWidth="1"/>
    <col min="9544" max="9544" width="14.6640625" style="1" customWidth="1"/>
    <col min="9545" max="9545" width="11" style="1" customWidth="1"/>
    <col min="9546" max="9729" width="9.109375" style="1"/>
    <col min="9730" max="9730" width="37.6640625" style="1" customWidth="1"/>
    <col min="9731" max="9731" width="10.88671875" style="1" customWidth="1"/>
    <col min="9732" max="9732" width="10.33203125" style="1" customWidth="1"/>
    <col min="9733" max="9738" width="9.6640625" style="1" customWidth="1"/>
    <col min="9739" max="9739" width="13.6640625" style="1" customWidth="1"/>
    <col min="9740" max="9789" width="12.6640625" style="1" customWidth="1"/>
    <col min="9790" max="9790" width="9.6640625" style="1" customWidth="1"/>
    <col min="9791" max="9791" width="11.109375" style="1" customWidth="1"/>
    <col min="9792" max="9792" width="11" style="1" customWidth="1"/>
    <col min="9793" max="9793" width="9.6640625" style="1" customWidth="1"/>
    <col min="9794" max="9794" width="10.5546875" style="1" customWidth="1"/>
    <col min="9795" max="9795" width="10.88671875" style="1" customWidth="1"/>
    <col min="9796" max="9798" width="9.6640625" style="1" customWidth="1"/>
    <col min="9799" max="9799" width="10.44140625" style="1" customWidth="1"/>
    <col min="9800" max="9800" width="14.6640625" style="1" customWidth="1"/>
    <col min="9801" max="9801" width="11" style="1" customWidth="1"/>
    <col min="9802" max="9985" width="9.109375" style="1"/>
    <col min="9986" max="9986" width="37.6640625" style="1" customWidth="1"/>
    <col min="9987" max="9987" width="10.88671875" style="1" customWidth="1"/>
    <col min="9988" max="9988" width="10.33203125" style="1" customWidth="1"/>
    <col min="9989" max="9994" width="9.6640625" style="1" customWidth="1"/>
    <col min="9995" max="9995" width="13.6640625" style="1" customWidth="1"/>
    <col min="9996" max="10045" width="12.6640625" style="1" customWidth="1"/>
    <col min="10046" max="10046" width="9.6640625" style="1" customWidth="1"/>
    <col min="10047" max="10047" width="11.109375" style="1" customWidth="1"/>
    <col min="10048" max="10048" width="11" style="1" customWidth="1"/>
    <col min="10049" max="10049" width="9.6640625" style="1" customWidth="1"/>
    <col min="10050" max="10050" width="10.5546875" style="1" customWidth="1"/>
    <col min="10051" max="10051" width="10.88671875" style="1" customWidth="1"/>
    <col min="10052" max="10054" width="9.6640625" style="1" customWidth="1"/>
    <col min="10055" max="10055" width="10.44140625" style="1" customWidth="1"/>
    <col min="10056" max="10056" width="14.6640625" style="1" customWidth="1"/>
    <col min="10057" max="10057" width="11" style="1" customWidth="1"/>
    <col min="10058" max="10241" width="9.109375" style="1"/>
    <col min="10242" max="10242" width="37.6640625" style="1" customWidth="1"/>
    <col min="10243" max="10243" width="10.88671875" style="1" customWidth="1"/>
    <col min="10244" max="10244" width="10.33203125" style="1" customWidth="1"/>
    <col min="10245" max="10250" width="9.6640625" style="1" customWidth="1"/>
    <col min="10251" max="10251" width="13.6640625" style="1" customWidth="1"/>
    <col min="10252" max="10301" width="12.6640625" style="1" customWidth="1"/>
    <col min="10302" max="10302" width="9.6640625" style="1" customWidth="1"/>
    <col min="10303" max="10303" width="11.109375" style="1" customWidth="1"/>
    <col min="10304" max="10304" width="11" style="1" customWidth="1"/>
    <col min="10305" max="10305" width="9.6640625" style="1" customWidth="1"/>
    <col min="10306" max="10306" width="10.5546875" style="1" customWidth="1"/>
    <col min="10307" max="10307" width="10.88671875" style="1" customWidth="1"/>
    <col min="10308" max="10310" width="9.6640625" style="1" customWidth="1"/>
    <col min="10311" max="10311" width="10.44140625" style="1" customWidth="1"/>
    <col min="10312" max="10312" width="14.6640625" style="1" customWidth="1"/>
    <col min="10313" max="10313" width="11" style="1" customWidth="1"/>
    <col min="10314" max="10497" width="9.109375" style="1"/>
    <col min="10498" max="10498" width="37.6640625" style="1" customWidth="1"/>
    <col min="10499" max="10499" width="10.88671875" style="1" customWidth="1"/>
    <col min="10500" max="10500" width="10.33203125" style="1" customWidth="1"/>
    <col min="10501" max="10506" width="9.6640625" style="1" customWidth="1"/>
    <col min="10507" max="10507" width="13.6640625" style="1" customWidth="1"/>
    <col min="10508" max="10557" width="12.6640625" style="1" customWidth="1"/>
    <col min="10558" max="10558" width="9.6640625" style="1" customWidth="1"/>
    <col min="10559" max="10559" width="11.109375" style="1" customWidth="1"/>
    <col min="10560" max="10560" width="11" style="1" customWidth="1"/>
    <col min="10561" max="10561" width="9.6640625" style="1" customWidth="1"/>
    <col min="10562" max="10562" width="10.5546875" style="1" customWidth="1"/>
    <col min="10563" max="10563" width="10.88671875" style="1" customWidth="1"/>
    <col min="10564" max="10566" width="9.6640625" style="1" customWidth="1"/>
    <col min="10567" max="10567" width="10.44140625" style="1" customWidth="1"/>
    <col min="10568" max="10568" width="14.6640625" style="1" customWidth="1"/>
    <col min="10569" max="10569" width="11" style="1" customWidth="1"/>
    <col min="10570" max="10753" width="9.109375" style="1"/>
    <col min="10754" max="10754" width="37.6640625" style="1" customWidth="1"/>
    <col min="10755" max="10755" width="10.88671875" style="1" customWidth="1"/>
    <col min="10756" max="10756" width="10.33203125" style="1" customWidth="1"/>
    <col min="10757" max="10762" width="9.6640625" style="1" customWidth="1"/>
    <col min="10763" max="10763" width="13.6640625" style="1" customWidth="1"/>
    <col min="10764" max="10813" width="12.6640625" style="1" customWidth="1"/>
    <col min="10814" max="10814" width="9.6640625" style="1" customWidth="1"/>
    <col min="10815" max="10815" width="11.109375" style="1" customWidth="1"/>
    <col min="10816" max="10816" width="11" style="1" customWidth="1"/>
    <col min="10817" max="10817" width="9.6640625" style="1" customWidth="1"/>
    <col min="10818" max="10818" width="10.5546875" style="1" customWidth="1"/>
    <col min="10819" max="10819" width="10.88671875" style="1" customWidth="1"/>
    <col min="10820" max="10822" width="9.6640625" style="1" customWidth="1"/>
    <col min="10823" max="10823" width="10.44140625" style="1" customWidth="1"/>
    <col min="10824" max="10824" width="14.6640625" style="1" customWidth="1"/>
    <col min="10825" max="10825" width="11" style="1" customWidth="1"/>
    <col min="10826" max="11009" width="9.109375" style="1"/>
    <col min="11010" max="11010" width="37.6640625" style="1" customWidth="1"/>
    <col min="11011" max="11011" width="10.88671875" style="1" customWidth="1"/>
    <col min="11012" max="11012" width="10.33203125" style="1" customWidth="1"/>
    <col min="11013" max="11018" width="9.6640625" style="1" customWidth="1"/>
    <col min="11019" max="11019" width="13.6640625" style="1" customWidth="1"/>
    <col min="11020" max="11069" width="12.6640625" style="1" customWidth="1"/>
    <col min="11070" max="11070" width="9.6640625" style="1" customWidth="1"/>
    <col min="11071" max="11071" width="11.109375" style="1" customWidth="1"/>
    <col min="11072" max="11072" width="11" style="1" customWidth="1"/>
    <col min="11073" max="11073" width="9.6640625" style="1" customWidth="1"/>
    <col min="11074" max="11074" width="10.5546875" style="1" customWidth="1"/>
    <col min="11075" max="11075" width="10.88671875" style="1" customWidth="1"/>
    <col min="11076" max="11078" width="9.6640625" style="1" customWidth="1"/>
    <col min="11079" max="11079" width="10.44140625" style="1" customWidth="1"/>
    <col min="11080" max="11080" width="14.6640625" style="1" customWidth="1"/>
    <col min="11081" max="11081" width="11" style="1" customWidth="1"/>
    <col min="11082" max="11265" width="9.109375" style="1"/>
    <col min="11266" max="11266" width="37.6640625" style="1" customWidth="1"/>
    <col min="11267" max="11267" width="10.88671875" style="1" customWidth="1"/>
    <col min="11268" max="11268" width="10.33203125" style="1" customWidth="1"/>
    <col min="11269" max="11274" width="9.6640625" style="1" customWidth="1"/>
    <col min="11275" max="11275" width="13.6640625" style="1" customWidth="1"/>
    <col min="11276" max="11325" width="12.6640625" style="1" customWidth="1"/>
    <col min="11326" max="11326" width="9.6640625" style="1" customWidth="1"/>
    <col min="11327" max="11327" width="11.109375" style="1" customWidth="1"/>
    <col min="11328" max="11328" width="11" style="1" customWidth="1"/>
    <col min="11329" max="11329" width="9.6640625" style="1" customWidth="1"/>
    <col min="11330" max="11330" width="10.5546875" style="1" customWidth="1"/>
    <col min="11331" max="11331" width="10.88671875" style="1" customWidth="1"/>
    <col min="11332" max="11334" width="9.6640625" style="1" customWidth="1"/>
    <col min="11335" max="11335" width="10.44140625" style="1" customWidth="1"/>
    <col min="11336" max="11336" width="14.6640625" style="1" customWidth="1"/>
    <col min="11337" max="11337" width="11" style="1" customWidth="1"/>
    <col min="11338" max="11521" width="9.109375" style="1"/>
    <col min="11522" max="11522" width="37.6640625" style="1" customWidth="1"/>
    <col min="11523" max="11523" width="10.88671875" style="1" customWidth="1"/>
    <col min="11524" max="11524" width="10.33203125" style="1" customWidth="1"/>
    <col min="11525" max="11530" width="9.6640625" style="1" customWidth="1"/>
    <col min="11531" max="11531" width="13.6640625" style="1" customWidth="1"/>
    <col min="11532" max="11581" width="12.6640625" style="1" customWidth="1"/>
    <col min="11582" max="11582" width="9.6640625" style="1" customWidth="1"/>
    <col min="11583" max="11583" width="11.109375" style="1" customWidth="1"/>
    <col min="11584" max="11584" width="11" style="1" customWidth="1"/>
    <col min="11585" max="11585" width="9.6640625" style="1" customWidth="1"/>
    <col min="11586" max="11586" width="10.5546875" style="1" customWidth="1"/>
    <col min="11587" max="11587" width="10.88671875" style="1" customWidth="1"/>
    <col min="11588" max="11590" width="9.6640625" style="1" customWidth="1"/>
    <col min="11591" max="11591" width="10.44140625" style="1" customWidth="1"/>
    <col min="11592" max="11592" width="14.6640625" style="1" customWidth="1"/>
    <col min="11593" max="11593" width="11" style="1" customWidth="1"/>
    <col min="11594" max="11777" width="9.109375" style="1"/>
    <col min="11778" max="11778" width="37.6640625" style="1" customWidth="1"/>
    <col min="11779" max="11779" width="10.88671875" style="1" customWidth="1"/>
    <col min="11780" max="11780" width="10.33203125" style="1" customWidth="1"/>
    <col min="11781" max="11786" width="9.6640625" style="1" customWidth="1"/>
    <col min="11787" max="11787" width="13.6640625" style="1" customWidth="1"/>
    <col min="11788" max="11837" width="12.6640625" style="1" customWidth="1"/>
    <col min="11838" max="11838" width="9.6640625" style="1" customWidth="1"/>
    <col min="11839" max="11839" width="11.109375" style="1" customWidth="1"/>
    <col min="11840" max="11840" width="11" style="1" customWidth="1"/>
    <col min="11841" max="11841" width="9.6640625" style="1" customWidth="1"/>
    <col min="11842" max="11842" width="10.5546875" style="1" customWidth="1"/>
    <col min="11843" max="11843" width="10.88671875" style="1" customWidth="1"/>
    <col min="11844" max="11846" width="9.6640625" style="1" customWidth="1"/>
    <col min="11847" max="11847" width="10.44140625" style="1" customWidth="1"/>
    <col min="11848" max="11848" width="14.6640625" style="1" customWidth="1"/>
    <col min="11849" max="11849" width="11" style="1" customWidth="1"/>
    <col min="11850" max="12033" width="9.109375" style="1"/>
    <col min="12034" max="12034" width="37.6640625" style="1" customWidth="1"/>
    <col min="12035" max="12035" width="10.88671875" style="1" customWidth="1"/>
    <col min="12036" max="12036" width="10.33203125" style="1" customWidth="1"/>
    <col min="12037" max="12042" width="9.6640625" style="1" customWidth="1"/>
    <col min="12043" max="12043" width="13.6640625" style="1" customWidth="1"/>
    <col min="12044" max="12093" width="12.6640625" style="1" customWidth="1"/>
    <col min="12094" max="12094" width="9.6640625" style="1" customWidth="1"/>
    <col min="12095" max="12095" width="11.109375" style="1" customWidth="1"/>
    <col min="12096" max="12096" width="11" style="1" customWidth="1"/>
    <col min="12097" max="12097" width="9.6640625" style="1" customWidth="1"/>
    <col min="12098" max="12098" width="10.5546875" style="1" customWidth="1"/>
    <col min="12099" max="12099" width="10.88671875" style="1" customWidth="1"/>
    <col min="12100" max="12102" width="9.6640625" style="1" customWidth="1"/>
    <col min="12103" max="12103" width="10.44140625" style="1" customWidth="1"/>
    <col min="12104" max="12104" width="14.6640625" style="1" customWidth="1"/>
    <col min="12105" max="12105" width="11" style="1" customWidth="1"/>
    <col min="12106" max="12289" width="9.109375" style="1"/>
    <col min="12290" max="12290" width="37.6640625" style="1" customWidth="1"/>
    <col min="12291" max="12291" width="10.88671875" style="1" customWidth="1"/>
    <col min="12292" max="12292" width="10.33203125" style="1" customWidth="1"/>
    <col min="12293" max="12298" width="9.6640625" style="1" customWidth="1"/>
    <col min="12299" max="12299" width="13.6640625" style="1" customWidth="1"/>
    <col min="12300" max="12349" width="12.6640625" style="1" customWidth="1"/>
    <col min="12350" max="12350" width="9.6640625" style="1" customWidth="1"/>
    <col min="12351" max="12351" width="11.109375" style="1" customWidth="1"/>
    <col min="12352" max="12352" width="11" style="1" customWidth="1"/>
    <col min="12353" max="12353" width="9.6640625" style="1" customWidth="1"/>
    <col min="12354" max="12354" width="10.5546875" style="1" customWidth="1"/>
    <col min="12355" max="12355" width="10.88671875" style="1" customWidth="1"/>
    <col min="12356" max="12358" width="9.6640625" style="1" customWidth="1"/>
    <col min="12359" max="12359" width="10.44140625" style="1" customWidth="1"/>
    <col min="12360" max="12360" width="14.6640625" style="1" customWidth="1"/>
    <col min="12361" max="12361" width="11" style="1" customWidth="1"/>
    <col min="12362" max="12545" width="9.109375" style="1"/>
    <col min="12546" max="12546" width="37.6640625" style="1" customWidth="1"/>
    <col min="12547" max="12547" width="10.88671875" style="1" customWidth="1"/>
    <col min="12548" max="12548" width="10.33203125" style="1" customWidth="1"/>
    <col min="12549" max="12554" width="9.6640625" style="1" customWidth="1"/>
    <col min="12555" max="12555" width="13.6640625" style="1" customWidth="1"/>
    <col min="12556" max="12605" width="12.6640625" style="1" customWidth="1"/>
    <col min="12606" max="12606" width="9.6640625" style="1" customWidth="1"/>
    <col min="12607" max="12607" width="11.109375" style="1" customWidth="1"/>
    <col min="12608" max="12608" width="11" style="1" customWidth="1"/>
    <col min="12609" max="12609" width="9.6640625" style="1" customWidth="1"/>
    <col min="12610" max="12610" width="10.5546875" style="1" customWidth="1"/>
    <col min="12611" max="12611" width="10.88671875" style="1" customWidth="1"/>
    <col min="12612" max="12614" width="9.6640625" style="1" customWidth="1"/>
    <col min="12615" max="12615" width="10.44140625" style="1" customWidth="1"/>
    <col min="12616" max="12616" width="14.6640625" style="1" customWidth="1"/>
    <col min="12617" max="12617" width="11" style="1" customWidth="1"/>
    <col min="12618" max="12801" width="9.109375" style="1"/>
    <col min="12802" max="12802" width="37.6640625" style="1" customWidth="1"/>
    <col min="12803" max="12803" width="10.88671875" style="1" customWidth="1"/>
    <col min="12804" max="12804" width="10.33203125" style="1" customWidth="1"/>
    <col min="12805" max="12810" width="9.6640625" style="1" customWidth="1"/>
    <col min="12811" max="12811" width="13.6640625" style="1" customWidth="1"/>
    <col min="12812" max="12861" width="12.6640625" style="1" customWidth="1"/>
    <col min="12862" max="12862" width="9.6640625" style="1" customWidth="1"/>
    <col min="12863" max="12863" width="11.109375" style="1" customWidth="1"/>
    <col min="12864" max="12864" width="11" style="1" customWidth="1"/>
    <col min="12865" max="12865" width="9.6640625" style="1" customWidth="1"/>
    <col min="12866" max="12866" width="10.5546875" style="1" customWidth="1"/>
    <col min="12867" max="12867" width="10.88671875" style="1" customWidth="1"/>
    <col min="12868" max="12870" width="9.6640625" style="1" customWidth="1"/>
    <col min="12871" max="12871" width="10.44140625" style="1" customWidth="1"/>
    <col min="12872" max="12872" width="14.6640625" style="1" customWidth="1"/>
    <col min="12873" max="12873" width="11" style="1" customWidth="1"/>
    <col min="12874" max="13057" width="9.109375" style="1"/>
    <col min="13058" max="13058" width="37.6640625" style="1" customWidth="1"/>
    <col min="13059" max="13059" width="10.88671875" style="1" customWidth="1"/>
    <col min="13060" max="13060" width="10.33203125" style="1" customWidth="1"/>
    <col min="13061" max="13066" width="9.6640625" style="1" customWidth="1"/>
    <col min="13067" max="13067" width="13.6640625" style="1" customWidth="1"/>
    <col min="13068" max="13117" width="12.6640625" style="1" customWidth="1"/>
    <col min="13118" max="13118" width="9.6640625" style="1" customWidth="1"/>
    <col min="13119" max="13119" width="11.109375" style="1" customWidth="1"/>
    <col min="13120" max="13120" width="11" style="1" customWidth="1"/>
    <col min="13121" max="13121" width="9.6640625" style="1" customWidth="1"/>
    <col min="13122" max="13122" width="10.5546875" style="1" customWidth="1"/>
    <col min="13123" max="13123" width="10.88671875" style="1" customWidth="1"/>
    <col min="13124" max="13126" width="9.6640625" style="1" customWidth="1"/>
    <col min="13127" max="13127" width="10.44140625" style="1" customWidth="1"/>
    <col min="13128" max="13128" width="14.6640625" style="1" customWidth="1"/>
    <col min="13129" max="13129" width="11" style="1" customWidth="1"/>
    <col min="13130" max="13313" width="9.109375" style="1"/>
    <col min="13314" max="13314" width="37.6640625" style="1" customWidth="1"/>
    <col min="13315" max="13315" width="10.88671875" style="1" customWidth="1"/>
    <col min="13316" max="13316" width="10.33203125" style="1" customWidth="1"/>
    <col min="13317" max="13322" width="9.6640625" style="1" customWidth="1"/>
    <col min="13323" max="13323" width="13.6640625" style="1" customWidth="1"/>
    <col min="13324" max="13373" width="12.6640625" style="1" customWidth="1"/>
    <col min="13374" max="13374" width="9.6640625" style="1" customWidth="1"/>
    <col min="13375" max="13375" width="11.109375" style="1" customWidth="1"/>
    <col min="13376" max="13376" width="11" style="1" customWidth="1"/>
    <col min="13377" max="13377" width="9.6640625" style="1" customWidth="1"/>
    <col min="13378" max="13378" width="10.5546875" style="1" customWidth="1"/>
    <col min="13379" max="13379" width="10.88671875" style="1" customWidth="1"/>
    <col min="13380" max="13382" width="9.6640625" style="1" customWidth="1"/>
    <col min="13383" max="13383" width="10.44140625" style="1" customWidth="1"/>
    <col min="13384" max="13384" width="14.6640625" style="1" customWidth="1"/>
    <col min="13385" max="13385" width="11" style="1" customWidth="1"/>
    <col min="13386" max="13569" width="9.109375" style="1"/>
    <col min="13570" max="13570" width="37.6640625" style="1" customWidth="1"/>
    <col min="13571" max="13571" width="10.88671875" style="1" customWidth="1"/>
    <col min="13572" max="13572" width="10.33203125" style="1" customWidth="1"/>
    <col min="13573" max="13578" width="9.6640625" style="1" customWidth="1"/>
    <col min="13579" max="13579" width="13.6640625" style="1" customWidth="1"/>
    <col min="13580" max="13629" width="12.6640625" style="1" customWidth="1"/>
    <col min="13630" max="13630" width="9.6640625" style="1" customWidth="1"/>
    <col min="13631" max="13631" width="11.109375" style="1" customWidth="1"/>
    <col min="13632" max="13632" width="11" style="1" customWidth="1"/>
    <col min="13633" max="13633" width="9.6640625" style="1" customWidth="1"/>
    <col min="13634" max="13634" width="10.5546875" style="1" customWidth="1"/>
    <col min="13635" max="13635" width="10.88671875" style="1" customWidth="1"/>
    <col min="13636" max="13638" width="9.6640625" style="1" customWidth="1"/>
    <col min="13639" max="13639" width="10.44140625" style="1" customWidth="1"/>
    <col min="13640" max="13640" width="14.6640625" style="1" customWidth="1"/>
    <col min="13641" max="13641" width="11" style="1" customWidth="1"/>
    <col min="13642" max="13825" width="9.109375" style="1"/>
    <col min="13826" max="13826" width="37.6640625" style="1" customWidth="1"/>
    <col min="13827" max="13827" width="10.88671875" style="1" customWidth="1"/>
    <col min="13828" max="13828" width="10.33203125" style="1" customWidth="1"/>
    <col min="13829" max="13834" width="9.6640625" style="1" customWidth="1"/>
    <col min="13835" max="13835" width="13.6640625" style="1" customWidth="1"/>
    <col min="13836" max="13885" width="12.6640625" style="1" customWidth="1"/>
    <col min="13886" max="13886" width="9.6640625" style="1" customWidth="1"/>
    <col min="13887" max="13887" width="11.109375" style="1" customWidth="1"/>
    <col min="13888" max="13888" width="11" style="1" customWidth="1"/>
    <col min="13889" max="13889" width="9.6640625" style="1" customWidth="1"/>
    <col min="13890" max="13890" width="10.5546875" style="1" customWidth="1"/>
    <col min="13891" max="13891" width="10.88671875" style="1" customWidth="1"/>
    <col min="13892" max="13894" width="9.6640625" style="1" customWidth="1"/>
    <col min="13895" max="13895" width="10.44140625" style="1" customWidth="1"/>
    <col min="13896" max="13896" width="14.6640625" style="1" customWidth="1"/>
    <col min="13897" max="13897" width="11" style="1" customWidth="1"/>
    <col min="13898" max="14081" width="9.109375" style="1"/>
    <col min="14082" max="14082" width="37.6640625" style="1" customWidth="1"/>
    <col min="14083" max="14083" width="10.88671875" style="1" customWidth="1"/>
    <col min="14084" max="14084" width="10.33203125" style="1" customWidth="1"/>
    <col min="14085" max="14090" width="9.6640625" style="1" customWidth="1"/>
    <col min="14091" max="14091" width="13.6640625" style="1" customWidth="1"/>
    <col min="14092" max="14141" width="12.6640625" style="1" customWidth="1"/>
    <col min="14142" max="14142" width="9.6640625" style="1" customWidth="1"/>
    <col min="14143" max="14143" width="11.109375" style="1" customWidth="1"/>
    <col min="14144" max="14144" width="11" style="1" customWidth="1"/>
    <col min="14145" max="14145" width="9.6640625" style="1" customWidth="1"/>
    <col min="14146" max="14146" width="10.5546875" style="1" customWidth="1"/>
    <col min="14147" max="14147" width="10.88671875" style="1" customWidth="1"/>
    <col min="14148" max="14150" width="9.6640625" style="1" customWidth="1"/>
    <col min="14151" max="14151" width="10.44140625" style="1" customWidth="1"/>
    <col min="14152" max="14152" width="14.6640625" style="1" customWidth="1"/>
    <col min="14153" max="14153" width="11" style="1" customWidth="1"/>
    <col min="14154" max="14337" width="9.109375" style="1"/>
    <col min="14338" max="14338" width="37.6640625" style="1" customWidth="1"/>
    <col min="14339" max="14339" width="10.88671875" style="1" customWidth="1"/>
    <col min="14340" max="14340" width="10.33203125" style="1" customWidth="1"/>
    <col min="14341" max="14346" width="9.6640625" style="1" customWidth="1"/>
    <col min="14347" max="14347" width="13.6640625" style="1" customWidth="1"/>
    <col min="14348" max="14397" width="12.6640625" style="1" customWidth="1"/>
    <col min="14398" max="14398" width="9.6640625" style="1" customWidth="1"/>
    <col min="14399" max="14399" width="11.109375" style="1" customWidth="1"/>
    <col min="14400" max="14400" width="11" style="1" customWidth="1"/>
    <col min="14401" max="14401" width="9.6640625" style="1" customWidth="1"/>
    <col min="14402" max="14402" width="10.5546875" style="1" customWidth="1"/>
    <col min="14403" max="14403" width="10.88671875" style="1" customWidth="1"/>
    <col min="14404" max="14406" width="9.6640625" style="1" customWidth="1"/>
    <col min="14407" max="14407" width="10.44140625" style="1" customWidth="1"/>
    <col min="14408" max="14408" width="14.6640625" style="1" customWidth="1"/>
    <col min="14409" max="14409" width="11" style="1" customWidth="1"/>
    <col min="14410" max="14593" width="9.109375" style="1"/>
    <col min="14594" max="14594" width="37.6640625" style="1" customWidth="1"/>
    <col min="14595" max="14595" width="10.88671875" style="1" customWidth="1"/>
    <col min="14596" max="14596" width="10.33203125" style="1" customWidth="1"/>
    <col min="14597" max="14602" width="9.6640625" style="1" customWidth="1"/>
    <col min="14603" max="14603" width="13.6640625" style="1" customWidth="1"/>
    <col min="14604" max="14653" width="12.6640625" style="1" customWidth="1"/>
    <col min="14654" max="14654" width="9.6640625" style="1" customWidth="1"/>
    <col min="14655" max="14655" width="11.109375" style="1" customWidth="1"/>
    <col min="14656" max="14656" width="11" style="1" customWidth="1"/>
    <col min="14657" max="14657" width="9.6640625" style="1" customWidth="1"/>
    <col min="14658" max="14658" width="10.5546875" style="1" customWidth="1"/>
    <col min="14659" max="14659" width="10.88671875" style="1" customWidth="1"/>
    <col min="14660" max="14662" width="9.6640625" style="1" customWidth="1"/>
    <col min="14663" max="14663" width="10.44140625" style="1" customWidth="1"/>
    <col min="14664" max="14664" width="14.6640625" style="1" customWidth="1"/>
    <col min="14665" max="14665" width="11" style="1" customWidth="1"/>
    <col min="14666" max="14849" width="9.109375" style="1"/>
    <col min="14850" max="14850" width="37.6640625" style="1" customWidth="1"/>
    <col min="14851" max="14851" width="10.88671875" style="1" customWidth="1"/>
    <col min="14852" max="14852" width="10.33203125" style="1" customWidth="1"/>
    <col min="14853" max="14858" width="9.6640625" style="1" customWidth="1"/>
    <col min="14859" max="14859" width="13.6640625" style="1" customWidth="1"/>
    <col min="14860" max="14909" width="12.6640625" style="1" customWidth="1"/>
    <col min="14910" max="14910" width="9.6640625" style="1" customWidth="1"/>
    <col min="14911" max="14911" width="11.109375" style="1" customWidth="1"/>
    <col min="14912" max="14912" width="11" style="1" customWidth="1"/>
    <col min="14913" max="14913" width="9.6640625" style="1" customWidth="1"/>
    <col min="14914" max="14914" width="10.5546875" style="1" customWidth="1"/>
    <col min="14915" max="14915" width="10.88671875" style="1" customWidth="1"/>
    <col min="14916" max="14918" width="9.6640625" style="1" customWidth="1"/>
    <col min="14919" max="14919" width="10.44140625" style="1" customWidth="1"/>
    <col min="14920" max="14920" width="14.6640625" style="1" customWidth="1"/>
    <col min="14921" max="14921" width="11" style="1" customWidth="1"/>
    <col min="14922" max="15105" width="9.109375" style="1"/>
    <col min="15106" max="15106" width="37.6640625" style="1" customWidth="1"/>
    <col min="15107" max="15107" width="10.88671875" style="1" customWidth="1"/>
    <col min="15108" max="15108" width="10.33203125" style="1" customWidth="1"/>
    <col min="15109" max="15114" width="9.6640625" style="1" customWidth="1"/>
    <col min="15115" max="15115" width="13.6640625" style="1" customWidth="1"/>
    <col min="15116" max="15165" width="12.6640625" style="1" customWidth="1"/>
    <col min="15166" max="15166" width="9.6640625" style="1" customWidth="1"/>
    <col min="15167" max="15167" width="11.109375" style="1" customWidth="1"/>
    <col min="15168" max="15168" width="11" style="1" customWidth="1"/>
    <col min="15169" max="15169" width="9.6640625" style="1" customWidth="1"/>
    <col min="15170" max="15170" width="10.5546875" style="1" customWidth="1"/>
    <col min="15171" max="15171" width="10.88671875" style="1" customWidth="1"/>
    <col min="15172" max="15174" width="9.6640625" style="1" customWidth="1"/>
    <col min="15175" max="15175" width="10.44140625" style="1" customWidth="1"/>
    <col min="15176" max="15176" width="14.6640625" style="1" customWidth="1"/>
    <col min="15177" max="15177" width="11" style="1" customWidth="1"/>
    <col min="15178" max="15361" width="9.109375" style="1"/>
    <col min="15362" max="15362" width="37.6640625" style="1" customWidth="1"/>
    <col min="15363" max="15363" width="10.88671875" style="1" customWidth="1"/>
    <col min="15364" max="15364" width="10.33203125" style="1" customWidth="1"/>
    <col min="15365" max="15370" width="9.6640625" style="1" customWidth="1"/>
    <col min="15371" max="15371" width="13.6640625" style="1" customWidth="1"/>
    <col min="15372" max="15421" width="12.6640625" style="1" customWidth="1"/>
    <col min="15422" max="15422" width="9.6640625" style="1" customWidth="1"/>
    <col min="15423" max="15423" width="11.109375" style="1" customWidth="1"/>
    <col min="15424" max="15424" width="11" style="1" customWidth="1"/>
    <col min="15425" max="15425" width="9.6640625" style="1" customWidth="1"/>
    <col min="15426" max="15426" width="10.5546875" style="1" customWidth="1"/>
    <col min="15427" max="15427" width="10.88671875" style="1" customWidth="1"/>
    <col min="15428" max="15430" width="9.6640625" style="1" customWidth="1"/>
    <col min="15431" max="15431" width="10.44140625" style="1" customWidth="1"/>
    <col min="15432" max="15432" width="14.6640625" style="1" customWidth="1"/>
    <col min="15433" max="15433" width="11" style="1" customWidth="1"/>
    <col min="15434" max="15617" width="9.109375" style="1"/>
    <col min="15618" max="15618" width="37.6640625" style="1" customWidth="1"/>
    <col min="15619" max="15619" width="10.88671875" style="1" customWidth="1"/>
    <col min="15620" max="15620" width="10.33203125" style="1" customWidth="1"/>
    <col min="15621" max="15626" width="9.6640625" style="1" customWidth="1"/>
    <col min="15627" max="15627" width="13.6640625" style="1" customWidth="1"/>
    <col min="15628" max="15677" width="12.6640625" style="1" customWidth="1"/>
    <col min="15678" max="15678" width="9.6640625" style="1" customWidth="1"/>
    <col min="15679" max="15679" width="11.109375" style="1" customWidth="1"/>
    <col min="15680" max="15680" width="11" style="1" customWidth="1"/>
    <col min="15681" max="15681" width="9.6640625" style="1" customWidth="1"/>
    <col min="15682" max="15682" width="10.5546875" style="1" customWidth="1"/>
    <col min="15683" max="15683" width="10.88671875" style="1" customWidth="1"/>
    <col min="15684" max="15686" width="9.6640625" style="1" customWidth="1"/>
    <col min="15687" max="15687" width="10.44140625" style="1" customWidth="1"/>
    <col min="15688" max="15688" width="14.6640625" style="1" customWidth="1"/>
    <col min="15689" max="15689" width="11" style="1" customWidth="1"/>
    <col min="15690" max="15873" width="9.109375" style="1"/>
    <col min="15874" max="15874" width="37.6640625" style="1" customWidth="1"/>
    <col min="15875" max="15875" width="10.88671875" style="1" customWidth="1"/>
    <col min="15876" max="15876" width="10.33203125" style="1" customWidth="1"/>
    <col min="15877" max="15882" width="9.6640625" style="1" customWidth="1"/>
    <col min="15883" max="15883" width="13.6640625" style="1" customWidth="1"/>
    <col min="15884" max="15933" width="12.6640625" style="1" customWidth="1"/>
    <col min="15934" max="15934" width="9.6640625" style="1" customWidth="1"/>
    <col min="15935" max="15935" width="11.109375" style="1" customWidth="1"/>
    <col min="15936" max="15936" width="11" style="1" customWidth="1"/>
    <col min="15937" max="15937" width="9.6640625" style="1" customWidth="1"/>
    <col min="15938" max="15938" width="10.5546875" style="1" customWidth="1"/>
    <col min="15939" max="15939" width="10.88671875" style="1" customWidth="1"/>
    <col min="15940" max="15942" width="9.6640625" style="1" customWidth="1"/>
    <col min="15943" max="15943" width="10.44140625" style="1" customWidth="1"/>
    <col min="15944" max="15944" width="14.6640625" style="1" customWidth="1"/>
    <col min="15945" max="15945" width="11" style="1" customWidth="1"/>
    <col min="15946" max="16129" width="9.109375" style="1"/>
    <col min="16130" max="16130" width="37.6640625" style="1" customWidth="1"/>
    <col min="16131" max="16131" width="10.88671875" style="1" customWidth="1"/>
    <col min="16132" max="16132" width="10.33203125" style="1" customWidth="1"/>
    <col min="16133" max="16138" width="9.6640625" style="1" customWidth="1"/>
    <col min="16139" max="16139" width="13.6640625" style="1" customWidth="1"/>
    <col min="16140" max="16189" width="12.6640625" style="1" customWidth="1"/>
    <col min="16190" max="16190" width="9.6640625" style="1" customWidth="1"/>
    <col min="16191" max="16191" width="11.109375" style="1" customWidth="1"/>
    <col min="16192" max="16192" width="11" style="1" customWidth="1"/>
    <col min="16193" max="16193" width="9.6640625" style="1" customWidth="1"/>
    <col min="16194" max="16194" width="10.5546875" style="1" customWidth="1"/>
    <col min="16195" max="16195" width="10.88671875" style="1" customWidth="1"/>
    <col min="16196" max="16198" width="9.6640625" style="1" customWidth="1"/>
    <col min="16199" max="16199" width="10.44140625" style="1" customWidth="1"/>
    <col min="16200" max="16200" width="14.6640625" style="1" customWidth="1"/>
    <col min="16201" max="16201" width="11" style="1" customWidth="1"/>
    <col min="16202" max="16384" width="9.109375" style="10"/>
  </cols>
  <sheetData>
    <row r="1" spans="1:78" s="10" customFormat="1" ht="15.6" x14ac:dyDescent="0.3">
      <c r="G1" s="11" t="s">
        <v>187</v>
      </c>
      <c r="H1" s="11"/>
      <c r="N1" s="10" t="s">
        <v>194</v>
      </c>
      <c r="BU1" s="12"/>
      <c r="BW1"/>
      <c r="BX1"/>
      <c r="BY1"/>
      <c r="BZ1"/>
    </row>
    <row r="2" spans="1:78" s="10" customFormat="1" x14ac:dyDescent="0.3">
      <c r="N2" s="10" t="s">
        <v>185</v>
      </c>
      <c r="BU2" s="12"/>
      <c r="BW2"/>
      <c r="BX2"/>
      <c r="BY2"/>
      <c r="BZ2"/>
    </row>
    <row r="3" spans="1:78" s="10" customFormat="1" ht="15" thickBot="1" x14ac:dyDescent="0.35">
      <c r="C3" s="13" t="s">
        <v>184</v>
      </c>
      <c r="BI3" s="13"/>
      <c r="BO3" s="13"/>
      <c r="BU3" s="12"/>
      <c r="BW3"/>
      <c r="BX3"/>
      <c r="BY3"/>
      <c r="BZ3"/>
    </row>
    <row r="4" spans="1:78" s="10" customFormat="1" ht="15.6" thickTop="1" thickBot="1" x14ac:dyDescent="0.35">
      <c r="L4" s="14" t="s">
        <v>183</v>
      </c>
      <c r="M4" s="15"/>
      <c r="N4" s="15"/>
      <c r="O4" s="15"/>
      <c r="P4" s="15"/>
      <c r="Q4" s="15"/>
      <c r="R4" s="15"/>
      <c r="S4" s="15"/>
      <c r="T4" s="15"/>
      <c r="U4" s="15"/>
      <c r="V4" s="15"/>
      <c r="W4" s="15"/>
      <c r="X4" s="15"/>
      <c r="Y4" s="15"/>
      <c r="Z4" s="15"/>
      <c r="AA4" s="15"/>
      <c r="AB4" s="15"/>
      <c r="AC4" s="15"/>
      <c r="AD4" s="15"/>
      <c r="AE4" s="15"/>
      <c r="AF4" s="15"/>
      <c r="AG4" s="15"/>
      <c r="AH4" s="15"/>
      <c r="AI4" s="15"/>
      <c r="AJ4" s="15"/>
      <c r="AK4" s="15"/>
      <c r="AL4" s="15"/>
      <c r="AM4" s="15"/>
      <c r="AN4" s="15"/>
      <c r="AO4" s="15"/>
      <c r="AP4" s="15"/>
      <c r="AQ4" s="15"/>
      <c r="AR4" s="15"/>
      <c r="AS4" s="15"/>
      <c r="AT4" s="15"/>
      <c r="AU4" s="15"/>
      <c r="AV4" s="15"/>
      <c r="AW4" s="15"/>
      <c r="AX4" s="15"/>
      <c r="AY4" s="15"/>
      <c r="AZ4" s="15"/>
      <c r="BA4" s="15"/>
      <c r="BB4" s="15"/>
      <c r="BC4" s="15"/>
      <c r="BD4" s="15"/>
      <c r="BE4" s="15"/>
      <c r="BF4" s="15"/>
      <c r="BG4" s="15"/>
      <c r="BH4" s="16"/>
      <c r="BT4" s="12"/>
      <c r="BW4"/>
      <c r="BX4"/>
      <c r="BY4"/>
      <c r="BZ4"/>
    </row>
    <row r="5" spans="1:78" s="10" customFormat="1" ht="70.5" customHeight="1" thickTop="1" x14ac:dyDescent="0.3">
      <c r="A5" s="17" t="s">
        <v>182</v>
      </c>
      <c r="B5" s="18"/>
      <c r="C5" s="19" t="s">
        <v>181</v>
      </c>
      <c r="D5" s="19" t="s">
        <v>175</v>
      </c>
      <c r="E5" s="19" t="s">
        <v>174</v>
      </c>
      <c r="F5" s="19" t="s">
        <v>173</v>
      </c>
      <c r="G5" s="19" t="s">
        <v>172</v>
      </c>
      <c r="H5" s="19" t="s">
        <v>171</v>
      </c>
      <c r="I5" s="19" t="s">
        <v>170</v>
      </c>
      <c r="J5" s="20" t="s">
        <v>169</v>
      </c>
      <c r="K5" s="21" t="s">
        <v>168</v>
      </c>
      <c r="L5" s="22" t="s">
        <v>167</v>
      </c>
      <c r="M5" s="23" t="s">
        <v>166</v>
      </c>
      <c r="N5" s="23" t="s">
        <v>165</v>
      </c>
      <c r="O5" s="23" t="s">
        <v>164</v>
      </c>
      <c r="P5" s="23" t="s">
        <v>163</v>
      </c>
      <c r="Q5" s="23" t="s">
        <v>162</v>
      </c>
      <c r="R5" s="23" t="s">
        <v>161</v>
      </c>
      <c r="S5" s="23" t="s">
        <v>160</v>
      </c>
      <c r="T5" s="23" t="s">
        <v>159</v>
      </c>
      <c r="U5" s="23" t="s">
        <v>158</v>
      </c>
      <c r="V5" s="23" t="s">
        <v>157</v>
      </c>
      <c r="W5" s="23" t="s">
        <v>156</v>
      </c>
      <c r="X5" s="23" t="s">
        <v>155</v>
      </c>
      <c r="Y5" s="23" t="s">
        <v>154</v>
      </c>
      <c r="Z5" s="23" t="s">
        <v>153</v>
      </c>
      <c r="AA5" s="23" t="s">
        <v>85</v>
      </c>
      <c r="AB5" s="23" t="s">
        <v>152</v>
      </c>
      <c r="AC5" s="23" t="s">
        <v>151</v>
      </c>
      <c r="AD5" s="23" t="s">
        <v>150</v>
      </c>
      <c r="AE5" s="23" t="s">
        <v>149</v>
      </c>
      <c r="AF5" s="23" t="s">
        <v>148</v>
      </c>
      <c r="AG5" s="23" t="s">
        <v>147</v>
      </c>
      <c r="AH5" s="23" t="s">
        <v>146</v>
      </c>
      <c r="AI5" s="23" t="s">
        <v>145</v>
      </c>
      <c r="AJ5" s="23" t="s">
        <v>144</v>
      </c>
      <c r="AK5" s="23" t="s">
        <v>143</v>
      </c>
      <c r="AL5" s="23" t="s">
        <v>142</v>
      </c>
      <c r="AM5" s="23" t="s">
        <v>141</v>
      </c>
      <c r="AN5" s="23" t="s">
        <v>140</v>
      </c>
      <c r="AO5" s="23" t="s">
        <v>57</v>
      </c>
      <c r="AP5" s="23" t="s">
        <v>55</v>
      </c>
      <c r="AQ5" s="23" t="s">
        <v>53</v>
      </c>
      <c r="AR5" s="23" t="s">
        <v>139</v>
      </c>
      <c r="AS5" s="23" t="s">
        <v>217</v>
      </c>
      <c r="AT5" s="23" t="s">
        <v>138</v>
      </c>
      <c r="AU5" s="23" t="s">
        <v>137</v>
      </c>
      <c r="AV5" s="23" t="s">
        <v>136</v>
      </c>
      <c r="AW5" s="23" t="s">
        <v>135</v>
      </c>
      <c r="AX5" s="23" t="s">
        <v>134</v>
      </c>
      <c r="AY5" s="23" t="s">
        <v>38</v>
      </c>
      <c r="AZ5" s="23" t="s">
        <v>36</v>
      </c>
      <c r="BA5" s="23" t="s">
        <v>34</v>
      </c>
      <c r="BB5" s="23" t="s">
        <v>32</v>
      </c>
      <c r="BC5" s="23" t="s">
        <v>133</v>
      </c>
      <c r="BD5" s="23" t="s">
        <v>28</v>
      </c>
      <c r="BE5" s="23" t="s">
        <v>26</v>
      </c>
      <c r="BF5" s="23" t="s">
        <v>24</v>
      </c>
      <c r="BG5" s="19" t="s">
        <v>22</v>
      </c>
      <c r="BH5" s="21" t="s">
        <v>132</v>
      </c>
      <c r="BI5" s="24" t="s">
        <v>180</v>
      </c>
      <c r="BJ5" s="25" t="s">
        <v>179</v>
      </c>
      <c r="BW5"/>
      <c r="BX5"/>
      <c r="BY5"/>
      <c r="BZ5"/>
    </row>
    <row r="6" spans="1:78" s="10" customFormat="1" ht="15" customHeight="1" x14ac:dyDescent="0.3">
      <c r="A6" s="26"/>
      <c r="B6" s="27"/>
      <c r="C6" s="28"/>
      <c r="D6" s="27"/>
      <c r="E6" s="27"/>
      <c r="F6" s="27"/>
      <c r="G6" s="27"/>
      <c r="H6" s="27"/>
      <c r="I6" s="27"/>
      <c r="J6" s="27"/>
      <c r="K6" s="27"/>
      <c r="L6" s="29"/>
      <c r="M6" s="28"/>
      <c r="N6" s="28"/>
      <c r="O6" s="28"/>
      <c r="P6" s="28"/>
      <c r="Q6" s="28"/>
      <c r="R6" s="28"/>
      <c r="S6" s="28"/>
      <c r="T6" s="28"/>
      <c r="U6" s="28"/>
      <c r="V6" s="28"/>
      <c r="W6" s="28"/>
      <c r="X6" s="28"/>
      <c r="Y6" s="28"/>
      <c r="Z6" s="28"/>
      <c r="AA6" s="28"/>
      <c r="AB6" s="28"/>
      <c r="AC6" s="28"/>
      <c r="AD6" s="28"/>
      <c r="AE6" s="28"/>
      <c r="AF6" s="28"/>
      <c r="AG6" s="28"/>
      <c r="AH6" s="28"/>
      <c r="AI6" s="28"/>
      <c r="AJ6" s="28"/>
      <c r="AK6" s="28"/>
      <c r="AL6" s="28"/>
      <c r="AM6" s="28"/>
      <c r="AN6" s="28"/>
      <c r="AO6" s="28"/>
      <c r="AP6" s="28"/>
      <c r="AQ6" s="28"/>
      <c r="AR6" s="28"/>
      <c r="AS6" s="28"/>
      <c r="AT6" s="28"/>
      <c r="AU6" s="28"/>
      <c r="AV6" s="28"/>
      <c r="AW6" s="28"/>
      <c r="AX6" s="28"/>
      <c r="AY6" s="28"/>
      <c r="AZ6" s="28"/>
      <c r="BA6" s="28"/>
      <c r="BB6" s="28"/>
      <c r="BC6" s="28"/>
      <c r="BD6" s="28"/>
      <c r="BE6" s="28"/>
      <c r="BF6" s="28"/>
      <c r="BG6" s="28"/>
      <c r="BH6" s="30"/>
      <c r="BI6" s="31"/>
      <c r="BJ6" s="32"/>
      <c r="BW6"/>
      <c r="BX6"/>
      <c r="BY6"/>
      <c r="BZ6"/>
    </row>
    <row r="7" spans="1:78" s="10" customFormat="1" ht="15" customHeight="1" thickBot="1" x14ac:dyDescent="0.35">
      <c r="A7" s="33"/>
      <c r="B7" s="34"/>
      <c r="C7" s="35"/>
      <c r="D7" s="34"/>
      <c r="E7" s="34"/>
      <c r="F7" s="34"/>
      <c r="G7" s="34"/>
      <c r="H7" s="34"/>
      <c r="I7" s="34"/>
      <c r="J7" s="34"/>
      <c r="K7" s="34"/>
      <c r="L7" s="36" t="s">
        <v>116</v>
      </c>
      <c r="M7" s="35" t="s">
        <v>114</v>
      </c>
      <c r="N7" s="35" t="s">
        <v>112</v>
      </c>
      <c r="O7" s="35" t="s">
        <v>110</v>
      </c>
      <c r="P7" s="35" t="s">
        <v>108</v>
      </c>
      <c r="Q7" s="35" t="s">
        <v>106</v>
      </c>
      <c r="R7" s="35" t="s">
        <v>104</v>
      </c>
      <c r="S7" s="35" t="s">
        <v>102</v>
      </c>
      <c r="T7" s="35" t="s">
        <v>100</v>
      </c>
      <c r="U7" s="35" t="s">
        <v>98</v>
      </c>
      <c r="V7" s="35" t="s">
        <v>96</v>
      </c>
      <c r="W7" s="35" t="s">
        <v>94</v>
      </c>
      <c r="X7" s="35" t="s">
        <v>92</v>
      </c>
      <c r="Y7" s="35" t="s">
        <v>90</v>
      </c>
      <c r="Z7" s="35" t="s">
        <v>88</v>
      </c>
      <c r="AA7" s="35" t="s">
        <v>86</v>
      </c>
      <c r="AB7" s="35" t="s">
        <v>84</v>
      </c>
      <c r="AC7" s="35" t="s">
        <v>82</v>
      </c>
      <c r="AD7" s="35" t="s">
        <v>80</v>
      </c>
      <c r="AE7" s="35" t="s">
        <v>78</v>
      </c>
      <c r="AF7" s="35" t="s">
        <v>76</v>
      </c>
      <c r="AG7" s="35" t="s">
        <v>74</v>
      </c>
      <c r="AH7" s="35" t="s">
        <v>72</v>
      </c>
      <c r="AI7" s="35" t="s">
        <v>70</v>
      </c>
      <c r="AJ7" s="35" t="s">
        <v>68</v>
      </c>
      <c r="AK7" s="35" t="s">
        <v>66</v>
      </c>
      <c r="AL7" s="35" t="s">
        <v>64</v>
      </c>
      <c r="AM7" s="35" t="s">
        <v>62</v>
      </c>
      <c r="AN7" s="35" t="s">
        <v>60</v>
      </c>
      <c r="AO7" s="35" t="s">
        <v>58</v>
      </c>
      <c r="AP7" s="35" t="s">
        <v>56</v>
      </c>
      <c r="AQ7" s="35" t="s">
        <v>54</v>
      </c>
      <c r="AR7" s="35" t="s">
        <v>52</v>
      </c>
      <c r="AS7" s="35" t="s">
        <v>50</v>
      </c>
      <c r="AT7" s="35" t="s">
        <v>49</v>
      </c>
      <c r="AU7" s="35" t="s">
        <v>47</v>
      </c>
      <c r="AV7" s="35" t="s">
        <v>45</v>
      </c>
      <c r="AW7" s="35" t="s">
        <v>43</v>
      </c>
      <c r="AX7" s="35" t="s">
        <v>41</v>
      </c>
      <c r="AY7" s="35" t="s">
        <v>39</v>
      </c>
      <c r="AZ7" s="35" t="s">
        <v>37</v>
      </c>
      <c r="BA7" s="35" t="s">
        <v>35</v>
      </c>
      <c r="BB7" s="35" t="s">
        <v>33</v>
      </c>
      <c r="BC7" s="35" t="s">
        <v>31</v>
      </c>
      <c r="BD7" s="35" t="s">
        <v>29</v>
      </c>
      <c r="BE7" s="35" t="s">
        <v>27</v>
      </c>
      <c r="BF7" s="35" t="s">
        <v>25</v>
      </c>
      <c r="BG7" s="35" t="s">
        <v>23</v>
      </c>
      <c r="BH7" s="37"/>
      <c r="BI7" s="31"/>
      <c r="BJ7" s="32"/>
      <c r="BW7"/>
      <c r="BX7"/>
      <c r="BY7"/>
      <c r="BZ7"/>
    </row>
    <row r="8" spans="1:78" s="10" customFormat="1" ht="15" thickTop="1" x14ac:dyDescent="0.3">
      <c r="A8" s="26" t="s">
        <v>116</v>
      </c>
      <c r="B8" s="38" t="s">
        <v>115</v>
      </c>
      <c r="C8" s="39">
        <v>1718634</v>
      </c>
      <c r="D8" s="38">
        <v>609926</v>
      </c>
      <c r="E8" s="38">
        <v>0</v>
      </c>
      <c r="F8" s="38">
        <v>0</v>
      </c>
      <c r="G8" s="38"/>
      <c r="H8" s="38">
        <v>0</v>
      </c>
      <c r="I8" s="38">
        <v>0</v>
      </c>
      <c r="J8" s="38">
        <v>7024</v>
      </c>
      <c r="K8" s="38">
        <v>1101684</v>
      </c>
      <c r="L8" s="40">
        <v>1033330</v>
      </c>
      <c r="M8" s="39">
        <v>23771</v>
      </c>
      <c r="N8" s="39">
        <v>0</v>
      </c>
      <c r="O8" s="39">
        <v>0</v>
      </c>
      <c r="P8" s="39">
        <v>0</v>
      </c>
      <c r="Q8" s="39">
        <v>0</v>
      </c>
      <c r="R8" s="39">
        <v>0</v>
      </c>
      <c r="S8" s="39">
        <v>0</v>
      </c>
      <c r="T8" s="39">
        <v>0</v>
      </c>
      <c r="U8" s="39">
        <v>0</v>
      </c>
      <c r="V8" s="39">
        <v>0</v>
      </c>
      <c r="W8" s="39">
        <v>0</v>
      </c>
      <c r="X8" s="39">
        <v>5</v>
      </c>
      <c r="Y8" s="39">
        <v>0</v>
      </c>
      <c r="Z8" s="39">
        <v>0</v>
      </c>
      <c r="AA8" s="39">
        <v>0</v>
      </c>
      <c r="AB8" s="39">
        <v>0</v>
      </c>
      <c r="AC8" s="39">
        <v>0</v>
      </c>
      <c r="AD8" s="39">
        <v>0</v>
      </c>
      <c r="AE8" s="39">
        <v>0</v>
      </c>
      <c r="AF8" s="39">
        <v>0</v>
      </c>
      <c r="AG8" s="39">
        <v>0</v>
      </c>
      <c r="AH8" s="39">
        <v>0</v>
      </c>
      <c r="AI8" s="39">
        <v>0</v>
      </c>
      <c r="AJ8" s="39">
        <v>0</v>
      </c>
      <c r="AK8" s="39">
        <v>0</v>
      </c>
      <c r="AL8" s="39">
        <v>0</v>
      </c>
      <c r="AM8" s="39">
        <v>0</v>
      </c>
      <c r="AN8" s="39">
        <v>0</v>
      </c>
      <c r="AO8" s="39">
        <v>0</v>
      </c>
      <c r="AP8" s="39">
        <v>0</v>
      </c>
      <c r="AQ8" s="39">
        <v>0</v>
      </c>
      <c r="AR8" s="39">
        <v>0</v>
      </c>
      <c r="AS8" s="39">
        <v>0</v>
      </c>
      <c r="AT8" s="39">
        <v>0</v>
      </c>
      <c r="AU8" s="39">
        <v>0</v>
      </c>
      <c r="AV8" s="39">
        <v>0</v>
      </c>
      <c r="AW8" s="39">
        <v>0</v>
      </c>
      <c r="AX8" s="39">
        <v>0</v>
      </c>
      <c r="AY8" s="39">
        <v>0</v>
      </c>
      <c r="AZ8" s="39">
        <v>0</v>
      </c>
      <c r="BA8" s="39">
        <v>0</v>
      </c>
      <c r="BB8" s="39">
        <v>0</v>
      </c>
      <c r="BC8" s="39">
        <v>0</v>
      </c>
      <c r="BD8" s="39">
        <v>0</v>
      </c>
      <c r="BE8" s="39">
        <v>0</v>
      </c>
      <c r="BF8" s="39">
        <v>0</v>
      </c>
      <c r="BG8" s="39">
        <v>0</v>
      </c>
      <c r="BH8" s="41">
        <v>1057106</v>
      </c>
      <c r="BI8" s="42"/>
      <c r="BJ8" s="41">
        <v>44578</v>
      </c>
      <c r="BL8" s="83">
        <v>0</v>
      </c>
      <c r="BW8"/>
      <c r="BX8"/>
      <c r="BY8"/>
      <c r="BZ8"/>
    </row>
    <row r="9" spans="1:78" s="10" customFormat="1" x14ac:dyDescent="0.3">
      <c r="A9" s="26" t="s">
        <v>114</v>
      </c>
      <c r="B9" s="38" t="s">
        <v>113</v>
      </c>
      <c r="C9" s="39">
        <v>2182363</v>
      </c>
      <c r="D9" s="38">
        <v>390597</v>
      </c>
      <c r="E9" s="38">
        <v>0</v>
      </c>
      <c r="F9" s="38">
        <v>0</v>
      </c>
      <c r="G9" s="38"/>
      <c r="H9" s="38">
        <v>0</v>
      </c>
      <c r="I9" s="38">
        <v>253487</v>
      </c>
      <c r="J9" s="38">
        <v>7147</v>
      </c>
      <c r="K9" s="38">
        <v>1531132</v>
      </c>
      <c r="L9" s="40">
        <v>17491</v>
      </c>
      <c r="M9" s="39">
        <v>1473387</v>
      </c>
      <c r="N9" s="39">
        <v>0</v>
      </c>
      <c r="O9" s="39">
        <v>83</v>
      </c>
      <c r="P9" s="39">
        <v>0</v>
      </c>
      <c r="Q9" s="39">
        <v>0</v>
      </c>
      <c r="R9" s="39">
        <v>0</v>
      </c>
      <c r="S9" s="39">
        <v>0</v>
      </c>
      <c r="T9" s="39">
        <v>2892</v>
      </c>
      <c r="U9" s="39">
        <v>0</v>
      </c>
      <c r="V9" s="39">
        <v>0</v>
      </c>
      <c r="W9" s="39">
        <v>0</v>
      </c>
      <c r="X9" s="39">
        <v>33</v>
      </c>
      <c r="Y9" s="39">
        <v>0</v>
      </c>
      <c r="Z9" s="39">
        <v>0</v>
      </c>
      <c r="AA9" s="39">
        <v>44</v>
      </c>
      <c r="AB9" s="39">
        <v>19</v>
      </c>
      <c r="AC9" s="39">
        <v>0</v>
      </c>
      <c r="AD9" s="39">
        <v>9</v>
      </c>
      <c r="AE9" s="39">
        <v>0</v>
      </c>
      <c r="AF9" s="39">
        <v>0</v>
      </c>
      <c r="AG9" s="39">
        <v>25826</v>
      </c>
      <c r="AH9" s="39">
        <v>0</v>
      </c>
      <c r="AI9" s="39">
        <v>53</v>
      </c>
      <c r="AJ9" s="39">
        <v>0</v>
      </c>
      <c r="AK9" s="39">
        <v>0</v>
      </c>
      <c r="AL9" s="39">
        <v>0</v>
      </c>
      <c r="AM9" s="39">
        <v>0</v>
      </c>
      <c r="AN9" s="39">
        <v>0</v>
      </c>
      <c r="AO9" s="39">
        <v>0</v>
      </c>
      <c r="AP9" s="39">
        <v>0</v>
      </c>
      <c r="AQ9" s="39">
        <v>0</v>
      </c>
      <c r="AR9" s="39">
        <v>107</v>
      </c>
      <c r="AS9" s="39">
        <v>0</v>
      </c>
      <c r="AT9" s="39">
        <v>0</v>
      </c>
      <c r="AU9" s="39">
        <v>0</v>
      </c>
      <c r="AV9" s="39">
        <v>4</v>
      </c>
      <c r="AW9" s="39">
        <v>35</v>
      </c>
      <c r="AX9" s="39">
        <v>0</v>
      </c>
      <c r="AY9" s="39">
        <v>0</v>
      </c>
      <c r="AZ9" s="39">
        <v>0</v>
      </c>
      <c r="BA9" s="39">
        <v>0</v>
      </c>
      <c r="BB9" s="39">
        <v>0</v>
      </c>
      <c r="BC9" s="39">
        <v>0</v>
      </c>
      <c r="BD9" s="39">
        <v>0</v>
      </c>
      <c r="BE9" s="39">
        <v>0</v>
      </c>
      <c r="BF9" s="39">
        <v>0</v>
      </c>
      <c r="BG9" s="39">
        <v>0</v>
      </c>
      <c r="BH9" s="41">
        <v>1519983</v>
      </c>
      <c r="BI9" s="42"/>
      <c r="BJ9" s="41">
        <v>11149</v>
      </c>
      <c r="BL9" s="83">
        <v>0</v>
      </c>
      <c r="BW9"/>
      <c r="BX9"/>
      <c r="BY9"/>
      <c r="BZ9"/>
    </row>
    <row r="10" spans="1:78" s="10" customFormat="1" x14ac:dyDescent="0.3">
      <c r="A10" s="26" t="s">
        <v>112</v>
      </c>
      <c r="B10" s="38" t="s">
        <v>111</v>
      </c>
      <c r="C10" s="39">
        <v>653291</v>
      </c>
      <c r="D10" s="38">
        <v>95049</v>
      </c>
      <c r="E10" s="38">
        <v>0</v>
      </c>
      <c r="F10" s="38">
        <v>0</v>
      </c>
      <c r="G10" s="38"/>
      <c r="H10" s="38">
        <v>0</v>
      </c>
      <c r="I10" s="38">
        <v>0</v>
      </c>
      <c r="J10" s="38">
        <v>113</v>
      </c>
      <c r="K10" s="38">
        <v>558129</v>
      </c>
      <c r="L10" s="40">
        <v>0</v>
      </c>
      <c r="M10" s="39">
        <v>9</v>
      </c>
      <c r="N10" s="39">
        <v>528641</v>
      </c>
      <c r="O10" s="39">
        <v>0</v>
      </c>
      <c r="P10" s="39">
        <v>0</v>
      </c>
      <c r="Q10" s="39">
        <v>315</v>
      </c>
      <c r="R10" s="39">
        <v>0</v>
      </c>
      <c r="S10" s="39">
        <v>0</v>
      </c>
      <c r="T10" s="39">
        <v>0</v>
      </c>
      <c r="U10" s="39">
        <v>0</v>
      </c>
      <c r="V10" s="39">
        <v>0</v>
      </c>
      <c r="W10" s="39">
        <v>0</v>
      </c>
      <c r="X10" s="39">
        <v>8919</v>
      </c>
      <c r="Y10" s="39">
        <v>0</v>
      </c>
      <c r="Z10" s="39">
        <v>0</v>
      </c>
      <c r="AA10" s="39">
        <v>0</v>
      </c>
      <c r="AB10" s="39">
        <v>0</v>
      </c>
      <c r="AC10" s="39">
        <v>0</v>
      </c>
      <c r="AD10" s="39">
        <v>0</v>
      </c>
      <c r="AE10" s="39">
        <v>0</v>
      </c>
      <c r="AF10" s="39">
        <v>0</v>
      </c>
      <c r="AG10" s="39">
        <v>3</v>
      </c>
      <c r="AH10" s="39">
        <v>0</v>
      </c>
      <c r="AI10" s="39">
        <v>0</v>
      </c>
      <c r="AJ10" s="39">
        <v>0</v>
      </c>
      <c r="AK10" s="39">
        <v>0</v>
      </c>
      <c r="AL10" s="39">
        <v>0</v>
      </c>
      <c r="AM10" s="39">
        <v>0</v>
      </c>
      <c r="AN10" s="39">
        <v>0</v>
      </c>
      <c r="AO10" s="39">
        <v>0</v>
      </c>
      <c r="AP10" s="39">
        <v>0</v>
      </c>
      <c r="AQ10" s="39">
        <v>0</v>
      </c>
      <c r="AR10" s="39">
        <v>0</v>
      </c>
      <c r="AS10" s="39">
        <v>0</v>
      </c>
      <c r="AT10" s="39">
        <v>0</v>
      </c>
      <c r="AU10" s="39">
        <v>1241</v>
      </c>
      <c r="AV10" s="39">
        <v>0</v>
      </c>
      <c r="AW10" s="39">
        <v>0</v>
      </c>
      <c r="AX10" s="39">
        <v>0</v>
      </c>
      <c r="AY10" s="39">
        <v>0</v>
      </c>
      <c r="AZ10" s="39">
        <v>0</v>
      </c>
      <c r="BA10" s="39">
        <v>0</v>
      </c>
      <c r="BB10" s="39">
        <v>0</v>
      </c>
      <c r="BC10" s="39">
        <v>0</v>
      </c>
      <c r="BD10" s="39">
        <v>0</v>
      </c>
      <c r="BE10" s="39">
        <v>0</v>
      </c>
      <c r="BF10" s="39">
        <v>0</v>
      </c>
      <c r="BG10" s="39">
        <v>0</v>
      </c>
      <c r="BH10" s="41">
        <v>539128</v>
      </c>
      <c r="BI10" s="42"/>
      <c r="BJ10" s="41">
        <v>19001</v>
      </c>
      <c r="BL10" s="83">
        <v>0</v>
      </c>
      <c r="BW10"/>
      <c r="BX10"/>
      <c r="BY10"/>
      <c r="BZ10"/>
    </row>
    <row r="11" spans="1:78" s="10" customFormat="1" x14ac:dyDescent="0.3">
      <c r="A11" s="26" t="s">
        <v>110</v>
      </c>
      <c r="B11" s="38" t="s">
        <v>109</v>
      </c>
      <c r="C11" s="39">
        <v>298882</v>
      </c>
      <c r="D11" s="38">
        <v>0</v>
      </c>
      <c r="E11" s="38">
        <v>0</v>
      </c>
      <c r="F11" s="38">
        <v>53</v>
      </c>
      <c r="G11" s="38"/>
      <c r="H11" s="38">
        <v>0</v>
      </c>
      <c r="I11" s="38">
        <v>0</v>
      </c>
      <c r="J11" s="38">
        <v>36</v>
      </c>
      <c r="K11" s="38">
        <v>298793</v>
      </c>
      <c r="L11" s="40">
        <v>0</v>
      </c>
      <c r="M11" s="39">
        <v>0</v>
      </c>
      <c r="N11" s="39">
        <v>0</v>
      </c>
      <c r="O11" s="39">
        <v>200236</v>
      </c>
      <c r="P11" s="39">
        <v>0</v>
      </c>
      <c r="Q11" s="39">
        <v>0</v>
      </c>
      <c r="R11" s="39">
        <v>0</v>
      </c>
      <c r="S11" s="39">
        <v>0</v>
      </c>
      <c r="T11" s="39">
        <v>0</v>
      </c>
      <c r="U11" s="39">
        <v>3459</v>
      </c>
      <c r="V11" s="39">
        <v>0</v>
      </c>
      <c r="W11" s="39">
        <v>0</v>
      </c>
      <c r="X11" s="39">
        <v>0</v>
      </c>
      <c r="Y11" s="39">
        <v>0</v>
      </c>
      <c r="Z11" s="39">
        <v>0</v>
      </c>
      <c r="AA11" s="39">
        <v>93559</v>
      </c>
      <c r="AB11" s="39">
        <v>0</v>
      </c>
      <c r="AC11" s="39">
        <v>43</v>
      </c>
      <c r="AD11" s="39">
        <v>0</v>
      </c>
      <c r="AE11" s="39">
        <v>0</v>
      </c>
      <c r="AF11" s="39">
        <v>7</v>
      </c>
      <c r="AG11" s="39">
        <v>0</v>
      </c>
      <c r="AH11" s="39">
        <v>0</v>
      </c>
      <c r="AI11" s="39">
        <v>0</v>
      </c>
      <c r="AJ11" s="39">
        <v>0</v>
      </c>
      <c r="AK11" s="39">
        <v>0</v>
      </c>
      <c r="AL11" s="39">
        <v>0</v>
      </c>
      <c r="AM11" s="39">
        <v>0</v>
      </c>
      <c r="AN11" s="39">
        <v>13</v>
      </c>
      <c r="AO11" s="39">
        <v>0</v>
      </c>
      <c r="AP11" s="39">
        <v>0</v>
      </c>
      <c r="AQ11" s="39">
        <v>0</v>
      </c>
      <c r="AR11" s="39">
        <v>0</v>
      </c>
      <c r="AS11" s="39">
        <v>1467</v>
      </c>
      <c r="AT11" s="39">
        <v>0</v>
      </c>
      <c r="AU11" s="39">
        <v>0</v>
      </c>
      <c r="AV11" s="39">
        <v>0</v>
      </c>
      <c r="AW11" s="39">
        <v>0</v>
      </c>
      <c r="AX11" s="39">
        <v>0</v>
      </c>
      <c r="AY11" s="39">
        <v>0</v>
      </c>
      <c r="AZ11" s="39">
        <v>0</v>
      </c>
      <c r="BA11" s="39">
        <v>0</v>
      </c>
      <c r="BB11" s="39">
        <v>0</v>
      </c>
      <c r="BC11" s="39">
        <v>0</v>
      </c>
      <c r="BD11" s="39">
        <v>0</v>
      </c>
      <c r="BE11" s="39">
        <v>0</v>
      </c>
      <c r="BF11" s="39">
        <v>0</v>
      </c>
      <c r="BG11" s="39">
        <v>0</v>
      </c>
      <c r="BH11" s="41">
        <v>298784</v>
      </c>
      <c r="BI11" s="42"/>
      <c r="BJ11" s="41">
        <v>9</v>
      </c>
      <c r="BL11" s="83">
        <v>0</v>
      </c>
      <c r="BW11"/>
      <c r="BX11"/>
      <c r="BY11"/>
      <c r="BZ11"/>
    </row>
    <row r="12" spans="1:78" s="10" customFormat="1" x14ac:dyDescent="0.3">
      <c r="A12" s="26" t="s">
        <v>108</v>
      </c>
      <c r="B12" s="38" t="s">
        <v>107</v>
      </c>
      <c r="C12" s="39">
        <v>183927</v>
      </c>
      <c r="D12" s="38">
        <v>0</v>
      </c>
      <c r="E12" s="38">
        <v>0</v>
      </c>
      <c r="F12" s="38">
        <v>0</v>
      </c>
      <c r="G12" s="38"/>
      <c r="H12" s="38">
        <v>0</v>
      </c>
      <c r="I12" s="38">
        <v>66</v>
      </c>
      <c r="J12" s="38">
        <v>39</v>
      </c>
      <c r="K12" s="38">
        <v>183822</v>
      </c>
      <c r="L12" s="40">
        <v>0</v>
      </c>
      <c r="M12" s="39">
        <v>13</v>
      </c>
      <c r="N12" s="39">
        <v>0</v>
      </c>
      <c r="O12" s="39">
        <v>0</v>
      </c>
      <c r="P12" s="39">
        <v>182303</v>
      </c>
      <c r="Q12" s="39">
        <v>0</v>
      </c>
      <c r="R12" s="39">
        <v>0</v>
      </c>
      <c r="S12" s="39">
        <v>0</v>
      </c>
      <c r="T12" s="39">
        <v>0</v>
      </c>
      <c r="U12" s="39">
        <v>0</v>
      </c>
      <c r="V12" s="39">
        <v>0</v>
      </c>
      <c r="W12" s="39">
        <v>0</v>
      </c>
      <c r="X12" s="39">
        <v>0</v>
      </c>
      <c r="Y12" s="39">
        <v>0</v>
      </c>
      <c r="Z12" s="39">
        <v>0</v>
      </c>
      <c r="AA12" s="39">
        <v>0</v>
      </c>
      <c r="AB12" s="39">
        <v>0</v>
      </c>
      <c r="AC12" s="39">
        <v>1501</v>
      </c>
      <c r="AD12" s="39">
        <v>0</v>
      </c>
      <c r="AE12" s="39">
        <v>0</v>
      </c>
      <c r="AF12" s="39">
        <v>0</v>
      </c>
      <c r="AG12" s="39">
        <v>5</v>
      </c>
      <c r="AH12" s="39">
        <v>0</v>
      </c>
      <c r="AI12" s="39">
        <v>0</v>
      </c>
      <c r="AJ12" s="39">
        <v>0</v>
      </c>
      <c r="AK12" s="39">
        <v>0</v>
      </c>
      <c r="AL12" s="39">
        <v>0</v>
      </c>
      <c r="AM12" s="39">
        <v>0</v>
      </c>
      <c r="AN12" s="39">
        <v>0</v>
      </c>
      <c r="AO12" s="39">
        <v>0</v>
      </c>
      <c r="AP12" s="39">
        <v>0</v>
      </c>
      <c r="AQ12" s="39">
        <v>0</v>
      </c>
      <c r="AR12" s="39">
        <v>0</v>
      </c>
      <c r="AS12" s="39">
        <v>0</v>
      </c>
      <c r="AT12" s="39">
        <v>0</v>
      </c>
      <c r="AU12" s="39">
        <v>0</v>
      </c>
      <c r="AV12" s="39">
        <v>0</v>
      </c>
      <c r="AW12" s="39">
        <v>0</v>
      </c>
      <c r="AX12" s="39">
        <v>0</v>
      </c>
      <c r="AY12" s="39">
        <v>0</v>
      </c>
      <c r="AZ12" s="39">
        <v>0</v>
      </c>
      <c r="BA12" s="39">
        <v>0</v>
      </c>
      <c r="BB12" s="39">
        <v>0</v>
      </c>
      <c r="BC12" s="39">
        <v>0</v>
      </c>
      <c r="BD12" s="39">
        <v>0</v>
      </c>
      <c r="BE12" s="39">
        <v>0</v>
      </c>
      <c r="BF12" s="39">
        <v>0</v>
      </c>
      <c r="BG12" s="39">
        <v>0</v>
      </c>
      <c r="BH12" s="41">
        <v>183822</v>
      </c>
      <c r="BI12" s="42"/>
      <c r="BJ12" s="41">
        <v>0</v>
      </c>
      <c r="BL12" s="83">
        <v>0</v>
      </c>
      <c r="BW12"/>
      <c r="BX12"/>
      <c r="BY12"/>
      <c r="BZ12"/>
    </row>
    <row r="13" spans="1:78" s="10" customFormat="1" x14ac:dyDescent="0.3">
      <c r="A13" s="26" t="s">
        <v>106</v>
      </c>
      <c r="B13" s="38" t="s">
        <v>105</v>
      </c>
      <c r="C13" s="39">
        <v>162957</v>
      </c>
      <c r="D13" s="38">
        <v>30120</v>
      </c>
      <c r="E13" s="38">
        <v>0</v>
      </c>
      <c r="F13" s="38">
        <v>0</v>
      </c>
      <c r="G13" s="38"/>
      <c r="H13" s="38">
        <v>0</v>
      </c>
      <c r="I13" s="38">
        <v>0</v>
      </c>
      <c r="J13" s="38">
        <v>79</v>
      </c>
      <c r="K13" s="38">
        <v>132758</v>
      </c>
      <c r="L13" s="40">
        <v>0</v>
      </c>
      <c r="M13" s="39">
        <v>0</v>
      </c>
      <c r="N13" s="39">
        <v>0</v>
      </c>
      <c r="O13" s="39">
        <v>0</v>
      </c>
      <c r="P13" s="39">
        <v>0</v>
      </c>
      <c r="Q13" s="39">
        <v>131897</v>
      </c>
      <c r="R13" s="39">
        <v>0</v>
      </c>
      <c r="S13" s="39">
        <v>0</v>
      </c>
      <c r="T13" s="39">
        <v>0</v>
      </c>
      <c r="U13" s="39">
        <v>0</v>
      </c>
      <c r="V13" s="39">
        <v>0</v>
      </c>
      <c r="W13" s="39">
        <v>0</v>
      </c>
      <c r="X13" s="39">
        <v>0</v>
      </c>
      <c r="Y13" s="39">
        <v>0</v>
      </c>
      <c r="Z13" s="39">
        <v>0</v>
      </c>
      <c r="AA13" s="39">
        <v>0</v>
      </c>
      <c r="AB13" s="39">
        <v>0</v>
      </c>
      <c r="AC13" s="39">
        <v>0</v>
      </c>
      <c r="AD13" s="39">
        <v>0</v>
      </c>
      <c r="AE13" s="39">
        <v>0</v>
      </c>
      <c r="AF13" s="39">
        <v>0</v>
      </c>
      <c r="AG13" s="39">
        <v>0</v>
      </c>
      <c r="AH13" s="39">
        <v>0</v>
      </c>
      <c r="AI13" s="39">
        <v>0</v>
      </c>
      <c r="AJ13" s="39">
        <v>0</v>
      </c>
      <c r="AK13" s="39">
        <v>0</v>
      </c>
      <c r="AL13" s="39">
        <v>0</v>
      </c>
      <c r="AM13" s="39">
        <v>0</v>
      </c>
      <c r="AN13" s="39">
        <v>0</v>
      </c>
      <c r="AO13" s="39">
        <v>0</v>
      </c>
      <c r="AP13" s="39">
        <v>0</v>
      </c>
      <c r="AQ13" s="39">
        <v>0</v>
      </c>
      <c r="AR13" s="39">
        <v>0</v>
      </c>
      <c r="AS13" s="39">
        <v>0</v>
      </c>
      <c r="AT13" s="39">
        <v>0</v>
      </c>
      <c r="AU13" s="39">
        <v>0</v>
      </c>
      <c r="AV13" s="39">
        <v>0</v>
      </c>
      <c r="AW13" s="39">
        <v>0</v>
      </c>
      <c r="AX13" s="39">
        <v>0</v>
      </c>
      <c r="AY13" s="39">
        <v>0</v>
      </c>
      <c r="AZ13" s="39">
        <v>0</v>
      </c>
      <c r="BA13" s="39">
        <v>0</v>
      </c>
      <c r="BB13" s="39">
        <v>0</v>
      </c>
      <c r="BC13" s="39">
        <v>0</v>
      </c>
      <c r="BD13" s="39">
        <v>0</v>
      </c>
      <c r="BE13" s="39">
        <v>0</v>
      </c>
      <c r="BF13" s="39">
        <v>0</v>
      </c>
      <c r="BG13" s="39">
        <v>0</v>
      </c>
      <c r="BH13" s="41">
        <v>131897</v>
      </c>
      <c r="BI13" s="42"/>
      <c r="BJ13" s="41">
        <v>861</v>
      </c>
      <c r="BL13" s="83">
        <v>0</v>
      </c>
      <c r="BW13"/>
      <c r="BX13"/>
      <c r="BY13"/>
      <c r="BZ13"/>
    </row>
    <row r="14" spans="1:78" s="10" customFormat="1" x14ac:dyDescent="0.3">
      <c r="A14" s="26" t="s">
        <v>104</v>
      </c>
      <c r="B14" s="38" t="s">
        <v>103</v>
      </c>
      <c r="C14" s="39">
        <v>671233</v>
      </c>
      <c r="D14" s="38">
        <v>7827</v>
      </c>
      <c r="E14" s="38">
        <v>837</v>
      </c>
      <c r="F14" s="38">
        <v>224</v>
      </c>
      <c r="G14" s="38"/>
      <c r="H14" s="38">
        <v>0</v>
      </c>
      <c r="I14" s="38">
        <v>0</v>
      </c>
      <c r="J14" s="38">
        <v>1062</v>
      </c>
      <c r="K14" s="38">
        <v>661283</v>
      </c>
      <c r="L14" s="40">
        <v>0</v>
      </c>
      <c r="M14" s="39">
        <v>0</v>
      </c>
      <c r="N14" s="39">
        <v>0</v>
      </c>
      <c r="O14" s="39">
        <v>0</v>
      </c>
      <c r="P14" s="39">
        <v>0</v>
      </c>
      <c r="Q14" s="39">
        <v>0</v>
      </c>
      <c r="R14" s="39">
        <v>336280</v>
      </c>
      <c r="S14" s="39">
        <v>0</v>
      </c>
      <c r="T14" s="39">
        <v>140</v>
      </c>
      <c r="U14" s="39">
        <v>0</v>
      </c>
      <c r="V14" s="39">
        <v>0</v>
      </c>
      <c r="W14" s="39">
        <v>0</v>
      </c>
      <c r="X14" s="39">
        <v>0</v>
      </c>
      <c r="Y14" s="39">
        <v>0</v>
      </c>
      <c r="Z14" s="39">
        <v>0</v>
      </c>
      <c r="AA14" s="39">
        <v>0</v>
      </c>
      <c r="AB14" s="39">
        <v>0</v>
      </c>
      <c r="AC14" s="39">
        <v>0</v>
      </c>
      <c r="AD14" s="39">
        <v>0</v>
      </c>
      <c r="AE14" s="39">
        <v>3898</v>
      </c>
      <c r="AF14" s="39">
        <v>0</v>
      </c>
      <c r="AG14" s="39">
        <v>0</v>
      </c>
      <c r="AH14" s="39">
        <v>0</v>
      </c>
      <c r="AI14" s="39">
        <v>0</v>
      </c>
      <c r="AJ14" s="39">
        <v>0</v>
      </c>
      <c r="AK14" s="39">
        <v>0</v>
      </c>
      <c r="AL14" s="39">
        <v>0</v>
      </c>
      <c r="AM14" s="39">
        <v>0</v>
      </c>
      <c r="AN14" s="39">
        <v>0</v>
      </c>
      <c r="AO14" s="39">
        <v>0</v>
      </c>
      <c r="AP14" s="39">
        <v>0</v>
      </c>
      <c r="AQ14" s="39">
        <v>0</v>
      </c>
      <c r="AR14" s="39">
        <v>0</v>
      </c>
      <c r="AS14" s="39">
        <v>0</v>
      </c>
      <c r="AT14" s="39">
        <v>0</v>
      </c>
      <c r="AU14" s="39">
        <v>0</v>
      </c>
      <c r="AV14" s="39">
        <v>0</v>
      </c>
      <c r="AW14" s="39">
        <v>0</v>
      </c>
      <c r="AX14" s="39">
        <v>29</v>
      </c>
      <c r="AY14" s="39">
        <v>0</v>
      </c>
      <c r="AZ14" s="39">
        <v>0</v>
      </c>
      <c r="BA14" s="39">
        <v>0</v>
      </c>
      <c r="BB14" s="39">
        <v>0</v>
      </c>
      <c r="BC14" s="39">
        <v>0</v>
      </c>
      <c r="BD14" s="39">
        <v>0</v>
      </c>
      <c r="BE14" s="39">
        <v>0</v>
      </c>
      <c r="BF14" s="39">
        <v>0</v>
      </c>
      <c r="BG14" s="39">
        <v>0</v>
      </c>
      <c r="BH14" s="41">
        <v>340347</v>
      </c>
      <c r="BI14" s="42"/>
      <c r="BJ14" s="41">
        <v>320936</v>
      </c>
      <c r="BL14" s="83">
        <v>0</v>
      </c>
      <c r="BW14"/>
      <c r="BX14"/>
      <c r="BY14"/>
      <c r="BZ14"/>
    </row>
    <row r="15" spans="1:78" s="10" customFormat="1" x14ac:dyDescent="0.3">
      <c r="A15" s="26" t="s">
        <v>102</v>
      </c>
      <c r="B15" s="38" t="s">
        <v>101</v>
      </c>
      <c r="C15" s="39">
        <v>655410</v>
      </c>
      <c r="D15" s="38">
        <v>153286</v>
      </c>
      <c r="E15" s="38">
        <v>0</v>
      </c>
      <c r="F15" s="38">
        <v>272</v>
      </c>
      <c r="G15" s="38"/>
      <c r="H15" s="38">
        <v>622</v>
      </c>
      <c r="I15" s="38">
        <v>0</v>
      </c>
      <c r="J15" s="38">
        <v>14478</v>
      </c>
      <c r="K15" s="38">
        <v>486752</v>
      </c>
      <c r="L15" s="40">
        <v>0</v>
      </c>
      <c r="M15" s="39">
        <v>0</v>
      </c>
      <c r="N15" s="39">
        <v>0</v>
      </c>
      <c r="O15" s="39">
        <v>0</v>
      </c>
      <c r="P15" s="39">
        <v>0</v>
      </c>
      <c r="Q15" s="39">
        <v>0</v>
      </c>
      <c r="R15" s="39">
        <v>0</v>
      </c>
      <c r="S15" s="39">
        <v>302277</v>
      </c>
      <c r="T15" s="39">
        <v>0</v>
      </c>
      <c r="U15" s="39">
        <v>0</v>
      </c>
      <c r="V15" s="39">
        <v>0</v>
      </c>
      <c r="W15" s="39">
        <v>0</v>
      </c>
      <c r="X15" s="39">
        <v>0</v>
      </c>
      <c r="Y15" s="39">
        <v>0</v>
      </c>
      <c r="Z15" s="39">
        <v>0</v>
      </c>
      <c r="AA15" s="39">
        <v>0</v>
      </c>
      <c r="AB15" s="39">
        <v>0</v>
      </c>
      <c r="AC15" s="39">
        <v>0</v>
      </c>
      <c r="AD15" s="39">
        <v>0</v>
      </c>
      <c r="AE15" s="39">
        <v>0</v>
      </c>
      <c r="AF15" s="39">
        <v>0</v>
      </c>
      <c r="AG15" s="39">
        <v>0</v>
      </c>
      <c r="AH15" s="39">
        <v>0</v>
      </c>
      <c r="AI15" s="39">
        <v>0</v>
      </c>
      <c r="AJ15" s="39">
        <v>0</v>
      </c>
      <c r="AK15" s="39">
        <v>0</v>
      </c>
      <c r="AL15" s="39">
        <v>0</v>
      </c>
      <c r="AM15" s="39">
        <v>0</v>
      </c>
      <c r="AN15" s="39">
        <v>0</v>
      </c>
      <c r="AO15" s="39">
        <v>0</v>
      </c>
      <c r="AP15" s="39">
        <v>0</v>
      </c>
      <c r="AQ15" s="39">
        <v>0</v>
      </c>
      <c r="AR15" s="39">
        <v>0</v>
      </c>
      <c r="AS15" s="39">
        <v>253</v>
      </c>
      <c r="AT15" s="39">
        <v>0</v>
      </c>
      <c r="AU15" s="39">
        <v>0</v>
      </c>
      <c r="AV15" s="39">
        <v>0</v>
      </c>
      <c r="AW15" s="39">
        <v>0</v>
      </c>
      <c r="AX15" s="39">
        <v>0</v>
      </c>
      <c r="AY15" s="39">
        <v>0</v>
      </c>
      <c r="AZ15" s="39">
        <v>0</v>
      </c>
      <c r="BA15" s="39">
        <v>0</v>
      </c>
      <c r="BB15" s="39">
        <v>0</v>
      </c>
      <c r="BC15" s="39">
        <v>0</v>
      </c>
      <c r="BD15" s="39">
        <v>0</v>
      </c>
      <c r="BE15" s="39">
        <v>0</v>
      </c>
      <c r="BF15" s="39">
        <v>0</v>
      </c>
      <c r="BG15" s="39">
        <v>0</v>
      </c>
      <c r="BH15" s="41">
        <v>302530</v>
      </c>
      <c r="BI15" s="42"/>
      <c r="BJ15" s="41">
        <v>184222</v>
      </c>
      <c r="BL15" s="83">
        <v>0</v>
      </c>
      <c r="BW15"/>
      <c r="BX15"/>
      <c r="BY15"/>
      <c r="BZ15"/>
    </row>
    <row r="16" spans="1:78" s="10" customFormat="1" x14ac:dyDescent="0.3">
      <c r="A16" s="26" t="s">
        <v>100</v>
      </c>
      <c r="B16" s="38" t="s">
        <v>99</v>
      </c>
      <c r="C16" s="39">
        <v>259300</v>
      </c>
      <c r="D16" s="38">
        <v>39804</v>
      </c>
      <c r="E16" s="38">
        <v>0</v>
      </c>
      <c r="F16" s="38">
        <v>2787</v>
      </c>
      <c r="G16" s="38"/>
      <c r="H16" s="38">
        <v>0</v>
      </c>
      <c r="I16" s="38">
        <v>0</v>
      </c>
      <c r="J16" s="38">
        <v>298</v>
      </c>
      <c r="K16" s="38">
        <v>216411</v>
      </c>
      <c r="L16" s="40">
        <v>0</v>
      </c>
      <c r="M16" s="39">
        <v>636</v>
      </c>
      <c r="N16" s="39">
        <v>0</v>
      </c>
      <c r="O16" s="39">
        <v>0</v>
      </c>
      <c r="P16" s="39">
        <v>0</v>
      </c>
      <c r="Q16" s="39">
        <v>0</v>
      </c>
      <c r="R16" s="39">
        <v>0</v>
      </c>
      <c r="S16" s="39">
        <v>0</v>
      </c>
      <c r="T16" s="39">
        <v>178428</v>
      </c>
      <c r="U16" s="39">
        <v>0</v>
      </c>
      <c r="V16" s="39">
        <v>0</v>
      </c>
      <c r="W16" s="39">
        <v>12404</v>
      </c>
      <c r="X16" s="39">
        <v>380</v>
      </c>
      <c r="Y16" s="39">
        <v>0</v>
      </c>
      <c r="Z16" s="39">
        <v>0</v>
      </c>
      <c r="AA16" s="39">
        <v>0</v>
      </c>
      <c r="AB16" s="39">
        <v>0</v>
      </c>
      <c r="AC16" s="39">
        <v>0</v>
      </c>
      <c r="AD16" s="39">
        <v>0</v>
      </c>
      <c r="AE16" s="39">
        <v>0</v>
      </c>
      <c r="AF16" s="39">
        <v>0</v>
      </c>
      <c r="AG16" s="39">
        <v>0</v>
      </c>
      <c r="AH16" s="39">
        <v>0</v>
      </c>
      <c r="AI16" s="39">
        <v>0</v>
      </c>
      <c r="AJ16" s="39">
        <v>0</v>
      </c>
      <c r="AK16" s="39">
        <v>0</v>
      </c>
      <c r="AL16" s="39">
        <v>0</v>
      </c>
      <c r="AM16" s="39">
        <v>0</v>
      </c>
      <c r="AN16" s="39">
        <v>0</v>
      </c>
      <c r="AO16" s="39">
        <v>0</v>
      </c>
      <c r="AP16" s="39">
        <v>0</v>
      </c>
      <c r="AQ16" s="39">
        <v>0</v>
      </c>
      <c r="AR16" s="39">
        <v>0</v>
      </c>
      <c r="AS16" s="39">
        <v>0</v>
      </c>
      <c r="AT16" s="39">
        <v>0</v>
      </c>
      <c r="AU16" s="39">
        <v>0</v>
      </c>
      <c r="AV16" s="39">
        <v>0</v>
      </c>
      <c r="AW16" s="39">
        <v>0</v>
      </c>
      <c r="AX16" s="39">
        <v>0</v>
      </c>
      <c r="AY16" s="39">
        <v>0</v>
      </c>
      <c r="AZ16" s="39">
        <v>0</v>
      </c>
      <c r="BA16" s="39">
        <v>0</v>
      </c>
      <c r="BB16" s="39">
        <v>0</v>
      </c>
      <c r="BC16" s="39">
        <v>0</v>
      </c>
      <c r="BD16" s="39">
        <v>0</v>
      </c>
      <c r="BE16" s="39">
        <v>0</v>
      </c>
      <c r="BF16" s="39">
        <v>0</v>
      </c>
      <c r="BG16" s="39">
        <v>0</v>
      </c>
      <c r="BH16" s="41">
        <v>191848</v>
      </c>
      <c r="BI16" s="42"/>
      <c r="BJ16" s="41">
        <v>24563</v>
      </c>
      <c r="BL16" s="83">
        <v>0</v>
      </c>
      <c r="BW16"/>
      <c r="BX16"/>
      <c r="BY16"/>
      <c r="BZ16"/>
    </row>
    <row r="17" spans="1:78" s="10" customFormat="1" x14ac:dyDescent="0.3">
      <c r="A17" s="26" t="s">
        <v>98</v>
      </c>
      <c r="B17" s="38" t="s">
        <v>97</v>
      </c>
      <c r="C17" s="39">
        <v>906527</v>
      </c>
      <c r="D17" s="38">
        <v>279773</v>
      </c>
      <c r="E17" s="38">
        <v>12699</v>
      </c>
      <c r="F17" s="38">
        <v>256</v>
      </c>
      <c r="G17" s="38"/>
      <c r="H17" s="38">
        <v>0</v>
      </c>
      <c r="I17" s="38">
        <v>0</v>
      </c>
      <c r="J17" s="38">
        <v>14944</v>
      </c>
      <c r="K17" s="38">
        <v>598855</v>
      </c>
      <c r="L17" s="40">
        <v>0</v>
      </c>
      <c r="M17" s="39">
        <v>0</v>
      </c>
      <c r="N17" s="39">
        <v>0</v>
      </c>
      <c r="O17" s="39">
        <v>2916</v>
      </c>
      <c r="P17" s="39">
        <v>0</v>
      </c>
      <c r="Q17" s="39">
        <v>0</v>
      </c>
      <c r="R17" s="39">
        <v>0</v>
      </c>
      <c r="S17" s="39">
        <v>0</v>
      </c>
      <c r="T17" s="39">
        <v>0</v>
      </c>
      <c r="U17" s="39">
        <v>491660</v>
      </c>
      <c r="V17" s="39">
        <v>0</v>
      </c>
      <c r="W17" s="39">
        <v>0</v>
      </c>
      <c r="X17" s="39">
        <v>0</v>
      </c>
      <c r="Y17" s="39">
        <v>0</v>
      </c>
      <c r="Z17" s="39">
        <v>0</v>
      </c>
      <c r="AA17" s="39">
        <v>0</v>
      </c>
      <c r="AB17" s="39">
        <v>0</v>
      </c>
      <c r="AC17" s="39">
        <v>5</v>
      </c>
      <c r="AD17" s="39">
        <v>0</v>
      </c>
      <c r="AE17" s="39">
        <v>0</v>
      </c>
      <c r="AF17" s="39">
        <v>0</v>
      </c>
      <c r="AG17" s="39">
        <v>0</v>
      </c>
      <c r="AH17" s="39">
        <v>0</v>
      </c>
      <c r="AI17" s="39">
        <v>0</v>
      </c>
      <c r="AJ17" s="39">
        <v>0</v>
      </c>
      <c r="AK17" s="39">
        <v>0</v>
      </c>
      <c r="AL17" s="39">
        <v>0</v>
      </c>
      <c r="AM17" s="39">
        <v>0</v>
      </c>
      <c r="AN17" s="39">
        <v>0</v>
      </c>
      <c r="AO17" s="39">
        <v>0</v>
      </c>
      <c r="AP17" s="39">
        <v>0</v>
      </c>
      <c r="AQ17" s="39">
        <v>0</v>
      </c>
      <c r="AR17" s="39">
        <v>0</v>
      </c>
      <c r="AS17" s="39">
        <v>197</v>
      </c>
      <c r="AT17" s="39">
        <v>0</v>
      </c>
      <c r="AU17" s="39">
        <v>0</v>
      </c>
      <c r="AV17" s="39">
        <v>0</v>
      </c>
      <c r="AW17" s="39">
        <v>0</v>
      </c>
      <c r="AX17" s="39">
        <v>0</v>
      </c>
      <c r="AY17" s="39">
        <v>0</v>
      </c>
      <c r="AZ17" s="39">
        <v>0</v>
      </c>
      <c r="BA17" s="39">
        <v>0</v>
      </c>
      <c r="BB17" s="39">
        <v>0</v>
      </c>
      <c r="BC17" s="39">
        <v>0</v>
      </c>
      <c r="BD17" s="39">
        <v>0</v>
      </c>
      <c r="BE17" s="39">
        <v>0</v>
      </c>
      <c r="BF17" s="39">
        <v>0</v>
      </c>
      <c r="BG17" s="39">
        <v>0</v>
      </c>
      <c r="BH17" s="41">
        <v>494778</v>
      </c>
      <c r="BI17" s="42"/>
      <c r="BJ17" s="41">
        <v>104077</v>
      </c>
      <c r="BL17" s="83">
        <v>0</v>
      </c>
      <c r="BW17"/>
      <c r="BX17"/>
      <c r="BY17"/>
      <c r="BZ17"/>
    </row>
    <row r="18" spans="1:78" s="10" customFormat="1" x14ac:dyDescent="0.3">
      <c r="A18" s="26" t="s">
        <v>96</v>
      </c>
      <c r="B18" s="38" t="s">
        <v>95</v>
      </c>
      <c r="C18" s="39">
        <v>100872</v>
      </c>
      <c r="D18" s="38">
        <v>12849</v>
      </c>
      <c r="E18" s="38">
        <v>0</v>
      </c>
      <c r="F18" s="38">
        <v>1926</v>
      </c>
      <c r="G18" s="38"/>
      <c r="H18" s="38">
        <v>0</v>
      </c>
      <c r="I18" s="38">
        <v>0</v>
      </c>
      <c r="J18" s="38">
        <v>1364</v>
      </c>
      <c r="K18" s="38">
        <v>84733</v>
      </c>
      <c r="L18" s="40">
        <v>0</v>
      </c>
      <c r="M18" s="39">
        <v>60</v>
      </c>
      <c r="N18" s="39">
        <v>0</v>
      </c>
      <c r="O18" s="39">
        <v>0</v>
      </c>
      <c r="P18" s="39">
        <v>0</v>
      </c>
      <c r="Q18" s="39">
        <v>0</v>
      </c>
      <c r="R18" s="39">
        <v>0</v>
      </c>
      <c r="S18" s="39">
        <v>0</v>
      </c>
      <c r="T18" s="39">
        <v>0</v>
      </c>
      <c r="U18" s="39">
        <v>0</v>
      </c>
      <c r="V18" s="39">
        <v>80317</v>
      </c>
      <c r="W18" s="39">
        <v>2035</v>
      </c>
      <c r="X18" s="39">
        <v>35</v>
      </c>
      <c r="Y18" s="39">
        <v>0</v>
      </c>
      <c r="Z18" s="39">
        <v>0</v>
      </c>
      <c r="AA18" s="39">
        <v>0</v>
      </c>
      <c r="AB18" s="39">
        <v>0</v>
      </c>
      <c r="AC18" s="39">
        <v>0</v>
      </c>
      <c r="AD18" s="39">
        <v>0</v>
      </c>
      <c r="AE18" s="39">
        <v>0</v>
      </c>
      <c r="AF18" s="39">
        <v>0</v>
      </c>
      <c r="AG18" s="39">
        <v>32</v>
      </c>
      <c r="AH18" s="39">
        <v>0</v>
      </c>
      <c r="AI18" s="39">
        <v>0</v>
      </c>
      <c r="AJ18" s="39">
        <v>0</v>
      </c>
      <c r="AK18" s="39">
        <v>0</v>
      </c>
      <c r="AL18" s="39">
        <v>0</v>
      </c>
      <c r="AM18" s="39">
        <v>0</v>
      </c>
      <c r="AN18" s="39">
        <v>0</v>
      </c>
      <c r="AO18" s="39">
        <v>0</v>
      </c>
      <c r="AP18" s="39">
        <v>0</v>
      </c>
      <c r="AQ18" s="39">
        <v>0</v>
      </c>
      <c r="AR18" s="39">
        <v>0</v>
      </c>
      <c r="AS18" s="39">
        <v>0</v>
      </c>
      <c r="AT18" s="39">
        <v>0</v>
      </c>
      <c r="AU18" s="39">
        <v>0</v>
      </c>
      <c r="AV18" s="39">
        <v>0</v>
      </c>
      <c r="AW18" s="39">
        <v>0</v>
      </c>
      <c r="AX18" s="39">
        <v>0</v>
      </c>
      <c r="AY18" s="39">
        <v>0</v>
      </c>
      <c r="AZ18" s="39">
        <v>0</v>
      </c>
      <c r="BA18" s="39">
        <v>0</v>
      </c>
      <c r="BB18" s="39">
        <v>0</v>
      </c>
      <c r="BC18" s="39">
        <v>0</v>
      </c>
      <c r="BD18" s="39">
        <v>0</v>
      </c>
      <c r="BE18" s="39">
        <v>0</v>
      </c>
      <c r="BF18" s="39">
        <v>0</v>
      </c>
      <c r="BG18" s="39">
        <v>0</v>
      </c>
      <c r="BH18" s="41">
        <v>82479</v>
      </c>
      <c r="BI18" s="42"/>
      <c r="BJ18" s="41">
        <v>2254</v>
      </c>
      <c r="BL18" s="83">
        <v>0</v>
      </c>
      <c r="BW18"/>
      <c r="BX18"/>
      <c r="BY18"/>
      <c r="BZ18"/>
    </row>
    <row r="19" spans="1:78" s="10" customFormat="1" x14ac:dyDescent="0.3">
      <c r="A19" s="26" t="s">
        <v>94</v>
      </c>
      <c r="B19" s="38" t="s">
        <v>93</v>
      </c>
      <c r="C19" s="39">
        <v>501533</v>
      </c>
      <c r="D19" s="38">
        <v>5784</v>
      </c>
      <c r="E19" s="38">
        <v>0</v>
      </c>
      <c r="F19" s="38">
        <v>293</v>
      </c>
      <c r="G19" s="38"/>
      <c r="H19" s="38">
        <v>0</v>
      </c>
      <c r="I19" s="38">
        <v>18670</v>
      </c>
      <c r="J19" s="38">
        <v>762</v>
      </c>
      <c r="K19" s="38">
        <v>476024</v>
      </c>
      <c r="L19" s="40">
        <v>0</v>
      </c>
      <c r="M19" s="39">
        <v>190</v>
      </c>
      <c r="N19" s="39">
        <v>0</v>
      </c>
      <c r="O19" s="39">
        <v>0</v>
      </c>
      <c r="P19" s="39">
        <v>0</v>
      </c>
      <c r="Q19" s="39">
        <v>0</v>
      </c>
      <c r="R19" s="39">
        <v>0</v>
      </c>
      <c r="S19" s="39">
        <v>0</v>
      </c>
      <c r="T19" s="39">
        <v>0</v>
      </c>
      <c r="U19" s="39">
        <v>0</v>
      </c>
      <c r="V19" s="39">
        <v>0</v>
      </c>
      <c r="W19" s="39">
        <v>461103</v>
      </c>
      <c r="X19" s="39">
        <v>7883</v>
      </c>
      <c r="Y19" s="39">
        <v>0</v>
      </c>
      <c r="Z19" s="39">
        <v>0</v>
      </c>
      <c r="AA19" s="39">
        <v>0</v>
      </c>
      <c r="AB19" s="39">
        <v>0</v>
      </c>
      <c r="AC19" s="39">
        <v>0</v>
      </c>
      <c r="AD19" s="39">
        <v>0</v>
      </c>
      <c r="AE19" s="39">
        <v>0</v>
      </c>
      <c r="AF19" s="39">
        <v>0</v>
      </c>
      <c r="AG19" s="39">
        <v>100</v>
      </c>
      <c r="AH19" s="39">
        <v>0</v>
      </c>
      <c r="AI19" s="39">
        <v>0</v>
      </c>
      <c r="AJ19" s="39">
        <v>0</v>
      </c>
      <c r="AK19" s="39">
        <v>0</v>
      </c>
      <c r="AL19" s="39">
        <v>0</v>
      </c>
      <c r="AM19" s="39">
        <v>0</v>
      </c>
      <c r="AN19" s="39">
        <v>0</v>
      </c>
      <c r="AO19" s="39">
        <v>0</v>
      </c>
      <c r="AP19" s="39">
        <v>0</v>
      </c>
      <c r="AQ19" s="39">
        <v>0</v>
      </c>
      <c r="AR19" s="39">
        <v>0</v>
      </c>
      <c r="AS19" s="39">
        <v>2703</v>
      </c>
      <c r="AT19" s="39">
        <v>0</v>
      </c>
      <c r="AU19" s="39">
        <v>0</v>
      </c>
      <c r="AV19" s="39">
        <v>0</v>
      </c>
      <c r="AW19" s="39">
        <v>0</v>
      </c>
      <c r="AX19" s="39">
        <v>0</v>
      </c>
      <c r="AY19" s="39">
        <v>0</v>
      </c>
      <c r="AZ19" s="39">
        <v>0</v>
      </c>
      <c r="BA19" s="39">
        <v>0</v>
      </c>
      <c r="BB19" s="39">
        <v>0</v>
      </c>
      <c r="BC19" s="39">
        <v>0</v>
      </c>
      <c r="BD19" s="39">
        <v>0</v>
      </c>
      <c r="BE19" s="39">
        <v>0</v>
      </c>
      <c r="BF19" s="39">
        <v>0</v>
      </c>
      <c r="BG19" s="39">
        <v>0</v>
      </c>
      <c r="BH19" s="41">
        <v>471979</v>
      </c>
      <c r="BI19" s="42"/>
      <c r="BJ19" s="41">
        <v>4045</v>
      </c>
      <c r="BL19" s="83">
        <v>0</v>
      </c>
      <c r="BW19"/>
      <c r="BX19"/>
      <c r="BY19"/>
      <c r="BZ19"/>
    </row>
    <row r="20" spans="1:78" s="10" customFormat="1" x14ac:dyDescent="0.3">
      <c r="A20" s="26" t="s">
        <v>92</v>
      </c>
      <c r="B20" s="38" t="s">
        <v>91</v>
      </c>
      <c r="C20" s="39">
        <v>416001</v>
      </c>
      <c r="D20" s="38">
        <v>123745</v>
      </c>
      <c r="E20" s="38">
        <v>0</v>
      </c>
      <c r="F20" s="38">
        <v>13179</v>
      </c>
      <c r="G20" s="38"/>
      <c r="H20" s="38">
        <v>0</v>
      </c>
      <c r="I20" s="38">
        <v>0</v>
      </c>
      <c r="J20" s="38">
        <v>18199</v>
      </c>
      <c r="K20" s="38">
        <v>260878</v>
      </c>
      <c r="L20" s="40">
        <v>0</v>
      </c>
      <c r="M20" s="39">
        <v>34</v>
      </c>
      <c r="N20" s="39">
        <v>1225</v>
      </c>
      <c r="O20" s="39">
        <v>0</v>
      </c>
      <c r="P20" s="39">
        <v>0</v>
      </c>
      <c r="Q20" s="39">
        <v>0</v>
      </c>
      <c r="R20" s="39">
        <v>0</v>
      </c>
      <c r="S20" s="39">
        <v>0</v>
      </c>
      <c r="T20" s="39">
        <v>711</v>
      </c>
      <c r="U20" s="39">
        <v>0</v>
      </c>
      <c r="V20" s="39">
        <v>0</v>
      </c>
      <c r="W20" s="39">
        <v>39789</v>
      </c>
      <c r="X20" s="39">
        <v>146958</v>
      </c>
      <c r="Y20" s="39">
        <v>0</v>
      </c>
      <c r="Z20" s="39">
        <v>0</v>
      </c>
      <c r="AA20" s="39">
        <v>0</v>
      </c>
      <c r="AB20" s="39">
        <v>0</v>
      </c>
      <c r="AC20" s="39">
        <v>0</v>
      </c>
      <c r="AD20" s="39">
        <v>0</v>
      </c>
      <c r="AE20" s="39">
        <v>0</v>
      </c>
      <c r="AF20" s="39">
        <v>0</v>
      </c>
      <c r="AG20" s="39">
        <v>18</v>
      </c>
      <c r="AH20" s="39">
        <v>0</v>
      </c>
      <c r="AI20" s="39">
        <v>0</v>
      </c>
      <c r="AJ20" s="39">
        <v>0</v>
      </c>
      <c r="AK20" s="39">
        <v>0</v>
      </c>
      <c r="AL20" s="39">
        <v>0</v>
      </c>
      <c r="AM20" s="39">
        <v>0</v>
      </c>
      <c r="AN20" s="39">
        <v>0</v>
      </c>
      <c r="AO20" s="39">
        <v>0</v>
      </c>
      <c r="AP20" s="39">
        <v>0</v>
      </c>
      <c r="AQ20" s="39">
        <v>0</v>
      </c>
      <c r="AR20" s="39">
        <v>0</v>
      </c>
      <c r="AS20" s="39">
        <v>102</v>
      </c>
      <c r="AT20" s="39">
        <v>0</v>
      </c>
      <c r="AU20" s="39">
        <v>0</v>
      </c>
      <c r="AV20" s="39">
        <v>0</v>
      </c>
      <c r="AW20" s="39">
        <v>0</v>
      </c>
      <c r="AX20" s="39">
        <v>0</v>
      </c>
      <c r="AY20" s="39">
        <v>0</v>
      </c>
      <c r="AZ20" s="39">
        <v>0</v>
      </c>
      <c r="BA20" s="39">
        <v>0</v>
      </c>
      <c r="BB20" s="39">
        <v>0</v>
      </c>
      <c r="BC20" s="39">
        <v>0</v>
      </c>
      <c r="BD20" s="39">
        <v>0</v>
      </c>
      <c r="BE20" s="39">
        <v>0</v>
      </c>
      <c r="BF20" s="39">
        <v>0</v>
      </c>
      <c r="BG20" s="39">
        <v>0</v>
      </c>
      <c r="BH20" s="41">
        <v>188837</v>
      </c>
      <c r="BI20" s="42"/>
      <c r="BJ20" s="41">
        <v>72041</v>
      </c>
      <c r="BL20" s="83">
        <v>0</v>
      </c>
      <c r="BW20"/>
      <c r="BX20"/>
      <c r="BY20"/>
      <c r="BZ20"/>
    </row>
    <row r="21" spans="1:78" s="10" customFormat="1" x14ac:dyDescent="0.3">
      <c r="A21" s="26" t="s">
        <v>90</v>
      </c>
      <c r="B21" s="38" t="s">
        <v>89</v>
      </c>
      <c r="C21" s="39">
        <v>216845</v>
      </c>
      <c r="D21" s="38">
        <v>67704</v>
      </c>
      <c r="E21" s="38">
        <v>0</v>
      </c>
      <c r="F21" s="38">
        <v>4354</v>
      </c>
      <c r="G21" s="38"/>
      <c r="H21" s="38">
        <v>0</v>
      </c>
      <c r="I21" s="38">
        <v>0</v>
      </c>
      <c r="J21" s="38">
        <v>14046</v>
      </c>
      <c r="K21" s="38">
        <v>130741</v>
      </c>
      <c r="L21" s="40">
        <v>0</v>
      </c>
      <c r="M21" s="39">
        <v>0</v>
      </c>
      <c r="N21" s="39">
        <v>0</v>
      </c>
      <c r="O21" s="39">
        <v>0</v>
      </c>
      <c r="P21" s="39">
        <v>0</v>
      </c>
      <c r="Q21" s="39">
        <v>0</v>
      </c>
      <c r="R21" s="39">
        <v>0</v>
      </c>
      <c r="S21" s="39">
        <v>0</v>
      </c>
      <c r="T21" s="39">
        <v>0</v>
      </c>
      <c r="U21" s="39">
        <v>0</v>
      </c>
      <c r="V21" s="39">
        <v>0</v>
      </c>
      <c r="W21" s="39">
        <v>88</v>
      </c>
      <c r="X21" s="39">
        <v>1</v>
      </c>
      <c r="Y21" s="39">
        <v>105946</v>
      </c>
      <c r="Z21" s="39">
        <v>0</v>
      </c>
      <c r="AA21" s="39">
        <v>0</v>
      </c>
      <c r="AB21" s="39">
        <v>0</v>
      </c>
      <c r="AC21" s="39">
        <v>0</v>
      </c>
      <c r="AD21" s="39">
        <v>0</v>
      </c>
      <c r="AE21" s="39">
        <v>0</v>
      </c>
      <c r="AF21" s="39">
        <v>0</v>
      </c>
      <c r="AG21" s="39">
        <v>0</v>
      </c>
      <c r="AH21" s="39">
        <v>0</v>
      </c>
      <c r="AI21" s="39">
        <v>0</v>
      </c>
      <c r="AJ21" s="39">
        <v>0</v>
      </c>
      <c r="AK21" s="39">
        <v>0</v>
      </c>
      <c r="AL21" s="39">
        <v>0</v>
      </c>
      <c r="AM21" s="39">
        <v>0</v>
      </c>
      <c r="AN21" s="39">
        <v>0</v>
      </c>
      <c r="AO21" s="39">
        <v>0</v>
      </c>
      <c r="AP21" s="39">
        <v>0</v>
      </c>
      <c r="AQ21" s="39">
        <v>0</v>
      </c>
      <c r="AR21" s="39">
        <v>0</v>
      </c>
      <c r="AS21" s="39">
        <v>0</v>
      </c>
      <c r="AT21" s="39">
        <v>0</v>
      </c>
      <c r="AU21" s="39">
        <v>0</v>
      </c>
      <c r="AV21" s="39">
        <v>0</v>
      </c>
      <c r="AW21" s="39">
        <v>0</v>
      </c>
      <c r="AX21" s="39">
        <v>0</v>
      </c>
      <c r="AY21" s="39">
        <v>0</v>
      </c>
      <c r="AZ21" s="39">
        <v>0</v>
      </c>
      <c r="BA21" s="39">
        <v>0</v>
      </c>
      <c r="BB21" s="39">
        <v>0</v>
      </c>
      <c r="BC21" s="39">
        <v>0</v>
      </c>
      <c r="BD21" s="39">
        <v>0</v>
      </c>
      <c r="BE21" s="39">
        <v>0</v>
      </c>
      <c r="BF21" s="39">
        <v>0</v>
      </c>
      <c r="BG21" s="39">
        <v>0</v>
      </c>
      <c r="BH21" s="41">
        <v>106035</v>
      </c>
      <c r="BI21" s="42"/>
      <c r="BJ21" s="41">
        <v>24706</v>
      </c>
      <c r="BL21" s="83">
        <v>0</v>
      </c>
      <c r="BW21"/>
      <c r="BX21"/>
      <c r="BY21"/>
      <c r="BZ21"/>
    </row>
    <row r="22" spans="1:78" s="10" customFormat="1" x14ac:dyDescent="0.3">
      <c r="A22" s="26" t="s">
        <v>88</v>
      </c>
      <c r="B22" s="38" t="s">
        <v>87</v>
      </c>
      <c r="C22" s="39">
        <v>74544</v>
      </c>
      <c r="D22" s="38">
        <v>23770</v>
      </c>
      <c r="E22" s="38">
        <v>0</v>
      </c>
      <c r="F22" s="38">
        <v>208</v>
      </c>
      <c r="G22" s="38"/>
      <c r="H22" s="38">
        <v>2340</v>
      </c>
      <c r="I22" s="38">
        <v>19</v>
      </c>
      <c r="J22" s="38">
        <v>400</v>
      </c>
      <c r="K22" s="38">
        <v>47807</v>
      </c>
      <c r="L22" s="40">
        <v>0</v>
      </c>
      <c r="M22" s="39">
        <v>0</v>
      </c>
      <c r="N22" s="39">
        <v>0</v>
      </c>
      <c r="O22" s="39">
        <v>0</v>
      </c>
      <c r="P22" s="39">
        <v>0</v>
      </c>
      <c r="Q22" s="39">
        <v>0</v>
      </c>
      <c r="R22" s="39">
        <v>0</v>
      </c>
      <c r="S22" s="39">
        <v>0</v>
      </c>
      <c r="T22" s="39">
        <v>0</v>
      </c>
      <c r="U22" s="39">
        <v>0</v>
      </c>
      <c r="V22" s="39">
        <v>0</v>
      </c>
      <c r="W22" s="39">
        <v>0</v>
      </c>
      <c r="X22" s="39">
        <v>0</v>
      </c>
      <c r="Y22" s="39">
        <v>0</v>
      </c>
      <c r="Z22" s="39">
        <v>29580</v>
      </c>
      <c r="AA22" s="39">
        <v>0</v>
      </c>
      <c r="AB22" s="39">
        <v>0</v>
      </c>
      <c r="AC22" s="39">
        <v>0</v>
      </c>
      <c r="AD22" s="39">
        <v>0</v>
      </c>
      <c r="AE22" s="39">
        <v>0</v>
      </c>
      <c r="AF22" s="39">
        <v>0</v>
      </c>
      <c r="AG22" s="39">
        <v>0</v>
      </c>
      <c r="AH22" s="39">
        <v>0</v>
      </c>
      <c r="AI22" s="39">
        <v>0</v>
      </c>
      <c r="AJ22" s="39">
        <v>0</v>
      </c>
      <c r="AK22" s="39">
        <v>0</v>
      </c>
      <c r="AL22" s="39">
        <v>0</v>
      </c>
      <c r="AM22" s="39">
        <v>0</v>
      </c>
      <c r="AN22" s="39">
        <v>0</v>
      </c>
      <c r="AO22" s="39">
        <v>0</v>
      </c>
      <c r="AP22" s="39">
        <v>0</v>
      </c>
      <c r="AQ22" s="39">
        <v>0</v>
      </c>
      <c r="AR22" s="39">
        <v>0</v>
      </c>
      <c r="AS22" s="39">
        <v>0</v>
      </c>
      <c r="AT22" s="39">
        <v>0</v>
      </c>
      <c r="AU22" s="39">
        <v>0</v>
      </c>
      <c r="AV22" s="39">
        <v>0</v>
      </c>
      <c r="AW22" s="39">
        <v>0</v>
      </c>
      <c r="AX22" s="39">
        <v>0</v>
      </c>
      <c r="AY22" s="39">
        <v>0</v>
      </c>
      <c r="AZ22" s="39">
        <v>0</v>
      </c>
      <c r="BA22" s="39">
        <v>0</v>
      </c>
      <c r="BB22" s="39">
        <v>0</v>
      </c>
      <c r="BC22" s="39">
        <v>0</v>
      </c>
      <c r="BD22" s="39">
        <v>0</v>
      </c>
      <c r="BE22" s="39">
        <v>0</v>
      </c>
      <c r="BF22" s="39">
        <v>0</v>
      </c>
      <c r="BG22" s="39">
        <v>0</v>
      </c>
      <c r="BH22" s="41">
        <v>29580</v>
      </c>
      <c r="BI22" s="42"/>
      <c r="BJ22" s="41">
        <v>18227</v>
      </c>
      <c r="BL22" s="83">
        <v>0</v>
      </c>
      <c r="BW22"/>
      <c r="BX22"/>
      <c r="BY22"/>
      <c r="BZ22"/>
    </row>
    <row r="23" spans="1:78" s="10" customFormat="1" x14ac:dyDescent="0.3">
      <c r="A23" s="26" t="s">
        <v>86</v>
      </c>
      <c r="B23" s="38" t="s">
        <v>85</v>
      </c>
      <c r="C23" s="39">
        <v>591598</v>
      </c>
      <c r="D23" s="38">
        <v>143009</v>
      </c>
      <c r="E23" s="38">
        <v>0</v>
      </c>
      <c r="F23" s="38">
        <v>4678</v>
      </c>
      <c r="G23" s="38"/>
      <c r="H23" s="38">
        <v>0</v>
      </c>
      <c r="I23" s="38">
        <v>3</v>
      </c>
      <c r="J23" s="38">
        <v>10224</v>
      </c>
      <c r="K23" s="38">
        <v>433684</v>
      </c>
      <c r="L23" s="40">
        <v>0</v>
      </c>
      <c r="M23" s="39">
        <v>0</v>
      </c>
      <c r="N23" s="39">
        <v>0</v>
      </c>
      <c r="O23" s="39">
        <v>255979</v>
      </c>
      <c r="P23" s="39">
        <v>0</v>
      </c>
      <c r="Q23" s="39">
        <v>0</v>
      </c>
      <c r="R23" s="39">
        <v>0</v>
      </c>
      <c r="S23" s="39">
        <v>0</v>
      </c>
      <c r="T23" s="39">
        <v>0</v>
      </c>
      <c r="U23" s="39">
        <v>0</v>
      </c>
      <c r="V23" s="39">
        <v>0</v>
      </c>
      <c r="W23" s="39">
        <v>0</v>
      </c>
      <c r="X23" s="39">
        <v>0</v>
      </c>
      <c r="Y23" s="39">
        <v>0</v>
      </c>
      <c r="Z23" s="39">
        <v>0</v>
      </c>
      <c r="AA23" s="39">
        <v>135133</v>
      </c>
      <c r="AB23" s="39">
        <v>0</v>
      </c>
      <c r="AC23" s="39">
        <v>1</v>
      </c>
      <c r="AD23" s="39">
        <v>0</v>
      </c>
      <c r="AE23" s="39">
        <v>0</v>
      </c>
      <c r="AF23" s="39">
        <v>11</v>
      </c>
      <c r="AG23" s="39">
        <v>0</v>
      </c>
      <c r="AH23" s="39">
        <v>0</v>
      </c>
      <c r="AI23" s="39">
        <v>0</v>
      </c>
      <c r="AJ23" s="39">
        <v>0</v>
      </c>
      <c r="AK23" s="39">
        <v>0</v>
      </c>
      <c r="AL23" s="39">
        <v>0</v>
      </c>
      <c r="AM23" s="39">
        <v>0</v>
      </c>
      <c r="AN23" s="39">
        <v>19</v>
      </c>
      <c r="AO23" s="39">
        <v>0</v>
      </c>
      <c r="AP23" s="39">
        <v>0</v>
      </c>
      <c r="AQ23" s="39">
        <v>335</v>
      </c>
      <c r="AR23" s="39">
        <v>0</v>
      </c>
      <c r="AS23" s="39">
        <v>2</v>
      </c>
      <c r="AT23" s="39">
        <v>0</v>
      </c>
      <c r="AU23" s="39">
        <v>563</v>
      </c>
      <c r="AV23" s="39">
        <v>480</v>
      </c>
      <c r="AW23" s="39">
        <v>0</v>
      </c>
      <c r="AX23" s="39">
        <v>0</v>
      </c>
      <c r="AY23" s="39">
        <v>0</v>
      </c>
      <c r="AZ23" s="39">
        <v>0</v>
      </c>
      <c r="BA23" s="39">
        <v>0</v>
      </c>
      <c r="BB23" s="39">
        <v>0</v>
      </c>
      <c r="BC23" s="39">
        <v>0</v>
      </c>
      <c r="BD23" s="39">
        <v>327</v>
      </c>
      <c r="BE23" s="39">
        <v>1843</v>
      </c>
      <c r="BF23" s="39">
        <v>9614</v>
      </c>
      <c r="BG23" s="39">
        <v>0</v>
      </c>
      <c r="BH23" s="41">
        <v>404307</v>
      </c>
      <c r="BI23" s="42"/>
      <c r="BJ23" s="41">
        <v>29377</v>
      </c>
      <c r="BL23" s="83">
        <v>0</v>
      </c>
      <c r="BW23"/>
      <c r="BX23"/>
      <c r="BY23"/>
      <c r="BZ23"/>
    </row>
    <row r="24" spans="1:78" s="10" customFormat="1" x14ac:dyDescent="0.3">
      <c r="A24" s="26" t="s">
        <v>84</v>
      </c>
      <c r="B24" s="38" t="s">
        <v>83</v>
      </c>
      <c r="C24" s="39">
        <v>79673</v>
      </c>
      <c r="D24" s="38">
        <v>40546</v>
      </c>
      <c r="E24" s="38">
        <v>0</v>
      </c>
      <c r="F24" s="38">
        <v>1262</v>
      </c>
      <c r="G24" s="38"/>
      <c r="H24" s="38">
        <v>0</v>
      </c>
      <c r="I24" s="38">
        <v>0</v>
      </c>
      <c r="J24" s="38">
        <v>2081</v>
      </c>
      <c r="K24" s="38">
        <v>35784</v>
      </c>
      <c r="L24" s="40">
        <v>0</v>
      </c>
      <c r="M24" s="39">
        <v>587</v>
      </c>
      <c r="N24" s="39">
        <v>0</v>
      </c>
      <c r="O24" s="39">
        <v>0</v>
      </c>
      <c r="P24" s="39">
        <v>0</v>
      </c>
      <c r="Q24" s="39">
        <v>0</v>
      </c>
      <c r="R24" s="39">
        <v>0</v>
      </c>
      <c r="S24" s="39">
        <v>0</v>
      </c>
      <c r="T24" s="39">
        <v>0</v>
      </c>
      <c r="U24" s="39">
        <v>0</v>
      </c>
      <c r="V24" s="39">
        <v>0</v>
      </c>
      <c r="W24" s="39">
        <v>0</v>
      </c>
      <c r="X24" s="39">
        <v>0</v>
      </c>
      <c r="Y24" s="39">
        <v>0</v>
      </c>
      <c r="Z24" s="39">
        <v>0</v>
      </c>
      <c r="AA24" s="39">
        <v>0</v>
      </c>
      <c r="AB24" s="39">
        <v>27842</v>
      </c>
      <c r="AC24" s="39">
        <v>0</v>
      </c>
      <c r="AD24" s="39">
        <v>0</v>
      </c>
      <c r="AE24" s="39">
        <v>0</v>
      </c>
      <c r="AF24" s="39">
        <v>0</v>
      </c>
      <c r="AG24" s="39">
        <v>308</v>
      </c>
      <c r="AH24" s="39">
        <v>0</v>
      </c>
      <c r="AI24" s="39">
        <v>0</v>
      </c>
      <c r="AJ24" s="39">
        <v>0</v>
      </c>
      <c r="AK24" s="39">
        <v>0</v>
      </c>
      <c r="AL24" s="39">
        <v>0</v>
      </c>
      <c r="AM24" s="39">
        <v>0</v>
      </c>
      <c r="AN24" s="39">
        <v>0</v>
      </c>
      <c r="AO24" s="39">
        <v>0</v>
      </c>
      <c r="AP24" s="39">
        <v>0</v>
      </c>
      <c r="AQ24" s="39">
        <v>0</v>
      </c>
      <c r="AR24" s="39">
        <v>0</v>
      </c>
      <c r="AS24" s="39">
        <v>36</v>
      </c>
      <c r="AT24" s="39">
        <v>0</v>
      </c>
      <c r="AU24" s="39">
        <v>0</v>
      </c>
      <c r="AV24" s="39">
        <v>0</v>
      </c>
      <c r="AW24" s="39">
        <v>0</v>
      </c>
      <c r="AX24" s="39">
        <v>0</v>
      </c>
      <c r="AY24" s="39">
        <v>0</v>
      </c>
      <c r="AZ24" s="39">
        <v>0</v>
      </c>
      <c r="BA24" s="39">
        <v>0</v>
      </c>
      <c r="BB24" s="39">
        <v>0</v>
      </c>
      <c r="BC24" s="39">
        <v>0</v>
      </c>
      <c r="BD24" s="39">
        <v>0</v>
      </c>
      <c r="BE24" s="39">
        <v>0</v>
      </c>
      <c r="BF24" s="39">
        <v>0</v>
      </c>
      <c r="BG24" s="39">
        <v>0</v>
      </c>
      <c r="BH24" s="41">
        <v>28773</v>
      </c>
      <c r="BI24" s="42"/>
      <c r="BJ24" s="41">
        <v>7011</v>
      </c>
      <c r="BL24" s="83">
        <v>0</v>
      </c>
      <c r="BW24"/>
      <c r="BX24"/>
      <c r="BY24"/>
      <c r="BZ24"/>
    </row>
    <row r="25" spans="1:78" s="10" customFormat="1" x14ac:dyDescent="0.3">
      <c r="A25" s="26" t="s">
        <v>82</v>
      </c>
      <c r="B25" s="38" t="s">
        <v>81</v>
      </c>
      <c r="C25" s="39">
        <v>294139</v>
      </c>
      <c r="D25" s="38">
        <v>52457</v>
      </c>
      <c r="E25" s="38">
        <v>0</v>
      </c>
      <c r="F25" s="38">
        <v>189</v>
      </c>
      <c r="G25" s="38"/>
      <c r="H25" s="38">
        <v>0</v>
      </c>
      <c r="I25" s="38">
        <v>12592</v>
      </c>
      <c r="J25" s="38">
        <v>543</v>
      </c>
      <c r="K25" s="38">
        <v>228358</v>
      </c>
      <c r="L25" s="40">
        <v>0</v>
      </c>
      <c r="M25" s="39">
        <v>7</v>
      </c>
      <c r="N25" s="39">
        <v>0</v>
      </c>
      <c r="O25" s="39">
        <v>0</v>
      </c>
      <c r="P25" s="39">
        <v>333</v>
      </c>
      <c r="Q25" s="39">
        <v>0</v>
      </c>
      <c r="R25" s="39">
        <v>0</v>
      </c>
      <c r="S25" s="39">
        <v>0</v>
      </c>
      <c r="T25" s="39">
        <v>0</v>
      </c>
      <c r="U25" s="39">
        <v>0</v>
      </c>
      <c r="V25" s="39">
        <v>0</v>
      </c>
      <c r="W25" s="39">
        <v>0</v>
      </c>
      <c r="X25" s="39">
        <v>0</v>
      </c>
      <c r="Y25" s="39">
        <v>0</v>
      </c>
      <c r="Z25" s="39">
        <v>0</v>
      </c>
      <c r="AA25" s="39">
        <v>58</v>
      </c>
      <c r="AB25" s="39">
        <v>0</v>
      </c>
      <c r="AC25" s="39">
        <v>219108</v>
      </c>
      <c r="AD25" s="39">
        <v>0</v>
      </c>
      <c r="AE25" s="39">
        <v>0</v>
      </c>
      <c r="AF25" s="39">
        <v>2</v>
      </c>
      <c r="AG25" s="39">
        <v>3</v>
      </c>
      <c r="AH25" s="39">
        <v>0</v>
      </c>
      <c r="AI25" s="39">
        <v>0</v>
      </c>
      <c r="AJ25" s="39">
        <v>0</v>
      </c>
      <c r="AK25" s="39">
        <v>0</v>
      </c>
      <c r="AL25" s="39">
        <v>0</v>
      </c>
      <c r="AM25" s="39">
        <v>0</v>
      </c>
      <c r="AN25" s="39">
        <v>0</v>
      </c>
      <c r="AO25" s="39">
        <v>1214</v>
      </c>
      <c r="AP25" s="39">
        <v>0</v>
      </c>
      <c r="AQ25" s="39">
        <v>19</v>
      </c>
      <c r="AR25" s="39">
        <v>512</v>
      </c>
      <c r="AS25" s="39">
        <v>3434</v>
      </c>
      <c r="AT25" s="39">
        <v>0</v>
      </c>
      <c r="AU25" s="39">
        <v>0</v>
      </c>
      <c r="AV25" s="39">
        <v>29</v>
      </c>
      <c r="AW25" s="39">
        <v>0</v>
      </c>
      <c r="AX25" s="39">
        <v>0</v>
      </c>
      <c r="AY25" s="39">
        <v>6</v>
      </c>
      <c r="AZ25" s="39">
        <v>5</v>
      </c>
      <c r="BA25" s="39">
        <v>0</v>
      </c>
      <c r="BB25" s="39">
        <v>0</v>
      </c>
      <c r="BC25" s="39">
        <v>0</v>
      </c>
      <c r="BD25" s="39">
        <v>19</v>
      </c>
      <c r="BE25" s="39">
        <v>240</v>
      </c>
      <c r="BF25" s="39">
        <v>558</v>
      </c>
      <c r="BG25" s="39">
        <v>0</v>
      </c>
      <c r="BH25" s="41">
        <v>225547</v>
      </c>
      <c r="BI25" s="42"/>
      <c r="BJ25" s="41">
        <v>2811</v>
      </c>
      <c r="BL25" s="83">
        <v>0</v>
      </c>
      <c r="BW25"/>
      <c r="BX25"/>
      <c r="BY25"/>
      <c r="BZ25"/>
    </row>
    <row r="26" spans="1:78" s="10" customFormat="1" x14ac:dyDescent="0.3">
      <c r="A26" s="26" t="s">
        <v>80</v>
      </c>
      <c r="B26" s="38" t="s">
        <v>79</v>
      </c>
      <c r="C26" s="39">
        <v>213023</v>
      </c>
      <c r="D26" s="38">
        <v>54958</v>
      </c>
      <c r="E26" s="38">
        <v>0</v>
      </c>
      <c r="F26" s="38">
        <v>8883</v>
      </c>
      <c r="G26" s="38"/>
      <c r="H26" s="38">
        <v>0</v>
      </c>
      <c r="I26" s="38">
        <v>0</v>
      </c>
      <c r="J26" s="38">
        <v>16694</v>
      </c>
      <c r="K26" s="38">
        <v>132488</v>
      </c>
      <c r="L26" s="40">
        <v>0</v>
      </c>
      <c r="M26" s="39">
        <v>445</v>
      </c>
      <c r="N26" s="39">
        <v>0</v>
      </c>
      <c r="O26" s="39">
        <v>179</v>
      </c>
      <c r="P26" s="39">
        <v>0</v>
      </c>
      <c r="Q26" s="39">
        <v>0</v>
      </c>
      <c r="R26" s="39">
        <v>0</v>
      </c>
      <c r="S26" s="39">
        <v>0</v>
      </c>
      <c r="T26" s="39">
        <v>0</v>
      </c>
      <c r="U26" s="39">
        <v>0</v>
      </c>
      <c r="V26" s="39">
        <v>0</v>
      </c>
      <c r="W26" s="39">
        <v>0</v>
      </c>
      <c r="X26" s="39">
        <v>0</v>
      </c>
      <c r="Y26" s="39">
        <v>0</v>
      </c>
      <c r="Z26" s="39">
        <v>0</v>
      </c>
      <c r="AA26" s="39">
        <v>94</v>
      </c>
      <c r="AB26" s="39">
        <v>0</v>
      </c>
      <c r="AC26" s="39">
        <v>0</v>
      </c>
      <c r="AD26" s="39">
        <v>62532</v>
      </c>
      <c r="AE26" s="39">
        <v>5</v>
      </c>
      <c r="AF26" s="39">
        <v>0</v>
      </c>
      <c r="AG26" s="39">
        <v>233</v>
      </c>
      <c r="AH26" s="39">
        <v>0</v>
      </c>
      <c r="AI26" s="39">
        <v>0</v>
      </c>
      <c r="AJ26" s="39">
        <v>0</v>
      </c>
      <c r="AK26" s="39">
        <v>0</v>
      </c>
      <c r="AL26" s="39">
        <v>0</v>
      </c>
      <c r="AM26" s="39">
        <v>0</v>
      </c>
      <c r="AN26" s="39">
        <v>0</v>
      </c>
      <c r="AO26" s="39">
        <v>0</v>
      </c>
      <c r="AP26" s="39">
        <v>0</v>
      </c>
      <c r="AQ26" s="39">
        <v>0</v>
      </c>
      <c r="AR26" s="39">
        <v>0</v>
      </c>
      <c r="AS26" s="39">
        <v>58</v>
      </c>
      <c r="AT26" s="39">
        <v>0</v>
      </c>
      <c r="AU26" s="39">
        <v>0</v>
      </c>
      <c r="AV26" s="39">
        <v>25144</v>
      </c>
      <c r="AW26" s="39">
        <v>0</v>
      </c>
      <c r="AX26" s="39">
        <v>0</v>
      </c>
      <c r="AY26" s="39">
        <v>265</v>
      </c>
      <c r="AZ26" s="39">
        <v>237</v>
      </c>
      <c r="BA26" s="39">
        <v>0</v>
      </c>
      <c r="BB26" s="39">
        <v>0</v>
      </c>
      <c r="BC26" s="39">
        <v>0</v>
      </c>
      <c r="BD26" s="39">
        <v>0</v>
      </c>
      <c r="BE26" s="39">
        <v>9</v>
      </c>
      <c r="BF26" s="39">
        <v>0</v>
      </c>
      <c r="BG26" s="39">
        <v>0</v>
      </c>
      <c r="BH26" s="41">
        <v>89201</v>
      </c>
      <c r="BI26" s="42"/>
      <c r="BJ26" s="41">
        <v>43287</v>
      </c>
      <c r="BL26" s="83">
        <v>0</v>
      </c>
      <c r="BW26"/>
      <c r="BX26"/>
      <c r="BY26"/>
      <c r="BZ26"/>
    </row>
    <row r="27" spans="1:78" s="10" customFormat="1" x14ac:dyDescent="0.3">
      <c r="A27" s="26" t="s">
        <v>78</v>
      </c>
      <c r="B27" s="38" t="s">
        <v>77</v>
      </c>
      <c r="C27" s="39">
        <v>626891</v>
      </c>
      <c r="D27" s="38">
        <v>89684</v>
      </c>
      <c r="E27" s="38">
        <v>22074</v>
      </c>
      <c r="F27" s="38">
        <v>11958</v>
      </c>
      <c r="G27" s="38"/>
      <c r="H27" s="38">
        <v>6561</v>
      </c>
      <c r="I27" s="38">
        <v>0</v>
      </c>
      <c r="J27" s="38">
        <v>3127</v>
      </c>
      <c r="K27" s="38">
        <v>493487</v>
      </c>
      <c r="L27" s="40">
        <v>0</v>
      </c>
      <c r="M27" s="39">
        <v>21</v>
      </c>
      <c r="N27" s="39">
        <v>0</v>
      </c>
      <c r="O27" s="39">
        <v>11</v>
      </c>
      <c r="P27" s="39">
        <v>1</v>
      </c>
      <c r="Q27" s="39">
        <v>5</v>
      </c>
      <c r="R27" s="39">
        <v>8</v>
      </c>
      <c r="S27" s="39">
        <v>0</v>
      </c>
      <c r="T27" s="39">
        <v>16</v>
      </c>
      <c r="U27" s="39">
        <v>5</v>
      </c>
      <c r="V27" s="39">
        <v>0</v>
      </c>
      <c r="W27" s="39">
        <v>16</v>
      </c>
      <c r="X27" s="39">
        <v>6</v>
      </c>
      <c r="Y27" s="39">
        <v>0</v>
      </c>
      <c r="Z27" s="39">
        <v>24</v>
      </c>
      <c r="AA27" s="39">
        <v>6</v>
      </c>
      <c r="AB27" s="39">
        <v>0</v>
      </c>
      <c r="AC27" s="39">
        <v>16</v>
      </c>
      <c r="AD27" s="39">
        <v>7</v>
      </c>
      <c r="AE27" s="39">
        <v>443885</v>
      </c>
      <c r="AF27" s="39">
        <v>11</v>
      </c>
      <c r="AG27" s="39">
        <v>3</v>
      </c>
      <c r="AH27" s="39">
        <v>0</v>
      </c>
      <c r="AI27" s="39">
        <v>2</v>
      </c>
      <c r="AJ27" s="39">
        <v>0</v>
      </c>
      <c r="AK27" s="39">
        <v>0</v>
      </c>
      <c r="AL27" s="39">
        <v>0</v>
      </c>
      <c r="AM27" s="39">
        <v>0</v>
      </c>
      <c r="AN27" s="39">
        <v>0</v>
      </c>
      <c r="AO27" s="39">
        <v>0</v>
      </c>
      <c r="AP27" s="39">
        <v>162</v>
      </c>
      <c r="AQ27" s="39">
        <v>38</v>
      </c>
      <c r="AR27" s="39">
        <v>9</v>
      </c>
      <c r="AS27" s="39">
        <v>1315</v>
      </c>
      <c r="AT27" s="39">
        <v>7</v>
      </c>
      <c r="AU27" s="39">
        <v>711</v>
      </c>
      <c r="AV27" s="39">
        <v>776</v>
      </c>
      <c r="AW27" s="39">
        <v>1</v>
      </c>
      <c r="AX27" s="39">
        <v>0</v>
      </c>
      <c r="AY27" s="39">
        <v>3434</v>
      </c>
      <c r="AZ27" s="39">
        <v>3070</v>
      </c>
      <c r="BA27" s="39">
        <v>0</v>
      </c>
      <c r="BB27" s="39">
        <v>0</v>
      </c>
      <c r="BC27" s="39">
        <v>0</v>
      </c>
      <c r="BD27" s="39">
        <v>0</v>
      </c>
      <c r="BE27" s="39">
        <v>117</v>
      </c>
      <c r="BF27" s="39">
        <v>0</v>
      </c>
      <c r="BG27" s="39">
        <v>0</v>
      </c>
      <c r="BH27" s="41">
        <v>453683</v>
      </c>
      <c r="BI27" s="42"/>
      <c r="BJ27" s="41">
        <v>39804</v>
      </c>
      <c r="BL27" s="83">
        <v>0</v>
      </c>
      <c r="BW27"/>
      <c r="BX27"/>
      <c r="BY27"/>
      <c r="BZ27"/>
    </row>
    <row r="28" spans="1:78" s="10" customFormat="1" x14ac:dyDescent="0.3">
      <c r="A28" s="26" t="s">
        <v>76</v>
      </c>
      <c r="B28" s="38" t="s">
        <v>75</v>
      </c>
      <c r="C28" s="39">
        <v>1238310</v>
      </c>
      <c r="D28" s="38">
        <v>455377</v>
      </c>
      <c r="E28" s="38">
        <v>0</v>
      </c>
      <c r="F28" s="38">
        <v>29594</v>
      </c>
      <c r="G28" s="38"/>
      <c r="H28" s="38">
        <v>0</v>
      </c>
      <c r="I28" s="38">
        <v>0</v>
      </c>
      <c r="J28" s="38">
        <v>45151</v>
      </c>
      <c r="K28" s="38">
        <v>708188</v>
      </c>
      <c r="L28" s="40">
        <v>0</v>
      </c>
      <c r="M28" s="39">
        <v>287</v>
      </c>
      <c r="N28" s="39">
        <v>0</v>
      </c>
      <c r="O28" s="39">
        <v>0</v>
      </c>
      <c r="P28" s="39">
        <v>0</v>
      </c>
      <c r="Q28" s="39">
        <v>0</v>
      </c>
      <c r="R28" s="39">
        <v>0</v>
      </c>
      <c r="S28" s="39">
        <v>0</v>
      </c>
      <c r="T28" s="39">
        <v>48659</v>
      </c>
      <c r="U28" s="39">
        <v>0</v>
      </c>
      <c r="V28" s="39">
        <v>0</v>
      </c>
      <c r="W28" s="39">
        <v>4</v>
      </c>
      <c r="X28" s="39">
        <v>0</v>
      </c>
      <c r="Y28" s="39">
        <v>0</v>
      </c>
      <c r="Z28" s="39">
        <v>0</v>
      </c>
      <c r="AA28" s="39">
        <v>0</v>
      </c>
      <c r="AB28" s="39">
        <v>1</v>
      </c>
      <c r="AC28" s="39">
        <v>0</v>
      </c>
      <c r="AD28" s="39">
        <v>0</v>
      </c>
      <c r="AE28" s="39">
        <v>0</v>
      </c>
      <c r="AF28" s="39">
        <v>321171</v>
      </c>
      <c r="AG28" s="39">
        <v>150</v>
      </c>
      <c r="AH28" s="39">
        <v>0</v>
      </c>
      <c r="AI28" s="39">
        <v>35</v>
      </c>
      <c r="AJ28" s="39">
        <v>0</v>
      </c>
      <c r="AK28" s="39">
        <v>0</v>
      </c>
      <c r="AL28" s="39">
        <v>0</v>
      </c>
      <c r="AM28" s="39">
        <v>0</v>
      </c>
      <c r="AN28" s="39">
        <v>2010</v>
      </c>
      <c r="AO28" s="39">
        <v>0</v>
      </c>
      <c r="AP28" s="39">
        <v>0</v>
      </c>
      <c r="AQ28" s="39">
        <v>0</v>
      </c>
      <c r="AR28" s="39">
        <v>0</v>
      </c>
      <c r="AS28" s="39">
        <v>192</v>
      </c>
      <c r="AT28" s="39">
        <v>0</v>
      </c>
      <c r="AU28" s="39">
        <v>0</v>
      </c>
      <c r="AV28" s="39">
        <v>0</v>
      </c>
      <c r="AW28" s="39">
        <v>0</v>
      </c>
      <c r="AX28" s="39">
        <v>0</v>
      </c>
      <c r="AY28" s="39">
        <v>0</v>
      </c>
      <c r="AZ28" s="39">
        <v>0</v>
      </c>
      <c r="BA28" s="39">
        <v>0</v>
      </c>
      <c r="BB28" s="39">
        <v>0</v>
      </c>
      <c r="BC28" s="39">
        <v>0</v>
      </c>
      <c r="BD28" s="39">
        <v>0</v>
      </c>
      <c r="BE28" s="39">
        <v>0</v>
      </c>
      <c r="BF28" s="39">
        <v>0</v>
      </c>
      <c r="BG28" s="39">
        <v>0</v>
      </c>
      <c r="BH28" s="41">
        <v>372509</v>
      </c>
      <c r="BI28" s="42"/>
      <c r="BJ28" s="41">
        <v>335679</v>
      </c>
      <c r="BL28" s="83">
        <v>0</v>
      </c>
      <c r="BW28"/>
      <c r="BX28"/>
      <c r="BY28"/>
      <c r="BZ28"/>
    </row>
    <row r="29" spans="1:78" s="10" customFormat="1" x14ac:dyDescent="0.3">
      <c r="A29" s="26" t="s">
        <v>74</v>
      </c>
      <c r="B29" s="38" t="s">
        <v>73</v>
      </c>
      <c r="C29" s="39">
        <v>122926</v>
      </c>
      <c r="D29" s="38">
        <v>11656</v>
      </c>
      <c r="E29" s="38">
        <v>0</v>
      </c>
      <c r="F29" s="38">
        <v>16407</v>
      </c>
      <c r="G29" s="38"/>
      <c r="H29" s="38">
        <v>0</v>
      </c>
      <c r="I29" s="38">
        <v>0</v>
      </c>
      <c r="J29" s="38">
        <v>18239</v>
      </c>
      <c r="K29" s="38">
        <v>76624</v>
      </c>
      <c r="L29" s="40">
        <v>0</v>
      </c>
      <c r="M29" s="39">
        <v>23471</v>
      </c>
      <c r="N29" s="39">
        <v>0</v>
      </c>
      <c r="O29" s="39">
        <v>40</v>
      </c>
      <c r="P29" s="39">
        <v>0</v>
      </c>
      <c r="Q29" s="39">
        <v>0</v>
      </c>
      <c r="R29" s="39">
        <v>0</v>
      </c>
      <c r="S29" s="39">
        <v>0</v>
      </c>
      <c r="T29" s="39">
        <v>0</v>
      </c>
      <c r="U29" s="39">
        <v>0</v>
      </c>
      <c r="V29" s="39">
        <v>0</v>
      </c>
      <c r="W29" s="39">
        <v>0</v>
      </c>
      <c r="X29" s="39">
        <v>0</v>
      </c>
      <c r="Y29" s="39">
        <v>0</v>
      </c>
      <c r="Z29" s="39">
        <v>0</v>
      </c>
      <c r="AA29" s="39">
        <v>21</v>
      </c>
      <c r="AB29" s="39">
        <v>9</v>
      </c>
      <c r="AC29" s="39">
        <v>0</v>
      </c>
      <c r="AD29" s="39">
        <v>4</v>
      </c>
      <c r="AE29" s="39">
        <v>0</v>
      </c>
      <c r="AF29" s="39">
        <v>0</v>
      </c>
      <c r="AG29" s="39">
        <v>12300</v>
      </c>
      <c r="AH29" s="39">
        <v>0</v>
      </c>
      <c r="AI29" s="39">
        <v>26</v>
      </c>
      <c r="AJ29" s="39">
        <v>0</v>
      </c>
      <c r="AK29" s="39">
        <v>0</v>
      </c>
      <c r="AL29" s="39">
        <v>0</v>
      </c>
      <c r="AM29" s="39">
        <v>0</v>
      </c>
      <c r="AN29" s="39">
        <v>0</v>
      </c>
      <c r="AO29" s="39">
        <v>0</v>
      </c>
      <c r="AP29" s="39">
        <v>0</v>
      </c>
      <c r="AQ29" s="39">
        <v>0</v>
      </c>
      <c r="AR29" s="39">
        <v>51</v>
      </c>
      <c r="AS29" s="39">
        <v>0</v>
      </c>
      <c r="AT29" s="39">
        <v>0</v>
      </c>
      <c r="AU29" s="39">
        <v>0</v>
      </c>
      <c r="AV29" s="39">
        <v>1</v>
      </c>
      <c r="AW29" s="39">
        <v>0</v>
      </c>
      <c r="AX29" s="39">
        <v>0</v>
      </c>
      <c r="AY29" s="39">
        <v>0</v>
      </c>
      <c r="AZ29" s="39">
        <v>0</v>
      </c>
      <c r="BA29" s="39">
        <v>0</v>
      </c>
      <c r="BB29" s="39">
        <v>0</v>
      </c>
      <c r="BC29" s="39">
        <v>0</v>
      </c>
      <c r="BD29" s="39">
        <v>0</v>
      </c>
      <c r="BE29" s="39">
        <v>0</v>
      </c>
      <c r="BF29" s="39">
        <v>0</v>
      </c>
      <c r="BG29" s="39">
        <v>0</v>
      </c>
      <c r="BH29" s="41">
        <v>35923</v>
      </c>
      <c r="BI29" s="42"/>
      <c r="BJ29" s="41">
        <v>40701</v>
      </c>
      <c r="BL29" s="83">
        <v>0</v>
      </c>
      <c r="BW29"/>
      <c r="BX29"/>
      <c r="BY29"/>
      <c r="BZ29"/>
    </row>
    <row r="30" spans="1:78" s="10" customFormat="1" x14ac:dyDescent="0.3">
      <c r="A30" s="26" t="s">
        <v>72</v>
      </c>
      <c r="B30" s="38" t="s">
        <v>71</v>
      </c>
      <c r="C30" s="39">
        <v>276629</v>
      </c>
      <c r="D30" s="38">
        <v>75234</v>
      </c>
      <c r="E30" s="38">
        <v>22143</v>
      </c>
      <c r="F30" s="38">
        <v>4593</v>
      </c>
      <c r="G30" s="38"/>
      <c r="H30" s="38">
        <v>0</v>
      </c>
      <c r="I30" s="38">
        <v>0</v>
      </c>
      <c r="J30" s="38">
        <v>16007</v>
      </c>
      <c r="K30" s="38">
        <v>158652</v>
      </c>
      <c r="L30" s="40">
        <v>0</v>
      </c>
      <c r="M30" s="39">
        <v>0</v>
      </c>
      <c r="N30" s="39">
        <v>0</v>
      </c>
      <c r="O30" s="39">
        <v>0</v>
      </c>
      <c r="P30" s="39">
        <v>0</v>
      </c>
      <c r="Q30" s="39">
        <v>0</v>
      </c>
      <c r="R30" s="39">
        <v>53</v>
      </c>
      <c r="S30" s="39">
        <v>0</v>
      </c>
      <c r="T30" s="39">
        <v>0</v>
      </c>
      <c r="U30" s="39">
        <v>0</v>
      </c>
      <c r="V30" s="39">
        <v>0</v>
      </c>
      <c r="W30" s="39">
        <v>0</v>
      </c>
      <c r="X30" s="39">
        <v>0</v>
      </c>
      <c r="Y30" s="39">
        <v>0</v>
      </c>
      <c r="Z30" s="39">
        <v>0</v>
      </c>
      <c r="AA30" s="39">
        <v>0</v>
      </c>
      <c r="AB30" s="39">
        <v>0</v>
      </c>
      <c r="AC30" s="39">
        <v>0</v>
      </c>
      <c r="AD30" s="39">
        <v>0</v>
      </c>
      <c r="AE30" s="39">
        <v>0</v>
      </c>
      <c r="AF30" s="39">
        <v>150</v>
      </c>
      <c r="AG30" s="39">
        <v>0</v>
      </c>
      <c r="AH30" s="39">
        <v>115627</v>
      </c>
      <c r="AI30" s="39">
        <v>0</v>
      </c>
      <c r="AJ30" s="39">
        <v>0</v>
      </c>
      <c r="AK30" s="39">
        <v>0</v>
      </c>
      <c r="AL30" s="39">
        <v>0</v>
      </c>
      <c r="AM30" s="39">
        <v>0</v>
      </c>
      <c r="AN30" s="39">
        <v>1</v>
      </c>
      <c r="AO30" s="39">
        <v>0</v>
      </c>
      <c r="AP30" s="39">
        <v>0</v>
      </c>
      <c r="AQ30" s="39">
        <v>0</v>
      </c>
      <c r="AR30" s="39">
        <v>0</v>
      </c>
      <c r="AS30" s="39">
        <v>0</v>
      </c>
      <c r="AT30" s="39">
        <v>0</v>
      </c>
      <c r="AU30" s="39">
        <v>0</v>
      </c>
      <c r="AV30" s="39">
        <v>0</v>
      </c>
      <c r="AW30" s="39">
        <v>0</v>
      </c>
      <c r="AX30" s="39">
        <v>0</v>
      </c>
      <c r="AY30" s="39">
        <v>0</v>
      </c>
      <c r="AZ30" s="39">
        <v>0</v>
      </c>
      <c r="BA30" s="39">
        <v>0</v>
      </c>
      <c r="BB30" s="39">
        <v>0</v>
      </c>
      <c r="BC30" s="39">
        <v>0</v>
      </c>
      <c r="BD30" s="39">
        <v>0</v>
      </c>
      <c r="BE30" s="39">
        <v>0</v>
      </c>
      <c r="BF30" s="39">
        <v>0</v>
      </c>
      <c r="BG30" s="39">
        <v>0</v>
      </c>
      <c r="BH30" s="41">
        <v>115831</v>
      </c>
      <c r="BI30" s="42"/>
      <c r="BJ30" s="41">
        <v>42821</v>
      </c>
      <c r="BL30" s="83">
        <v>0</v>
      </c>
      <c r="BW30"/>
      <c r="BX30"/>
      <c r="BY30"/>
      <c r="BZ30"/>
    </row>
    <row r="31" spans="1:78" s="10" customFormat="1" x14ac:dyDescent="0.3">
      <c r="A31" s="26" t="s">
        <v>70</v>
      </c>
      <c r="B31" s="38" t="s">
        <v>69</v>
      </c>
      <c r="C31" s="39">
        <v>1084430</v>
      </c>
      <c r="D31" s="38">
        <v>90569</v>
      </c>
      <c r="E31" s="38">
        <v>4161</v>
      </c>
      <c r="F31" s="38">
        <v>21651</v>
      </c>
      <c r="G31" s="38"/>
      <c r="H31" s="38">
        <v>0</v>
      </c>
      <c r="I31" s="38">
        <v>0</v>
      </c>
      <c r="J31" s="38">
        <v>37497</v>
      </c>
      <c r="K31" s="38">
        <v>930552</v>
      </c>
      <c r="L31" s="40">
        <v>0</v>
      </c>
      <c r="M31" s="39">
        <v>893</v>
      </c>
      <c r="N31" s="39">
        <v>0</v>
      </c>
      <c r="O31" s="39">
        <v>0</v>
      </c>
      <c r="P31" s="39">
        <v>0</v>
      </c>
      <c r="Q31" s="39">
        <v>0</v>
      </c>
      <c r="R31" s="39">
        <v>562</v>
      </c>
      <c r="S31" s="39">
        <v>0</v>
      </c>
      <c r="T31" s="39">
        <v>1297</v>
      </c>
      <c r="U31" s="39">
        <v>0</v>
      </c>
      <c r="V31" s="39">
        <v>0</v>
      </c>
      <c r="W31" s="39">
        <v>0</v>
      </c>
      <c r="X31" s="39">
        <v>0</v>
      </c>
      <c r="Y31" s="39">
        <v>0</v>
      </c>
      <c r="Z31" s="39">
        <v>0</v>
      </c>
      <c r="AA31" s="39">
        <v>0</v>
      </c>
      <c r="AB31" s="39">
        <v>0</v>
      </c>
      <c r="AC31" s="39">
        <v>0</v>
      </c>
      <c r="AD31" s="39">
        <v>303</v>
      </c>
      <c r="AE31" s="39">
        <v>0</v>
      </c>
      <c r="AF31" s="39">
        <v>335</v>
      </c>
      <c r="AG31" s="39">
        <v>468</v>
      </c>
      <c r="AH31" s="39">
        <v>0</v>
      </c>
      <c r="AI31" s="39">
        <v>765284</v>
      </c>
      <c r="AJ31" s="39">
        <v>1</v>
      </c>
      <c r="AK31" s="39">
        <v>20044</v>
      </c>
      <c r="AL31" s="39">
        <v>1503</v>
      </c>
      <c r="AM31" s="39">
        <v>8</v>
      </c>
      <c r="AN31" s="39">
        <v>363</v>
      </c>
      <c r="AO31" s="39">
        <v>0</v>
      </c>
      <c r="AP31" s="39">
        <v>995</v>
      </c>
      <c r="AQ31" s="39">
        <v>230</v>
      </c>
      <c r="AR31" s="39">
        <v>729</v>
      </c>
      <c r="AS31" s="39">
        <v>0</v>
      </c>
      <c r="AT31" s="39">
        <v>0</v>
      </c>
      <c r="AU31" s="39">
        <v>0</v>
      </c>
      <c r="AV31" s="39">
        <v>121</v>
      </c>
      <c r="AW31" s="39">
        <v>0</v>
      </c>
      <c r="AX31" s="39">
        <v>0</v>
      </c>
      <c r="AY31" s="39">
        <v>0</v>
      </c>
      <c r="AZ31" s="39">
        <v>0</v>
      </c>
      <c r="BA31" s="39">
        <v>0</v>
      </c>
      <c r="BB31" s="39">
        <v>0</v>
      </c>
      <c r="BC31" s="39">
        <v>0</v>
      </c>
      <c r="BD31" s="39">
        <v>0</v>
      </c>
      <c r="BE31" s="39">
        <v>0</v>
      </c>
      <c r="BF31" s="39">
        <v>0</v>
      </c>
      <c r="BG31" s="39">
        <v>0</v>
      </c>
      <c r="BH31" s="41">
        <v>793136</v>
      </c>
      <c r="BI31" s="42"/>
      <c r="BJ31" s="41">
        <v>137416</v>
      </c>
      <c r="BL31" s="83">
        <v>0</v>
      </c>
      <c r="BW31"/>
      <c r="BX31"/>
      <c r="BY31"/>
      <c r="BZ31"/>
    </row>
    <row r="32" spans="1:78" s="10" customFormat="1" x14ac:dyDescent="0.3">
      <c r="A32" s="26" t="s">
        <v>68</v>
      </c>
      <c r="B32" s="38" t="s">
        <v>67</v>
      </c>
      <c r="C32" s="39">
        <v>134547</v>
      </c>
      <c r="D32" s="38">
        <v>20688</v>
      </c>
      <c r="E32" s="38">
        <v>0</v>
      </c>
      <c r="F32" s="38">
        <v>14485</v>
      </c>
      <c r="G32" s="38"/>
      <c r="H32" s="38">
        <v>0</v>
      </c>
      <c r="I32" s="38">
        <v>0</v>
      </c>
      <c r="J32" s="38">
        <v>25748</v>
      </c>
      <c r="K32" s="38">
        <v>73626</v>
      </c>
      <c r="L32" s="40">
        <v>0</v>
      </c>
      <c r="M32" s="39">
        <v>0</v>
      </c>
      <c r="N32" s="39">
        <v>0</v>
      </c>
      <c r="O32" s="39">
        <v>0</v>
      </c>
      <c r="P32" s="39">
        <v>0</v>
      </c>
      <c r="Q32" s="39">
        <v>0</v>
      </c>
      <c r="R32" s="39">
        <v>0</v>
      </c>
      <c r="S32" s="39">
        <v>0</v>
      </c>
      <c r="T32" s="39">
        <v>0</v>
      </c>
      <c r="U32" s="39">
        <v>0</v>
      </c>
      <c r="V32" s="39">
        <v>0</v>
      </c>
      <c r="W32" s="39">
        <v>0</v>
      </c>
      <c r="X32" s="39">
        <v>0</v>
      </c>
      <c r="Y32" s="39">
        <v>0</v>
      </c>
      <c r="Z32" s="39">
        <v>0</v>
      </c>
      <c r="AA32" s="39">
        <v>0</v>
      </c>
      <c r="AB32" s="39">
        <v>0</v>
      </c>
      <c r="AC32" s="39">
        <v>0</v>
      </c>
      <c r="AD32" s="39">
        <v>0</v>
      </c>
      <c r="AE32" s="39">
        <v>0</v>
      </c>
      <c r="AF32" s="39">
        <v>0</v>
      </c>
      <c r="AG32" s="39">
        <v>0</v>
      </c>
      <c r="AH32" s="39">
        <v>0</v>
      </c>
      <c r="AI32" s="39">
        <v>8</v>
      </c>
      <c r="AJ32" s="39">
        <v>68</v>
      </c>
      <c r="AK32" s="39">
        <v>0</v>
      </c>
      <c r="AL32" s="39">
        <v>0</v>
      </c>
      <c r="AM32" s="39">
        <v>0</v>
      </c>
      <c r="AN32" s="39">
        <v>0</v>
      </c>
      <c r="AO32" s="39">
        <v>0</v>
      </c>
      <c r="AP32" s="39">
        <v>0</v>
      </c>
      <c r="AQ32" s="39">
        <v>0</v>
      </c>
      <c r="AR32" s="39">
        <v>0</v>
      </c>
      <c r="AS32" s="39">
        <v>0</v>
      </c>
      <c r="AT32" s="39">
        <v>0</v>
      </c>
      <c r="AU32" s="39">
        <v>0</v>
      </c>
      <c r="AV32" s="39">
        <v>0</v>
      </c>
      <c r="AW32" s="39">
        <v>0</v>
      </c>
      <c r="AX32" s="39">
        <v>0</v>
      </c>
      <c r="AY32" s="39">
        <v>0</v>
      </c>
      <c r="AZ32" s="39">
        <v>0</v>
      </c>
      <c r="BA32" s="39">
        <v>0</v>
      </c>
      <c r="BB32" s="39">
        <v>0</v>
      </c>
      <c r="BC32" s="39">
        <v>0</v>
      </c>
      <c r="BD32" s="39">
        <v>0</v>
      </c>
      <c r="BE32" s="39">
        <v>0</v>
      </c>
      <c r="BF32" s="39">
        <v>0</v>
      </c>
      <c r="BG32" s="39">
        <v>0</v>
      </c>
      <c r="BH32" s="41">
        <v>76</v>
      </c>
      <c r="BI32" s="42"/>
      <c r="BJ32" s="41">
        <v>73550</v>
      </c>
      <c r="BL32" s="83">
        <v>0</v>
      </c>
      <c r="BW32"/>
      <c r="BX32"/>
      <c r="BY32"/>
      <c r="BZ32"/>
    </row>
    <row r="33" spans="1:78" s="10" customFormat="1" x14ac:dyDescent="0.3">
      <c r="A33" s="26" t="s">
        <v>66</v>
      </c>
      <c r="B33" s="38" t="s">
        <v>65</v>
      </c>
      <c r="C33" s="39">
        <v>139484</v>
      </c>
      <c r="D33" s="38">
        <v>64312</v>
      </c>
      <c r="E33" s="38">
        <v>0</v>
      </c>
      <c r="F33" s="38">
        <v>11865</v>
      </c>
      <c r="G33" s="38"/>
      <c r="H33" s="38">
        <v>0</v>
      </c>
      <c r="I33" s="38">
        <v>0</v>
      </c>
      <c r="J33" s="38">
        <v>17754</v>
      </c>
      <c r="K33" s="38">
        <v>45553</v>
      </c>
      <c r="L33" s="40">
        <v>0</v>
      </c>
      <c r="M33" s="39">
        <v>31</v>
      </c>
      <c r="N33" s="39">
        <v>0</v>
      </c>
      <c r="O33" s="39">
        <v>0</v>
      </c>
      <c r="P33" s="39">
        <v>0</v>
      </c>
      <c r="Q33" s="39">
        <v>0</v>
      </c>
      <c r="R33" s="39">
        <v>36</v>
      </c>
      <c r="S33" s="39">
        <v>0</v>
      </c>
      <c r="T33" s="39">
        <v>0</v>
      </c>
      <c r="U33" s="39">
        <v>0</v>
      </c>
      <c r="V33" s="39">
        <v>0</v>
      </c>
      <c r="W33" s="39">
        <v>0</v>
      </c>
      <c r="X33" s="39">
        <v>0</v>
      </c>
      <c r="Y33" s="39">
        <v>0</v>
      </c>
      <c r="Z33" s="39">
        <v>0</v>
      </c>
      <c r="AA33" s="39">
        <v>0</v>
      </c>
      <c r="AB33" s="39">
        <v>0</v>
      </c>
      <c r="AC33" s="39">
        <v>0</v>
      </c>
      <c r="AD33" s="39">
        <v>20</v>
      </c>
      <c r="AE33" s="39">
        <v>0</v>
      </c>
      <c r="AF33" s="39">
        <v>21</v>
      </c>
      <c r="AG33" s="39">
        <v>16</v>
      </c>
      <c r="AH33" s="39">
        <v>0</v>
      </c>
      <c r="AI33" s="39">
        <v>2635</v>
      </c>
      <c r="AJ33" s="39">
        <v>0</v>
      </c>
      <c r="AK33" s="39">
        <v>1276</v>
      </c>
      <c r="AL33" s="39">
        <v>102</v>
      </c>
      <c r="AM33" s="39">
        <v>0</v>
      </c>
      <c r="AN33" s="39">
        <v>23</v>
      </c>
      <c r="AO33" s="39">
        <v>0</v>
      </c>
      <c r="AP33" s="39">
        <v>0</v>
      </c>
      <c r="AQ33" s="39">
        <v>0</v>
      </c>
      <c r="AR33" s="39">
        <v>2</v>
      </c>
      <c r="AS33" s="39">
        <v>0</v>
      </c>
      <c r="AT33" s="39">
        <v>0</v>
      </c>
      <c r="AU33" s="39">
        <v>0</v>
      </c>
      <c r="AV33" s="39">
        <v>7</v>
      </c>
      <c r="AW33" s="39">
        <v>0</v>
      </c>
      <c r="AX33" s="39">
        <v>0</v>
      </c>
      <c r="AY33" s="39">
        <v>0</v>
      </c>
      <c r="AZ33" s="39">
        <v>0</v>
      </c>
      <c r="BA33" s="39">
        <v>0</v>
      </c>
      <c r="BB33" s="39">
        <v>0</v>
      </c>
      <c r="BC33" s="39">
        <v>0</v>
      </c>
      <c r="BD33" s="39">
        <v>0</v>
      </c>
      <c r="BE33" s="39">
        <v>0</v>
      </c>
      <c r="BF33" s="39">
        <v>0</v>
      </c>
      <c r="BG33" s="39">
        <v>0</v>
      </c>
      <c r="BH33" s="41">
        <v>4169</v>
      </c>
      <c r="BI33" s="42"/>
      <c r="BJ33" s="41">
        <v>41384</v>
      </c>
      <c r="BL33" s="83">
        <v>0</v>
      </c>
      <c r="BW33"/>
      <c r="BX33"/>
      <c r="BY33"/>
      <c r="BZ33"/>
    </row>
    <row r="34" spans="1:78" s="10" customFormat="1" x14ac:dyDescent="0.3">
      <c r="A34" s="26" t="s">
        <v>64</v>
      </c>
      <c r="B34" s="38" t="s">
        <v>63</v>
      </c>
      <c r="C34" s="39">
        <v>241731</v>
      </c>
      <c r="D34" s="38">
        <v>8674</v>
      </c>
      <c r="E34" s="38">
        <v>0</v>
      </c>
      <c r="F34" s="38">
        <v>9027</v>
      </c>
      <c r="G34" s="38"/>
      <c r="H34" s="38">
        <v>0</v>
      </c>
      <c r="I34" s="38">
        <v>0</v>
      </c>
      <c r="J34" s="38">
        <v>21902</v>
      </c>
      <c r="K34" s="38">
        <v>202128</v>
      </c>
      <c r="L34" s="40">
        <v>0</v>
      </c>
      <c r="M34" s="39">
        <v>4</v>
      </c>
      <c r="N34" s="39">
        <v>0</v>
      </c>
      <c r="O34" s="39">
        <v>0</v>
      </c>
      <c r="P34" s="39">
        <v>0</v>
      </c>
      <c r="Q34" s="39">
        <v>0</v>
      </c>
      <c r="R34" s="39">
        <v>4</v>
      </c>
      <c r="S34" s="39">
        <v>0</v>
      </c>
      <c r="T34" s="39">
        <v>0</v>
      </c>
      <c r="U34" s="39">
        <v>0</v>
      </c>
      <c r="V34" s="39">
        <v>0</v>
      </c>
      <c r="W34" s="39">
        <v>0</v>
      </c>
      <c r="X34" s="39">
        <v>0</v>
      </c>
      <c r="Y34" s="39">
        <v>0</v>
      </c>
      <c r="Z34" s="39">
        <v>0</v>
      </c>
      <c r="AA34" s="39">
        <v>0</v>
      </c>
      <c r="AB34" s="39">
        <v>0</v>
      </c>
      <c r="AC34" s="39">
        <v>0</v>
      </c>
      <c r="AD34" s="39">
        <v>2</v>
      </c>
      <c r="AE34" s="39">
        <v>0</v>
      </c>
      <c r="AF34" s="39">
        <v>2</v>
      </c>
      <c r="AG34" s="39">
        <v>2</v>
      </c>
      <c r="AH34" s="39">
        <v>0</v>
      </c>
      <c r="AI34" s="39">
        <v>332</v>
      </c>
      <c r="AJ34" s="39">
        <v>0</v>
      </c>
      <c r="AK34" s="39">
        <v>159</v>
      </c>
      <c r="AL34" s="39">
        <v>15</v>
      </c>
      <c r="AM34" s="39">
        <v>0</v>
      </c>
      <c r="AN34" s="39">
        <v>3</v>
      </c>
      <c r="AO34" s="39">
        <v>0</v>
      </c>
      <c r="AP34" s="39">
        <v>0</v>
      </c>
      <c r="AQ34" s="39">
        <v>0</v>
      </c>
      <c r="AR34" s="39">
        <v>0</v>
      </c>
      <c r="AS34" s="39">
        <v>0</v>
      </c>
      <c r="AT34" s="39">
        <v>0</v>
      </c>
      <c r="AU34" s="39">
        <v>0</v>
      </c>
      <c r="AV34" s="39">
        <v>1</v>
      </c>
      <c r="AW34" s="39">
        <v>0</v>
      </c>
      <c r="AX34" s="39">
        <v>0</v>
      </c>
      <c r="AY34" s="39">
        <v>0</v>
      </c>
      <c r="AZ34" s="39">
        <v>0</v>
      </c>
      <c r="BA34" s="39">
        <v>0</v>
      </c>
      <c r="BB34" s="39">
        <v>0</v>
      </c>
      <c r="BC34" s="39">
        <v>0</v>
      </c>
      <c r="BD34" s="39">
        <v>0</v>
      </c>
      <c r="BE34" s="39">
        <v>0</v>
      </c>
      <c r="BF34" s="39">
        <v>0</v>
      </c>
      <c r="BG34" s="39">
        <v>0</v>
      </c>
      <c r="BH34" s="41">
        <v>524</v>
      </c>
      <c r="BI34" s="42"/>
      <c r="BJ34" s="41">
        <v>201604</v>
      </c>
      <c r="BL34" s="83">
        <v>0</v>
      </c>
      <c r="BW34"/>
      <c r="BX34"/>
      <c r="BY34"/>
      <c r="BZ34"/>
    </row>
    <row r="35" spans="1:78" s="10" customFormat="1" x14ac:dyDescent="0.3">
      <c r="A35" s="26" t="s">
        <v>62</v>
      </c>
      <c r="B35" s="38" t="s">
        <v>61</v>
      </c>
      <c r="C35" s="39">
        <v>627317</v>
      </c>
      <c r="D35" s="38">
        <v>65738</v>
      </c>
      <c r="E35" s="38">
        <v>0</v>
      </c>
      <c r="F35" s="38">
        <v>31866</v>
      </c>
      <c r="G35" s="38"/>
      <c r="H35" s="38">
        <v>0</v>
      </c>
      <c r="I35" s="38">
        <v>0</v>
      </c>
      <c r="J35" s="38">
        <v>41925</v>
      </c>
      <c r="K35" s="38">
        <v>487788</v>
      </c>
      <c r="L35" s="40">
        <v>0</v>
      </c>
      <c r="M35" s="39">
        <v>16</v>
      </c>
      <c r="N35" s="39">
        <v>0</v>
      </c>
      <c r="O35" s="39">
        <v>0</v>
      </c>
      <c r="P35" s="39">
        <v>0</v>
      </c>
      <c r="Q35" s="39">
        <v>0</v>
      </c>
      <c r="R35" s="39">
        <v>0</v>
      </c>
      <c r="S35" s="39">
        <v>0</v>
      </c>
      <c r="T35" s="39">
        <v>0</v>
      </c>
      <c r="U35" s="39">
        <v>0</v>
      </c>
      <c r="V35" s="39">
        <v>0</v>
      </c>
      <c r="W35" s="39">
        <v>0</v>
      </c>
      <c r="X35" s="39">
        <v>0</v>
      </c>
      <c r="Y35" s="39">
        <v>0</v>
      </c>
      <c r="Z35" s="39">
        <v>0</v>
      </c>
      <c r="AA35" s="39">
        <v>0</v>
      </c>
      <c r="AB35" s="39">
        <v>0</v>
      </c>
      <c r="AC35" s="39">
        <v>0</v>
      </c>
      <c r="AD35" s="39">
        <v>0</v>
      </c>
      <c r="AE35" s="39">
        <v>0</v>
      </c>
      <c r="AF35" s="39">
        <v>81</v>
      </c>
      <c r="AG35" s="39">
        <v>9</v>
      </c>
      <c r="AH35" s="39">
        <v>0</v>
      </c>
      <c r="AI35" s="39">
        <v>0</v>
      </c>
      <c r="AJ35" s="39">
        <v>0</v>
      </c>
      <c r="AK35" s="39">
        <v>0</v>
      </c>
      <c r="AL35" s="39">
        <v>0</v>
      </c>
      <c r="AM35" s="39">
        <v>14555</v>
      </c>
      <c r="AN35" s="39">
        <v>1</v>
      </c>
      <c r="AO35" s="39">
        <v>0</v>
      </c>
      <c r="AP35" s="39">
        <v>0</v>
      </c>
      <c r="AQ35" s="39">
        <v>0</v>
      </c>
      <c r="AR35" s="39">
        <v>0</v>
      </c>
      <c r="AS35" s="39">
        <v>0</v>
      </c>
      <c r="AT35" s="39">
        <v>0</v>
      </c>
      <c r="AU35" s="39">
        <v>0</v>
      </c>
      <c r="AV35" s="39">
        <v>0</v>
      </c>
      <c r="AW35" s="39">
        <v>0</v>
      </c>
      <c r="AX35" s="39">
        <v>0</v>
      </c>
      <c r="AY35" s="39">
        <v>0</v>
      </c>
      <c r="AZ35" s="39">
        <v>0</v>
      </c>
      <c r="BA35" s="39">
        <v>0</v>
      </c>
      <c r="BB35" s="39">
        <v>0</v>
      </c>
      <c r="BC35" s="39">
        <v>0</v>
      </c>
      <c r="BD35" s="39">
        <v>0</v>
      </c>
      <c r="BE35" s="39">
        <v>0</v>
      </c>
      <c r="BF35" s="39">
        <v>0</v>
      </c>
      <c r="BG35" s="39">
        <v>0</v>
      </c>
      <c r="BH35" s="41">
        <v>14662</v>
      </c>
      <c r="BI35" s="42"/>
      <c r="BJ35" s="41">
        <v>473126</v>
      </c>
      <c r="BL35" s="83">
        <v>0</v>
      </c>
      <c r="BW35"/>
      <c r="BX35"/>
      <c r="BY35"/>
      <c r="BZ35"/>
    </row>
    <row r="36" spans="1:78" s="10" customFormat="1" x14ac:dyDescent="0.3">
      <c r="A36" s="26" t="s">
        <v>60</v>
      </c>
      <c r="B36" s="38" t="s">
        <v>59</v>
      </c>
      <c r="C36" s="39">
        <v>307214</v>
      </c>
      <c r="D36" s="38">
        <v>50922</v>
      </c>
      <c r="E36" s="38">
        <v>0</v>
      </c>
      <c r="F36" s="38">
        <v>3034</v>
      </c>
      <c r="G36" s="38"/>
      <c r="H36" s="38">
        <v>0</v>
      </c>
      <c r="I36" s="38">
        <v>0</v>
      </c>
      <c r="J36" s="38">
        <v>7037</v>
      </c>
      <c r="K36" s="38">
        <v>246221</v>
      </c>
      <c r="L36" s="40">
        <v>0</v>
      </c>
      <c r="M36" s="39">
        <v>1083</v>
      </c>
      <c r="N36" s="39">
        <v>0</v>
      </c>
      <c r="O36" s="39">
        <v>0</v>
      </c>
      <c r="P36" s="39">
        <v>0</v>
      </c>
      <c r="Q36" s="39">
        <v>0</v>
      </c>
      <c r="R36" s="39">
        <v>11</v>
      </c>
      <c r="S36" s="39">
        <v>0</v>
      </c>
      <c r="T36" s="39">
        <v>627</v>
      </c>
      <c r="U36" s="39">
        <v>0</v>
      </c>
      <c r="V36" s="39">
        <v>216</v>
      </c>
      <c r="W36" s="39">
        <v>270</v>
      </c>
      <c r="X36" s="39">
        <v>4</v>
      </c>
      <c r="Y36" s="39">
        <v>0</v>
      </c>
      <c r="Z36" s="39">
        <v>0</v>
      </c>
      <c r="AA36" s="39">
        <v>0</v>
      </c>
      <c r="AB36" s="39">
        <v>0</v>
      </c>
      <c r="AC36" s="39">
        <v>277</v>
      </c>
      <c r="AD36" s="39">
        <v>7</v>
      </c>
      <c r="AE36" s="39">
        <v>0</v>
      </c>
      <c r="AF36" s="39">
        <v>3177</v>
      </c>
      <c r="AG36" s="39">
        <v>568</v>
      </c>
      <c r="AH36" s="39">
        <v>0</v>
      </c>
      <c r="AI36" s="39">
        <v>799</v>
      </c>
      <c r="AJ36" s="39">
        <v>0</v>
      </c>
      <c r="AK36" s="39">
        <v>391</v>
      </c>
      <c r="AL36" s="39">
        <v>29</v>
      </c>
      <c r="AM36" s="39">
        <v>0</v>
      </c>
      <c r="AN36" s="39">
        <v>225318</v>
      </c>
      <c r="AO36" s="39">
        <v>0</v>
      </c>
      <c r="AP36" s="39">
        <v>0</v>
      </c>
      <c r="AQ36" s="39">
        <v>0</v>
      </c>
      <c r="AR36" s="39">
        <v>0</v>
      </c>
      <c r="AS36" s="39">
        <v>559</v>
      </c>
      <c r="AT36" s="39">
        <v>0</v>
      </c>
      <c r="AU36" s="39">
        <v>0</v>
      </c>
      <c r="AV36" s="39">
        <v>2</v>
      </c>
      <c r="AW36" s="39">
        <v>0</v>
      </c>
      <c r="AX36" s="39">
        <v>0</v>
      </c>
      <c r="AY36" s="39">
        <v>0</v>
      </c>
      <c r="AZ36" s="39">
        <v>0</v>
      </c>
      <c r="BA36" s="39">
        <v>0</v>
      </c>
      <c r="BB36" s="39">
        <v>0</v>
      </c>
      <c r="BC36" s="39">
        <v>0</v>
      </c>
      <c r="BD36" s="39">
        <v>0</v>
      </c>
      <c r="BE36" s="39">
        <v>0</v>
      </c>
      <c r="BF36" s="39">
        <v>0</v>
      </c>
      <c r="BG36" s="39">
        <v>0</v>
      </c>
      <c r="BH36" s="41">
        <v>233338</v>
      </c>
      <c r="BI36" s="42"/>
      <c r="BJ36" s="41">
        <v>12883</v>
      </c>
      <c r="BL36" s="83">
        <v>0</v>
      </c>
      <c r="BW36"/>
      <c r="BX36"/>
      <c r="BY36"/>
      <c r="BZ36"/>
    </row>
    <row r="37" spans="1:78" s="10" customFormat="1" x14ac:dyDescent="0.3">
      <c r="A37" s="26" t="s">
        <v>58</v>
      </c>
      <c r="B37" s="38" t="s">
        <v>57</v>
      </c>
      <c r="C37" s="39">
        <v>145950</v>
      </c>
      <c r="D37" s="38">
        <v>0</v>
      </c>
      <c r="E37" s="38">
        <v>0</v>
      </c>
      <c r="F37" s="38">
        <v>1155</v>
      </c>
      <c r="G37" s="38"/>
      <c r="H37" s="38">
        <v>58</v>
      </c>
      <c r="I37" s="38">
        <v>0</v>
      </c>
      <c r="J37" s="38">
        <v>0</v>
      </c>
      <c r="K37" s="38">
        <v>144737</v>
      </c>
      <c r="L37" s="40">
        <v>0</v>
      </c>
      <c r="M37" s="39">
        <v>13</v>
      </c>
      <c r="N37" s="39">
        <v>0</v>
      </c>
      <c r="O37" s="39">
        <v>0</v>
      </c>
      <c r="P37" s="39">
        <v>0</v>
      </c>
      <c r="Q37" s="39">
        <v>0</v>
      </c>
      <c r="R37" s="39">
        <v>0</v>
      </c>
      <c r="S37" s="39">
        <v>0</v>
      </c>
      <c r="T37" s="39">
        <v>133</v>
      </c>
      <c r="U37" s="39">
        <v>0</v>
      </c>
      <c r="V37" s="39">
        <v>0</v>
      </c>
      <c r="W37" s="39">
        <v>0</v>
      </c>
      <c r="X37" s="39">
        <v>0</v>
      </c>
      <c r="Y37" s="39">
        <v>0</v>
      </c>
      <c r="Z37" s="39">
        <v>0</v>
      </c>
      <c r="AA37" s="39">
        <v>0</v>
      </c>
      <c r="AB37" s="39">
        <v>0</v>
      </c>
      <c r="AC37" s="39">
        <v>110</v>
      </c>
      <c r="AD37" s="39">
        <v>31</v>
      </c>
      <c r="AE37" s="39">
        <v>4</v>
      </c>
      <c r="AF37" s="39">
        <v>270</v>
      </c>
      <c r="AG37" s="39">
        <v>7</v>
      </c>
      <c r="AH37" s="39">
        <v>0</v>
      </c>
      <c r="AI37" s="39">
        <v>10</v>
      </c>
      <c r="AJ37" s="39">
        <v>0</v>
      </c>
      <c r="AK37" s="39">
        <v>0</v>
      </c>
      <c r="AL37" s="39">
        <v>0</v>
      </c>
      <c r="AM37" s="39">
        <v>1</v>
      </c>
      <c r="AN37" s="39">
        <v>2</v>
      </c>
      <c r="AO37" s="39">
        <v>33941</v>
      </c>
      <c r="AP37" s="39">
        <v>0</v>
      </c>
      <c r="AQ37" s="39">
        <v>0</v>
      </c>
      <c r="AR37" s="39">
        <v>0</v>
      </c>
      <c r="AS37" s="39">
        <v>99474</v>
      </c>
      <c r="AT37" s="39">
        <v>0</v>
      </c>
      <c r="AU37" s="39">
        <v>0</v>
      </c>
      <c r="AV37" s="39">
        <v>65</v>
      </c>
      <c r="AW37" s="39">
        <v>0</v>
      </c>
      <c r="AX37" s="39">
        <v>0</v>
      </c>
      <c r="AY37" s="39">
        <v>231</v>
      </c>
      <c r="AZ37" s="39">
        <v>206</v>
      </c>
      <c r="BA37" s="39">
        <v>0</v>
      </c>
      <c r="BB37" s="39">
        <v>0</v>
      </c>
      <c r="BC37" s="39">
        <v>9</v>
      </c>
      <c r="BD37" s="39">
        <v>0</v>
      </c>
      <c r="BE37" s="39">
        <v>3715</v>
      </c>
      <c r="BF37" s="39">
        <v>0</v>
      </c>
      <c r="BG37" s="39">
        <v>0</v>
      </c>
      <c r="BH37" s="41">
        <v>138222</v>
      </c>
      <c r="BI37" s="42"/>
      <c r="BJ37" s="41">
        <v>6515</v>
      </c>
      <c r="BL37" s="83">
        <v>0</v>
      </c>
      <c r="BW37"/>
      <c r="BX37"/>
      <c r="BY37"/>
      <c r="BZ37"/>
    </row>
    <row r="38" spans="1:78" s="10" customFormat="1" x14ac:dyDescent="0.3">
      <c r="A38" s="26" t="s">
        <v>56</v>
      </c>
      <c r="B38" s="38" t="s">
        <v>55</v>
      </c>
      <c r="C38" s="39">
        <v>294961</v>
      </c>
      <c r="D38" s="38">
        <v>0</v>
      </c>
      <c r="E38" s="38">
        <v>0</v>
      </c>
      <c r="F38" s="38">
        <v>1281</v>
      </c>
      <c r="G38" s="38"/>
      <c r="H38" s="38">
        <v>2942</v>
      </c>
      <c r="I38" s="38">
        <v>0</v>
      </c>
      <c r="J38" s="38">
        <v>0</v>
      </c>
      <c r="K38" s="38">
        <v>290738</v>
      </c>
      <c r="L38" s="40">
        <v>0</v>
      </c>
      <c r="M38" s="39">
        <v>0</v>
      </c>
      <c r="N38" s="39">
        <v>0</v>
      </c>
      <c r="O38" s="39">
        <v>0</v>
      </c>
      <c r="P38" s="39">
        <v>0</v>
      </c>
      <c r="Q38" s="39">
        <v>0</v>
      </c>
      <c r="R38" s="39">
        <v>0</v>
      </c>
      <c r="S38" s="39">
        <v>0</v>
      </c>
      <c r="T38" s="39">
        <v>0</v>
      </c>
      <c r="U38" s="39">
        <v>0</v>
      </c>
      <c r="V38" s="39">
        <v>0</v>
      </c>
      <c r="W38" s="39">
        <v>0</v>
      </c>
      <c r="X38" s="39">
        <v>0</v>
      </c>
      <c r="Y38" s="39">
        <v>0</v>
      </c>
      <c r="Z38" s="39">
        <v>0</v>
      </c>
      <c r="AA38" s="39">
        <v>0</v>
      </c>
      <c r="AB38" s="39">
        <v>0</v>
      </c>
      <c r="AC38" s="39">
        <v>0</v>
      </c>
      <c r="AD38" s="39">
        <v>0</v>
      </c>
      <c r="AE38" s="39">
        <v>4</v>
      </c>
      <c r="AF38" s="39">
        <v>0</v>
      </c>
      <c r="AG38" s="39">
        <v>0</v>
      </c>
      <c r="AH38" s="39">
        <v>0</v>
      </c>
      <c r="AI38" s="39">
        <v>0</v>
      </c>
      <c r="AJ38" s="39">
        <v>0</v>
      </c>
      <c r="AK38" s="39">
        <v>0</v>
      </c>
      <c r="AL38" s="39">
        <v>0</v>
      </c>
      <c r="AM38" s="39">
        <v>0</v>
      </c>
      <c r="AN38" s="39">
        <v>0</v>
      </c>
      <c r="AO38" s="39">
        <v>0</v>
      </c>
      <c r="AP38" s="39">
        <v>235535</v>
      </c>
      <c r="AQ38" s="39">
        <v>54379</v>
      </c>
      <c r="AR38" s="39">
        <v>0</v>
      </c>
      <c r="AS38" s="39">
        <v>0</v>
      </c>
      <c r="AT38" s="39">
        <v>0</v>
      </c>
      <c r="AU38" s="39">
        <v>0</v>
      </c>
      <c r="AV38" s="39">
        <v>49</v>
      </c>
      <c r="AW38" s="39">
        <v>0</v>
      </c>
      <c r="AX38" s="39">
        <v>0</v>
      </c>
      <c r="AY38" s="39">
        <v>221</v>
      </c>
      <c r="AZ38" s="39">
        <v>197</v>
      </c>
      <c r="BA38" s="39">
        <v>0</v>
      </c>
      <c r="BB38" s="39">
        <v>0</v>
      </c>
      <c r="BC38" s="39">
        <v>0</v>
      </c>
      <c r="BD38" s="39">
        <v>0</v>
      </c>
      <c r="BE38" s="39">
        <v>7</v>
      </c>
      <c r="BF38" s="39">
        <v>0</v>
      </c>
      <c r="BG38" s="39">
        <v>0</v>
      </c>
      <c r="BH38" s="41">
        <v>290392</v>
      </c>
      <c r="BI38" s="42"/>
      <c r="BJ38" s="41">
        <v>346</v>
      </c>
      <c r="BL38" s="83">
        <v>0</v>
      </c>
      <c r="BW38"/>
      <c r="BX38"/>
      <c r="BY38"/>
      <c r="BZ38"/>
    </row>
    <row r="39" spans="1:78" s="10" customFormat="1" x14ac:dyDescent="0.3">
      <c r="A39" s="26" t="s">
        <v>54</v>
      </c>
      <c r="B39" s="38" t="s">
        <v>53</v>
      </c>
      <c r="C39" s="39">
        <v>76504</v>
      </c>
      <c r="D39" s="38">
        <v>0</v>
      </c>
      <c r="E39" s="38">
        <v>0</v>
      </c>
      <c r="F39" s="38">
        <v>158</v>
      </c>
      <c r="G39" s="38"/>
      <c r="H39" s="38">
        <v>0</v>
      </c>
      <c r="I39" s="38">
        <v>0</v>
      </c>
      <c r="J39" s="38">
        <v>0</v>
      </c>
      <c r="K39" s="38">
        <v>76346</v>
      </c>
      <c r="L39" s="40">
        <v>0</v>
      </c>
      <c r="M39" s="39">
        <v>0</v>
      </c>
      <c r="N39" s="39">
        <v>0</v>
      </c>
      <c r="O39" s="39">
        <v>0</v>
      </c>
      <c r="P39" s="39">
        <v>0</v>
      </c>
      <c r="Q39" s="39">
        <v>0</v>
      </c>
      <c r="R39" s="39">
        <v>0</v>
      </c>
      <c r="S39" s="39">
        <v>0</v>
      </c>
      <c r="T39" s="39">
        <v>0</v>
      </c>
      <c r="U39" s="39">
        <v>0</v>
      </c>
      <c r="V39" s="39">
        <v>0</v>
      </c>
      <c r="W39" s="39">
        <v>0</v>
      </c>
      <c r="X39" s="39">
        <v>0</v>
      </c>
      <c r="Y39" s="39">
        <v>0</v>
      </c>
      <c r="Z39" s="39">
        <v>0</v>
      </c>
      <c r="AA39" s="39">
        <v>706</v>
      </c>
      <c r="AB39" s="39">
        <v>0</v>
      </c>
      <c r="AC39" s="39">
        <v>1</v>
      </c>
      <c r="AD39" s="39">
        <v>0</v>
      </c>
      <c r="AE39" s="39">
        <v>1</v>
      </c>
      <c r="AF39" s="39">
        <v>0</v>
      </c>
      <c r="AG39" s="39">
        <v>0</v>
      </c>
      <c r="AH39" s="39">
        <v>0</v>
      </c>
      <c r="AI39" s="39">
        <v>0</v>
      </c>
      <c r="AJ39" s="39">
        <v>0</v>
      </c>
      <c r="AK39" s="39">
        <v>0</v>
      </c>
      <c r="AL39" s="39">
        <v>0</v>
      </c>
      <c r="AM39" s="39">
        <v>0</v>
      </c>
      <c r="AN39" s="39">
        <v>0</v>
      </c>
      <c r="AO39" s="39">
        <v>0</v>
      </c>
      <c r="AP39" s="39">
        <v>53719</v>
      </c>
      <c r="AQ39" s="39">
        <v>12642</v>
      </c>
      <c r="AR39" s="39">
        <v>0</v>
      </c>
      <c r="AS39" s="39">
        <v>2</v>
      </c>
      <c r="AT39" s="39">
        <v>0</v>
      </c>
      <c r="AU39" s="39">
        <v>397</v>
      </c>
      <c r="AV39" s="39">
        <v>354</v>
      </c>
      <c r="AW39" s="39">
        <v>0</v>
      </c>
      <c r="AX39" s="39">
        <v>0</v>
      </c>
      <c r="AY39" s="39">
        <v>51</v>
      </c>
      <c r="AZ39" s="39">
        <v>45</v>
      </c>
      <c r="BA39" s="39">
        <v>0</v>
      </c>
      <c r="BB39" s="39">
        <v>0</v>
      </c>
      <c r="BC39" s="39">
        <v>0</v>
      </c>
      <c r="BD39" s="39">
        <v>234</v>
      </c>
      <c r="BE39" s="39">
        <v>1319</v>
      </c>
      <c r="BF39" s="39">
        <v>6875</v>
      </c>
      <c r="BG39" s="39">
        <v>0</v>
      </c>
      <c r="BH39" s="41">
        <v>76346</v>
      </c>
      <c r="BI39" s="42"/>
      <c r="BJ39" s="41">
        <v>0</v>
      </c>
      <c r="BL39" s="83">
        <v>0</v>
      </c>
      <c r="BW39"/>
      <c r="BX39"/>
      <c r="BY39"/>
      <c r="BZ39"/>
    </row>
    <row r="40" spans="1:78" s="10" customFormat="1" x14ac:dyDescent="0.3">
      <c r="A40" s="26" t="s">
        <v>52</v>
      </c>
      <c r="B40" s="38" t="s">
        <v>51</v>
      </c>
      <c r="C40" s="39">
        <v>1116138</v>
      </c>
      <c r="D40" s="38">
        <v>0</v>
      </c>
      <c r="E40" s="38">
        <v>0</v>
      </c>
      <c r="F40" s="38">
        <v>1928</v>
      </c>
      <c r="G40" s="38"/>
      <c r="H40" s="38">
        <v>0</v>
      </c>
      <c r="I40" s="38">
        <v>0</v>
      </c>
      <c r="J40" s="38">
        <v>0</v>
      </c>
      <c r="K40" s="38">
        <v>1114210</v>
      </c>
      <c r="L40" s="40">
        <v>0</v>
      </c>
      <c r="M40" s="39">
        <v>25</v>
      </c>
      <c r="N40" s="39">
        <v>0</v>
      </c>
      <c r="O40" s="39">
        <v>0</v>
      </c>
      <c r="P40" s="39">
        <v>0</v>
      </c>
      <c r="Q40" s="39">
        <v>0</v>
      </c>
      <c r="R40" s="39">
        <v>561</v>
      </c>
      <c r="S40" s="39">
        <v>0</v>
      </c>
      <c r="T40" s="39">
        <v>0</v>
      </c>
      <c r="U40" s="39">
        <v>0</v>
      </c>
      <c r="V40" s="39">
        <v>0</v>
      </c>
      <c r="W40" s="39">
        <v>0</v>
      </c>
      <c r="X40" s="39">
        <v>7</v>
      </c>
      <c r="Y40" s="39">
        <v>0</v>
      </c>
      <c r="Z40" s="39">
        <v>0</v>
      </c>
      <c r="AA40" s="39">
        <v>0</v>
      </c>
      <c r="AB40" s="39">
        <v>0</v>
      </c>
      <c r="AC40" s="39">
        <v>49</v>
      </c>
      <c r="AD40" s="39">
        <v>0</v>
      </c>
      <c r="AE40" s="39">
        <v>354</v>
      </c>
      <c r="AF40" s="39">
        <v>0</v>
      </c>
      <c r="AG40" s="39">
        <v>13</v>
      </c>
      <c r="AH40" s="39">
        <v>17</v>
      </c>
      <c r="AI40" s="39">
        <v>0</v>
      </c>
      <c r="AJ40" s="39">
        <v>0</v>
      </c>
      <c r="AK40" s="39">
        <v>0</v>
      </c>
      <c r="AL40" s="39">
        <v>0</v>
      </c>
      <c r="AM40" s="39">
        <v>0</v>
      </c>
      <c r="AN40" s="39">
        <v>0</v>
      </c>
      <c r="AO40" s="39">
        <v>87</v>
      </c>
      <c r="AP40" s="39">
        <v>6984</v>
      </c>
      <c r="AQ40" s="39">
        <v>1612</v>
      </c>
      <c r="AR40" s="39">
        <v>1092971</v>
      </c>
      <c r="AS40" s="39">
        <v>3808</v>
      </c>
      <c r="AT40" s="39">
        <v>5926</v>
      </c>
      <c r="AU40" s="39">
        <v>0</v>
      </c>
      <c r="AV40" s="39">
        <v>155</v>
      </c>
      <c r="AW40" s="39">
        <v>38</v>
      </c>
      <c r="AX40" s="39">
        <v>0</v>
      </c>
      <c r="AY40" s="39">
        <v>62</v>
      </c>
      <c r="AZ40" s="39">
        <v>69</v>
      </c>
      <c r="BA40" s="39">
        <v>0</v>
      </c>
      <c r="BB40" s="39">
        <v>0</v>
      </c>
      <c r="BC40" s="39">
        <v>17</v>
      </c>
      <c r="BD40" s="39">
        <v>0</v>
      </c>
      <c r="BE40" s="39">
        <v>11</v>
      </c>
      <c r="BF40" s="39">
        <v>0</v>
      </c>
      <c r="BG40" s="39">
        <v>0</v>
      </c>
      <c r="BH40" s="41">
        <v>1112766</v>
      </c>
      <c r="BI40" s="42"/>
      <c r="BJ40" s="41">
        <v>1444</v>
      </c>
      <c r="BL40" s="83">
        <v>0</v>
      </c>
      <c r="BW40"/>
      <c r="BX40"/>
      <c r="BY40"/>
      <c r="BZ40"/>
    </row>
    <row r="41" spans="1:78" s="10" customFormat="1" x14ac:dyDescent="0.3">
      <c r="A41" s="26" t="s">
        <v>50</v>
      </c>
      <c r="B41" s="38" t="s">
        <v>217</v>
      </c>
      <c r="C41" s="39">
        <v>431419</v>
      </c>
      <c r="D41" s="38">
        <v>-3070476</v>
      </c>
      <c r="E41" s="38">
        <v>0</v>
      </c>
      <c r="F41" s="38">
        <v>0</v>
      </c>
      <c r="G41" s="38"/>
      <c r="H41" s="38">
        <v>83</v>
      </c>
      <c r="I41" s="38">
        <v>0</v>
      </c>
      <c r="J41" s="38">
        <v>0</v>
      </c>
      <c r="K41" s="38">
        <v>3501812</v>
      </c>
      <c r="L41" s="40">
        <v>0</v>
      </c>
      <c r="M41" s="39">
        <v>40</v>
      </c>
      <c r="N41" s="39">
        <v>0</v>
      </c>
      <c r="O41" s="39">
        <v>0</v>
      </c>
      <c r="P41" s="39">
        <v>0</v>
      </c>
      <c r="Q41" s="39">
        <v>0</v>
      </c>
      <c r="R41" s="39">
        <v>0</v>
      </c>
      <c r="S41" s="39">
        <v>0</v>
      </c>
      <c r="T41" s="39">
        <v>415</v>
      </c>
      <c r="U41" s="39">
        <v>0</v>
      </c>
      <c r="V41" s="39">
        <v>0</v>
      </c>
      <c r="W41" s="39">
        <v>0</v>
      </c>
      <c r="X41" s="39">
        <v>0</v>
      </c>
      <c r="Y41" s="39">
        <v>0</v>
      </c>
      <c r="Z41" s="39">
        <v>0</v>
      </c>
      <c r="AA41" s="39">
        <v>0</v>
      </c>
      <c r="AB41" s="39">
        <v>0</v>
      </c>
      <c r="AC41" s="39">
        <v>344</v>
      </c>
      <c r="AD41" s="39">
        <v>95</v>
      </c>
      <c r="AE41" s="39">
        <v>15</v>
      </c>
      <c r="AF41" s="39">
        <v>842</v>
      </c>
      <c r="AG41" s="39">
        <v>21</v>
      </c>
      <c r="AH41" s="39">
        <v>0</v>
      </c>
      <c r="AI41" s="39">
        <v>34</v>
      </c>
      <c r="AJ41" s="39">
        <v>0</v>
      </c>
      <c r="AK41" s="39">
        <v>0</v>
      </c>
      <c r="AL41" s="39">
        <v>0</v>
      </c>
      <c r="AM41" s="39">
        <v>2</v>
      </c>
      <c r="AN41" s="39">
        <v>5</v>
      </c>
      <c r="AO41" s="39">
        <v>106101</v>
      </c>
      <c r="AP41" s="39">
        <v>0</v>
      </c>
      <c r="AQ41" s="39">
        <v>0</v>
      </c>
      <c r="AR41" s="39">
        <v>0</v>
      </c>
      <c r="AS41" s="39">
        <v>3380684</v>
      </c>
      <c r="AT41" s="39">
        <v>0</v>
      </c>
      <c r="AU41" s="39">
        <v>0</v>
      </c>
      <c r="AV41" s="39">
        <v>201</v>
      </c>
      <c r="AW41" s="39">
        <v>0</v>
      </c>
      <c r="AX41" s="39">
        <v>0</v>
      </c>
      <c r="AY41" s="39">
        <v>724</v>
      </c>
      <c r="AZ41" s="39">
        <v>647</v>
      </c>
      <c r="BA41" s="39">
        <v>0</v>
      </c>
      <c r="BB41" s="39">
        <v>0</v>
      </c>
      <c r="BC41" s="39">
        <v>27</v>
      </c>
      <c r="BD41" s="39">
        <v>0</v>
      </c>
      <c r="BE41" s="39">
        <v>11615</v>
      </c>
      <c r="BF41" s="39">
        <v>0</v>
      </c>
      <c r="BG41" s="39">
        <v>0</v>
      </c>
      <c r="BH41" s="41">
        <v>3501812</v>
      </c>
      <c r="BI41" s="42"/>
      <c r="BJ41" s="41">
        <v>0</v>
      </c>
      <c r="BL41" s="83">
        <v>0</v>
      </c>
      <c r="BW41"/>
      <c r="BX41"/>
      <c r="BY41"/>
      <c r="BZ41"/>
    </row>
    <row r="42" spans="1:78" s="10" customFormat="1" x14ac:dyDescent="0.3">
      <c r="A42" s="26" t="s">
        <v>49</v>
      </c>
      <c r="B42" s="38" t="s">
        <v>48</v>
      </c>
      <c r="C42" s="39">
        <v>2107666</v>
      </c>
      <c r="D42" s="38">
        <v>0</v>
      </c>
      <c r="E42" s="38">
        <v>-61914</v>
      </c>
      <c r="F42" s="38">
        <v>13076</v>
      </c>
      <c r="G42" s="38"/>
      <c r="H42" s="38">
        <v>177</v>
      </c>
      <c r="I42" s="38">
        <v>0</v>
      </c>
      <c r="J42" s="38">
        <v>0</v>
      </c>
      <c r="K42" s="38">
        <v>2156327</v>
      </c>
      <c r="L42" s="40">
        <v>0</v>
      </c>
      <c r="M42" s="39">
        <v>20</v>
      </c>
      <c r="N42" s="39">
        <v>0</v>
      </c>
      <c r="O42" s="39">
        <v>563</v>
      </c>
      <c r="P42" s="39">
        <v>81</v>
      </c>
      <c r="Q42" s="39">
        <v>191</v>
      </c>
      <c r="R42" s="39">
        <v>0</v>
      </c>
      <c r="S42" s="39">
        <v>0</v>
      </c>
      <c r="T42" s="39">
        <v>0</v>
      </c>
      <c r="U42" s="39">
        <v>0</v>
      </c>
      <c r="V42" s="39">
        <v>141</v>
      </c>
      <c r="W42" s="39">
        <v>0</v>
      </c>
      <c r="X42" s="39">
        <v>0</v>
      </c>
      <c r="Y42" s="39">
        <v>44</v>
      </c>
      <c r="Z42" s="39">
        <v>0</v>
      </c>
      <c r="AA42" s="39">
        <v>296</v>
      </c>
      <c r="AB42" s="39">
        <v>0</v>
      </c>
      <c r="AC42" s="39">
        <v>1355</v>
      </c>
      <c r="AD42" s="39">
        <v>398</v>
      </c>
      <c r="AE42" s="39">
        <v>4</v>
      </c>
      <c r="AF42" s="39">
        <v>0</v>
      </c>
      <c r="AG42" s="39">
        <v>10</v>
      </c>
      <c r="AH42" s="39">
        <v>0</v>
      </c>
      <c r="AI42" s="39">
        <v>0</v>
      </c>
      <c r="AJ42" s="39">
        <v>0</v>
      </c>
      <c r="AK42" s="39">
        <v>0</v>
      </c>
      <c r="AL42" s="39">
        <v>0</v>
      </c>
      <c r="AM42" s="39">
        <v>0</v>
      </c>
      <c r="AN42" s="39">
        <v>0</v>
      </c>
      <c r="AO42" s="39">
        <v>0</v>
      </c>
      <c r="AP42" s="39">
        <v>0</v>
      </c>
      <c r="AQ42" s="39">
        <v>0</v>
      </c>
      <c r="AR42" s="39">
        <v>0</v>
      </c>
      <c r="AS42" s="39">
        <v>8947</v>
      </c>
      <c r="AT42" s="39">
        <v>1944816</v>
      </c>
      <c r="AU42" s="39">
        <v>83</v>
      </c>
      <c r="AV42" s="39">
        <v>8037</v>
      </c>
      <c r="AW42" s="39">
        <v>36</v>
      </c>
      <c r="AX42" s="39">
        <v>0</v>
      </c>
      <c r="AY42" s="39">
        <v>230</v>
      </c>
      <c r="AZ42" s="39">
        <v>4577</v>
      </c>
      <c r="BA42" s="39">
        <v>0</v>
      </c>
      <c r="BB42" s="39">
        <v>0</v>
      </c>
      <c r="BC42" s="39">
        <v>0</v>
      </c>
      <c r="BD42" s="39">
        <v>0</v>
      </c>
      <c r="BE42" s="39">
        <v>9</v>
      </c>
      <c r="BF42" s="39">
        <v>7</v>
      </c>
      <c r="BG42" s="39">
        <v>0</v>
      </c>
      <c r="BH42" s="41">
        <v>1969845</v>
      </c>
      <c r="BI42" s="42"/>
      <c r="BJ42" s="41">
        <v>186482</v>
      </c>
      <c r="BL42" s="83">
        <v>0</v>
      </c>
      <c r="BW42"/>
      <c r="BX42"/>
      <c r="BY42"/>
      <c r="BZ42"/>
    </row>
    <row r="43" spans="1:78" s="10" customFormat="1" x14ac:dyDescent="0.3">
      <c r="A43" s="26" t="s">
        <v>47</v>
      </c>
      <c r="B43" s="38" t="s">
        <v>46</v>
      </c>
      <c r="C43" s="39">
        <v>1177979</v>
      </c>
      <c r="D43" s="38">
        <v>0</v>
      </c>
      <c r="E43" s="38">
        <v>0</v>
      </c>
      <c r="F43" s="38">
        <v>343</v>
      </c>
      <c r="G43" s="38"/>
      <c r="H43" s="38">
        <v>710</v>
      </c>
      <c r="I43" s="38">
        <v>0</v>
      </c>
      <c r="J43" s="38">
        <v>0</v>
      </c>
      <c r="K43" s="38">
        <v>1176926</v>
      </c>
      <c r="L43" s="40">
        <v>0</v>
      </c>
      <c r="M43" s="39">
        <v>0</v>
      </c>
      <c r="N43" s="39">
        <v>0</v>
      </c>
      <c r="O43" s="39">
        <v>0</v>
      </c>
      <c r="P43" s="39">
        <v>0</v>
      </c>
      <c r="Q43" s="39">
        <v>0</v>
      </c>
      <c r="R43" s="39">
        <v>0</v>
      </c>
      <c r="S43" s="39">
        <v>0</v>
      </c>
      <c r="T43" s="39">
        <v>0</v>
      </c>
      <c r="U43" s="39">
        <v>0</v>
      </c>
      <c r="V43" s="39">
        <v>115</v>
      </c>
      <c r="W43" s="39">
        <v>0</v>
      </c>
      <c r="X43" s="39">
        <v>0</v>
      </c>
      <c r="Y43" s="39">
        <v>0</v>
      </c>
      <c r="Z43" s="39">
        <v>0</v>
      </c>
      <c r="AA43" s="39">
        <v>0</v>
      </c>
      <c r="AB43" s="39">
        <v>0</v>
      </c>
      <c r="AC43" s="39">
        <v>0</v>
      </c>
      <c r="AD43" s="39">
        <v>0</v>
      </c>
      <c r="AE43" s="39">
        <v>0</v>
      </c>
      <c r="AF43" s="39">
        <v>0</v>
      </c>
      <c r="AG43" s="39">
        <v>0</v>
      </c>
      <c r="AH43" s="39">
        <v>0</v>
      </c>
      <c r="AI43" s="39">
        <v>0</v>
      </c>
      <c r="AJ43" s="39">
        <v>0</v>
      </c>
      <c r="AK43" s="39">
        <v>0</v>
      </c>
      <c r="AL43" s="39">
        <v>0</v>
      </c>
      <c r="AM43" s="39">
        <v>0</v>
      </c>
      <c r="AN43" s="39">
        <v>0</v>
      </c>
      <c r="AO43" s="39">
        <v>0</v>
      </c>
      <c r="AP43" s="39">
        <v>0</v>
      </c>
      <c r="AQ43" s="39">
        <v>0</v>
      </c>
      <c r="AR43" s="39">
        <v>6</v>
      </c>
      <c r="AS43" s="39">
        <v>68</v>
      </c>
      <c r="AT43" s="39">
        <v>35</v>
      </c>
      <c r="AU43" s="39">
        <v>1176702</v>
      </c>
      <c r="AV43" s="39">
        <v>0</v>
      </c>
      <c r="AW43" s="39">
        <v>0</v>
      </c>
      <c r="AX43" s="39">
        <v>0</v>
      </c>
      <c r="AY43" s="39">
        <v>0</v>
      </c>
      <c r="AZ43" s="39">
        <v>0</v>
      </c>
      <c r="BA43" s="39">
        <v>0</v>
      </c>
      <c r="BB43" s="39">
        <v>0</v>
      </c>
      <c r="BC43" s="39">
        <v>0</v>
      </c>
      <c r="BD43" s="39">
        <v>0</v>
      </c>
      <c r="BE43" s="39">
        <v>0</v>
      </c>
      <c r="BF43" s="39">
        <v>0</v>
      </c>
      <c r="BG43" s="39">
        <v>0</v>
      </c>
      <c r="BH43" s="41">
        <v>1176926</v>
      </c>
      <c r="BI43" s="42"/>
      <c r="BJ43" s="41">
        <v>0</v>
      </c>
      <c r="BL43" s="83">
        <v>0</v>
      </c>
      <c r="BW43"/>
      <c r="BX43"/>
      <c r="BY43"/>
      <c r="BZ43"/>
    </row>
    <row r="44" spans="1:78" s="10" customFormat="1" x14ac:dyDescent="0.3">
      <c r="A44" s="26" t="s">
        <v>45</v>
      </c>
      <c r="B44" s="38" t="s">
        <v>44</v>
      </c>
      <c r="C44" s="39">
        <v>748805</v>
      </c>
      <c r="D44" s="38">
        <v>6418</v>
      </c>
      <c r="E44" s="38">
        <v>0</v>
      </c>
      <c r="F44" s="38">
        <v>614</v>
      </c>
      <c r="G44" s="38"/>
      <c r="H44" s="38">
        <v>342</v>
      </c>
      <c r="I44" s="38">
        <v>0</v>
      </c>
      <c r="J44" s="38">
        <v>680</v>
      </c>
      <c r="K44" s="38">
        <v>740751</v>
      </c>
      <c r="L44" s="40">
        <v>0</v>
      </c>
      <c r="M44" s="39">
        <v>749</v>
      </c>
      <c r="N44" s="39">
        <v>0</v>
      </c>
      <c r="O44" s="39">
        <v>318</v>
      </c>
      <c r="P44" s="39">
        <v>5</v>
      </c>
      <c r="Q44" s="39">
        <v>37</v>
      </c>
      <c r="R44" s="39">
        <v>60</v>
      </c>
      <c r="S44" s="39">
        <v>0</v>
      </c>
      <c r="T44" s="39">
        <v>121</v>
      </c>
      <c r="U44" s="39">
        <v>40</v>
      </c>
      <c r="V44" s="39">
        <v>0</v>
      </c>
      <c r="W44" s="39">
        <v>119</v>
      </c>
      <c r="X44" s="39">
        <v>43</v>
      </c>
      <c r="Y44" s="39">
        <v>0</v>
      </c>
      <c r="Z44" s="39">
        <v>172</v>
      </c>
      <c r="AA44" s="39">
        <v>1395</v>
      </c>
      <c r="AB44" s="39">
        <v>0</v>
      </c>
      <c r="AC44" s="39">
        <v>117</v>
      </c>
      <c r="AD44" s="39">
        <v>87090</v>
      </c>
      <c r="AE44" s="39">
        <v>708</v>
      </c>
      <c r="AF44" s="39">
        <v>78</v>
      </c>
      <c r="AG44" s="39">
        <v>333</v>
      </c>
      <c r="AH44" s="39">
        <v>0</v>
      </c>
      <c r="AI44" s="39">
        <v>20</v>
      </c>
      <c r="AJ44" s="39">
        <v>0</v>
      </c>
      <c r="AK44" s="39">
        <v>0</v>
      </c>
      <c r="AL44" s="39">
        <v>0</v>
      </c>
      <c r="AM44" s="39">
        <v>0</v>
      </c>
      <c r="AN44" s="39">
        <v>1</v>
      </c>
      <c r="AO44" s="39">
        <v>0</v>
      </c>
      <c r="AP44" s="39">
        <v>1192</v>
      </c>
      <c r="AQ44" s="39">
        <v>691</v>
      </c>
      <c r="AR44" s="39">
        <v>63</v>
      </c>
      <c r="AS44" s="39">
        <v>1873</v>
      </c>
      <c r="AT44" s="39">
        <v>13290</v>
      </c>
      <c r="AU44" s="39">
        <v>10511</v>
      </c>
      <c r="AV44" s="39">
        <v>506919</v>
      </c>
      <c r="AW44" s="39">
        <v>32</v>
      </c>
      <c r="AX44" s="39">
        <v>0</v>
      </c>
      <c r="AY44" s="39">
        <v>25687</v>
      </c>
      <c r="AZ44" s="39">
        <v>22968</v>
      </c>
      <c r="BA44" s="39">
        <v>0</v>
      </c>
      <c r="BB44" s="39">
        <v>0</v>
      </c>
      <c r="BC44" s="39">
        <v>0</v>
      </c>
      <c r="BD44" s="39">
        <v>406</v>
      </c>
      <c r="BE44" s="39">
        <v>3164</v>
      </c>
      <c r="BF44" s="39">
        <v>11950</v>
      </c>
      <c r="BG44" s="39">
        <v>0</v>
      </c>
      <c r="BH44" s="41">
        <v>690152</v>
      </c>
      <c r="BI44" s="42"/>
      <c r="BJ44" s="41">
        <v>50599</v>
      </c>
      <c r="BL44" s="83">
        <v>0</v>
      </c>
      <c r="BW44"/>
      <c r="BX44"/>
      <c r="BY44"/>
      <c r="BZ44"/>
    </row>
    <row r="45" spans="1:78" s="10" customFormat="1" x14ac:dyDescent="0.3">
      <c r="A45" s="26" t="s">
        <v>43</v>
      </c>
      <c r="B45" s="38" t="s">
        <v>42</v>
      </c>
      <c r="C45" s="39">
        <v>504741</v>
      </c>
      <c r="D45" s="38">
        <v>0</v>
      </c>
      <c r="E45" s="38">
        <v>0</v>
      </c>
      <c r="F45" s="38">
        <v>5199</v>
      </c>
      <c r="G45" s="38"/>
      <c r="H45" s="38">
        <v>537</v>
      </c>
      <c r="I45" s="38">
        <v>0</v>
      </c>
      <c r="J45" s="38">
        <v>0</v>
      </c>
      <c r="K45" s="38">
        <v>499005</v>
      </c>
      <c r="L45" s="40">
        <v>0</v>
      </c>
      <c r="M45" s="39">
        <v>0</v>
      </c>
      <c r="N45" s="39">
        <v>0</v>
      </c>
      <c r="O45" s="39">
        <v>0</v>
      </c>
      <c r="P45" s="39">
        <v>0</v>
      </c>
      <c r="Q45" s="39">
        <v>0</v>
      </c>
      <c r="R45" s="39">
        <v>0</v>
      </c>
      <c r="S45" s="39">
        <v>0</v>
      </c>
      <c r="T45" s="39">
        <v>0</v>
      </c>
      <c r="U45" s="39">
        <v>0</v>
      </c>
      <c r="V45" s="39">
        <v>0</v>
      </c>
      <c r="W45" s="39">
        <v>0</v>
      </c>
      <c r="X45" s="39">
        <v>0</v>
      </c>
      <c r="Y45" s="39">
        <v>0</v>
      </c>
      <c r="Z45" s="39">
        <v>0</v>
      </c>
      <c r="AA45" s="39">
        <v>0</v>
      </c>
      <c r="AB45" s="39">
        <v>0</v>
      </c>
      <c r="AC45" s="39">
        <v>0</v>
      </c>
      <c r="AD45" s="39">
        <v>0</v>
      </c>
      <c r="AE45" s="39">
        <v>1</v>
      </c>
      <c r="AF45" s="39">
        <v>0</v>
      </c>
      <c r="AG45" s="39">
        <v>0</v>
      </c>
      <c r="AH45" s="39">
        <v>0</v>
      </c>
      <c r="AI45" s="39">
        <v>0</v>
      </c>
      <c r="AJ45" s="39">
        <v>0</v>
      </c>
      <c r="AK45" s="39">
        <v>0</v>
      </c>
      <c r="AL45" s="39">
        <v>0</v>
      </c>
      <c r="AM45" s="39">
        <v>0</v>
      </c>
      <c r="AN45" s="39">
        <v>0</v>
      </c>
      <c r="AO45" s="39">
        <v>0</v>
      </c>
      <c r="AP45" s="39">
        <v>0</v>
      </c>
      <c r="AQ45" s="39">
        <v>0</v>
      </c>
      <c r="AR45" s="39">
        <v>0</v>
      </c>
      <c r="AS45" s="39">
        <v>2672</v>
      </c>
      <c r="AT45" s="39">
        <v>0</v>
      </c>
      <c r="AU45" s="39">
        <v>0</v>
      </c>
      <c r="AV45" s="39">
        <v>12</v>
      </c>
      <c r="AW45" s="39">
        <v>405311</v>
      </c>
      <c r="AX45" s="39">
        <v>0</v>
      </c>
      <c r="AY45" s="39">
        <v>51</v>
      </c>
      <c r="AZ45" s="39">
        <v>46</v>
      </c>
      <c r="BA45" s="39">
        <v>0</v>
      </c>
      <c r="BB45" s="39">
        <v>0</v>
      </c>
      <c r="BC45" s="39">
        <v>0</v>
      </c>
      <c r="BD45" s="39">
        <v>0</v>
      </c>
      <c r="BE45" s="39">
        <v>2</v>
      </c>
      <c r="BF45" s="39">
        <v>0</v>
      </c>
      <c r="BG45" s="39">
        <v>0</v>
      </c>
      <c r="BH45" s="41">
        <v>408095</v>
      </c>
      <c r="BI45" s="42"/>
      <c r="BJ45" s="41">
        <v>90910</v>
      </c>
      <c r="BL45" s="83">
        <v>0</v>
      </c>
      <c r="BW45"/>
      <c r="BX45"/>
      <c r="BY45"/>
      <c r="BZ45"/>
    </row>
    <row r="46" spans="1:78" s="10" customFormat="1" x14ac:dyDescent="0.3">
      <c r="A46" s="26" t="s">
        <v>41</v>
      </c>
      <c r="B46" s="38" t="s">
        <v>40</v>
      </c>
      <c r="C46" s="39">
        <v>985718</v>
      </c>
      <c r="D46" s="38">
        <v>0</v>
      </c>
      <c r="E46" s="38">
        <v>0</v>
      </c>
      <c r="F46" s="38">
        <v>4433</v>
      </c>
      <c r="G46" s="38"/>
      <c r="H46" s="38">
        <v>0</v>
      </c>
      <c r="I46" s="38">
        <v>0</v>
      </c>
      <c r="J46" s="38">
        <v>0</v>
      </c>
      <c r="K46" s="38">
        <v>981285</v>
      </c>
      <c r="L46" s="40">
        <v>0</v>
      </c>
      <c r="M46" s="39">
        <v>0</v>
      </c>
      <c r="N46" s="39">
        <v>0</v>
      </c>
      <c r="O46" s="39">
        <v>0</v>
      </c>
      <c r="P46" s="39">
        <v>0</v>
      </c>
      <c r="Q46" s="39">
        <v>0</v>
      </c>
      <c r="R46" s="39">
        <v>0</v>
      </c>
      <c r="S46" s="39">
        <v>0</v>
      </c>
      <c r="T46" s="39">
        <v>0</v>
      </c>
      <c r="U46" s="39">
        <v>0</v>
      </c>
      <c r="V46" s="39">
        <v>0</v>
      </c>
      <c r="W46" s="39">
        <v>0</v>
      </c>
      <c r="X46" s="39">
        <v>0</v>
      </c>
      <c r="Y46" s="39">
        <v>0</v>
      </c>
      <c r="Z46" s="39">
        <v>0</v>
      </c>
      <c r="AA46" s="39">
        <v>0</v>
      </c>
      <c r="AB46" s="39">
        <v>0</v>
      </c>
      <c r="AC46" s="39">
        <v>1</v>
      </c>
      <c r="AD46" s="39">
        <v>0</v>
      </c>
      <c r="AE46" s="39">
        <v>0</v>
      </c>
      <c r="AF46" s="39">
        <v>0</v>
      </c>
      <c r="AG46" s="39">
        <v>0</v>
      </c>
      <c r="AH46" s="39">
        <v>51</v>
      </c>
      <c r="AI46" s="39">
        <v>0</v>
      </c>
      <c r="AJ46" s="39">
        <v>0</v>
      </c>
      <c r="AK46" s="39">
        <v>0</v>
      </c>
      <c r="AL46" s="39">
        <v>0</v>
      </c>
      <c r="AM46" s="39">
        <v>66</v>
      </c>
      <c r="AN46" s="39">
        <v>0</v>
      </c>
      <c r="AO46" s="39">
        <v>0</v>
      </c>
      <c r="AP46" s="39">
        <v>0</v>
      </c>
      <c r="AQ46" s="39">
        <v>0</v>
      </c>
      <c r="AR46" s="39">
        <v>1078</v>
      </c>
      <c r="AS46" s="39">
        <v>68</v>
      </c>
      <c r="AT46" s="39">
        <v>32</v>
      </c>
      <c r="AU46" s="39">
        <v>761</v>
      </c>
      <c r="AV46" s="39">
        <v>0</v>
      </c>
      <c r="AW46" s="39">
        <v>0</v>
      </c>
      <c r="AX46" s="39">
        <v>979185</v>
      </c>
      <c r="AY46" s="39">
        <v>0</v>
      </c>
      <c r="AZ46" s="39">
        <v>0</v>
      </c>
      <c r="BA46" s="39">
        <v>0</v>
      </c>
      <c r="BB46" s="39">
        <v>0</v>
      </c>
      <c r="BC46" s="39">
        <v>43</v>
      </c>
      <c r="BD46" s="39">
        <v>0</v>
      </c>
      <c r="BE46" s="39">
        <v>0</v>
      </c>
      <c r="BF46" s="39">
        <v>0</v>
      </c>
      <c r="BG46" s="39">
        <v>0</v>
      </c>
      <c r="BH46" s="41">
        <v>981285</v>
      </c>
      <c r="BI46" s="42"/>
      <c r="BJ46" s="41">
        <v>0</v>
      </c>
      <c r="BL46" s="83">
        <v>0</v>
      </c>
      <c r="BW46"/>
      <c r="BX46"/>
      <c r="BY46"/>
      <c r="BZ46"/>
    </row>
    <row r="47" spans="1:78" s="10" customFormat="1" x14ac:dyDescent="0.3">
      <c r="A47" s="26" t="s">
        <v>39</v>
      </c>
      <c r="B47" s="38" t="s">
        <v>38</v>
      </c>
      <c r="C47" s="39">
        <v>544435</v>
      </c>
      <c r="D47" s="38">
        <v>0</v>
      </c>
      <c r="E47" s="38">
        <v>0</v>
      </c>
      <c r="F47" s="38">
        <v>2095</v>
      </c>
      <c r="G47" s="38"/>
      <c r="H47" s="38">
        <v>553</v>
      </c>
      <c r="I47" s="38">
        <v>0</v>
      </c>
      <c r="J47" s="38">
        <v>0</v>
      </c>
      <c r="K47" s="38">
        <v>541787</v>
      </c>
      <c r="L47" s="40">
        <v>0</v>
      </c>
      <c r="M47" s="39">
        <v>660</v>
      </c>
      <c r="N47" s="39">
        <v>0</v>
      </c>
      <c r="O47" s="39">
        <v>355</v>
      </c>
      <c r="P47" s="39">
        <v>24</v>
      </c>
      <c r="Q47" s="39">
        <v>199</v>
      </c>
      <c r="R47" s="39">
        <v>304</v>
      </c>
      <c r="S47" s="39">
        <v>1</v>
      </c>
      <c r="T47" s="39">
        <v>613</v>
      </c>
      <c r="U47" s="39">
        <v>195</v>
      </c>
      <c r="V47" s="39">
        <v>0</v>
      </c>
      <c r="W47" s="39">
        <v>601</v>
      </c>
      <c r="X47" s="39">
        <v>214</v>
      </c>
      <c r="Y47" s="39">
        <v>0</v>
      </c>
      <c r="Z47" s="39">
        <v>877</v>
      </c>
      <c r="AA47" s="39">
        <v>195</v>
      </c>
      <c r="AB47" s="39">
        <v>0</v>
      </c>
      <c r="AC47" s="39">
        <v>589</v>
      </c>
      <c r="AD47" s="39">
        <v>295</v>
      </c>
      <c r="AE47" s="39">
        <v>3549</v>
      </c>
      <c r="AF47" s="39">
        <v>400</v>
      </c>
      <c r="AG47" s="39">
        <v>44</v>
      </c>
      <c r="AH47" s="39">
        <v>0</v>
      </c>
      <c r="AI47" s="39">
        <v>102</v>
      </c>
      <c r="AJ47" s="39">
        <v>0</v>
      </c>
      <c r="AK47" s="39">
        <v>0</v>
      </c>
      <c r="AL47" s="39">
        <v>0</v>
      </c>
      <c r="AM47" s="39">
        <v>0</v>
      </c>
      <c r="AN47" s="39">
        <v>2</v>
      </c>
      <c r="AO47" s="39">
        <v>0</v>
      </c>
      <c r="AP47" s="39">
        <v>6048</v>
      </c>
      <c r="AQ47" s="39">
        <v>1400</v>
      </c>
      <c r="AR47" s="39">
        <v>318</v>
      </c>
      <c r="AS47" s="39">
        <v>7390</v>
      </c>
      <c r="AT47" s="39">
        <v>220</v>
      </c>
      <c r="AU47" s="39">
        <v>26384</v>
      </c>
      <c r="AV47" s="39">
        <v>28997</v>
      </c>
      <c r="AW47" s="39">
        <v>21</v>
      </c>
      <c r="AX47" s="39">
        <v>0</v>
      </c>
      <c r="AY47" s="39">
        <v>128227</v>
      </c>
      <c r="AZ47" s="39">
        <v>114654</v>
      </c>
      <c r="BA47" s="39">
        <v>0</v>
      </c>
      <c r="BB47" s="39">
        <v>0</v>
      </c>
      <c r="BC47" s="39">
        <v>299</v>
      </c>
      <c r="BD47" s="39">
        <v>3</v>
      </c>
      <c r="BE47" s="39">
        <v>4384</v>
      </c>
      <c r="BF47" s="39">
        <v>95</v>
      </c>
      <c r="BG47" s="39">
        <v>0</v>
      </c>
      <c r="BH47" s="41">
        <v>327659</v>
      </c>
      <c r="BI47" s="42"/>
      <c r="BJ47" s="41">
        <v>214128</v>
      </c>
      <c r="BL47" s="83">
        <v>0</v>
      </c>
      <c r="BW47"/>
      <c r="BX47"/>
      <c r="BY47"/>
      <c r="BZ47"/>
    </row>
    <row r="48" spans="1:78" s="10" customFormat="1" x14ac:dyDescent="0.3">
      <c r="A48" s="26" t="s">
        <v>37</v>
      </c>
      <c r="B48" s="38" t="s">
        <v>36</v>
      </c>
      <c r="C48" s="39">
        <v>270172</v>
      </c>
      <c r="D48" s="38">
        <v>0</v>
      </c>
      <c r="E48" s="38">
        <v>0</v>
      </c>
      <c r="F48" s="38">
        <v>2878</v>
      </c>
      <c r="G48" s="38"/>
      <c r="H48" s="38">
        <v>9</v>
      </c>
      <c r="I48" s="38">
        <v>0</v>
      </c>
      <c r="J48" s="38">
        <v>0</v>
      </c>
      <c r="K48" s="38">
        <v>267285</v>
      </c>
      <c r="L48" s="40">
        <v>0</v>
      </c>
      <c r="M48" s="39">
        <v>398</v>
      </c>
      <c r="N48" s="39">
        <v>0</v>
      </c>
      <c r="O48" s="39">
        <v>215</v>
      </c>
      <c r="P48" s="39">
        <v>14</v>
      </c>
      <c r="Q48" s="39">
        <v>120</v>
      </c>
      <c r="R48" s="39">
        <v>183</v>
      </c>
      <c r="S48" s="39">
        <v>0</v>
      </c>
      <c r="T48" s="39">
        <v>370</v>
      </c>
      <c r="U48" s="39">
        <v>120</v>
      </c>
      <c r="V48" s="39">
        <v>1</v>
      </c>
      <c r="W48" s="39">
        <v>362</v>
      </c>
      <c r="X48" s="39">
        <v>129</v>
      </c>
      <c r="Y48" s="39">
        <v>0</v>
      </c>
      <c r="Z48" s="39">
        <v>528</v>
      </c>
      <c r="AA48" s="39">
        <v>119</v>
      </c>
      <c r="AB48" s="39">
        <v>0</v>
      </c>
      <c r="AC48" s="39">
        <v>362</v>
      </c>
      <c r="AD48" s="39">
        <v>179</v>
      </c>
      <c r="AE48" s="39">
        <v>2140</v>
      </c>
      <c r="AF48" s="39">
        <v>241</v>
      </c>
      <c r="AG48" s="39">
        <v>27</v>
      </c>
      <c r="AH48" s="39">
        <v>0</v>
      </c>
      <c r="AI48" s="39">
        <v>61</v>
      </c>
      <c r="AJ48" s="39">
        <v>0</v>
      </c>
      <c r="AK48" s="39">
        <v>0</v>
      </c>
      <c r="AL48" s="39">
        <v>0</v>
      </c>
      <c r="AM48" s="39">
        <v>0</v>
      </c>
      <c r="AN48" s="39">
        <v>2</v>
      </c>
      <c r="AO48" s="39">
        <v>0</v>
      </c>
      <c r="AP48" s="39">
        <v>3646</v>
      </c>
      <c r="AQ48" s="39">
        <v>844</v>
      </c>
      <c r="AR48" s="39">
        <v>192</v>
      </c>
      <c r="AS48" s="39">
        <v>4498</v>
      </c>
      <c r="AT48" s="39">
        <v>9585</v>
      </c>
      <c r="AU48" s="39">
        <v>15907</v>
      </c>
      <c r="AV48" s="39">
        <v>17482</v>
      </c>
      <c r="AW48" s="39">
        <v>13</v>
      </c>
      <c r="AX48" s="39">
        <v>0</v>
      </c>
      <c r="AY48" s="39">
        <v>77303</v>
      </c>
      <c r="AZ48" s="39">
        <v>69142</v>
      </c>
      <c r="BA48" s="39">
        <v>0</v>
      </c>
      <c r="BB48" s="39">
        <v>0</v>
      </c>
      <c r="BC48" s="39">
        <v>0</v>
      </c>
      <c r="BD48" s="39">
        <v>2</v>
      </c>
      <c r="BE48" s="39">
        <v>2643</v>
      </c>
      <c r="BF48" s="39">
        <v>59</v>
      </c>
      <c r="BG48" s="39">
        <v>0</v>
      </c>
      <c r="BH48" s="41">
        <v>206887</v>
      </c>
      <c r="BI48" s="42"/>
      <c r="BJ48" s="41">
        <v>60398</v>
      </c>
      <c r="BL48" s="83">
        <v>0</v>
      </c>
      <c r="BW48"/>
      <c r="BX48"/>
      <c r="BY48"/>
      <c r="BZ48"/>
    </row>
    <row r="49" spans="1:78" s="10" customFormat="1" x14ac:dyDescent="0.3">
      <c r="A49" s="26" t="s">
        <v>35</v>
      </c>
      <c r="B49" s="38" t="s">
        <v>34</v>
      </c>
      <c r="C49" s="39">
        <v>723423</v>
      </c>
      <c r="D49" s="38">
        <v>0</v>
      </c>
      <c r="E49" s="38">
        <v>0</v>
      </c>
      <c r="F49" s="38">
        <v>0</v>
      </c>
      <c r="G49" s="38"/>
      <c r="H49" s="38">
        <v>0</v>
      </c>
      <c r="I49" s="38">
        <v>0</v>
      </c>
      <c r="J49" s="38">
        <v>0</v>
      </c>
      <c r="K49" s="38">
        <v>723423</v>
      </c>
      <c r="L49" s="40">
        <v>0</v>
      </c>
      <c r="M49" s="39">
        <v>0</v>
      </c>
      <c r="N49" s="39">
        <v>0</v>
      </c>
      <c r="O49" s="39">
        <v>0</v>
      </c>
      <c r="P49" s="39">
        <v>0</v>
      </c>
      <c r="Q49" s="39">
        <v>0</v>
      </c>
      <c r="R49" s="39">
        <v>0</v>
      </c>
      <c r="S49" s="39">
        <v>0</v>
      </c>
      <c r="T49" s="39">
        <v>0</v>
      </c>
      <c r="U49" s="39">
        <v>0</v>
      </c>
      <c r="V49" s="39">
        <v>0</v>
      </c>
      <c r="W49" s="39">
        <v>0</v>
      </c>
      <c r="X49" s="39">
        <v>0</v>
      </c>
      <c r="Y49" s="39">
        <v>0</v>
      </c>
      <c r="Z49" s="39">
        <v>0</v>
      </c>
      <c r="AA49" s="39">
        <v>0</v>
      </c>
      <c r="AB49" s="39">
        <v>0</v>
      </c>
      <c r="AC49" s="39">
        <v>0</v>
      </c>
      <c r="AD49" s="39">
        <v>0</v>
      </c>
      <c r="AE49" s="39">
        <v>0</v>
      </c>
      <c r="AF49" s="39">
        <v>0</v>
      </c>
      <c r="AG49" s="39">
        <v>0</v>
      </c>
      <c r="AH49" s="39">
        <v>0</v>
      </c>
      <c r="AI49" s="39">
        <v>0</v>
      </c>
      <c r="AJ49" s="39">
        <v>0</v>
      </c>
      <c r="AK49" s="39">
        <v>0</v>
      </c>
      <c r="AL49" s="39">
        <v>0</v>
      </c>
      <c r="AM49" s="39">
        <v>0</v>
      </c>
      <c r="AN49" s="39">
        <v>0</v>
      </c>
      <c r="AO49" s="39">
        <v>0</v>
      </c>
      <c r="AP49" s="39">
        <v>0</v>
      </c>
      <c r="AQ49" s="39">
        <v>0</v>
      </c>
      <c r="AR49" s="39">
        <v>0</v>
      </c>
      <c r="AS49" s="39">
        <v>0</v>
      </c>
      <c r="AT49" s="39">
        <v>0</v>
      </c>
      <c r="AU49" s="39">
        <v>0</v>
      </c>
      <c r="AV49" s="39">
        <v>0</v>
      </c>
      <c r="AW49" s="39">
        <v>0</v>
      </c>
      <c r="AX49" s="39">
        <v>0</v>
      </c>
      <c r="AY49" s="39">
        <v>0</v>
      </c>
      <c r="AZ49" s="39">
        <v>0</v>
      </c>
      <c r="BA49" s="39">
        <v>723423</v>
      </c>
      <c r="BB49" s="39">
        <v>0</v>
      </c>
      <c r="BC49" s="39">
        <v>0</v>
      </c>
      <c r="BD49" s="39">
        <v>0</v>
      </c>
      <c r="BE49" s="39">
        <v>0</v>
      </c>
      <c r="BF49" s="39">
        <v>0</v>
      </c>
      <c r="BG49" s="39">
        <v>0</v>
      </c>
      <c r="BH49" s="41">
        <v>723423</v>
      </c>
      <c r="BI49" s="42"/>
      <c r="BJ49" s="41">
        <v>0</v>
      </c>
      <c r="BL49" s="83">
        <v>0</v>
      </c>
      <c r="BW49"/>
      <c r="BX49"/>
      <c r="BY49"/>
      <c r="BZ49"/>
    </row>
    <row r="50" spans="1:78" s="10" customFormat="1" x14ac:dyDescent="0.3">
      <c r="A50" s="26" t="s">
        <v>33</v>
      </c>
      <c r="B50" s="38" t="s">
        <v>32</v>
      </c>
      <c r="C50" s="39">
        <v>515102</v>
      </c>
      <c r="D50" s="38">
        <v>0</v>
      </c>
      <c r="E50" s="38">
        <v>0</v>
      </c>
      <c r="F50" s="38">
        <v>0</v>
      </c>
      <c r="G50" s="38"/>
      <c r="H50" s="38">
        <v>0</v>
      </c>
      <c r="I50" s="38">
        <v>0</v>
      </c>
      <c r="J50" s="38">
        <v>0</v>
      </c>
      <c r="K50" s="38">
        <v>515102</v>
      </c>
      <c r="L50" s="40">
        <v>0</v>
      </c>
      <c r="M50" s="39">
        <v>0</v>
      </c>
      <c r="N50" s="39">
        <v>0</v>
      </c>
      <c r="O50" s="39">
        <v>0</v>
      </c>
      <c r="P50" s="39">
        <v>0</v>
      </c>
      <c r="Q50" s="39">
        <v>0</v>
      </c>
      <c r="R50" s="39">
        <v>0</v>
      </c>
      <c r="S50" s="39">
        <v>0</v>
      </c>
      <c r="T50" s="39">
        <v>0</v>
      </c>
      <c r="U50" s="39">
        <v>0</v>
      </c>
      <c r="V50" s="39">
        <v>0</v>
      </c>
      <c r="W50" s="39">
        <v>0</v>
      </c>
      <c r="X50" s="39">
        <v>0</v>
      </c>
      <c r="Y50" s="39">
        <v>0</v>
      </c>
      <c r="Z50" s="39">
        <v>0</v>
      </c>
      <c r="AA50" s="39">
        <v>0</v>
      </c>
      <c r="AB50" s="39">
        <v>0</v>
      </c>
      <c r="AC50" s="39">
        <v>0</v>
      </c>
      <c r="AD50" s="39">
        <v>0</v>
      </c>
      <c r="AE50" s="39">
        <v>0</v>
      </c>
      <c r="AF50" s="39">
        <v>0</v>
      </c>
      <c r="AG50" s="39">
        <v>0</v>
      </c>
      <c r="AH50" s="39">
        <v>0</v>
      </c>
      <c r="AI50" s="39">
        <v>0</v>
      </c>
      <c r="AJ50" s="39">
        <v>0</v>
      </c>
      <c r="AK50" s="39">
        <v>0</v>
      </c>
      <c r="AL50" s="39">
        <v>0</v>
      </c>
      <c r="AM50" s="39">
        <v>0</v>
      </c>
      <c r="AN50" s="39">
        <v>0</v>
      </c>
      <c r="AO50" s="39">
        <v>0</v>
      </c>
      <c r="AP50" s="39">
        <v>0</v>
      </c>
      <c r="AQ50" s="39">
        <v>0</v>
      </c>
      <c r="AR50" s="39">
        <v>0</v>
      </c>
      <c r="AS50" s="39">
        <v>0</v>
      </c>
      <c r="AT50" s="39">
        <v>0</v>
      </c>
      <c r="AU50" s="39">
        <v>993</v>
      </c>
      <c r="AV50" s="39">
        <v>0</v>
      </c>
      <c r="AW50" s="39">
        <v>0</v>
      </c>
      <c r="AX50" s="39">
        <v>0</v>
      </c>
      <c r="AY50" s="39">
        <v>0</v>
      </c>
      <c r="AZ50" s="39">
        <v>0</v>
      </c>
      <c r="BA50" s="39">
        <v>0</v>
      </c>
      <c r="BB50" s="39">
        <v>514073</v>
      </c>
      <c r="BC50" s="39">
        <v>0</v>
      </c>
      <c r="BD50" s="39">
        <v>0</v>
      </c>
      <c r="BE50" s="39">
        <v>0</v>
      </c>
      <c r="BF50" s="39">
        <v>0</v>
      </c>
      <c r="BG50" s="39">
        <v>0</v>
      </c>
      <c r="BH50" s="41">
        <v>515066</v>
      </c>
      <c r="BI50" s="42"/>
      <c r="BJ50" s="41">
        <v>36</v>
      </c>
      <c r="BL50" s="83">
        <v>0</v>
      </c>
      <c r="BW50"/>
      <c r="BX50"/>
      <c r="BY50"/>
      <c r="BZ50"/>
    </row>
    <row r="51" spans="1:78" s="10" customFormat="1" x14ac:dyDescent="0.3">
      <c r="A51" s="26" t="s">
        <v>31</v>
      </c>
      <c r="B51" s="38" t="s">
        <v>30</v>
      </c>
      <c r="C51" s="39">
        <v>238767</v>
      </c>
      <c r="D51" s="38">
        <v>0</v>
      </c>
      <c r="E51" s="38">
        <v>0</v>
      </c>
      <c r="F51" s="38">
        <v>0</v>
      </c>
      <c r="G51" s="38"/>
      <c r="H51" s="38">
        <v>0</v>
      </c>
      <c r="I51" s="38">
        <v>0</v>
      </c>
      <c r="J51" s="38">
        <v>0</v>
      </c>
      <c r="K51" s="38">
        <v>238767</v>
      </c>
      <c r="L51" s="40">
        <v>0</v>
      </c>
      <c r="M51" s="39">
        <v>0</v>
      </c>
      <c r="N51" s="39">
        <v>0</v>
      </c>
      <c r="O51" s="39">
        <v>0</v>
      </c>
      <c r="P51" s="39">
        <v>0</v>
      </c>
      <c r="Q51" s="39">
        <v>0</v>
      </c>
      <c r="R51" s="39">
        <v>0</v>
      </c>
      <c r="S51" s="39">
        <v>0</v>
      </c>
      <c r="T51" s="39">
        <v>0</v>
      </c>
      <c r="U51" s="39">
        <v>0</v>
      </c>
      <c r="V51" s="39">
        <v>0</v>
      </c>
      <c r="W51" s="39">
        <v>0</v>
      </c>
      <c r="X51" s="39">
        <v>0</v>
      </c>
      <c r="Y51" s="39">
        <v>0</v>
      </c>
      <c r="Z51" s="39">
        <v>0</v>
      </c>
      <c r="AA51" s="39">
        <v>0</v>
      </c>
      <c r="AB51" s="39">
        <v>0</v>
      </c>
      <c r="AC51" s="39">
        <v>0</v>
      </c>
      <c r="AD51" s="39">
        <v>0</v>
      </c>
      <c r="AE51" s="39">
        <v>0</v>
      </c>
      <c r="AF51" s="39">
        <v>0</v>
      </c>
      <c r="AG51" s="39">
        <v>0</v>
      </c>
      <c r="AH51" s="39">
        <v>0</v>
      </c>
      <c r="AI51" s="39">
        <v>0</v>
      </c>
      <c r="AJ51" s="39">
        <v>0</v>
      </c>
      <c r="AK51" s="39">
        <v>0</v>
      </c>
      <c r="AL51" s="39">
        <v>0</v>
      </c>
      <c r="AM51" s="39">
        <v>0</v>
      </c>
      <c r="AN51" s="39">
        <v>0</v>
      </c>
      <c r="AO51" s="39">
        <v>0</v>
      </c>
      <c r="AP51" s="39">
        <v>0</v>
      </c>
      <c r="AQ51" s="39">
        <v>0</v>
      </c>
      <c r="AR51" s="39">
        <v>0</v>
      </c>
      <c r="AS51" s="39">
        <v>138</v>
      </c>
      <c r="AT51" s="39">
        <v>0</v>
      </c>
      <c r="AU51" s="39">
        <v>0</v>
      </c>
      <c r="AV51" s="39">
        <v>0</v>
      </c>
      <c r="AW51" s="39">
        <v>0</v>
      </c>
      <c r="AX51" s="39">
        <v>0</v>
      </c>
      <c r="AY51" s="39">
        <v>160</v>
      </c>
      <c r="AZ51" s="39">
        <v>0</v>
      </c>
      <c r="BA51" s="39">
        <v>0</v>
      </c>
      <c r="BB51" s="39">
        <v>0</v>
      </c>
      <c r="BC51" s="39">
        <v>238469</v>
      </c>
      <c r="BD51" s="39">
        <v>0</v>
      </c>
      <c r="BE51" s="39">
        <v>0</v>
      </c>
      <c r="BF51" s="39">
        <v>0</v>
      </c>
      <c r="BG51" s="39">
        <v>0</v>
      </c>
      <c r="BH51" s="41">
        <v>238767</v>
      </c>
      <c r="BI51" s="42"/>
      <c r="BJ51" s="41">
        <v>0</v>
      </c>
      <c r="BL51" s="83">
        <v>0</v>
      </c>
      <c r="BW51"/>
      <c r="BX51"/>
      <c r="BY51"/>
      <c r="BZ51"/>
    </row>
    <row r="52" spans="1:78" s="10" customFormat="1" x14ac:dyDescent="0.3">
      <c r="A52" s="26" t="s">
        <v>29</v>
      </c>
      <c r="B52" s="38" t="s">
        <v>28</v>
      </c>
      <c r="C52" s="39">
        <v>28018</v>
      </c>
      <c r="D52" s="38">
        <v>0</v>
      </c>
      <c r="E52" s="38">
        <v>0</v>
      </c>
      <c r="F52" s="38">
        <v>3</v>
      </c>
      <c r="G52" s="38"/>
      <c r="H52" s="38">
        <v>0</v>
      </c>
      <c r="I52" s="38">
        <v>0</v>
      </c>
      <c r="J52" s="38">
        <v>0</v>
      </c>
      <c r="K52" s="38">
        <v>28015</v>
      </c>
      <c r="L52" s="40">
        <v>0</v>
      </c>
      <c r="M52" s="39">
        <v>0</v>
      </c>
      <c r="N52" s="39">
        <v>0</v>
      </c>
      <c r="O52" s="39">
        <v>0</v>
      </c>
      <c r="P52" s="39">
        <v>0</v>
      </c>
      <c r="Q52" s="39">
        <v>0</v>
      </c>
      <c r="R52" s="39">
        <v>0</v>
      </c>
      <c r="S52" s="39">
        <v>0</v>
      </c>
      <c r="T52" s="39">
        <v>0</v>
      </c>
      <c r="U52" s="39">
        <v>0</v>
      </c>
      <c r="V52" s="39">
        <v>0</v>
      </c>
      <c r="W52" s="39">
        <v>0</v>
      </c>
      <c r="X52" s="39">
        <v>0</v>
      </c>
      <c r="Y52" s="39">
        <v>0</v>
      </c>
      <c r="Z52" s="39">
        <v>0</v>
      </c>
      <c r="AA52" s="39">
        <v>1956</v>
      </c>
      <c r="AB52" s="39">
        <v>0</v>
      </c>
      <c r="AC52" s="39">
        <v>1</v>
      </c>
      <c r="AD52" s="39">
        <v>0</v>
      </c>
      <c r="AE52" s="39">
        <v>0</v>
      </c>
      <c r="AF52" s="39">
        <v>0</v>
      </c>
      <c r="AG52" s="39">
        <v>0</v>
      </c>
      <c r="AH52" s="39">
        <v>0</v>
      </c>
      <c r="AI52" s="39">
        <v>0</v>
      </c>
      <c r="AJ52" s="39">
        <v>0</v>
      </c>
      <c r="AK52" s="39">
        <v>0</v>
      </c>
      <c r="AL52" s="39">
        <v>0</v>
      </c>
      <c r="AM52" s="39">
        <v>0</v>
      </c>
      <c r="AN52" s="39">
        <v>0</v>
      </c>
      <c r="AO52" s="39">
        <v>0</v>
      </c>
      <c r="AP52" s="39">
        <v>0</v>
      </c>
      <c r="AQ52" s="39">
        <v>664</v>
      </c>
      <c r="AR52" s="39">
        <v>0</v>
      </c>
      <c r="AS52" s="39">
        <v>5</v>
      </c>
      <c r="AT52" s="39">
        <v>0</v>
      </c>
      <c r="AU52" s="39">
        <v>1109</v>
      </c>
      <c r="AV52" s="39">
        <v>948</v>
      </c>
      <c r="AW52" s="39">
        <v>0</v>
      </c>
      <c r="AX52" s="39">
        <v>0</v>
      </c>
      <c r="AY52" s="39">
        <v>0</v>
      </c>
      <c r="AZ52" s="39">
        <v>0</v>
      </c>
      <c r="BA52" s="39">
        <v>0</v>
      </c>
      <c r="BB52" s="39">
        <v>0</v>
      </c>
      <c r="BC52" s="39">
        <v>0</v>
      </c>
      <c r="BD52" s="39">
        <v>647</v>
      </c>
      <c r="BE52" s="39">
        <v>3647</v>
      </c>
      <c r="BF52" s="39">
        <v>19038</v>
      </c>
      <c r="BG52" s="39">
        <v>0</v>
      </c>
      <c r="BH52" s="41">
        <v>28015</v>
      </c>
      <c r="BI52" s="42"/>
      <c r="BJ52" s="41">
        <v>0</v>
      </c>
      <c r="BL52" s="83">
        <v>0</v>
      </c>
      <c r="BW52"/>
      <c r="BX52"/>
      <c r="BY52"/>
      <c r="BZ52"/>
    </row>
    <row r="53" spans="1:78" s="10" customFormat="1" x14ac:dyDescent="0.3">
      <c r="A53" s="26" t="s">
        <v>27</v>
      </c>
      <c r="B53" s="38" t="s">
        <v>26</v>
      </c>
      <c r="C53" s="39">
        <v>356475</v>
      </c>
      <c r="D53" s="38">
        <v>0</v>
      </c>
      <c r="E53" s="38">
        <v>0</v>
      </c>
      <c r="F53" s="38">
        <v>8</v>
      </c>
      <c r="G53" s="38"/>
      <c r="H53" s="38">
        <v>61</v>
      </c>
      <c r="I53" s="38">
        <v>0</v>
      </c>
      <c r="J53" s="38">
        <v>0</v>
      </c>
      <c r="K53" s="38">
        <v>356406</v>
      </c>
      <c r="L53" s="40">
        <v>0</v>
      </c>
      <c r="M53" s="39">
        <v>42</v>
      </c>
      <c r="N53" s="39">
        <v>0</v>
      </c>
      <c r="O53" s="39">
        <v>20</v>
      </c>
      <c r="P53" s="39">
        <v>1</v>
      </c>
      <c r="Q53" s="39">
        <v>12</v>
      </c>
      <c r="R53" s="39">
        <v>17</v>
      </c>
      <c r="S53" s="39">
        <v>0</v>
      </c>
      <c r="T53" s="39">
        <v>87</v>
      </c>
      <c r="U53" s="39">
        <v>12</v>
      </c>
      <c r="V53" s="39">
        <v>0</v>
      </c>
      <c r="W53" s="39">
        <v>33</v>
      </c>
      <c r="X53" s="39">
        <v>12</v>
      </c>
      <c r="Y53" s="39">
        <v>0</v>
      </c>
      <c r="Z53" s="39">
        <v>48</v>
      </c>
      <c r="AA53" s="39">
        <v>8373</v>
      </c>
      <c r="AB53" s="39">
        <v>0</v>
      </c>
      <c r="AC53" s="39">
        <v>82</v>
      </c>
      <c r="AD53" s="39">
        <v>28</v>
      </c>
      <c r="AE53" s="39">
        <v>197</v>
      </c>
      <c r="AF53" s="39">
        <v>132</v>
      </c>
      <c r="AG53" s="39">
        <v>5</v>
      </c>
      <c r="AH53" s="39">
        <v>0</v>
      </c>
      <c r="AI53" s="39">
        <v>10</v>
      </c>
      <c r="AJ53" s="39">
        <v>0</v>
      </c>
      <c r="AK53" s="39">
        <v>0</v>
      </c>
      <c r="AL53" s="39">
        <v>0</v>
      </c>
      <c r="AM53" s="39">
        <v>0</v>
      </c>
      <c r="AN53" s="39">
        <v>1</v>
      </c>
      <c r="AO53" s="39">
        <v>13792</v>
      </c>
      <c r="AP53" s="39">
        <v>331</v>
      </c>
      <c r="AQ53" s="39">
        <v>2912</v>
      </c>
      <c r="AR53" s="39">
        <v>18</v>
      </c>
      <c r="AS53" s="39">
        <v>40843</v>
      </c>
      <c r="AT53" s="39">
        <v>12</v>
      </c>
      <c r="AU53" s="39">
        <v>6224</v>
      </c>
      <c r="AV53" s="39">
        <v>5674</v>
      </c>
      <c r="AW53" s="39">
        <v>1</v>
      </c>
      <c r="AX53" s="39">
        <v>0</v>
      </c>
      <c r="AY53" s="39">
        <v>7129</v>
      </c>
      <c r="AZ53" s="39">
        <v>6375</v>
      </c>
      <c r="BA53" s="39">
        <v>0</v>
      </c>
      <c r="BB53" s="39">
        <v>0</v>
      </c>
      <c r="BC53" s="39">
        <v>4</v>
      </c>
      <c r="BD53" s="39">
        <v>2768</v>
      </c>
      <c r="BE53" s="39">
        <v>179824</v>
      </c>
      <c r="BF53" s="39">
        <v>81387</v>
      </c>
      <c r="BG53" s="39">
        <v>0</v>
      </c>
      <c r="BH53" s="41">
        <v>356406</v>
      </c>
      <c r="BI53" s="42"/>
      <c r="BJ53" s="41">
        <v>0</v>
      </c>
      <c r="BL53" s="83">
        <v>0</v>
      </c>
      <c r="BW53"/>
      <c r="BX53"/>
      <c r="BY53"/>
      <c r="BZ53"/>
    </row>
    <row r="54" spans="1:78" s="10" customFormat="1" x14ac:dyDescent="0.3">
      <c r="A54" s="26" t="s">
        <v>25</v>
      </c>
      <c r="B54" s="38" t="s">
        <v>24</v>
      </c>
      <c r="C54" s="39">
        <v>57508</v>
      </c>
      <c r="D54" s="38">
        <v>0</v>
      </c>
      <c r="E54" s="38">
        <v>0</v>
      </c>
      <c r="F54" s="38">
        <v>0</v>
      </c>
      <c r="G54" s="38"/>
      <c r="H54" s="38">
        <v>0</v>
      </c>
      <c r="I54" s="38">
        <v>0</v>
      </c>
      <c r="J54" s="38">
        <v>0</v>
      </c>
      <c r="K54" s="38">
        <v>57508</v>
      </c>
      <c r="L54" s="40">
        <v>0</v>
      </c>
      <c r="M54" s="39">
        <v>0</v>
      </c>
      <c r="N54" s="39">
        <v>0</v>
      </c>
      <c r="O54" s="39">
        <v>0</v>
      </c>
      <c r="P54" s="39">
        <v>0</v>
      </c>
      <c r="Q54" s="39">
        <v>0</v>
      </c>
      <c r="R54" s="39">
        <v>0</v>
      </c>
      <c r="S54" s="39">
        <v>0</v>
      </c>
      <c r="T54" s="39">
        <v>0</v>
      </c>
      <c r="U54" s="39">
        <v>0</v>
      </c>
      <c r="V54" s="39">
        <v>0</v>
      </c>
      <c r="W54" s="39">
        <v>0</v>
      </c>
      <c r="X54" s="39">
        <v>0</v>
      </c>
      <c r="Y54" s="39">
        <v>0</v>
      </c>
      <c r="Z54" s="39">
        <v>0</v>
      </c>
      <c r="AA54" s="39">
        <v>4016</v>
      </c>
      <c r="AB54" s="39">
        <v>0</v>
      </c>
      <c r="AC54" s="39">
        <v>2</v>
      </c>
      <c r="AD54" s="39">
        <v>0</v>
      </c>
      <c r="AE54" s="39">
        <v>0</v>
      </c>
      <c r="AF54" s="39">
        <v>0</v>
      </c>
      <c r="AG54" s="39">
        <v>0</v>
      </c>
      <c r="AH54" s="39">
        <v>0</v>
      </c>
      <c r="AI54" s="39">
        <v>0</v>
      </c>
      <c r="AJ54" s="39">
        <v>0</v>
      </c>
      <c r="AK54" s="39">
        <v>0</v>
      </c>
      <c r="AL54" s="39">
        <v>0</v>
      </c>
      <c r="AM54" s="39">
        <v>0</v>
      </c>
      <c r="AN54" s="39">
        <v>0</v>
      </c>
      <c r="AO54" s="39">
        <v>0</v>
      </c>
      <c r="AP54" s="39">
        <v>0</v>
      </c>
      <c r="AQ54" s="39">
        <v>1362</v>
      </c>
      <c r="AR54" s="39">
        <v>0</v>
      </c>
      <c r="AS54" s="39">
        <v>7</v>
      </c>
      <c r="AT54" s="39">
        <v>0</v>
      </c>
      <c r="AU54" s="39">
        <v>2284</v>
      </c>
      <c r="AV54" s="39">
        <v>1948</v>
      </c>
      <c r="AW54" s="39">
        <v>0</v>
      </c>
      <c r="AX54" s="39">
        <v>0</v>
      </c>
      <c r="AY54" s="39">
        <v>0</v>
      </c>
      <c r="AZ54" s="39">
        <v>0</v>
      </c>
      <c r="BA54" s="39">
        <v>0</v>
      </c>
      <c r="BB54" s="39">
        <v>0</v>
      </c>
      <c r="BC54" s="39">
        <v>0</v>
      </c>
      <c r="BD54" s="39">
        <v>1329</v>
      </c>
      <c r="BE54" s="39">
        <v>7486</v>
      </c>
      <c r="BF54" s="39">
        <v>39074</v>
      </c>
      <c r="BG54" s="39">
        <v>0</v>
      </c>
      <c r="BH54" s="41">
        <v>57508</v>
      </c>
      <c r="BI54" s="42"/>
      <c r="BJ54" s="41">
        <v>0</v>
      </c>
      <c r="BL54" s="83">
        <v>0</v>
      </c>
      <c r="BW54"/>
      <c r="BX54"/>
      <c r="BY54"/>
      <c r="BZ54"/>
    </row>
    <row r="55" spans="1:78" s="10" customFormat="1" ht="15" thickBot="1" x14ac:dyDescent="0.35">
      <c r="A55" s="33" t="s">
        <v>23</v>
      </c>
      <c r="B55" s="38" t="s">
        <v>22</v>
      </c>
      <c r="C55" s="39">
        <v>296727</v>
      </c>
      <c r="D55" s="38">
        <v>0</v>
      </c>
      <c r="E55" s="38">
        <v>0</v>
      </c>
      <c r="F55" s="38">
        <v>0</v>
      </c>
      <c r="G55" s="38"/>
      <c r="H55" s="38">
        <v>0</v>
      </c>
      <c r="I55" s="38">
        <v>0</v>
      </c>
      <c r="J55" s="38">
        <v>0</v>
      </c>
      <c r="K55" s="38">
        <v>296727</v>
      </c>
      <c r="L55" s="40">
        <v>0</v>
      </c>
      <c r="M55" s="39">
        <v>0</v>
      </c>
      <c r="N55" s="39">
        <v>0</v>
      </c>
      <c r="O55" s="39">
        <v>0</v>
      </c>
      <c r="P55" s="39">
        <v>0</v>
      </c>
      <c r="Q55" s="39">
        <v>0</v>
      </c>
      <c r="R55" s="39">
        <v>0</v>
      </c>
      <c r="S55" s="39">
        <v>0</v>
      </c>
      <c r="T55" s="39">
        <v>0</v>
      </c>
      <c r="U55" s="39">
        <v>0</v>
      </c>
      <c r="V55" s="39">
        <v>0</v>
      </c>
      <c r="W55" s="39">
        <v>0</v>
      </c>
      <c r="X55" s="39">
        <v>0</v>
      </c>
      <c r="Y55" s="39">
        <v>0</v>
      </c>
      <c r="Z55" s="39">
        <v>0</v>
      </c>
      <c r="AA55" s="39">
        <v>0</v>
      </c>
      <c r="AB55" s="39">
        <v>0</v>
      </c>
      <c r="AC55" s="39">
        <v>0</v>
      </c>
      <c r="AD55" s="39">
        <v>0</v>
      </c>
      <c r="AE55" s="39">
        <v>0</v>
      </c>
      <c r="AF55" s="39">
        <v>0</v>
      </c>
      <c r="AG55" s="39">
        <v>0</v>
      </c>
      <c r="AH55" s="39">
        <v>0</v>
      </c>
      <c r="AI55" s="39">
        <v>0</v>
      </c>
      <c r="AJ55" s="39">
        <v>0</v>
      </c>
      <c r="AK55" s="39">
        <v>0</v>
      </c>
      <c r="AL55" s="39">
        <v>0</v>
      </c>
      <c r="AM55" s="39">
        <v>0</v>
      </c>
      <c r="AN55" s="39">
        <v>0</v>
      </c>
      <c r="AO55" s="39">
        <v>0</v>
      </c>
      <c r="AP55" s="39">
        <v>0</v>
      </c>
      <c r="AQ55" s="39">
        <v>0</v>
      </c>
      <c r="AR55" s="39">
        <v>0</v>
      </c>
      <c r="AS55" s="39">
        <v>0</v>
      </c>
      <c r="AT55" s="39">
        <v>0</v>
      </c>
      <c r="AU55" s="39">
        <v>0</v>
      </c>
      <c r="AV55" s="39">
        <v>0</v>
      </c>
      <c r="AW55" s="39">
        <v>0</v>
      </c>
      <c r="AX55" s="39">
        <v>0</v>
      </c>
      <c r="AY55" s="39">
        <v>0</v>
      </c>
      <c r="AZ55" s="39">
        <v>0</v>
      </c>
      <c r="BA55" s="39">
        <v>0</v>
      </c>
      <c r="BB55" s="39">
        <v>0</v>
      </c>
      <c r="BC55" s="39">
        <v>0</v>
      </c>
      <c r="BD55" s="39">
        <v>0</v>
      </c>
      <c r="BE55" s="39">
        <v>0</v>
      </c>
      <c r="BF55" s="39">
        <v>0</v>
      </c>
      <c r="BG55" s="39">
        <v>0</v>
      </c>
      <c r="BH55" s="41">
        <v>0</v>
      </c>
      <c r="BI55" s="44"/>
      <c r="BJ55" s="45">
        <v>296727</v>
      </c>
      <c r="BL55" s="83">
        <v>0</v>
      </c>
      <c r="BW55"/>
      <c r="BX55"/>
      <c r="BY55"/>
      <c r="BZ55"/>
    </row>
    <row r="56" spans="1:78" s="51" customFormat="1" ht="21.75" customHeight="1" thickTop="1" thickBot="1" x14ac:dyDescent="0.3">
      <c r="A56" s="46"/>
      <c r="B56" s="47">
        <v>0</v>
      </c>
      <c r="C56" s="48">
        <v>25600739</v>
      </c>
      <c r="D56" s="48">
        <v>0</v>
      </c>
      <c r="E56" s="48">
        <v>0</v>
      </c>
      <c r="F56" s="48">
        <v>226215</v>
      </c>
      <c r="G56" s="48">
        <v>0</v>
      </c>
      <c r="H56" s="48">
        <v>14995</v>
      </c>
      <c r="I56" s="48">
        <v>284837</v>
      </c>
      <c r="J56" s="48">
        <v>344600</v>
      </c>
      <c r="K56" s="49">
        <v>24730092</v>
      </c>
      <c r="L56" s="47">
        <v>1050821</v>
      </c>
      <c r="M56" s="47">
        <v>1526892</v>
      </c>
      <c r="N56" s="47">
        <v>529866</v>
      </c>
      <c r="O56" s="47">
        <v>460915</v>
      </c>
      <c r="P56" s="47">
        <v>182762</v>
      </c>
      <c r="Q56" s="47">
        <v>132776</v>
      </c>
      <c r="R56" s="47">
        <v>338079</v>
      </c>
      <c r="S56" s="47">
        <v>302278</v>
      </c>
      <c r="T56" s="47">
        <v>234509</v>
      </c>
      <c r="U56" s="47">
        <v>495491</v>
      </c>
      <c r="V56" s="47">
        <v>80790</v>
      </c>
      <c r="W56" s="47">
        <v>516824</v>
      </c>
      <c r="X56" s="47">
        <v>164629</v>
      </c>
      <c r="Y56" s="47">
        <v>105990</v>
      </c>
      <c r="Z56" s="47">
        <v>31229</v>
      </c>
      <c r="AA56" s="47">
        <v>245971</v>
      </c>
      <c r="AB56" s="47">
        <v>27871</v>
      </c>
      <c r="AC56" s="47">
        <v>223964</v>
      </c>
      <c r="AD56" s="47">
        <v>151000</v>
      </c>
      <c r="AE56" s="47">
        <v>454765</v>
      </c>
      <c r="AF56" s="47">
        <v>326931</v>
      </c>
      <c r="AG56" s="47">
        <v>40504</v>
      </c>
      <c r="AH56" s="47">
        <v>115695</v>
      </c>
      <c r="AI56" s="47">
        <v>769411</v>
      </c>
      <c r="AJ56" s="47">
        <v>69</v>
      </c>
      <c r="AK56" s="47">
        <v>21870</v>
      </c>
      <c r="AL56" s="47">
        <v>1649</v>
      </c>
      <c r="AM56" s="47">
        <v>14632</v>
      </c>
      <c r="AN56" s="47">
        <v>227764</v>
      </c>
      <c r="AO56" s="47">
        <v>155135</v>
      </c>
      <c r="AP56" s="47">
        <v>308612</v>
      </c>
      <c r="AQ56" s="47">
        <v>77128</v>
      </c>
      <c r="AR56" s="47">
        <v>1096056</v>
      </c>
      <c r="AS56" s="47">
        <v>3560795</v>
      </c>
      <c r="AT56" s="47">
        <v>1973923</v>
      </c>
      <c r="AU56" s="47">
        <v>1243870</v>
      </c>
      <c r="AV56" s="47">
        <v>597406</v>
      </c>
      <c r="AW56" s="47">
        <v>405488</v>
      </c>
      <c r="AX56" s="47">
        <v>979214</v>
      </c>
      <c r="AY56" s="47">
        <v>243781</v>
      </c>
      <c r="AZ56" s="47">
        <v>222238</v>
      </c>
      <c r="BA56" s="47">
        <v>723423</v>
      </c>
      <c r="BB56" s="47">
        <v>514073</v>
      </c>
      <c r="BC56" s="47">
        <v>238868</v>
      </c>
      <c r="BD56" s="47">
        <v>5735</v>
      </c>
      <c r="BE56" s="47">
        <v>220035</v>
      </c>
      <c r="BF56" s="47">
        <v>168657</v>
      </c>
      <c r="BG56" s="47">
        <v>0</v>
      </c>
      <c r="BH56" s="47">
        <v>21510384</v>
      </c>
      <c r="BI56" s="50">
        <v>0</v>
      </c>
      <c r="BJ56" s="49">
        <v>3219708</v>
      </c>
      <c r="BK56" s="10"/>
      <c r="BL56" s="83">
        <v>0</v>
      </c>
      <c r="BM56" s="10"/>
      <c r="BN56" s="10"/>
      <c r="BO56" s="10"/>
      <c r="BP56" s="10"/>
      <c r="BQ56" s="10"/>
      <c r="BR56" s="10"/>
      <c r="BS56" s="10"/>
    </row>
    <row r="57" spans="1:78" s="51" customFormat="1" ht="21.75" customHeight="1" thickTop="1" thickBot="1" x14ac:dyDescent="0.35">
      <c r="B57" s="52"/>
      <c r="C57" s="52"/>
      <c r="D57" s="52"/>
      <c r="E57" s="52"/>
      <c r="F57" s="52"/>
      <c r="G57" s="52"/>
      <c r="H57" s="52"/>
      <c r="I57" s="52"/>
      <c r="J57" s="52"/>
      <c r="K57" s="52"/>
      <c r="L57" s="52"/>
      <c r="M57" s="52"/>
      <c r="N57" s="52"/>
      <c r="O57" s="52"/>
      <c r="P57" s="52"/>
      <c r="Q57" s="52"/>
      <c r="R57" s="52"/>
      <c r="S57" s="52"/>
      <c r="T57" s="52"/>
      <c r="U57" s="52"/>
      <c r="V57" s="52"/>
      <c r="W57" s="52"/>
      <c r="X57" s="52"/>
      <c r="Y57" s="52"/>
      <c r="Z57" s="52"/>
      <c r="AA57" s="52"/>
      <c r="AB57" s="52"/>
      <c r="AC57" s="52"/>
      <c r="AD57" s="52"/>
      <c r="AE57" s="52"/>
      <c r="AF57" s="52"/>
      <c r="AG57" s="52"/>
      <c r="AH57" s="52"/>
      <c r="AI57" s="52"/>
      <c r="AJ57" s="52"/>
      <c r="AK57" s="52"/>
      <c r="AL57" s="52"/>
      <c r="AM57" s="52"/>
      <c r="AN57" s="52"/>
      <c r="AO57" s="52"/>
      <c r="AP57" s="52"/>
      <c r="AQ57" s="52"/>
      <c r="AR57" s="52"/>
      <c r="AS57" s="52"/>
      <c r="AT57" s="52"/>
      <c r="AU57" s="52"/>
      <c r="AV57" s="52"/>
      <c r="AW57" s="52"/>
      <c r="AX57" s="52"/>
      <c r="AY57" s="52"/>
      <c r="AZ57" s="52"/>
      <c r="BA57" s="52"/>
      <c r="BB57" s="52"/>
      <c r="BC57" s="52"/>
      <c r="BD57" s="52"/>
      <c r="BE57" s="52"/>
      <c r="BF57" s="52"/>
      <c r="BG57" s="52"/>
      <c r="BH57" s="52"/>
      <c r="BI57" s="52"/>
      <c r="BJ57" s="52"/>
      <c r="BK57" s="52"/>
      <c r="BL57" s="52"/>
      <c r="BM57" s="52"/>
      <c r="BN57" s="52"/>
      <c r="BO57" s="52"/>
      <c r="BP57" s="52"/>
      <c r="BQ57" s="53"/>
      <c r="BR57" s="53"/>
    </row>
    <row r="58" spans="1:78" s="10" customFormat="1" ht="15.6" thickTop="1" thickBot="1" x14ac:dyDescent="0.35">
      <c r="L58" s="14" t="s">
        <v>178</v>
      </c>
      <c r="M58" s="15"/>
      <c r="N58" s="15"/>
      <c r="O58" s="15"/>
      <c r="P58" s="15"/>
      <c r="Q58" s="15"/>
      <c r="R58" s="15"/>
      <c r="S58" s="15"/>
      <c r="T58" s="15"/>
      <c r="U58" s="15"/>
      <c r="V58" s="15"/>
      <c r="W58" s="15"/>
      <c r="X58" s="15"/>
      <c r="Y58" s="15"/>
      <c r="Z58" s="15"/>
      <c r="AA58" s="15"/>
      <c r="AB58" s="15"/>
      <c r="AC58" s="15"/>
      <c r="AD58" s="15"/>
      <c r="AE58" s="15"/>
      <c r="AF58" s="15"/>
      <c r="AG58" s="15"/>
      <c r="AH58" s="15"/>
      <c r="AI58" s="15"/>
      <c r="AJ58" s="15"/>
      <c r="AK58" s="15"/>
      <c r="AL58" s="15"/>
      <c r="AM58" s="15"/>
      <c r="AN58" s="15"/>
      <c r="AO58" s="15"/>
      <c r="AP58" s="15"/>
      <c r="AQ58" s="15"/>
      <c r="AR58" s="15"/>
      <c r="AS58" s="15"/>
      <c r="AT58" s="15"/>
      <c r="AU58" s="15"/>
      <c r="AV58" s="15"/>
      <c r="AW58" s="15"/>
      <c r="AX58" s="15"/>
      <c r="AY58" s="15"/>
      <c r="AZ58" s="15"/>
      <c r="BA58" s="15"/>
      <c r="BB58" s="15"/>
      <c r="BC58" s="15"/>
      <c r="BD58" s="15"/>
      <c r="BE58" s="15"/>
      <c r="BF58" s="15"/>
      <c r="BG58" s="15"/>
      <c r="BH58" s="16"/>
      <c r="BT58" s="12"/>
      <c r="BW58"/>
      <c r="BX58"/>
      <c r="BY58"/>
      <c r="BZ58"/>
    </row>
    <row r="59" spans="1:78" s="10" customFormat="1" ht="80.400000000000006" thickTop="1" thickBot="1" x14ac:dyDescent="0.35">
      <c r="A59" s="17" t="s">
        <v>177</v>
      </c>
      <c r="B59" s="54"/>
      <c r="C59" s="19" t="s">
        <v>176</v>
      </c>
      <c r="D59" s="19" t="s">
        <v>175</v>
      </c>
      <c r="E59" s="19" t="s">
        <v>174</v>
      </c>
      <c r="F59" s="19" t="s">
        <v>173</v>
      </c>
      <c r="G59" s="19" t="s">
        <v>172</v>
      </c>
      <c r="H59" s="19" t="s">
        <v>171</v>
      </c>
      <c r="I59" s="19" t="s">
        <v>170</v>
      </c>
      <c r="J59" s="20" t="s">
        <v>169</v>
      </c>
      <c r="K59" s="21" t="s">
        <v>168</v>
      </c>
      <c r="L59" s="22" t="s">
        <v>167</v>
      </c>
      <c r="M59" s="23" t="s">
        <v>166</v>
      </c>
      <c r="N59" s="23" t="s">
        <v>165</v>
      </c>
      <c r="O59" s="23" t="s">
        <v>164</v>
      </c>
      <c r="P59" s="23" t="s">
        <v>163</v>
      </c>
      <c r="Q59" s="23" t="s">
        <v>162</v>
      </c>
      <c r="R59" s="23" t="s">
        <v>161</v>
      </c>
      <c r="S59" s="23" t="s">
        <v>160</v>
      </c>
      <c r="T59" s="23" t="s">
        <v>159</v>
      </c>
      <c r="U59" s="23" t="s">
        <v>158</v>
      </c>
      <c r="V59" s="23" t="s">
        <v>157</v>
      </c>
      <c r="W59" s="23" t="s">
        <v>156</v>
      </c>
      <c r="X59" s="23" t="s">
        <v>155</v>
      </c>
      <c r="Y59" s="23" t="s">
        <v>154</v>
      </c>
      <c r="Z59" s="23" t="s">
        <v>153</v>
      </c>
      <c r="AA59" s="23" t="s">
        <v>85</v>
      </c>
      <c r="AB59" s="23" t="s">
        <v>152</v>
      </c>
      <c r="AC59" s="23" t="s">
        <v>151</v>
      </c>
      <c r="AD59" s="23" t="s">
        <v>150</v>
      </c>
      <c r="AE59" s="23" t="s">
        <v>149</v>
      </c>
      <c r="AF59" s="23" t="s">
        <v>148</v>
      </c>
      <c r="AG59" s="23" t="s">
        <v>147</v>
      </c>
      <c r="AH59" s="23" t="s">
        <v>146</v>
      </c>
      <c r="AI59" s="23" t="s">
        <v>145</v>
      </c>
      <c r="AJ59" s="23" t="s">
        <v>144</v>
      </c>
      <c r="AK59" s="23" t="s">
        <v>143</v>
      </c>
      <c r="AL59" s="23" t="s">
        <v>142</v>
      </c>
      <c r="AM59" s="23" t="s">
        <v>141</v>
      </c>
      <c r="AN59" s="23" t="s">
        <v>140</v>
      </c>
      <c r="AO59" s="23" t="s">
        <v>57</v>
      </c>
      <c r="AP59" s="23" t="s">
        <v>55</v>
      </c>
      <c r="AQ59" s="23" t="s">
        <v>53</v>
      </c>
      <c r="AR59" s="23" t="s">
        <v>139</v>
      </c>
      <c r="AS59" s="23" t="s">
        <v>217</v>
      </c>
      <c r="AT59" s="23" t="s">
        <v>138</v>
      </c>
      <c r="AU59" s="23" t="s">
        <v>137</v>
      </c>
      <c r="AV59" s="23" t="s">
        <v>136</v>
      </c>
      <c r="AW59" s="23" t="s">
        <v>135</v>
      </c>
      <c r="AX59" s="23" t="s">
        <v>134</v>
      </c>
      <c r="AY59" s="23" t="s">
        <v>38</v>
      </c>
      <c r="AZ59" s="23" t="s">
        <v>36</v>
      </c>
      <c r="BA59" s="23" t="s">
        <v>34</v>
      </c>
      <c r="BB59" s="23" t="s">
        <v>32</v>
      </c>
      <c r="BC59" s="23" t="s">
        <v>133</v>
      </c>
      <c r="BD59" s="23" t="s">
        <v>28</v>
      </c>
      <c r="BE59" s="23" t="s">
        <v>26</v>
      </c>
      <c r="BF59" s="23" t="s">
        <v>24</v>
      </c>
      <c r="BG59" s="23" t="s">
        <v>22</v>
      </c>
      <c r="BH59" s="21" t="s">
        <v>132</v>
      </c>
      <c r="BI59" s="25" t="s">
        <v>131</v>
      </c>
      <c r="BJ59" s="24" t="s">
        <v>130</v>
      </c>
      <c r="BK59" s="55" t="s">
        <v>129</v>
      </c>
      <c r="BL59" s="56"/>
      <c r="BM59" s="57"/>
      <c r="BN59" s="58"/>
      <c r="BO59" s="58"/>
      <c r="BP59" s="58"/>
      <c r="BQ59" s="59" t="s">
        <v>128</v>
      </c>
      <c r="BR59" s="19" t="s">
        <v>127</v>
      </c>
      <c r="BS59" s="21" t="s">
        <v>126</v>
      </c>
      <c r="BW59"/>
      <c r="BX59"/>
      <c r="BY59"/>
      <c r="BZ59"/>
    </row>
    <row r="60" spans="1:78" s="10" customFormat="1" ht="15" thickTop="1" x14ac:dyDescent="0.3">
      <c r="A60" s="60"/>
      <c r="B60" s="61"/>
      <c r="C60" s="28"/>
      <c r="D60" s="27"/>
      <c r="E60" s="27"/>
      <c r="F60" s="27"/>
      <c r="G60" s="27"/>
      <c r="H60" s="27"/>
      <c r="I60" s="27"/>
      <c r="J60" s="27"/>
      <c r="K60" s="27"/>
      <c r="L60" s="29"/>
      <c r="M60" s="28"/>
      <c r="N60" s="28"/>
      <c r="O60" s="28"/>
      <c r="P60" s="28"/>
      <c r="Q60" s="28"/>
      <c r="R60" s="28"/>
      <c r="S60" s="28"/>
      <c r="T60" s="28"/>
      <c r="U60" s="28"/>
      <c r="V60" s="28"/>
      <c r="W60" s="28"/>
      <c r="X60" s="28"/>
      <c r="Y60" s="28"/>
      <c r="Z60" s="28"/>
      <c r="AA60" s="28"/>
      <c r="AB60" s="28"/>
      <c r="AC60" s="28"/>
      <c r="AD60" s="28"/>
      <c r="AE60" s="28"/>
      <c r="AF60" s="28"/>
      <c r="AG60" s="28"/>
      <c r="AH60" s="28"/>
      <c r="AI60" s="28"/>
      <c r="AJ60" s="28"/>
      <c r="AK60" s="28"/>
      <c r="AL60" s="28"/>
      <c r="AM60" s="28"/>
      <c r="AN60" s="28"/>
      <c r="AO60" s="28"/>
      <c r="AP60" s="28"/>
      <c r="AQ60" s="28"/>
      <c r="AR60" s="28"/>
      <c r="AS60" s="28"/>
      <c r="AT60" s="28"/>
      <c r="AU60" s="28"/>
      <c r="AV60" s="28"/>
      <c r="AW60" s="28"/>
      <c r="AX60" s="28"/>
      <c r="AY60" s="28"/>
      <c r="AZ60" s="28"/>
      <c r="BA60" s="28"/>
      <c r="BB60" s="28"/>
      <c r="BC60" s="28"/>
      <c r="BD60" s="28"/>
      <c r="BE60" s="28"/>
      <c r="BF60" s="28"/>
      <c r="BG60" s="62"/>
      <c r="BH60" s="63"/>
      <c r="BI60" s="43"/>
      <c r="BJ60" s="64"/>
      <c r="BK60" s="65" t="s">
        <v>125</v>
      </c>
      <c r="BL60" s="66" t="s">
        <v>124</v>
      </c>
      <c r="BM60" s="67"/>
      <c r="BN60" s="68"/>
      <c r="BO60" s="69" t="s">
        <v>123</v>
      </c>
      <c r="BP60" s="70" t="s">
        <v>122</v>
      </c>
      <c r="BQ60" s="27"/>
      <c r="BR60" s="71"/>
      <c r="BS60" s="30"/>
      <c r="BW60"/>
      <c r="BX60"/>
      <c r="BY60"/>
      <c r="BZ60"/>
    </row>
    <row r="61" spans="1:78" s="10" customFormat="1" ht="15" thickBot="1" x14ac:dyDescent="0.35">
      <c r="A61" s="72"/>
      <c r="B61" s="73"/>
      <c r="C61" s="35"/>
      <c r="D61" s="34"/>
      <c r="E61" s="34"/>
      <c r="F61" s="34"/>
      <c r="G61" s="34"/>
      <c r="H61" s="34"/>
      <c r="I61" s="34"/>
      <c r="J61" s="34"/>
      <c r="K61" s="34"/>
      <c r="L61" s="36" t="s">
        <v>116</v>
      </c>
      <c r="M61" s="35" t="s">
        <v>114</v>
      </c>
      <c r="N61" s="35" t="s">
        <v>112</v>
      </c>
      <c r="O61" s="35" t="s">
        <v>110</v>
      </c>
      <c r="P61" s="35" t="s">
        <v>108</v>
      </c>
      <c r="Q61" s="35" t="s">
        <v>106</v>
      </c>
      <c r="R61" s="35" t="s">
        <v>104</v>
      </c>
      <c r="S61" s="35" t="s">
        <v>102</v>
      </c>
      <c r="T61" s="35" t="s">
        <v>100</v>
      </c>
      <c r="U61" s="35" t="s">
        <v>98</v>
      </c>
      <c r="V61" s="35" t="s">
        <v>96</v>
      </c>
      <c r="W61" s="35" t="s">
        <v>94</v>
      </c>
      <c r="X61" s="35" t="s">
        <v>92</v>
      </c>
      <c r="Y61" s="35" t="s">
        <v>90</v>
      </c>
      <c r="Z61" s="35" t="s">
        <v>88</v>
      </c>
      <c r="AA61" s="35" t="s">
        <v>86</v>
      </c>
      <c r="AB61" s="35" t="s">
        <v>84</v>
      </c>
      <c r="AC61" s="35" t="s">
        <v>82</v>
      </c>
      <c r="AD61" s="35" t="s">
        <v>80</v>
      </c>
      <c r="AE61" s="35" t="s">
        <v>78</v>
      </c>
      <c r="AF61" s="35" t="s">
        <v>76</v>
      </c>
      <c r="AG61" s="35" t="s">
        <v>74</v>
      </c>
      <c r="AH61" s="35" t="s">
        <v>72</v>
      </c>
      <c r="AI61" s="35" t="s">
        <v>70</v>
      </c>
      <c r="AJ61" s="35" t="s">
        <v>68</v>
      </c>
      <c r="AK61" s="35" t="s">
        <v>66</v>
      </c>
      <c r="AL61" s="35" t="s">
        <v>64</v>
      </c>
      <c r="AM61" s="35" t="s">
        <v>62</v>
      </c>
      <c r="AN61" s="35" t="s">
        <v>60</v>
      </c>
      <c r="AO61" s="35" t="s">
        <v>58</v>
      </c>
      <c r="AP61" s="35" t="s">
        <v>56</v>
      </c>
      <c r="AQ61" s="35" t="s">
        <v>54</v>
      </c>
      <c r="AR61" s="35" t="s">
        <v>52</v>
      </c>
      <c r="AS61" s="35" t="s">
        <v>50</v>
      </c>
      <c r="AT61" s="35" t="s">
        <v>49</v>
      </c>
      <c r="AU61" s="35" t="s">
        <v>47</v>
      </c>
      <c r="AV61" s="35" t="s">
        <v>45</v>
      </c>
      <c r="AW61" s="35" t="s">
        <v>43</v>
      </c>
      <c r="AX61" s="35" t="s">
        <v>41</v>
      </c>
      <c r="AY61" s="35" t="s">
        <v>39</v>
      </c>
      <c r="AZ61" s="35" t="s">
        <v>37</v>
      </c>
      <c r="BA61" s="35" t="s">
        <v>35</v>
      </c>
      <c r="BB61" s="35" t="s">
        <v>33</v>
      </c>
      <c r="BC61" s="35" t="s">
        <v>31</v>
      </c>
      <c r="BD61" s="35" t="s">
        <v>29</v>
      </c>
      <c r="BE61" s="35" t="s">
        <v>27</v>
      </c>
      <c r="BF61" s="35" t="s">
        <v>25</v>
      </c>
      <c r="BG61" s="35" t="s">
        <v>23</v>
      </c>
      <c r="BH61" s="73"/>
      <c r="BI61" s="45"/>
      <c r="BJ61" s="74"/>
      <c r="BK61" s="75" t="s">
        <v>121</v>
      </c>
      <c r="BL61" s="44" t="s">
        <v>120</v>
      </c>
      <c r="BM61" s="76" t="s">
        <v>119</v>
      </c>
      <c r="BN61" s="77" t="s">
        <v>118</v>
      </c>
      <c r="BO61" s="78" t="s">
        <v>117</v>
      </c>
      <c r="BP61" s="78"/>
      <c r="BQ61" s="74"/>
      <c r="BR61" s="79"/>
      <c r="BS61" s="45"/>
      <c r="BW61"/>
      <c r="BX61"/>
      <c r="BY61"/>
      <c r="BZ61"/>
    </row>
    <row r="62" spans="1:78" s="10" customFormat="1" ht="15" thickTop="1" x14ac:dyDescent="0.3">
      <c r="A62" s="60" t="s">
        <v>116</v>
      </c>
      <c r="B62" s="41" t="s">
        <v>115</v>
      </c>
      <c r="C62" s="39">
        <v>1718634</v>
      </c>
      <c r="D62" s="38"/>
      <c r="E62" s="38"/>
      <c r="F62" s="38"/>
      <c r="G62" s="38"/>
      <c r="H62" s="38"/>
      <c r="I62" s="38"/>
      <c r="J62" s="38"/>
      <c r="K62" s="38"/>
      <c r="L62" s="40">
        <v>77751</v>
      </c>
      <c r="M62" s="39">
        <v>1769</v>
      </c>
      <c r="N62" s="39">
        <v>16060</v>
      </c>
      <c r="O62" s="39">
        <v>324</v>
      </c>
      <c r="P62" s="39">
        <v>0</v>
      </c>
      <c r="Q62" s="39">
        <v>0</v>
      </c>
      <c r="R62" s="39">
        <v>0</v>
      </c>
      <c r="S62" s="39">
        <v>393</v>
      </c>
      <c r="T62" s="39">
        <v>0</v>
      </c>
      <c r="U62" s="39">
        <v>325947</v>
      </c>
      <c r="V62" s="39">
        <v>0</v>
      </c>
      <c r="W62" s="39">
        <v>0</v>
      </c>
      <c r="X62" s="39">
        <v>3845</v>
      </c>
      <c r="Y62" s="39">
        <v>2066</v>
      </c>
      <c r="Z62" s="39">
        <v>0</v>
      </c>
      <c r="AA62" s="39">
        <v>170</v>
      </c>
      <c r="AB62" s="39">
        <v>0</v>
      </c>
      <c r="AC62" s="39">
        <v>0</v>
      </c>
      <c r="AD62" s="39">
        <v>0</v>
      </c>
      <c r="AE62" s="39">
        <v>0</v>
      </c>
      <c r="AF62" s="39">
        <v>0</v>
      </c>
      <c r="AG62" s="39">
        <v>0</v>
      </c>
      <c r="AH62" s="39">
        <v>0</v>
      </c>
      <c r="AI62" s="39">
        <v>0</v>
      </c>
      <c r="AJ62" s="39">
        <v>0</v>
      </c>
      <c r="AK62" s="39">
        <v>0</v>
      </c>
      <c r="AL62" s="39">
        <v>0</v>
      </c>
      <c r="AM62" s="39">
        <v>0</v>
      </c>
      <c r="AN62" s="39">
        <v>0</v>
      </c>
      <c r="AO62" s="39">
        <v>0</v>
      </c>
      <c r="AP62" s="39">
        <v>0</v>
      </c>
      <c r="AQ62" s="39">
        <v>0</v>
      </c>
      <c r="AR62" s="39">
        <v>0</v>
      </c>
      <c r="AS62" s="39">
        <v>0</v>
      </c>
      <c r="AT62" s="39">
        <v>0</v>
      </c>
      <c r="AU62" s="39">
        <v>106186</v>
      </c>
      <c r="AV62" s="39">
        <v>0</v>
      </c>
      <c r="AW62" s="39">
        <v>0</v>
      </c>
      <c r="AX62" s="39">
        <v>0</v>
      </c>
      <c r="AY62" s="39">
        <v>0</v>
      </c>
      <c r="AZ62" s="39">
        <v>0</v>
      </c>
      <c r="BA62" s="39">
        <v>0</v>
      </c>
      <c r="BB62" s="39">
        <v>0</v>
      </c>
      <c r="BC62" s="39">
        <v>0</v>
      </c>
      <c r="BD62" s="39">
        <v>0</v>
      </c>
      <c r="BE62" s="39">
        <v>0</v>
      </c>
      <c r="BF62" s="39">
        <v>0</v>
      </c>
      <c r="BG62" s="80">
        <v>0</v>
      </c>
      <c r="BH62" s="81">
        <v>534511</v>
      </c>
      <c r="BI62" s="41"/>
      <c r="BJ62" s="38">
        <v>779</v>
      </c>
      <c r="BK62" s="82">
        <v>1012330</v>
      </c>
      <c r="BL62" s="40">
        <v>1012330</v>
      </c>
      <c r="BM62" s="83">
        <v>349102</v>
      </c>
      <c r="BN62" s="38">
        <v>663228</v>
      </c>
      <c r="BO62" s="84">
        <v>0</v>
      </c>
      <c r="BP62" s="84">
        <v>0</v>
      </c>
      <c r="BQ62" s="38">
        <v>8620</v>
      </c>
      <c r="BR62" s="85">
        <v>162394</v>
      </c>
      <c r="BS62" s="41">
        <v>0</v>
      </c>
      <c r="BW62"/>
      <c r="BX62"/>
      <c r="BY62"/>
      <c r="BZ62"/>
    </row>
    <row r="63" spans="1:78" s="10" customFormat="1" x14ac:dyDescent="0.3">
      <c r="A63" s="60" t="s">
        <v>114</v>
      </c>
      <c r="B63" s="41" t="s">
        <v>113</v>
      </c>
      <c r="C63" s="39">
        <v>2182363</v>
      </c>
      <c r="D63" s="38"/>
      <c r="E63" s="38"/>
      <c r="F63" s="38"/>
      <c r="G63" s="38"/>
      <c r="H63" s="38"/>
      <c r="I63" s="38"/>
      <c r="J63" s="38"/>
      <c r="K63" s="38"/>
      <c r="L63" s="40">
        <v>79</v>
      </c>
      <c r="M63" s="39">
        <v>27829</v>
      </c>
      <c r="N63" s="39">
        <v>28</v>
      </c>
      <c r="O63" s="39">
        <v>67560</v>
      </c>
      <c r="P63" s="39">
        <v>1426</v>
      </c>
      <c r="Q63" s="39">
        <v>106</v>
      </c>
      <c r="R63" s="39">
        <v>209</v>
      </c>
      <c r="S63" s="39">
        <v>827</v>
      </c>
      <c r="T63" s="39">
        <v>18865</v>
      </c>
      <c r="U63" s="39">
        <v>314</v>
      </c>
      <c r="V63" s="39">
        <v>263</v>
      </c>
      <c r="W63" s="39">
        <v>223644</v>
      </c>
      <c r="X63" s="39">
        <v>8708</v>
      </c>
      <c r="Y63" s="39">
        <v>1441</v>
      </c>
      <c r="Z63" s="39">
        <v>5471</v>
      </c>
      <c r="AA63" s="39">
        <v>35407</v>
      </c>
      <c r="AB63" s="39">
        <v>35</v>
      </c>
      <c r="AC63" s="39">
        <v>372</v>
      </c>
      <c r="AD63" s="39">
        <v>1854</v>
      </c>
      <c r="AE63" s="39">
        <v>190</v>
      </c>
      <c r="AF63" s="39">
        <v>3133</v>
      </c>
      <c r="AG63" s="39">
        <v>5710</v>
      </c>
      <c r="AH63" s="39">
        <v>28</v>
      </c>
      <c r="AI63" s="39">
        <v>922</v>
      </c>
      <c r="AJ63" s="39">
        <v>0</v>
      </c>
      <c r="AK63" s="39">
        <v>392</v>
      </c>
      <c r="AL63" s="39">
        <v>30</v>
      </c>
      <c r="AM63" s="39">
        <v>56</v>
      </c>
      <c r="AN63" s="39">
        <v>326</v>
      </c>
      <c r="AO63" s="39">
        <v>188</v>
      </c>
      <c r="AP63" s="39">
        <v>1026</v>
      </c>
      <c r="AQ63" s="39">
        <v>237</v>
      </c>
      <c r="AR63" s="39">
        <v>1723</v>
      </c>
      <c r="AS63" s="39">
        <v>1184</v>
      </c>
      <c r="AT63" s="39">
        <v>16936</v>
      </c>
      <c r="AU63" s="39">
        <v>100</v>
      </c>
      <c r="AV63" s="39">
        <v>837</v>
      </c>
      <c r="AW63" s="39">
        <v>15</v>
      </c>
      <c r="AX63" s="39">
        <v>0</v>
      </c>
      <c r="AY63" s="39">
        <v>111</v>
      </c>
      <c r="AZ63" s="39">
        <v>137</v>
      </c>
      <c r="BA63" s="39">
        <v>343</v>
      </c>
      <c r="BB63" s="39">
        <v>565</v>
      </c>
      <c r="BC63" s="39">
        <v>1135</v>
      </c>
      <c r="BD63" s="39">
        <v>1</v>
      </c>
      <c r="BE63" s="39">
        <v>102</v>
      </c>
      <c r="BF63" s="39">
        <v>18</v>
      </c>
      <c r="BG63" s="80">
        <v>0</v>
      </c>
      <c r="BH63" s="81">
        <v>429883</v>
      </c>
      <c r="BI63" s="41"/>
      <c r="BJ63" s="38">
        <v>1257478</v>
      </c>
      <c r="BK63" s="82">
        <v>102663</v>
      </c>
      <c r="BL63" s="40">
        <v>102663</v>
      </c>
      <c r="BM63" s="83">
        <v>32953</v>
      </c>
      <c r="BN63" s="38">
        <v>69710</v>
      </c>
      <c r="BO63" s="84">
        <v>0</v>
      </c>
      <c r="BP63" s="84">
        <v>0</v>
      </c>
      <c r="BQ63" s="38">
        <v>74514</v>
      </c>
      <c r="BR63" s="85">
        <v>317825</v>
      </c>
      <c r="BS63" s="41">
        <v>0</v>
      </c>
      <c r="BW63"/>
      <c r="BX63"/>
      <c r="BY63"/>
      <c r="BZ63"/>
    </row>
    <row r="64" spans="1:78" s="10" customFormat="1" x14ac:dyDescent="0.3">
      <c r="A64" s="60" t="s">
        <v>112</v>
      </c>
      <c r="B64" s="41" t="s">
        <v>111</v>
      </c>
      <c r="C64" s="39">
        <v>653291</v>
      </c>
      <c r="D64" s="38"/>
      <c r="E64" s="38"/>
      <c r="F64" s="38"/>
      <c r="G64" s="38"/>
      <c r="H64" s="38"/>
      <c r="I64" s="38"/>
      <c r="J64" s="38"/>
      <c r="K64" s="38"/>
      <c r="L64" s="40">
        <v>0</v>
      </c>
      <c r="M64" s="39">
        <v>0</v>
      </c>
      <c r="N64" s="39">
        <v>15845</v>
      </c>
      <c r="O64" s="39">
        <v>0</v>
      </c>
      <c r="P64" s="39">
        <v>0</v>
      </c>
      <c r="Q64" s="39">
        <v>0</v>
      </c>
      <c r="R64" s="39">
        <v>0</v>
      </c>
      <c r="S64" s="39">
        <v>49472</v>
      </c>
      <c r="T64" s="39">
        <v>0</v>
      </c>
      <c r="U64" s="39">
        <v>0</v>
      </c>
      <c r="V64" s="39">
        <v>38</v>
      </c>
      <c r="W64" s="39">
        <v>0</v>
      </c>
      <c r="X64" s="39">
        <v>501</v>
      </c>
      <c r="Y64" s="39">
        <v>0</v>
      </c>
      <c r="Z64" s="39">
        <v>0</v>
      </c>
      <c r="AA64" s="39">
        <v>0</v>
      </c>
      <c r="AB64" s="39">
        <v>0</v>
      </c>
      <c r="AC64" s="39">
        <v>0</v>
      </c>
      <c r="AD64" s="39">
        <v>0</v>
      </c>
      <c r="AE64" s="39">
        <v>0</v>
      </c>
      <c r="AF64" s="39">
        <v>0</v>
      </c>
      <c r="AG64" s="39">
        <v>0</v>
      </c>
      <c r="AH64" s="39">
        <v>0</v>
      </c>
      <c r="AI64" s="39">
        <v>0</v>
      </c>
      <c r="AJ64" s="39">
        <v>0</v>
      </c>
      <c r="AK64" s="39">
        <v>0</v>
      </c>
      <c r="AL64" s="39">
        <v>0</v>
      </c>
      <c r="AM64" s="39">
        <v>0</v>
      </c>
      <c r="AN64" s="39">
        <v>0</v>
      </c>
      <c r="AO64" s="39">
        <v>0</v>
      </c>
      <c r="AP64" s="39">
        <v>0</v>
      </c>
      <c r="AQ64" s="39">
        <v>0</v>
      </c>
      <c r="AR64" s="39">
        <v>0</v>
      </c>
      <c r="AS64" s="39">
        <v>0</v>
      </c>
      <c r="AT64" s="39">
        <v>0</v>
      </c>
      <c r="AU64" s="39">
        <v>11355</v>
      </c>
      <c r="AV64" s="39">
        <v>0</v>
      </c>
      <c r="AW64" s="39">
        <v>0</v>
      </c>
      <c r="AX64" s="39">
        <v>0</v>
      </c>
      <c r="AY64" s="39">
        <v>0</v>
      </c>
      <c r="AZ64" s="39">
        <v>0</v>
      </c>
      <c r="BA64" s="39">
        <v>0</v>
      </c>
      <c r="BB64" s="39">
        <v>0</v>
      </c>
      <c r="BC64" s="39">
        <v>0</v>
      </c>
      <c r="BD64" s="39">
        <v>0</v>
      </c>
      <c r="BE64" s="39">
        <v>0</v>
      </c>
      <c r="BF64" s="39">
        <v>0</v>
      </c>
      <c r="BG64" s="80">
        <v>0</v>
      </c>
      <c r="BH64" s="81">
        <v>77211</v>
      </c>
      <c r="BI64" s="41"/>
      <c r="BJ64" s="38">
        <v>323</v>
      </c>
      <c r="BK64" s="82">
        <v>341103</v>
      </c>
      <c r="BL64" s="40">
        <v>341103</v>
      </c>
      <c r="BM64" s="83">
        <v>65583</v>
      </c>
      <c r="BN64" s="38">
        <v>275520</v>
      </c>
      <c r="BO64" s="84">
        <v>0</v>
      </c>
      <c r="BP64" s="84">
        <v>0</v>
      </c>
      <c r="BQ64" s="38">
        <v>0</v>
      </c>
      <c r="BR64" s="85">
        <v>234654</v>
      </c>
      <c r="BS64" s="41">
        <v>0</v>
      </c>
      <c r="BW64"/>
      <c r="BX64"/>
      <c r="BY64"/>
      <c r="BZ64"/>
    </row>
    <row r="65" spans="1:78" s="10" customFormat="1" x14ac:dyDescent="0.3">
      <c r="A65" s="60" t="s">
        <v>110</v>
      </c>
      <c r="B65" s="41" t="s">
        <v>109</v>
      </c>
      <c r="C65" s="39">
        <v>298882</v>
      </c>
      <c r="D65" s="38"/>
      <c r="E65" s="38"/>
      <c r="F65" s="38"/>
      <c r="G65" s="38"/>
      <c r="H65" s="38"/>
      <c r="I65" s="38"/>
      <c r="J65" s="38"/>
      <c r="K65" s="38"/>
      <c r="L65" s="40">
        <v>44715</v>
      </c>
      <c r="M65" s="39">
        <v>76927</v>
      </c>
      <c r="N65" s="39">
        <v>3251</v>
      </c>
      <c r="O65" s="39">
        <v>313</v>
      </c>
      <c r="P65" s="39">
        <v>0</v>
      </c>
      <c r="Q65" s="39">
        <v>2789</v>
      </c>
      <c r="R65" s="39">
        <v>0</v>
      </c>
      <c r="S65" s="39">
        <v>42</v>
      </c>
      <c r="T65" s="39">
        <v>305</v>
      </c>
      <c r="U65" s="39">
        <v>590</v>
      </c>
      <c r="V65" s="39">
        <v>0</v>
      </c>
      <c r="W65" s="39">
        <v>2</v>
      </c>
      <c r="X65" s="39">
        <v>1</v>
      </c>
      <c r="Y65" s="39">
        <v>0</v>
      </c>
      <c r="Z65" s="39">
        <v>0</v>
      </c>
      <c r="AA65" s="39">
        <v>6004</v>
      </c>
      <c r="AB65" s="39">
        <v>19</v>
      </c>
      <c r="AC65" s="39">
        <v>56</v>
      </c>
      <c r="AD65" s="39">
        <v>103</v>
      </c>
      <c r="AE65" s="39">
        <v>0</v>
      </c>
      <c r="AF65" s="39">
        <v>10</v>
      </c>
      <c r="AG65" s="39">
        <v>10</v>
      </c>
      <c r="AH65" s="39">
        <v>149</v>
      </c>
      <c r="AI65" s="39">
        <v>0</v>
      </c>
      <c r="AJ65" s="39">
        <v>0</v>
      </c>
      <c r="AK65" s="39">
        <v>0</v>
      </c>
      <c r="AL65" s="39">
        <v>0</v>
      </c>
      <c r="AM65" s="39">
        <v>11</v>
      </c>
      <c r="AN65" s="39">
        <v>15</v>
      </c>
      <c r="AO65" s="39">
        <v>0</v>
      </c>
      <c r="AP65" s="39">
        <v>0</v>
      </c>
      <c r="AQ65" s="39">
        <v>0</v>
      </c>
      <c r="AR65" s="39">
        <v>0</v>
      </c>
      <c r="AS65" s="39">
        <v>96162</v>
      </c>
      <c r="AT65" s="39">
        <v>0</v>
      </c>
      <c r="AU65" s="39">
        <v>3104</v>
      </c>
      <c r="AV65" s="39">
        <v>41</v>
      </c>
      <c r="AW65" s="39">
        <v>0</v>
      </c>
      <c r="AX65" s="39">
        <v>0</v>
      </c>
      <c r="AY65" s="39">
        <v>0</v>
      </c>
      <c r="AZ65" s="39">
        <v>0</v>
      </c>
      <c r="BA65" s="39">
        <v>17</v>
      </c>
      <c r="BB65" s="39">
        <v>0</v>
      </c>
      <c r="BC65" s="39">
        <v>0</v>
      </c>
      <c r="BD65" s="39">
        <v>0</v>
      </c>
      <c r="BE65" s="39">
        <v>0</v>
      </c>
      <c r="BF65" s="39">
        <v>0</v>
      </c>
      <c r="BG65" s="80">
        <v>0</v>
      </c>
      <c r="BH65" s="81">
        <v>234636</v>
      </c>
      <c r="BI65" s="41"/>
      <c r="BJ65" s="38">
        <v>105746</v>
      </c>
      <c r="BK65" s="82">
        <v>0</v>
      </c>
      <c r="BL65" s="40">
        <v>0</v>
      </c>
      <c r="BM65" s="83">
        <v>0</v>
      </c>
      <c r="BN65" s="38">
        <v>0</v>
      </c>
      <c r="BO65" s="84">
        <v>0</v>
      </c>
      <c r="BP65" s="84">
        <v>0</v>
      </c>
      <c r="BQ65" s="38">
        <v>0</v>
      </c>
      <c r="BR65" s="85">
        <v>-41500</v>
      </c>
      <c r="BS65" s="41">
        <v>0</v>
      </c>
      <c r="BW65"/>
      <c r="BX65"/>
      <c r="BY65"/>
      <c r="BZ65"/>
    </row>
    <row r="66" spans="1:78" s="10" customFormat="1" x14ac:dyDescent="0.3">
      <c r="A66" s="60" t="s">
        <v>108</v>
      </c>
      <c r="B66" s="41" t="s">
        <v>107</v>
      </c>
      <c r="C66" s="39">
        <v>183927</v>
      </c>
      <c r="D66" s="38"/>
      <c r="E66" s="38"/>
      <c r="F66" s="38"/>
      <c r="G66" s="38"/>
      <c r="H66" s="38"/>
      <c r="I66" s="38"/>
      <c r="J66" s="38"/>
      <c r="K66" s="38"/>
      <c r="L66" s="40">
        <v>0</v>
      </c>
      <c r="M66" s="39">
        <v>0</v>
      </c>
      <c r="N66" s="39">
        <v>0</v>
      </c>
      <c r="O66" s="39">
        <v>0</v>
      </c>
      <c r="P66" s="39">
        <v>0</v>
      </c>
      <c r="Q66" s="39">
        <v>0</v>
      </c>
      <c r="R66" s="39">
        <v>0</v>
      </c>
      <c r="S66" s="39">
        <v>0</v>
      </c>
      <c r="T66" s="39">
        <v>0</v>
      </c>
      <c r="U66" s="39">
        <v>0</v>
      </c>
      <c r="V66" s="39">
        <v>4476</v>
      </c>
      <c r="W66" s="39">
        <v>0</v>
      </c>
      <c r="X66" s="39">
        <v>0</v>
      </c>
      <c r="Y66" s="39">
        <v>0</v>
      </c>
      <c r="Z66" s="39">
        <v>0</v>
      </c>
      <c r="AA66" s="39">
        <v>0</v>
      </c>
      <c r="AB66" s="39">
        <v>0</v>
      </c>
      <c r="AC66" s="39">
        <v>69869</v>
      </c>
      <c r="AD66" s="39">
        <v>0</v>
      </c>
      <c r="AE66" s="39">
        <v>0</v>
      </c>
      <c r="AF66" s="39">
        <v>0</v>
      </c>
      <c r="AG66" s="39">
        <v>0</v>
      </c>
      <c r="AH66" s="39">
        <v>0</v>
      </c>
      <c r="AI66" s="39">
        <v>0</v>
      </c>
      <c r="AJ66" s="39">
        <v>0</v>
      </c>
      <c r="AK66" s="39">
        <v>0</v>
      </c>
      <c r="AL66" s="39">
        <v>0</v>
      </c>
      <c r="AM66" s="39">
        <v>0</v>
      </c>
      <c r="AN66" s="39">
        <v>0</v>
      </c>
      <c r="AO66" s="39">
        <v>0</v>
      </c>
      <c r="AP66" s="39">
        <v>0</v>
      </c>
      <c r="AQ66" s="39">
        <v>0</v>
      </c>
      <c r="AR66" s="39">
        <v>3476</v>
      </c>
      <c r="AS66" s="39">
        <v>0</v>
      </c>
      <c r="AT66" s="39">
        <v>0</v>
      </c>
      <c r="AU66" s="39">
        <v>27047</v>
      </c>
      <c r="AV66" s="39">
        <v>0</v>
      </c>
      <c r="AW66" s="39">
        <v>0</v>
      </c>
      <c r="AX66" s="39">
        <v>0</v>
      </c>
      <c r="AY66" s="39">
        <v>0</v>
      </c>
      <c r="AZ66" s="39">
        <v>0</v>
      </c>
      <c r="BA66" s="39">
        <v>0</v>
      </c>
      <c r="BB66" s="39">
        <v>0</v>
      </c>
      <c r="BC66" s="39">
        <v>0</v>
      </c>
      <c r="BD66" s="39">
        <v>0</v>
      </c>
      <c r="BE66" s="39">
        <v>0</v>
      </c>
      <c r="BF66" s="39">
        <v>0</v>
      </c>
      <c r="BG66" s="80">
        <v>0</v>
      </c>
      <c r="BH66" s="81">
        <v>104868</v>
      </c>
      <c r="BI66" s="41"/>
      <c r="BJ66" s="38">
        <v>1620</v>
      </c>
      <c r="BK66" s="82">
        <v>171526</v>
      </c>
      <c r="BL66" s="40">
        <v>171526</v>
      </c>
      <c r="BM66" s="83">
        <v>47530</v>
      </c>
      <c r="BN66" s="38">
        <v>123996</v>
      </c>
      <c r="BO66" s="84">
        <v>0</v>
      </c>
      <c r="BP66" s="84">
        <v>0</v>
      </c>
      <c r="BQ66" s="38">
        <v>7572</v>
      </c>
      <c r="BR66" s="85">
        <v>-101659</v>
      </c>
      <c r="BS66" s="41">
        <v>0</v>
      </c>
      <c r="BW66"/>
      <c r="BX66"/>
      <c r="BY66"/>
      <c r="BZ66"/>
    </row>
    <row r="67" spans="1:78" s="10" customFormat="1" x14ac:dyDescent="0.3">
      <c r="A67" s="60" t="s">
        <v>106</v>
      </c>
      <c r="B67" s="41" t="s">
        <v>105</v>
      </c>
      <c r="C67" s="39">
        <v>162957</v>
      </c>
      <c r="D67" s="38"/>
      <c r="E67" s="38"/>
      <c r="F67" s="38"/>
      <c r="G67" s="38"/>
      <c r="H67" s="38"/>
      <c r="I67" s="38"/>
      <c r="J67" s="38"/>
      <c r="K67" s="38"/>
      <c r="L67" s="40">
        <v>0</v>
      </c>
      <c r="M67" s="39">
        <v>0</v>
      </c>
      <c r="N67" s="39">
        <v>90</v>
      </c>
      <c r="O67" s="39">
        <v>0</v>
      </c>
      <c r="P67" s="39">
        <v>0</v>
      </c>
      <c r="Q67" s="39">
        <v>0</v>
      </c>
      <c r="R67" s="39">
        <v>0</v>
      </c>
      <c r="S67" s="39">
        <v>26759</v>
      </c>
      <c r="T67" s="39">
        <v>0</v>
      </c>
      <c r="U67" s="39">
        <v>0</v>
      </c>
      <c r="V67" s="39">
        <v>0</v>
      </c>
      <c r="W67" s="39">
        <v>0</v>
      </c>
      <c r="X67" s="39">
        <v>0</v>
      </c>
      <c r="Y67" s="39">
        <v>0</v>
      </c>
      <c r="Z67" s="39">
        <v>0</v>
      </c>
      <c r="AA67" s="39">
        <v>0</v>
      </c>
      <c r="AB67" s="39">
        <v>0</v>
      </c>
      <c r="AC67" s="39">
        <v>0</v>
      </c>
      <c r="AD67" s="39">
        <v>0</v>
      </c>
      <c r="AE67" s="39">
        <v>0</v>
      </c>
      <c r="AF67" s="39">
        <v>0</v>
      </c>
      <c r="AG67" s="39">
        <v>0</v>
      </c>
      <c r="AH67" s="39">
        <v>0</v>
      </c>
      <c r="AI67" s="39">
        <v>0</v>
      </c>
      <c r="AJ67" s="39">
        <v>0</v>
      </c>
      <c r="AK67" s="39">
        <v>0</v>
      </c>
      <c r="AL67" s="39">
        <v>0</v>
      </c>
      <c r="AM67" s="39">
        <v>0</v>
      </c>
      <c r="AN67" s="39">
        <v>0</v>
      </c>
      <c r="AO67" s="39">
        <v>0</v>
      </c>
      <c r="AP67" s="39">
        <v>0</v>
      </c>
      <c r="AQ67" s="39">
        <v>0</v>
      </c>
      <c r="AR67" s="39">
        <v>0</v>
      </c>
      <c r="AS67" s="39">
        <v>0</v>
      </c>
      <c r="AT67" s="39">
        <v>0</v>
      </c>
      <c r="AU67" s="39">
        <v>28737</v>
      </c>
      <c r="AV67" s="39">
        <v>0</v>
      </c>
      <c r="AW67" s="39">
        <v>0</v>
      </c>
      <c r="AX67" s="39">
        <v>0</v>
      </c>
      <c r="AY67" s="39">
        <v>0</v>
      </c>
      <c r="AZ67" s="39">
        <v>0</v>
      </c>
      <c r="BA67" s="39">
        <v>0</v>
      </c>
      <c r="BB67" s="39">
        <v>0</v>
      </c>
      <c r="BC67" s="39">
        <v>0</v>
      </c>
      <c r="BD67" s="39">
        <v>0</v>
      </c>
      <c r="BE67" s="39">
        <v>0</v>
      </c>
      <c r="BF67" s="39">
        <v>0</v>
      </c>
      <c r="BG67" s="80">
        <v>0</v>
      </c>
      <c r="BH67" s="81">
        <v>55586</v>
      </c>
      <c r="BI67" s="41"/>
      <c r="BJ67" s="38">
        <v>3004</v>
      </c>
      <c r="BK67" s="82">
        <v>104367</v>
      </c>
      <c r="BL67" s="40">
        <v>104367</v>
      </c>
      <c r="BM67" s="83">
        <v>0</v>
      </c>
      <c r="BN67" s="38">
        <v>104367</v>
      </c>
      <c r="BO67" s="84">
        <v>0</v>
      </c>
      <c r="BP67" s="84">
        <v>0</v>
      </c>
      <c r="BQ67" s="38">
        <v>0</v>
      </c>
      <c r="BR67" s="85">
        <v>0</v>
      </c>
      <c r="BS67" s="41">
        <v>0</v>
      </c>
      <c r="BW67"/>
      <c r="BX67"/>
      <c r="BY67"/>
      <c r="BZ67"/>
    </row>
    <row r="68" spans="1:78" s="10" customFormat="1" x14ac:dyDescent="0.3">
      <c r="A68" s="60" t="s">
        <v>104</v>
      </c>
      <c r="B68" s="41" t="s">
        <v>103</v>
      </c>
      <c r="C68" s="39">
        <v>671233</v>
      </c>
      <c r="D68" s="38"/>
      <c r="E68" s="38"/>
      <c r="F68" s="38"/>
      <c r="G68" s="38"/>
      <c r="H68" s="38"/>
      <c r="I68" s="38"/>
      <c r="J68" s="38"/>
      <c r="K68" s="38"/>
      <c r="L68" s="40">
        <v>0</v>
      </c>
      <c r="M68" s="39">
        <v>7</v>
      </c>
      <c r="N68" s="39">
        <v>0</v>
      </c>
      <c r="O68" s="39">
        <v>0</v>
      </c>
      <c r="P68" s="39">
        <v>0</v>
      </c>
      <c r="Q68" s="39">
        <v>0</v>
      </c>
      <c r="R68" s="39">
        <v>2877</v>
      </c>
      <c r="S68" s="39">
        <v>0</v>
      </c>
      <c r="T68" s="39">
        <v>2577</v>
      </c>
      <c r="U68" s="39">
        <v>0</v>
      </c>
      <c r="V68" s="39">
        <v>0</v>
      </c>
      <c r="W68" s="39">
        <v>0</v>
      </c>
      <c r="X68" s="39">
        <v>2662</v>
      </c>
      <c r="Y68" s="39">
        <v>0</v>
      </c>
      <c r="Z68" s="39">
        <v>0</v>
      </c>
      <c r="AA68" s="39">
        <v>0</v>
      </c>
      <c r="AB68" s="39">
        <v>0</v>
      </c>
      <c r="AC68" s="39">
        <v>0</v>
      </c>
      <c r="AD68" s="39">
        <v>0</v>
      </c>
      <c r="AE68" s="39">
        <v>373220</v>
      </c>
      <c r="AF68" s="39">
        <v>7070</v>
      </c>
      <c r="AG68" s="39">
        <v>3</v>
      </c>
      <c r="AH68" s="39">
        <v>4087</v>
      </c>
      <c r="AI68" s="39">
        <v>274</v>
      </c>
      <c r="AJ68" s="39">
        <v>0</v>
      </c>
      <c r="AK68" s="39">
        <v>0</v>
      </c>
      <c r="AL68" s="39">
        <v>0</v>
      </c>
      <c r="AM68" s="39">
        <v>0</v>
      </c>
      <c r="AN68" s="39">
        <v>8133</v>
      </c>
      <c r="AO68" s="39">
        <v>0</v>
      </c>
      <c r="AP68" s="39">
        <v>100138</v>
      </c>
      <c r="AQ68" s="39">
        <v>23119</v>
      </c>
      <c r="AR68" s="39">
        <v>33644</v>
      </c>
      <c r="AS68" s="39">
        <v>0</v>
      </c>
      <c r="AT68" s="39">
        <v>0</v>
      </c>
      <c r="AU68" s="39">
        <v>0</v>
      </c>
      <c r="AV68" s="39">
        <v>0</v>
      </c>
      <c r="AW68" s="39">
        <v>0</v>
      </c>
      <c r="AX68" s="39">
        <v>0</v>
      </c>
      <c r="AY68" s="39">
        <v>0</v>
      </c>
      <c r="AZ68" s="39">
        <v>0</v>
      </c>
      <c r="BA68" s="39">
        <v>0</v>
      </c>
      <c r="BB68" s="39">
        <v>0</v>
      </c>
      <c r="BC68" s="39">
        <v>0</v>
      </c>
      <c r="BD68" s="39">
        <v>0</v>
      </c>
      <c r="BE68" s="39">
        <v>0</v>
      </c>
      <c r="BF68" s="39">
        <v>0</v>
      </c>
      <c r="BG68" s="80">
        <v>0</v>
      </c>
      <c r="BH68" s="81">
        <v>557811</v>
      </c>
      <c r="BI68" s="41"/>
      <c r="BJ68" s="38">
        <v>119018</v>
      </c>
      <c r="BK68" s="82">
        <v>0</v>
      </c>
      <c r="BL68" s="40">
        <v>0</v>
      </c>
      <c r="BM68" s="83">
        <v>0</v>
      </c>
      <c r="BN68" s="38">
        <v>0</v>
      </c>
      <c r="BO68" s="84">
        <v>0</v>
      </c>
      <c r="BP68" s="84">
        <v>0</v>
      </c>
      <c r="BQ68" s="38">
        <v>0</v>
      </c>
      <c r="BR68" s="85">
        <v>-5596</v>
      </c>
      <c r="BS68" s="41">
        <v>0</v>
      </c>
      <c r="BW68"/>
      <c r="BX68"/>
      <c r="BY68"/>
      <c r="BZ68"/>
    </row>
    <row r="69" spans="1:78" s="10" customFormat="1" x14ac:dyDescent="0.3">
      <c r="A69" s="60" t="s">
        <v>102</v>
      </c>
      <c r="B69" s="41" t="s">
        <v>101</v>
      </c>
      <c r="C69" s="39">
        <v>655410</v>
      </c>
      <c r="D69" s="38"/>
      <c r="E69" s="38"/>
      <c r="F69" s="38"/>
      <c r="G69" s="38"/>
      <c r="H69" s="38"/>
      <c r="I69" s="38"/>
      <c r="J69" s="38"/>
      <c r="K69" s="38"/>
      <c r="L69" s="40">
        <v>0</v>
      </c>
      <c r="M69" s="39">
        <v>0</v>
      </c>
      <c r="N69" s="39">
        <v>0</v>
      </c>
      <c r="O69" s="39">
        <v>0</v>
      </c>
      <c r="P69" s="39">
        <v>0</v>
      </c>
      <c r="Q69" s="39">
        <v>0</v>
      </c>
      <c r="R69" s="39">
        <v>0</v>
      </c>
      <c r="S69" s="39">
        <v>31006</v>
      </c>
      <c r="T69" s="39">
        <v>0</v>
      </c>
      <c r="U69" s="39">
        <v>0</v>
      </c>
      <c r="V69" s="39">
        <v>0</v>
      </c>
      <c r="W69" s="39">
        <v>0</v>
      </c>
      <c r="X69" s="39">
        <v>4342</v>
      </c>
      <c r="Y69" s="39">
        <v>0</v>
      </c>
      <c r="Z69" s="39">
        <v>0</v>
      </c>
      <c r="AA69" s="39">
        <v>0</v>
      </c>
      <c r="AB69" s="39">
        <v>150</v>
      </c>
      <c r="AC69" s="39">
        <v>0</v>
      </c>
      <c r="AD69" s="39">
        <v>0</v>
      </c>
      <c r="AE69" s="39">
        <v>0</v>
      </c>
      <c r="AF69" s="39">
        <v>0</v>
      </c>
      <c r="AG69" s="39">
        <v>0</v>
      </c>
      <c r="AH69" s="39">
        <v>0</v>
      </c>
      <c r="AI69" s="39">
        <v>0</v>
      </c>
      <c r="AJ69" s="39">
        <v>0</v>
      </c>
      <c r="AK69" s="39">
        <v>0</v>
      </c>
      <c r="AL69" s="39">
        <v>0</v>
      </c>
      <c r="AM69" s="39">
        <v>0</v>
      </c>
      <c r="AN69" s="39">
        <v>0</v>
      </c>
      <c r="AO69" s="39">
        <v>0</v>
      </c>
      <c r="AP69" s="39">
        <v>0</v>
      </c>
      <c r="AQ69" s="39">
        <v>0</v>
      </c>
      <c r="AR69" s="39">
        <v>0</v>
      </c>
      <c r="AS69" s="39">
        <v>0</v>
      </c>
      <c r="AT69" s="39">
        <v>0</v>
      </c>
      <c r="AU69" s="39">
        <v>85468</v>
      </c>
      <c r="AV69" s="39">
        <v>0</v>
      </c>
      <c r="AW69" s="39">
        <v>0</v>
      </c>
      <c r="AX69" s="39">
        <v>0</v>
      </c>
      <c r="AY69" s="39">
        <v>0</v>
      </c>
      <c r="AZ69" s="39">
        <v>0</v>
      </c>
      <c r="BA69" s="39">
        <v>0</v>
      </c>
      <c r="BB69" s="39">
        <v>0</v>
      </c>
      <c r="BC69" s="39">
        <v>0</v>
      </c>
      <c r="BD69" s="39">
        <v>0</v>
      </c>
      <c r="BE69" s="39">
        <v>0</v>
      </c>
      <c r="BF69" s="39">
        <v>0</v>
      </c>
      <c r="BG69" s="80">
        <v>0</v>
      </c>
      <c r="BH69" s="81">
        <v>120966</v>
      </c>
      <c r="BI69" s="41"/>
      <c r="BJ69" s="38">
        <v>81404</v>
      </c>
      <c r="BK69" s="82">
        <v>521417</v>
      </c>
      <c r="BL69" s="40">
        <v>521417</v>
      </c>
      <c r="BM69" s="83">
        <v>16120</v>
      </c>
      <c r="BN69" s="38">
        <v>505297</v>
      </c>
      <c r="BO69" s="84">
        <v>0</v>
      </c>
      <c r="BP69" s="84">
        <v>0</v>
      </c>
      <c r="BQ69" s="38">
        <v>0</v>
      </c>
      <c r="BR69" s="85">
        <v>-68377</v>
      </c>
      <c r="BS69" s="41">
        <v>0</v>
      </c>
      <c r="BW69"/>
      <c r="BX69"/>
      <c r="BY69"/>
      <c r="BZ69"/>
    </row>
    <row r="70" spans="1:78" s="10" customFormat="1" x14ac:dyDescent="0.3">
      <c r="A70" s="60" t="s">
        <v>100</v>
      </c>
      <c r="B70" s="41" t="s">
        <v>99</v>
      </c>
      <c r="C70" s="39">
        <v>259300</v>
      </c>
      <c r="D70" s="38"/>
      <c r="E70" s="38"/>
      <c r="F70" s="38"/>
      <c r="G70" s="38"/>
      <c r="H70" s="38"/>
      <c r="I70" s="38"/>
      <c r="J70" s="38"/>
      <c r="K70" s="38"/>
      <c r="L70" s="40">
        <v>0</v>
      </c>
      <c r="M70" s="39">
        <v>0</v>
      </c>
      <c r="N70" s="39">
        <v>6577</v>
      </c>
      <c r="O70" s="39">
        <v>0</v>
      </c>
      <c r="P70" s="39">
        <v>0</v>
      </c>
      <c r="Q70" s="39">
        <v>0</v>
      </c>
      <c r="R70" s="39">
        <v>0</v>
      </c>
      <c r="S70" s="39">
        <v>2570</v>
      </c>
      <c r="T70" s="39">
        <v>35143</v>
      </c>
      <c r="U70" s="39">
        <v>0</v>
      </c>
      <c r="V70" s="39">
        <v>18147</v>
      </c>
      <c r="W70" s="39">
        <v>1866</v>
      </c>
      <c r="X70" s="39">
        <v>2950</v>
      </c>
      <c r="Y70" s="39">
        <v>0</v>
      </c>
      <c r="Z70" s="39">
        <v>0</v>
      </c>
      <c r="AA70" s="39">
        <v>0</v>
      </c>
      <c r="AB70" s="39">
        <v>6</v>
      </c>
      <c r="AC70" s="39">
        <v>0</v>
      </c>
      <c r="AD70" s="39">
        <v>0</v>
      </c>
      <c r="AE70" s="39">
        <v>0</v>
      </c>
      <c r="AF70" s="39">
        <v>3193</v>
      </c>
      <c r="AG70" s="39">
        <v>0</v>
      </c>
      <c r="AH70" s="39">
        <v>0</v>
      </c>
      <c r="AI70" s="39">
        <v>0</v>
      </c>
      <c r="AJ70" s="39">
        <v>0</v>
      </c>
      <c r="AK70" s="39">
        <v>0</v>
      </c>
      <c r="AL70" s="39">
        <v>0</v>
      </c>
      <c r="AM70" s="39">
        <v>0</v>
      </c>
      <c r="AN70" s="39">
        <v>20</v>
      </c>
      <c r="AO70" s="39">
        <v>0</v>
      </c>
      <c r="AP70" s="39">
        <v>0</v>
      </c>
      <c r="AQ70" s="39">
        <v>0</v>
      </c>
      <c r="AR70" s="39">
        <v>0</v>
      </c>
      <c r="AS70" s="39">
        <v>0</v>
      </c>
      <c r="AT70" s="39">
        <v>0</v>
      </c>
      <c r="AU70" s="39">
        <v>15791</v>
      </c>
      <c r="AV70" s="39">
        <v>0</v>
      </c>
      <c r="AW70" s="39">
        <v>0</v>
      </c>
      <c r="AX70" s="39">
        <v>0</v>
      </c>
      <c r="AY70" s="39">
        <v>0</v>
      </c>
      <c r="AZ70" s="39">
        <v>0</v>
      </c>
      <c r="BA70" s="39">
        <v>0</v>
      </c>
      <c r="BB70" s="39">
        <v>0</v>
      </c>
      <c r="BC70" s="39">
        <v>0</v>
      </c>
      <c r="BD70" s="39">
        <v>0</v>
      </c>
      <c r="BE70" s="39">
        <v>0</v>
      </c>
      <c r="BF70" s="39">
        <v>0</v>
      </c>
      <c r="BG70" s="80">
        <v>0</v>
      </c>
      <c r="BH70" s="81">
        <v>86263</v>
      </c>
      <c r="BI70" s="41"/>
      <c r="BJ70" s="38">
        <v>34758</v>
      </c>
      <c r="BK70" s="82">
        <v>94193</v>
      </c>
      <c r="BL70" s="40">
        <v>94193</v>
      </c>
      <c r="BM70" s="83">
        <v>0</v>
      </c>
      <c r="BN70" s="38">
        <v>94193</v>
      </c>
      <c r="BO70" s="84">
        <v>0</v>
      </c>
      <c r="BP70" s="84">
        <v>0</v>
      </c>
      <c r="BQ70" s="38">
        <v>0</v>
      </c>
      <c r="BR70" s="85">
        <v>44086</v>
      </c>
      <c r="BS70" s="41">
        <v>0</v>
      </c>
      <c r="BW70"/>
      <c r="BX70"/>
      <c r="BY70"/>
      <c r="BZ70"/>
    </row>
    <row r="71" spans="1:78" s="10" customFormat="1" x14ac:dyDescent="0.3">
      <c r="A71" s="60" t="s">
        <v>98</v>
      </c>
      <c r="B71" s="41" t="s">
        <v>97</v>
      </c>
      <c r="C71" s="39">
        <v>906527</v>
      </c>
      <c r="D71" s="38"/>
      <c r="E71" s="38"/>
      <c r="F71" s="38"/>
      <c r="G71" s="38"/>
      <c r="H71" s="38"/>
      <c r="I71" s="38"/>
      <c r="J71" s="38"/>
      <c r="K71" s="38"/>
      <c r="L71" s="40">
        <v>81</v>
      </c>
      <c r="M71" s="39">
        <v>550</v>
      </c>
      <c r="N71" s="39">
        <v>40</v>
      </c>
      <c r="O71" s="39">
        <v>0</v>
      </c>
      <c r="P71" s="39">
        <v>0</v>
      </c>
      <c r="Q71" s="39">
        <v>0</v>
      </c>
      <c r="R71" s="39">
        <v>0</v>
      </c>
      <c r="S71" s="39">
        <v>0</v>
      </c>
      <c r="T71" s="39">
        <v>0</v>
      </c>
      <c r="U71" s="39">
        <v>31902</v>
      </c>
      <c r="V71" s="39">
        <v>36164</v>
      </c>
      <c r="W71" s="39">
        <v>992</v>
      </c>
      <c r="X71" s="39">
        <v>7521</v>
      </c>
      <c r="Y71" s="39">
        <v>0</v>
      </c>
      <c r="Z71" s="39">
        <v>0</v>
      </c>
      <c r="AA71" s="39">
        <v>0</v>
      </c>
      <c r="AB71" s="39">
        <v>0</v>
      </c>
      <c r="AC71" s="39">
        <v>375</v>
      </c>
      <c r="AD71" s="39">
        <v>0</v>
      </c>
      <c r="AE71" s="39">
        <v>0</v>
      </c>
      <c r="AF71" s="39">
        <v>0</v>
      </c>
      <c r="AG71" s="39">
        <v>0</v>
      </c>
      <c r="AH71" s="39">
        <v>0</v>
      </c>
      <c r="AI71" s="39">
        <v>0</v>
      </c>
      <c r="AJ71" s="39">
        <v>0</v>
      </c>
      <c r="AK71" s="39">
        <v>0</v>
      </c>
      <c r="AL71" s="39">
        <v>0</v>
      </c>
      <c r="AM71" s="39">
        <v>0</v>
      </c>
      <c r="AN71" s="39">
        <v>0</v>
      </c>
      <c r="AO71" s="39">
        <v>0</v>
      </c>
      <c r="AP71" s="39">
        <v>0</v>
      </c>
      <c r="AQ71" s="39">
        <v>0</v>
      </c>
      <c r="AR71" s="39">
        <v>0</v>
      </c>
      <c r="AS71" s="39">
        <v>0</v>
      </c>
      <c r="AT71" s="39">
        <v>0</v>
      </c>
      <c r="AU71" s="39">
        <v>130310</v>
      </c>
      <c r="AV71" s="39">
        <v>0</v>
      </c>
      <c r="AW71" s="39">
        <v>0</v>
      </c>
      <c r="AX71" s="39">
        <v>0</v>
      </c>
      <c r="AY71" s="39">
        <v>0</v>
      </c>
      <c r="AZ71" s="39">
        <v>0</v>
      </c>
      <c r="BA71" s="39">
        <v>0</v>
      </c>
      <c r="BB71" s="39">
        <v>0</v>
      </c>
      <c r="BC71" s="39">
        <v>0</v>
      </c>
      <c r="BD71" s="39">
        <v>0</v>
      </c>
      <c r="BE71" s="39">
        <v>0</v>
      </c>
      <c r="BF71" s="39">
        <v>0</v>
      </c>
      <c r="BG71" s="80">
        <v>0</v>
      </c>
      <c r="BH71" s="81">
        <v>207935</v>
      </c>
      <c r="BI71" s="41"/>
      <c r="BJ71" s="38">
        <v>2458</v>
      </c>
      <c r="BK71" s="82">
        <v>621588</v>
      </c>
      <c r="BL71" s="40">
        <v>621588</v>
      </c>
      <c r="BM71" s="83">
        <v>0</v>
      </c>
      <c r="BN71" s="38">
        <v>621588</v>
      </c>
      <c r="BO71" s="84">
        <v>0</v>
      </c>
      <c r="BP71" s="84">
        <v>0</v>
      </c>
      <c r="BQ71" s="38">
        <v>0</v>
      </c>
      <c r="BR71" s="85">
        <v>74546</v>
      </c>
      <c r="BS71" s="41">
        <v>0</v>
      </c>
      <c r="BW71"/>
      <c r="BX71"/>
      <c r="BY71"/>
      <c r="BZ71"/>
    </row>
    <row r="72" spans="1:78" s="10" customFormat="1" x14ac:dyDescent="0.3">
      <c r="A72" s="60" t="s">
        <v>96</v>
      </c>
      <c r="B72" s="41" t="s">
        <v>95</v>
      </c>
      <c r="C72" s="39">
        <v>100872</v>
      </c>
      <c r="D72" s="38"/>
      <c r="E72" s="38"/>
      <c r="F72" s="38"/>
      <c r="G72" s="38"/>
      <c r="H72" s="38"/>
      <c r="I72" s="38"/>
      <c r="J72" s="38"/>
      <c r="K72" s="38"/>
      <c r="L72" s="40">
        <v>0</v>
      </c>
      <c r="M72" s="39">
        <v>0</v>
      </c>
      <c r="N72" s="39">
        <v>0</v>
      </c>
      <c r="O72" s="39">
        <v>0</v>
      </c>
      <c r="P72" s="39">
        <v>0</v>
      </c>
      <c r="Q72" s="39">
        <v>0</v>
      </c>
      <c r="R72" s="39">
        <v>0</v>
      </c>
      <c r="S72" s="39">
        <v>0</v>
      </c>
      <c r="T72" s="39">
        <v>0</v>
      </c>
      <c r="U72" s="39">
        <v>0</v>
      </c>
      <c r="V72" s="39">
        <v>0</v>
      </c>
      <c r="W72" s="39">
        <v>0</v>
      </c>
      <c r="X72" s="39">
        <v>0</v>
      </c>
      <c r="Y72" s="39">
        <v>0</v>
      </c>
      <c r="Z72" s="39">
        <v>0</v>
      </c>
      <c r="AA72" s="39">
        <v>0</v>
      </c>
      <c r="AB72" s="39">
        <v>0</v>
      </c>
      <c r="AC72" s="39">
        <v>0</v>
      </c>
      <c r="AD72" s="39">
        <v>0</v>
      </c>
      <c r="AE72" s="39">
        <v>0</v>
      </c>
      <c r="AF72" s="39">
        <v>0</v>
      </c>
      <c r="AG72" s="39">
        <v>0</v>
      </c>
      <c r="AH72" s="39">
        <v>0</v>
      </c>
      <c r="AI72" s="39">
        <v>0</v>
      </c>
      <c r="AJ72" s="39">
        <v>0</v>
      </c>
      <c r="AK72" s="39">
        <v>0</v>
      </c>
      <c r="AL72" s="39">
        <v>0</v>
      </c>
      <c r="AM72" s="39">
        <v>0</v>
      </c>
      <c r="AN72" s="39">
        <v>0</v>
      </c>
      <c r="AO72" s="39">
        <v>0</v>
      </c>
      <c r="AP72" s="39">
        <v>0</v>
      </c>
      <c r="AQ72" s="39">
        <v>0</v>
      </c>
      <c r="AR72" s="39">
        <v>0</v>
      </c>
      <c r="AS72" s="39">
        <v>0</v>
      </c>
      <c r="AT72" s="39">
        <v>0</v>
      </c>
      <c r="AU72" s="39">
        <v>19913</v>
      </c>
      <c r="AV72" s="39">
        <v>0</v>
      </c>
      <c r="AW72" s="39">
        <v>0</v>
      </c>
      <c r="AX72" s="39">
        <v>0</v>
      </c>
      <c r="AY72" s="39">
        <v>0</v>
      </c>
      <c r="AZ72" s="39">
        <v>0</v>
      </c>
      <c r="BA72" s="39">
        <v>0</v>
      </c>
      <c r="BB72" s="39">
        <v>0</v>
      </c>
      <c r="BC72" s="39">
        <v>0</v>
      </c>
      <c r="BD72" s="39">
        <v>0</v>
      </c>
      <c r="BE72" s="39">
        <v>0</v>
      </c>
      <c r="BF72" s="39">
        <v>0</v>
      </c>
      <c r="BG72" s="80">
        <v>0</v>
      </c>
      <c r="BH72" s="81">
        <v>19913</v>
      </c>
      <c r="BI72" s="41"/>
      <c r="BJ72" s="38">
        <v>11727</v>
      </c>
      <c r="BK72" s="82">
        <v>64850</v>
      </c>
      <c r="BL72" s="40">
        <v>64850</v>
      </c>
      <c r="BM72" s="83">
        <v>0</v>
      </c>
      <c r="BN72" s="38">
        <v>64850</v>
      </c>
      <c r="BO72" s="84">
        <v>0</v>
      </c>
      <c r="BP72" s="84">
        <v>0</v>
      </c>
      <c r="BQ72" s="38">
        <v>0</v>
      </c>
      <c r="BR72" s="85">
        <v>4382</v>
      </c>
      <c r="BS72" s="41">
        <v>0</v>
      </c>
      <c r="BW72"/>
      <c r="BX72"/>
      <c r="BY72"/>
      <c r="BZ72"/>
    </row>
    <row r="73" spans="1:78" s="10" customFormat="1" x14ac:dyDescent="0.3">
      <c r="A73" s="60" t="s">
        <v>94</v>
      </c>
      <c r="B73" s="41" t="s">
        <v>93</v>
      </c>
      <c r="C73" s="39">
        <v>501533</v>
      </c>
      <c r="D73" s="38"/>
      <c r="E73" s="38"/>
      <c r="F73" s="38"/>
      <c r="G73" s="38"/>
      <c r="H73" s="38"/>
      <c r="I73" s="38"/>
      <c r="J73" s="38"/>
      <c r="K73" s="38"/>
      <c r="L73" s="40">
        <v>0</v>
      </c>
      <c r="M73" s="39">
        <v>0</v>
      </c>
      <c r="N73" s="39">
        <v>0</v>
      </c>
      <c r="O73" s="39">
        <v>0</v>
      </c>
      <c r="P73" s="39">
        <v>0</v>
      </c>
      <c r="Q73" s="39">
        <v>0</v>
      </c>
      <c r="R73" s="39">
        <v>0</v>
      </c>
      <c r="S73" s="39">
        <v>0</v>
      </c>
      <c r="T73" s="39">
        <v>0</v>
      </c>
      <c r="U73" s="39">
        <v>0</v>
      </c>
      <c r="V73" s="39">
        <v>242</v>
      </c>
      <c r="W73" s="39">
        <v>30773</v>
      </c>
      <c r="X73" s="39">
        <v>1415</v>
      </c>
      <c r="Y73" s="39">
        <v>0</v>
      </c>
      <c r="Z73" s="39">
        <v>0</v>
      </c>
      <c r="AA73" s="39">
        <v>0</v>
      </c>
      <c r="AB73" s="39">
        <v>0</v>
      </c>
      <c r="AC73" s="39">
        <v>0</v>
      </c>
      <c r="AD73" s="39">
        <v>0</v>
      </c>
      <c r="AE73" s="39">
        <v>0</v>
      </c>
      <c r="AF73" s="39">
        <v>0</v>
      </c>
      <c r="AG73" s="39">
        <v>0</v>
      </c>
      <c r="AH73" s="39">
        <v>0</v>
      </c>
      <c r="AI73" s="39">
        <v>0</v>
      </c>
      <c r="AJ73" s="39">
        <v>0</v>
      </c>
      <c r="AK73" s="39">
        <v>0</v>
      </c>
      <c r="AL73" s="39">
        <v>0</v>
      </c>
      <c r="AM73" s="39">
        <v>0</v>
      </c>
      <c r="AN73" s="39">
        <v>0</v>
      </c>
      <c r="AO73" s="39">
        <v>0</v>
      </c>
      <c r="AP73" s="39">
        <v>0</v>
      </c>
      <c r="AQ73" s="39">
        <v>0</v>
      </c>
      <c r="AR73" s="39">
        <v>0</v>
      </c>
      <c r="AS73" s="39">
        <v>0</v>
      </c>
      <c r="AT73" s="39">
        <v>0</v>
      </c>
      <c r="AU73" s="39">
        <v>3162</v>
      </c>
      <c r="AV73" s="39">
        <v>0</v>
      </c>
      <c r="AW73" s="39">
        <v>0</v>
      </c>
      <c r="AX73" s="39">
        <v>0</v>
      </c>
      <c r="AY73" s="39">
        <v>0</v>
      </c>
      <c r="AZ73" s="39">
        <v>0</v>
      </c>
      <c r="BA73" s="39">
        <v>0</v>
      </c>
      <c r="BB73" s="39">
        <v>0</v>
      </c>
      <c r="BC73" s="39">
        <v>0</v>
      </c>
      <c r="BD73" s="39">
        <v>0</v>
      </c>
      <c r="BE73" s="39">
        <v>0</v>
      </c>
      <c r="BF73" s="39">
        <v>0</v>
      </c>
      <c r="BG73" s="80">
        <v>0</v>
      </c>
      <c r="BH73" s="81">
        <v>35592</v>
      </c>
      <c r="BI73" s="41"/>
      <c r="BJ73" s="38">
        <v>411275</v>
      </c>
      <c r="BK73" s="82">
        <v>6945</v>
      </c>
      <c r="BL73" s="40">
        <v>6945</v>
      </c>
      <c r="BM73" s="83">
        <v>0</v>
      </c>
      <c r="BN73" s="38">
        <v>6945</v>
      </c>
      <c r="BO73" s="84">
        <v>0</v>
      </c>
      <c r="BP73" s="84">
        <v>0</v>
      </c>
      <c r="BQ73" s="38">
        <v>0</v>
      </c>
      <c r="BR73" s="85">
        <v>47721</v>
      </c>
      <c r="BS73" s="41">
        <v>0</v>
      </c>
      <c r="BW73"/>
      <c r="BX73"/>
      <c r="BY73"/>
      <c r="BZ73"/>
    </row>
    <row r="74" spans="1:78" s="10" customFormat="1" x14ac:dyDescent="0.3">
      <c r="A74" s="60" t="s">
        <v>92</v>
      </c>
      <c r="B74" s="41" t="s">
        <v>91</v>
      </c>
      <c r="C74" s="39">
        <v>416001</v>
      </c>
      <c r="D74" s="38"/>
      <c r="E74" s="38"/>
      <c r="F74" s="38"/>
      <c r="G74" s="38"/>
      <c r="H74" s="38"/>
      <c r="I74" s="38"/>
      <c r="J74" s="38"/>
      <c r="K74" s="38"/>
      <c r="L74" s="40">
        <v>0</v>
      </c>
      <c r="M74" s="39">
        <v>0</v>
      </c>
      <c r="N74" s="39">
        <v>23253</v>
      </c>
      <c r="O74" s="39">
        <v>0</v>
      </c>
      <c r="P74" s="39">
        <v>0</v>
      </c>
      <c r="Q74" s="39">
        <v>343</v>
      </c>
      <c r="R74" s="39">
        <v>0</v>
      </c>
      <c r="S74" s="39">
        <v>2262</v>
      </c>
      <c r="T74" s="39">
        <v>359</v>
      </c>
      <c r="U74" s="39">
        <v>495</v>
      </c>
      <c r="V74" s="39">
        <v>7910</v>
      </c>
      <c r="W74" s="39">
        <v>9779</v>
      </c>
      <c r="X74" s="39">
        <v>26330</v>
      </c>
      <c r="Y74" s="39">
        <v>2850</v>
      </c>
      <c r="Z74" s="39">
        <v>0</v>
      </c>
      <c r="AA74" s="39">
        <v>0</v>
      </c>
      <c r="AB74" s="39">
        <v>0</v>
      </c>
      <c r="AC74" s="39">
        <v>0</v>
      </c>
      <c r="AD74" s="39">
        <v>0</v>
      </c>
      <c r="AE74" s="39">
        <v>0</v>
      </c>
      <c r="AF74" s="39">
        <v>0</v>
      </c>
      <c r="AG74" s="39">
        <v>0</v>
      </c>
      <c r="AH74" s="39">
        <v>0</v>
      </c>
      <c r="AI74" s="39">
        <v>0</v>
      </c>
      <c r="AJ74" s="39">
        <v>0</v>
      </c>
      <c r="AK74" s="39">
        <v>0</v>
      </c>
      <c r="AL74" s="39">
        <v>0</v>
      </c>
      <c r="AM74" s="39">
        <v>0</v>
      </c>
      <c r="AN74" s="39">
        <v>0</v>
      </c>
      <c r="AO74" s="39">
        <v>0</v>
      </c>
      <c r="AP74" s="39">
        <v>0</v>
      </c>
      <c r="AQ74" s="39">
        <v>0</v>
      </c>
      <c r="AR74" s="39">
        <v>0</v>
      </c>
      <c r="AS74" s="39">
        <v>0</v>
      </c>
      <c r="AT74" s="39">
        <v>0</v>
      </c>
      <c r="AU74" s="39">
        <v>28488</v>
      </c>
      <c r="AV74" s="39">
        <v>0</v>
      </c>
      <c r="AW74" s="39">
        <v>0</v>
      </c>
      <c r="AX74" s="39">
        <v>0</v>
      </c>
      <c r="AY74" s="39">
        <v>0</v>
      </c>
      <c r="AZ74" s="39">
        <v>0</v>
      </c>
      <c r="BA74" s="39">
        <v>0</v>
      </c>
      <c r="BB74" s="39">
        <v>0</v>
      </c>
      <c r="BC74" s="39">
        <v>0</v>
      </c>
      <c r="BD74" s="39">
        <v>0</v>
      </c>
      <c r="BE74" s="39">
        <v>0</v>
      </c>
      <c r="BF74" s="39">
        <v>0</v>
      </c>
      <c r="BG74" s="80">
        <v>0</v>
      </c>
      <c r="BH74" s="81">
        <v>102069</v>
      </c>
      <c r="BI74" s="41"/>
      <c r="BJ74" s="38">
        <v>72212</v>
      </c>
      <c r="BK74" s="82">
        <v>185008</v>
      </c>
      <c r="BL74" s="40">
        <v>185008</v>
      </c>
      <c r="BM74" s="83">
        <v>0</v>
      </c>
      <c r="BN74" s="38">
        <v>185008</v>
      </c>
      <c r="BO74" s="84">
        <v>0</v>
      </c>
      <c r="BP74" s="84">
        <v>0</v>
      </c>
      <c r="BQ74" s="38">
        <v>0</v>
      </c>
      <c r="BR74" s="85">
        <v>56712</v>
      </c>
      <c r="BS74" s="41">
        <v>0</v>
      </c>
      <c r="BW74"/>
      <c r="BX74"/>
      <c r="BY74"/>
      <c r="BZ74"/>
    </row>
    <row r="75" spans="1:78" s="10" customFormat="1" x14ac:dyDescent="0.3">
      <c r="A75" s="60" t="s">
        <v>90</v>
      </c>
      <c r="B75" s="41" t="s">
        <v>89</v>
      </c>
      <c r="C75" s="39">
        <v>216845</v>
      </c>
      <c r="D75" s="38"/>
      <c r="E75" s="38"/>
      <c r="F75" s="38"/>
      <c r="G75" s="38"/>
      <c r="H75" s="38"/>
      <c r="I75" s="38"/>
      <c r="J75" s="38"/>
      <c r="K75" s="38"/>
      <c r="L75" s="40">
        <v>0</v>
      </c>
      <c r="M75" s="39">
        <v>0</v>
      </c>
      <c r="N75" s="39">
        <v>0</v>
      </c>
      <c r="O75" s="39">
        <v>0</v>
      </c>
      <c r="P75" s="39">
        <v>0</v>
      </c>
      <c r="Q75" s="39">
        <v>0</v>
      </c>
      <c r="R75" s="39">
        <v>0</v>
      </c>
      <c r="S75" s="39">
        <v>0</v>
      </c>
      <c r="T75" s="39">
        <v>0</v>
      </c>
      <c r="U75" s="39">
        <v>0</v>
      </c>
      <c r="V75" s="39">
        <v>28</v>
      </c>
      <c r="W75" s="39">
        <v>0</v>
      </c>
      <c r="X75" s="39">
        <v>0</v>
      </c>
      <c r="Y75" s="39">
        <v>28148</v>
      </c>
      <c r="Z75" s="39">
        <v>0</v>
      </c>
      <c r="AA75" s="39">
        <v>0</v>
      </c>
      <c r="AB75" s="39">
        <v>0</v>
      </c>
      <c r="AC75" s="39">
        <v>0</v>
      </c>
      <c r="AD75" s="39">
        <v>0</v>
      </c>
      <c r="AE75" s="39">
        <v>0</v>
      </c>
      <c r="AF75" s="39">
        <v>0</v>
      </c>
      <c r="AG75" s="39">
        <v>0</v>
      </c>
      <c r="AH75" s="39">
        <v>0</v>
      </c>
      <c r="AI75" s="39">
        <v>0</v>
      </c>
      <c r="AJ75" s="39">
        <v>0</v>
      </c>
      <c r="AK75" s="39">
        <v>0</v>
      </c>
      <c r="AL75" s="39">
        <v>0</v>
      </c>
      <c r="AM75" s="39">
        <v>0</v>
      </c>
      <c r="AN75" s="39">
        <v>0</v>
      </c>
      <c r="AO75" s="39">
        <v>0</v>
      </c>
      <c r="AP75" s="39">
        <v>0</v>
      </c>
      <c r="AQ75" s="39">
        <v>0</v>
      </c>
      <c r="AR75" s="39">
        <v>0</v>
      </c>
      <c r="AS75" s="39">
        <v>0</v>
      </c>
      <c r="AT75" s="39">
        <v>0</v>
      </c>
      <c r="AU75" s="39">
        <v>236806</v>
      </c>
      <c r="AV75" s="39">
        <v>0</v>
      </c>
      <c r="AW75" s="39">
        <v>0</v>
      </c>
      <c r="AX75" s="39">
        <v>0</v>
      </c>
      <c r="AY75" s="39">
        <v>0</v>
      </c>
      <c r="AZ75" s="39">
        <v>0</v>
      </c>
      <c r="BA75" s="39">
        <v>0</v>
      </c>
      <c r="BB75" s="39">
        <v>0</v>
      </c>
      <c r="BC75" s="39">
        <v>0</v>
      </c>
      <c r="BD75" s="39">
        <v>0</v>
      </c>
      <c r="BE75" s="39">
        <v>0</v>
      </c>
      <c r="BF75" s="39">
        <v>0</v>
      </c>
      <c r="BG75" s="80">
        <v>0</v>
      </c>
      <c r="BH75" s="81">
        <v>264982</v>
      </c>
      <c r="BI75" s="41"/>
      <c r="BJ75" s="38">
        <v>1706</v>
      </c>
      <c r="BK75" s="82">
        <v>35078</v>
      </c>
      <c r="BL75" s="40">
        <v>35078</v>
      </c>
      <c r="BM75" s="83">
        <v>0</v>
      </c>
      <c r="BN75" s="38">
        <v>35078</v>
      </c>
      <c r="BO75" s="84">
        <v>0</v>
      </c>
      <c r="BP75" s="84">
        <v>0</v>
      </c>
      <c r="BQ75" s="38">
        <v>0</v>
      </c>
      <c r="BR75" s="85">
        <v>-84921</v>
      </c>
      <c r="BS75" s="41">
        <v>0</v>
      </c>
      <c r="BW75"/>
      <c r="BX75"/>
      <c r="BY75"/>
      <c r="BZ75"/>
    </row>
    <row r="76" spans="1:78" s="10" customFormat="1" x14ac:dyDescent="0.3">
      <c r="A76" s="60" t="s">
        <v>88</v>
      </c>
      <c r="B76" s="41" t="s">
        <v>87</v>
      </c>
      <c r="C76" s="39">
        <v>74544</v>
      </c>
      <c r="D76" s="38"/>
      <c r="E76" s="38"/>
      <c r="F76" s="38"/>
      <c r="G76" s="38"/>
      <c r="H76" s="38"/>
      <c r="I76" s="38"/>
      <c r="J76" s="38"/>
      <c r="K76" s="38"/>
      <c r="L76" s="40">
        <v>0</v>
      </c>
      <c r="M76" s="39">
        <v>0</v>
      </c>
      <c r="N76" s="39">
        <v>0</v>
      </c>
      <c r="O76" s="39">
        <v>0</v>
      </c>
      <c r="P76" s="39">
        <v>0</v>
      </c>
      <c r="Q76" s="39">
        <v>0</v>
      </c>
      <c r="R76" s="39">
        <v>0</v>
      </c>
      <c r="S76" s="39">
        <v>0</v>
      </c>
      <c r="T76" s="39">
        <v>0</v>
      </c>
      <c r="U76" s="39">
        <v>0</v>
      </c>
      <c r="V76" s="39">
        <v>0</v>
      </c>
      <c r="W76" s="39">
        <v>0</v>
      </c>
      <c r="X76" s="39">
        <v>0</v>
      </c>
      <c r="Y76" s="39">
        <v>0</v>
      </c>
      <c r="Z76" s="39">
        <v>0</v>
      </c>
      <c r="AA76" s="39">
        <v>0</v>
      </c>
      <c r="AB76" s="39">
        <v>0</v>
      </c>
      <c r="AC76" s="39">
        <v>0</v>
      </c>
      <c r="AD76" s="39">
        <v>0</v>
      </c>
      <c r="AE76" s="39">
        <v>0</v>
      </c>
      <c r="AF76" s="39">
        <v>0</v>
      </c>
      <c r="AG76" s="39">
        <v>0</v>
      </c>
      <c r="AH76" s="39">
        <v>0</v>
      </c>
      <c r="AI76" s="39">
        <v>0</v>
      </c>
      <c r="AJ76" s="39">
        <v>0</v>
      </c>
      <c r="AK76" s="39">
        <v>0</v>
      </c>
      <c r="AL76" s="39">
        <v>0</v>
      </c>
      <c r="AM76" s="39">
        <v>0</v>
      </c>
      <c r="AN76" s="39">
        <v>0</v>
      </c>
      <c r="AO76" s="39">
        <v>0</v>
      </c>
      <c r="AP76" s="39">
        <v>0</v>
      </c>
      <c r="AQ76" s="39">
        <v>0</v>
      </c>
      <c r="AR76" s="39">
        <v>0</v>
      </c>
      <c r="AS76" s="39">
        <v>0</v>
      </c>
      <c r="AT76" s="39">
        <v>0</v>
      </c>
      <c r="AU76" s="39">
        <v>0</v>
      </c>
      <c r="AV76" s="39">
        <v>0</v>
      </c>
      <c r="AW76" s="39">
        <v>0</v>
      </c>
      <c r="AX76" s="39">
        <v>0</v>
      </c>
      <c r="AY76" s="39">
        <v>0</v>
      </c>
      <c r="AZ76" s="39">
        <v>0</v>
      </c>
      <c r="BA76" s="39">
        <v>0</v>
      </c>
      <c r="BB76" s="39">
        <v>0</v>
      </c>
      <c r="BC76" s="39">
        <v>0</v>
      </c>
      <c r="BD76" s="39">
        <v>0</v>
      </c>
      <c r="BE76" s="39">
        <v>0</v>
      </c>
      <c r="BF76" s="39">
        <v>0</v>
      </c>
      <c r="BG76" s="80">
        <v>0</v>
      </c>
      <c r="BH76" s="81">
        <v>0</v>
      </c>
      <c r="BI76" s="41"/>
      <c r="BJ76" s="38">
        <v>1576</v>
      </c>
      <c r="BK76" s="82">
        <v>74435</v>
      </c>
      <c r="BL76" s="40">
        <v>74435</v>
      </c>
      <c r="BM76" s="83">
        <v>0</v>
      </c>
      <c r="BN76" s="38">
        <v>74435</v>
      </c>
      <c r="BO76" s="84">
        <v>0</v>
      </c>
      <c r="BP76" s="84">
        <v>0</v>
      </c>
      <c r="BQ76" s="38">
        <v>0</v>
      </c>
      <c r="BR76" s="85">
        <v>-1467</v>
      </c>
      <c r="BS76" s="41">
        <v>0</v>
      </c>
      <c r="BW76"/>
      <c r="BX76"/>
      <c r="BY76"/>
      <c r="BZ76"/>
    </row>
    <row r="77" spans="1:78" s="10" customFormat="1" x14ac:dyDescent="0.3">
      <c r="A77" s="60" t="s">
        <v>86</v>
      </c>
      <c r="B77" s="41" t="s">
        <v>85</v>
      </c>
      <c r="C77" s="39">
        <v>591598</v>
      </c>
      <c r="D77" s="38"/>
      <c r="E77" s="38"/>
      <c r="F77" s="38"/>
      <c r="G77" s="38"/>
      <c r="H77" s="38"/>
      <c r="I77" s="38"/>
      <c r="J77" s="38"/>
      <c r="K77" s="38"/>
      <c r="L77" s="40">
        <v>0</v>
      </c>
      <c r="M77" s="39">
        <v>398</v>
      </c>
      <c r="N77" s="39">
        <v>63</v>
      </c>
      <c r="O77" s="39">
        <v>71088</v>
      </c>
      <c r="P77" s="39">
        <v>0</v>
      </c>
      <c r="Q77" s="39">
        <v>17307</v>
      </c>
      <c r="R77" s="39">
        <v>0</v>
      </c>
      <c r="S77" s="39">
        <v>258</v>
      </c>
      <c r="T77" s="39">
        <v>1891</v>
      </c>
      <c r="U77" s="39">
        <v>3659</v>
      </c>
      <c r="V77" s="39">
        <v>0</v>
      </c>
      <c r="W77" s="39">
        <v>12</v>
      </c>
      <c r="X77" s="39">
        <v>6</v>
      </c>
      <c r="Y77" s="39">
        <v>0</v>
      </c>
      <c r="Z77" s="39">
        <v>0</v>
      </c>
      <c r="AA77" s="39">
        <v>37254</v>
      </c>
      <c r="AB77" s="39">
        <v>117</v>
      </c>
      <c r="AC77" s="39">
        <v>345</v>
      </c>
      <c r="AD77" s="39">
        <v>637</v>
      </c>
      <c r="AE77" s="39">
        <v>0</v>
      </c>
      <c r="AF77" s="39">
        <v>59</v>
      </c>
      <c r="AG77" s="39">
        <v>60</v>
      </c>
      <c r="AH77" s="39">
        <v>926</v>
      </c>
      <c r="AI77" s="39">
        <v>0</v>
      </c>
      <c r="AJ77" s="39">
        <v>0</v>
      </c>
      <c r="AK77" s="39">
        <v>0</v>
      </c>
      <c r="AL77" s="39">
        <v>0</v>
      </c>
      <c r="AM77" s="39">
        <v>66</v>
      </c>
      <c r="AN77" s="39">
        <v>95</v>
      </c>
      <c r="AO77" s="39">
        <v>0</v>
      </c>
      <c r="AP77" s="39">
        <v>0</v>
      </c>
      <c r="AQ77" s="39">
        <v>0</v>
      </c>
      <c r="AR77" s="39">
        <v>0</v>
      </c>
      <c r="AS77" s="39">
        <v>0</v>
      </c>
      <c r="AT77" s="39">
        <v>0</v>
      </c>
      <c r="AU77" s="39">
        <v>19259</v>
      </c>
      <c r="AV77" s="39">
        <v>256</v>
      </c>
      <c r="AW77" s="39">
        <v>0</v>
      </c>
      <c r="AX77" s="39">
        <v>0</v>
      </c>
      <c r="AY77" s="39">
        <v>0</v>
      </c>
      <c r="AZ77" s="39">
        <v>0</v>
      </c>
      <c r="BA77" s="39">
        <v>108</v>
      </c>
      <c r="BB77" s="39">
        <v>0</v>
      </c>
      <c r="BC77" s="39">
        <v>0</v>
      </c>
      <c r="BD77" s="39">
        <v>0</v>
      </c>
      <c r="BE77" s="39">
        <v>0</v>
      </c>
      <c r="BF77" s="39">
        <v>0</v>
      </c>
      <c r="BG77" s="80">
        <v>0</v>
      </c>
      <c r="BH77" s="81">
        <v>153864</v>
      </c>
      <c r="BI77" s="41"/>
      <c r="BJ77" s="38">
        <v>34333</v>
      </c>
      <c r="BK77" s="82">
        <v>399856</v>
      </c>
      <c r="BL77" s="40">
        <v>399856</v>
      </c>
      <c r="BM77" s="83">
        <v>31</v>
      </c>
      <c r="BN77" s="38">
        <v>399825</v>
      </c>
      <c r="BO77" s="84">
        <v>0</v>
      </c>
      <c r="BP77" s="84">
        <v>0</v>
      </c>
      <c r="BQ77" s="38">
        <v>0</v>
      </c>
      <c r="BR77" s="85">
        <v>3545</v>
      </c>
      <c r="BS77" s="41">
        <v>0</v>
      </c>
      <c r="BW77"/>
      <c r="BX77"/>
      <c r="BY77"/>
      <c r="BZ77"/>
    </row>
    <row r="78" spans="1:78" s="10" customFormat="1" x14ac:dyDescent="0.3">
      <c r="A78" s="60" t="s">
        <v>84</v>
      </c>
      <c r="B78" s="41" t="s">
        <v>83</v>
      </c>
      <c r="C78" s="39">
        <v>79673</v>
      </c>
      <c r="D78" s="38"/>
      <c r="E78" s="38"/>
      <c r="F78" s="38"/>
      <c r="G78" s="38"/>
      <c r="H78" s="38"/>
      <c r="I78" s="38"/>
      <c r="J78" s="38"/>
      <c r="K78" s="38"/>
      <c r="L78" s="40">
        <v>0</v>
      </c>
      <c r="M78" s="39">
        <v>0</v>
      </c>
      <c r="N78" s="39">
        <v>0</v>
      </c>
      <c r="O78" s="39">
        <v>0</v>
      </c>
      <c r="P78" s="39">
        <v>0</v>
      </c>
      <c r="Q78" s="39">
        <v>0</v>
      </c>
      <c r="R78" s="39">
        <v>0</v>
      </c>
      <c r="S78" s="39">
        <v>0</v>
      </c>
      <c r="T78" s="39">
        <v>0</v>
      </c>
      <c r="U78" s="39">
        <v>0</v>
      </c>
      <c r="V78" s="39">
        <v>0</v>
      </c>
      <c r="W78" s="39">
        <v>0</v>
      </c>
      <c r="X78" s="39">
        <v>0</v>
      </c>
      <c r="Y78" s="39">
        <v>0</v>
      </c>
      <c r="Z78" s="39">
        <v>0</v>
      </c>
      <c r="AA78" s="39">
        <v>0</v>
      </c>
      <c r="AB78" s="39">
        <v>1163</v>
      </c>
      <c r="AC78" s="39">
        <v>0</v>
      </c>
      <c r="AD78" s="39">
        <v>0</v>
      </c>
      <c r="AE78" s="39">
        <v>0</v>
      </c>
      <c r="AF78" s="39">
        <v>0</v>
      </c>
      <c r="AG78" s="39">
        <v>0</v>
      </c>
      <c r="AH78" s="39">
        <v>0</v>
      </c>
      <c r="AI78" s="39">
        <v>0</v>
      </c>
      <c r="AJ78" s="39">
        <v>0</v>
      </c>
      <c r="AK78" s="39">
        <v>0</v>
      </c>
      <c r="AL78" s="39">
        <v>0</v>
      </c>
      <c r="AM78" s="39">
        <v>29</v>
      </c>
      <c r="AN78" s="39">
        <v>4</v>
      </c>
      <c r="AO78" s="39">
        <v>6</v>
      </c>
      <c r="AP78" s="39">
        <v>0</v>
      </c>
      <c r="AQ78" s="39">
        <v>0</v>
      </c>
      <c r="AR78" s="39">
        <v>0</v>
      </c>
      <c r="AS78" s="39">
        <v>18</v>
      </c>
      <c r="AT78" s="39">
        <v>0</v>
      </c>
      <c r="AU78" s="39">
        <v>0</v>
      </c>
      <c r="AV78" s="39">
        <v>0</v>
      </c>
      <c r="AW78" s="39">
        <v>0</v>
      </c>
      <c r="AX78" s="39">
        <v>0</v>
      </c>
      <c r="AY78" s="39">
        <v>0</v>
      </c>
      <c r="AZ78" s="39">
        <v>0</v>
      </c>
      <c r="BA78" s="39">
        <v>0</v>
      </c>
      <c r="BB78" s="39">
        <v>0</v>
      </c>
      <c r="BC78" s="39">
        <v>0</v>
      </c>
      <c r="BD78" s="39">
        <v>0</v>
      </c>
      <c r="BE78" s="39">
        <v>2</v>
      </c>
      <c r="BF78" s="39">
        <v>0</v>
      </c>
      <c r="BG78" s="80">
        <v>0</v>
      </c>
      <c r="BH78" s="81">
        <v>1222</v>
      </c>
      <c r="BI78" s="41"/>
      <c r="BJ78" s="38">
        <v>23852</v>
      </c>
      <c r="BK78" s="82">
        <v>52801</v>
      </c>
      <c r="BL78" s="40">
        <v>52801</v>
      </c>
      <c r="BM78" s="83">
        <v>0</v>
      </c>
      <c r="BN78" s="38">
        <v>52801</v>
      </c>
      <c r="BO78" s="84">
        <v>0</v>
      </c>
      <c r="BP78" s="84">
        <v>0</v>
      </c>
      <c r="BQ78" s="38">
        <v>0</v>
      </c>
      <c r="BR78" s="85">
        <v>1798</v>
      </c>
      <c r="BS78" s="41">
        <v>0</v>
      </c>
      <c r="BW78"/>
      <c r="BX78"/>
      <c r="BY78"/>
      <c r="BZ78"/>
    </row>
    <row r="79" spans="1:78" s="10" customFormat="1" x14ac:dyDescent="0.3">
      <c r="A79" s="60" t="s">
        <v>82</v>
      </c>
      <c r="B79" s="41" t="s">
        <v>81</v>
      </c>
      <c r="C79" s="39">
        <v>294139</v>
      </c>
      <c r="D79" s="38"/>
      <c r="E79" s="38"/>
      <c r="F79" s="38"/>
      <c r="G79" s="38"/>
      <c r="H79" s="38"/>
      <c r="I79" s="38"/>
      <c r="J79" s="38"/>
      <c r="K79" s="38"/>
      <c r="L79" s="40">
        <v>0</v>
      </c>
      <c r="M79" s="39">
        <v>7703</v>
      </c>
      <c r="N79" s="39">
        <v>0</v>
      </c>
      <c r="O79" s="39">
        <v>3</v>
      </c>
      <c r="P79" s="39">
        <v>0</v>
      </c>
      <c r="Q79" s="39">
        <v>1560</v>
      </c>
      <c r="R79" s="39">
        <v>0</v>
      </c>
      <c r="S79" s="39">
        <v>6757</v>
      </c>
      <c r="T79" s="39">
        <v>0</v>
      </c>
      <c r="U79" s="39">
        <v>0</v>
      </c>
      <c r="V79" s="39">
        <v>27</v>
      </c>
      <c r="W79" s="39">
        <v>509</v>
      </c>
      <c r="X79" s="39">
        <v>9</v>
      </c>
      <c r="Y79" s="39">
        <v>0</v>
      </c>
      <c r="Z79" s="39">
        <v>0</v>
      </c>
      <c r="AA79" s="39">
        <v>1</v>
      </c>
      <c r="AB79" s="39">
        <v>0</v>
      </c>
      <c r="AC79" s="39">
        <v>34028</v>
      </c>
      <c r="AD79" s="39">
        <v>0</v>
      </c>
      <c r="AE79" s="39">
        <v>1</v>
      </c>
      <c r="AF79" s="39">
        <v>5537</v>
      </c>
      <c r="AG79" s="39">
        <v>0</v>
      </c>
      <c r="AH79" s="39">
        <v>140</v>
      </c>
      <c r="AI79" s="39">
        <v>0</v>
      </c>
      <c r="AJ79" s="39">
        <v>0</v>
      </c>
      <c r="AK79" s="39">
        <v>0</v>
      </c>
      <c r="AL79" s="39">
        <v>0</v>
      </c>
      <c r="AM79" s="39">
        <v>17</v>
      </c>
      <c r="AN79" s="39">
        <v>46369</v>
      </c>
      <c r="AO79" s="39">
        <v>0</v>
      </c>
      <c r="AP79" s="39">
        <v>0</v>
      </c>
      <c r="AQ79" s="39">
        <v>0</v>
      </c>
      <c r="AR79" s="39">
        <v>60039</v>
      </c>
      <c r="AS79" s="39">
        <v>0</v>
      </c>
      <c r="AT79" s="39">
        <v>0</v>
      </c>
      <c r="AU79" s="39">
        <v>0</v>
      </c>
      <c r="AV79" s="39">
        <v>10</v>
      </c>
      <c r="AW79" s="39">
        <v>0</v>
      </c>
      <c r="AX79" s="39">
        <v>0</v>
      </c>
      <c r="AY79" s="39">
        <v>45</v>
      </c>
      <c r="AZ79" s="39">
        <v>40</v>
      </c>
      <c r="BA79" s="39">
        <v>0</v>
      </c>
      <c r="BB79" s="39">
        <v>0</v>
      </c>
      <c r="BC79" s="39">
        <v>0</v>
      </c>
      <c r="BD79" s="39">
        <v>0</v>
      </c>
      <c r="BE79" s="39">
        <v>6</v>
      </c>
      <c r="BF79" s="39">
        <v>0</v>
      </c>
      <c r="BG79" s="80">
        <v>0</v>
      </c>
      <c r="BH79" s="81">
        <v>162801</v>
      </c>
      <c r="BI79" s="41"/>
      <c r="BJ79" s="38">
        <v>160765</v>
      </c>
      <c r="BK79" s="82">
        <v>10490</v>
      </c>
      <c r="BL79" s="40">
        <v>10490</v>
      </c>
      <c r="BM79" s="83">
        <v>0</v>
      </c>
      <c r="BN79" s="38">
        <v>10490</v>
      </c>
      <c r="BO79" s="84">
        <v>0</v>
      </c>
      <c r="BP79" s="84">
        <v>0</v>
      </c>
      <c r="BQ79" s="38">
        <v>0</v>
      </c>
      <c r="BR79" s="85">
        <v>-39917</v>
      </c>
      <c r="BS79" s="41">
        <v>0</v>
      </c>
      <c r="BW79"/>
      <c r="BX79"/>
      <c r="BY79"/>
      <c r="BZ79"/>
    </row>
    <row r="80" spans="1:78" s="10" customFormat="1" x14ac:dyDescent="0.3">
      <c r="A80" s="60" t="s">
        <v>80</v>
      </c>
      <c r="B80" s="41" t="s">
        <v>79</v>
      </c>
      <c r="C80" s="39">
        <v>213023</v>
      </c>
      <c r="D80" s="38"/>
      <c r="E80" s="38"/>
      <c r="F80" s="38"/>
      <c r="G80" s="38"/>
      <c r="H80" s="38"/>
      <c r="I80" s="38"/>
      <c r="J80" s="38"/>
      <c r="K80" s="38"/>
      <c r="L80" s="40">
        <v>112</v>
      </c>
      <c r="M80" s="39">
        <v>12995</v>
      </c>
      <c r="N80" s="39">
        <v>1037</v>
      </c>
      <c r="O80" s="39">
        <v>1269</v>
      </c>
      <c r="P80" s="39">
        <v>0</v>
      </c>
      <c r="Q80" s="39">
        <v>0</v>
      </c>
      <c r="R80" s="39">
        <v>20</v>
      </c>
      <c r="S80" s="39">
        <v>1451</v>
      </c>
      <c r="T80" s="39">
        <v>8686</v>
      </c>
      <c r="U80" s="39">
        <v>3889</v>
      </c>
      <c r="V80" s="39">
        <v>1341</v>
      </c>
      <c r="W80" s="39">
        <v>510</v>
      </c>
      <c r="X80" s="39">
        <v>4052</v>
      </c>
      <c r="Y80" s="39">
        <v>740</v>
      </c>
      <c r="Z80" s="39">
        <v>10723</v>
      </c>
      <c r="AA80" s="39">
        <v>945</v>
      </c>
      <c r="AB80" s="39">
        <v>216</v>
      </c>
      <c r="AC80" s="39">
        <v>0</v>
      </c>
      <c r="AD80" s="39">
        <v>39048</v>
      </c>
      <c r="AE80" s="39">
        <v>425</v>
      </c>
      <c r="AF80" s="39">
        <v>3505</v>
      </c>
      <c r="AG80" s="39">
        <v>35</v>
      </c>
      <c r="AH80" s="39">
        <v>898</v>
      </c>
      <c r="AI80" s="39">
        <v>328</v>
      </c>
      <c r="AJ80" s="39">
        <v>0</v>
      </c>
      <c r="AK80" s="39">
        <v>159</v>
      </c>
      <c r="AL80" s="39">
        <v>12</v>
      </c>
      <c r="AM80" s="39">
        <v>81</v>
      </c>
      <c r="AN80" s="39">
        <v>211</v>
      </c>
      <c r="AO80" s="39">
        <v>0</v>
      </c>
      <c r="AP80" s="39">
        <v>181</v>
      </c>
      <c r="AQ80" s="39">
        <v>137</v>
      </c>
      <c r="AR80" s="39">
        <v>23</v>
      </c>
      <c r="AS80" s="39">
        <v>421</v>
      </c>
      <c r="AT80" s="39">
        <v>0</v>
      </c>
      <c r="AU80" s="39">
        <v>0</v>
      </c>
      <c r="AV80" s="39">
        <v>16184</v>
      </c>
      <c r="AW80" s="39">
        <v>11939</v>
      </c>
      <c r="AX80" s="39">
        <v>0</v>
      </c>
      <c r="AY80" s="39">
        <v>1709</v>
      </c>
      <c r="AZ80" s="39">
        <v>1525</v>
      </c>
      <c r="BA80" s="39">
        <v>19831</v>
      </c>
      <c r="BB80" s="39">
        <v>1881</v>
      </c>
      <c r="BC80" s="39">
        <v>3780</v>
      </c>
      <c r="BD80" s="39">
        <v>93</v>
      </c>
      <c r="BE80" s="39">
        <v>2274</v>
      </c>
      <c r="BF80" s="39">
        <v>2724</v>
      </c>
      <c r="BG80" s="80">
        <v>0</v>
      </c>
      <c r="BH80" s="81">
        <v>155390</v>
      </c>
      <c r="BI80" s="41"/>
      <c r="BJ80" s="38">
        <v>41173</v>
      </c>
      <c r="BK80" s="82">
        <v>32074</v>
      </c>
      <c r="BL80" s="40">
        <v>32074</v>
      </c>
      <c r="BM80" s="83">
        <v>0</v>
      </c>
      <c r="BN80" s="38">
        <v>32074</v>
      </c>
      <c r="BO80" s="84">
        <v>0</v>
      </c>
      <c r="BP80" s="84">
        <v>0</v>
      </c>
      <c r="BQ80" s="38">
        <v>0</v>
      </c>
      <c r="BR80" s="85">
        <v>-15614</v>
      </c>
      <c r="BS80" s="41">
        <v>0</v>
      </c>
      <c r="BW80"/>
      <c r="BX80"/>
      <c r="BY80"/>
      <c r="BZ80"/>
    </row>
    <row r="81" spans="1:78" s="10" customFormat="1" x14ac:dyDescent="0.3">
      <c r="A81" s="60" t="s">
        <v>78</v>
      </c>
      <c r="B81" s="41" t="s">
        <v>77</v>
      </c>
      <c r="C81" s="39">
        <v>626891</v>
      </c>
      <c r="D81" s="38"/>
      <c r="E81" s="38"/>
      <c r="F81" s="38"/>
      <c r="G81" s="38"/>
      <c r="H81" s="38"/>
      <c r="I81" s="38"/>
      <c r="J81" s="38"/>
      <c r="K81" s="38"/>
      <c r="L81" s="40">
        <v>120</v>
      </c>
      <c r="M81" s="39">
        <v>22166</v>
      </c>
      <c r="N81" s="39">
        <v>3672</v>
      </c>
      <c r="O81" s="39">
        <v>7950</v>
      </c>
      <c r="P81" s="39">
        <v>2952</v>
      </c>
      <c r="Q81" s="39">
        <v>12391</v>
      </c>
      <c r="R81" s="39">
        <v>2946</v>
      </c>
      <c r="S81" s="39">
        <v>3188</v>
      </c>
      <c r="T81" s="39">
        <v>10984</v>
      </c>
      <c r="U81" s="39">
        <v>2885</v>
      </c>
      <c r="V81" s="39">
        <v>1948</v>
      </c>
      <c r="W81" s="39">
        <v>5081</v>
      </c>
      <c r="X81" s="39">
        <v>3817</v>
      </c>
      <c r="Y81" s="39">
        <v>2119</v>
      </c>
      <c r="Z81" s="39">
        <v>143</v>
      </c>
      <c r="AA81" s="39">
        <v>3661</v>
      </c>
      <c r="AB81" s="39">
        <v>163</v>
      </c>
      <c r="AC81" s="39">
        <v>8047</v>
      </c>
      <c r="AD81" s="39">
        <v>1987</v>
      </c>
      <c r="AE81" s="39">
        <v>4328</v>
      </c>
      <c r="AF81" s="39">
        <v>2713</v>
      </c>
      <c r="AG81" s="39">
        <v>1193</v>
      </c>
      <c r="AH81" s="39">
        <v>934</v>
      </c>
      <c r="AI81" s="39">
        <v>4257</v>
      </c>
      <c r="AJ81" s="39">
        <v>0</v>
      </c>
      <c r="AK81" s="39">
        <v>104</v>
      </c>
      <c r="AL81" s="39">
        <v>8</v>
      </c>
      <c r="AM81" s="39">
        <v>126</v>
      </c>
      <c r="AN81" s="39">
        <v>1969</v>
      </c>
      <c r="AO81" s="39">
        <v>1716</v>
      </c>
      <c r="AP81" s="39">
        <v>410</v>
      </c>
      <c r="AQ81" s="39">
        <v>6361</v>
      </c>
      <c r="AR81" s="39">
        <v>7994</v>
      </c>
      <c r="AS81" s="39">
        <v>19898</v>
      </c>
      <c r="AT81" s="39">
        <v>48589</v>
      </c>
      <c r="AU81" s="39">
        <v>8244</v>
      </c>
      <c r="AV81" s="39">
        <v>3168</v>
      </c>
      <c r="AW81" s="39">
        <v>601</v>
      </c>
      <c r="AX81" s="39">
        <v>833</v>
      </c>
      <c r="AY81" s="39">
        <v>4559</v>
      </c>
      <c r="AZ81" s="39">
        <v>4595</v>
      </c>
      <c r="BA81" s="39">
        <v>14688</v>
      </c>
      <c r="BB81" s="39">
        <v>4144</v>
      </c>
      <c r="BC81" s="39">
        <v>10157</v>
      </c>
      <c r="BD81" s="39">
        <v>111</v>
      </c>
      <c r="BE81" s="39">
        <v>3730</v>
      </c>
      <c r="BF81" s="39">
        <v>3262</v>
      </c>
      <c r="BG81" s="80">
        <v>0</v>
      </c>
      <c r="BH81" s="81">
        <v>254912</v>
      </c>
      <c r="BI81" s="41"/>
      <c r="BJ81" s="38">
        <v>358232</v>
      </c>
      <c r="BK81" s="82">
        <v>106328</v>
      </c>
      <c r="BL81" s="40">
        <v>106328</v>
      </c>
      <c r="BM81" s="83">
        <v>0</v>
      </c>
      <c r="BN81" s="38">
        <v>106328</v>
      </c>
      <c r="BO81" s="84">
        <v>0</v>
      </c>
      <c r="BP81" s="84">
        <v>0</v>
      </c>
      <c r="BQ81" s="38">
        <v>0</v>
      </c>
      <c r="BR81" s="85">
        <v>-92581</v>
      </c>
      <c r="BS81" s="41">
        <v>0</v>
      </c>
      <c r="BW81"/>
      <c r="BX81"/>
      <c r="BY81"/>
      <c r="BZ81"/>
    </row>
    <row r="82" spans="1:78" s="10" customFormat="1" x14ac:dyDescent="0.3">
      <c r="A82" s="60" t="s">
        <v>76</v>
      </c>
      <c r="B82" s="41" t="s">
        <v>75</v>
      </c>
      <c r="C82" s="39">
        <v>1238310</v>
      </c>
      <c r="D82" s="38"/>
      <c r="E82" s="38"/>
      <c r="F82" s="38"/>
      <c r="G82" s="38"/>
      <c r="H82" s="38"/>
      <c r="I82" s="38"/>
      <c r="J82" s="38"/>
      <c r="K82" s="38"/>
      <c r="L82" s="40">
        <v>17119</v>
      </c>
      <c r="M82" s="39">
        <v>102099</v>
      </c>
      <c r="N82" s="39">
        <v>3304</v>
      </c>
      <c r="O82" s="39">
        <v>36165</v>
      </c>
      <c r="P82" s="39">
        <v>0</v>
      </c>
      <c r="Q82" s="39">
        <v>0</v>
      </c>
      <c r="R82" s="39">
        <v>268</v>
      </c>
      <c r="S82" s="39">
        <v>133</v>
      </c>
      <c r="T82" s="39">
        <v>4313</v>
      </c>
      <c r="U82" s="39">
        <v>597</v>
      </c>
      <c r="V82" s="39">
        <v>274</v>
      </c>
      <c r="W82" s="39">
        <v>9615</v>
      </c>
      <c r="X82" s="39">
        <v>6671</v>
      </c>
      <c r="Y82" s="39">
        <v>2273</v>
      </c>
      <c r="Z82" s="39">
        <v>51</v>
      </c>
      <c r="AA82" s="39">
        <v>18971</v>
      </c>
      <c r="AB82" s="39">
        <v>8974</v>
      </c>
      <c r="AC82" s="39">
        <v>1243</v>
      </c>
      <c r="AD82" s="39">
        <v>4455</v>
      </c>
      <c r="AE82" s="39">
        <v>1845</v>
      </c>
      <c r="AF82" s="39">
        <v>135156</v>
      </c>
      <c r="AG82" s="39">
        <v>9971</v>
      </c>
      <c r="AH82" s="39">
        <v>769</v>
      </c>
      <c r="AI82" s="39">
        <v>11500</v>
      </c>
      <c r="AJ82" s="39">
        <v>1</v>
      </c>
      <c r="AK82" s="39">
        <v>1078</v>
      </c>
      <c r="AL82" s="39">
        <v>82</v>
      </c>
      <c r="AM82" s="39">
        <v>723</v>
      </c>
      <c r="AN82" s="39">
        <v>11084</v>
      </c>
      <c r="AO82" s="39">
        <v>155</v>
      </c>
      <c r="AP82" s="39">
        <v>2851</v>
      </c>
      <c r="AQ82" s="39">
        <v>665</v>
      </c>
      <c r="AR82" s="39">
        <v>13843</v>
      </c>
      <c r="AS82" s="39">
        <v>2745</v>
      </c>
      <c r="AT82" s="39">
        <v>0</v>
      </c>
      <c r="AU82" s="39">
        <v>37089</v>
      </c>
      <c r="AV82" s="39">
        <v>2092</v>
      </c>
      <c r="AW82" s="39">
        <v>0</v>
      </c>
      <c r="AX82" s="39">
        <v>0</v>
      </c>
      <c r="AY82" s="39">
        <v>1326</v>
      </c>
      <c r="AZ82" s="39">
        <v>1177</v>
      </c>
      <c r="BA82" s="39">
        <v>1572</v>
      </c>
      <c r="BB82" s="39">
        <v>0</v>
      </c>
      <c r="BC82" s="39">
        <v>15005</v>
      </c>
      <c r="BD82" s="39">
        <v>6</v>
      </c>
      <c r="BE82" s="39">
        <v>376</v>
      </c>
      <c r="BF82" s="39">
        <v>186</v>
      </c>
      <c r="BG82" s="80">
        <v>0</v>
      </c>
      <c r="BH82" s="81">
        <v>467822</v>
      </c>
      <c r="BI82" s="41"/>
      <c r="BJ82" s="38">
        <v>127000</v>
      </c>
      <c r="BK82" s="82">
        <v>450748</v>
      </c>
      <c r="BL82" s="40">
        <v>450748</v>
      </c>
      <c r="BM82" s="83">
        <v>0</v>
      </c>
      <c r="BN82" s="38">
        <v>450748</v>
      </c>
      <c r="BO82" s="84">
        <v>0</v>
      </c>
      <c r="BP82" s="84">
        <v>0</v>
      </c>
      <c r="BQ82" s="38">
        <v>0</v>
      </c>
      <c r="BR82" s="85">
        <v>192740</v>
      </c>
      <c r="BS82" s="41">
        <v>0</v>
      </c>
      <c r="BW82"/>
      <c r="BX82"/>
      <c r="BY82"/>
      <c r="BZ82"/>
    </row>
    <row r="83" spans="1:78" s="10" customFormat="1" x14ac:dyDescent="0.3">
      <c r="A83" s="60" t="s">
        <v>74</v>
      </c>
      <c r="B83" s="41" t="s">
        <v>73</v>
      </c>
      <c r="C83" s="39">
        <v>122926</v>
      </c>
      <c r="D83" s="38"/>
      <c r="E83" s="38"/>
      <c r="F83" s="38"/>
      <c r="G83" s="38"/>
      <c r="H83" s="38"/>
      <c r="I83" s="38"/>
      <c r="J83" s="38"/>
      <c r="K83" s="38"/>
      <c r="L83" s="40">
        <v>10</v>
      </c>
      <c r="M83" s="39">
        <v>11328</v>
      </c>
      <c r="N83" s="39">
        <v>21</v>
      </c>
      <c r="O83" s="39">
        <v>1174</v>
      </c>
      <c r="P83" s="39">
        <v>2347</v>
      </c>
      <c r="Q83" s="39">
        <v>175</v>
      </c>
      <c r="R83" s="39">
        <v>345</v>
      </c>
      <c r="S83" s="39">
        <v>1361</v>
      </c>
      <c r="T83" s="39">
        <v>2222</v>
      </c>
      <c r="U83" s="39">
        <v>12</v>
      </c>
      <c r="V83" s="39">
        <v>433</v>
      </c>
      <c r="W83" s="39">
        <v>1671</v>
      </c>
      <c r="X83" s="39">
        <v>1767</v>
      </c>
      <c r="Y83" s="39">
        <v>1980</v>
      </c>
      <c r="Z83" s="39">
        <v>0</v>
      </c>
      <c r="AA83" s="39">
        <v>618</v>
      </c>
      <c r="AB83" s="39">
        <v>57</v>
      </c>
      <c r="AC83" s="39">
        <v>613</v>
      </c>
      <c r="AD83" s="39">
        <v>3053</v>
      </c>
      <c r="AE83" s="39">
        <v>312</v>
      </c>
      <c r="AF83" s="39">
        <v>5158</v>
      </c>
      <c r="AG83" s="39">
        <v>4259</v>
      </c>
      <c r="AH83" s="39">
        <v>46</v>
      </c>
      <c r="AI83" s="39">
        <v>1518</v>
      </c>
      <c r="AJ83" s="39">
        <v>0</v>
      </c>
      <c r="AK83" s="39">
        <v>645</v>
      </c>
      <c r="AL83" s="39">
        <v>49</v>
      </c>
      <c r="AM83" s="39">
        <v>91</v>
      </c>
      <c r="AN83" s="39">
        <v>536</v>
      </c>
      <c r="AO83" s="39">
        <v>310</v>
      </c>
      <c r="AP83" s="39">
        <v>1688</v>
      </c>
      <c r="AQ83" s="39">
        <v>391</v>
      </c>
      <c r="AR83" s="39">
        <v>2836</v>
      </c>
      <c r="AS83" s="39">
        <v>1949</v>
      </c>
      <c r="AT83" s="39">
        <v>27879</v>
      </c>
      <c r="AU83" s="39">
        <v>0</v>
      </c>
      <c r="AV83" s="39">
        <v>1377</v>
      </c>
      <c r="AW83" s="39">
        <v>24</v>
      </c>
      <c r="AX83" s="39">
        <v>0</v>
      </c>
      <c r="AY83" s="39">
        <v>182</v>
      </c>
      <c r="AZ83" s="39">
        <v>225</v>
      </c>
      <c r="BA83" s="39">
        <v>565</v>
      </c>
      <c r="BB83" s="39">
        <v>929</v>
      </c>
      <c r="BC83" s="39">
        <v>1869</v>
      </c>
      <c r="BD83" s="39">
        <v>1</v>
      </c>
      <c r="BE83" s="39">
        <v>168</v>
      </c>
      <c r="BF83" s="39">
        <v>29</v>
      </c>
      <c r="BG83" s="80">
        <v>0</v>
      </c>
      <c r="BH83" s="81">
        <v>82223</v>
      </c>
      <c r="BI83" s="41"/>
      <c r="BJ83" s="38">
        <v>28135</v>
      </c>
      <c r="BK83" s="82">
        <v>16493</v>
      </c>
      <c r="BL83" s="40">
        <v>16493</v>
      </c>
      <c r="BM83" s="83">
        <v>0</v>
      </c>
      <c r="BN83" s="38">
        <v>16493</v>
      </c>
      <c r="BO83" s="84">
        <v>0</v>
      </c>
      <c r="BP83" s="84">
        <v>0</v>
      </c>
      <c r="BQ83" s="38">
        <v>0</v>
      </c>
      <c r="BR83" s="85">
        <v>-3925</v>
      </c>
      <c r="BS83" s="41">
        <v>0</v>
      </c>
      <c r="BW83"/>
      <c r="BX83"/>
      <c r="BY83"/>
      <c r="BZ83"/>
    </row>
    <row r="84" spans="1:78" s="10" customFormat="1" x14ac:dyDescent="0.3">
      <c r="A84" s="60" t="s">
        <v>72</v>
      </c>
      <c r="B84" s="41" t="s">
        <v>71</v>
      </c>
      <c r="C84" s="39">
        <v>276629</v>
      </c>
      <c r="D84" s="38"/>
      <c r="E84" s="38"/>
      <c r="F84" s="38"/>
      <c r="G84" s="38"/>
      <c r="H84" s="38"/>
      <c r="I84" s="38"/>
      <c r="J84" s="38"/>
      <c r="K84" s="38"/>
      <c r="L84" s="40">
        <v>1</v>
      </c>
      <c r="M84" s="39">
        <v>19079</v>
      </c>
      <c r="N84" s="39">
        <v>49</v>
      </c>
      <c r="O84" s="39">
        <v>730</v>
      </c>
      <c r="P84" s="39">
        <v>16</v>
      </c>
      <c r="Q84" s="39">
        <v>104</v>
      </c>
      <c r="R84" s="39">
        <v>58</v>
      </c>
      <c r="S84" s="39">
        <v>0</v>
      </c>
      <c r="T84" s="39">
        <v>0</v>
      </c>
      <c r="U84" s="39">
        <v>16</v>
      </c>
      <c r="V84" s="39">
        <v>20</v>
      </c>
      <c r="W84" s="39">
        <v>58</v>
      </c>
      <c r="X84" s="39">
        <v>696</v>
      </c>
      <c r="Y84" s="39">
        <v>3905</v>
      </c>
      <c r="Z84" s="39">
        <v>0</v>
      </c>
      <c r="AA84" s="39">
        <v>385</v>
      </c>
      <c r="AB84" s="39">
        <v>32</v>
      </c>
      <c r="AC84" s="39">
        <v>82</v>
      </c>
      <c r="AD84" s="39">
        <v>29</v>
      </c>
      <c r="AE84" s="39">
        <v>30</v>
      </c>
      <c r="AF84" s="39">
        <v>10980</v>
      </c>
      <c r="AG84" s="39">
        <v>35</v>
      </c>
      <c r="AH84" s="39">
        <v>23800</v>
      </c>
      <c r="AI84" s="39">
        <v>2557</v>
      </c>
      <c r="AJ84" s="39">
        <v>0</v>
      </c>
      <c r="AK84" s="39">
        <v>8</v>
      </c>
      <c r="AL84" s="39">
        <v>1</v>
      </c>
      <c r="AM84" s="39">
        <v>230</v>
      </c>
      <c r="AN84" s="39">
        <v>90</v>
      </c>
      <c r="AO84" s="39">
        <v>19</v>
      </c>
      <c r="AP84" s="39">
        <v>2378</v>
      </c>
      <c r="AQ84" s="39">
        <v>550</v>
      </c>
      <c r="AR84" s="39">
        <v>170226</v>
      </c>
      <c r="AS84" s="39">
        <v>2863</v>
      </c>
      <c r="AT84" s="39">
        <v>3072</v>
      </c>
      <c r="AU84" s="39">
        <v>5082</v>
      </c>
      <c r="AV84" s="39">
        <v>1364</v>
      </c>
      <c r="AW84" s="39">
        <v>18</v>
      </c>
      <c r="AX84" s="39">
        <v>137</v>
      </c>
      <c r="AY84" s="39">
        <v>433</v>
      </c>
      <c r="AZ84" s="39">
        <v>394</v>
      </c>
      <c r="BA84" s="39">
        <v>231</v>
      </c>
      <c r="BB84" s="39">
        <v>375</v>
      </c>
      <c r="BC84" s="39">
        <v>782</v>
      </c>
      <c r="BD84" s="39">
        <v>1</v>
      </c>
      <c r="BE84" s="39">
        <v>83</v>
      </c>
      <c r="BF84" s="39">
        <v>23</v>
      </c>
      <c r="BG84" s="80">
        <v>0</v>
      </c>
      <c r="BH84" s="81">
        <v>251022</v>
      </c>
      <c r="BI84" s="41"/>
      <c r="BJ84" s="38">
        <v>22102</v>
      </c>
      <c r="BK84" s="82">
        <v>1873</v>
      </c>
      <c r="BL84" s="40">
        <v>1873</v>
      </c>
      <c r="BM84" s="83">
        <v>0</v>
      </c>
      <c r="BN84" s="38">
        <v>1873</v>
      </c>
      <c r="BO84" s="84">
        <v>0</v>
      </c>
      <c r="BP84" s="84">
        <v>0</v>
      </c>
      <c r="BQ84" s="38">
        <v>0</v>
      </c>
      <c r="BR84" s="85">
        <v>1632</v>
      </c>
      <c r="BS84" s="41">
        <v>0</v>
      </c>
      <c r="BW84"/>
      <c r="BX84"/>
      <c r="BY84"/>
      <c r="BZ84"/>
    </row>
    <row r="85" spans="1:78" s="10" customFormat="1" x14ac:dyDescent="0.3">
      <c r="A85" s="60" t="s">
        <v>70</v>
      </c>
      <c r="B85" s="41" t="s">
        <v>69</v>
      </c>
      <c r="C85" s="39">
        <v>1084430</v>
      </c>
      <c r="D85" s="38"/>
      <c r="E85" s="38"/>
      <c r="F85" s="38"/>
      <c r="G85" s="38"/>
      <c r="H85" s="38"/>
      <c r="I85" s="38"/>
      <c r="J85" s="38"/>
      <c r="K85" s="38"/>
      <c r="L85" s="40">
        <v>21861</v>
      </c>
      <c r="M85" s="39">
        <v>37102</v>
      </c>
      <c r="N85" s="39">
        <v>3971</v>
      </c>
      <c r="O85" s="39">
        <v>11358</v>
      </c>
      <c r="P85" s="39">
        <v>6271</v>
      </c>
      <c r="Q85" s="39">
        <v>1326</v>
      </c>
      <c r="R85" s="39">
        <v>2438</v>
      </c>
      <c r="S85" s="39">
        <v>70543</v>
      </c>
      <c r="T85" s="39">
        <v>12987</v>
      </c>
      <c r="U85" s="39">
        <v>2465</v>
      </c>
      <c r="V85" s="39">
        <v>123</v>
      </c>
      <c r="W85" s="39">
        <v>8763</v>
      </c>
      <c r="X85" s="39">
        <v>6187</v>
      </c>
      <c r="Y85" s="39">
        <v>2010</v>
      </c>
      <c r="Z85" s="39">
        <v>479</v>
      </c>
      <c r="AA85" s="39">
        <v>5956</v>
      </c>
      <c r="AB85" s="39">
        <v>268</v>
      </c>
      <c r="AC85" s="39">
        <v>9075</v>
      </c>
      <c r="AD85" s="39">
        <v>2777</v>
      </c>
      <c r="AE85" s="39">
        <v>3089</v>
      </c>
      <c r="AF85" s="39">
        <v>6035</v>
      </c>
      <c r="AG85" s="39">
        <v>895</v>
      </c>
      <c r="AH85" s="39">
        <v>10580</v>
      </c>
      <c r="AI85" s="39">
        <v>391653</v>
      </c>
      <c r="AJ85" s="39">
        <v>1</v>
      </c>
      <c r="AK85" s="39">
        <v>8929</v>
      </c>
      <c r="AL85" s="39">
        <v>676</v>
      </c>
      <c r="AM85" s="39">
        <v>1580</v>
      </c>
      <c r="AN85" s="39">
        <v>529</v>
      </c>
      <c r="AO85" s="39">
        <v>10458</v>
      </c>
      <c r="AP85" s="39">
        <v>8684</v>
      </c>
      <c r="AQ85" s="39">
        <v>2006</v>
      </c>
      <c r="AR85" s="39">
        <v>177887</v>
      </c>
      <c r="AS85" s="39">
        <v>36047</v>
      </c>
      <c r="AT85" s="39">
        <v>19199</v>
      </c>
      <c r="AU85" s="39">
        <v>10561</v>
      </c>
      <c r="AV85" s="39">
        <v>2415</v>
      </c>
      <c r="AW85" s="39">
        <v>2743</v>
      </c>
      <c r="AX85" s="39">
        <v>33</v>
      </c>
      <c r="AY85" s="39">
        <v>2647</v>
      </c>
      <c r="AZ85" s="39">
        <v>2406</v>
      </c>
      <c r="BA85" s="39">
        <v>16453</v>
      </c>
      <c r="BB85" s="39">
        <v>2891</v>
      </c>
      <c r="BC85" s="39">
        <v>5838</v>
      </c>
      <c r="BD85" s="39">
        <v>1</v>
      </c>
      <c r="BE85" s="39">
        <v>4485</v>
      </c>
      <c r="BF85" s="39">
        <v>38</v>
      </c>
      <c r="BG85" s="80">
        <v>0</v>
      </c>
      <c r="BH85" s="81">
        <v>934719</v>
      </c>
      <c r="BI85" s="41"/>
      <c r="BJ85" s="38">
        <v>51800</v>
      </c>
      <c r="BK85" s="82">
        <v>2447</v>
      </c>
      <c r="BL85" s="40">
        <v>2447</v>
      </c>
      <c r="BM85" s="83">
        <v>0</v>
      </c>
      <c r="BN85" s="38">
        <v>2447</v>
      </c>
      <c r="BO85" s="84">
        <v>0</v>
      </c>
      <c r="BP85" s="84">
        <v>0</v>
      </c>
      <c r="BQ85" s="38">
        <v>135278</v>
      </c>
      <c r="BR85" s="85">
        <v>-39814</v>
      </c>
      <c r="BS85" s="41">
        <v>0</v>
      </c>
      <c r="BW85"/>
      <c r="BX85"/>
      <c r="BY85"/>
      <c r="BZ85"/>
    </row>
    <row r="86" spans="1:78" s="10" customFormat="1" x14ac:dyDescent="0.3">
      <c r="A86" s="60" t="s">
        <v>68</v>
      </c>
      <c r="B86" s="41" t="s">
        <v>67</v>
      </c>
      <c r="C86" s="39">
        <v>134547</v>
      </c>
      <c r="D86" s="38"/>
      <c r="E86" s="38"/>
      <c r="F86" s="38"/>
      <c r="G86" s="38"/>
      <c r="H86" s="38"/>
      <c r="I86" s="38"/>
      <c r="J86" s="38"/>
      <c r="K86" s="38"/>
      <c r="L86" s="40">
        <v>0</v>
      </c>
      <c r="M86" s="39">
        <v>0</v>
      </c>
      <c r="N86" s="39">
        <v>0</v>
      </c>
      <c r="O86" s="39">
        <v>0</v>
      </c>
      <c r="P86" s="39">
        <v>0</v>
      </c>
      <c r="Q86" s="39">
        <v>0</v>
      </c>
      <c r="R86" s="39">
        <v>0</v>
      </c>
      <c r="S86" s="39">
        <v>0</v>
      </c>
      <c r="T86" s="39">
        <v>0</v>
      </c>
      <c r="U86" s="39">
        <v>0</v>
      </c>
      <c r="V86" s="39">
        <v>0</v>
      </c>
      <c r="W86" s="39">
        <v>0</v>
      </c>
      <c r="X86" s="39">
        <v>0</v>
      </c>
      <c r="Y86" s="39">
        <v>0</v>
      </c>
      <c r="Z86" s="39">
        <v>0</v>
      </c>
      <c r="AA86" s="39">
        <v>0</v>
      </c>
      <c r="AB86" s="39">
        <v>0</v>
      </c>
      <c r="AC86" s="39">
        <v>0</v>
      </c>
      <c r="AD86" s="39">
        <v>1042</v>
      </c>
      <c r="AE86" s="39">
        <v>0</v>
      </c>
      <c r="AF86" s="39">
        <v>0</v>
      </c>
      <c r="AG86" s="39">
        <v>0</v>
      </c>
      <c r="AH86" s="39">
        <v>0</v>
      </c>
      <c r="AI86" s="39">
        <v>60</v>
      </c>
      <c r="AJ86" s="39">
        <v>32</v>
      </c>
      <c r="AK86" s="39">
        <v>0</v>
      </c>
      <c r="AL86" s="39">
        <v>0</v>
      </c>
      <c r="AM86" s="39">
        <v>0</v>
      </c>
      <c r="AN86" s="39">
        <v>0</v>
      </c>
      <c r="AO86" s="39">
        <v>0</v>
      </c>
      <c r="AP86" s="39">
        <v>0</v>
      </c>
      <c r="AQ86" s="39">
        <v>0</v>
      </c>
      <c r="AR86" s="39">
        <v>1</v>
      </c>
      <c r="AS86" s="39">
        <v>0</v>
      </c>
      <c r="AT86" s="39">
        <v>17</v>
      </c>
      <c r="AU86" s="39">
        <v>0</v>
      </c>
      <c r="AV86" s="39">
        <v>1011</v>
      </c>
      <c r="AW86" s="39">
        <v>0</v>
      </c>
      <c r="AX86" s="39">
        <v>0</v>
      </c>
      <c r="AY86" s="39">
        <v>0</v>
      </c>
      <c r="AZ86" s="39">
        <v>0</v>
      </c>
      <c r="BA86" s="39">
        <v>1</v>
      </c>
      <c r="BB86" s="39">
        <v>0</v>
      </c>
      <c r="BC86" s="39">
        <v>0</v>
      </c>
      <c r="BD86" s="39">
        <v>0</v>
      </c>
      <c r="BE86" s="39">
        <v>0</v>
      </c>
      <c r="BF86" s="39">
        <v>0</v>
      </c>
      <c r="BG86" s="80">
        <v>0</v>
      </c>
      <c r="BH86" s="81">
        <v>2164</v>
      </c>
      <c r="BI86" s="41"/>
      <c r="BJ86" s="38">
        <v>16752</v>
      </c>
      <c r="BK86" s="82">
        <v>42465</v>
      </c>
      <c r="BL86" s="40">
        <v>42465</v>
      </c>
      <c r="BM86" s="83">
        <v>0</v>
      </c>
      <c r="BN86" s="38">
        <v>42465</v>
      </c>
      <c r="BO86" s="84">
        <v>0</v>
      </c>
      <c r="BP86" s="84">
        <v>0</v>
      </c>
      <c r="BQ86" s="38">
        <v>34493</v>
      </c>
      <c r="BR86" s="85">
        <v>38673</v>
      </c>
      <c r="BS86" s="41">
        <v>0</v>
      </c>
      <c r="BW86"/>
      <c r="BX86"/>
      <c r="BY86"/>
      <c r="BZ86"/>
    </row>
    <row r="87" spans="1:78" s="10" customFormat="1" x14ac:dyDescent="0.3">
      <c r="A87" s="60" t="s">
        <v>66</v>
      </c>
      <c r="B87" s="41" t="s">
        <v>65</v>
      </c>
      <c r="C87" s="39">
        <v>139484</v>
      </c>
      <c r="D87" s="38"/>
      <c r="E87" s="38"/>
      <c r="F87" s="38"/>
      <c r="G87" s="38"/>
      <c r="H87" s="38"/>
      <c r="I87" s="38"/>
      <c r="J87" s="38"/>
      <c r="K87" s="38"/>
      <c r="L87" s="40">
        <v>0</v>
      </c>
      <c r="M87" s="39">
        <v>623</v>
      </c>
      <c r="N87" s="39">
        <v>3752</v>
      </c>
      <c r="O87" s="39">
        <v>215</v>
      </c>
      <c r="P87" s="39">
        <v>0</v>
      </c>
      <c r="Q87" s="39">
        <v>0</v>
      </c>
      <c r="R87" s="39">
        <v>783</v>
      </c>
      <c r="S87" s="39">
        <v>0</v>
      </c>
      <c r="T87" s="39">
        <v>0</v>
      </c>
      <c r="U87" s="39">
        <v>0</v>
      </c>
      <c r="V87" s="39">
        <v>0</v>
      </c>
      <c r="W87" s="39">
        <v>0</v>
      </c>
      <c r="X87" s="39">
        <v>0</v>
      </c>
      <c r="Y87" s="39">
        <v>0</v>
      </c>
      <c r="Z87" s="39">
        <v>57</v>
      </c>
      <c r="AA87" s="39">
        <v>113</v>
      </c>
      <c r="AB87" s="39">
        <v>0</v>
      </c>
      <c r="AC87" s="39">
        <v>199</v>
      </c>
      <c r="AD87" s="39">
        <v>0</v>
      </c>
      <c r="AE87" s="39">
        <v>1</v>
      </c>
      <c r="AF87" s="39">
        <v>0</v>
      </c>
      <c r="AG87" s="39">
        <v>0</v>
      </c>
      <c r="AH87" s="39">
        <v>76</v>
      </c>
      <c r="AI87" s="39">
        <v>3421</v>
      </c>
      <c r="AJ87" s="39">
        <v>0</v>
      </c>
      <c r="AK87" s="39">
        <v>1552</v>
      </c>
      <c r="AL87" s="39">
        <v>118</v>
      </c>
      <c r="AM87" s="39">
        <v>78</v>
      </c>
      <c r="AN87" s="39">
        <v>36</v>
      </c>
      <c r="AO87" s="39">
        <v>94</v>
      </c>
      <c r="AP87" s="39">
        <v>5889</v>
      </c>
      <c r="AQ87" s="39">
        <v>1360</v>
      </c>
      <c r="AR87" s="39">
        <v>19438</v>
      </c>
      <c r="AS87" s="39">
        <v>276</v>
      </c>
      <c r="AT87" s="39">
        <v>0</v>
      </c>
      <c r="AU87" s="39">
        <v>0</v>
      </c>
      <c r="AV87" s="39">
        <v>7</v>
      </c>
      <c r="AW87" s="39">
        <v>2739</v>
      </c>
      <c r="AX87" s="39">
        <v>0</v>
      </c>
      <c r="AY87" s="39">
        <v>37</v>
      </c>
      <c r="AZ87" s="39">
        <v>30</v>
      </c>
      <c r="BA87" s="39">
        <v>16687</v>
      </c>
      <c r="BB87" s="39">
        <v>2893</v>
      </c>
      <c r="BC87" s="39">
        <v>5818</v>
      </c>
      <c r="BD87" s="39">
        <v>0</v>
      </c>
      <c r="BE87" s="39">
        <v>41</v>
      </c>
      <c r="BF87" s="39">
        <v>0</v>
      </c>
      <c r="BG87" s="80">
        <v>0</v>
      </c>
      <c r="BH87" s="81">
        <v>66333</v>
      </c>
      <c r="BI87" s="41"/>
      <c r="BJ87" s="38">
        <v>13085</v>
      </c>
      <c r="BK87" s="82">
        <v>38187</v>
      </c>
      <c r="BL87" s="40">
        <v>38187</v>
      </c>
      <c r="BM87" s="83">
        <v>0</v>
      </c>
      <c r="BN87" s="38">
        <v>38187</v>
      </c>
      <c r="BO87" s="84">
        <v>0</v>
      </c>
      <c r="BP87" s="84">
        <v>0</v>
      </c>
      <c r="BQ87" s="38">
        <v>38851</v>
      </c>
      <c r="BR87" s="85">
        <v>-16972</v>
      </c>
      <c r="BS87" s="41">
        <v>0</v>
      </c>
      <c r="BW87"/>
      <c r="BX87"/>
      <c r="BY87"/>
      <c r="BZ87"/>
    </row>
    <row r="88" spans="1:78" s="10" customFormat="1" x14ac:dyDescent="0.3">
      <c r="A88" s="60" t="s">
        <v>64</v>
      </c>
      <c r="B88" s="41" t="s">
        <v>63</v>
      </c>
      <c r="C88" s="39">
        <v>241731</v>
      </c>
      <c r="D88" s="38"/>
      <c r="E88" s="38"/>
      <c r="F88" s="38"/>
      <c r="G88" s="38"/>
      <c r="H88" s="38"/>
      <c r="I88" s="38"/>
      <c r="J88" s="38"/>
      <c r="K88" s="38"/>
      <c r="L88" s="40">
        <v>0</v>
      </c>
      <c r="M88" s="39">
        <v>0</v>
      </c>
      <c r="N88" s="39">
        <v>0</v>
      </c>
      <c r="O88" s="39">
        <v>0</v>
      </c>
      <c r="P88" s="39">
        <v>0</v>
      </c>
      <c r="Q88" s="39">
        <v>0</v>
      </c>
      <c r="R88" s="39">
        <v>0</v>
      </c>
      <c r="S88" s="39">
        <v>0</v>
      </c>
      <c r="T88" s="39">
        <v>0</v>
      </c>
      <c r="U88" s="39">
        <v>0</v>
      </c>
      <c r="V88" s="39">
        <v>0</v>
      </c>
      <c r="W88" s="39">
        <v>0</v>
      </c>
      <c r="X88" s="39">
        <v>0</v>
      </c>
      <c r="Y88" s="39">
        <v>0</v>
      </c>
      <c r="Z88" s="39">
        <v>0</v>
      </c>
      <c r="AA88" s="39">
        <v>0</v>
      </c>
      <c r="AB88" s="39">
        <v>0</v>
      </c>
      <c r="AC88" s="39">
        <v>0</v>
      </c>
      <c r="AD88" s="39">
        <v>0</v>
      </c>
      <c r="AE88" s="39">
        <v>0</v>
      </c>
      <c r="AF88" s="39">
        <v>0</v>
      </c>
      <c r="AG88" s="39">
        <v>0</v>
      </c>
      <c r="AH88" s="39">
        <v>0</v>
      </c>
      <c r="AI88" s="39">
        <v>0</v>
      </c>
      <c r="AJ88" s="39">
        <v>0</v>
      </c>
      <c r="AK88" s="39">
        <v>0</v>
      </c>
      <c r="AL88" s="39">
        <v>0</v>
      </c>
      <c r="AM88" s="39">
        <v>0</v>
      </c>
      <c r="AN88" s="39">
        <v>0</v>
      </c>
      <c r="AO88" s="39">
        <v>0</v>
      </c>
      <c r="AP88" s="39">
        <v>0</v>
      </c>
      <c r="AQ88" s="39">
        <v>0</v>
      </c>
      <c r="AR88" s="39">
        <v>0</v>
      </c>
      <c r="AS88" s="39">
        <v>0</v>
      </c>
      <c r="AT88" s="39">
        <v>0</v>
      </c>
      <c r="AU88" s="39">
        <v>0</v>
      </c>
      <c r="AV88" s="39">
        <v>0</v>
      </c>
      <c r="AW88" s="39">
        <v>0</v>
      </c>
      <c r="AX88" s="39">
        <v>0</v>
      </c>
      <c r="AY88" s="39">
        <v>0</v>
      </c>
      <c r="AZ88" s="39">
        <v>0</v>
      </c>
      <c r="BA88" s="39">
        <v>0</v>
      </c>
      <c r="BB88" s="39">
        <v>0</v>
      </c>
      <c r="BC88" s="39">
        <v>0</v>
      </c>
      <c r="BD88" s="39">
        <v>0</v>
      </c>
      <c r="BE88" s="39">
        <v>0</v>
      </c>
      <c r="BF88" s="39">
        <v>0</v>
      </c>
      <c r="BG88" s="80">
        <v>0</v>
      </c>
      <c r="BH88" s="81">
        <v>0</v>
      </c>
      <c r="BI88" s="41"/>
      <c r="BJ88" s="38">
        <v>7604</v>
      </c>
      <c r="BK88" s="82">
        <v>1116</v>
      </c>
      <c r="BL88" s="40">
        <v>1116</v>
      </c>
      <c r="BM88" s="83">
        <v>0</v>
      </c>
      <c r="BN88" s="38">
        <v>1116</v>
      </c>
      <c r="BO88" s="84">
        <v>0</v>
      </c>
      <c r="BP88" s="84">
        <v>0</v>
      </c>
      <c r="BQ88" s="38">
        <v>182821</v>
      </c>
      <c r="BR88" s="85">
        <v>50190</v>
      </c>
      <c r="BS88" s="41">
        <v>0</v>
      </c>
      <c r="BW88"/>
      <c r="BX88"/>
      <c r="BY88"/>
      <c r="BZ88"/>
    </row>
    <row r="89" spans="1:78" s="10" customFormat="1" x14ac:dyDescent="0.3">
      <c r="A89" s="60" t="s">
        <v>62</v>
      </c>
      <c r="B89" s="41" t="s">
        <v>61</v>
      </c>
      <c r="C89" s="39">
        <v>627317</v>
      </c>
      <c r="D89" s="38"/>
      <c r="E89" s="38"/>
      <c r="F89" s="38"/>
      <c r="G89" s="38"/>
      <c r="H89" s="38"/>
      <c r="I89" s="38"/>
      <c r="J89" s="38"/>
      <c r="K89" s="38"/>
      <c r="L89" s="40">
        <v>0</v>
      </c>
      <c r="M89" s="39">
        <v>0</v>
      </c>
      <c r="N89" s="39">
        <v>0</v>
      </c>
      <c r="O89" s="39">
        <v>0</v>
      </c>
      <c r="P89" s="39">
        <v>0</v>
      </c>
      <c r="Q89" s="39">
        <v>0</v>
      </c>
      <c r="R89" s="39">
        <v>0</v>
      </c>
      <c r="S89" s="39">
        <v>0</v>
      </c>
      <c r="T89" s="39">
        <v>0</v>
      </c>
      <c r="U89" s="39">
        <v>0</v>
      </c>
      <c r="V89" s="39">
        <v>0</v>
      </c>
      <c r="W89" s="39">
        <v>0</v>
      </c>
      <c r="X89" s="39">
        <v>0</v>
      </c>
      <c r="Y89" s="39">
        <v>0</v>
      </c>
      <c r="Z89" s="39">
        <v>0</v>
      </c>
      <c r="AA89" s="39">
        <v>0</v>
      </c>
      <c r="AB89" s="39">
        <v>0</v>
      </c>
      <c r="AC89" s="39">
        <v>0</v>
      </c>
      <c r="AD89" s="39">
        <v>0</v>
      </c>
      <c r="AE89" s="39">
        <v>0</v>
      </c>
      <c r="AF89" s="39">
        <v>0</v>
      </c>
      <c r="AG89" s="39">
        <v>0</v>
      </c>
      <c r="AH89" s="39">
        <v>0</v>
      </c>
      <c r="AI89" s="39">
        <v>0</v>
      </c>
      <c r="AJ89" s="39">
        <v>0</v>
      </c>
      <c r="AK89" s="39">
        <v>0</v>
      </c>
      <c r="AL89" s="39">
        <v>0</v>
      </c>
      <c r="AM89" s="39">
        <v>0</v>
      </c>
      <c r="AN89" s="39">
        <v>0</v>
      </c>
      <c r="AO89" s="39">
        <v>0</v>
      </c>
      <c r="AP89" s="39">
        <v>0</v>
      </c>
      <c r="AQ89" s="39">
        <v>0</v>
      </c>
      <c r="AR89" s="39">
        <v>0</v>
      </c>
      <c r="AS89" s="39">
        <v>52910</v>
      </c>
      <c r="AT89" s="39">
        <v>0</v>
      </c>
      <c r="AU89" s="39">
        <v>0</v>
      </c>
      <c r="AV89" s="39">
        <v>0</v>
      </c>
      <c r="AW89" s="39">
        <v>0</v>
      </c>
      <c r="AX89" s="39">
        <v>0</v>
      </c>
      <c r="AY89" s="39">
        <v>0</v>
      </c>
      <c r="AZ89" s="39">
        <v>0</v>
      </c>
      <c r="BA89" s="39">
        <v>0</v>
      </c>
      <c r="BB89" s="39">
        <v>0</v>
      </c>
      <c r="BC89" s="39">
        <v>0</v>
      </c>
      <c r="BD89" s="39">
        <v>0</v>
      </c>
      <c r="BE89" s="39">
        <v>0</v>
      </c>
      <c r="BF89" s="39">
        <v>0</v>
      </c>
      <c r="BG89" s="80">
        <v>0</v>
      </c>
      <c r="BH89" s="81">
        <v>52910</v>
      </c>
      <c r="BI89" s="41"/>
      <c r="BJ89" s="38">
        <v>315165</v>
      </c>
      <c r="BK89" s="82">
        <v>10070</v>
      </c>
      <c r="BL89" s="40">
        <v>10070</v>
      </c>
      <c r="BM89" s="83">
        <v>0</v>
      </c>
      <c r="BN89" s="38">
        <v>10070</v>
      </c>
      <c r="BO89" s="84">
        <v>0</v>
      </c>
      <c r="BP89" s="84">
        <v>0</v>
      </c>
      <c r="BQ89" s="38">
        <v>33984</v>
      </c>
      <c r="BR89" s="85">
        <v>215188</v>
      </c>
      <c r="BS89" s="41">
        <v>0</v>
      </c>
      <c r="BW89"/>
      <c r="BX89"/>
      <c r="BY89"/>
      <c r="BZ89"/>
    </row>
    <row r="90" spans="1:78" s="10" customFormat="1" x14ac:dyDescent="0.3">
      <c r="A90" s="60" t="s">
        <v>60</v>
      </c>
      <c r="B90" s="41" t="s">
        <v>59</v>
      </c>
      <c r="C90" s="39">
        <v>307214</v>
      </c>
      <c r="D90" s="38"/>
      <c r="E90" s="38"/>
      <c r="F90" s="38"/>
      <c r="G90" s="38"/>
      <c r="H90" s="38"/>
      <c r="I90" s="38"/>
      <c r="J90" s="38"/>
      <c r="K90" s="38"/>
      <c r="L90" s="40">
        <v>70</v>
      </c>
      <c r="M90" s="39">
        <v>389</v>
      </c>
      <c r="N90" s="39">
        <v>843</v>
      </c>
      <c r="O90" s="39">
        <v>339</v>
      </c>
      <c r="P90" s="39">
        <v>348</v>
      </c>
      <c r="Q90" s="39">
        <v>3094</v>
      </c>
      <c r="R90" s="39">
        <v>1355</v>
      </c>
      <c r="S90" s="39">
        <v>281</v>
      </c>
      <c r="T90" s="39">
        <v>315</v>
      </c>
      <c r="U90" s="39">
        <v>125</v>
      </c>
      <c r="V90" s="39">
        <v>881</v>
      </c>
      <c r="W90" s="39">
        <v>137</v>
      </c>
      <c r="X90" s="39">
        <v>3306</v>
      </c>
      <c r="Y90" s="39">
        <v>1223</v>
      </c>
      <c r="Z90" s="39">
        <v>315</v>
      </c>
      <c r="AA90" s="39">
        <v>2069</v>
      </c>
      <c r="AB90" s="39">
        <v>610</v>
      </c>
      <c r="AC90" s="39">
        <v>652</v>
      </c>
      <c r="AD90" s="39">
        <v>1071</v>
      </c>
      <c r="AE90" s="39">
        <v>1676</v>
      </c>
      <c r="AF90" s="39">
        <v>2001</v>
      </c>
      <c r="AG90" s="39">
        <v>1248</v>
      </c>
      <c r="AH90" s="39">
        <v>1233</v>
      </c>
      <c r="AI90" s="39">
        <v>2765</v>
      </c>
      <c r="AJ90" s="39">
        <v>2</v>
      </c>
      <c r="AK90" s="39">
        <v>289</v>
      </c>
      <c r="AL90" s="39">
        <v>22</v>
      </c>
      <c r="AM90" s="39">
        <v>155</v>
      </c>
      <c r="AN90" s="39">
        <v>877</v>
      </c>
      <c r="AO90" s="39">
        <v>218</v>
      </c>
      <c r="AP90" s="39">
        <v>12965</v>
      </c>
      <c r="AQ90" s="39">
        <v>720</v>
      </c>
      <c r="AR90" s="39">
        <v>6518</v>
      </c>
      <c r="AS90" s="39">
        <v>7185</v>
      </c>
      <c r="AT90" s="39">
        <v>5134</v>
      </c>
      <c r="AU90" s="39">
        <v>281</v>
      </c>
      <c r="AV90" s="39">
        <v>5862</v>
      </c>
      <c r="AW90" s="39">
        <v>529</v>
      </c>
      <c r="AX90" s="39">
        <v>847</v>
      </c>
      <c r="AY90" s="39">
        <v>2304</v>
      </c>
      <c r="AZ90" s="39">
        <v>2122</v>
      </c>
      <c r="BA90" s="39">
        <v>3004</v>
      </c>
      <c r="BB90" s="39">
        <v>2023</v>
      </c>
      <c r="BC90" s="39">
        <v>539</v>
      </c>
      <c r="BD90" s="39">
        <v>34</v>
      </c>
      <c r="BE90" s="39">
        <v>1147</v>
      </c>
      <c r="BF90" s="39">
        <v>58</v>
      </c>
      <c r="BG90" s="80">
        <v>0</v>
      </c>
      <c r="BH90" s="81">
        <v>79181</v>
      </c>
      <c r="BI90" s="41"/>
      <c r="BJ90" s="38">
        <v>7452</v>
      </c>
      <c r="BK90" s="82">
        <v>225054</v>
      </c>
      <c r="BL90" s="40">
        <v>225054</v>
      </c>
      <c r="BM90" s="83">
        <v>0</v>
      </c>
      <c r="BN90" s="38">
        <v>225054</v>
      </c>
      <c r="BO90" s="84">
        <v>0</v>
      </c>
      <c r="BP90" s="84">
        <v>0</v>
      </c>
      <c r="BQ90" s="38">
        <v>20511</v>
      </c>
      <c r="BR90" s="85">
        <v>-24984</v>
      </c>
      <c r="BS90" s="41">
        <v>0</v>
      </c>
      <c r="BW90"/>
      <c r="BX90"/>
      <c r="BY90"/>
      <c r="BZ90"/>
    </row>
    <row r="91" spans="1:78" s="10" customFormat="1" x14ac:dyDescent="0.3">
      <c r="A91" s="60" t="s">
        <v>58</v>
      </c>
      <c r="B91" s="41" t="s">
        <v>57</v>
      </c>
      <c r="C91" s="39">
        <v>145950</v>
      </c>
      <c r="D91" s="38"/>
      <c r="E91" s="38"/>
      <c r="F91" s="38"/>
      <c r="G91" s="38"/>
      <c r="H91" s="38"/>
      <c r="I91" s="38"/>
      <c r="J91" s="38"/>
      <c r="K91" s="38"/>
      <c r="L91" s="40">
        <v>0</v>
      </c>
      <c r="M91" s="39">
        <v>10</v>
      </c>
      <c r="N91" s="39">
        <v>4</v>
      </c>
      <c r="O91" s="39">
        <v>16</v>
      </c>
      <c r="P91" s="39">
        <v>49</v>
      </c>
      <c r="Q91" s="39">
        <v>4</v>
      </c>
      <c r="R91" s="39">
        <v>1</v>
      </c>
      <c r="S91" s="39">
        <v>4</v>
      </c>
      <c r="T91" s="39">
        <v>30</v>
      </c>
      <c r="U91" s="39">
        <v>8</v>
      </c>
      <c r="V91" s="39">
        <v>1</v>
      </c>
      <c r="W91" s="39">
        <v>8</v>
      </c>
      <c r="X91" s="39">
        <v>8</v>
      </c>
      <c r="Y91" s="39">
        <v>4</v>
      </c>
      <c r="Z91" s="39">
        <v>0</v>
      </c>
      <c r="AA91" s="39">
        <v>9</v>
      </c>
      <c r="AB91" s="39">
        <v>1</v>
      </c>
      <c r="AC91" s="39">
        <v>11</v>
      </c>
      <c r="AD91" s="39">
        <v>5</v>
      </c>
      <c r="AE91" s="39">
        <v>54</v>
      </c>
      <c r="AF91" s="39">
        <v>8</v>
      </c>
      <c r="AG91" s="39">
        <v>1</v>
      </c>
      <c r="AH91" s="39">
        <v>4</v>
      </c>
      <c r="AI91" s="39">
        <v>243</v>
      </c>
      <c r="AJ91" s="39">
        <v>0</v>
      </c>
      <c r="AK91" s="39">
        <v>1</v>
      </c>
      <c r="AL91" s="39">
        <v>0</v>
      </c>
      <c r="AM91" s="39">
        <v>0</v>
      </c>
      <c r="AN91" s="39">
        <v>12</v>
      </c>
      <c r="AO91" s="39">
        <v>2</v>
      </c>
      <c r="AP91" s="39">
        <v>15</v>
      </c>
      <c r="AQ91" s="39">
        <v>4</v>
      </c>
      <c r="AR91" s="39">
        <v>7</v>
      </c>
      <c r="AS91" s="39">
        <v>91</v>
      </c>
      <c r="AT91" s="39">
        <v>406</v>
      </c>
      <c r="AU91" s="39">
        <v>51</v>
      </c>
      <c r="AV91" s="39">
        <v>18</v>
      </c>
      <c r="AW91" s="39">
        <v>49</v>
      </c>
      <c r="AX91" s="39">
        <v>3</v>
      </c>
      <c r="AY91" s="39">
        <v>11</v>
      </c>
      <c r="AZ91" s="39">
        <v>10</v>
      </c>
      <c r="BA91" s="39">
        <v>52</v>
      </c>
      <c r="BB91" s="39">
        <v>14</v>
      </c>
      <c r="BC91" s="39">
        <v>26</v>
      </c>
      <c r="BD91" s="39">
        <v>0</v>
      </c>
      <c r="BE91" s="39">
        <v>3</v>
      </c>
      <c r="BF91" s="39">
        <v>1</v>
      </c>
      <c r="BG91" s="80">
        <v>0</v>
      </c>
      <c r="BH91" s="81">
        <v>1259</v>
      </c>
      <c r="BI91" s="41"/>
      <c r="BJ91" s="38">
        <v>189</v>
      </c>
      <c r="BK91" s="82">
        <v>0</v>
      </c>
      <c r="BL91" s="40">
        <v>0</v>
      </c>
      <c r="BM91" s="83">
        <v>0</v>
      </c>
      <c r="BN91" s="38">
        <v>0</v>
      </c>
      <c r="BO91" s="84">
        <v>0</v>
      </c>
      <c r="BP91" s="84">
        <v>0</v>
      </c>
      <c r="BQ91" s="38">
        <v>144502</v>
      </c>
      <c r="BR91" s="85">
        <v>0</v>
      </c>
      <c r="BS91" s="41">
        <v>0</v>
      </c>
      <c r="BW91"/>
      <c r="BX91"/>
      <c r="BY91"/>
      <c r="BZ91"/>
    </row>
    <row r="92" spans="1:78" s="10" customFormat="1" x14ac:dyDescent="0.3">
      <c r="A92" s="60" t="s">
        <v>56</v>
      </c>
      <c r="B92" s="41" t="s">
        <v>55</v>
      </c>
      <c r="C92" s="39">
        <v>294961</v>
      </c>
      <c r="D92" s="38"/>
      <c r="E92" s="38"/>
      <c r="F92" s="38"/>
      <c r="G92" s="38"/>
      <c r="H92" s="38"/>
      <c r="I92" s="38"/>
      <c r="J92" s="38"/>
      <c r="K92" s="38"/>
      <c r="L92" s="40">
        <v>7</v>
      </c>
      <c r="M92" s="39">
        <v>3630</v>
      </c>
      <c r="N92" s="39">
        <v>303</v>
      </c>
      <c r="O92" s="39">
        <v>9182</v>
      </c>
      <c r="P92" s="39">
        <v>293</v>
      </c>
      <c r="Q92" s="39">
        <v>444</v>
      </c>
      <c r="R92" s="39">
        <v>103</v>
      </c>
      <c r="S92" s="39">
        <v>3836</v>
      </c>
      <c r="T92" s="39">
        <v>2551</v>
      </c>
      <c r="U92" s="39">
        <v>5842</v>
      </c>
      <c r="V92" s="39">
        <v>425</v>
      </c>
      <c r="W92" s="39">
        <v>6126</v>
      </c>
      <c r="X92" s="39">
        <v>5400</v>
      </c>
      <c r="Y92" s="39">
        <v>1495</v>
      </c>
      <c r="Z92" s="39">
        <v>226</v>
      </c>
      <c r="AA92" s="39">
        <v>5259</v>
      </c>
      <c r="AB92" s="39">
        <v>570</v>
      </c>
      <c r="AC92" s="39">
        <v>6377</v>
      </c>
      <c r="AD92" s="39">
        <v>2120</v>
      </c>
      <c r="AE92" s="39">
        <v>369</v>
      </c>
      <c r="AF92" s="39">
        <v>2252</v>
      </c>
      <c r="AG92" s="39">
        <v>1081</v>
      </c>
      <c r="AH92" s="39">
        <v>2254</v>
      </c>
      <c r="AI92" s="39">
        <v>7074</v>
      </c>
      <c r="AJ92" s="39">
        <v>6</v>
      </c>
      <c r="AK92" s="39">
        <v>322</v>
      </c>
      <c r="AL92" s="39">
        <v>24</v>
      </c>
      <c r="AM92" s="39">
        <v>200</v>
      </c>
      <c r="AN92" s="39">
        <v>2953</v>
      </c>
      <c r="AO92" s="39">
        <v>943</v>
      </c>
      <c r="AP92" s="39">
        <v>10266</v>
      </c>
      <c r="AQ92" s="39">
        <v>2541</v>
      </c>
      <c r="AR92" s="39">
        <v>1415</v>
      </c>
      <c r="AS92" s="39">
        <v>16214</v>
      </c>
      <c r="AT92" s="39">
        <v>10882</v>
      </c>
      <c r="AU92" s="39">
        <v>2758</v>
      </c>
      <c r="AV92" s="39">
        <v>3084</v>
      </c>
      <c r="AW92" s="39">
        <v>802</v>
      </c>
      <c r="AX92" s="39">
        <v>1662</v>
      </c>
      <c r="AY92" s="39">
        <v>1321</v>
      </c>
      <c r="AZ92" s="39">
        <v>1201</v>
      </c>
      <c r="BA92" s="39">
        <v>20317</v>
      </c>
      <c r="BB92" s="39">
        <v>4221</v>
      </c>
      <c r="BC92" s="39">
        <v>8687</v>
      </c>
      <c r="BD92" s="39">
        <v>167</v>
      </c>
      <c r="BE92" s="39">
        <v>4226</v>
      </c>
      <c r="BF92" s="39">
        <v>4900</v>
      </c>
      <c r="BG92" s="80">
        <v>0</v>
      </c>
      <c r="BH92" s="81">
        <v>166331</v>
      </c>
      <c r="BI92" s="41"/>
      <c r="BJ92" s="38">
        <v>36228</v>
      </c>
      <c r="BK92" s="82">
        <v>92402</v>
      </c>
      <c r="BL92" s="40">
        <v>92402</v>
      </c>
      <c r="BM92" s="83">
        <v>2064</v>
      </c>
      <c r="BN92" s="38">
        <v>90338</v>
      </c>
      <c r="BO92" s="84">
        <v>0</v>
      </c>
      <c r="BP92" s="84">
        <v>0</v>
      </c>
      <c r="BQ92" s="38">
        <v>0</v>
      </c>
      <c r="BR92" s="85">
        <v>0</v>
      </c>
      <c r="BS92" s="41">
        <v>0</v>
      </c>
      <c r="BW92"/>
      <c r="BX92"/>
      <c r="BY92"/>
      <c r="BZ92"/>
    </row>
    <row r="93" spans="1:78" s="10" customFormat="1" x14ac:dyDescent="0.3">
      <c r="A93" s="60" t="s">
        <v>54</v>
      </c>
      <c r="B93" s="41" t="s">
        <v>53</v>
      </c>
      <c r="C93" s="39">
        <v>76504</v>
      </c>
      <c r="D93" s="38"/>
      <c r="E93" s="38"/>
      <c r="F93" s="38"/>
      <c r="G93" s="38"/>
      <c r="H93" s="38"/>
      <c r="I93" s="38"/>
      <c r="J93" s="38"/>
      <c r="K93" s="38"/>
      <c r="L93" s="40">
        <v>1</v>
      </c>
      <c r="M93" s="39">
        <v>413</v>
      </c>
      <c r="N93" s="39">
        <v>34</v>
      </c>
      <c r="O93" s="39">
        <v>1044</v>
      </c>
      <c r="P93" s="39">
        <v>33</v>
      </c>
      <c r="Q93" s="39">
        <v>50</v>
      </c>
      <c r="R93" s="39">
        <v>12</v>
      </c>
      <c r="S93" s="39">
        <v>436</v>
      </c>
      <c r="T93" s="39">
        <v>290</v>
      </c>
      <c r="U93" s="39">
        <v>664</v>
      </c>
      <c r="V93" s="39">
        <v>48</v>
      </c>
      <c r="W93" s="39">
        <v>696</v>
      </c>
      <c r="X93" s="39">
        <v>614</v>
      </c>
      <c r="Y93" s="39">
        <v>170</v>
      </c>
      <c r="Z93" s="39">
        <v>26</v>
      </c>
      <c r="AA93" s="39">
        <v>598</v>
      </c>
      <c r="AB93" s="39">
        <v>65</v>
      </c>
      <c r="AC93" s="39">
        <v>725</v>
      </c>
      <c r="AD93" s="39">
        <v>241</v>
      </c>
      <c r="AE93" s="39">
        <v>42</v>
      </c>
      <c r="AF93" s="39">
        <v>256</v>
      </c>
      <c r="AG93" s="39">
        <v>123</v>
      </c>
      <c r="AH93" s="39">
        <v>256</v>
      </c>
      <c r="AI93" s="39">
        <v>804</v>
      </c>
      <c r="AJ93" s="39">
        <v>1</v>
      </c>
      <c r="AK93" s="39">
        <v>37</v>
      </c>
      <c r="AL93" s="39">
        <v>3</v>
      </c>
      <c r="AM93" s="39">
        <v>23</v>
      </c>
      <c r="AN93" s="39">
        <v>336</v>
      </c>
      <c r="AO93" s="39">
        <v>107</v>
      </c>
      <c r="AP93" s="39">
        <v>1167</v>
      </c>
      <c r="AQ93" s="39">
        <v>289</v>
      </c>
      <c r="AR93" s="39">
        <v>161</v>
      </c>
      <c r="AS93" s="39">
        <v>1843</v>
      </c>
      <c r="AT93" s="39">
        <v>1237</v>
      </c>
      <c r="AU93" s="39">
        <v>9144</v>
      </c>
      <c r="AV93" s="39">
        <v>350</v>
      </c>
      <c r="AW93" s="39">
        <v>91</v>
      </c>
      <c r="AX93" s="39">
        <v>189</v>
      </c>
      <c r="AY93" s="39">
        <v>150</v>
      </c>
      <c r="AZ93" s="39">
        <v>136</v>
      </c>
      <c r="BA93" s="39">
        <v>2687</v>
      </c>
      <c r="BB93" s="39">
        <v>480</v>
      </c>
      <c r="BC93" s="39">
        <v>987</v>
      </c>
      <c r="BD93" s="39">
        <v>19</v>
      </c>
      <c r="BE93" s="39">
        <v>480</v>
      </c>
      <c r="BF93" s="39">
        <v>557</v>
      </c>
      <c r="BG93" s="80">
        <v>0</v>
      </c>
      <c r="BH93" s="81">
        <v>28115</v>
      </c>
      <c r="BI93" s="41"/>
      <c r="BJ93" s="38">
        <v>0</v>
      </c>
      <c r="BK93" s="82">
        <v>48389</v>
      </c>
      <c r="BL93" s="40">
        <v>48389</v>
      </c>
      <c r="BM93" s="83">
        <v>7069</v>
      </c>
      <c r="BN93" s="38">
        <v>41320</v>
      </c>
      <c r="BO93" s="84">
        <v>0</v>
      </c>
      <c r="BP93" s="84">
        <v>0</v>
      </c>
      <c r="BQ93" s="38">
        <v>0</v>
      </c>
      <c r="BR93" s="85">
        <v>0</v>
      </c>
      <c r="BS93" s="41">
        <v>0</v>
      </c>
      <c r="BW93"/>
      <c r="BX93"/>
      <c r="BY93"/>
      <c r="BZ93"/>
    </row>
    <row r="94" spans="1:78" s="10" customFormat="1" x14ac:dyDescent="0.3">
      <c r="A94" s="60" t="s">
        <v>52</v>
      </c>
      <c r="B94" s="41" t="s">
        <v>51</v>
      </c>
      <c r="C94" s="39">
        <v>1116138</v>
      </c>
      <c r="D94" s="38"/>
      <c r="E94" s="38"/>
      <c r="F94" s="38"/>
      <c r="G94" s="38"/>
      <c r="H94" s="38"/>
      <c r="I94" s="38"/>
      <c r="J94" s="38"/>
      <c r="K94" s="38"/>
      <c r="L94" s="40">
        <v>1789</v>
      </c>
      <c r="M94" s="39">
        <v>4668</v>
      </c>
      <c r="N94" s="39">
        <v>0</v>
      </c>
      <c r="O94" s="39">
        <v>0</v>
      </c>
      <c r="P94" s="39">
        <v>0</v>
      </c>
      <c r="Q94" s="39">
        <v>0</v>
      </c>
      <c r="R94" s="39">
        <v>0</v>
      </c>
      <c r="S94" s="39">
        <v>0</v>
      </c>
      <c r="T94" s="39">
        <v>0</v>
      </c>
      <c r="U94" s="39">
        <v>0</v>
      </c>
      <c r="V94" s="39">
        <v>0</v>
      </c>
      <c r="W94" s="39">
        <v>0</v>
      </c>
      <c r="X94" s="39">
        <v>0</v>
      </c>
      <c r="Y94" s="39">
        <v>0</v>
      </c>
      <c r="Z94" s="39">
        <v>0</v>
      </c>
      <c r="AA94" s="39">
        <v>210</v>
      </c>
      <c r="AB94" s="39">
        <v>0</v>
      </c>
      <c r="AC94" s="39">
        <v>0</v>
      </c>
      <c r="AD94" s="39">
        <v>0</v>
      </c>
      <c r="AE94" s="39">
        <v>0</v>
      </c>
      <c r="AF94" s="39">
        <v>0</v>
      </c>
      <c r="AG94" s="39">
        <v>0</v>
      </c>
      <c r="AH94" s="39">
        <v>0</v>
      </c>
      <c r="AI94" s="39">
        <v>0</v>
      </c>
      <c r="AJ94" s="39">
        <v>0</v>
      </c>
      <c r="AK94" s="39">
        <v>0</v>
      </c>
      <c r="AL94" s="39">
        <v>0</v>
      </c>
      <c r="AM94" s="39">
        <v>0</v>
      </c>
      <c r="AN94" s="39">
        <v>0</v>
      </c>
      <c r="AO94" s="39">
        <v>0</v>
      </c>
      <c r="AP94" s="39">
        <v>0</v>
      </c>
      <c r="AQ94" s="39">
        <v>71</v>
      </c>
      <c r="AR94" s="39">
        <v>1114</v>
      </c>
      <c r="AS94" s="39">
        <v>0</v>
      </c>
      <c r="AT94" s="39">
        <v>0</v>
      </c>
      <c r="AU94" s="39">
        <v>0</v>
      </c>
      <c r="AV94" s="39">
        <v>102</v>
      </c>
      <c r="AW94" s="39">
        <v>0</v>
      </c>
      <c r="AX94" s="39">
        <v>0</v>
      </c>
      <c r="AY94" s="39">
        <v>0</v>
      </c>
      <c r="AZ94" s="39">
        <v>0</v>
      </c>
      <c r="BA94" s="39">
        <v>3106</v>
      </c>
      <c r="BB94" s="39">
        <v>186</v>
      </c>
      <c r="BC94" s="39">
        <v>419</v>
      </c>
      <c r="BD94" s="39">
        <v>70</v>
      </c>
      <c r="BE94" s="39">
        <v>1538</v>
      </c>
      <c r="BF94" s="39">
        <v>2048</v>
      </c>
      <c r="BG94" s="80">
        <v>0</v>
      </c>
      <c r="BH94" s="81">
        <v>15321</v>
      </c>
      <c r="BI94" s="41"/>
      <c r="BJ94" s="38">
        <v>2152</v>
      </c>
      <c r="BK94" s="82">
        <v>12376</v>
      </c>
      <c r="BL94" s="40">
        <v>12376</v>
      </c>
      <c r="BM94" s="83">
        <v>0</v>
      </c>
      <c r="BN94" s="38">
        <v>12376</v>
      </c>
      <c r="BO94" s="84">
        <v>0</v>
      </c>
      <c r="BP94" s="84">
        <v>0</v>
      </c>
      <c r="BQ94" s="38">
        <v>1086289</v>
      </c>
      <c r="BR94" s="85">
        <v>0</v>
      </c>
      <c r="BS94" s="41">
        <v>0</v>
      </c>
      <c r="BW94"/>
      <c r="BX94"/>
      <c r="BY94"/>
      <c r="BZ94"/>
    </row>
    <row r="95" spans="1:78" s="10" customFormat="1" x14ac:dyDescent="0.3">
      <c r="A95" s="60" t="s">
        <v>50</v>
      </c>
      <c r="B95" s="41" t="s">
        <v>217</v>
      </c>
      <c r="C95" s="39">
        <v>431419</v>
      </c>
      <c r="D95" s="38"/>
      <c r="E95" s="38"/>
      <c r="F95" s="38"/>
      <c r="G95" s="38"/>
      <c r="H95" s="38"/>
      <c r="I95" s="38"/>
      <c r="J95" s="38"/>
      <c r="K95" s="38"/>
      <c r="L95" s="40">
        <v>16</v>
      </c>
      <c r="M95" s="39">
        <v>2499</v>
      </c>
      <c r="N95" s="39">
        <v>954</v>
      </c>
      <c r="O95" s="39">
        <v>4282</v>
      </c>
      <c r="P95" s="39">
        <v>12827</v>
      </c>
      <c r="Q95" s="39">
        <v>1147</v>
      </c>
      <c r="R95" s="39">
        <v>259</v>
      </c>
      <c r="S95" s="39">
        <v>1126</v>
      </c>
      <c r="T95" s="39">
        <v>7966</v>
      </c>
      <c r="U95" s="39">
        <v>2201</v>
      </c>
      <c r="V95" s="39">
        <v>382</v>
      </c>
      <c r="W95" s="39">
        <v>2060</v>
      </c>
      <c r="X95" s="39">
        <v>2073</v>
      </c>
      <c r="Y95" s="39">
        <v>1111</v>
      </c>
      <c r="Z95" s="39">
        <v>80</v>
      </c>
      <c r="AA95" s="39">
        <v>2273</v>
      </c>
      <c r="AB95" s="39">
        <v>135</v>
      </c>
      <c r="AC95" s="39">
        <v>2775</v>
      </c>
      <c r="AD95" s="39">
        <v>1251</v>
      </c>
      <c r="AE95" s="39">
        <v>14102</v>
      </c>
      <c r="AF95" s="39">
        <v>2206</v>
      </c>
      <c r="AG95" s="39">
        <v>215</v>
      </c>
      <c r="AH95" s="39">
        <v>1112</v>
      </c>
      <c r="AI95" s="39">
        <v>63469</v>
      </c>
      <c r="AJ95" s="39">
        <v>0</v>
      </c>
      <c r="AK95" s="39">
        <v>191</v>
      </c>
      <c r="AL95" s="39">
        <v>14</v>
      </c>
      <c r="AM95" s="39">
        <v>94</v>
      </c>
      <c r="AN95" s="39">
        <v>3081</v>
      </c>
      <c r="AO95" s="39">
        <v>571</v>
      </c>
      <c r="AP95" s="39">
        <v>3998</v>
      </c>
      <c r="AQ95" s="39">
        <v>933</v>
      </c>
      <c r="AR95" s="39">
        <v>1732</v>
      </c>
      <c r="AS95" s="39">
        <v>23788</v>
      </c>
      <c r="AT95" s="39">
        <v>100722</v>
      </c>
      <c r="AU95" s="39">
        <v>13292</v>
      </c>
      <c r="AV95" s="39">
        <v>4798</v>
      </c>
      <c r="AW95" s="39">
        <v>12747</v>
      </c>
      <c r="AX95" s="39">
        <v>868</v>
      </c>
      <c r="AY95" s="39">
        <v>2776</v>
      </c>
      <c r="AZ95" s="39">
        <v>2717</v>
      </c>
      <c r="BA95" s="39">
        <v>13496</v>
      </c>
      <c r="BB95" s="39">
        <v>3627</v>
      </c>
      <c r="BC95" s="39">
        <v>6726</v>
      </c>
      <c r="BD95" s="39">
        <v>10</v>
      </c>
      <c r="BE95" s="39">
        <v>807</v>
      </c>
      <c r="BF95" s="39">
        <v>285</v>
      </c>
      <c r="BG95" s="80">
        <v>0</v>
      </c>
      <c r="BH95" s="81">
        <v>323794</v>
      </c>
      <c r="BI95" s="41"/>
      <c r="BJ95" s="38">
        <v>0</v>
      </c>
      <c r="BK95" s="82">
        <v>107625</v>
      </c>
      <c r="BL95" s="40">
        <v>107625</v>
      </c>
      <c r="BM95" s="83">
        <v>0</v>
      </c>
      <c r="BN95" s="38">
        <v>107625</v>
      </c>
      <c r="BO95" s="84">
        <v>0</v>
      </c>
      <c r="BP95" s="84">
        <v>0</v>
      </c>
      <c r="BQ95" s="38">
        <v>0</v>
      </c>
      <c r="BR95" s="85">
        <v>0</v>
      </c>
      <c r="BS95" s="41">
        <v>0</v>
      </c>
      <c r="BW95"/>
      <c r="BX95"/>
      <c r="BY95"/>
      <c r="BZ95"/>
    </row>
    <row r="96" spans="1:78" s="10" customFormat="1" x14ac:dyDescent="0.3">
      <c r="A96" s="60" t="s">
        <v>49</v>
      </c>
      <c r="B96" s="41" t="s">
        <v>48</v>
      </c>
      <c r="C96" s="39">
        <v>2107666</v>
      </c>
      <c r="D96" s="38"/>
      <c r="E96" s="38"/>
      <c r="F96" s="38"/>
      <c r="G96" s="38"/>
      <c r="H96" s="38"/>
      <c r="I96" s="38"/>
      <c r="J96" s="38"/>
      <c r="K96" s="38"/>
      <c r="L96" s="40">
        <v>35</v>
      </c>
      <c r="M96" s="39">
        <v>10799</v>
      </c>
      <c r="N96" s="39">
        <v>62</v>
      </c>
      <c r="O96" s="39">
        <v>2348</v>
      </c>
      <c r="P96" s="39">
        <v>90891</v>
      </c>
      <c r="Q96" s="39">
        <v>1644</v>
      </c>
      <c r="R96" s="39">
        <v>4608</v>
      </c>
      <c r="S96" s="39">
        <v>482</v>
      </c>
      <c r="T96" s="39">
        <v>11895</v>
      </c>
      <c r="U96" s="39">
        <v>7396</v>
      </c>
      <c r="V96" s="39">
        <v>188</v>
      </c>
      <c r="W96" s="39">
        <v>3182</v>
      </c>
      <c r="X96" s="39">
        <v>2517</v>
      </c>
      <c r="Y96" s="39">
        <v>408</v>
      </c>
      <c r="Z96" s="39">
        <v>12</v>
      </c>
      <c r="AA96" s="39">
        <v>1024</v>
      </c>
      <c r="AB96" s="39">
        <v>163</v>
      </c>
      <c r="AC96" s="39">
        <v>1654</v>
      </c>
      <c r="AD96" s="39">
        <v>729</v>
      </c>
      <c r="AE96" s="39">
        <v>857</v>
      </c>
      <c r="AF96" s="39">
        <v>1621</v>
      </c>
      <c r="AG96" s="39">
        <v>72</v>
      </c>
      <c r="AH96" s="39">
        <v>187</v>
      </c>
      <c r="AI96" s="39">
        <v>2420</v>
      </c>
      <c r="AJ96" s="39">
        <v>1</v>
      </c>
      <c r="AK96" s="39">
        <v>187</v>
      </c>
      <c r="AL96" s="39">
        <v>14</v>
      </c>
      <c r="AM96" s="39">
        <v>53</v>
      </c>
      <c r="AN96" s="39">
        <v>1258</v>
      </c>
      <c r="AO96" s="39">
        <v>193</v>
      </c>
      <c r="AP96" s="39">
        <v>2360</v>
      </c>
      <c r="AQ96" s="39">
        <v>649</v>
      </c>
      <c r="AR96" s="39">
        <v>3991</v>
      </c>
      <c r="AS96" s="39">
        <v>992900</v>
      </c>
      <c r="AT96" s="39">
        <v>12257</v>
      </c>
      <c r="AU96" s="39">
        <v>21329</v>
      </c>
      <c r="AV96" s="39">
        <v>5571</v>
      </c>
      <c r="AW96" s="39">
        <v>2730</v>
      </c>
      <c r="AX96" s="39">
        <v>186</v>
      </c>
      <c r="AY96" s="39">
        <v>15723</v>
      </c>
      <c r="AZ96" s="39">
        <v>14085</v>
      </c>
      <c r="BA96" s="39">
        <v>3531</v>
      </c>
      <c r="BB96" s="39">
        <v>68</v>
      </c>
      <c r="BC96" s="39">
        <v>131</v>
      </c>
      <c r="BD96" s="39">
        <v>101</v>
      </c>
      <c r="BE96" s="39">
        <v>4408</v>
      </c>
      <c r="BF96" s="39">
        <v>2978</v>
      </c>
      <c r="BG96" s="80">
        <v>0</v>
      </c>
      <c r="BH96" s="81">
        <v>1229898</v>
      </c>
      <c r="BI96" s="41"/>
      <c r="BJ96" s="38">
        <v>84413</v>
      </c>
      <c r="BK96" s="82">
        <v>793355</v>
      </c>
      <c r="BL96" s="40">
        <v>793355</v>
      </c>
      <c r="BM96" s="83">
        <v>0</v>
      </c>
      <c r="BN96" s="38">
        <v>793355</v>
      </c>
      <c r="BO96" s="84">
        <v>0</v>
      </c>
      <c r="BP96" s="84">
        <v>0</v>
      </c>
      <c r="BQ96" s="38">
        <v>0</v>
      </c>
      <c r="BR96" s="85">
        <v>0</v>
      </c>
      <c r="BS96" s="41">
        <v>0</v>
      </c>
      <c r="BW96"/>
      <c r="BX96"/>
      <c r="BY96"/>
      <c r="BZ96"/>
    </row>
    <row r="97" spans="1:78" s="10" customFormat="1" x14ac:dyDescent="0.3">
      <c r="A97" s="60" t="s">
        <v>47</v>
      </c>
      <c r="B97" s="41" t="s">
        <v>46</v>
      </c>
      <c r="C97" s="39">
        <v>1177979</v>
      </c>
      <c r="D97" s="38"/>
      <c r="E97" s="38"/>
      <c r="F97" s="38"/>
      <c r="G97" s="38"/>
      <c r="H97" s="38"/>
      <c r="I97" s="38"/>
      <c r="J97" s="38"/>
      <c r="K97" s="38"/>
      <c r="L97" s="40">
        <v>0</v>
      </c>
      <c r="M97" s="39">
        <v>176</v>
      </c>
      <c r="N97" s="39">
        <v>0</v>
      </c>
      <c r="O97" s="39">
        <v>188</v>
      </c>
      <c r="P97" s="39">
        <v>30</v>
      </c>
      <c r="Q97" s="39">
        <v>47</v>
      </c>
      <c r="R97" s="39">
        <v>23</v>
      </c>
      <c r="S97" s="39">
        <v>14</v>
      </c>
      <c r="T97" s="39">
        <v>315</v>
      </c>
      <c r="U97" s="39">
        <v>0</v>
      </c>
      <c r="V97" s="39">
        <v>45</v>
      </c>
      <c r="W97" s="39">
        <v>104</v>
      </c>
      <c r="X97" s="39">
        <v>121</v>
      </c>
      <c r="Y97" s="39">
        <v>20</v>
      </c>
      <c r="Z97" s="39">
        <v>6</v>
      </c>
      <c r="AA97" s="39">
        <v>131</v>
      </c>
      <c r="AB97" s="39">
        <v>11</v>
      </c>
      <c r="AC97" s="39">
        <v>137</v>
      </c>
      <c r="AD97" s="39">
        <v>767</v>
      </c>
      <c r="AE97" s="39">
        <v>254</v>
      </c>
      <c r="AF97" s="39">
        <v>369</v>
      </c>
      <c r="AG97" s="39">
        <v>35</v>
      </c>
      <c r="AH97" s="39">
        <v>28</v>
      </c>
      <c r="AI97" s="39">
        <v>688</v>
      </c>
      <c r="AJ97" s="39">
        <v>0</v>
      </c>
      <c r="AK97" s="39">
        <v>141</v>
      </c>
      <c r="AL97" s="39">
        <v>11</v>
      </c>
      <c r="AM97" s="39">
        <v>24</v>
      </c>
      <c r="AN97" s="39">
        <v>84</v>
      </c>
      <c r="AO97" s="39">
        <v>62</v>
      </c>
      <c r="AP97" s="39">
        <v>117</v>
      </c>
      <c r="AQ97" s="39">
        <v>38</v>
      </c>
      <c r="AR97" s="39">
        <v>296</v>
      </c>
      <c r="AS97" s="39">
        <v>1606</v>
      </c>
      <c r="AT97" s="39">
        <v>46</v>
      </c>
      <c r="AU97" s="39">
        <v>7052</v>
      </c>
      <c r="AV97" s="39">
        <v>681</v>
      </c>
      <c r="AW97" s="39">
        <v>731</v>
      </c>
      <c r="AX97" s="39">
        <v>88</v>
      </c>
      <c r="AY97" s="39">
        <v>273</v>
      </c>
      <c r="AZ97" s="39">
        <v>244</v>
      </c>
      <c r="BA97" s="39">
        <v>653</v>
      </c>
      <c r="BB97" s="39">
        <v>70</v>
      </c>
      <c r="BC97" s="39">
        <v>107</v>
      </c>
      <c r="BD97" s="39">
        <v>11</v>
      </c>
      <c r="BE97" s="39">
        <v>296</v>
      </c>
      <c r="BF97" s="39">
        <v>313</v>
      </c>
      <c r="BG97" s="80">
        <v>0</v>
      </c>
      <c r="BH97" s="81">
        <v>16453</v>
      </c>
      <c r="BI97" s="41"/>
      <c r="BJ97" s="38">
        <v>0</v>
      </c>
      <c r="BK97" s="82">
        <v>1161526</v>
      </c>
      <c r="BL97" s="40">
        <v>1161526</v>
      </c>
      <c r="BM97" s="83">
        <v>0</v>
      </c>
      <c r="BN97" s="38">
        <v>1161526</v>
      </c>
      <c r="BO97" s="84">
        <v>0</v>
      </c>
      <c r="BP97" s="84">
        <v>0</v>
      </c>
      <c r="BQ97" s="38">
        <v>0</v>
      </c>
      <c r="BR97" s="85">
        <v>0</v>
      </c>
      <c r="BS97" s="41">
        <v>0</v>
      </c>
      <c r="BW97"/>
      <c r="BX97"/>
      <c r="BY97"/>
      <c r="BZ97"/>
    </row>
    <row r="98" spans="1:78" s="10" customFormat="1" x14ac:dyDescent="0.3">
      <c r="A98" s="60" t="s">
        <v>45</v>
      </c>
      <c r="B98" s="41" t="s">
        <v>44</v>
      </c>
      <c r="C98" s="39">
        <v>748805</v>
      </c>
      <c r="D98" s="38"/>
      <c r="E98" s="38"/>
      <c r="F98" s="38"/>
      <c r="G98" s="38"/>
      <c r="H98" s="38"/>
      <c r="I98" s="38"/>
      <c r="J98" s="38"/>
      <c r="K98" s="38"/>
      <c r="L98" s="40">
        <v>2042</v>
      </c>
      <c r="M98" s="39">
        <v>28580</v>
      </c>
      <c r="N98" s="39">
        <v>644</v>
      </c>
      <c r="O98" s="39">
        <v>3837</v>
      </c>
      <c r="P98" s="39">
        <v>1884</v>
      </c>
      <c r="Q98" s="39">
        <v>795</v>
      </c>
      <c r="R98" s="39">
        <v>2420</v>
      </c>
      <c r="S98" s="39">
        <v>765</v>
      </c>
      <c r="T98" s="39">
        <v>2949</v>
      </c>
      <c r="U98" s="39">
        <v>1229</v>
      </c>
      <c r="V98" s="39">
        <v>394</v>
      </c>
      <c r="W98" s="39">
        <v>2724</v>
      </c>
      <c r="X98" s="39">
        <v>1372</v>
      </c>
      <c r="Y98" s="39">
        <v>1301</v>
      </c>
      <c r="Z98" s="39">
        <v>925</v>
      </c>
      <c r="AA98" s="39">
        <v>2472</v>
      </c>
      <c r="AB98" s="39">
        <v>136</v>
      </c>
      <c r="AC98" s="39">
        <v>2633</v>
      </c>
      <c r="AD98" s="39">
        <v>2749</v>
      </c>
      <c r="AE98" s="39">
        <v>1986</v>
      </c>
      <c r="AF98" s="39">
        <v>3248</v>
      </c>
      <c r="AG98" s="39">
        <v>305</v>
      </c>
      <c r="AH98" s="39">
        <v>568</v>
      </c>
      <c r="AI98" s="39">
        <v>8555</v>
      </c>
      <c r="AJ98" s="39">
        <v>1</v>
      </c>
      <c r="AK98" s="39">
        <v>437</v>
      </c>
      <c r="AL98" s="39">
        <v>33</v>
      </c>
      <c r="AM98" s="39">
        <v>351</v>
      </c>
      <c r="AN98" s="39">
        <v>2323</v>
      </c>
      <c r="AO98" s="39">
        <v>790</v>
      </c>
      <c r="AP98" s="39">
        <v>3969</v>
      </c>
      <c r="AQ98" s="39">
        <v>1073</v>
      </c>
      <c r="AR98" s="39">
        <v>15072</v>
      </c>
      <c r="AS98" s="39">
        <v>68917</v>
      </c>
      <c r="AT98" s="39">
        <v>49701</v>
      </c>
      <c r="AU98" s="39">
        <v>52314</v>
      </c>
      <c r="AV98" s="39">
        <v>79380</v>
      </c>
      <c r="AW98" s="39">
        <v>9247</v>
      </c>
      <c r="AX98" s="39">
        <v>1043</v>
      </c>
      <c r="AY98" s="39">
        <v>4833</v>
      </c>
      <c r="AZ98" s="39">
        <v>4429</v>
      </c>
      <c r="BA98" s="39">
        <v>16693</v>
      </c>
      <c r="BB98" s="39">
        <v>2626</v>
      </c>
      <c r="BC98" s="39">
        <v>5228</v>
      </c>
      <c r="BD98" s="39">
        <v>153</v>
      </c>
      <c r="BE98" s="39">
        <v>4330</v>
      </c>
      <c r="BF98" s="39">
        <v>4495</v>
      </c>
      <c r="BG98" s="80">
        <v>0</v>
      </c>
      <c r="BH98" s="81">
        <v>401951</v>
      </c>
      <c r="BI98" s="41"/>
      <c r="BJ98" s="38">
        <v>37088</v>
      </c>
      <c r="BK98" s="82">
        <v>214602</v>
      </c>
      <c r="BL98" s="40">
        <v>214602</v>
      </c>
      <c r="BM98" s="83">
        <v>0</v>
      </c>
      <c r="BN98" s="38">
        <v>214602</v>
      </c>
      <c r="BO98" s="84">
        <v>0</v>
      </c>
      <c r="BP98" s="84">
        <v>0</v>
      </c>
      <c r="BQ98" s="38">
        <v>95164</v>
      </c>
      <c r="BR98" s="85">
        <v>0</v>
      </c>
      <c r="BS98" s="41">
        <v>0</v>
      </c>
      <c r="BW98"/>
      <c r="BX98"/>
      <c r="BY98"/>
      <c r="BZ98"/>
    </row>
    <row r="99" spans="1:78" s="10" customFormat="1" x14ac:dyDescent="0.3">
      <c r="A99" s="60" t="s">
        <v>43</v>
      </c>
      <c r="B99" s="41" t="s">
        <v>42</v>
      </c>
      <c r="C99" s="39">
        <v>504741</v>
      </c>
      <c r="D99" s="38"/>
      <c r="E99" s="38"/>
      <c r="F99" s="38"/>
      <c r="G99" s="38"/>
      <c r="H99" s="38"/>
      <c r="I99" s="38"/>
      <c r="J99" s="38"/>
      <c r="K99" s="38"/>
      <c r="L99" s="40">
        <v>1450</v>
      </c>
      <c r="M99" s="39">
        <v>4937</v>
      </c>
      <c r="N99" s="39">
        <v>621</v>
      </c>
      <c r="O99" s="39">
        <v>5452</v>
      </c>
      <c r="P99" s="39">
        <v>1325</v>
      </c>
      <c r="Q99" s="39">
        <v>421</v>
      </c>
      <c r="R99" s="39">
        <v>388</v>
      </c>
      <c r="S99" s="39">
        <v>935</v>
      </c>
      <c r="T99" s="39">
        <v>41</v>
      </c>
      <c r="U99" s="39">
        <v>6216</v>
      </c>
      <c r="V99" s="39">
        <v>2588</v>
      </c>
      <c r="W99" s="39">
        <v>2195</v>
      </c>
      <c r="X99" s="39">
        <v>136</v>
      </c>
      <c r="Y99" s="39">
        <v>68</v>
      </c>
      <c r="Z99" s="39">
        <v>51</v>
      </c>
      <c r="AA99" s="39">
        <v>3396</v>
      </c>
      <c r="AB99" s="39">
        <v>244</v>
      </c>
      <c r="AC99" s="39">
        <v>1890</v>
      </c>
      <c r="AD99" s="39">
        <v>164</v>
      </c>
      <c r="AE99" s="39">
        <v>4994</v>
      </c>
      <c r="AF99" s="39">
        <v>2642</v>
      </c>
      <c r="AG99" s="39">
        <v>720</v>
      </c>
      <c r="AH99" s="39">
        <v>1173</v>
      </c>
      <c r="AI99" s="39">
        <v>6253</v>
      </c>
      <c r="AJ99" s="39">
        <v>0</v>
      </c>
      <c r="AK99" s="39">
        <v>888</v>
      </c>
      <c r="AL99" s="39">
        <v>67</v>
      </c>
      <c r="AM99" s="39">
        <v>34</v>
      </c>
      <c r="AN99" s="39">
        <v>719</v>
      </c>
      <c r="AO99" s="39">
        <v>286</v>
      </c>
      <c r="AP99" s="39">
        <v>585</v>
      </c>
      <c r="AQ99" s="39">
        <v>332</v>
      </c>
      <c r="AR99" s="39">
        <v>5706</v>
      </c>
      <c r="AS99" s="39">
        <v>9852</v>
      </c>
      <c r="AT99" s="39">
        <v>9693</v>
      </c>
      <c r="AU99" s="39">
        <v>12365</v>
      </c>
      <c r="AV99" s="39">
        <v>1757</v>
      </c>
      <c r="AW99" s="39">
        <v>286849</v>
      </c>
      <c r="AX99" s="39">
        <v>315</v>
      </c>
      <c r="AY99" s="39">
        <v>402</v>
      </c>
      <c r="AZ99" s="39">
        <v>381</v>
      </c>
      <c r="BA99" s="39">
        <v>589</v>
      </c>
      <c r="BB99" s="39">
        <v>2327</v>
      </c>
      <c r="BC99" s="39">
        <v>453</v>
      </c>
      <c r="BD99" s="39">
        <v>192</v>
      </c>
      <c r="BE99" s="39">
        <v>4410</v>
      </c>
      <c r="BF99" s="39">
        <v>5651</v>
      </c>
      <c r="BG99" s="80">
        <v>0</v>
      </c>
      <c r="BH99" s="81">
        <v>392153</v>
      </c>
      <c r="BI99" s="41"/>
      <c r="BJ99" s="38">
        <v>69648</v>
      </c>
      <c r="BK99" s="82">
        <v>42940</v>
      </c>
      <c r="BL99" s="40">
        <v>35550</v>
      </c>
      <c r="BM99" s="83">
        <v>0</v>
      </c>
      <c r="BN99" s="38">
        <v>35550</v>
      </c>
      <c r="BO99" s="84">
        <v>7390</v>
      </c>
      <c r="BP99" s="84">
        <v>0</v>
      </c>
      <c r="BQ99" s="38">
        <v>0</v>
      </c>
      <c r="BR99" s="85">
        <v>0</v>
      </c>
      <c r="BS99" s="41">
        <v>0</v>
      </c>
      <c r="BW99"/>
      <c r="BX99"/>
      <c r="BY99"/>
      <c r="BZ99"/>
    </row>
    <row r="100" spans="1:78" s="10" customFormat="1" x14ac:dyDescent="0.3">
      <c r="A100" s="60" t="s">
        <v>41</v>
      </c>
      <c r="B100" s="41" t="s">
        <v>40</v>
      </c>
      <c r="C100" s="39">
        <v>985718</v>
      </c>
      <c r="D100" s="38"/>
      <c r="E100" s="38"/>
      <c r="F100" s="38"/>
      <c r="G100" s="38"/>
      <c r="H100" s="38"/>
      <c r="I100" s="38"/>
      <c r="J100" s="38"/>
      <c r="K100" s="38"/>
      <c r="L100" s="40">
        <v>36</v>
      </c>
      <c r="M100" s="39">
        <v>2103</v>
      </c>
      <c r="N100" s="39">
        <v>247</v>
      </c>
      <c r="O100" s="39">
        <v>2433</v>
      </c>
      <c r="P100" s="39">
        <v>65</v>
      </c>
      <c r="Q100" s="39">
        <v>239</v>
      </c>
      <c r="R100" s="39">
        <v>5429</v>
      </c>
      <c r="S100" s="39">
        <v>375</v>
      </c>
      <c r="T100" s="39">
        <v>531</v>
      </c>
      <c r="U100" s="39">
        <v>1135</v>
      </c>
      <c r="V100" s="39">
        <v>128</v>
      </c>
      <c r="W100" s="39">
        <v>1074</v>
      </c>
      <c r="X100" s="39">
        <v>1706</v>
      </c>
      <c r="Y100" s="39">
        <v>81</v>
      </c>
      <c r="Z100" s="39">
        <v>599</v>
      </c>
      <c r="AA100" s="39">
        <v>690</v>
      </c>
      <c r="AB100" s="39">
        <v>757</v>
      </c>
      <c r="AC100" s="39">
        <v>1959</v>
      </c>
      <c r="AD100" s="39">
        <v>2344</v>
      </c>
      <c r="AE100" s="39">
        <v>386</v>
      </c>
      <c r="AF100" s="39">
        <v>1763</v>
      </c>
      <c r="AG100" s="39">
        <v>231</v>
      </c>
      <c r="AH100" s="39">
        <v>466</v>
      </c>
      <c r="AI100" s="39">
        <v>3234</v>
      </c>
      <c r="AJ100" s="39">
        <v>1</v>
      </c>
      <c r="AK100" s="39">
        <v>62</v>
      </c>
      <c r="AL100" s="39">
        <v>5</v>
      </c>
      <c r="AM100" s="39">
        <v>178</v>
      </c>
      <c r="AN100" s="39">
        <v>5164</v>
      </c>
      <c r="AO100" s="39">
        <v>992</v>
      </c>
      <c r="AP100" s="39">
        <v>1673</v>
      </c>
      <c r="AQ100" s="39">
        <v>417</v>
      </c>
      <c r="AR100" s="39">
        <v>1614</v>
      </c>
      <c r="AS100" s="39">
        <v>55985</v>
      </c>
      <c r="AT100" s="39">
        <v>47361</v>
      </c>
      <c r="AU100" s="39">
        <v>65136</v>
      </c>
      <c r="AV100" s="39">
        <v>13421</v>
      </c>
      <c r="AW100" s="39">
        <v>4982</v>
      </c>
      <c r="AX100" s="39">
        <v>729</v>
      </c>
      <c r="AY100" s="39">
        <v>5539</v>
      </c>
      <c r="AZ100" s="39">
        <v>5054</v>
      </c>
      <c r="BA100" s="39">
        <v>1138</v>
      </c>
      <c r="BB100" s="39">
        <v>2325</v>
      </c>
      <c r="BC100" s="39">
        <v>8745</v>
      </c>
      <c r="BD100" s="39">
        <v>30</v>
      </c>
      <c r="BE100" s="39">
        <v>1781</v>
      </c>
      <c r="BF100" s="39">
        <v>872</v>
      </c>
      <c r="BG100" s="80">
        <v>0</v>
      </c>
      <c r="BH100" s="81">
        <v>251215</v>
      </c>
      <c r="BI100" s="41"/>
      <c r="BJ100" s="38">
        <v>0</v>
      </c>
      <c r="BK100" s="82">
        <v>734503</v>
      </c>
      <c r="BL100" s="40">
        <v>734503</v>
      </c>
      <c r="BM100" s="83">
        <v>278409</v>
      </c>
      <c r="BN100" s="38">
        <v>456094</v>
      </c>
      <c r="BO100" s="84">
        <v>0</v>
      </c>
      <c r="BP100" s="84">
        <v>0</v>
      </c>
      <c r="BQ100" s="38">
        <v>0</v>
      </c>
      <c r="BR100" s="85">
        <v>0</v>
      </c>
      <c r="BS100" s="41">
        <v>0</v>
      </c>
      <c r="BW100"/>
      <c r="BX100"/>
      <c r="BY100"/>
      <c r="BZ100"/>
    </row>
    <row r="101" spans="1:78" s="10" customFormat="1" x14ac:dyDescent="0.3">
      <c r="A101" s="60" t="s">
        <v>39</v>
      </c>
      <c r="B101" s="41" t="s">
        <v>38</v>
      </c>
      <c r="C101" s="39">
        <v>544435</v>
      </c>
      <c r="D101" s="38"/>
      <c r="E101" s="38"/>
      <c r="F101" s="38"/>
      <c r="G101" s="38"/>
      <c r="H101" s="38"/>
      <c r="I101" s="38"/>
      <c r="J101" s="38"/>
      <c r="K101" s="38"/>
      <c r="L101" s="40">
        <v>1542</v>
      </c>
      <c r="M101" s="39">
        <v>11570</v>
      </c>
      <c r="N101" s="39">
        <v>1875</v>
      </c>
      <c r="O101" s="39">
        <v>11227</v>
      </c>
      <c r="P101" s="39">
        <v>7539</v>
      </c>
      <c r="Q101" s="39">
        <v>2495</v>
      </c>
      <c r="R101" s="39">
        <v>8391</v>
      </c>
      <c r="S101" s="39">
        <v>1522</v>
      </c>
      <c r="T101" s="39">
        <v>6726</v>
      </c>
      <c r="U101" s="39">
        <v>2122</v>
      </c>
      <c r="V101" s="39">
        <v>630</v>
      </c>
      <c r="W101" s="39">
        <v>7833</v>
      </c>
      <c r="X101" s="39">
        <v>2843</v>
      </c>
      <c r="Y101" s="39">
        <v>4671</v>
      </c>
      <c r="Z101" s="39">
        <v>2020</v>
      </c>
      <c r="AA101" s="39">
        <v>6304</v>
      </c>
      <c r="AB101" s="39">
        <v>178</v>
      </c>
      <c r="AC101" s="39">
        <v>5987</v>
      </c>
      <c r="AD101" s="39">
        <v>3177</v>
      </c>
      <c r="AE101" s="39">
        <v>5971</v>
      </c>
      <c r="AF101" s="39">
        <v>6865</v>
      </c>
      <c r="AG101" s="39">
        <v>597</v>
      </c>
      <c r="AH101" s="39">
        <v>1502</v>
      </c>
      <c r="AI101" s="39">
        <v>20455</v>
      </c>
      <c r="AJ101" s="39">
        <v>1</v>
      </c>
      <c r="AK101" s="39">
        <v>366</v>
      </c>
      <c r="AL101" s="39">
        <v>28</v>
      </c>
      <c r="AM101" s="39">
        <v>479</v>
      </c>
      <c r="AN101" s="39">
        <v>6428</v>
      </c>
      <c r="AO101" s="39">
        <v>1700</v>
      </c>
      <c r="AP101" s="39">
        <v>9044</v>
      </c>
      <c r="AQ101" s="39">
        <v>2231</v>
      </c>
      <c r="AR101" s="39">
        <v>58462</v>
      </c>
      <c r="AS101" s="39">
        <v>34769</v>
      </c>
      <c r="AT101" s="39">
        <v>22306</v>
      </c>
      <c r="AU101" s="39">
        <v>59684</v>
      </c>
      <c r="AV101" s="39">
        <v>25857</v>
      </c>
      <c r="AW101" s="39">
        <v>7890</v>
      </c>
      <c r="AX101" s="39">
        <v>2122</v>
      </c>
      <c r="AY101" s="39">
        <v>8984</v>
      </c>
      <c r="AZ101" s="39">
        <v>8295</v>
      </c>
      <c r="BA101" s="39">
        <v>10028</v>
      </c>
      <c r="BB101" s="39">
        <v>3200</v>
      </c>
      <c r="BC101" s="39">
        <v>7503</v>
      </c>
      <c r="BD101" s="39">
        <v>139</v>
      </c>
      <c r="BE101" s="39">
        <v>4939</v>
      </c>
      <c r="BF101" s="39">
        <v>0</v>
      </c>
      <c r="BG101" s="80">
        <v>0</v>
      </c>
      <c r="BH101" s="81">
        <v>398497</v>
      </c>
      <c r="BI101" s="41"/>
      <c r="BJ101" s="38">
        <v>124225</v>
      </c>
      <c r="BK101" s="82">
        <v>3592</v>
      </c>
      <c r="BL101" s="40">
        <v>3592</v>
      </c>
      <c r="BM101" s="83">
        <v>0</v>
      </c>
      <c r="BN101" s="38">
        <v>3592</v>
      </c>
      <c r="BO101" s="84">
        <v>0</v>
      </c>
      <c r="BP101" s="84">
        <v>0</v>
      </c>
      <c r="BQ101" s="38">
        <v>18121</v>
      </c>
      <c r="BR101" s="85">
        <v>0</v>
      </c>
      <c r="BS101" s="41">
        <v>0</v>
      </c>
      <c r="BW101"/>
      <c r="BX101"/>
      <c r="BY101"/>
      <c r="BZ101"/>
    </row>
    <row r="102" spans="1:78" s="10" customFormat="1" x14ac:dyDescent="0.3">
      <c r="A102" s="60" t="s">
        <v>37</v>
      </c>
      <c r="B102" s="41" t="s">
        <v>36</v>
      </c>
      <c r="C102" s="39">
        <v>270172</v>
      </c>
      <c r="D102" s="38"/>
      <c r="E102" s="38"/>
      <c r="F102" s="38"/>
      <c r="G102" s="38"/>
      <c r="H102" s="38"/>
      <c r="I102" s="38"/>
      <c r="J102" s="38"/>
      <c r="K102" s="38"/>
      <c r="L102" s="40">
        <v>1304</v>
      </c>
      <c r="M102" s="39">
        <v>9832</v>
      </c>
      <c r="N102" s="39">
        <v>1585</v>
      </c>
      <c r="O102" s="39">
        <v>9502</v>
      </c>
      <c r="P102" s="39">
        <v>6836</v>
      </c>
      <c r="Q102" s="39">
        <v>2118</v>
      </c>
      <c r="R102" s="39">
        <v>7116</v>
      </c>
      <c r="S102" s="39">
        <v>1289</v>
      </c>
      <c r="T102" s="39">
        <v>5746</v>
      </c>
      <c r="U102" s="39">
        <v>1831</v>
      </c>
      <c r="V102" s="39">
        <v>534</v>
      </c>
      <c r="W102" s="39">
        <v>6637</v>
      </c>
      <c r="X102" s="39">
        <v>2416</v>
      </c>
      <c r="Y102" s="39">
        <v>3950</v>
      </c>
      <c r="Z102" s="39">
        <v>1707</v>
      </c>
      <c r="AA102" s="39">
        <v>5334</v>
      </c>
      <c r="AB102" s="39">
        <v>151</v>
      </c>
      <c r="AC102" s="39">
        <v>5069</v>
      </c>
      <c r="AD102" s="39">
        <v>2689</v>
      </c>
      <c r="AE102" s="39">
        <v>5052</v>
      </c>
      <c r="AF102" s="39">
        <v>5811</v>
      </c>
      <c r="AG102" s="39">
        <v>505</v>
      </c>
      <c r="AH102" s="39">
        <v>1271</v>
      </c>
      <c r="AI102" s="39">
        <v>7769</v>
      </c>
      <c r="AJ102" s="39">
        <v>1</v>
      </c>
      <c r="AK102" s="39">
        <v>310</v>
      </c>
      <c r="AL102" s="39">
        <v>24</v>
      </c>
      <c r="AM102" s="39">
        <v>405</v>
      </c>
      <c r="AN102" s="39">
        <v>5440</v>
      </c>
      <c r="AO102" s="39">
        <v>1438</v>
      </c>
      <c r="AP102" s="39">
        <v>7657</v>
      </c>
      <c r="AQ102" s="39">
        <v>1889</v>
      </c>
      <c r="AR102" s="39">
        <v>16410</v>
      </c>
      <c r="AS102" s="39">
        <v>35217</v>
      </c>
      <c r="AT102" s="39">
        <v>30901</v>
      </c>
      <c r="AU102" s="39">
        <v>1342</v>
      </c>
      <c r="AV102" s="39">
        <v>16902</v>
      </c>
      <c r="AW102" s="39">
        <v>6682</v>
      </c>
      <c r="AX102" s="39">
        <v>1795</v>
      </c>
      <c r="AY102" s="39">
        <v>7674</v>
      </c>
      <c r="AZ102" s="39">
        <v>7083</v>
      </c>
      <c r="BA102" s="39">
        <v>8493</v>
      </c>
      <c r="BB102" s="39">
        <v>2705</v>
      </c>
      <c r="BC102" s="39">
        <v>6342</v>
      </c>
      <c r="BD102" s="39">
        <v>118</v>
      </c>
      <c r="BE102" s="39">
        <v>4197</v>
      </c>
      <c r="BF102" s="39">
        <v>3476</v>
      </c>
      <c r="BG102" s="80">
        <v>0</v>
      </c>
      <c r="BH102" s="81">
        <v>262555</v>
      </c>
      <c r="BI102" s="41"/>
      <c r="BJ102" s="38">
        <v>0</v>
      </c>
      <c r="BK102" s="82">
        <v>7617</v>
      </c>
      <c r="BL102" s="40">
        <v>7617</v>
      </c>
      <c r="BM102" s="83">
        <v>0</v>
      </c>
      <c r="BN102" s="38">
        <v>7617</v>
      </c>
      <c r="BO102" s="84">
        <v>0</v>
      </c>
      <c r="BP102" s="84">
        <v>0</v>
      </c>
      <c r="BQ102" s="38">
        <v>0</v>
      </c>
      <c r="BR102" s="85">
        <v>0</v>
      </c>
      <c r="BS102" s="41">
        <v>0</v>
      </c>
      <c r="BW102"/>
      <c r="BX102"/>
      <c r="BY102"/>
      <c r="BZ102"/>
    </row>
    <row r="103" spans="1:78" s="10" customFormat="1" x14ac:dyDescent="0.3">
      <c r="A103" s="60" t="s">
        <v>35</v>
      </c>
      <c r="B103" s="41" t="s">
        <v>34</v>
      </c>
      <c r="C103" s="39">
        <v>723423</v>
      </c>
      <c r="D103" s="38"/>
      <c r="E103" s="38"/>
      <c r="F103" s="38"/>
      <c r="G103" s="38"/>
      <c r="H103" s="38"/>
      <c r="I103" s="38"/>
      <c r="J103" s="38"/>
      <c r="K103" s="38"/>
      <c r="L103" s="40">
        <v>0</v>
      </c>
      <c r="M103" s="39">
        <v>0</v>
      </c>
      <c r="N103" s="39">
        <v>0</v>
      </c>
      <c r="O103" s="39">
        <v>0</v>
      </c>
      <c r="P103" s="39">
        <v>0</v>
      </c>
      <c r="Q103" s="39">
        <v>0</v>
      </c>
      <c r="R103" s="39">
        <v>0</v>
      </c>
      <c r="S103" s="39">
        <v>0</v>
      </c>
      <c r="T103" s="39">
        <v>0</v>
      </c>
      <c r="U103" s="39">
        <v>0</v>
      </c>
      <c r="V103" s="39">
        <v>0</v>
      </c>
      <c r="W103" s="39">
        <v>0</v>
      </c>
      <c r="X103" s="39">
        <v>0</v>
      </c>
      <c r="Y103" s="39">
        <v>0</v>
      </c>
      <c r="Z103" s="39">
        <v>0</v>
      </c>
      <c r="AA103" s="39">
        <v>0</v>
      </c>
      <c r="AB103" s="39">
        <v>0</v>
      </c>
      <c r="AC103" s="39">
        <v>0</v>
      </c>
      <c r="AD103" s="39">
        <v>0</v>
      </c>
      <c r="AE103" s="39">
        <v>0</v>
      </c>
      <c r="AF103" s="39">
        <v>0</v>
      </c>
      <c r="AG103" s="39">
        <v>0</v>
      </c>
      <c r="AH103" s="39">
        <v>0</v>
      </c>
      <c r="AI103" s="39">
        <v>0</v>
      </c>
      <c r="AJ103" s="39">
        <v>0</v>
      </c>
      <c r="AK103" s="39">
        <v>0</v>
      </c>
      <c r="AL103" s="39">
        <v>0</v>
      </c>
      <c r="AM103" s="39">
        <v>0</v>
      </c>
      <c r="AN103" s="39">
        <v>0</v>
      </c>
      <c r="AO103" s="39">
        <v>0</v>
      </c>
      <c r="AP103" s="39">
        <v>0</v>
      </c>
      <c r="AQ103" s="39">
        <v>0</v>
      </c>
      <c r="AR103" s="39">
        <v>0</v>
      </c>
      <c r="AS103" s="39">
        <v>0</v>
      </c>
      <c r="AT103" s="39">
        <v>0</v>
      </c>
      <c r="AU103" s="39">
        <v>0</v>
      </c>
      <c r="AV103" s="39">
        <v>0</v>
      </c>
      <c r="AW103" s="39">
        <v>0</v>
      </c>
      <c r="AX103" s="39">
        <v>0</v>
      </c>
      <c r="AY103" s="39">
        <v>0</v>
      </c>
      <c r="AZ103" s="39">
        <v>0</v>
      </c>
      <c r="BA103" s="39">
        <v>0</v>
      </c>
      <c r="BB103" s="39">
        <v>0</v>
      </c>
      <c r="BC103" s="39">
        <v>0</v>
      </c>
      <c r="BD103" s="39">
        <v>0</v>
      </c>
      <c r="BE103" s="39">
        <v>0</v>
      </c>
      <c r="BF103" s="39">
        <v>0</v>
      </c>
      <c r="BG103" s="80">
        <v>0</v>
      </c>
      <c r="BH103" s="81">
        <v>0</v>
      </c>
      <c r="BI103" s="41"/>
      <c r="BJ103" s="38">
        <v>0</v>
      </c>
      <c r="BK103" s="82">
        <v>723423</v>
      </c>
      <c r="BL103" s="40">
        <v>0</v>
      </c>
      <c r="BM103" s="83">
        <v>0</v>
      </c>
      <c r="BN103" s="38">
        <v>0</v>
      </c>
      <c r="BO103" s="84">
        <v>723423</v>
      </c>
      <c r="BP103" s="84">
        <v>0</v>
      </c>
      <c r="BQ103" s="38">
        <v>0</v>
      </c>
      <c r="BR103" s="85">
        <v>0</v>
      </c>
      <c r="BS103" s="41">
        <v>0</v>
      </c>
      <c r="BW103"/>
      <c r="BX103"/>
      <c r="BY103"/>
      <c r="BZ103"/>
    </row>
    <row r="104" spans="1:78" s="10" customFormat="1" x14ac:dyDescent="0.3">
      <c r="A104" s="60" t="s">
        <v>33</v>
      </c>
      <c r="B104" s="41" t="s">
        <v>32</v>
      </c>
      <c r="C104" s="39">
        <v>515102</v>
      </c>
      <c r="D104" s="38"/>
      <c r="E104" s="38"/>
      <c r="F104" s="38"/>
      <c r="G104" s="38"/>
      <c r="H104" s="38"/>
      <c r="I104" s="38"/>
      <c r="J104" s="38"/>
      <c r="K104" s="38"/>
      <c r="L104" s="40">
        <v>0</v>
      </c>
      <c r="M104" s="39">
        <v>0</v>
      </c>
      <c r="N104" s="39">
        <v>0</v>
      </c>
      <c r="O104" s="39">
        <v>0</v>
      </c>
      <c r="P104" s="39">
        <v>0</v>
      </c>
      <c r="Q104" s="39">
        <v>0</v>
      </c>
      <c r="R104" s="39">
        <v>0</v>
      </c>
      <c r="S104" s="39">
        <v>0</v>
      </c>
      <c r="T104" s="39">
        <v>0</v>
      </c>
      <c r="U104" s="39">
        <v>0</v>
      </c>
      <c r="V104" s="39">
        <v>0</v>
      </c>
      <c r="W104" s="39">
        <v>0</v>
      </c>
      <c r="X104" s="39">
        <v>0</v>
      </c>
      <c r="Y104" s="39">
        <v>0</v>
      </c>
      <c r="Z104" s="39">
        <v>0</v>
      </c>
      <c r="AA104" s="39">
        <v>0</v>
      </c>
      <c r="AB104" s="39">
        <v>0</v>
      </c>
      <c r="AC104" s="39">
        <v>0</v>
      </c>
      <c r="AD104" s="39">
        <v>0</v>
      </c>
      <c r="AE104" s="39">
        <v>0</v>
      </c>
      <c r="AF104" s="39">
        <v>0</v>
      </c>
      <c r="AG104" s="39">
        <v>0</v>
      </c>
      <c r="AH104" s="39">
        <v>0</v>
      </c>
      <c r="AI104" s="39">
        <v>0</v>
      </c>
      <c r="AJ104" s="39">
        <v>0</v>
      </c>
      <c r="AK104" s="39">
        <v>0</v>
      </c>
      <c r="AL104" s="39">
        <v>0</v>
      </c>
      <c r="AM104" s="39">
        <v>0</v>
      </c>
      <c r="AN104" s="39">
        <v>0</v>
      </c>
      <c r="AO104" s="39">
        <v>0</v>
      </c>
      <c r="AP104" s="39">
        <v>0</v>
      </c>
      <c r="AQ104" s="39">
        <v>0</v>
      </c>
      <c r="AR104" s="39">
        <v>0</v>
      </c>
      <c r="AS104" s="39">
        <v>2167</v>
      </c>
      <c r="AT104" s="39">
        <v>2053</v>
      </c>
      <c r="AU104" s="39">
        <v>0</v>
      </c>
      <c r="AV104" s="39">
        <v>0</v>
      </c>
      <c r="AW104" s="39">
        <v>0</v>
      </c>
      <c r="AX104" s="39">
        <v>0</v>
      </c>
      <c r="AY104" s="39">
        <v>0</v>
      </c>
      <c r="AZ104" s="39">
        <v>0</v>
      </c>
      <c r="BA104" s="39">
        <v>1297</v>
      </c>
      <c r="BB104" s="39">
        <v>3430</v>
      </c>
      <c r="BC104" s="39">
        <v>1792</v>
      </c>
      <c r="BD104" s="39">
        <v>0</v>
      </c>
      <c r="BE104" s="39">
        <v>0</v>
      </c>
      <c r="BF104" s="39">
        <v>0</v>
      </c>
      <c r="BG104" s="80">
        <v>0</v>
      </c>
      <c r="BH104" s="81">
        <v>10739</v>
      </c>
      <c r="BI104" s="41"/>
      <c r="BJ104" s="38">
        <v>0</v>
      </c>
      <c r="BK104" s="82">
        <v>504363</v>
      </c>
      <c r="BL104" s="40">
        <v>250951</v>
      </c>
      <c r="BM104" s="83">
        <v>636</v>
      </c>
      <c r="BN104" s="38">
        <v>250315</v>
      </c>
      <c r="BO104" s="84">
        <v>253377</v>
      </c>
      <c r="BP104" s="84">
        <v>35</v>
      </c>
      <c r="BQ104" s="38">
        <v>0</v>
      </c>
      <c r="BR104" s="85">
        <v>0</v>
      </c>
      <c r="BS104" s="41">
        <v>0</v>
      </c>
      <c r="BW104"/>
      <c r="BX104"/>
      <c r="BY104"/>
      <c r="BZ104"/>
    </row>
    <row r="105" spans="1:78" s="10" customFormat="1" x14ac:dyDescent="0.3">
      <c r="A105" s="60" t="s">
        <v>31</v>
      </c>
      <c r="B105" s="41" t="s">
        <v>30</v>
      </c>
      <c r="C105" s="39">
        <v>238767</v>
      </c>
      <c r="D105" s="38"/>
      <c r="E105" s="38"/>
      <c r="F105" s="38"/>
      <c r="G105" s="38"/>
      <c r="H105" s="38"/>
      <c r="I105" s="38"/>
      <c r="J105" s="38"/>
      <c r="K105" s="38"/>
      <c r="L105" s="40">
        <v>0</v>
      </c>
      <c r="M105" s="39">
        <v>0</v>
      </c>
      <c r="N105" s="39">
        <v>0</v>
      </c>
      <c r="O105" s="39">
        <v>0</v>
      </c>
      <c r="P105" s="39">
        <v>0</v>
      </c>
      <c r="Q105" s="39">
        <v>0</v>
      </c>
      <c r="R105" s="39">
        <v>0</v>
      </c>
      <c r="S105" s="39">
        <v>0</v>
      </c>
      <c r="T105" s="39">
        <v>0</v>
      </c>
      <c r="U105" s="39">
        <v>0</v>
      </c>
      <c r="V105" s="39">
        <v>0</v>
      </c>
      <c r="W105" s="39">
        <v>0</v>
      </c>
      <c r="X105" s="39">
        <v>0</v>
      </c>
      <c r="Y105" s="39">
        <v>0</v>
      </c>
      <c r="Z105" s="39">
        <v>0</v>
      </c>
      <c r="AA105" s="39">
        <v>0</v>
      </c>
      <c r="AB105" s="39">
        <v>0</v>
      </c>
      <c r="AC105" s="39">
        <v>0</v>
      </c>
      <c r="AD105" s="39">
        <v>0</v>
      </c>
      <c r="AE105" s="39">
        <v>0</v>
      </c>
      <c r="AF105" s="39">
        <v>0</v>
      </c>
      <c r="AG105" s="39">
        <v>0</v>
      </c>
      <c r="AH105" s="39">
        <v>0</v>
      </c>
      <c r="AI105" s="39">
        <v>0</v>
      </c>
      <c r="AJ105" s="39">
        <v>0</v>
      </c>
      <c r="AK105" s="39">
        <v>0</v>
      </c>
      <c r="AL105" s="39">
        <v>0</v>
      </c>
      <c r="AM105" s="39">
        <v>0</v>
      </c>
      <c r="AN105" s="39">
        <v>0</v>
      </c>
      <c r="AO105" s="39">
        <v>0</v>
      </c>
      <c r="AP105" s="39">
        <v>0</v>
      </c>
      <c r="AQ105" s="39">
        <v>0</v>
      </c>
      <c r="AR105" s="39">
        <v>0</v>
      </c>
      <c r="AS105" s="39">
        <v>0</v>
      </c>
      <c r="AT105" s="39">
        <v>0</v>
      </c>
      <c r="AU105" s="39">
        <v>0</v>
      </c>
      <c r="AV105" s="39">
        <v>0</v>
      </c>
      <c r="AW105" s="39">
        <v>0</v>
      </c>
      <c r="AX105" s="39">
        <v>0</v>
      </c>
      <c r="AY105" s="39">
        <v>0</v>
      </c>
      <c r="AZ105" s="39">
        <v>0</v>
      </c>
      <c r="BA105" s="39">
        <v>1954</v>
      </c>
      <c r="BB105" s="39">
        <v>0</v>
      </c>
      <c r="BC105" s="39">
        <v>7524</v>
      </c>
      <c r="BD105" s="39">
        <v>0</v>
      </c>
      <c r="BE105" s="39">
        <v>0</v>
      </c>
      <c r="BF105" s="39">
        <v>20</v>
      </c>
      <c r="BG105" s="80">
        <v>0</v>
      </c>
      <c r="BH105" s="81">
        <v>9498</v>
      </c>
      <c r="BI105" s="41"/>
      <c r="BJ105" s="38">
        <v>0</v>
      </c>
      <c r="BK105" s="82">
        <v>229269</v>
      </c>
      <c r="BL105" s="40">
        <v>64519</v>
      </c>
      <c r="BM105" s="83">
        <v>2</v>
      </c>
      <c r="BN105" s="38">
        <v>64517</v>
      </c>
      <c r="BO105" s="84">
        <v>117735</v>
      </c>
      <c r="BP105" s="84">
        <v>47015</v>
      </c>
      <c r="BQ105" s="38">
        <v>0</v>
      </c>
      <c r="BR105" s="85">
        <v>0</v>
      </c>
      <c r="BS105" s="41">
        <v>0</v>
      </c>
      <c r="BW105"/>
      <c r="BX105"/>
      <c r="BY105"/>
      <c r="BZ105"/>
    </row>
    <row r="106" spans="1:78" s="10" customFormat="1" x14ac:dyDescent="0.3">
      <c r="A106" s="60" t="s">
        <v>29</v>
      </c>
      <c r="B106" s="41" t="s">
        <v>28</v>
      </c>
      <c r="C106" s="39">
        <v>28018</v>
      </c>
      <c r="D106" s="38"/>
      <c r="E106" s="38"/>
      <c r="F106" s="38"/>
      <c r="G106" s="38"/>
      <c r="H106" s="38"/>
      <c r="I106" s="38"/>
      <c r="J106" s="38"/>
      <c r="K106" s="38"/>
      <c r="L106" s="40">
        <v>0</v>
      </c>
      <c r="M106" s="39">
        <v>0</v>
      </c>
      <c r="N106" s="39">
        <v>0</v>
      </c>
      <c r="O106" s="39">
        <v>0</v>
      </c>
      <c r="P106" s="39">
        <v>0</v>
      </c>
      <c r="Q106" s="39">
        <v>0</v>
      </c>
      <c r="R106" s="39">
        <v>0</v>
      </c>
      <c r="S106" s="39">
        <v>0</v>
      </c>
      <c r="T106" s="39">
        <v>0</v>
      </c>
      <c r="U106" s="39">
        <v>0</v>
      </c>
      <c r="V106" s="39">
        <v>0</v>
      </c>
      <c r="W106" s="39">
        <v>0</v>
      </c>
      <c r="X106" s="39">
        <v>0</v>
      </c>
      <c r="Y106" s="39">
        <v>0</v>
      </c>
      <c r="Z106" s="39">
        <v>0</v>
      </c>
      <c r="AA106" s="39">
        <v>0</v>
      </c>
      <c r="AB106" s="39">
        <v>0</v>
      </c>
      <c r="AC106" s="39">
        <v>0</v>
      </c>
      <c r="AD106" s="39">
        <v>0</v>
      </c>
      <c r="AE106" s="39">
        <v>0</v>
      </c>
      <c r="AF106" s="39">
        <v>0</v>
      </c>
      <c r="AG106" s="39">
        <v>0</v>
      </c>
      <c r="AH106" s="39">
        <v>0</v>
      </c>
      <c r="AI106" s="39">
        <v>0</v>
      </c>
      <c r="AJ106" s="39">
        <v>0</v>
      </c>
      <c r="AK106" s="39">
        <v>0</v>
      </c>
      <c r="AL106" s="39">
        <v>0</v>
      </c>
      <c r="AM106" s="39">
        <v>0</v>
      </c>
      <c r="AN106" s="39">
        <v>0</v>
      </c>
      <c r="AO106" s="39">
        <v>0</v>
      </c>
      <c r="AP106" s="39">
        <v>0</v>
      </c>
      <c r="AQ106" s="39">
        <v>0</v>
      </c>
      <c r="AR106" s="39">
        <v>0</v>
      </c>
      <c r="AS106" s="39">
        <v>0</v>
      </c>
      <c r="AT106" s="39">
        <v>0</v>
      </c>
      <c r="AU106" s="39">
        <v>0</v>
      </c>
      <c r="AV106" s="39">
        <v>0</v>
      </c>
      <c r="AW106" s="39">
        <v>0</v>
      </c>
      <c r="AX106" s="39">
        <v>0</v>
      </c>
      <c r="AY106" s="39">
        <v>0</v>
      </c>
      <c r="AZ106" s="39">
        <v>0</v>
      </c>
      <c r="BA106" s="39">
        <v>0</v>
      </c>
      <c r="BB106" s="39">
        <v>0</v>
      </c>
      <c r="BC106" s="39">
        <v>0</v>
      </c>
      <c r="BD106" s="39">
        <v>0</v>
      </c>
      <c r="BE106" s="39">
        <v>0</v>
      </c>
      <c r="BF106" s="39">
        <v>0</v>
      </c>
      <c r="BG106" s="80">
        <v>0</v>
      </c>
      <c r="BH106" s="81">
        <v>0</v>
      </c>
      <c r="BI106" s="41"/>
      <c r="BJ106" s="38">
        <v>1197</v>
      </c>
      <c r="BK106" s="82">
        <v>26821</v>
      </c>
      <c r="BL106" s="40">
        <v>26407</v>
      </c>
      <c r="BM106" s="83">
        <v>0</v>
      </c>
      <c r="BN106" s="38">
        <v>26407</v>
      </c>
      <c r="BO106" s="84">
        <v>0</v>
      </c>
      <c r="BP106" s="84">
        <v>414</v>
      </c>
      <c r="BQ106" s="38">
        <v>0</v>
      </c>
      <c r="BR106" s="85">
        <v>0</v>
      </c>
      <c r="BS106" s="41">
        <v>0</v>
      </c>
      <c r="BW106"/>
      <c r="BX106"/>
      <c r="BY106"/>
      <c r="BZ106"/>
    </row>
    <row r="107" spans="1:78" s="10" customFormat="1" x14ac:dyDescent="0.3">
      <c r="A107" s="60" t="s">
        <v>27</v>
      </c>
      <c r="B107" s="41" t="s">
        <v>26</v>
      </c>
      <c r="C107" s="39">
        <v>356475</v>
      </c>
      <c r="D107" s="38"/>
      <c r="E107" s="38"/>
      <c r="F107" s="38"/>
      <c r="G107" s="38"/>
      <c r="H107" s="38"/>
      <c r="I107" s="38"/>
      <c r="J107" s="38"/>
      <c r="K107" s="38"/>
      <c r="L107" s="40">
        <v>105</v>
      </c>
      <c r="M107" s="39">
        <v>1104</v>
      </c>
      <c r="N107" s="39">
        <v>253</v>
      </c>
      <c r="O107" s="39">
        <v>1321</v>
      </c>
      <c r="P107" s="39">
        <v>2224</v>
      </c>
      <c r="Q107" s="39">
        <v>320</v>
      </c>
      <c r="R107" s="39">
        <v>592</v>
      </c>
      <c r="S107" s="39">
        <v>252</v>
      </c>
      <c r="T107" s="39">
        <v>1517</v>
      </c>
      <c r="U107" s="39">
        <v>437</v>
      </c>
      <c r="V107" s="39">
        <v>93</v>
      </c>
      <c r="W107" s="39">
        <v>797</v>
      </c>
      <c r="X107" s="39">
        <v>467</v>
      </c>
      <c r="Y107" s="39">
        <v>459</v>
      </c>
      <c r="Z107" s="39">
        <v>145</v>
      </c>
      <c r="AA107" s="39">
        <v>724</v>
      </c>
      <c r="AB107" s="39">
        <v>30</v>
      </c>
      <c r="AC107" s="39">
        <v>770</v>
      </c>
      <c r="AD107" s="39">
        <v>379</v>
      </c>
      <c r="AE107" s="39">
        <v>2291</v>
      </c>
      <c r="AF107" s="39">
        <v>752</v>
      </c>
      <c r="AG107" s="39">
        <v>69</v>
      </c>
      <c r="AH107" s="39">
        <v>249</v>
      </c>
      <c r="AI107" s="39">
        <v>9886</v>
      </c>
      <c r="AJ107" s="39">
        <v>0</v>
      </c>
      <c r="AK107" s="39">
        <v>50</v>
      </c>
      <c r="AL107" s="39">
        <v>4</v>
      </c>
      <c r="AM107" s="39">
        <v>44</v>
      </c>
      <c r="AN107" s="39">
        <v>841</v>
      </c>
      <c r="AO107" s="39">
        <v>190</v>
      </c>
      <c r="AP107" s="39">
        <v>1137</v>
      </c>
      <c r="AQ107" s="39">
        <v>273</v>
      </c>
      <c r="AR107" s="39">
        <v>3521</v>
      </c>
      <c r="AS107" s="39">
        <v>13795</v>
      </c>
      <c r="AT107" s="39">
        <v>22152</v>
      </c>
      <c r="AU107" s="39">
        <v>5748</v>
      </c>
      <c r="AV107" s="39">
        <v>2361</v>
      </c>
      <c r="AW107" s="39">
        <v>2237</v>
      </c>
      <c r="AX107" s="39">
        <v>258</v>
      </c>
      <c r="AY107" s="39">
        <v>969</v>
      </c>
      <c r="AZ107" s="39">
        <v>916</v>
      </c>
      <c r="BA107" s="39">
        <v>2479</v>
      </c>
      <c r="BB107" s="39">
        <v>700</v>
      </c>
      <c r="BC107" s="39">
        <v>1402</v>
      </c>
      <c r="BD107" s="39">
        <v>11</v>
      </c>
      <c r="BE107" s="39">
        <v>436</v>
      </c>
      <c r="BF107" s="39">
        <v>310</v>
      </c>
      <c r="BG107" s="80">
        <v>0</v>
      </c>
      <c r="BH107" s="81">
        <v>85070</v>
      </c>
      <c r="BI107" s="41"/>
      <c r="BJ107" s="38">
        <v>0</v>
      </c>
      <c r="BK107" s="82">
        <v>271405</v>
      </c>
      <c r="BL107" s="40">
        <v>262748</v>
      </c>
      <c r="BM107" s="83">
        <v>0</v>
      </c>
      <c r="BN107" s="38">
        <v>262748</v>
      </c>
      <c r="BO107" s="84">
        <v>0</v>
      </c>
      <c r="BP107" s="84">
        <v>8657</v>
      </c>
      <c r="BQ107" s="38">
        <v>0</v>
      </c>
      <c r="BR107" s="85">
        <v>0</v>
      </c>
      <c r="BS107" s="41">
        <v>0</v>
      </c>
      <c r="BW107"/>
      <c r="BX107"/>
      <c r="BY107"/>
      <c r="BZ107"/>
    </row>
    <row r="108" spans="1:78" s="10" customFormat="1" x14ac:dyDescent="0.3">
      <c r="A108" s="60" t="s">
        <v>25</v>
      </c>
      <c r="B108" s="41" t="s">
        <v>24</v>
      </c>
      <c r="C108" s="39">
        <v>57508</v>
      </c>
      <c r="D108" s="38"/>
      <c r="E108" s="38"/>
      <c r="F108" s="38"/>
      <c r="G108" s="38"/>
      <c r="H108" s="38"/>
      <c r="I108" s="38"/>
      <c r="J108" s="38"/>
      <c r="K108" s="38"/>
      <c r="L108" s="40">
        <v>0</v>
      </c>
      <c r="M108" s="39">
        <v>0</v>
      </c>
      <c r="N108" s="39">
        <v>0</v>
      </c>
      <c r="O108" s="39">
        <v>0</v>
      </c>
      <c r="P108" s="39">
        <v>0</v>
      </c>
      <c r="Q108" s="39">
        <v>0</v>
      </c>
      <c r="R108" s="39">
        <v>0</v>
      </c>
      <c r="S108" s="39">
        <v>0</v>
      </c>
      <c r="T108" s="39">
        <v>0</v>
      </c>
      <c r="U108" s="39">
        <v>0</v>
      </c>
      <c r="V108" s="39">
        <v>0</v>
      </c>
      <c r="W108" s="39">
        <v>0</v>
      </c>
      <c r="X108" s="39">
        <v>0</v>
      </c>
      <c r="Y108" s="39">
        <v>0</v>
      </c>
      <c r="Z108" s="39">
        <v>0</v>
      </c>
      <c r="AA108" s="39">
        <v>0</v>
      </c>
      <c r="AB108" s="39">
        <v>0</v>
      </c>
      <c r="AC108" s="39">
        <v>0</v>
      </c>
      <c r="AD108" s="39">
        <v>0</v>
      </c>
      <c r="AE108" s="39">
        <v>0</v>
      </c>
      <c r="AF108" s="39">
        <v>0</v>
      </c>
      <c r="AG108" s="39">
        <v>0</v>
      </c>
      <c r="AH108" s="39">
        <v>0</v>
      </c>
      <c r="AI108" s="39">
        <v>0</v>
      </c>
      <c r="AJ108" s="39">
        <v>0</v>
      </c>
      <c r="AK108" s="39">
        <v>0</v>
      </c>
      <c r="AL108" s="39">
        <v>0</v>
      </c>
      <c r="AM108" s="39">
        <v>0</v>
      </c>
      <c r="AN108" s="39">
        <v>0</v>
      </c>
      <c r="AO108" s="39">
        <v>0</v>
      </c>
      <c r="AP108" s="39">
        <v>0</v>
      </c>
      <c r="AQ108" s="39">
        <v>0</v>
      </c>
      <c r="AR108" s="39">
        <v>0</v>
      </c>
      <c r="AS108" s="39">
        <v>0</v>
      </c>
      <c r="AT108" s="39">
        <v>0</v>
      </c>
      <c r="AU108" s="39">
        <v>0</v>
      </c>
      <c r="AV108" s="39">
        <v>0</v>
      </c>
      <c r="AW108" s="39">
        <v>0</v>
      </c>
      <c r="AX108" s="39">
        <v>0</v>
      </c>
      <c r="AY108" s="39">
        <v>0</v>
      </c>
      <c r="AZ108" s="39">
        <v>0</v>
      </c>
      <c r="BA108" s="39">
        <v>0</v>
      </c>
      <c r="BB108" s="39">
        <v>0</v>
      </c>
      <c r="BC108" s="39">
        <v>0</v>
      </c>
      <c r="BD108" s="39">
        <v>0</v>
      </c>
      <c r="BE108" s="39">
        <v>0</v>
      </c>
      <c r="BF108" s="39">
        <v>0</v>
      </c>
      <c r="BG108" s="80">
        <v>0</v>
      </c>
      <c r="BH108" s="81">
        <v>0</v>
      </c>
      <c r="BI108" s="41"/>
      <c r="BJ108" s="38">
        <v>0</v>
      </c>
      <c r="BK108" s="82">
        <v>57508</v>
      </c>
      <c r="BL108" s="40">
        <v>57508</v>
      </c>
      <c r="BM108" s="83">
        <v>57508</v>
      </c>
      <c r="BN108" s="38">
        <v>0</v>
      </c>
      <c r="BO108" s="84">
        <v>0</v>
      </c>
      <c r="BP108" s="84">
        <v>0</v>
      </c>
      <c r="BQ108" s="38">
        <v>0</v>
      </c>
      <c r="BR108" s="85">
        <v>0</v>
      </c>
      <c r="BS108" s="41">
        <v>0</v>
      </c>
      <c r="BW108"/>
      <c r="BX108"/>
      <c r="BY108"/>
      <c r="BZ108"/>
    </row>
    <row r="109" spans="1:78" s="10" customFormat="1" ht="15" thickBot="1" x14ac:dyDescent="0.35">
      <c r="A109" s="72" t="s">
        <v>23</v>
      </c>
      <c r="B109" s="41" t="s">
        <v>22</v>
      </c>
      <c r="C109" s="39">
        <v>296727</v>
      </c>
      <c r="D109" s="38"/>
      <c r="E109" s="38"/>
      <c r="F109" s="38"/>
      <c r="G109" s="38"/>
      <c r="H109" s="38"/>
      <c r="I109" s="38"/>
      <c r="J109" s="38"/>
      <c r="K109" s="38"/>
      <c r="L109" s="40">
        <v>0</v>
      </c>
      <c r="M109" s="39">
        <v>0</v>
      </c>
      <c r="N109" s="39">
        <v>0</v>
      </c>
      <c r="O109" s="39">
        <v>0</v>
      </c>
      <c r="P109" s="39">
        <v>0</v>
      </c>
      <c r="Q109" s="39">
        <v>0</v>
      </c>
      <c r="R109" s="39">
        <v>0</v>
      </c>
      <c r="S109" s="39">
        <v>0</v>
      </c>
      <c r="T109" s="39">
        <v>0</v>
      </c>
      <c r="U109" s="39">
        <v>0</v>
      </c>
      <c r="V109" s="39">
        <v>0</v>
      </c>
      <c r="W109" s="39">
        <v>0</v>
      </c>
      <c r="X109" s="39">
        <v>0</v>
      </c>
      <c r="Y109" s="39">
        <v>0</v>
      </c>
      <c r="Z109" s="39">
        <v>0</v>
      </c>
      <c r="AA109" s="39">
        <v>0</v>
      </c>
      <c r="AB109" s="39">
        <v>0</v>
      </c>
      <c r="AC109" s="39">
        <v>0</v>
      </c>
      <c r="AD109" s="39">
        <v>0</v>
      </c>
      <c r="AE109" s="39">
        <v>0</v>
      </c>
      <c r="AF109" s="39">
        <v>0</v>
      </c>
      <c r="AG109" s="39">
        <v>0</v>
      </c>
      <c r="AH109" s="39">
        <v>0</v>
      </c>
      <c r="AI109" s="39">
        <v>0</v>
      </c>
      <c r="AJ109" s="39">
        <v>0</v>
      </c>
      <c r="AK109" s="39">
        <v>0</v>
      </c>
      <c r="AL109" s="39">
        <v>0</v>
      </c>
      <c r="AM109" s="39">
        <v>0</v>
      </c>
      <c r="AN109" s="39">
        <v>0</v>
      </c>
      <c r="AO109" s="39">
        <v>0</v>
      </c>
      <c r="AP109" s="39">
        <v>0</v>
      </c>
      <c r="AQ109" s="39">
        <v>0</v>
      </c>
      <c r="AR109" s="39">
        <v>0</v>
      </c>
      <c r="AS109" s="39">
        <v>0</v>
      </c>
      <c r="AT109" s="39">
        <v>0</v>
      </c>
      <c r="AU109" s="39">
        <v>0</v>
      </c>
      <c r="AV109" s="39">
        <v>0</v>
      </c>
      <c r="AW109" s="39">
        <v>0</v>
      </c>
      <c r="AX109" s="39">
        <v>0</v>
      </c>
      <c r="AY109" s="39">
        <v>0</v>
      </c>
      <c r="AZ109" s="39">
        <v>0</v>
      </c>
      <c r="BA109" s="39">
        <v>0</v>
      </c>
      <c r="BB109" s="39">
        <v>0</v>
      </c>
      <c r="BC109" s="39">
        <v>0</v>
      </c>
      <c r="BD109" s="39">
        <v>0</v>
      </c>
      <c r="BE109" s="39">
        <v>0</v>
      </c>
      <c r="BF109" s="39">
        <v>0</v>
      </c>
      <c r="BG109" s="39">
        <v>0</v>
      </c>
      <c r="BH109" s="81">
        <v>0</v>
      </c>
      <c r="BI109" s="41"/>
      <c r="BJ109" s="38">
        <v>100563</v>
      </c>
      <c r="BK109" s="82">
        <v>196164</v>
      </c>
      <c r="BL109" s="40">
        <v>196164</v>
      </c>
      <c r="BM109" s="83">
        <v>0</v>
      </c>
      <c r="BN109" s="38">
        <v>196164</v>
      </c>
      <c r="BO109" s="84">
        <v>0</v>
      </c>
      <c r="BP109" s="84">
        <v>0</v>
      </c>
      <c r="BQ109" s="38">
        <v>0</v>
      </c>
      <c r="BR109" s="85">
        <v>0</v>
      </c>
      <c r="BS109" s="41">
        <v>0</v>
      </c>
      <c r="BW109"/>
      <c r="BX109"/>
      <c r="BY109"/>
      <c r="BZ109"/>
    </row>
    <row r="110" spans="1:78" s="10" customFormat="1" ht="15.6" thickTop="1" thickBot="1" x14ac:dyDescent="0.35">
      <c r="B110" s="86" t="s">
        <v>21</v>
      </c>
      <c r="C110" s="47">
        <v>25600739</v>
      </c>
      <c r="D110" s="47">
        <v>0</v>
      </c>
      <c r="E110" s="47">
        <v>0</v>
      </c>
      <c r="F110" s="47">
        <v>0</v>
      </c>
      <c r="G110" s="47">
        <v>0</v>
      </c>
      <c r="H110" s="47">
        <v>0</v>
      </c>
      <c r="I110" s="47">
        <v>0</v>
      </c>
      <c r="J110" s="47">
        <v>0</v>
      </c>
      <c r="K110" s="87">
        <v>0</v>
      </c>
      <c r="L110" s="47">
        <v>170246</v>
      </c>
      <c r="M110" s="47">
        <v>401285</v>
      </c>
      <c r="N110" s="47">
        <v>88438</v>
      </c>
      <c r="O110" s="47">
        <v>249320</v>
      </c>
      <c r="P110" s="47">
        <v>137356</v>
      </c>
      <c r="Q110" s="47">
        <v>48919</v>
      </c>
      <c r="R110" s="47">
        <v>40641</v>
      </c>
      <c r="S110" s="47">
        <v>208339</v>
      </c>
      <c r="T110" s="47">
        <v>139204</v>
      </c>
      <c r="U110" s="47">
        <v>401977</v>
      </c>
      <c r="V110" s="47">
        <v>77771</v>
      </c>
      <c r="W110" s="47">
        <v>326848</v>
      </c>
      <c r="X110" s="47">
        <v>104459</v>
      </c>
      <c r="Y110" s="47">
        <v>62493</v>
      </c>
      <c r="Z110" s="47">
        <v>23036</v>
      </c>
      <c r="AA110" s="47">
        <v>139978</v>
      </c>
      <c r="AB110" s="47">
        <v>14251</v>
      </c>
      <c r="AC110" s="47">
        <v>154943</v>
      </c>
      <c r="AD110" s="47">
        <v>72671</v>
      </c>
      <c r="AE110" s="47">
        <v>421475</v>
      </c>
      <c r="AF110" s="47">
        <v>212343</v>
      </c>
      <c r="AG110" s="47">
        <v>27373</v>
      </c>
      <c r="AH110" s="47">
        <v>52736</v>
      </c>
      <c r="AI110" s="47">
        <v>550105</v>
      </c>
      <c r="AJ110" s="47">
        <v>48</v>
      </c>
      <c r="AK110" s="47">
        <v>16148</v>
      </c>
      <c r="AL110" s="47">
        <v>1225</v>
      </c>
      <c r="AM110" s="47">
        <v>5128</v>
      </c>
      <c r="AN110" s="47">
        <v>98933</v>
      </c>
      <c r="AO110" s="47">
        <v>20438</v>
      </c>
      <c r="AP110" s="47">
        <v>178198</v>
      </c>
      <c r="AQ110" s="47">
        <v>46286</v>
      </c>
      <c r="AR110" s="47">
        <v>607149</v>
      </c>
      <c r="AS110" s="47">
        <v>1478802</v>
      </c>
      <c r="AT110" s="47">
        <v>430543</v>
      </c>
      <c r="AU110" s="47">
        <v>1027198</v>
      </c>
      <c r="AV110" s="47">
        <v>188906</v>
      </c>
      <c r="AW110" s="47">
        <v>353645</v>
      </c>
      <c r="AX110" s="47">
        <v>11108</v>
      </c>
      <c r="AY110" s="47">
        <v>62008</v>
      </c>
      <c r="AZ110" s="47">
        <v>57202</v>
      </c>
      <c r="BA110" s="47">
        <v>160013</v>
      </c>
      <c r="BB110" s="47">
        <v>41680</v>
      </c>
      <c r="BC110" s="47">
        <v>100995</v>
      </c>
      <c r="BD110" s="47">
        <v>1269</v>
      </c>
      <c r="BE110" s="47">
        <v>44265</v>
      </c>
      <c r="BF110" s="47">
        <v>32244</v>
      </c>
      <c r="BG110" s="47">
        <v>0</v>
      </c>
      <c r="BH110" s="47">
        <v>9089638</v>
      </c>
      <c r="BI110" s="86">
        <v>0</v>
      </c>
      <c r="BJ110" s="87">
        <v>3768237</v>
      </c>
      <c r="BK110" s="87">
        <v>9953385</v>
      </c>
      <c r="BL110" s="47">
        <v>8795339</v>
      </c>
      <c r="BM110" s="47">
        <v>857007</v>
      </c>
      <c r="BN110" s="88">
        <v>7938332</v>
      </c>
      <c r="BO110" s="88">
        <v>1101925</v>
      </c>
      <c r="BP110" s="88">
        <v>56121</v>
      </c>
      <c r="BQ110" s="47">
        <v>1880720</v>
      </c>
      <c r="BR110" s="47">
        <v>908759</v>
      </c>
      <c r="BS110" s="89">
        <v>0</v>
      </c>
      <c r="BW110"/>
      <c r="BX110"/>
      <c r="BY110"/>
      <c r="BZ110"/>
    </row>
    <row r="111" spans="1:78" s="10" customFormat="1" ht="15" thickTop="1" x14ac:dyDescent="0.3">
      <c r="B111" s="90" t="s">
        <v>20</v>
      </c>
      <c r="C111" s="91"/>
      <c r="D111" s="92"/>
      <c r="E111" s="92"/>
      <c r="F111" s="92">
        <v>226215</v>
      </c>
      <c r="G111" s="92">
        <v>0</v>
      </c>
      <c r="H111" s="92">
        <v>14995</v>
      </c>
      <c r="I111" s="92">
        <v>284837</v>
      </c>
      <c r="J111" s="92">
        <v>344600</v>
      </c>
      <c r="K111" s="92"/>
      <c r="L111" s="91">
        <v>880575</v>
      </c>
      <c r="M111" s="94">
        <v>1125607</v>
      </c>
      <c r="N111" s="94">
        <v>441428</v>
      </c>
      <c r="O111" s="94">
        <v>211595</v>
      </c>
      <c r="P111" s="94">
        <v>45406</v>
      </c>
      <c r="Q111" s="94">
        <v>83857</v>
      </c>
      <c r="R111" s="94">
        <v>297438</v>
      </c>
      <c r="S111" s="94">
        <v>93939</v>
      </c>
      <c r="T111" s="94">
        <v>95305</v>
      </c>
      <c r="U111" s="94">
        <v>93514</v>
      </c>
      <c r="V111" s="94">
        <v>3019</v>
      </c>
      <c r="W111" s="94">
        <v>189976</v>
      </c>
      <c r="X111" s="94">
        <v>60170</v>
      </c>
      <c r="Y111" s="94">
        <v>43497</v>
      </c>
      <c r="Z111" s="94">
        <v>8193</v>
      </c>
      <c r="AA111" s="94">
        <v>105993</v>
      </c>
      <c r="AB111" s="94">
        <v>13620</v>
      </c>
      <c r="AC111" s="94">
        <v>69021</v>
      </c>
      <c r="AD111" s="94">
        <v>78329</v>
      </c>
      <c r="AE111" s="94">
        <v>33290</v>
      </c>
      <c r="AF111" s="94">
        <v>114588</v>
      </c>
      <c r="AG111" s="94">
        <v>13131</v>
      </c>
      <c r="AH111" s="94">
        <v>62959</v>
      </c>
      <c r="AI111" s="94">
        <v>219306</v>
      </c>
      <c r="AJ111" s="94">
        <v>21</v>
      </c>
      <c r="AK111" s="94">
        <v>5722</v>
      </c>
      <c r="AL111" s="94">
        <v>424</v>
      </c>
      <c r="AM111" s="94">
        <v>9504</v>
      </c>
      <c r="AN111" s="94">
        <v>128831</v>
      </c>
      <c r="AO111" s="94">
        <v>134697</v>
      </c>
      <c r="AP111" s="94">
        <v>130414</v>
      </c>
      <c r="AQ111" s="94">
        <v>30842</v>
      </c>
      <c r="AR111" s="94">
        <v>488907</v>
      </c>
      <c r="AS111" s="94">
        <v>2081993</v>
      </c>
      <c r="AT111" s="94">
        <v>1543380</v>
      </c>
      <c r="AU111" s="94">
        <v>216672</v>
      </c>
      <c r="AV111" s="94">
        <v>408500</v>
      </c>
      <c r="AW111" s="94">
        <v>51843</v>
      </c>
      <c r="AX111" s="94">
        <v>968106</v>
      </c>
      <c r="AY111" s="94">
        <v>181773</v>
      </c>
      <c r="AZ111" s="94">
        <v>165036</v>
      </c>
      <c r="BA111" s="94">
        <v>563410</v>
      </c>
      <c r="BB111" s="94">
        <v>472393</v>
      </c>
      <c r="BC111" s="94">
        <v>137873</v>
      </c>
      <c r="BD111" s="94">
        <v>4466</v>
      </c>
      <c r="BE111" s="94">
        <v>175770</v>
      </c>
      <c r="BF111" s="94">
        <v>136413</v>
      </c>
      <c r="BG111" s="94">
        <v>0</v>
      </c>
      <c r="BH111" s="93">
        <v>12420746</v>
      </c>
      <c r="BI111" s="93">
        <v>13291393</v>
      </c>
      <c r="BW111"/>
      <c r="BX111"/>
      <c r="BY111"/>
      <c r="BZ111"/>
    </row>
    <row r="112" spans="1:78" s="10" customFormat="1" ht="15" thickBot="1" x14ac:dyDescent="0.35">
      <c r="B112" s="90" t="s">
        <v>19</v>
      </c>
      <c r="C112" s="40"/>
      <c r="D112" s="38"/>
      <c r="E112" s="38"/>
      <c r="F112" s="38"/>
      <c r="G112" s="38"/>
      <c r="H112" s="38"/>
      <c r="I112" s="38"/>
      <c r="J112" s="38"/>
      <c r="K112" s="38"/>
      <c r="L112" s="40">
        <v>15176</v>
      </c>
      <c r="M112" s="39">
        <v>151940</v>
      </c>
      <c r="N112" s="39">
        <v>17109</v>
      </c>
      <c r="O112" s="39">
        <v>65168</v>
      </c>
      <c r="P112" s="39">
        <v>2713</v>
      </c>
      <c r="Q112" s="39">
        <v>9390</v>
      </c>
      <c r="R112" s="39">
        <v>4834</v>
      </c>
      <c r="S112" s="39">
        <v>12244</v>
      </c>
      <c r="T112" s="39">
        <v>13140</v>
      </c>
      <c r="U112" s="39">
        <v>27173</v>
      </c>
      <c r="V112" s="39">
        <v>3562</v>
      </c>
      <c r="W112" s="39">
        <v>26779</v>
      </c>
      <c r="X112" s="39">
        <v>22711</v>
      </c>
      <c r="Y112" s="39">
        <v>7066</v>
      </c>
      <c r="Z112" s="39">
        <v>4963</v>
      </c>
      <c r="AA112" s="39">
        <v>41328</v>
      </c>
      <c r="AB112" s="39">
        <v>3810</v>
      </c>
      <c r="AC112" s="39">
        <v>31487</v>
      </c>
      <c r="AD112" s="39">
        <v>13067</v>
      </c>
      <c r="AE112" s="39">
        <v>15973</v>
      </c>
      <c r="AF112" s="39">
        <v>25529</v>
      </c>
      <c r="AG112" s="39">
        <v>13552</v>
      </c>
      <c r="AH112" s="39">
        <v>6351</v>
      </c>
      <c r="AI112" s="39">
        <v>39292</v>
      </c>
      <c r="AJ112" s="39">
        <v>41</v>
      </c>
      <c r="AK112" s="39">
        <v>1577</v>
      </c>
      <c r="AL112" s="39">
        <v>119</v>
      </c>
      <c r="AM112" s="39">
        <v>1574</v>
      </c>
      <c r="AN112" s="39">
        <v>11028</v>
      </c>
      <c r="AO112" s="39">
        <v>14596</v>
      </c>
      <c r="AP112" s="39">
        <v>39804</v>
      </c>
      <c r="AQ112" s="39">
        <v>11364</v>
      </c>
      <c r="AR112" s="39">
        <v>64040</v>
      </c>
      <c r="AS112" s="39">
        <v>350630</v>
      </c>
      <c r="AT112" s="39">
        <v>348282</v>
      </c>
      <c r="AU112" s="39">
        <v>299137</v>
      </c>
      <c r="AV112" s="39">
        <v>63044</v>
      </c>
      <c r="AW112" s="39">
        <v>70543</v>
      </c>
      <c r="AX112" s="39">
        <v>8926</v>
      </c>
      <c r="AY112" s="39">
        <v>51487</v>
      </c>
      <c r="AZ112" s="39">
        <v>46482</v>
      </c>
      <c r="BA112" s="39">
        <v>220567</v>
      </c>
      <c r="BB112" s="39">
        <v>439228</v>
      </c>
      <c r="BC112" s="39">
        <v>112857</v>
      </c>
      <c r="BD112" s="39">
        <v>2057</v>
      </c>
      <c r="BE112" s="39">
        <v>57084</v>
      </c>
      <c r="BF112" s="39">
        <v>60083</v>
      </c>
      <c r="BG112" s="39">
        <v>0</v>
      </c>
      <c r="BH112" s="41">
        <v>2848907</v>
      </c>
      <c r="BI112" s="41">
        <v>2848907</v>
      </c>
      <c r="BW112"/>
      <c r="BX112"/>
      <c r="BY112"/>
      <c r="BZ112"/>
    </row>
    <row r="113" spans="2:79" s="10" customFormat="1" ht="13.8" thickTop="1" x14ac:dyDescent="0.25">
      <c r="B113" s="90" t="s">
        <v>18</v>
      </c>
      <c r="C113" s="40"/>
      <c r="D113" s="38"/>
      <c r="E113" s="38"/>
      <c r="F113" s="38"/>
      <c r="G113" s="38"/>
      <c r="H113" s="38"/>
      <c r="I113" s="38"/>
      <c r="J113" s="38"/>
      <c r="K113" s="38"/>
      <c r="L113" s="40">
        <v>15176</v>
      </c>
      <c r="M113" s="39">
        <v>147519</v>
      </c>
      <c r="N113" s="39">
        <v>17076</v>
      </c>
      <c r="O113" s="39">
        <v>64172</v>
      </c>
      <c r="P113" s="39">
        <v>2674</v>
      </c>
      <c r="Q113" s="39">
        <v>9244</v>
      </c>
      <c r="R113" s="39">
        <v>4582</v>
      </c>
      <c r="S113" s="39">
        <v>11558</v>
      </c>
      <c r="T113" s="39">
        <v>12793</v>
      </c>
      <c r="U113" s="39">
        <v>26826</v>
      </c>
      <c r="V113" s="39">
        <v>3435</v>
      </c>
      <c r="W113" s="39">
        <v>23498</v>
      </c>
      <c r="X113" s="39">
        <v>21190</v>
      </c>
      <c r="Y113" s="39">
        <v>6562</v>
      </c>
      <c r="Z113" s="39">
        <v>4568</v>
      </c>
      <c r="AA113" s="39">
        <v>39897</v>
      </c>
      <c r="AB113" s="39">
        <v>3593</v>
      </c>
      <c r="AC113" s="39">
        <v>29152</v>
      </c>
      <c r="AD113" s="39">
        <v>12568</v>
      </c>
      <c r="AE113" s="39">
        <v>12817</v>
      </c>
      <c r="AF113" s="39">
        <v>23779</v>
      </c>
      <c r="AG113" s="39">
        <v>12223</v>
      </c>
      <c r="AH113" s="39">
        <v>5786</v>
      </c>
      <c r="AI113" s="39">
        <v>38025</v>
      </c>
      <c r="AJ113" s="39">
        <v>10</v>
      </c>
      <c r="AK113" s="39">
        <v>1575</v>
      </c>
      <c r="AL113" s="39">
        <v>119</v>
      </c>
      <c r="AM113" s="39">
        <v>1134</v>
      </c>
      <c r="AN113" s="39">
        <v>10864</v>
      </c>
      <c r="AO113" s="39">
        <v>14385</v>
      </c>
      <c r="AP113" s="39">
        <v>37463</v>
      </c>
      <c r="AQ113" s="39">
        <v>10826</v>
      </c>
      <c r="AR113" s="39">
        <v>62925</v>
      </c>
      <c r="AS113" s="39">
        <v>342820</v>
      </c>
      <c r="AT113" s="39">
        <v>340972</v>
      </c>
      <c r="AU113" s="39">
        <v>298195</v>
      </c>
      <c r="AV113" s="39">
        <v>59128</v>
      </c>
      <c r="AW113" s="39">
        <v>70138</v>
      </c>
      <c r="AX113" s="39">
        <v>8870</v>
      </c>
      <c r="AY113" s="39">
        <v>48113</v>
      </c>
      <c r="AZ113" s="39">
        <v>43723</v>
      </c>
      <c r="BA113" s="39">
        <v>218788</v>
      </c>
      <c r="BB113" s="39">
        <v>438842</v>
      </c>
      <c r="BC113" s="39">
        <v>112630</v>
      </c>
      <c r="BD113" s="39">
        <v>2042</v>
      </c>
      <c r="BE113" s="39">
        <v>56740</v>
      </c>
      <c r="BF113" s="39">
        <v>60051</v>
      </c>
      <c r="BG113" s="39">
        <v>0</v>
      </c>
      <c r="BH113" s="41">
        <v>2789066</v>
      </c>
      <c r="BI113" s="41">
        <v>2789066</v>
      </c>
      <c r="BK113" s="95" t="s">
        <v>17</v>
      </c>
      <c r="BL113" s="96"/>
      <c r="BM113" s="96"/>
      <c r="BN113" s="96"/>
      <c r="BO113" s="97">
        <v>12420746</v>
      </c>
      <c r="BQ113" s="95" t="s">
        <v>16</v>
      </c>
      <c r="BR113" s="96"/>
      <c r="BS113" s="96"/>
      <c r="BT113" s="96"/>
      <c r="BU113" s="97">
        <v>9953385</v>
      </c>
      <c r="BW113" s="95" t="s">
        <v>212</v>
      </c>
      <c r="BX113" s="96"/>
      <c r="BY113" s="96"/>
      <c r="BZ113" s="96"/>
      <c r="CA113" s="97">
        <v>2848907</v>
      </c>
    </row>
    <row r="114" spans="2:79" s="10" customFormat="1" ht="13.2" x14ac:dyDescent="0.25">
      <c r="B114" s="90" t="s">
        <v>15</v>
      </c>
      <c r="C114" s="40"/>
      <c r="D114" s="38"/>
      <c r="E114" s="38"/>
      <c r="F114" s="38"/>
      <c r="G114" s="38"/>
      <c r="H114" s="38"/>
      <c r="I114" s="38"/>
      <c r="J114" s="38"/>
      <c r="K114" s="38"/>
      <c r="L114" s="40">
        <v>0</v>
      </c>
      <c r="M114" s="39">
        <v>3316</v>
      </c>
      <c r="N114" s="39">
        <v>26</v>
      </c>
      <c r="O114" s="39">
        <v>628</v>
      </c>
      <c r="P114" s="39">
        <v>36</v>
      </c>
      <c r="Q114" s="39">
        <v>121</v>
      </c>
      <c r="R114" s="39">
        <v>212</v>
      </c>
      <c r="S114" s="39">
        <v>499</v>
      </c>
      <c r="T114" s="39">
        <v>277</v>
      </c>
      <c r="U114" s="39">
        <v>277</v>
      </c>
      <c r="V114" s="39">
        <v>101</v>
      </c>
      <c r="W114" s="39">
        <v>1196</v>
      </c>
      <c r="X114" s="39">
        <v>955</v>
      </c>
      <c r="Y114" s="39">
        <v>410</v>
      </c>
      <c r="Z114" s="39">
        <v>395</v>
      </c>
      <c r="AA114" s="39">
        <v>905</v>
      </c>
      <c r="AB114" s="39">
        <v>205</v>
      </c>
      <c r="AC114" s="39">
        <v>1975</v>
      </c>
      <c r="AD114" s="39">
        <v>353</v>
      </c>
      <c r="AE114" s="39">
        <v>515</v>
      </c>
      <c r="AF114" s="39">
        <v>1057</v>
      </c>
      <c r="AG114" s="39">
        <v>1090</v>
      </c>
      <c r="AH114" s="39">
        <v>356</v>
      </c>
      <c r="AI114" s="39">
        <v>916</v>
      </c>
      <c r="AJ114" s="39">
        <v>12</v>
      </c>
      <c r="AK114" s="39">
        <v>2</v>
      </c>
      <c r="AL114" s="39">
        <v>0</v>
      </c>
      <c r="AM114" s="39">
        <v>168</v>
      </c>
      <c r="AN114" s="39">
        <v>119</v>
      </c>
      <c r="AO114" s="39">
        <v>185</v>
      </c>
      <c r="AP114" s="39">
        <v>2017</v>
      </c>
      <c r="AQ114" s="39">
        <v>463</v>
      </c>
      <c r="AR114" s="39">
        <v>853</v>
      </c>
      <c r="AS114" s="39">
        <v>5971</v>
      </c>
      <c r="AT114" s="39">
        <v>5315</v>
      </c>
      <c r="AU114" s="39">
        <v>470</v>
      </c>
      <c r="AV114" s="39">
        <v>1882</v>
      </c>
      <c r="AW114" s="39">
        <v>310</v>
      </c>
      <c r="AX114" s="39">
        <v>46</v>
      </c>
      <c r="AY114" s="39">
        <v>2394</v>
      </c>
      <c r="AZ114" s="39">
        <v>1958</v>
      </c>
      <c r="BA114" s="39">
        <v>858</v>
      </c>
      <c r="BB114" s="39">
        <v>332</v>
      </c>
      <c r="BC114" s="39">
        <v>222</v>
      </c>
      <c r="BD114" s="39">
        <v>12</v>
      </c>
      <c r="BE114" s="39">
        <v>263</v>
      </c>
      <c r="BF114" s="39">
        <v>25</v>
      </c>
      <c r="BG114" s="39">
        <v>0</v>
      </c>
      <c r="BH114" s="41">
        <v>39698</v>
      </c>
      <c r="BI114" s="41">
        <v>39698</v>
      </c>
      <c r="BK114" s="60" t="s">
        <v>14</v>
      </c>
      <c r="BO114" s="82">
        <v>344600</v>
      </c>
      <c r="BQ114" s="60" t="s">
        <v>13</v>
      </c>
      <c r="BU114" s="82">
        <v>1880720</v>
      </c>
      <c r="BW114" s="60" t="s">
        <v>213</v>
      </c>
      <c r="CA114" s="82">
        <v>107419</v>
      </c>
    </row>
    <row r="115" spans="2:79" s="51" customFormat="1" ht="11.25" customHeight="1" x14ac:dyDescent="0.25">
      <c r="B115" s="90" t="s">
        <v>12</v>
      </c>
      <c r="C115" s="98"/>
      <c r="D115" s="99"/>
      <c r="E115" s="99"/>
      <c r="F115" s="99"/>
      <c r="G115" s="99"/>
      <c r="H115" s="99"/>
      <c r="I115" s="99"/>
      <c r="J115" s="99"/>
      <c r="K115" s="99"/>
      <c r="L115" s="98">
        <v>0</v>
      </c>
      <c r="M115" s="100">
        <v>1105</v>
      </c>
      <c r="N115" s="100">
        <v>7</v>
      </c>
      <c r="O115" s="100">
        <v>368</v>
      </c>
      <c r="P115" s="100">
        <v>3</v>
      </c>
      <c r="Q115" s="100">
        <v>25</v>
      </c>
      <c r="R115" s="100">
        <v>40</v>
      </c>
      <c r="S115" s="100">
        <v>187</v>
      </c>
      <c r="T115" s="100">
        <v>70</v>
      </c>
      <c r="U115" s="100">
        <v>70</v>
      </c>
      <c r="V115" s="100">
        <v>26</v>
      </c>
      <c r="W115" s="100">
        <v>2085</v>
      </c>
      <c r="X115" s="100">
        <v>566</v>
      </c>
      <c r="Y115" s="100">
        <v>94</v>
      </c>
      <c r="Z115" s="100">
        <v>0</v>
      </c>
      <c r="AA115" s="100">
        <v>526</v>
      </c>
      <c r="AB115" s="100">
        <v>12</v>
      </c>
      <c r="AC115" s="100">
        <v>360</v>
      </c>
      <c r="AD115" s="100">
        <v>146</v>
      </c>
      <c r="AE115" s="100">
        <v>2641</v>
      </c>
      <c r="AF115" s="100">
        <v>693</v>
      </c>
      <c r="AG115" s="100">
        <v>239</v>
      </c>
      <c r="AH115" s="100">
        <v>209</v>
      </c>
      <c r="AI115" s="100">
        <v>351</v>
      </c>
      <c r="AJ115" s="100">
        <v>19</v>
      </c>
      <c r="AK115" s="100">
        <v>0</v>
      </c>
      <c r="AL115" s="100">
        <v>0</v>
      </c>
      <c r="AM115" s="100">
        <v>272</v>
      </c>
      <c r="AN115" s="100">
        <v>45</v>
      </c>
      <c r="AO115" s="100">
        <v>26</v>
      </c>
      <c r="AP115" s="100">
        <v>324</v>
      </c>
      <c r="AQ115" s="100">
        <v>75</v>
      </c>
      <c r="AR115" s="100">
        <v>262</v>
      </c>
      <c r="AS115" s="100">
        <v>1839</v>
      </c>
      <c r="AT115" s="100">
        <v>1995</v>
      </c>
      <c r="AU115" s="100">
        <v>472</v>
      </c>
      <c r="AV115" s="100">
        <v>2034</v>
      </c>
      <c r="AW115" s="100">
        <v>95</v>
      </c>
      <c r="AX115" s="100">
        <v>10</v>
      </c>
      <c r="AY115" s="100">
        <v>980</v>
      </c>
      <c r="AZ115" s="100">
        <v>801</v>
      </c>
      <c r="BA115" s="100">
        <v>921</v>
      </c>
      <c r="BB115" s="100">
        <v>54</v>
      </c>
      <c r="BC115" s="100">
        <v>5</v>
      </c>
      <c r="BD115" s="100">
        <v>3</v>
      </c>
      <c r="BE115" s="100">
        <v>81</v>
      </c>
      <c r="BF115" s="100">
        <v>7</v>
      </c>
      <c r="BG115" s="100">
        <v>0</v>
      </c>
      <c r="BH115" s="41">
        <v>20143</v>
      </c>
      <c r="BI115" s="41">
        <v>20143</v>
      </c>
      <c r="BJ115" s="10"/>
      <c r="BK115" s="60" t="s">
        <v>11</v>
      </c>
      <c r="BO115" s="101">
        <v>284837</v>
      </c>
      <c r="BQ115" s="60" t="s">
        <v>10</v>
      </c>
      <c r="BR115" s="10"/>
      <c r="BS115" s="10"/>
      <c r="BT115" s="10"/>
      <c r="BU115" s="82">
        <v>908759</v>
      </c>
      <c r="BV115" s="53"/>
      <c r="BW115" s="60" t="s">
        <v>214</v>
      </c>
      <c r="BX115" s="10"/>
      <c r="BY115" s="10"/>
      <c r="BZ115" s="10"/>
      <c r="CA115" s="82">
        <v>-63777</v>
      </c>
    </row>
    <row r="116" spans="2:79" s="10" customFormat="1" ht="13.2" x14ac:dyDescent="0.25">
      <c r="B116" s="90" t="s">
        <v>9</v>
      </c>
      <c r="C116" s="40"/>
      <c r="D116" s="38"/>
      <c r="E116" s="38"/>
      <c r="F116" s="38"/>
      <c r="G116" s="38"/>
      <c r="H116" s="38"/>
      <c r="I116" s="38"/>
      <c r="J116" s="38"/>
      <c r="K116" s="38"/>
      <c r="L116" s="40">
        <v>3</v>
      </c>
      <c r="M116" s="39">
        <v>1652</v>
      </c>
      <c r="N116" s="39">
        <v>6</v>
      </c>
      <c r="O116" s="39">
        <v>947</v>
      </c>
      <c r="P116" s="39">
        <v>189</v>
      </c>
      <c r="Q116" s="39">
        <v>159</v>
      </c>
      <c r="R116" s="39">
        <v>2181</v>
      </c>
      <c r="S116" s="39">
        <v>167</v>
      </c>
      <c r="T116" s="39">
        <v>545</v>
      </c>
      <c r="U116" s="39">
        <v>545</v>
      </c>
      <c r="V116" s="39">
        <v>249</v>
      </c>
      <c r="W116" s="39">
        <v>4421</v>
      </c>
      <c r="X116" s="39">
        <v>1608</v>
      </c>
      <c r="Y116" s="39">
        <v>151</v>
      </c>
      <c r="Z116" s="39">
        <v>310</v>
      </c>
      <c r="AA116" s="39">
        <v>1382</v>
      </c>
      <c r="AB116" s="39">
        <v>280</v>
      </c>
      <c r="AC116" s="39">
        <v>5938</v>
      </c>
      <c r="AD116" s="39">
        <v>482</v>
      </c>
      <c r="AE116" s="39">
        <v>2261</v>
      </c>
      <c r="AF116" s="39">
        <v>13922</v>
      </c>
      <c r="AG116" s="39">
        <v>687</v>
      </c>
      <c r="AH116" s="39">
        <v>447</v>
      </c>
      <c r="AI116" s="39">
        <v>1135</v>
      </c>
      <c r="AJ116" s="39">
        <v>4</v>
      </c>
      <c r="AK116" s="39">
        <v>23</v>
      </c>
      <c r="AL116" s="39">
        <v>2</v>
      </c>
      <c r="AM116" s="39">
        <v>169</v>
      </c>
      <c r="AN116" s="39">
        <v>346</v>
      </c>
      <c r="AO116" s="39">
        <v>101</v>
      </c>
      <c r="AP116" s="39">
        <v>12869</v>
      </c>
      <c r="AQ116" s="39">
        <v>2939</v>
      </c>
      <c r="AR116" s="39">
        <v>1723</v>
      </c>
      <c r="AS116" s="39">
        <v>26283</v>
      </c>
      <c r="AT116" s="39">
        <v>8167</v>
      </c>
      <c r="AU116" s="39">
        <v>1412</v>
      </c>
      <c r="AV116" s="39">
        <v>7208</v>
      </c>
      <c r="AW116" s="39">
        <v>2005</v>
      </c>
      <c r="AX116" s="39">
        <v>334</v>
      </c>
      <c r="AY116" s="39">
        <v>1099</v>
      </c>
      <c r="AZ116" s="39">
        <v>928</v>
      </c>
      <c r="BA116" s="39">
        <v>981</v>
      </c>
      <c r="BB116" s="39">
        <v>438</v>
      </c>
      <c r="BC116" s="39">
        <v>396</v>
      </c>
      <c r="BD116" s="39">
        <v>30</v>
      </c>
      <c r="BE116" s="39">
        <v>233</v>
      </c>
      <c r="BF116" s="39">
        <v>62</v>
      </c>
      <c r="BG116" s="39">
        <v>0</v>
      </c>
      <c r="BH116" s="41">
        <v>107419</v>
      </c>
      <c r="BI116" s="41">
        <v>107419</v>
      </c>
      <c r="BK116" s="60" t="s">
        <v>8</v>
      </c>
      <c r="BO116" s="82">
        <v>241210</v>
      </c>
      <c r="BQ116" s="60" t="s">
        <v>7</v>
      </c>
      <c r="BU116" s="82">
        <v>0</v>
      </c>
      <c r="BV116" s="12"/>
      <c r="BW116" s="60" t="s">
        <v>215</v>
      </c>
      <c r="CA116" s="82">
        <v>870647</v>
      </c>
    </row>
    <row r="117" spans="2:79" s="10" customFormat="1" ht="13.2" x14ac:dyDescent="0.25">
      <c r="B117" s="90" t="s">
        <v>6</v>
      </c>
      <c r="C117" s="40"/>
      <c r="D117" s="38"/>
      <c r="E117" s="38"/>
      <c r="F117" s="38"/>
      <c r="G117" s="38"/>
      <c r="H117" s="38"/>
      <c r="I117" s="38"/>
      <c r="J117" s="38"/>
      <c r="K117" s="38"/>
      <c r="L117" s="40">
        <v>0</v>
      </c>
      <c r="M117" s="39">
        <v>-9539</v>
      </c>
      <c r="N117" s="39">
        <v>0</v>
      </c>
      <c r="O117" s="39">
        <v>-139</v>
      </c>
      <c r="P117" s="39">
        <v>0</v>
      </c>
      <c r="Q117" s="39">
        <v>-34</v>
      </c>
      <c r="R117" s="39">
        <v>0</v>
      </c>
      <c r="S117" s="39">
        <v>-4407</v>
      </c>
      <c r="T117" s="39">
        <v>-9</v>
      </c>
      <c r="U117" s="39">
        <v>-9</v>
      </c>
      <c r="V117" s="39">
        <v>0</v>
      </c>
      <c r="W117" s="39">
        <v>-5</v>
      </c>
      <c r="X117" s="39">
        <v>-5</v>
      </c>
      <c r="Y117" s="39">
        <v>0</v>
      </c>
      <c r="Z117" s="39">
        <v>0</v>
      </c>
      <c r="AA117" s="39">
        <v>-196</v>
      </c>
      <c r="AB117" s="39">
        <v>0</v>
      </c>
      <c r="AC117" s="39">
        <v>0</v>
      </c>
      <c r="AD117" s="39">
        <v>0</v>
      </c>
      <c r="AE117" s="39">
        <v>-195</v>
      </c>
      <c r="AF117" s="39">
        <v>-207</v>
      </c>
      <c r="AG117" s="39">
        <v>0</v>
      </c>
      <c r="AH117" s="39">
        <v>0</v>
      </c>
      <c r="AI117" s="39">
        <v>0</v>
      </c>
      <c r="AJ117" s="39">
        <v>0</v>
      </c>
      <c r="AK117" s="39">
        <v>0</v>
      </c>
      <c r="AL117" s="39">
        <v>0</v>
      </c>
      <c r="AM117" s="39">
        <v>0</v>
      </c>
      <c r="AN117" s="39">
        <v>-2</v>
      </c>
      <c r="AO117" s="39">
        <v>0</v>
      </c>
      <c r="AP117" s="39">
        <v>0</v>
      </c>
      <c r="AQ117" s="39">
        <v>0</v>
      </c>
      <c r="AR117" s="39">
        <v>-204</v>
      </c>
      <c r="AS117" s="39">
        <v>-1981</v>
      </c>
      <c r="AT117" s="39">
        <v>-31199</v>
      </c>
      <c r="AU117" s="39">
        <v>0</v>
      </c>
      <c r="AV117" s="39">
        <v>-1640</v>
      </c>
      <c r="AW117" s="39">
        <v>-5</v>
      </c>
      <c r="AX117" s="39">
        <v>0</v>
      </c>
      <c r="AY117" s="39">
        <v>-7421</v>
      </c>
      <c r="AZ117" s="39">
        <v>-6146</v>
      </c>
      <c r="BA117" s="39">
        <v>0</v>
      </c>
      <c r="BB117" s="39">
        <v>0</v>
      </c>
      <c r="BC117" s="39">
        <v>0</v>
      </c>
      <c r="BD117" s="39">
        <v>0</v>
      </c>
      <c r="BE117" s="39">
        <v>-434</v>
      </c>
      <c r="BF117" s="39">
        <v>0</v>
      </c>
      <c r="BG117" s="39">
        <v>0</v>
      </c>
      <c r="BH117" s="41">
        <v>-63777</v>
      </c>
      <c r="BI117" s="41">
        <v>-63777</v>
      </c>
      <c r="BK117" s="60" t="s">
        <v>5</v>
      </c>
      <c r="BO117" s="82">
        <v>0</v>
      </c>
      <c r="BQ117" s="60" t="s">
        <v>4</v>
      </c>
      <c r="BU117" s="82">
        <v>3768237</v>
      </c>
      <c r="BV117" s="12"/>
      <c r="BW117" s="60" t="s">
        <v>5</v>
      </c>
      <c r="CA117" s="82">
        <v>0</v>
      </c>
    </row>
    <row r="118" spans="2:79" s="10" customFormat="1" ht="13.8" thickBot="1" x14ac:dyDescent="0.3">
      <c r="B118" s="90" t="s">
        <v>3</v>
      </c>
      <c r="C118" s="102"/>
      <c r="D118" s="103"/>
      <c r="E118" s="103"/>
      <c r="F118" s="103"/>
      <c r="G118" s="103"/>
      <c r="H118" s="103"/>
      <c r="I118" s="103"/>
      <c r="J118" s="103"/>
      <c r="K118" s="103"/>
      <c r="L118" s="102">
        <v>865396</v>
      </c>
      <c r="M118" s="104">
        <v>981554</v>
      </c>
      <c r="N118" s="104">
        <v>424313</v>
      </c>
      <c r="O118" s="104">
        <v>145619</v>
      </c>
      <c r="P118" s="104">
        <v>42504</v>
      </c>
      <c r="Q118" s="104">
        <v>74342</v>
      </c>
      <c r="R118" s="104">
        <v>290423</v>
      </c>
      <c r="S118" s="104">
        <v>85935</v>
      </c>
      <c r="T118" s="104">
        <v>81629</v>
      </c>
      <c r="U118" s="104">
        <v>65805</v>
      </c>
      <c r="V118" s="104">
        <v>-792</v>
      </c>
      <c r="W118" s="104">
        <v>158781</v>
      </c>
      <c r="X118" s="104">
        <v>35856</v>
      </c>
      <c r="Y118" s="104">
        <v>36280</v>
      </c>
      <c r="Z118" s="104">
        <v>2920</v>
      </c>
      <c r="AA118" s="104">
        <v>63479</v>
      </c>
      <c r="AB118" s="104">
        <v>9530</v>
      </c>
      <c r="AC118" s="104">
        <v>31596</v>
      </c>
      <c r="AD118" s="104">
        <v>64780</v>
      </c>
      <c r="AE118" s="104">
        <v>15251</v>
      </c>
      <c r="AF118" s="104">
        <v>75344</v>
      </c>
      <c r="AG118" s="104">
        <v>-1108</v>
      </c>
      <c r="AH118" s="104">
        <v>56161</v>
      </c>
      <c r="AI118" s="104">
        <v>178879</v>
      </c>
      <c r="AJ118" s="104">
        <v>-24</v>
      </c>
      <c r="AK118" s="104">
        <v>4122</v>
      </c>
      <c r="AL118" s="104">
        <v>303</v>
      </c>
      <c r="AM118" s="104">
        <v>7761</v>
      </c>
      <c r="AN118" s="104">
        <v>117459</v>
      </c>
      <c r="AO118" s="104">
        <v>120000</v>
      </c>
      <c r="AP118" s="104">
        <v>77741</v>
      </c>
      <c r="AQ118" s="104">
        <v>16539</v>
      </c>
      <c r="AR118" s="104">
        <v>423348</v>
      </c>
      <c r="AS118" s="104">
        <v>1707061</v>
      </c>
      <c r="AT118" s="104">
        <v>1218130</v>
      </c>
      <c r="AU118" s="104">
        <v>-83877</v>
      </c>
      <c r="AV118" s="104">
        <v>339888</v>
      </c>
      <c r="AW118" s="104">
        <v>-20700</v>
      </c>
      <c r="AX118" s="104">
        <v>958846</v>
      </c>
      <c r="AY118" s="104">
        <v>136608</v>
      </c>
      <c r="AZ118" s="104">
        <v>123772</v>
      </c>
      <c r="BA118" s="104">
        <v>341862</v>
      </c>
      <c r="BB118" s="104">
        <v>32727</v>
      </c>
      <c r="BC118" s="104">
        <v>24620</v>
      </c>
      <c r="BD118" s="104">
        <v>2379</v>
      </c>
      <c r="BE118" s="104">
        <v>118887</v>
      </c>
      <c r="BF118" s="104">
        <v>76268</v>
      </c>
      <c r="BG118" s="104">
        <v>0</v>
      </c>
      <c r="BH118" s="105">
        <v>9528197</v>
      </c>
      <c r="BI118" s="105">
        <v>9528197</v>
      </c>
      <c r="BK118" s="60"/>
      <c r="BO118" s="82"/>
      <c r="BQ118" s="60" t="s">
        <v>2</v>
      </c>
      <c r="BU118" s="82">
        <v>3219708</v>
      </c>
      <c r="BV118" s="12"/>
      <c r="BW118" s="60" t="s">
        <v>216</v>
      </c>
      <c r="CA118" s="82">
        <v>9528197</v>
      </c>
    </row>
    <row r="119" spans="2:79" s="10" customFormat="1" thickTop="1" thickBot="1" x14ac:dyDescent="0.3">
      <c r="B119" s="106" t="s">
        <v>1</v>
      </c>
      <c r="C119" s="107"/>
      <c r="D119" s="107"/>
      <c r="E119" s="107"/>
      <c r="F119" s="107"/>
      <c r="G119" s="107"/>
      <c r="H119" s="107"/>
      <c r="I119" s="107"/>
      <c r="J119" s="107"/>
      <c r="K119" s="107"/>
      <c r="L119" s="110">
        <v>893568</v>
      </c>
      <c r="M119" s="108">
        <v>2315669</v>
      </c>
      <c r="N119" s="108">
        <v>27107</v>
      </c>
      <c r="O119" s="108">
        <v>11763</v>
      </c>
      <c r="P119" s="108">
        <v>20377</v>
      </c>
      <c r="Q119" s="108">
        <v>24857</v>
      </c>
      <c r="R119" s="108">
        <v>12256</v>
      </c>
      <c r="S119" s="108">
        <v>31427</v>
      </c>
      <c r="T119" s="108">
        <v>68250</v>
      </c>
      <c r="U119" s="108">
        <v>68393</v>
      </c>
      <c r="V119" s="108">
        <v>65842</v>
      </c>
      <c r="W119" s="108">
        <v>3096</v>
      </c>
      <c r="X119" s="108">
        <v>12767</v>
      </c>
      <c r="Y119" s="108">
        <v>5788</v>
      </c>
      <c r="Z119" s="108">
        <v>4271</v>
      </c>
      <c r="AA119" s="108">
        <v>29001</v>
      </c>
      <c r="AB119" s="108">
        <v>25245</v>
      </c>
      <c r="AC119" s="108">
        <v>32194</v>
      </c>
      <c r="AD119" s="108">
        <v>8438</v>
      </c>
      <c r="AE119" s="108">
        <v>2322</v>
      </c>
      <c r="AF119" s="108">
        <v>15624</v>
      </c>
      <c r="AG119" s="108">
        <v>20262</v>
      </c>
      <c r="AH119" s="108">
        <v>10282</v>
      </c>
      <c r="AI119" s="108">
        <v>31247</v>
      </c>
      <c r="AJ119" s="108">
        <v>105</v>
      </c>
      <c r="AK119" s="108">
        <v>59</v>
      </c>
      <c r="AL119" s="108">
        <v>4</v>
      </c>
      <c r="AM119" s="108">
        <v>687</v>
      </c>
      <c r="AN119" s="108">
        <v>91163</v>
      </c>
      <c r="AO119" s="108">
        <v>65869</v>
      </c>
      <c r="AP119" s="108">
        <v>5909</v>
      </c>
      <c r="AQ119" s="108">
        <v>5291</v>
      </c>
      <c r="AR119" s="108">
        <v>194106</v>
      </c>
      <c r="AS119" s="108">
        <v>1313828</v>
      </c>
      <c r="AT119" s="108">
        <v>286895</v>
      </c>
      <c r="AU119" s="108">
        <v>254862</v>
      </c>
      <c r="AV119" s="108">
        <v>29504</v>
      </c>
      <c r="AW119" s="108">
        <v>8356</v>
      </c>
      <c r="AX119" s="108">
        <v>99469</v>
      </c>
      <c r="AY119" s="108">
        <v>61538</v>
      </c>
      <c r="AZ119" s="108">
        <v>51049</v>
      </c>
      <c r="BA119" s="108">
        <v>45519</v>
      </c>
      <c r="BB119" s="108">
        <v>63244</v>
      </c>
      <c r="BC119" s="108">
        <v>57193</v>
      </c>
      <c r="BD119" s="108">
        <v>10968</v>
      </c>
      <c r="BE119" s="108">
        <v>76177</v>
      </c>
      <c r="BF119" s="108">
        <v>22445</v>
      </c>
      <c r="BG119" s="108">
        <v>0</v>
      </c>
      <c r="BH119" s="89">
        <v>6484286</v>
      </c>
      <c r="BI119" s="109">
        <v>6484286</v>
      </c>
      <c r="BK119" s="14" t="s">
        <v>0</v>
      </c>
      <c r="BL119" s="15"/>
      <c r="BM119" s="15"/>
      <c r="BN119" s="15"/>
      <c r="BO119" s="109">
        <v>13291393</v>
      </c>
      <c r="BQ119" s="14" t="s">
        <v>0</v>
      </c>
      <c r="BR119" s="15"/>
      <c r="BS119" s="15"/>
      <c r="BT119" s="15"/>
      <c r="BU119" s="109">
        <v>13291393</v>
      </c>
      <c r="BV119" s="12"/>
      <c r="BW119" s="14" t="s">
        <v>0</v>
      </c>
      <c r="BX119" s="15"/>
      <c r="BY119" s="15"/>
      <c r="BZ119" s="15"/>
      <c r="CA119" s="109">
        <v>13291393</v>
      </c>
    </row>
    <row r="120" spans="2:79" s="10" customFormat="1" ht="15" thickTop="1" x14ac:dyDescent="0.3">
      <c r="BU120" s="12"/>
      <c r="BW120"/>
      <c r="BX120"/>
      <c r="BY120"/>
      <c r="BZ120"/>
    </row>
  </sheetData>
  <conditionalFormatting sqref="BL8:BL56">
    <cfRule type="cellIs" dxfId="12" priority="1" operator="notEqual">
      <formula>0</formula>
    </cfRule>
  </conditionalFormatting>
  <dataValidations count="2">
    <dataValidation type="list" showInputMessage="1" showErrorMessage="1" sqref="WVI983039 IW1 SS1 ACO1 AMK1 AWG1 BGC1 BPY1 BZU1 CJQ1 CTM1 DDI1 DNE1 DXA1 EGW1 EQS1 FAO1 FKK1 FUG1 GEC1 GNY1 GXU1 HHQ1 HRM1 IBI1 ILE1 IVA1 JEW1 JOS1 JYO1 KIK1 KSG1 LCC1 LLY1 LVU1 MFQ1 MPM1 MZI1 NJE1 NTA1 OCW1 OMS1 OWO1 PGK1 PQG1 QAC1 QJY1 QTU1 RDQ1 RNM1 RXI1 SHE1 SRA1 TAW1 TKS1 TUO1 UEK1 UOG1 UYC1 VHY1 VRU1 WBQ1 WLM1 WVI1 A65535 IW65535 SS65535 ACO65535 AMK65535 AWG65535 BGC65535 BPY65535 BZU65535 CJQ65535 CTM65535 DDI65535 DNE65535 DXA65535 EGW65535 EQS65535 FAO65535 FKK65535 FUG65535 GEC65535 GNY65535 GXU65535 HHQ65535 HRM65535 IBI65535 ILE65535 IVA65535 JEW65535 JOS65535 JYO65535 KIK65535 KSG65535 LCC65535 LLY65535 LVU65535 MFQ65535 MPM65535 MZI65535 NJE65535 NTA65535 OCW65535 OMS65535 OWO65535 PGK65535 PQG65535 QAC65535 QJY65535 QTU65535 RDQ65535 RNM65535 RXI65535 SHE65535 SRA65535 TAW65535 TKS65535 TUO65535 UEK65535 UOG65535 UYC65535 VHY65535 VRU65535 WBQ65535 WLM65535 WVI65535 A131071 IW131071 SS131071 ACO131071 AMK131071 AWG131071 BGC131071 BPY131071 BZU131071 CJQ131071 CTM131071 DDI131071 DNE131071 DXA131071 EGW131071 EQS131071 FAO131071 FKK131071 FUG131071 GEC131071 GNY131071 GXU131071 HHQ131071 HRM131071 IBI131071 ILE131071 IVA131071 JEW131071 JOS131071 JYO131071 KIK131071 KSG131071 LCC131071 LLY131071 LVU131071 MFQ131071 MPM131071 MZI131071 NJE131071 NTA131071 OCW131071 OMS131071 OWO131071 PGK131071 PQG131071 QAC131071 QJY131071 QTU131071 RDQ131071 RNM131071 RXI131071 SHE131071 SRA131071 TAW131071 TKS131071 TUO131071 UEK131071 UOG131071 UYC131071 VHY131071 VRU131071 WBQ131071 WLM131071 WVI131071 A196607 IW196607 SS196607 ACO196607 AMK196607 AWG196607 BGC196607 BPY196607 BZU196607 CJQ196607 CTM196607 DDI196607 DNE196607 DXA196607 EGW196607 EQS196607 FAO196607 FKK196607 FUG196607 GEC196607 GNY196607 GXU196607 HHQ196607 HRM196607 IBI196607 ILE196607 IVA196607 JEW196607 JOS196607 JYO196607 KIK196607 KSG196607 LCC196607 LLY196607 LVU196607 MFQ196607 MPM196607 MZI196607 NJE196607 NTA196607 OCW196607 OMS196607 OWO196607 PGK196607 PQG196607 QAC196607 QJY196607 QTU196607 RDQ196607 RNM196607 RXI196607 SHE196607 SRA196607 TAW196607 TKS196607 TUO196607 UEK196607 UOG196607 UYC196607 VHY196607 VRU196607 WBQ196607 WLM196607 WVI196607 A262143 IW262143 SS262143 ACO262143 AMK262143 AWG262143 BGC262143 BPY262143 BZU262143 CJQ262143 CTM262143 DDI262143 DNE262143 DXA262143 EGW262143 EQS262143 FAO262143 FKK262143 FUG262143 GEC262143 GNY262143 GXU262143 HHQ262143 HRM262143 IBI262143 ILE262143 IVA262143 JEW262143 JOS262143 JYO262143 KIK262143 KSG262143 LCC262143 LLY262143 LVU262143 MFQ262143 MPM262143 MZI262143 NJE262143 NTA262143 OCW262143 OMS262143 OWO262143 PGK262143 PQG262143 QAC262143 QJY262143 QTU262143 RDQ262143 RNM262143 RXI262143 SHE262143 SRA262143 TAW262143 TKS262143 TUO262143 UEK262143 UOG262143 UYC262143 VHY262143 VRU262143 WBQ262143 WLM262143 WVI262143 A327679 IW327679 SS327679 ACO327679 AMK327679 AWG327679 BGC327679 BPY327679 BZU327679 CJQ327679 CTM327679 DDI327679 DNE327679 DXA327679 EGW327679 EQS327679 FAO327679 FKK327679 FUG327679 GEC327679 GNY327679 GXU327679 HHQ327679 HRM327679 IBI327679 ILE327679 IVA327679 JEW327679 JOS327679 JYO327679 KIK327679 KSG327679 LCC327679 LLY327679 LVU327679 MFQ327679 MPM327679 MZI327679 NJE327679 NTA327679 OCW327679 OMS327679 OWO327679 PGK327679 PQG327679 QAC327679 QJY327679 QTU327679 RDQ327679 RNM327679 RXI327679 SHE327679 SRA327679 TAW327679 TKS327679 TUO327679 UEK327679 UOG327679 UYC327679 VHY327679 VRU327679 WBQ327679 WLM327679 WVI327679 A393215 IW393215 SS393215 ACO393215 AMK393215 AWG393215 BGC393215 BPY393215 BZU393215 CJQ393215 CTM393215 DDI393215 DNE393215 DXA393215 EGW393215 EQS393215 FAO393215 FKK393215 FUG393215 GEC393215 GNY393215 GXU393215 HHQ393215 HRM393215 IBI393215 ILE393215 IVA393215 JEW393215 JOS393215 JYO393215 KIK393215 KSG393215 LCC393215 LLY393215 LVU393215 MFQ393215 MPM393215 MZI393215 NJE393215 NTA393215 OCW393215 OMS393215 OWO393215 PGK393215 PQG393215 QAC393215 QJY393215 QTU393215 RDQ393215 RNM393215 RXI393215 SHE393215 SRA393215 TAW393215 TKS393215 TUO393215 UEK393215 UOG393215 UYC393215 VHY393215 VRU393215 WBQ393215 WLM393215 WVI393215 A458751 IW458751 SS458751 ACO458751 AMK458751 AWG458751 BGC458751 BPY458751 BZU458751 CJQ458751 CTM458751 DDI458751 DNE458751 DXA458751 EGW458751 EQS458751 FAO458751 FKK458751 FUG458751 GEC458751 GNY458751 GXU458751 HHQ458751 HRM458751 IBI458751 ILE458751 IVA458751 JEW458751 JOS458751 JYO458751 KIK458751 KSG458751 LCC458751 LLY458751 LVU458751 MFQ458751 MPM458751 MZI458751 NJE458751 NTA458751 OCW458751 OMS458751 OWO458751 PGK458751 PQG458751 QAC458751 QJY458751 QTU458751 RDQ458751 RNM458751 RXI458751 SHE458751 SRA458751 TAW458751 TKS458751 TUO458751 UEK458751 UOG458751 UYC458751 VHY458751 VRU458751 WBQ458751 WLM458751 WVI458751 A524287 IW524287 SS524287 ACO524287 AMK524287 AWG524287 BGC524287 BPY524287 BZU524287 CJQ524287 CTM524287 DDI524287 DNE524287 DXA524287 EGW524287 EQS524287 FAO524287 FKK524287 FUG524287 GEC524287 GNY524287 GXU524287 HHQ524287 HRM524287 IBI524287 ILE524287 IVA524287 JEW524287 JOS524287 JYO524287 KIK524287 KSG524287 LCC524287 LLY524287 LVU524287 MFQ524287 MPM524287 MZI524287 NJE524287 NTA524287 OCW524287 OMS524287 OWO524287 PGK524287 PQG524287 QAC524287 QJY524287 QTU524287 RDQ524287 RNM524287 RXI524287 SHE524287 SRA524287 TAW524287 TKS524287 TUO524287 UEK524287 UOG524287 UYC524287 VHY524287 VRU524287 WBQ524287 WLM524287 WVI524287 A589823 IW589823 SS589823 ACO589823 AMK589823 AWG589823 BGC589823 BPY589823 BZU589823 CJQ589823 CTM589823 DDI589823 DNE589823 DXA589823 EGW589823 EQS589823 FAO589823 FKK589823 FUG589823 GEC589823 GNY589823 GXU589823 HHQ589823 HRM589823 IBI589823 ILE589823 IVA589823 JEW589823 JOS589823 JYO589823 KIK589823 KSG589823 LCC589823 LLY589823 LVU589823 MFQ589823 MPM589823 MZI589823 NJE589823 NTA589823 OCW589823 OMS589823 OWO589823 PGK589823 PQG589823 QAC589823 QJY589823 QTU589823 RDQ589823 RNM589823 RXI589823 SHE589823 SRA589823 TAW589823 TKS589823 TUO589823 UEK589823 UOG589823 UYC589823 VHY589823 VRU589823 WBQ589823 WLM589823 WVI589823 A655359 IW655359 SS655359 ACO655359 AMK655359 AWG655359 BGC655359 BPY655359 BZU655359 CJQ655359 CTM655359 DDI655359 DNE655359 DXA655359 EGW655359 EQS655359 FAO655359 FKK655359 FUG655359 GEC655359 GNY655359 GXU655359 HHQ655359 HRM655359 IBI655359 ILE655359 IVA655359 JEW655359 JOS655359 JYO655359 KIK655359 KSG655359 LCC655359 LLY655359 LVU655359 MFQ655359 MPM655359 MZI655359 NJE655359 NTA655359 OCW655359 OMS655359 OWO655359 PGK655359 PQG655359 QAC655359 QJY655359 QTU655359 RDQ655359 RNM655359 RXI655359 SHE655359 SRA655359 TAW655359 TKS655359 TUO655359 UEK655359 UOG655359 UYC655359 VHY655359 VRU655359 WBQ655359 WLM655359 WVI655359 A720895 IW720895 SS720895 ACO720895 AMK720895 AWG720895 BGC720895 BPY720895 BZU720895 CJQ720895 CTM720895 DDI720895 DNE720895 DXA720895 EGW720895 EQS720895 FAO720895 FKK720895 FUG720895 GEC720895 GNY720895 GXU720895 HHQ720895 HRM720895 IBI720895 ILE720895 IVA720895 JEW720895 JOS720895 JYO720895 KIK720895 KSG720895 LCC720895 LLY720895 LVU720895 MFQ720895 MPM720895 MZI720895 NJE720895 NTA720895 OCW720895 OMS720895 OWO720895 PGK720895 PQG720895 QAC720895 QJY720895 QTU720895 RDQ720895 RNM720895 RXI720895 SHE720895 SRA720895 TAW720895 TKS720895 TUO720895 UEK720895 UOG720895 UYC720895 VHY720895 VRU720895 WBQ720895 WLM720895 WVI720895 A786431 IW786431 SS786431 ACO786431 AMK786431 AWG786431 BGC786431 BPY786431 BZU786431 CJQ786431 CTM786431 DDI786431 DNE786431 DXA786431 EGW786431 EQS786431 FAO786431 FKK786431 FUG786431 GEC786431 GNY786431 GXU786431 HHQ786431 HRM786431 IBI786431 ILE786431 IVA786431 JEW786431 JOS786431 JYO786431 KIK786431 KSG786431 LCC786431 LLY786431 LVU786431 MFQ786431 MPM786431 MZI786431 NJE786431 NTA786431 OCW786431 OMS786431 OWO786431 PGK786431 PQG786431 QAC786431 QJY786431 QTU786431 RDQ786431 RNM786431 RXI786431 SHE786431 SRA786431 TAW786431 TKS786431 TUO786431 UEK786431 UOG786431 UYC786431 VHY786431 VRU786431 WBQ786431 WLM786431 WVI786431 A851967 IW851967 SS851967 ACO851967 AMK851967 AWG851967 BGC851967 BPY851967 BZU851967 CJQ851967 CTM851967 DDI851967 DNE851967 DXA851967 EGW851967 EQS851967 FAO851967 FKK851967 FUG851967 GEC851967 GNY851967 GXU851967 HHQ851967 HRM851967 IBI851967 ILE851967 IVA851967 JEW851967 JOS851967 JYO851967 KIK851967 KSG851967 LCC851967 LLY851967 LVU851967 MFQ851967 MPM851967 MZI851967 NJE851967 NTA851967 OCW851967 OMS851967 OWO851967 PGK851967 PQG851967 QAC851967 QJY851967 QTU851967 RDQ851967 RNM851967 RXI851967 SHE851967 SRA851967 TAW851967 TKS851967 TUO851967 UEK851967 UOG851967 UYC851967 VHY851967 VRU851967 WBQ851967 WLM851967 WVI851967 A917503 IW917503 SS917503 ACO917503 AMK917503 AWG917503 BGC917503 BPY917503 BZU917503 CJQ917503 CTM917503 DDI917503 DNE917503 DXA917503 EGW917503 EQS917503 FAO917503 FKK917503 FUG917503 GEC917503 GNY917503 GXU917503 HHQ917503 HRM917503 IBI917503 ILE917503 IVA917503 JEW917503 JOS917503 JYO917503 KIK917503 KSG917503 LCC917503 LLY917503 LVU917503 MFQ917503 MPM917503 MZI917503 NJE917503 NTA917503 OCW917503 OMS917503 OWO917503 PGK917503 PQG917503 QAC917503 QJY917503 QTU917503 RDQ917503 RNM917503 RXI917503 SHE917503 SRA917503 TAW917503 TKS917503 TUO917503 UEK917503 UOG917503 UYC917503 VHY917503 VRU917503 WBQ917503 WLM917503 WVI917503 A983039 IW983039 SS983039 ACO983039 AMK983039 AWG983039 BGC983039 BPY983039 BZU983039 CJQ983039 CTM983039 DDI983039 DNE983039 DXA983039 EGW983039 EQS983039 FAO983039 FKK983039 FUG983039 GEC983039 GNY983039 GXU983039 HHQ983039 HRM983039 IBI983039 ILE983039 IVA983039 JEW983039 JOS983039 JYO983039 KIK983039 KSG983039 LCC983039 LLY983039 LVU983039 MFQ983039 MPM983039 MZI983039 NJE983039 NTA983039 OCW983039 OMS983039 OWO983039 PGK983039 PQG983039 QAC983039 QJY983039 QTU983039 RDQ983039 RNM983039 RXI983039 SHE983039 SRA983039 TAW983039 TKS983039 TUO983039 UEK983039 UOG983039 UYC983039 VHY983039 VRU983039 WBQ983039 WLM983039" xr:uid="{00000000-0002-0000-0800-000000000000}">
      <formula1>"1996,1997,1998,1999,2000,2001,2002,2003,2004,2005,2007,2008,2009,2010,2011,2012,2013,2014,2015,2016"</formula1>
    </dataValidation>
    <dataValidation type="list" allowBlank="1" showInputMessage="1" showErrorMessage="1" sqref="WVI983040 IW2 SS2 ACO2 AMK2 AWG2 BGC2 BPY2 BZU2 CJQ2 CTM2 DDI2 DNE2 DXA2 EGW2 EQS2 FAO2 FKK2 FUG2 GEC2 GNY2 GXU2 HHQ2 HRM2 IBI2 ILE2 IVA2 JEW2 JOS2 JYO2 KIK2 KSG2 LCC2 LLY2 LVU2 MFQ2 MPM2 MZI2 NJE2 NTA2 OCW2 OMS2 OWO2 PGK2 PQG2 QAC2 QJY2 QTU2 RDQ2 RNM2 RXI2 SHE2 SRA2 TAW2 TKS2 TUO2 UEK2 UOG2 UYC2 VHY2 VRU2 WBQ2 WLM2 WVI2 A65536 IW65536 SS65536 ACO65536 AMK65536 AWG65536 BGC65536 BPY65536 BZU65536 CJQ65536 CTM65536 DDI65536 DNE65536 DXA65536 EGW65536 EQS65536 FAO65536 FKK65536 FUG65536 GEC65536 GNY65536 GXU65536 HHQ65536 HRM65536 IBI65536 ILE65536 IVA65536 JEW65536 JOS65536 JYO65536 KIK65536 KSG65536 LCC65536 LLY65536 LVU65536 MFQ65536 MPM65536 MZI65536 NJE65536 NTA65536 OCW65536 OMS65536 OWO65536 PGK65536 PQG65536 QAC65536 QJY65536 QTU65536 RDQ65536 RNM65536 RXI65536 SHE65536 SRA65536 TAW65536 TKS65536 TUO65536 UEK65536 UOG65536 UYC65536 VHY65536 VRU65536 WBQ65536 WLM65536 WVI65536 A131072 IW131072 SS131072 ACO131072 AMK131072 AWG131072 BGC131072 BPY131072 BZU131072 CJQ131072 CTM131072 DDI131072 DNE131072 DXA131072 EGW131072 EQS131072 FAO131072 FKK131072 FUG131072 GEC131072 GNY131072 GXU131072 HHQ131072 HRM131072 IBI131072 ILE131072 IVA131072 JEW131072 JOS131072 JYO131072 KIK131072 KSG131072 LCC131072 LLY131072 LVU131072 MFQ131072 MPM131072 MZI131072 NJE131072 NTA131072 OCW131072 OMS131072 OWO131072 PGK131072 PQG131072 QAC131072 QJY131072 QTU131072 RDQ131072 RNM131072 RXI131072 SHE131072 SRA131072 TAW131072 TKS131072 TUO131072 UEK131072 UOG131072 UYC131072 VHY131072 VRU131072 WBQ131072 WLM131072 WVI131072 A196608 IW196608 SS196608 ACO196608 AMK196608 AWG196608 BGC196608 BPY196608 BZU196608 CJQ196608 CTM196608 DDI196608 DNE196608 DXA196608 EGW196608 EQS196608 FAO196608 FKK196608 FUG196608 GEC196608 GNY196608 GXU196608 HHQ196608 HRM196608 IBI196608 ILE196608 IVA196608 JEW196608 JOS196608 JYO196608 KIK196608 KSG196608 LCC196608 LLY196608 LVU196608 MFQ196608 MPM196608 MZI196608 NJE196608 NTA196608 OCW196608 OMS196608 OWO196608 PGK196608 PQG196608 QAC196608 QJY196608 QTU196608 RDQ196608 RNM196608 RXI196608 SHE196608 SRA196608 TAW196608 TKS196608 TUO196608 UEK196608 UOG196608 UYC196608 VHY196608 VRU196608 WBQ196608 WLM196608 WVI196608 A262144 IW262144 SS262144 ACO262144 AMK262144 AWG262144 BGC262144 BPY262144 BZU262144 CJQ262144 CTM262144 DDI262144 DNE262144 DXA262144 EGW262144 EQS262144 FAO262144 FKK262144 FUG262144 GEC262144 GNY262144 GXU262144 HHQ262144 HRM262144 IBI262144 ILE262144 IVA262144 JEW262144 JOS262144 JYO262144 KIK262144 KSG262144 LCC262144 LLY262144 LVU262144 MFQ262144 MPM262144 MZI262144 NJE262144 NTA262144 OCW262144 OMS262144 OWO262144 PGK262144 PQG262144 QAC262144 QJY262144 QTU262144 RDQ262144 RNM262144 RXI262144 SHE262144 SRA262144 TAW262144 TKS262144 TUO262144 UEK262144 UOG262144 UYC262144 VHY262144 VRU262144 WBQ262144 WLM262144 WVI262144 A327680 IW327680 SS327680 ACO327680 AMK327680 AWG327680 BGC327680 BPY327680 BZU327680 CJQ327680 CTM327680 DDI327680 DNE327680 DXA327680 EGW327680 EQS327680 FAO327680 FKK327680 FUG327680 GEC327680 GNY327680 GXU327680 HHQ327680 HRM327680 IBI327680 ILE327680 IVA327680 JEW327680 JOS327680 JYO327680 KIK327680 KSG327680 LCC327680 LLY327680 LVU327680 MFQ327680 MPM327680 MZI327680 NJE327680 NTA327680 OCW327680 OMS327680 OWO327680 PGK327680 PQG327680 QAC327680 QJY327680 QTU327680 RDQ327680 RNM327680 RXI327680 SHE327680 SRA327680 TAW327680 TKS327680 TUO327680 UEK327680 UOG327680 UYC327680 VHY327680 VRU327680 WBQ327680 WLM327680 WVI327680 A393216 IW393216 SS393216 ACO393216 AMK393216 AWG393216 BGC393216 BPY393216 BZU393216 CJQ393216 CTM393216 DDI393216 DNE393216 DXA393216 EGW393216 EQS393216 FAO393216 FKK393216 FUG393216 GEC393216 GNY393216 GXU393216 HHQ393216 HRM393216 IBI393216 ILE393216 IVA393216 JEW393216 JOS393216 JYO393216 KIK393216 KSG393216 LCC393216 LLY393216 LVU393216 MFQ393216 MPM393216 MZI393216 NJE393216 NTA393216 OCW393216 OMS393216 OWO393216 PGK393216 PQG393216 QAC393216 QJY393216 QTU393216 RDQ393216 RNM393216 RXI393216 SHE393216 SRA393216 TAW393216 TKS393216 TUO393216 UEK393216 UOG393216 UYC393216 VHY393216 VRU393216 WBQ393216 WLM393216 WVI393216 A458752 IW458752 SS458752 ACO458752 AMK458752 AWG458752 BGC458752 BPY458752 BZU458752 CJQ458752 CTM458752 DDI458752 DNE458752 DXA458752 EGW458752 EQS458752 FAO458752 FKK458752 FUG458752 GEC458752 GNY458752 GXU458752 HHQ458752 HRM458752 IBI458752 ILE458752 IVA458752 JEW458752 JOS458752 JYO458752 KIK458752 KSG458752 LCC458752 LLY458752 LVU458752 MFQ458752 MPM458752 MZI458752 NJE458752 NTA458752 OCW458752 OMS458752 OWO458752 PGK458752 PQG458752 QAC458752 QJY458752 QTU458752 RDQ458752 RNM458752 RXI458752 SHE458752 SRA458752 TAW458752 TKS458752 TUO458752 UEK458752 UOG458752 UYC458752 VHY458752 VRU458752 WBQ458752 WLM458752 WVI458752 A524288 IW524288 SS524288 ACO524288 AMK524288 AWG524288 BGC524288 BPY524288 BZU524288 CJQ524288 CTM524288 DDI524288 DNE524288 DXA524288 EGW524288 EQS524288 FAO524288 FKK524288 FUG524288 GEC524288 GNY524288 GXU524288 HHQ524288 HRM524288 IBI524288 ILE524288 IVA524288 JEW524288 JOS524288 JYO524288 KIK524288 KSG524288 LCC524288 LLY524288 LVU524288 MFQ524288 MPM524288 MZI524288 NJE524288 NTA524288 OCW524288 OMS524288 OWO524288 PGK524288 PQG524288 QAC524288 QJY524288 QTU524288 RDQ524288 RNM524288 RXI524288 SHE524288 SRA524288 TAW524288 TKS524288 TUO524288 UEK524288 UOG524288 UYC524288 VHY524288 VRU524288 WBQ524288 WLM524288 WVI524288 A589824 IW589824 SS589824 ACO589824 AMK589824 AWG589824 BGC589824 BPY589824 BZU589824 CJQ589824 CTM589824 DDI589824 DNE589824 DXA589824 EGW589824 EQS589824 FAO589824 FKK589824 FUG589824 GEC589824 GNY589824 GXU589824 HHQ589824 HRM589824 IBI589824 ILE589824 IVA589824 JEW589824 JOS589824 JYO589824 KIK589824 KSG589824 LCC589824 LLY589824 LVU589824 MFQ589824 MPM589824 MZI589824 NJE589824 NTA589824 OCW589824 OMS589824 OWO589824 PGK589824 PQG589824 QAC589824 QJY589824 QTU589824 RDQ589824 RNM589824 RXI589824 SHE589824 SRA589824 TAW589824 TKS589824 TUO589824 UEK589824 UOG589824 UYC589824 VHY589824 VRU589824 WBQ589824 WLM589824 WVI589824 A655360 IW655360 SS655360 ACO655360 AMK655360 AWG655360 BGC655360 BPY655360 BZU655360 CJQ655360 CTM655360 DDI655360 DNE655360 DXA655360 EGW655360 EQS655360 FAO655360 FKK655360 FUG655360 GEC655360 GNY655360 GXU655360 HHQ655360 HRM655360 IBI655360 ILE655360 IVA655360 JEW655360 JOS655360 JYO655360 KIK655360 KSG655360 LCC655360 LLY655360 LVU655360 MFQ655360 MPM655360 MZI655360 NJE655360 NTA655360 OCW655360 OMS655360 OWO655360 PGK655360 PQG655360 QAC655360 QJY655360 QTU655360 RDQ655360 RNM655360 RXI655360 SHE655360 SRA655360 TAW655360 TKS655360 TUO655360 UEK655360 UOG655360 UYC655360 VHY655360 VRU655360 WBQ655360 WLM655360 WVI655360 A720896 IW720896 SS720896 ACO720896 AMK720896 AWG720896 BGC720896 BPY720896 BZU720896 CJQ720896 CTM720896 DDI720896 DNE720896 DXA720896 EGW720896 EQS720896 FAO720896 FKK720896 FUG720896 GEC720896 GNY720896 GXU720896 HHQ720896 HRM720896 IBI720896 ILE720896 IVA720896 JEW720896 JOS720896 JYO720896 KIK720896 KSG720896 LCC720896 LLY720896 LVU720896 MFQ720896 MPM720896 MZI720896 NJE720896 NTA720896 OCW720896 OMS720896 OWO720896 PGK720896 PQG720896 QAC720896 QJY720896 QTU720896 RDQ720896 RNM720896 RXI720896 SHE720896 SRA720896 TAW720896 TKS720896 TUO720896 UEK720896 UOG720896 UYC720896 VHY720896 VRU720896 WBQ720896 WLM720896 WVI720896 A786432 IW786432 SS786432 ACO786432 AMK786432 AWG786432 BGC786432 BPY786432 BZU786432 CJQ786432 CTM786432 DDI786432 DNE786432 DXA786432 EGW786432 EQS786432 FAO786432 FKK786432 FUG786432 GEC786432 GNY786432 GXU786432 HHQ786432 HRM786432 IBI786432 ILE786432 IVA786432 JEW786432 JOS786432 JYO786432 KIK786432 KSG786432 LCC786432 LLY786432 LVU786432 MFQ786432 MPM786432 MZI786432 NJE786432 NTA786432 OCW786432 OMS786432 OWO786432 PGK786432 PQG786432 QAC786432 QJY786432 QTU786432 RDQ786432 RNM786432 RXI786432 SHE786432 SRA786432 TAW786432 TKS786432 TUO786432 UEK786432 UOG786432 UYC786432 VHY786432 VRU786432 WBQ786432 WLM786432 WVI786432 A851968 IW851968 SS851968 ACO851968 AMK851968 AWG851968 BGC851968 BPY851968 BZU851968 CJQ851968 CTM851968 DDI851968 DNE851968 DXA851968 EGW851968 EQS851968 FAO851968 FKK851968 FUG851968 GEC851968 GNY851968 GXU851968 HHQ851968 HRM851968 IBI851968 ILE851968 IVA851968 JEW851968 JOS851968 JYO851968 KIK851968 KSG851968 LCC851968 LLY851968 LVU851968 MFQ851968 MPM851968 MZI851968 NJE851968 NTA851968 OCW851968 OMS851968 OWO851968 PGK851968 PQG851968 QAC851968 QJY851968 QTU851968 RDQ851968 RNM851968 RXI851968 SHE851968 SRA851968 TAW851968 TKS851968 TUO851968 UEK851968 UOG851968 UYC851968 VHY851968 VRU851968 WBQ851968 WLM851968 WVI851968 A917504 IW917504 SS917504 ACO917504 AMK917504 AWG917504 BGC917504 BPY917504 BZU917504 CJQ917504 CTM917504 DDI917504 DNE917504 DXA917504 EGW917504 EQS917504 FAO917504 FKK917504 FUG917504 GEC917504 GNY917504 GXU917504 HHQ917504 HRM917504 IBI917504 ILE917504 IVA917504 JEW917504 JOS917504 JYO917504 KIK917504 KSG917504 LCC917504 LLY917504 LVU917504 MFQ917504 MPM917504 MZI917504 NJE917504 NTA917504 OCW917504 OMS917504 OWO917504 PGK917504 PQG917504 QAC917504 QJY917504 QTU917504 RDQ917504 RNM917504 RXI917504 SHE917504 SRA917504 TAW917504 TKS917504 TUO917504 UEK917504 UOG917504 UYC917504 VHY917504 VRU917504 WBQ917504 WLM917504 WVI917504 A983040 IW983040 SS983040 ACO983040 AMK983040 AWG983040 BGC983040 BPY983040 BZU983040 CJQ983040 CTM983040 DDI983040 DNE983040 DXA983040 EGW983040 EQS983040 FAO983040 FKK983040 FUG983040 GEC983040 GNY983040 GXU983040 HHQ983040 HRM983040 IBI983040 ILE983040 IVA983040 JEW983040 JOS983040 JYO983040 KIK983040 KSG983040 LCC983040 LLY983040 LVU983040 MFQ983040 MPM983040 MZI983040 NJE983040 NTA983040 OCW983040 OMS983040 OWO983040 PGK983040 PQG983040 QAC983040 QJY983040 QTU983040 RDQ983040 RNM983040 RXI983040 SHE983040 SRA983040 TAW983040 TKS983040 TUO983040 UEK983040 UOG983040 UYC983040 VHY983040 VRU983040 WBQ983040 WLM983040" xr:uid="{00000000-0002-0000-0800-000001000000}">
      <formula1>"CONSTANT,COURANT"</formula1>
    </dataValidation>
  </dataValidations>
  <printOptions gridLines="1"/>
  <pageMargins left="0.19685039370078741" right="0.19685039370078741" top="0.59055118110236227" bottom="0.31496062992125984" header="0.51181102362204722" footer="0.23622047244094491"/>
  <pageSetup paperSize="9" fitToWidth="3" orientation="landscape" horizontalDpi="300" verticalDpi="300"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21</vt:i4>
      </vt:variant>
    </vt:vector>
  </HeadingPairs>
  <TitlesOfParts>
    <vt:vector size="21" baseType="lpstr">
      <vt:lpstr>indicateurs</vt:lpstr>
      <vt:lpstr>1996</vt:lpstr>
      <vt:lpstr>1997</vt:lpstr>
      <vt:lpstr>1998</vt:lpstr>
      <vt:lpstr>1999</vt:lpstr>
      <vt:lpstr>2000</vt:lpstr>
      <vt:lpstr>2001</vt:lpstr>
      <vt:lpstr>2002</vt:lpstr>
      <vt:lpstr>2003</vt:lpstr>
      <vt:lpstr>2004</vt:lpstr>
      <vt:lpstr>2005</vt:lpstr>
      <vt:lpstr>2006</vt:lpstr>
      <vt:lpstr>2007</vt:lpstr>
      <vt:lpstr>2008</vt:lpstr>
      <vt:lpstr>2009</vt:lpstr>
      <vt:lpstr>2010</vt:lpstr>
      <vt:lpstr>2011</vt:lpstr>
      <vt:lpstr>2012</vt:lpstr>
      <vt:lpstr>2013</vt:lpstr>
      <vt:lpstr>2014</vt:lpstr>
      <vt:lpstr>2015</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Magloire LIGBET</cp:lastModifiedBy>
  <dcterms:created xsi:type="dcterms:W3CDTF">2023-01-04T11:36:18Z</dcterms:created>
  <dcterms:modified xsi:type="dcterms:W3CDTF">2023-01-17T18:21:59Z</dcterms:modified>
</cp:coreProperties>
</file>